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1553\Documents\"/>
    </mc:Choice>
  </mc:AlternateContent>
  <bookViews>
    <workbookView xWindow="0" yWindow="0" windowWidth="15375" windowHeight="7425"/>
  </bookViews>
  <sheets>
    <sheet name="Import2016" sheetId="6" r:id="rId1"/>
    <sheet name="Matching-Tabelle" sheetId="2" r:id="rId2"/>
  </sheets>
  <definedNames>
    <definedName name="_xlnm._FilterDatabase" localSheetId="0">Import2016!$A$1:$BB$6171</definedName>
  </definedNames>
  <calcPr calcId="162913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  <c r="B3289" i="6"/>
  <c r="B3290" i="6"/>
  <c r="B3291" i="6"/>
  <c r="B3292" i="6"/>
  <c r="B3293" i="6"/>
  <c r="B3294" i="6"/>
  <c r="B3295" i="6"/>
  <c r="B3296" i="6"/>
  <c r="B3297" i="6"/>
  <c r="B3298" i="6"/>
  <c r="B3299" i="6"/>
  <c r="B3300" i="6"/>
  <c r="B3301" i="6"/>
  <c r="B3302" i="6"/>
  <c r="B3303" i="6"/>
  <c r="B3304" i="6"/>
  <c r="B3305" i="6"/>
  <c r="B3306" i="6"/>
  <c r="B3307" i="6"/>
  <c r="B3308" i="6"/>
  <c r="B3309" i="6"/>
  <c r="B3310" i="6"/>
  <c r="B3311" i="6"/>
  <c r="B3312" i="6"/>
  <c r="B3313" i="6"/>
  <c r="B3314" i="6"/>
  <c r="B3315" i="6"/>
  <c r="B3316" i="6"/>
  <c r="B3317" i="6"/>
  <c r="B3318" i="6"/>
  <c r="B3319" i="6"/>
  <c r="B3320" i="6"/>
  <c r="B3321" i="6"/>
  <c r="B3322" i="6"/>
  <c r="B3323" i="6"/>
  <c r="B3324" i="6"/>
  <c r="B3325" i="6"/>
  <c r="B3326" i="6"/>
  <c r="B3327" i="6"/>
  <c r="B3328" i="6"/>
  <c r="B3329" i="6"/>
  <c r="B3330" i="6"/>
  <c r="B3331" i="6"/>
  <c r="B3332" i="6"/>
  <c r="B3333" i="6"/>
  <c r="B3334" i="6"/>
  <c r="B3335" i="6"/>
  <c r="B3336" i="6"/>
  <c r="B3337" i="6"/>
  <c r="B3338" i="6"/>
  <c r="B3339" i="6"/>
  <c r="B3340" i="6"/>
  <c r="B3341" i="6"/>
  <c r="B3342" i="6"/>
  <c r="B3343" i="6"/>
  <c r="B3344" i="6"/>
  <c r="B3345" i="6"/>
  <c r="B3346" i="6"/>
  <c r="B3347" i="6"/>
  <c r="B3348" i="6"/>
  <c r="B3349" i="6"/>
  <c r="B3350" i="6"/>
  <c r="B3351" i="6"/>
  <c r="B3352" i="6"/>
  <c r="B3353" i="6"/>
  <c r="B3354" i="6"/>
  <c r="B3355" i="6"/>
  <c r="B3356" i="6"/>
  <c r="B3357" i="6"/>
  <c r="B3358" i="6"/>
  <c r="B3359" i="6"/>
  <c r="B3360" i="6"/>
  <c r="B3361" i="6"/>
  <c r="B3362" i="6"/>
  <c r="B3363" i="6"/>
  <c r="B3364" i="6"/>
  <c r="B3365" i="6"/>
  <c r="B3366" i="6"/>
  <c r="B3367" i="6"/>
  <c r="B3368" i="6"/>
  <c r="B3369" i="6"/>
  <c r="B3370" i="6"/>
  <c r="B3371" i="6"/>
  <c r="B3372" i="6"/>
  <c r="B3373" i="6"/>
  <c r="B3374" i="6"/>
  <c r="B3375" i="6"/>
  <c r="B3376" i="6"/>
  <c r="B3377" i="6"/>
  <c r="B3378" i="6"/>
  <c r="B3379" i="6"/>
  <c r="B3380" i="6"/>
  <c r="B3381" i="6"/>
  <c r="B3382" i="6"/>
  <c r="B3383" i="6"/>
  <c r="B3384" i="6"/>
  <c r="B3385" i="6"/>
  <c r="B3386" i="6"/>
  <c r="B3387" i="6"/>
  <c r="B3388" i="6"/>
  <c r="B3389" i="6"/>
  <c r="B3390" i="6"/>
  <c r="B3391" i="6"/>
  <c r="B3392" i="6"/>
  <c r="B3393" i="6"/>
  <c r="B3394" i="6"/>
  <c r="B3395" i="6"/>
  <c r="B3396" i="6"/>
  <c r="B3397" i="6"/>
  <c r="B3398" i="6"/>
  <c r="B3399" i="6"/>
  <c r="B3400" i="6"/>
  <c r="B3401" i="6"/>
  <c r="B3402" i="6"/>
  <c r="B3403" i="6"/>
  <c r="B3404" i="6"/>
  <c r="B3405" i="6"/>
  <c r="B3406" i="6"/>
  <c r="B3407" i="6"/>
  <c r="B3408" i="6"/>
  <c r="B3409" i="6"/>
  <c r="B3410" i="6"/>
  <c r="B3411" i="6"/>
  <c r="B3412" i="6"/>
  <c r="B3413" i="6"/>
  <c r="B3414" i="6"/>
  <c r="B3415" i="6"/>
  <c r="B3416" i="6"/>
  <c r="B3417" i="6"/>
  <c r="B3418" i="6"/>
  <c r="B3419" i="6"/>
  <c r="B3420" i="6"/>
  <c r="B3421" i="6"/>
  <c r="B3422" i="6"/>
  <c r="B3423" i="6"/>
  <c r="B3424" i="6"/>
  <c r="B3425" i="6"/>
  <c r="B3426" i="6"/>
  <c r="B3427" i="6"/>
  <c r="B3428" i="6"/>
  <c r="B3429" i="6"/>
  <c r="B3430" i="6"/>
  <c r="B3431" i="6"/>
  <c r="B3432" i="6"/>
  <c r="B3433" i="6"/>
  <c r="B3434" i="6"/>
  <c r="B3435" i="6"/>
  <c r="B3436" i="6"/>
  <c r="B3437" i="6"/>
  <c r="B3438" i="6"/>
  <c r="B3439" i="6"/>
  <c r="B3440" i="6"/>
  <c r="B3441" i="6"/>
  <c r="B3442" i="6"/>
  <c r="B3443" i="6"/>
  <c r="B3444" i="6"/>
  <c r="B3445" i="6"/>
  <c r="B3446" i="6"/>
  <c r="B3447" i="6"/>
  <c r="B3448" i="6"/>
  <c r="B3449" i="6"/>
  <c r="B3450" i="6"/>
  <c r="B3451" i="6"/>
  <c r="B3452" i="6"/>
  <c r="B3453" i="6"/>
  <c r="B3454" i="6"/>
  <c r="B3455" i="6"/>
  <c r="B3456" i="6"/>
  <c r="B3457" i="6"/>
  <c r="B3458" i="6"/>
  <c r="B3459" i="6"/>
  <c r="B3460" i="6"/>
  <c r="B3461" i="6"/>
  <c r="B3462" i="6"/>
  <c r="B3463" i="6"/>
  <c r="B3464" i="6"/>
  <c r="B3465" i="6"/>
  <c r="B3466" i="6"/>
  <c r="B3467" i="6"/>
  <c r="B3468" i="6"/>
  <c r="B3469" i="6"/>
  <c r="B3470" i="6"/>
  <c r="B3471" i="6"/>
  <c r="B3472" i="6"/>
  <c r="B3473" i="6"/>
  <c r="B3474" i="6"/>
  <c r="B3475" i="6"/>
  <c r="B3476" i="6"/>
  <c r="B3477" i="6"/>
  <c r="B3478" i="6"/>
  <c r="B3479" i="6"/>
  <c r="B3480" i="6"/>
  <c r="B3481" i="6"/>
  <c r="B3482" i="6"/>
  <c r="B3483" i="6"/>
  <c r="B3484" i="6"/>
  <c r="B3485" i="6"/>
  <c r="B3486" i="6"/>
  <c r="B3487" i="6"/>
  <c r="B3488" i="6"/>
  <c r="B3489" i="6"/>
  <c r="B3490" i="6"/>
  <c r="B3491" i="6"/>
  <c r="B3492" i="6"/>
  <c r="B3493" i="6"/>
  <c r="B3494" i="6"/>
  <c r="B3495" i="6"/>
  <c r="B3496" i="6"/>
  <c r="B3497" i="6"/>
  <c r="B3498" i="6"/>
  <c r="B3499" i="6"/>
  <c r="B3500" i="6"/>
  <c r="B3501" i="6"/>
  <c r="B3502" i="6"/>
  <c r="B3503" i="6"/>
  <c r="B3504" i="6"/>
  <c r="B3505" i="6"/>
  <c r="B3506" i="6"/>
  <c r="B3507" i="6"/>
  <c r="B3508" i="6"/>
  <c r="B3509" i="6"/>
  <c r="B3510" i="6"/>
  <c r="B3511" i="6"/>
  <c r="B3512" i="6"/>
  <c r="B3513" i="6"/>
  <c r="B3514" i="6"/>
  <c r="B3515" i="6"/>
  <c r="B3516" i="6"/>
  <c r="B3517" i="6"/>
  <c r="B3518" i="6"/>
  <c r="B3519" i="6"/>
  <c r="B3520" i="6"/>
  <c r="B3521" i="6"/>
  <c r="B3522" i="6"/>
  <c r="B3523" i="6"/>
  <c r="B3524" i="6"/>
  <c r="B3525" i="6"/>
  <c r="B3526" i="6"/>
  <c r="B3527" i="6"/>
  <c r="B3528" i="6"/>
  <c r="B3529" i="6"/>
  <c r="B3530" i="6"/>
  <c r="B3531" i="6"/>
  <c r="B3532" i="6"/>
  <c r="B3533" i="6"/>
  <c r="B3534" i="6"/>
  <c r="B3535" i="6"/>
  <c r="B3536" i="6"/>
  <c r="B3537" i="6"/>
  <c r="B3538" i="6"/>
  <c r="B3539" i="6"/>
  <c r="B3540" i="6"/>
  <c r="B3541" i="6"/>
  <c r="B3542" i="6"/>
  <c r="B3543" i="6"/>
  <c r="B3544" i="6"/>
  <c r="B3545" i="6"/>
  <c r="B3546" i="6"/>
  <c r="B3547" i="6"/>
  <c r="B3548" i="6"/>
  <c r="B3549" i="6"/>
  <c r="B3550" i="6"/>
  <c r="B3551" i="6"/>
  <c r="B3552" i="6"/>
  <c r="B3553" i="6"/>
  <c r="B3554" i="6"/>
  <c r="B3555" i="6"/>
  <c r="B3556" i="6"/>
  <c r="B3557" i="6"/>
  <c r="B3558" i="6"/>
  <c r="B3559" i="6"/>
  <c r="B3560" i="6"/>
  <c r="B3561" i="6"/>
  <c r="B3562" i="6"/>
  <c r="B3563" i="6"/>
  <c r="B3564" i="6"/>
  <c r="B3565" i="6"/>
  <c r="B3566" i="6"/>
  <c r="B3567" i="6"/>
  <c r="B3568" i="6"/>
  <c r="B3569" i="6"/>
  <c r="B3570" i="6"/>
  <c r="B3571" i="6"/>
  <c r="B3572" i="6"/>
  <c r="B3573" i="6"/>
  <c r="B3574" i="6"/>
  <c r="B3575" i="6"/>
  <c r="B3576" i="6"/>
  <c r="B3577" i="6"/>
  <c r="B3578" i="6"/>
  <c r="B3579" i="6"/>
  <c r="B3580" i="6"/>
  <c r="B3581" i="6"/>
  <c r="B3582" i="6"/>
  <c r="B3583" i="6"/>
  <c r="B3584" i="6"/>
  <c r="B3585" i="6"/>
  <c r="B3586" i="6"/>
  <c r="B3587" i="6"/>
  <c r="B3588" i="6"/>
  <c r="B3589" i="6"/>
  <c r="B3590" i="6"/>
  <c r="B3591" i="6"/>
  <c r="B3592" i="6"/>
  <c r="B3593" i="6"/>
  <c r="B3594" i="6"/>
  <c r="B3595" i="6"/>
  <c r="B3596" i="6"/>
  <c r="B3597" i="6"/>
  <c r="B3598" i="6"/>
  <c r="B3599" i="6"/>
  <c r="B3600" i="6"/>
  <c r="B3601" i="6"/>
  <c r="B3602" i="6"/>
  <c r="B3603" i="6"/>
  <c r="B3604" i="6"/>
  <c r="B3605" i="6"/>
  <c r="B3606" i="6"/>
  <c r="B3607" i="6"/>
  <c r="B3608" i="6"/>
  <c r="B3609" i="6"/>
  <c r="B3610" i="6"/>
  <c r="B3611" i="6"/>
  <c r="B3612" i="6"/>
  <c r="B3613" i="6"/>
  <c r="B3614" i="6"/>
  <c r="B3615" i="6"/>
  <c r="B3616" i="6"/>
  <c r="B3617" i="6"/>
  <c r="B3618" i="6"/>
  <c r="B3619" i="6"/>
  <c r="B3620" i="6"/>
  <c r="B3621" i="6"/>
  <c r="B3622" i="6"/>
  <c r="B3623" i="6"/>
  <c r="B3624" i="6"/>
  <c r="B3625" i="6"/>
  <c r="B3626" i="6"/>
  <c r="B3627" i="6"/>
  <c r="B3628" i="6"/>
  <c r="B3629" i="6"/>
  <c r="B3630" i="6"/>
  <c r="B3631" i="6"/>
  <c r="B3632" i="6"/>
  <c r="B3633" i="6"/>
  <c r="B3634" i="6"/>
  <c r="B3635" i="6"/>
  <c r="B3636" i="6"/>
  <c r="B3637" i="6"/>
  <c r="B3638" i="6"/>
  <c r="B3639" i="6"/>
  <c r="B3640" i="6"/>
  <c r="B3641" i="6"/>
  <c r="B3642" i="6"/>
  <c r="B3643" i="6"/>
  <c r="B3644" i="6"/>
  <c r="B3645" i="6"/>
  <c r="B3646" i="6"/>
  <c r="B3647" i="6"/>
  <c r="B3648" i="6"/>
  <c r="B3649" i="6"/>
  <c r="B3650" i="6"/>
  <c r="B3651" i="6"/>
  <c r="B3652" i="6"/>
  <c r="B3653" i="6"/>
  <c r="B3654" i="6"/>
  <c r="B3655" i="6"/>
  <c r="B3656" i="6"/>
  <c r="B3657" i="6"/>
  <c r="B3658" i="6"/>
  <c r="B3659" i="6"/>
  <c r="B3660" i="6"/>
  <c r="B3661" i="6"/>
  <c r="B3662" i="6"/>
  <c r="B3663" i="6"/>
  <c r="B3664" i="6"/>
  <c r="B3665" i="6"/>
  <c r="B3666" i="6"/>
  <c r="B3667" i="6"/>
  <c r="B3668" i="6"/>
  <c r="B3669" i="6"/>
  <c r="B3670" i="6"/>
  <c r="B3671" i="6"/>
  <c r="B3672" i="6"/>
  <c r="B3673" i="6"/>
  <c r="B3674" i="6"/>
  <c r="B3675" i="6"/>
  <c r="B3676" i="6"/>
  <c r="B3677" i="6"/>
  <c r="B3678" i="6"/>
  <c r="B3679" i="6"/>
  <c r="B3680" i="6"/>
  <c r="B3681" i="6"/>
  <c r="B3682" i="6"/>
  <c r="B3683" i="6"/>
  <c r="B3684" i="6"/>
  <c r="B3685" i="6"/>
  <c r="B3686" i="6"/>
  <c r="B3687" i="6"/>
  <c r="B3688" i="6"/>
  <c r="B3689" i="6"/>
  <c r="B3690" i="6"/>
  <c r="B3691" i="6"/>
  <c r="B3692" i="6"/>
  <c r="B3693" i="6"/>
  <c r="B3694" i="6"/>
  <c r="B3695" i="6"/>
  <c r="B3696" i="6"/>
  <c r="B3697" i="6"/>
  <c r="B3698" i="6"/>
  <c r="B3699" i="6"/>
  <c r="B3700" i="6"/>
  <c r="B3701" i="6"/>
  <c r="B3702" i="6"/>
  <c r="B3703" i="6"/>
  <c r="B3704" i="6"/>
  <c r="B3705" i="6"/>
  <c r="B3706" i="6"/>
  <c r="B3707" i="6"/>
  <c r="B3708" i="6"/>
  <c r="B3709" i="6"/>
  <c r="B3710" i="6"/>
  <c r="B3711" i="6"/>
  <c r="B3712" i="6"/>
  <c r="B3713" i="6"/>
  <c r="B3714" i="6"/>
  <c r="B3715" i="6"/>
  <c r="B3716" i="6"/>
  <c r="B3717" i="6"/>
  <c r="B3718" i="6"/>
  <c r="B3719" i="6"/>
  <c r="B3720" i="6"/>
  <c r="B3721" i="6"/>
  <c r="B3722" i="6"/>
  <c r="B3723" i="6"/>
  <c r="B3724" i="6"/>
  <c r="B3725" i="6"/>
  <c r="B3726" i="6"/>
  <c r="B3727" i="6"/>
  <c r="B3728" i="6"/>
  <c r="B3729" i="6"/>
  <c r="B3730" i="6"/>
  <c r="B3731" i="6"/>
  <c r="B3732" i="6"/>
  <c r="B3733" i="6"/>
  <c r="B3734" i="6"/>
  <c r="B3735" i="6"/>
  <c r="B3736" i="6"/>
  <c r="B3737" i="6"/>
  <c r="B3738" i="6"/>
  <c r="B3739" i="6"/>
  <c r="B3740" i="6"/>
  <c r="B3741" i="6"/>
  <c r="B3742" i="6"/>
  <c r="B3743" i="6"/>
  <c r="B3744" i="6"/>
  <c r="B3745" i="6"/>
  <c r="B3746" i="6"/>
  <c r="B3747" i="6"/>
  <c r="B3748" i="6"/>
  <c r="B3749" i="6"/>
  <c r="B3750" i="6"/>
  <c r="B3751" i="6"/>
  <c r="B3752" i="6"/>
  <c r="B3753" i="6"/>
  <c r="B3754" i="6"/>
  <c r="B3755" i="6"/>
  <c r="B3756" i="6"/>
  <c r="B3757" i="6"/>
  <c r="B3758" i="6"/>
  <c r="B3759" i="6"/>
  <c r="B3760" i="6"/>
  <c r="B3761" i="6"/>
  <c r="B3762" i="6"/>
  <c r="B3763" i="6"/>
  <c r="B3764" i="6"/>
  <c r="B3765" i="6"/>
  <c r="B3766" i="6"/>
  <c r="B3767" i="6"/>
  <c r="B3768" i="6"/>
  <c r="B3769" i="6"/>
  <c r="B3770" i="6"/>
  <c r="B3771" i="6"/>
  <c r="B3772" i="6"/>
  <c r="B3773" i="6"/>
  <c r="B3774" i="6"/>
  <c r="B3775" i="6"/>
  <c r="B3776" i="6"/>
  <c r="B3777" i="6"/>
  <c r="B3778" i="6"/>
  <c r="B3779" i="6"/>
  <c r="B3780" i="6"/>
  <c r="B3781" i="6"/>
  <c r="B3782" i="6"/>
  <c r="B3783" i="6"/>
  <c r="B3784" i="6"/>
  <c r="B3785" i="6"/>
  <c r="B3786" i="6"/>
  <c r="B3787" i="6"/>
  <c r="B3788" i="6"/>
  <c r="B3789" i="6"/>
  <c r="B3790" i="6"/>
  <c r="B3791" i="6"/>
  <c r="B3792" i="6"/>
  <c r="B3793" i="6"/>
  <c r="B3794" i="6"/>
  <c r="B3795" i="6"/>
  <c r="B3796" i="6"/>
  <c r="B3797" i="6"/>
  <c r="B3798" i="6"/>
  <c r="B3799" i="6"/>
  <c r="B3800" i="6"/>
  <c r="B3801" i="6"/>
  <c r="B3802" i="6"/>
  <c r="B3803" i="6"/>
  <c r="B3804" i="6"/>
  <c r="B3805" i="6"/>
  <c r="B3806" i="6"/>
  <c r="B3807" i="6"/>
  <c r="B3808" i="6"/>
  <c r="B3809" i="6"/>
  <c r="B3810" i="6"/>
  <c r="B3811" i="6"/>
  <c r="B3812" i="6"/>
  <c r="B3813" i="6"/>
  <c r="B3814" i="6"/>
  <c r="B3815" i="6"/>
  <c r="B3816" i="6"/>
  <c r="B3817" i="6"/>
  <c r="B3818" i="6"/>
  <c r="B3819" i="6"/>
  <c r="B3820" i="6"/>
  <c r="B3821" i="6"/>
  <c r="B3822" i="6"/>
  <c r="B3823" i="6"/>
  <c r="B3824" i="6"/>
  <c r="B3825" i="6"/>
  <c r="B3826" i="6"/>
  <c r="B3827" i="6"/>
  <c r="B3828" i="6"/>
  <c r="B3829" i="6"/>
  <c r="B3830" i="6"/>
  <c r="B3831" i="6"/>
  <c r="B3832" i="6"/>
  <c r="B3833" i="6"/>
  <c r="B3834" i="6"/>
  <c r="B3835" i="6"/>
  <c r="B3836" i="6"/>
  <c r="B3837" i="6"/>
  <c r="B3838" i="6"/>
  <c r="B3839" i="6"/>
  <c r="B3840" i="6"/>
  <c r="B3841" i="6"/>
  <c r="B3842" i="6"/>
  <c r="B3843" i="6"/>
  <c r="B3844" i="6"/>
  <c r="B3845" i="6"/>
  <c r="B3846" i="6"/>
  <c r="B3847" i="6"/>
  <c r="B3848" i="6"/>
  <c r="B3849" i="6"/>
  <c r="B3850" i="6"/>
  <c r="B3851" i="6"/>
  <c r="B3852" i="6"/>
  <c r="B3853" i="6"/>
  <c r="B3854" i="6"/>
  <c r="B3855" i="6"/>
  <c r="B3856" i="6"/>
  <c r="B3857" i="6"/>
  <c r="B3858" i="6"/>
  <c r="B3859" i="6"/>
  <c r="B3860" i="6"/>
  <c r="B3861" i="6"/>
  <c r="B3862" i="6"/>
  <c r="B3863" i="6"/>
  <c r="B3864" i="6"/>
  <c r="B3865" i="6"/>
  <c r="B3866" i="6"/>
  <c r="B3867" i="6"/>
  <c r="B3868" i="6"/>
  <c r="B3869" i="6"/>
  <c r="B3870" i="6"/>
  <c r="B3871" i="6"/>
  <c r="B3872" i="6"/>
  <c r="B3873" i="6"/>
  <c r="B3874" i="6"/>
  <c r="B3875" i="6"/>
  <c r="B3876" i="6"/>
  <c r="B3877" i="6"/>
  <c r="B3878" i="6"/>
  <c r="B3879" i="6"/>
  <c r="B3880" i="6"/>
  <c r="B3881" i="6"/>
  <c r="B3882" i="6"/>
  <c r="B3883" i="6"/>
  <c r="B3884" i="6"/>
  <c r="B3885" i="6"/>
  <c r="B3886" i="6"/>
  <c r="B3887" i="6"/>
  <c r="B3888" i="6"/>
  <c r="B3889" i="6"/>
  <c r="B3890" i="6"/>
  <c r="B3891" i="6"/>
  <c r="B3892" i="6"/>
  <c r="B3893" i="6"/>
  <c r="B3894" i="6"/>
  <c r="B3895" i="6"/>
  <c r="B3896" i="6"/>
  <c r="B3897" i="6"/>
  <c r="B3898" i="6"/>
  <c r="B3899" i="6"/>
  <c r="B3900" i="6"/>
  <c r="B3901" i="6"/>
  <c r="B3902" i="6"/>
  <c r="B3903" i="6"/>
  <c r="B3904" i="6"/>
  <c r="B3905" i="6"/>
  <c r="B3906" i="6"/>
  <c r="B3907" i="6"/>
  <c r="B3908" i="6"/>
  <c r="B3909" i="6"/>
  <c r="B3910" i="6"/>
  <c r="B3911" i="6"/>
  <c r="B3912" i="6"/>
  <c r="B3913" i="6"/>
  <c r="B3914" i="6"/>
  <c r="B3915" i="6"/>
  <c r="B3916" i="6"/>
  <c r="B3917" i="6"/>
  <c r="B3918" i="6"/>
  <c r="B3919" i="6"/>
  <c r="B3920" i="6"/>
  <c r="B3921" i="6"/>
  <c r="B3922" i="6"/>
  <c r="B3923" i="6"/>
  <c r="B3924" i="6"/>
  <c r="B3925" i="6"/>
  <c r="B3926" i="6"/>
  <c r="B3927" i="6"/>
  <c r="B3928" i="6"/>
  <c r="B3929" i="6"/>
  <c r="B3930" i="6"/>
  <c r="B3931" i="6"/>
  <c r="B3932" i="6"/>
  <c r="B3933" i="6"/>
  <c r="B3934" i="6"/>
  <c r="B3935" i="6"/>
  <c r="B3936" i="6"/>
  <c r="B3937" i="6"/>
  <c r="B3938" i="6"/>
  <c r="B3939" i="6"/>
  <c r="B3940" i="6"/>
  <c r="B3941" i="6"/>
  <c r="B3942" i="6"/>
  <c r="B3943" i="6"/>
  <c r="B3944" i="6"/>
  <c r="B3945" i="6"/>
  <c r="B3946" i="6"/>
  <c r="B3947" i="6"/>
  <c r="B3948" i="6"/>
  <c r="B3949" i="6"/>
  <c r="B3950" i="6"/>
  <c r="B3951" i="6"/>
  <c r="B3952" i="6"/>
  <c r="B3953" i="6"/>
  <c r="B3954" i="6"/>
  <c r="B3955" i="6"/>
  <c r="B3956" i="6"/>
  <c r="B3957" i="6"/>
  <c r="B3958" i="6"/>
  <c r="B3959" i="6"/>
  <c r="B3960" i="6"/>
  <c r="B3961" i="6"/>
  <c r="B3962" i="6"/>
  <c r="B3963" i="6"/>
  <c r="B3964" i="6"/>
  <c r="B3965" i="6"/>
  <c r="B3966" i="6"/>
  <c r="B3967" i="6"/>
  <c r="B3968" i="6"/>
  <c r="B3969" i="6"/>
  <c r="B3970" i="6"/>
  <c r="B3971" i="6"/>
  <c r="B3972" i="6"/>
  <c r="B3973" i="6"/>
  <c r="B3974" i="6"/>
  <c r="B3975" i="6"/>
  <c r="B3976" i="6"/>
  <c r="B3977" i="6"/>
  <c r="B3978" i="6"/>
  <c r="B3979" i="6"/>
  <c r="B3980" i="6"/>
  <c r="B3981" i="6"/>
  <c r="B3982" i="6"/>
  <c r="B3983" i="6"/>
  <c r="B3984" i="6"/>
  <c r="B3985" i="6"/>
  <c r="B3986" i="6"/>
  <c r="B3987" i="6"/>
  <c r="B3988" i="6"/>
  <c r="B3989" i="6"/>
  <c r="B3990" i="6"/>
  <c r="B3991" i="6"/>
  <c r="B3992" i="6"/>
  <c r="B3993" i="6"/>
  <c r="B3994" i="6"/>
  <c r="B3995" i="6"/>
  <c r="B3996" i="6"/>
  <c r="B3997" i="6"/>
  <c r="B3998" i="6"/>
  <c r="B3999" i="6"/>
  <c r="B4000" i="6"/>
  <c r="B4001" i="6"/>
  <c r="B4002" i="6"/>
  <c r="B4003" i="6"/>
  <c r="B4004" i="6"/>
  <c r="B4005" i="6"/>
  <c r="B4006" i="6"/>
  <c r="B4007" i="6"/>
  <c r="B4008" i="6"/>
  <c r="B4009" i="6"/>
  <c r="B4010" i="6"/>
  <c r="B4011" i="6"/>
  <c r="B4012" i="6"/>
  <c r="B4013" i="6"/>
  <c r="B4014" i="6"/>
  <c r="B4015" i="6"/>
  <c r="B4016" i="6"/>
  <c r="B4017" i="6"/>
  <c r="B4018" i="6"/>
  <c r="B4019" i="6"/>
  <c r="B4020" i="6"/>
  <c r="B4021" i="6"/>
  <c r="B4022" i="6"/>
  <c r="B4023" i="6"/>
  <c r="B4024" i="6"/>
  <c r="B4025" i="6"/>
  <c r="B4026" i="6"/>
  <c r="B4027" i="6"/>
  <c r="B4028" i="6"/>
  <c r="B4029" i="6"/>
  <c r="B4030" i="6"/>
  <c r="B4031" i="6"/>
  <c r="B4032" i="6"/>
  <c r="B4033" i="6"/>
  <c r="B4034" i="6"/>
  <c r="B4035" i="6"/>
  <c r="B4036" i="6"/>
  <c r="B4037" i="6"/>
  <c r="B4038" i="6"/>
  <c r="B4039" i="6"/>
  <c r="B4040" i="6"/>
  <c r="B4041" i="6"/>
  <c r="B4042" i="6"/>
  <c r="B4043" i="6"/>
  <c r="B4044" i="6"/>
  <c r="B4045" i="6"/>
  <c r="B4046" i="6"/>
  <c r="B4047" i="6"/>
  <c r="B4048" i="6"/>
  <c r="B4049" i="6"/>
  <c r="B4050" i="6"/>
  <c r="B4051" i="6"/>
  <c r="B4052" i="6"/>
  <c r="B4053" i="6"/>
  <c r="B4054" i="6"/>
  <c r="B4055" i="6"/>
  <c r="B4056" i="6"/>
  <c r="B4057" i="6"/>
  <c r="B4058" i="6"/>
  <c r="B4059" i="6"/>
  <c r="B4060" i="6"/>
  <c r="B4061" i="6"/>
  <c r="B4062" i="6"/>
  <c r="B4063" i="6"/>
  <c r="B4064" i="6"/>
  <c r="B4065" i="6"/>
  <c r="B4066" i="6"/>
  <c r="B4067" i="6"/>
  <c r="B4068" i="6"/>
  <c r="B4069" i="6"/>
  <c r="B4070" i="6"/>
  <c r="B4071" i="6"/>
  <c r="B4072" i="6"/>
  <c r="B4073" i="6"/>
  <c r="B4074" i="6"/>
  <c r="B4075" i="6"/>
  <c r="B4076" i="6"/>
  <c r="B4077" i="6"/>
  <c r="B4078" i="6"/>
  <c r="B4079" i="6"/>
  <c r="B4080" i="6"/>
  <c r="B4081" i="6"/>
  <c r="B4082" i="6"/>
  <c r="B4083" i="6"/>
  <c r="B4084" i="6"/>
  <c r="B4085" i="6"/>
  <c r="B4086" i="6"/>
  <c r="B4087" i="6"/>
  <c r="B4088" i="6"/>
  <c r="B4089" i="6"/>
  <c r="B4090" i="6"/>
  <c r="B4091" i="6"/>
  <c r="B4092" i="6"/>
  <c r="B4093" i="6"/>
  <c r="B4094" i="6"/>
  <c r="B4095" i="6"/>
  <c r="B4096" i="6"/>
  <c r="B4097" i="6"/>
  <c r="B4098" i="6"/>
  <c r="B4099" i="6"/>
  <c r="B4100" i="6"/>
  <c r="B4101" i="6"/>
  <c r="B4102" i="6"/>
  <c r="B4103" i="6"/>
  <c r="B4104" i="6"/>
  <c r="B4105" i="6"/>
  <c r="B4106" i="6"/>
  <c r="B4107" i="6"/>
  <c r="B4108" i="6"/>
  <c r="B4109" i="6"/>
  <c r="B4110" i="6"/>
  <c r="B4111" i="6"/>
  <c r="B4112" i="6"/>
  <c r="B4113" i="6"/>
  <c r="B4114" i="6"/>
  <c r="B4115" i="6"/>
  <c r="B4116" i="6"/>
  <c r="B4117" i="6"/>
  <c r="B4118" i="6"/>
  <c r="B4119" i="6"/>
  <c r="B4120" i="6"/>
  <c r="B4121" i="6"/>
  <c r="B4122" i="6"/>
  <c r="B4123" i="6"/>
  <c r="B4124" i="6"/>
  <c r="B4125" i="6"/>
  <c r="B4126" i="6"/>
  <c r="B4127" i="6"/>
  <c r="B4128" i="6"/>
  <c r="B4129" i="6"/>
  <c r="B4130" i="6"/>
  <c r="B4131" i="6"/>
  <c r="B4132" i="6"/>
  <c r="B4133" i="6"/>
  <c r="B4134" i="6"/>
  <c r="B4135" i="6"/>
  <c r="B4136" i="6"/>
  <c r="B4137" i="6"/>
  <c r="B4138" i="6"/>
  <c r="B4139" i="6"/>
  <c r="B4140" i="6"/>
  <c r="B4141" i="6"/>
  <c r="B4142" i="6"/>
  <c r="B4143" i="6"/>
  <c r="B4144" i="6"/>
  <c r="B4145" i="6"/>
  <c r="B4146" i="6"/>
  <c r="B4147" i="6"/>
  <c r="B4148" i="6"/>
  <c r="B4149" i="6"/>
  <c r="B4150" i="6"/>
  <c r="B4151" i="6"/>
  <c r="B4152" i="6"/>
  <c r="B4153" i="6"/>
  <c r="B4154" i="6"/>
  <c r="B4155" i="6"/>
  <c r="B4156" i="6"/>
  <c r="B4157" i="6"/>
  <c r="B4158" i="6"/>
  <c r="B4159" i="6"/>
  <c r="B4160" i="6"/>
  <c r="B4161" i="6"/>
  <c r="B4162" i="6"/>
  <c r="B4163" i="6"/>
  <c r="B4164" i="6"/>
  <c r="B4165" i="6"/>
  <c r="B4166" i="6"/>
  <c r="B4167" i="6"/>
  <c r="B4168" i="6"/>
  <c r="B4169" i="6"/>
  <c r="B4170" i="6"/>
  <c r="B4171" i="6"/>
  <c r="B4172" i="6"/>
  <c r="B4173" i="6"/>
  <c r="B4174" i="6"/>
  <c r="B4175" i="6"/>
  <c r="B4176" i="6"/>
  <c r="B4177" i="6"/>
  <c r="B4178" i="6"/>
  <c r="B4179" i="6"/>
  <c r="B4180" i="6"/>
  <c r="B4181" i="6"/>
  <c r="B4182" i="6"/>
  <c r="B4183" i="6"/>
  <c r="B4184" i="6"/>
  <c r="B4185" i="6"/>
  <c r="B4186" i="6"/>
  <c r="B4187" i="6"/>
  <c r="B4188" i="6"/>
  <c r="B4189" i="6"/>
  <c r="B4190" i="6"/>
  <c r="B4191" i="6"/>
  <c r="B4192" i="6"/>
  <c r="B4193" i="6"/>
  <c r="B4194" i="6"/>
  <c r="B4195" i="6"/>
  <c r="B4196" i="6"/>
  <c r="B4197" i="6"/>
  <c r="B4198" i="6"/>
  <c r="B4199" i="6"/>
  <c r="B4200" i="6"/>
  <c r="B4201" i="6"/>
  <c r="B4202" i="6"/>
  <c r="B4203" i="6"/>
  <c r="B4204" i="6"/>
  <c r="B4205" i="6"/>
  <c r="B4206" i="6"/>
  <c r="B4207" i="6"/>
  <c r="B4208" i="6"/>
  <c r="B4209" i="6"/>
  <c r="B4210" i="6"/>
  <c r="B4211" i="6"/>
  <c r="B4212" i="6"/>
  <c r="B4213" i="6"/>
  <c r="B4214" i="6"/>
  <c r="B4215" i="6"/>
  <c r="B4216" i="6"/>
  <c r="B4217" i="6"/>
  <c r="B4218" i="6"/>
  <c r="B4219" i="6"/>
  <c r="B4220" i="6"/>
  <c r="B4221" i="6"/>
  <c r="B4222" i="6"/>
  <c r="B4223" i="6"/>
  <c r="B4224" i="6"/>
  <c r="B4225" i="6"/>
  <c r="B4226" i="6"/>
  <c r="B4227" i="6"/>
  <c r="B4228" i="6"/>
  <c r="B4229" i="6"/>
  <c r="B4230" i="6"/>
  <c r="B4231" i="6"/>
  <c r="B4232" i="6"/>
  <c r="B4233" i="6"/>
  <c r="B4234" i="6"/>
  <c r="B4235" i="6"/>
  <c r="B4236" i="6"/>
  <c r="B4237" i="6"/>
  <c r="B4238" i="6"/>
  <c r="B4239" i="6"/>
  <c r="B4240" i="6"/>
  <c r="B4241" i="6"/>
  <c r="B4242" i="6"/>
  <c r="B4243" i="6"/>
  <c r="B4244" i="6"/>
  <c r="B4245" i="6"/>
  <c r="B4246" i="6"/>
  <c r="B4247" i="6"/>
  <c r="B4248" i="6"/>
  <c r="B4249" i="6"/>
  <c r="B4250" i="6"/>
  <c r="B4251" i="6"/>
  <c r="B4252" i="6"/>
  <c r="B4253" i="6"/>
  <c r="B4254" i="6"/>
  <c r="B4255" i="6"/>
  <c r="B4256" i="6"/>
  <c r="B4257" i="6"/>
  <c r="B4258" i="6"/>
  <c r="B4259" i="6"/>
  <c r="B4260" i="6"/>
  <c r="B4261" i="6"/>
  <c r="B4262" i="6"/>
  <c r="B4263" i="6"/>
  <c r="B4264" i="6"/>
  <c r="B4265" i="6"/>
  <c r="B4266" i="6"/>
  <c r="B4267" i="6"/>
  <c r="B4268" i="6"/>
  <c r="B4269" i="6"/>
  <c r="B4270" i="6"/>
  <c r="B4271" i="6"/>
  <c r="B4272" i="6"/>
  <c r="B4273" i="6"/>
  <c r="B4274" i="6"/>
  <c r="B4275" i="6"/>
  <c r="B4276" i="6"/>
  <c r="B4277" i="6"/>
  <c r="B4278" i="6"/>
  <c r="B4279" i="6"/>
  <c r="B4280" i="6"/>
  <c r="B4281" i="6"/>
  <c r="B4282" i="6"/>
  <c r="B4283" i="6"/>
  <c r="B4284" i="6"/>
  <c r="B4285" i="6"/>
  <c r="B4286" i="6"/>
  <c r="B4287" i="6"/>
  <c r="B4288" i="6"/>
  <c r="B4289" i="6"/>
  <c r="B4290" i="6"/>
  <c r="B4291" i="6"/>
  <c r="B4292" i="6"/>
  <c r="B4293" i="6"/>
  <c r="B4294" i="6"/>
  <c r="B4295" i="6"/>
  <c r="B4296" i="6"/>
  <c r="B4297" i="6"/>
  <c r="B4298" i="6"/>
  <c r="B4299" i="6"/>
  <c r="B4300" i="6"/>
  <c r="B4301" i="6"/>
  <c r="B4302" i="6"/>
  <c r="B4303" i="6"/>
  <c r="B4304" i="6"/>
  <c r="B4305" i="6"/>
  <c r="B4306" i="6"/>
  <c r="B4307" i="6"/>
  <c r="B4308" i="6"/>
  <c r="B4309" i="6"/>
  <c r="B4310" i="6"/>
  <c r="B4311" i="6"/>
  <c r="B4312" i="6"/>
  <c r="B4313" i="6"/>
  <c r="B4314" i="6"/>
  <c r="B4315" i="6"/>
  <c r="B4316" i="6"/>
  <c r="B4317" i="6"/>
  <c r="B4318" i="6"/>
  <c r="B4319" i="6"/>
  <c r="B4320" i="6"/>
  <c r="B4321" i="6"/>
  <c r="B4322" i="6"/>
  <c r="B4323" i="6"/>
  <c r="B4324" i="6"/>
  <c r="B4325" i="6"/>
  <c r="B4326" i="6"/>
  <c r="B4327" i="6"/>
  <c r="B4328" i="6"/>
  <c r="B4329" i="6"/>
  <c r="B4330" i="6"/>
  <c r="B4331" i="6"/>
  <c r="B4332" i="6"/>
  <c r="B4333" i="6"/>
  <c r="B4334" i="6"/>
  <c r="B4335" i="6"/>
  <c r="B4336" i="6"/>
  <c r="B4337" i="6"/>
  <c r="B4338" i="6"/>
  <c r="B4339" i="6"/>
  <c r="B4340" i="6"/>
  <c r="B4341" i="6"/>
  <c r="B4342" i="6"/>
  <c r="B4343" i="6"/>
  <c r="B4344" i="6"/>
  <c r="B4345" i="6"/>
  <c r="B4346" i="6"/>
  <c r="B4347" i="6"/>
  <c r="B4348" i="6"/>
  <c r="B4349" i="6"/>
  <c r="B4350" i="6"/>
  <c r="B4351" i="6"/>
  <c r="B4352" i="6"/>
  <c r="B4353" i="6"/>
  <c r="B4354" i="6"/>
  <c r="B4355" i="6"/>
  <c r="B4356" i="6"/>
  <c r="B4357" i="6"/>
  <c r="B4358" i="6"/>
  <c r="B4359" i="6"/>
  <c r="B4360" i="6"/>
  <c r="B4361" i="6"/>
  <c r="B4362" i="6"/>
  <c r="B4363" i="6"/>
  <c r="B4364" i="6"/>
  <c r="B4365" i="6"/>
  <c r="B4366" i="6"/>
  <c r="B4367" i="6"/>
  <c r="B4368" i="6"/>
  <c r="B4369" i="6"/>
  <c r="B4370" i="6"/>
  <c r="B4371" i="6"/>
  <c r="B4372" i="6"/>
  <c r="B4373" i="6"/>
  <c r="B4374" i="6"/>
  <c r="B4375" i="6"/>
  <c r="B4376" i="6"/>
  <c r="B4377" i="6"/>
  <c r="B4378" i="6"/>
  <c r="B4379" i="6"/>
  <c r="B4380" i="6"/>
  <c r="B4381" i="6"/>
  <c r="B4382" i="6"/>
  <c r="B4383" i="6"/>
  <c r="B4384" i="6"/>
  <c r="B4385" i="6"/>
  <c r="B4386" i="6"/>
  <c r="B4387" i="6"/>
  <c r="B4388" i="6"/>
  <c r="B4389" i="6"/>
  <c r="B4390" i="6"/>
  <c r="B4391" i="6"/>
  <c r="B4392" i="6"/>
  <c r="B4393" i="6"/>
  <c r="B4394" i="6"/>
  <c r="B4395" i="6"/>
  <c r="B4396" i="6"/>
  <c r="B4397" i="6"/>
  <c r="B4398" i="6"/>
  <c r="B4399" i="6"/>
  <c r="B4400" i="6"/>
  <c r="B4401" i="6"/>
  <c r="B4402" i="6"/>
  <c r="B4403" i="6"/>
  <c r="B4404" i="6"/>
  <c r="B4405" i="6"/>
  <c r="B4406" i="6"/>
  <c r="B4407" i="6"/>
  <c r="B4408" i="6"/>
  <c r="B4409" i="6"/>
  <c r="B4410" i="6"/>
  <c r="B4411" i="6"/>
  <c r="B4412" i="6"/>
  <c r="B4413" i="6"/>
  <c r="B4414" i="6"/>
  <c r="B4415" i="6"/>
  <c r="B4416" i="6"/>
  <c r="B4417" i="6"/>
  <c r="B4418" i="6"/>
  <c r="B4419" i="6"/>
  <c r="B4420" i="6"/>
  <c r="B4421" i="6"/>
  <c r="B4422" i="6"/>
  <c r="B4423" i="6"/>
  <c r="B4424" i="6"/>
  <c r="B4425" i="6"/>
  <c r="B4426" i="6"/>
  <c r="B4427" i="6"/>
  <c r="B4428" i="6"/>
  <c r="B4429" i="6"/>
  <c r="B4430" i="6"/>
  <c r="B4431" i="6"/>
  <c r="B4432" i="6"/>
  <c r="B4433" i="6"/>
  <c r="B4434" i="6"/>
  <c r="B4435" i="6"/>
  <c r="B4436" i="6"/>
  <c r="B4437" i="6"/>
  <c r="B4438" i="6"/>
  <c r="B4439" i="6"/>
  <c r="B4440" i="6"/>
  <c r="B4441" i="6"/>
  <c r="B4442" i="6"/>
  <c r="B4443" i="6"/>
  <c r="B4444" i="6"/>
  <c r="B4445" i="6"/>
  <c r="B4446" i="6"/>
  <c r="B4447" i="6"/>
  <c r="B4448" i="6"/>
  <c r="B4449" i="6"/>
  <c r="B4450" i="6"/>
  <c r="B4451" i="6"/>
  <c r="B4452" i="6"/>
  <c r="B4453" i="6"/>
  <c r="B4454" i="6"/>
  <c r="B4455" i="6"/>
  <c r="B4456" i="6"/>
  <c r="B4457" i="6"/>
  <c r="B4458" i="6"/>
  <c r="B4459" i="6"/>
  <c r="B4460" i="6"/>
  <c r="B4461" i="6"/>
  <c r="B4462" i="6"/>
  <c r="B4463" i="6"/>
  <c r="B4464" i="6"/>
  <c r="B4465" i="6"/>
  <c r="B4466" i="6"/>
  <c r="B4467" i="6"/>
  <c r="B4468" i="6"/>
  <c r="B4469" i="6"/>
  <c r="B4470" i="6"/>
  <c r="B4471" i="6"/>
  <c r="B4472" i="6"/>
  <c r="B4473" i="6"/>
  <c r="B4474" i="6"/>
  <c r="B4475" i="6"/>
  <c r="B4476" i="6"/>
  <c r="B4477" i="6"/>
  <c r="B4478" i="6"/>
  <c r="B4479" i="6"/>
  <c r="B4480" i="6"/>
  <c r="B4481" i="6"/>
  <c r="B4482" i="6"/>
  <c r="B4483" i="6"/>
  <c r="B4484" i="6"/>
  <c r="B4485" i="6"/>
  <c r="B4486" i="6"/>
  <c r="B4487" i="6"/>
  <c r="B4488" i="6"/>
  <c r="B4489" i="6"/>
  <c r="B4490" i="6"/>
  <c r="B4491" i="6"/>
  <c r="B4492" i="6"/>
  <c r="B4493" i="6"/>
  <c r="B4494" i="6"/>
  <c r="B4495" i="6"/>
  <c r="B4496" i="6"/>
  <c r="B4497" i="6"/>
  <c r="B4498" i="6"/>
  <c r="B4499" i="6"/>
  <c r="B4500" i="6"/>
  <c r="B4501" i="6"/>
  <c r="B4502" i="6"/>
  <c r="B4503" i="6"/>
  <c r="B4504" i="6"/>
  <c r="B4505" i="6"/>
  <c r="B4506" i="6"/>
  <c r="B4507" i="6"/>
  <c r="B4508" i="6"/>
  <c r="B4509" i="6"/>
  <c r="B4510" i="6"/>
  <c r="B4511" i="6"/>
  <c r="B4512" i="6"/>
  <c r="B4513" i="6"/>
  <c r="B4514" i="6"/>
  <c r="B4515" i="6"/>
  <c r="B4516" i="6"/>
  <c r="B4517" i="6"/>
  <c r="B4518" i="6"/>
  <c r="B4519" i="6"/>
  <c r="B4520" i="6"/>
  <c r="B4521" i="6"/>
  <c r="B4522" i="6"/>
  <c r="B4523" i="6"/>
  <c r="B4524" i="6"/>
  <c r="B4525" i="6"/>
  <c r="B4526" i="6"/>
  <c r="B4527" i="6"/>
  <c r="B4528" i="6"/>
  <c r="B4529" i="6"/>
  <c r="B4530" i="6"/>
  <c r="B4531" i="6"/>
  <c r="B4532" i="6"/>
  <c r="B4533" i="6"/>
  <c r="B4534" i="6"/>
  <c r="B4535" i="6"/>
  <c r="B4536" i="6"/>
  <c r="B4537" i="6"/>
  <c r="B4538" i="6"/>
  <c r="B4539" i="6"/>
  <c r="B4540" i="6"/>
  <c r="B4541" i="6"/>
  <c r="B4542" i="6"/>
  <c r="B4543" i="6"/>
  <c r="B4544" i="6"/>
  <c r="B4545" i="6"/>
  <c r="B4546" i="6"/>
  <c r="B4547" i="6"/>
  <c r="B4548" i="6"/>
  <c r="B4549" i="6"/>
  <c r="B4550" i="6"/>
  <c r="B4551" i="6"/>
  <c r="B4552" i="6"/>
  <c r="B4553" i="6"/>
  <c r="B4554" i="6"/>
  <c r="B4555" i="6"/>
  <c r="B4556" i="6"/>
  <c r="B4557" i="6"/>
  <c r="B4558" i="6"/>
  <c r="B4559" i="6"/>
  <c r="B4560" i="6"/>
  <c r="B4561" i="6"/>
  <c r="B4562" i="6"/>
  <c r="B4563" i="6"/>
  <c r="B4564" i="6"/>
  <c r="B4565" i="6"/>
  <c r="B4566" i="6"/>
  <c r="B4567" i="6"/>
  <c r="B4568" i="6"/>
  <c r="B4569" i="6"/>
  <c r="B4570" i="6"/>
  <c r="B4571" i="6"/>
  <c r="B4572" i="6"/>
  <c r="B4573" i="6"/>
  <c r="B4574" i="6"/>
  <c r="B4575" i="6"/>
  <c r="B4576" i="6"/>
  <c r="B4577" i="6"/>
  <c r="B4578" i="6"/>
  <c r="B4579" i="6"/>
  <c r="B4580" i="6"/>
  <c r="B4581" i="6"/>
  <c r="B4582" i="6"/>
  <c r="B4583" i="6"/>
  <c r="B4584" i="6"/>
  <c r="B4585" i="6"/>
  <c r="B4586" i="6"/>
  <c r="B4587" i="6"/>
  <c r="B4588" i="6"/>
  <c r="B4589" i="6"/>
  <c r="B4590" i="6"/>
  <c r="B4591" i="6"/>
  <c r="B4592" i="6"/>
  <c r="B4593" i="6"/>
  <c r="B4594" i="6"/>
  <c r="B4595" i="6"/>
  <c r="B4596" i="6"/>
  <c r="B4597" i="6"/>
  <c r="B4598" i="6"/>
  <c r="B4599" i="6"/>
  <c r="B4600" i="6"/>
  <c r="B4601" i="6"/>
  <c r="B4602" i="6"/>
  <c r="B4603" i="6"/>
  <c r="B4604" i="6"/>
  <c r="B4605" i="6"/>
  <c r="B4606" i="6"/>
  <c r="B4607" i="6"/>
  <c r="B4608" i="6"/>
  <c r="B4609" i="6"/>
  <c r="B4610" i="6"/>
  <c r="B4611" i="6"/>
  <c r="B4612" i="6"/>
  <c r="B4613" i="6"/>
  <c r="B4614" i="6"/>
  <c r="B4615" i="6"/>
  <c r="B4616" i="6"/>
  <c r="B4617" i="6"/>
  <c r="B4618" i="6"/>
  <c r="B4619" i="6"/>
  <c r="B4620" i="6"/>
  <c r="B4621" i="6"/>
  <c r="B4622" i="6"/>
  <c r="B4623" i="6"/>
  <c r="B4624" i="6"/>
  <c r="B4625" i="6"/>
  <c r="B4626" i="6"/>
  <c r="B4627" i="6"/>
  <c r="B4628" i="6"/>
  <c r="B4629" i="6"/>
  <c r="B4630" i="6"/>
  <c r="B4631" i="6"/>
  <c r="B4632" i="6"/>
  <c r="B4633" i="6"/>
  <c r="B4634" i="6"/>
  <c r="B4635" i="6"/>
  <c r="B4636" i="6"/>
  <c r="B4637" i="6"/>
  <c r="B4638" i="6"/>
  <c r="B4639" i="6"/>
  <c r="B4640" i="6"/>
  <c r="B4641" i="6"/>
  <c r="B4642" i="6"/>
  <c r="B4643" i="6"/>
  <c r="B4644" i="6"/>
  <c r="B4645" i="6"/>
  <c r="B4646" i="6"/>
  <c r="B4647" i="6"/>
  <c r="B4648" i="6"/>
  <c r="B4649" i="6"/>
  <c r="B4650" i="6"/>
  <c r="B4651" i="6"/>
  <c r="B4652" i="6"/>
  <c r="B4653" i="6"/>
  <c r="B4654" i="6"/>
  <c r="B4655" i="6"/>
  <c r="B4656" i="6"/>
  <c r="B4657" i="6"/>
  <c r="B4658" i="6"/>
  <c r="B4659" i="6"/>
  <c r="B4660" i="6"/>
  <c r="B4661" i="6"/>
  <c r="B4662" i="6"/>
  <c r="B4663" i="6"/>
  <c r="B4664" i="6"/>
  <c r="B4665" i="6"/>
  <c r="B4666" i="6"/>
  <c r="B4667" i="6"/>
  <c r="B4668" i="6"/>
  <c r="B4669" i="6"/>
  <c r="B4670" i="6"/>
  <c r="B4671" i="6"/>
  <c r="B4672" i="6"/>
  <c r="B4673" i="6"/>
  <c r="B4674" i="6"/>
  <c r="B4675" i="6"/>
  <c r="B4676" i="6"/>
  <c r="B4677" i="6"/>
  <c r="B4678" i="6"/>
  <c r="B4679" i="6"/>
  <c r="B4680" i="6"/>
  <c r="B4681" i="6"/>
  <c r="B4682" i="6"/>
  <c r="B4683" i="6"/>
  <c r="B4684" i="6"/>
  <c r="B4685" i="6"/>
  <c r="B4686" i="6"/>
  <c r="B4687" i="6"/>
  <c r="B4688" i="6"/>
  <c r="B4689" i="6"/>
  <c r="B4690" i="6"/>
  <c r="B4691" i="6"/>
  <c r="B4692" i="6"/>
  <c r="B4693" i="6"/>
  <c r="B4694" i="6"/>
  <c r="B4695" i="6"/>
  <c r="B4696" i="6"/>
  <c r="B4697" i="6"/>
  <c r="B4698" i="6"/>
  <c r="B4699" i="6"/>
  <c r="B4700" i="6"/>
  <c r="B4701" i="6"/>
  <c r="B4702" i="6"/>
  <c r="B4703" i="6"/>
  <c r="B4704" i="6"/>
  <c r="B4705" i="6"/>
  <c r="B4706" i="6"/>
  <c r="B4707" i="6"/>
  <c r="B4708" i="6"/>
  <c r="B4709" i="6"/>
  <c r="B4710" i="6"/>
  <c r="B4711" i="6"/>
  <c r="B4712" i="6"/>
  <c r="B4713" i="6"/>
  <c r="B4714" i="6"/>
  <c r="B4715" i="6"/>
  <c r="B4716" i="6"/>
  <c r="B4717" i="6"/>
  <c r="B4718" i="6"/>
  <c r="B4719" i="6"/>
  <c r="B4720" i="6"/>
  <c r="B4721" i="6"/>
  <c r="B4722" i="6"/>
  <c r="B4723" i="6"/>
  <c r="B4724" i="6"/>
  <c r="B4725" i="6"/>
  <c r="B4726" i="6"/>
  <c r="B4727" i="6"/>
  <c r="B4728" i="6"/>
  <c r="B4729" i="6"/>
  <c r="B4730" i="6"/>
  <c r="B4731" i="6"/>
  <c r="B4732" i="6"/>
  <c r="B4733" i="6"/>
  <c r="B4734" i="6"/>
  <c r="B4735" i="6"/>
  <c r="B4736" i="6"/>
  <c r="B4737" i="6"/>
  <c r="B4738" i="6"/>
  <c r="B4739" i="6"/>
  <c r="B4740" i="6"/>
  <c r="B4741" i="6"/>
  <c r="B4742" i="6"/>
  <c r="B4743" i="6"/>
  <c r="B4744" i="6"/>
  <c r="B4745" i="6"/>
  <c r="B4746" i="6"/>
  <c r="B4747" i="6"/>
  <c r="B4748" i="6"/>
  <c r="B4749" i="6"/>
  <c r="B4750" i="6"/>
  <c r="B4751" i="6"/>
  <c r="B4752" i="6"/>
  <c r="B4753" i="6"/>
  <c r="B4754" i="6"/>
  <c r="B4755" i="6"/>
  <c r="B4756" i="6"/>
  <c r="B4757" i="6"/>
  <c r="B4758" i="6"/>
  <c r="B4759" i="6"/>
  <c r="B4760" i="6"/>
  <c r="B4761" i="6"/>
  <c r="B4762" i="6"/>
  <c r="B4763" i="6"/>
  <c r="B4764" i="6"/>
  <c r="B4765" i="6"/>
  <c r="B4766" i="6"/>
  <c r="B4767" i="6"/>
  <c r="B4768" i="6"/>
  <c r="B4769" i="6"/>
  <c r="B4770" i="6"/>
  <c r="B4771" i="6"/>
  <c r="B4772" i="6"/>
  <c r="B4773" i="6"/>
  <c r="B4774" i="6"/>
  <c r="B4775" i="6"/>
  <c r="B4776" i="6"/>
  <c r="B4777" i="6"/>
  <c r="B4778" i="6"/>
  <c r="B4779" i="6"/>
  <c r="B4780" i="6"/>
  <c r="B4781" i="6"/>
  <c r="B4782" i="6"/>
  <c r="B4783" i="6"/>
  <c r="B4784" i="6"/>
  <c r="B4785" i="6"/>
  <c r="B4786" i="6"/>
  <c r="B4787" i="6"/>
  <c r="B4788" i="6"/>
  <c r="B4789" i="6"/>
  <c r="B4790" i="6"/>
  <c r="B4791" i="6"/>
  <c r="B4792" i="6"/>
  <c r="B4793" i="6"/>
  <c r="B4794" i="6"/>
  <c r="B4795" i="6"/>
  <c r="B4796" i="6"/>
  <c r="B4797" i="6"/>
  <c r="B4798" i="6"/>
  <c r="B4799" i="6"/>
  <c r="B4800" i="6"/>
  <c r="B4801" i="6"/>
  <c r="B4802" i="6"/>
  <c r="B4803" i="6"/>
  <c r="B4804" i="6"/>
  <c r="B4805" i="6"/>
  <c r="B4806" i="6"/>
  <c r="B4807" i="6"/>
  <c r="B4808" i="6"/>
  <c r="B4809" i="6"/>
  <c r="B4810" i="6"/>
  <c r="B4811" i="6"/>
  <c r="B4812" i="6"/>
  <c r="B4813" i="6"/>
  <c r="B4814" i="6"/>
  <c r="B4815" i="6"/>
  <c r="B4816" i="6"/>
  <c r="B4817" i="6"/>
  <c r="B4818" i="6"/>
  <c r="B4819" i="6"/>
  <c r="B4820" i="6"/>
  <c r="B4821" i="6"/>
  <c r="B4822" i="6"/>
  <c r="B4823" i="6"/>
  <c r="B4824" i="6"/>
  <c r="B4825" i="6"/>
  <c r="B4826" i="6"/>
  <c r="B4827" i="6"/>
  <c r="B4828" i="6"/>
  <c r="B4829" i="6"/>
  <c r="B4830" i="6"/>
  <c r="B4831" i="6"/>
  <c r="B4832" i="6"/>
  <c r="B4833" i="6"/>
  <c r="B4834" i="6"/>
  <c r="B4835" i="6"/>
  <c r="B4836" i="6"/>
  <c r="B4837" i="6"/>
  <c r="B4838" i="6"/>
  <c r="B4839" i="6"/>
  <c r="B4840" i="6"/>
  <c r="B4841" i="6"/>
  <c r="B4842" i="6"/>
  <c r="B4843" i="6"/>
  <c r="B4844" i="6"/>
  <c r="B4845" i="6"/>
  <c r="B4846" i="6"/>
  <c r="B4847" i="6"/>
  <c r="B4848" i="6"/>
  <c r="B4849" i="6"/>
  <c r="B4850" i="6"/>
  <c r="B4851" i="6"/>
  <c r="B4852" i="6"/>
  <c r="B4853" i="6"/>
  <c r="B4854" i="6"/>
  <c r="B4855" i="6"/>
  <c r="B4856" i="6"/>
  <c r="B4857" i="6"/>
  <c r="B4858" i="6"/>
  <c r="B4859" i="6"/>
  <c r="B4860" i="6"/>
  <c r="B4861" i="6"/>
  <c r="B4862" i="6"/>
  <c r="B4863" i="6"/>
  <c r="B4864" i="6"/>
  <c r="B4865" i="6"/>
  <c r="B4866" i="6"/>
  <c r="B4867" i="6"/>
  <c r="B4868" i="6"/>
  <c r="B4869" i="6"/>
  <c r="B4870" i="6"/>
  <c r="B4871" i="6"/>
  <c r="B4872" i="6"/>
  <c r="B4873" i="6"/>
  <c r="B4874" i="6"/>
  <c r="B4875" i="6"/>
  <c r="B4876" i="6"/>
  <c r="B4877" i="6"/>
  <c r="B4878" i="6"/>
  <c r="B4879" i="6"/>
  <c r="B4880" i="6"/>
  <c r="B4881" i="6"/>
  <c r="B4882" i="6"/>
  <c r="B4883" i="6"/>
  <c r="B4884" i="6"/>
  <c r="B4885" i="6"/>
  <c r="B4886" i="6"/>
  <c r="B4887" i="6"/>
  <c r="B4888" i="6"/>
  <c r="B4889" i="6"/>
  <c r="B4890" i="6"/>
  <c r="B4891" i="6"/>
  <c r="B4892" i="6"/>
  <c r="B4893" i="6"/>
  <c r="B4894" i="6"/>
  <c r="B4895" i="6"/>
  <c r="B4896" i="6"/>
  <c r="B4897" i="6"/>
  <c r="B4898" i="6"/>
  <c r="B4899" i="6"/>
  <c r="B4900" i="6"/>
  <c r="B4901" i="6"/>
  <c r="B4902" i="6"/>
  <c r="B4903" i="6"/>
  <c r="B4904" i="6"/>
  <c r="B4905" i="6"/>
  <c r="B4906" i="6"/>
  <c r="B4907" i="6"/>
  <c r="B4908" i="6"/>
  <c r="B4909" i="6"/>
  <c r="B4910" i="6"/>
  <c r="B4911" i="6"/>
  <c r="B4912" i="6"/>
  <c r="B4913" i="6"/>
  <c r="B4914" i="6"/>
  <c r="B4915" i="6"/>
  <c r="B4916" i="6"/>
  <c r="B4917" i="6"/>
  <c r="B4918" i="6"/>
  <c r="B4919" i="6"/>
  <c r="B4920" i="6"/>
  <c r="B4921" i="6"/>
  <c r="B4922" i="6"/>
  <c r="B4923" i="6"/>
  <c r="B4924" i="6"/>
  <c r="B4925" i="6"/>
  <c r="B4926" i="6"/>
  <c r="B4927" i="6"/>
  <c r="B4928" i="6"/>
  <c r="B4929" i="6"/>
  <c r="B4930" i="6"/>
  <c r="B4931" i="6"/>
  <c r="B4932" i="6"/>
  <c r="B4933" i="6"/>
  <c r="B4934" i="6"/>
  <c r="B4935" i="6"/>
  <c r="B4936" i="6"/>
  <c r="B4937" i="6"/>
  <c r="B4938" i="6"/>
  <c r="B4939" i="6"/>
  <c r="B4940" i="6"/>
  <c r="B4941" i="6"/>
  <c r="B4942" i="6"/>
  <c r="B4943" i="6"/>
  <c r="B4944" i="6"/>
  <c r="B4945" i="6"/>
  <c r="B4946" i="6"/>
  <c r="B4947" i="6"/>
  <c r="B4948" i="6"/>
  <c r="B4949" i="6"/>
  <c r="B4950" i="6"/>
  <c r="B4951" i="6"/>
  <c r="B4952" i="6"/>
  <c r="B4953" i="6"/>
  <c r="B4954" i="6"/>
  <c r="B4955" i="6"/>
  <c r="B4956" i="6"/>
  <c r="B4957" i="6"/>
  <c r="B4958" i="6"/>
  <c r="B4959" i="6"/>
  <c r="B4960" i="6"/>
  <c r="B4961" i="6"/>
  <c r="B4962" i="6"/>
  <c r="B4963" i="6"/>
  <c r="B4964" i="6"/>
  <c r="B4965" i="6"/>
  <c r="B4966" i="6"/>
  <c r="B4967" i="6"/>
  <c r="B4968" i="6"/>
  <c r="B4969" i="6"/>
  <c r="B4970" i="6"/>
  <c r="B4971" i="6"/>
  <c r="B4972" i="6"/>
  <c r="B4973" i="6"/>
  <c r="B4974" i="6"/>
  <c r="B4975" i="6"/>
  <c r="B4976" i="6"/>
  <c r="B4977" i="6"/>
  <c r="B4978" i="6"/>
  <c r="B4979" i="6"/>
  <c r="B4980" i="6"/>
  <c r="B4981" i="6"/>
  <c r="B4982" i="6"/>
  <c r="B4983" i="6"/>
  <c r="B4984" i="6"/>
  <c r="B4985" i="6"/>
  <c r="B4986" i="6"/>
  <c r="B4987" i="6"/>
  <c r="B4988" i="6"/>
  <c r="B4989" i="6"/>
  <c r="B4990" i="6"/>
  <c r="B4991" i="6"/>
  <c r="B4992" i="6"/>
  <c r="B4993" i="6"/>
  <c r="B4994" i="6"/>
  <c r="B4995" i="6"/>
  <c r="B4996" i="6"/>
  <c r="B4997" i="6"/>
  <c r="B4998" i="6"/>
  <c r="B4999" i="6"/>
  <c r="B5000" i="6"/>
  <c r="B5001" i="6"/>
  <c r="B5002" i="6"/>
  <c r="B5003" i="6"/>
  <c r="B5004" i="6"/>
  <c r="B5005" i="6"/>
  <c r="B5006" i="6"/>
  <c r="B5007" i="6"/>
  <c r="B5008" i="6"/>
  <c r="B5009" i="6"/>
  <c r="B5010" i="6"/>
  <c r="B5011" i="6"/>
  <c r="B5012" i="6"/>
  <c r="B5013" i="6"/>
  <c r="B5014" i="6"/>
  <c r="B5015" i="6"/>
  <c r="B5016" i="6"/>
  <c r="B5017" i="6"/>
  <c r="B5018" i="6"/>
  <c r="B5019" i="6"/>
  <c r="B5020" i="6"/>
  <c r="B5021" i="6"/>
  <c r="B5022" i="6"/>
  <c r="B5023" i="6"/>
  <c r="B5024" i="6"/>
  <c r="B5025" i="6"/>
  <c r="B5026" i="6"/>
  <c r="B5027" i="6"/>
  <c r="B5028" i="6"/>
  <c r="B5029" i="6"/>
  <c r="B5030" i="6"/>
  <c r="B5031" i="6"/>
  <c r="B5032" i="6"/>
  <c r="B5033" i="6"/>
  <c r="B5034" i="6"/>
  <c r="B5035" i="6"/>
  <c r="B5036" i="6"/>
  <c r="B5037" i="6"/>
  <c r="B5038" i="6"/>
  <c r="B5039" i="6"/>
  <c r="B5040" i="6"/>
  <c r="B5041" i="6"/>
  <c r="B5042" i="6"/>
  <c r="B5043" i="6"/>
  <c r="B5044" i="6"/>
  <c r="B5045" i="6"/>
  <c r="B5046" i="6"/>
  <c r="B5047" i="6"/>
  <c r="B5048" i="6"/>
  <c r="B5049" i="6"/>
  <c r="B5050" i="6"/>
  <c r="B5051" i="6"/>
  <c r="B5052" i="6"/>
  <c r="B5053" i="6"/>
  <c r="B5054" i="6"/>
  <c r="B5055" i="6"/>
  <c r="B5056" i="6"/>
  <c r="B5057" i="6"/>
  <c r="B5058" i="6"/>
  <c r="B5059" i="6"/>
  <c r="B5060" i="6"/>
  <c r="B5061" i="6"/>
  <c r="B5062" i="6"/>
  <c r="B5063" i="6"/>
  <c r="B5064" i="6"/>
  <c r="B5065" i="6"/>
  <c r="B5066" i="6"/>
  <c r="B5067" i="6"/>
  <c r="B5068" i="6"/>
  <c r="B5069" i="6"/>
  <c r="B5070" i="6"/>
  <c r="B5071" i="6"/>
  <c r="B5072" i="6"/>
  <c r="B5073" i="6"/>
  <c r="B5074" i="6"/>
  <c r="B5075" i="6"/>
  <c r="B5076" i="6"/>
  <c r="B5077" i="6"/>
  <c r="B5078" i="6"/>
  <c r="B5079" i="6"/>
  <c r="B5080" i="6"/>
  <c r="B5081" i="6"/>
  <c r="B5082" i="6"/>
  <c r="B5083" i="6"/>
  <c r="B5084" i="6"/>
  <c r="B5085" i="6"/>
  <c r="B5086" i="6"/>
  <c r="B5087" i="6"/>
  <c r="B5088" i="6"/>
  <c r="B5089" i="6"/>
  <c r="B5090" i="6"/>
  <c r="B5091" i="6"/>
  <c r="B5092" i="6"/>
  <c r="B5093" i="6"/>
  <c r="B5094" i="6"/>
  <c r="B5095" i="6"/>
  <c r="B5096" i="6"/>
  <c r="B5097" i="6"/>
  <c r="B5098" i="6"/>
  <c r="B5099" i="6"/>
  <c r="B5100" i="6"/>
  <c r="B5101" i="6"/>
  <c r="B5102" i="6"/>
  <c r="B5103" i="6"/>
  <c r="B5104" i="6"/>
  <c r="B5105" i="6"/>
  <c r="B5106" i="6"/>
  <c r="B5107" i="6"/>
  <c r="B5108" i="6"/>
  <c r="B5109" i="6"/>
  <c r="B5110" i="6"/>
  <c r="B5111" i="6"/>
  <c r="B5112" i="6"/>
  <c r="B5113" i="6"/>
  <c r="B5114" i="6"/>
  <c r="B5115" i="6"/>
  <c r="B5116" i="6"/>
  <c r="B5117" i="6"/>
  <c r="B5118" i="6"/>
  <c r="B5119" i="6"/>
  <c r="B5120" i="6"/>
  <c r="B5121" i="6"/>
  <c r="B5122" i="6"/>
  <c r="B5123" i="6"/>
  <c r="B5124" i="6"/>
  <c r="B5125" i="6"/>
  <c r="B5126" i="6"/>
  <c r="B5127" i="6"/>
  <c r="B5128" i="6"/>
  <c r="B5129" i="6"/>
  <c r="B5130" i="6"/>
  <c r="B5131" i="6"/>
  <c r="B5132" i="6"/>
  <c r="B5133" i="6"/>
  <c r="B5134" i="6"/>
  <c r="B5135" i="6"/>
  <c r="B5136" i="6"/>
  <c r="B5137" i="6"/>
  <c r="B5138" i="6"/>
  <c r="B5139" i="6"/>
  <c r="B5140" i="6"/>
  <c r="B5141" i="6"/>
  <c r="B5142" i="6"/>
  <c r="B5143" i="6"/>
  <c r="B5144" i="6"/>
  <c r="B5145" i="6"/>
  <c r="B5146" i="6"/>
  <c r="B5147" i="6"/>
  <c r="B5148" i="6"/>
  <c r="B5149" i="6"/>
  <c r="B5150" i="6"/>
  <c r="B5151" i="6"/>
  <c r="B5152" i="6"/>
  <c r="B5153" i="6"/>
  <c r="B5154" i="6"/>
  <c r="B5155" i="6"/>
  <c r="B5156" i="6"/>
  <c r="B5157" i="6"/>
  <c r="B5158" i="6"/>
  <c r="B5159" i="6"/>
  <c r="B5160" i="6"/>
  <c r="B5161" i="6"/>
  <c r="B5162" i="6"/>
  <c r="B5163" i="6"/>
  <c r="B5164" i="6"/>
  <c r="B5165" i="6"/>
  <c r="B5166" i="6"/>
  <c r="B5167" i="6"/>
  <c r="B5168" i="6"/>
  <c r="B5169" i="6"/>
  <c r="B5170" i="6"/>
  <c r="B5171" i="6"/>
  <c r="B5172" i="6"/>
  <c r="B5173" i="6"/>
  <c r="B5174" i="6"/>
  <c r="B5175" i="6"/>
  <c r="B5176" i="6"/>
  <c r="B5177" i="6"/>
  <c r="B5178" i="6"/>
  <c r="B5179" i="6"/>
  <c r="B5180" i="6"/>
  <c r="B5181" i="6"/>
  <c r="B5182" i="6"/>
  <c r="B5183" i="6"/>
  <c r="B5184" i="6"/>
  <c r="B5185" i="6"/>
  <c r="B5186" i="6"/>
  <c r="B5187" i="6"/>
  <c r="B5188" i="6"/>
  <c r="B5189" i="6"/>
  <c r="B5190" i="6"/>
  <c r="B5191" i="6"/>
  <c r="B5192" i="6"/>
  <c r="B5193" i="6"/>
  <c r="B5194" i="6"/>
  <c r="B5195" i="6"/>
  <c r="B5196" i="6"/>
  <c r="B5197" i="6"/>
  <c r="B5198" i="6"/>
  <c r="B5199" i="6"/>
  <c r="B5200" i="6"/>
  <c r="B5201" i="6"/>
  <c r="B5202" i="6"/>
  <c r="B5203" i="6"/>
  <c r="B5204" i="6"/>
  <c r="B5205" i="6"/>
  <c r="B5206" i="6"/>
  <c r="B5207" i="6"/>
  <c r="B5208" i="6"/>
  <c r="B5209" i="6"/>
  <c r="B5210" i="6"/>
  <c r="B5211" i="6"/>
  <c r="B5212" i="6"/>
  <c r="B5213" i="6"/>
  <c r="B5214" i="6"/>
  <c r="B5215" i="6"/>
  <c r="B5216" i="6"/>
  <c r="B5217" i="6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0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2" i="6"/>
  <c r="A358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286" i="6"/>
  <c r="A2287" i="6"/>
  <c r="A2288" i="6"/>
  <c r="A2289" i="6"/>
  <c r="A2290" i="6"/>
  <c r="A2291" i="6"/>
  <c r="A2292" i="6"/>
  <c r="A2293" i="6"/>
  <c r="A2294" i="6"/>
  <c r="A2295" i="6"/>
  <c r="A2296" i="6"/>
  <c r="A2297" i="6"/>
  <c r="A2298" i="6"/>
  <c r="A2299" i="6"/>
  <c r="A2300" i="6"/>
  <c r="A2301" i="6"/>
  <c r="A2302" i="6"/>
  <c r="A2303" i="6"/>
  <c r="A2304" i="6"/>
  <c r="A2305" i="6"/>
  <c r="A2306" i="6"/>
  <c r="A2307" i="6"/>
  <c r="A2308" i="6"/>
  <c r="A2309" i="6"/>
  <c r="A2310" i="6"/>
  <c r="A2311" i="6"/>
  <c r="A2312" i="6"/>
  <c r="A2313" i="6"/>
  <c r="A2314" i="6"/>
  <c r="A2315" i="6"/>
  <c r="A2316" i="6"/>
  <c r="A2317" i="6"/>
  <c r="A2318" i="6"/>
  <c r="A2319" i="6"/>
  <c r="A2320" i="6"/>
  <c r="A2321" i="6"/>
  <c r="A2322" i="6"/>
  <c r="A2323" i="6"/>
  <c r="A2324" i="6"/>
  <c r="A2325" i="6"/>
  <c r="A2326" i="6"/>
  <c r="A2327" i="6"/>
  <c r="A2328" i="6"/>
  <c r="A2329" i="6"/>
  <c r="A2330" i="6"/>
  <c r="A2331" i="6"/>
  <c r="A2332" i="6"/>
  <c r="A2333" i="6"/>
  <c r="A2334" i="6"/>
  <c r="A2335" i="6"/>
  <c r="A2336" i="6"/>
  <c r="A2337" i="6"/>
  <c r="A2338" i="6"/>
  <c r="A2339" i="6"/>
  <c r="A2340" i="6"/>
  <c r="A2341" i="6"/>
  <c r="A2342" i="6"/>
  <c r="A2343" i="6"/>
  <c r="A2344" i="6"/>
  <c r="A2345" i="6"/>
  <c r="A2346" i="6"/>
  <c r="A2347" i="6"/>
  <c r="A2348" i="6"/>
  <c r="A2349" i="6"/>
  <c r="A2350" i="6"/>
  <c r="A2351" i="6"/>
  <c r="A2352" i="6"/>
  <c r="A2353" i="6"/>
  <c r="A2354" i="6"/>
  <c r="A2355" i="6"/>
  <c r="A2356" i="6"/>
  <c r="A2357" i="6"/>
  <c r="A2358" i="6"/>
  <c r="A2359" i="6"/>
  <c r="A2360" i="6"/>
  <c r="A2361" i="6"/>
  <c r="A2362" i="6"/>
  <c r="A2363" i="6"/>
  <c r="A2364" i="6"/>
  <c r="A2365" i="6"/>
  <c r="A2366" i="6"/>
  <c r="A2367" i="6"/>
  <c r="A2368" i="6"/>
  <c r="A2369" i="6"/>
  <c r="A2370" i="6"/>
  <c r="A2371" i="6"/>
  <c r="A2372" i="6"/>
  <c r="A2373" i="6"/>
  <c r="A2374" i="6"/>
  <c r="A2375" i="6"/>
  <c r="A2376" i="6"/>
  <c r="A2377" i="6"/>
  <c r="A2378" i="6"/>
  <c r="A2379" i="6"/>
  <c r="A2380" i="6"/>
  <c r="A2381" i="6"/>
  <c r="A2382" i="6"/>
  <c r="A2383" i="6"/>
  <c r="A2384" i="6"/>
  <c r="A2385" i="6"/>
  <c r="A2386" i="6"/>
  <c r="A2387" i="6"/>
  <c r="A2388" i="6"/>
  <c r="A2389" i="6"/>
  <c r="A2390" i="6"/>
  <c r="A2391" i="6"/>
  <c r="A2392" i="6"/>
  <c r="A2393" i="6"/>
  <c r="A2394" i="6"/>
  <c r="A2395" i="6"/>
  <c r="A2396" i="6"/>
  <c r="A2397" i="6"/>
  <c r="A2398" i="6"/>
  <c r="A2399" i="6"/>
  <c r="A2400" i="6"/>
  <c r="A2401" i="6"/>
  <c r="A2402" i="6"/>
  <c r="A2403" i="6"/>
  <c r="A2404" i="6"/>
  <c r="A2405" i="6"/>
  <c r="A2406" i="6"/>
  <c r="A2407" i="6"/>
  <c r="A2408" i="6"/>
  <c r="A2409" i="6"/>
  <c r="A2410" i="6"/>
  <c r="A2411" i="6"/>
  <c r="A2412" i="6"/>
  <c r="A2413" i="6"/>
  <c r="A2414" i="6"/>
  <c r="A2415" i="6"/>
  <c r="A2416" i="6"/>
  <c r="A2417" i="6"/>
  <c r="A2418" i="6"/>
  <c r="A2419" i="6"/>
  <c r="A2420" i="6"/>
  <c r="A2421" i="6"/>
  <c r="A2422" i="6"/>
  <c r="A2423" i="6"/>
  <c r="A2424" i="6"/>
  <c r="A2425" i="6"/>
  <c r="A2426" i="6"/>
  <c r="A2427" i="6"/>
  <c r="A2428" i="6"/>
  <c r="A2429" i="6"/>
  <c r="A2430" i="6"/>
  <c r="A2431" i="6"/>
  <c r="A2432" i="6"/>
  <c r="A2433" i="6"/>
  <c r="A2434" i="6"/>
  <c r="A2435" i="6"/>
  <c r="A2436" i="6"/>
  <c r="A2437" i="6"/>
  <c r="A2438" i="6"/>
  <c r="A2439" i="6"/>
  <c r="A2440" i="6"/>
  <c r="A2441" i="6"/>
  <c r="A2442" i="6"/>
  <c r="A2443" i="6"/>
  <c r="A2444" i="6"/>
  <c r="A2445" i="6"/>
  <c r="A2446" i="6"/>
  <c r="A2447" i="6"/>
  <c r="A2448" i="6"/>
  <c r="A2449" i="6"/>
  <c r="A2450" i="6"/>
  <c r="A2451" i="6"/>
  <c r="A2452" i="6"/>
  <c r="A2453" i="6"/>
  <c r="A2454" i="6"/>
  <c r="A2455" i="6"/>
  <c r="A2456" i="6"/>
  <c r="A2457" i="6"/>
  <c r="A2458" i="6"/>
  <c r="A2459" i="6"/>
  <c r="A2460" i="6"/>
  <c r="A2461" i="6"/>
  <c r="A2462" i="6"/>
  <c r="A2463" i="6"/>
  <c r="A2464" i="6"/>
  <c r="A2465" i="6"/>
  <c r="A2466" i="6"/>
  <c r="A2467" i="6"/>
  <c r="A2468" i="6"/>
  <c r="A2469" i="6"/>
  <c r="A2470" i="6"/>
  <c r="A2471" i="6"/>
  <c r="A2472" i="6"/>
  <c r="A2473" i="6"/>
  <c r="A2474" i="6"/>
  <c r="A2475" i="6"/>
  <c r="A2476" i="6"/>
  <c r="A2477" i="6"/>
  <c r="A2478" i="6"/>
  <c r="A2479" i="6"/>
  <c r="A2480" i="6"/>
  <c r="A2481" i="6"/>
  <c r="A2482" i="6"/>
  <c r="A2483" i="6"/>
  <c r="A2484" i="6"/>
  <c r="A2485" i="6"/>
  <c r="A2486" i="6"/>
  <c r="A2487" i="6"/>
  <c r="A2488" i="6"/>
  <c r="A2489" i="6"/>
  <c r="A2490" i="6"/>
  <c r="A2491" i="6"/>
  <c r="A2492" i="6"/>
  <c r="A2493" i="6"/>
  <c r="A2494" i="6"/>
  <c r="A2495" i="6"/>
  <c r="A2496" i="6"/>
  <c r="A2497" i="6"/>
  <c r="A2498" i="6"/>
  <c r="A2499" i="6"/>
  <c r="A2500" i="6"/>
  <c r="A2501" i="6"/>
  <c r="A2502" i="6"/>
  <c r="A2503" i="6"/>
  <c r="A2504" i="6"/>
  <c r="A2505" i="6"/>
  <c r="A2506" i="6"/>
  <c r="A2507" i="6"/>
  <c r="A2508" i="6"/>
  <c r="A2509" i="6"/>
  <c r="A2510" i="6"/>
  <c r="A2511" i="6"/>
  <c r="A2512" i="6"/>
  <c r="A2513" i="6"/>
  <c r="A2514" i="6"/>
  <c r="A2515" i="6"/>
  <c r="A2516" i="6"/>
  <c r="A2517" i="6"/>
  <c r="A2518" i="6"/>
  <c r="A2519" i="6"/>
  <c r="A2520" i="6"/>
  <c r="A2521" i="6"/>
  <c r="A2522" i="6"/>
  <c r="A2523" i="6"/>
  <c r="A2524" i="6"/>
  <c r="A2525" i="6"/>
  <c r="A2526" i="6"/>
  <c r="A2527" i="6"/>
  <c r="A2528" i="6"/>
  <c r="A2529" i="6"/>
  <c r="A2530" i="6"/>
  <c r="A2531" i="6"/>
  <c r="A2532" i="6"/>
  <c r="A2533" i="6"/>
  <c r="A2534" i="6"/>
  <c r="A2535" i="6"/>
  <c r="A2536" i="6"/>
  <c r="A2537" i="6"/>
  <c r="A2538" i="6"/>
  <c r="A2539" i="6"/>
  <c r="A2540" i="6"/>
  <c r="A2541" i="6"/>
  <c r="A2542" i="6"/>
  <c r="A2543" i="6"/>
  <c r="A2544" i="6"/>
  <c r="A2545" i="6"/>
  <c r="A2546" i="6"/>
  <c r="A2547" i="6"/>
  <c r="A2548" i="6"/>
  <c r="A2549" i="6"/>
  <c r="A2550" i="6"/>
  <c r="A2551" i="6"/>
  <c r="A2552" i="6"/>
  <c r="A2553" i="6"/>
  <c r="A2554" i="6"/>
  <c r="A2555" i="6"/>
  <c r="A2556" i="6"/>
  <c r="A2557" i="6"/>
  <c r="A2558" i="6"/>
  <c r="A2559" i="6"/>
  <c r="A2560" i="6"/>
  <c r="A2561" i="6"/>
  <c r="A2562" i="6"/>
  <c r="A2563" i="6"/>
  <c r="A2564" i="6"/>
  <c r="A2565" i="6"/>
  <c r="A2566" i="6"/>
  <c r="A2567" i="6"/>
  <c r="A2568" i="6"/>
  <c r="A2569" i="6"/>
  <c r="A2570" i="6"/>
  <c r="A2571" i="6"/>
  <c r="A2572" i="6"/>
  <c r="A2573" i="6"/>
  <c r="A2574" i="6"/>
  <c r="A2575" i="6"/>
  <c r="A2576" i="6"/>
  <c r="A2577" i="6"/>
  <c r="A2578" i="6"/>
  <c r="A2579" i="6"/>
  <c r="A2580" i="6"/>
  <c r="A2581" i="6"/>
  <c r="A2582" i="6"/>
  <c r="A2583" i="6"/>
  <c r="A2584" i="6"/>
  <c r="A2585" i="6"/>
  <c r="A2586" i="6"/>
  <c r="A2587" i="6"/>
  <c r="A2588" i="6"/>
  <c r="A2589" i="6"/>
  <c r="A2590" i="6"/>
  <c r="A2591" i="6"/>
  <c r="A2592" i="6"/>
  <c r="A2593" i="6"/>
  <c r="A2594" i="6"/>
  <c r="A2595" i="6"/>
  <c r="A2596" i="6"/>
  <c r="A2597" i="6"/>
  <c r="A2598" i="6"/>
  <c r="A2599" i="6"/>
  <c r="A2600" i="6"/>
  <c r="A2601" i="6"/>
  <c r="A2602" i="6"/>
  <c r="A2603" i="6"/>
  <c r="A2604" i="6"/>
  <c r="A2605" i="6"/>
  <c r="A2606" i="6"/>
  <c r="A2607" i="6"/>
  <c r="A2608" i="6"/>
  <c r="A2609" i="6"/>
  <c r="A2610" i="6"/>
  <c r="A2611" i="6"/>
  <c r="A2612" i="6"/>
  <c r="A2613" i="6"/>
  <c r="A2614" i="6"/>
  <c r="A2615" i="6"/>
  <c r="A2616" i="6"/>
  <c r="A2617" i="6"/>
  <c r="A2618" i="6"/>
  <c r="A2619" i="6"/>
  <c r="A2620" i="6"/>
  <c r="A2621" i="6"/>
  <c r="A2622" i="6"/>
  <c r="A2623" i="6"/>
  <c r="A2624" i="6"/>
  <c r="A2625" i="6"/>
  <c r="A2626" i="6"/>
  <c r="A2627" i="6"/>
  <c r="A2628" i="6"/>
  <c r="A2629" i="6"/>
  <c r="A2630" i="6"/>
  <c r="A2631" i="6"/>
  <c r="A2632" i="6"/>
  <c r="A2633" i="6"/>
  <c r="A2634" i="6"/>
  <c r="A2635" i="6"/>
  <c r="A2636" i="6"/>
  <c r="A2637" i="6"/>
  <c r="A2638" i="6"/>
  <c r="A2639" i="6"/>
  <c r="A2640" i="6"/>
  <c r="A2641" i="6"/>
  <c r="A2642" i="6"/>
  <c r="A2643" i="6"/>
  <c r="A2644" i="6"/>
  <c r="A2645" i="6"/>
  <c r="A2646" i="6"/>
  <c r="A2647" i="6"/>
  <c r="A2648" i="6"/>
  <c r="A2649" i="6"/>
  <c r="A2650" i="6"/>
  <c r="A2651" i="6"/>
  <c r="A2652" i="6"/>
  <c r="A2653" i="6"/>
  <c r="A2654" i="6"/>
  <c r="A2655" i="6"/>
  <c r="A2656" i="6"/>
  <c r="A2657" i="6"/>
  <c r="A2658" i="6"/>
  <c r="A2659" i="6"/>
  <c r="A2660" i="6"/>
  <c r="A2661" i="6"/>
  <c r="A2662" i="6"/>
  <c r="A2663" i="6"/>
  <c r="A2664" i="6"/>
  <c r="A2665" i="6"/>
  <c r="A2666" i="6"/>
  <c r="A2667" i="6"/>
  <c r="A2668" i="6"/>
  <c r="A2669" i="6"/>
  <c r="A2670" i="6"/>
  <c r="A2671" i="6"/>
  <c r="A2672" i="6"/>
  <c r="A2673" i="6"/>
  <c r="A2674" i="6"/>
  <c r="A2675" i="6"/>
  <c r="A2676" i="6"/>
  <c r="A2677" i="6"/>
  <c r="A2678" i="6"/>
  <c r="A2679" i="6"/>
  <c r="A2680" i="6"/>
  <c r="A2681" i="6"/>
  <c r="A2682" i="6"/>
  <c r="A2683" i="6"/>
  <c r="A2684" i="6"/>
  <c r="A2685" i="6"/>
  <c r="A2686" i="6"/>
  <c r="A2687" i="6"/>
  <c r="A2688" i="6"/>
  <c r="A2689" i="6"/>
  <c r="A2690" i="6"/>
  <c r="A2691" i="6"/>
  <c r="A2692" i="6"/>
  <c r="A2693" i="6"/>
  <c r="A2694" i="6"/>
  <c r="A2695" i="6"/>
  <c r="A2696" i="6"/>
  <c r="A2697" i="6"/>
  <c r="A2698" i="6"/>
  <c r="A2699" i="6"/>
  <c r="A2700" i="6"/>
  <c r="A2701" i="6"/>
  <c r="A2702" i="6"/>
  <c r="A2703" i="6"/>
  <c r="A2704" i="6"/>
  <c r="A2705" i="6"/>
  <c r="A2706" i="6"/>
  <c r="A2707" i="6"/>
  <c r="A2708" i="6"/>
  <c r="A2709" i="6"/>
  <c r="A2710" i="6"/>
  <c r="A2711" i="6"/>
  <c r="A2712" i="6"/>
  <c r="A2713" i="6"/>
  <c r="A2714" i="6"/>
  <c r="A2715" i="6"/>
  <c r="A2716" i="6"/>
  <c r="A2717" i="6"/>
  <c r="A2718" i="6"/>
  <c r="A2719" i="6"/>
  <c r="A2720" i="6"/>
  <c r="A2721" i="6"/>
  <c r="A2722" i="6"/>
  <c r="A2723" i="6"/>
  <c r="A2724" i="6"/>
  <c r="A2725" i="6"/>
  <c r="A2726" i="6"/>
  <c r="A2727" i="6"/>
  <c r="A2728" i="6"/>
  <c r="A2729" i="6"/>
  <c r="A2730" i="6"/>
  <c r="A2731" i="6"/>
  <c r="A2732" i="6"/>
  <c r="A2733" i="6"/>
  <c r="A2734" i="6"/>
  <c r="A2735" i="6"/>
  <c r="A2736" i="6"/>
  <c r="A2737" i="6"/>
  <c r="A2738" i="6"/>
  <c r="A2739" i="6"/>
  <c r="A2740" i="6"/>
  <c r="A2741" i="6"/>
  <c r="A2742" i="6"/>
  <c r="A2743" i="6"/>
  <c r="A2744" i="6"/>
  <c r="A2745" i="6"/>
  <c r="A2746" i="6"/>
  <c r="A2747" i="6"/>
  <c r="A2748" i="6"/>
  <c r="A2749" i="6"/>
  <c r="A2750" i="6"/>
  <c r="A2751" i="6"/>
  <c r="A2752" i="6"/>
  <c r="A2753" i="6"/>
  <c r="A2754" i="6"/>
  <c r="A2755" i="6"/>
  <c r="A2756" i="6"/>
  <c r="A2757" i="6"/>
  <c r="A2758" i="6"/>
  <c r="A2759" i="6"/>
  <c r="A2760" i="6"/>
  <c r="A2761" i="6"/>
  <c r="A2762" i="6"/>
  <c r="A2763" i="6"/>
  <c r="A2764" i="6"/>
  <c r="A2765" i="6"/>
  <c r="A2766" i="6"/>
  <c r="A2767" i="6"/>
  <c r="A2768" i="6"/>
  <c r="A2769" i="6"/>
  <c r="A2770" i="6"/>
  <c r="A2771" i="6"/>
  <c r="A2772" i="6"/>
  <c r="A2773" i="6"/>
  <c r="A2774" i="6"/>
  <c r="A2775" i="6"/>
  <c r="A2776" i="6"/>
  <c r="A2777" i="6"/>
  <c r="A2778" i="6"/>
  <c r="A2779" i="6"/>
  <c r="A2780" i="6"/>
  <c r="A2781" i="6"/>
  <c r="A2782" i="6"/>
  <c r="A2783" i="6"/>
  <c r="A2784" i="6"/>
  <c r="A2785" i="6"/>
  <c r="A2786" i="6"/>
  <c r="A2787" i="6"/>
  <c r="A2788" i="6"/>
  <c r="A2789" i="6"/>
  <c r="A2790" i="6"/>
  <c r="A2791" i="6"/>
  <c r="A2792" i="6"/>
  <c r="A2793" i="6"/>
  <c r="A2794" i="6"/>
  <c r="A2795" i="6"/>
  <c r="A2796" i="6"/>
  <c r="A2797" i="6"/>
  <c r="A2798" i="6"/>
  <c r="A2799" i="6"/>
  <c r="A2800" i="6"/>
  <c r="A2801" i="6"/>
  <c r="A2802" i="6"/>
  <c r="A2803" i="6"/>
  <c r="A2804" i="6"/>
  <c r="A2805" i="6"/>
  <c r="A2806" i="6"/>
  <c r="A2807" i="6"/>
  <c r="A2808" i="6"/>
  <c r="A2809" i="6"/>
  <c r="A2810" i="6"/>
  <c r="A2811" i="6"/>
  <c r="A2812" i="6"/>
  <c r="A2813" i="6"/>
  <c r="A2814" i="6"/>
  <c r="A2815" i="6"/>
  <c r="A2816" i="6"/>
  <c r="A2817" i="6"/>
  <c r="A2818" i="6"/>
  <c r="A2819" i="6"/>
  <c r="A2820" i="6"/>
  <c r="A2821" i="6"/>
  <c r="A2822" i="6"/>
  <c r="A2823" i="6"/>
  <c r="A2824" i="6"/>
  <c r="A2825" i="6"/>
  <c r="A2826" i="6"/>
  <c r="A2827" i="6"/>
  <c r="A2828" i="6"/>
  <c r="A2829" i="6"/>
  <c r="A2830" i="6"/>
  <c r="A2831" i="6"/>
  <c r="A2832" i="6"/>
  <c r="A2833" i="6"/>
  <c r="A2834" i="6"/>
  <c r="A2835" i="6"/>
  <c r="A2836" i="6"/>
  <c r="A2837" i="6"/>
  <c r="A2838" i="6"/>
  <c r="A2839" i="6"/>
  <c r="A2840" i="6"/>
  <c r="A2841" i="6"/>
  <c r="A2842" i="6"/>
  <c r="A2843" i="6"/>
  <c r="A2844" i="6"/>
  <c r="A2845" i="6"/>
  <c r="A2846" i="6"/>
  <c r="A2847" i="6"/>
  <c r="A2848" i="6"/>
  <c r="A2849" i="6"/>
  <c r="A2850" i="6"/>
  <c r="A2851" i="6"/>
  <c r="A2852" i="6"/>
  <c r="A2853" i="6"/>
  <c r="A2854" i="6"/>
  <c r="A2855" i="6"/>
  <c r="A2856" i="6"/>
  <c r="A2857" i="6"/>
  <c r="A2858" i="6"/>
  <c r="A2859" i="6"/>
  <c r="A2860" i="6"/>
  <c r="A2861" i="6"/>
  <c r="A2862" i="6"/>
  <c r="A2863" i="6"/>
  <c r="A2864" i="6"/>
  <c r="A2865" i="6"/>
  <c r="A2866" i="6"/>
  <c r="A2867" i="6"/>
  <c r="A2868" i="6"/>
  <c r="A2869" i="6"/>
  <c r="A2870" i="6"/>
  <c r="A2871" i="6"/>
  <c r="A2872" i="6"/>
  <c r="A2873" i="6"/>
  <c r="A2874" i="6"/>
  <c r="A2875" i="6"/>
  <c r="A2876" i="6"/>
  <c r="A2877" i="6"/>
  <c r="A2878" i="6"/>
  <c r="A2879" i="6"/>
  <c r="A2880" i="6"/>
  <c r="A2881" i="6"/>
  <c r="A2882" i="6"/>
  <c r="A2883" i="6"/>
  <c r="A2884" i="6"/>
  <c r="A2885" i="6"/>
  <c r="A2886" i="6"/>
  <c r="A2887" i="6"/>
  <c r="A2888" i="6"/>
  <c r="A2889" i="6"/>
  <c r="A2890" i="6"/>
  <c r="A2891" i="6"/>
  <c r="A2892" i="6"/>
  <c r="A2893" i="6"/>
  <c r="A2894" i="6"/>
  <c r="A2895" i="6"/>
  <c r="A2896" i="6"/>
  <c r="A2897" i="6"/>
  <c r="A2898" i="6"/>
  <c r="A2899" i="6"/>
  <c r="A2900" i="6"/>
  <c r="A2901" i="6"/>
  <c r="A2902" i="6"/>
  <c r="A2903" i="6"/>
  <c r="A2904" i="6"/>
  <c r="A2905" i="6"/>
  <c r="A2906" i="6"/>
  <c r="A2907" i="6"/>
  <c r="A2908" i="6"/>
  <c r="A2909" i="6"/>
  <c r="A2910" i="6"/>
  <c r="A2911" i="6"/>
  <c r="A2912" i="6"/>
  <c r="A2913" i="6"/>
  <c r="A2914" i="6"/>
  <c r="A2915" i="6"/>
  <c r="A2916" i="6"/>
  <c r="A2917" i="6"/>
  <c r="A2918" i="6"/>
  <c r="A2919" i="6"/>
  <c r="A2920" i="6"/>
  <c r="A2921" i="6"/>
  <c r="A2922" i="6"/>
  <c r="A2923" i="6"/>
  <c r="A2924" i="6"/>
  <c r="A2925" i="6"/>
  <c r="A2926" i="6"/>
  <c r="A2927" i="6"/>
  <c r="A2928" i="6"/>
  <c r="A2929" i="6"/>
  <c r="A2930" i="6"/>
  <c r="A2931" i="6"/>
  <c r="A2932" i="6"/>
  <c r="A2933" i="6"/>
  <c r="A2934" i="6"/>
  <c r="A2935" i="6"/>
  <c r="A2936" i="6"/>
  <c r="A2937" i="6"/>
  <c r="A2938" i="6"/>
  <c r="A2939" i="6"/>
  <c r="A2940" i="6"/>
  <c r="A2941" i="6"/>
  <c r="A2942" i="6"/>
  <c r="A2943" i="6"/>
  <c r="A2944" i="6"/>
  <c r="A2945" i="6"/>
  <c r="A2946" i="6"/>
  <c r="A2947" i="6"/>
  <c r="A2948" i="6"/>
  <c r="A2949" i="6"/>
  <c r="A2950" i="6"/>
  <c r="A2951" i="6"/>
  <c r="A2952" i="6"/>
  <c r="A2953" i="6"/>
  <c r="A2954" i="6"/>
  <c r="A2955" i="6"/>
  <c r="A2956" i="6"/>
  <c r="A2957" i="6"/>
  <c r="A2958" i="6"/>
  <c r="A2959" i="6"/>
  <c r="A2960" i="6"/>
  <c r="A2961" i="6"/>
  <c r="A2962" i="6"/>
  <c r="A2963" i="6"/>
  <c r="A2964" i="6"/>
  <c r="A2965" i="6"/>
  <c r="A2966" i="6"/>
  <c r="A2967" i="6"/>
  <c r="A2968" i="6"/>
  <c r="A2969" i="6"/>
  <c r="A2970" i="6"/>
  <c r="A2971" i="6"/>
  <c r="A2972" i="6"/>
  <c r="A2973" i="6"/>
  <c r="A2974" i="6"/>
  <c r="A2975" i="6"/>
  <c r="A2976" i="6"/>
  <c r="A2977" i="6"/>
  <c r="A2978" i="6"/>
  <c r="A2979" i="6"/>
  <c r="A2980" i="6"/>
  <c r="A2981" i="6"/>
  <c r="A2982" i="6"/>
  <c r="A2983" i="6"/>
  <c r="A2984" i="6"/>
  <c r="A2985" i="6"/>
  <c r="A2986" i="6"/>
  <c r="A2987" i="6"/>
  <c r="A2988" i="6"/>
  <c r="A2989" i="6"/>
  <c r="A2990" i="6"/>
  <c r="A2991" i="6"/>
  <c r="A2992" i="6"/>
  <c r="A2993" i="6"/>
  <c r="A2994" i="6"/>
  <c r="A2995" i="6"/>
  <c r="A2996" i="6"/>
  <c r="A2997" i="6"/>
  <c r="A2998" i="6"/>
  <c r="A2999" i="6"/>
  <c r="A3000" i="6"/>
  <c r="A3001" i="6"/>
  <c r="A3002" i="6"/>
  <c r="A3003" i="6"/>
  <c r="A3004" i="6"/>
  <c r="A3005" i="6"/>
  <c r="A3006" i="6"/>
  <c r="A3007" i="6"/>
  <c r="A3008" i="6"/>
  <c r="A3009" i="6"/>
  <c r="A3010" i="6"/>
  <c r="A3011" i="6"/>
  <c r="A3012" i="6"/>
  <c r="A3013" i="6"/>
  <c r="A3014" i="6"/>
  <c r="A3015" i="6"/>
  <c r="A3016" i="6"/>
  <c r="A3017" i="6"/>
  <c r="A3018" i="6"/>
  <c r="A3019" i="6"/>
  <c r="A3020" i="6"/>
  <c r="A3021" i="6"/>
  <c r="A3022" i="6"/>
  <c r="A3023" i="6"/>
  <c r="A3024" i="6"/>
  <c r="A3025" i="6"/>
  <c r="A3026" i="6"/>
  <c r="A3027" i="6"/>
  <c r="A3028" i="6"/>
  <c r="A3029" i="6"/>
  <c r="A3030" i="6"/>
  <c r="A3031" i="6"/>
  <c r="A3032" i="6"/>
  <c r="A3033" i="6"/>
  <c r="A3034" i="6"/>
  <c r="A3035" i="6"/>
  <c r="A3036" i="6"/>
  <c r="A3037" i="6"/>
  <c r="A3038" i="6"/>
  <c r="A3039" i="6"/>
  <c r="A3040" i="6"/>
  <c r="A3041" i="6"/>
  <c r="A3042" i="6"/>
  <c r="A3043" i="6"/>
  <c r="A3044" i="6"/>
  <c r="A3045" i="6"/>
  <c r="A3046" i="6"/>
  <c r="A3047" i="6"/>
  <c r="A3048" i="6"/>
  <c r="A3049" i="6"/>
  <c r="A3050" i="6"/>
  <c r="A3051" i="6"/>
  <c r="A3052" i="6"/>
  <c r="A3053" i="6"/>
  <c r="A3054" i="6"/>
  <c r="A3055" i="6"/>
  <c r="A3056" i="6"/>
  <c r="A3057" i="6"/>
  <c r="A3058" i="6"/>
  <c r="A3059" i="6"/>
  <c r="A3060" i="6"/>
  <c r="A3061" i="6"/>
  <c r="A3062" i="6"/>
  <c r="A3063" i="6"/>
  <c r="A3064" i="6"/>
  <c r="A3065" i="6"/>
  <c r="A3066" i="6"/>
  <c r="A3067" i="6"/>
  <c r="A3068" i="6"/>
  <c r="A3069" i="6"/>
  <c r="A3070" i="6"/>
  <c r="A3071" i="6"/>
  <c r="A3072" i="6"/>
  <c r="A3073" i="6"/>
  <c r="A3074" i="6"/>
  <c r="A3075" i="6"/>
  <c r="A3076" i="6"/>
  <c r="A3077" i="6"/>
  <c r="A3078" i="6"/>
  <c r="A3079" i="6"/>
  <c r="A3080" i="6"/>
  <c r="A3081" i="6"/>
  <c r="A3082" i="6"/>
  <c r="A3083" i="6"/>
  <c r="A3084" i="6"/>
  <c r="A3085" i="6"/>
  <c r="A3086" i="6"/>
  <c r="A3087" i="6"/>
  <c r="A3088" i="6"/>
  <c r="A3089" i="6"/>
  <c r="A3090" i="6"/>
  <c r="A3091" i="6"/>
  <c r="A3092" i="6"/>
  <c r="A3093" i="6"/>
  <c r="A3094" i="6"/>
  <c r="A3095" i="6"/>
  <c r="A3096" i="6"/>
  <c r="A3097" i="6"/>
  <c r="A3098" i="6"/>
  <c r="A3099" i="6"/>
  <c r="A3100" i="6"/>
  <c r="A3101" i="6"/>
  <c r="A3102" i="6"/>
  <c r="A3103" i="6"/>
  <c r="A3104" i="6"/>
  <c r="A3105" i="6"/>
  <c r="A3106" i="6"/>
  <c r="A3107" i="6"/>
  <c r="A3108" i="6"/>
  <c r="A3109" i="6"/>
  <c r="A3110" i="6"/>
  <c r="A3111" i="6"/>
  <c r="A3112" i="6"/>
  <c r="A3113" i="6"/>
  <c r="A3114" i="6"/>
  <c r="A3115" i="6"/>
  <c r="A3116" i="6"/>
  <c r="A3117" i="6"/>
  <c r="A3118" i="6"/>
  <c r="A3119" i="6"/>
  <c r="A3120" i="6"/>
  <c r="A3121" i="6"/>
  <c r="A3122" i="6"/>
  <c r="A3123" i="6"/>
  <c r="A3124" i="6"/>
  <c r="A3125" i="6"/>
  <c r="A3126" i="6"/>
  <c r="A3127" i="6"/>
  <c r="A3128" i="6"/>
  <c r="A3129" i="6"/>
  <c r="A3130" i="6"/>
  <c r="A3131" i="6"/>
  <c r="A3132" i="6"/>
  <c r="A3133" i="6"/>
  <c r="A3134" i="6"/>
  <c r="A3135" i="6"/>
  <c r="A3136" i="6"/>
  <c r="A3137" i="6"/>
  <c r="A3138" i="6"/>
  <c r="A3139" i="6"/>
  <c r="A3140" i="6"/>
  <c r="A3141" i="6"/>
  <c r="A3142" i="6"/>
  <c r="A3143" i="6"/>
  <c r="A3144" i="6"/>
  <c r="A3145" i="6"/>
  <c r="A3146" i="6"/>
  <c r="A3147" i="6"/>
  <c r="A3148" i="6"/>
  <c r="A3149" i="6"/>
  <c r="A3150" i="6"/>
  <c r="A3151" i="6"/>
  <c r="A3152" i="6"/>
  <c r="A3153" i="6"/>
  <c r="A3154" i="6"/>
  <c r="A3155" i="6"/>
  <c r="A3156" i="6"/>
  <c r="A3157" i="6"/>
  <c r="A3158" i="6"/>
  <c r="A3159" i="6"/>
  <c r="A3160" i="6"/>
  <c r="A3161" i="6"/>
  <c r="A3162" i="6"/>
  <c r="A3163" i="6"/>
  <c r="A3164" i="6"/>
  <c r="A3165" i="6"/>
  <c r="A3166" i="6"/>
  <c r="A3167" i="6"/>
  <c r="A3168" i="6"/>
  <c r="A3169" i="6"/>
  <c r="A3170" i="6"/>
  <c r="A3171" i="6"/>
  <c r="A3172" i="6"/>
  <c r="A3173" i="6"/>
  <c r="A3174" i="6"/>
  <c r="A3175" i="6"/>
  <c r="A3176" i="6"/>
  <c r="A3177" i="6"/>
  <c r="A3178" i="6"/>
  <c r="A3179" i="6"/>
  <c r="A3180" i="6"/>
  <c r="A3181" i="6"/>
  <c r="A3182" i="6"/>
  <c r="A3183" i="6"/>
  <c r="A3184" i="6"/>
  <c r="A3185" i="6"/>
  <c r="A3186" i="6"/>
  <c r="A3187" i="6"/>
  <c r="A3188" i="6"/>
  <c r="A3189" i="6"/>
  <c r="A3190" i="6"/>
  <c r="A3191" i="6"/>
  <c r="A3192" i="6"/>
  <c r="A3193" i="6"/>
  <c r="A3194" i="6"/>
  <c r="A3195" i="6"/>
  <c r="A3196" i="6"/>
  <c r="A3197" i="6"/>
  <c r="A3198" i="6"/>
  <c r="A3199" i="6"/>
  <c r="A3200" i="6"/>
  <c r="A3201" i="6"/>
  <c r="A3202" i="6"/>
  <c r="A3203" i="6"/>
  <c r="A3204" i="6"/>
  <c r="A3205" i="6"/>
  <c r="A3206" i="6"/>
  <c r="A3207" i="6"/>
  <c r="A3208" i="6"/>
  <c r="A3209" i="6"/>
  <c r="A3210" i="6"/>
  <c r="A3211" i="6"/>
  <c r="A3212" i="6"/>
  <c r="A3213" i="6"/>
  <c r="A3214" i="6"/>
  <c r="A3215" i="6"/>
  <c r="A3216" i="6"/>
  <c r="A3217" i="6"/>
  <c r="A3218" i="6"/>
  <c r="A3219" i="6"/>
  <c r="A3220" i="6"/>
  <c r="A3221" i="6"/>
  <c r="A3222" i="6"/>
  <c r="A3223" i="6"/>
  <c r="A3224" i="6"/>
  <c r="A3225" i="6"/>
  <c r="A3226" i="6"/>
  <c r="A3227" i="6"/>
  <c r="A3228" i="6"/>
  <c r="A3229" i="6"/>
  <c r="A3230" i="6"/>
  <c r="A3231" i="6"/>
  <c r="A3232" i="6"/>
  <c r="A3233" i="6"/>
  <c r="A3234" i="6"/>
  <c r="A3235" i="6"/>
  <c r="A3236" i="6"/>
  <c r="A3237" i="6"/>
  <c r="A3238" i="6"/>
  <c r="A3239" i="6"/>
  <c r="A3240" i="6"/>
  <c r="A3241" i="6"/>
  <c r="A3242" i="6"/>
  <c r="A3243" i="6"/>
  <c r="A3244" i="6"/>
  <c r="A3245" i="6"/>
  <c r="A3246" i="6"/>
  <c r="A3247" i="6"/>
  <c r="A3248" i="6"/>
  <c r="A3249" i="6"/>
  <c r="A3250" i="6"/>
  <c r="A3251" i="6"/>
  <c r="A3252" i="6"/>
  <c r="A3253" i="6"/>
  <c r="A3254" i="6"/>
  <c r="A3255" i="6"/>
  <c r="A3256" i="6"/>
  <c r="A3257" i="6"/>
  <c r="A3258" i="6"/>
  <c r="A3259" i="6"/>
  <c r="A3260" i="6"/>
  <c r="A3261" i="6"/>
  <c r="A3262" i="6"/>
  <c r="A3263" i="6"/>
  <c r="A3264" i="6"/>
  <c r="A3265" i="6"/>
  <c r="A3266" i="6"/>
  <c r="A3267" i="6"/>
  <c r="A3268" i="6"/>
  <c r="A3269" i="6"/>
  <c r="A3270" i="6"/>
  <c r="A3271" i="6"/>
  <c r="A3272" i="6"/>
  <c r="A3273" i="6"/>
  <c r="A3274" i="6"/>
  <c r="A3275" i="6"/>
  <c r="A3276" i="6"/>
  <c r="A3277" i="6"/>
  <c r="A3278" i="6"/>
  <c r="A3279" i="6"/>
  <c r="A3280" i="6"/>
  <c r="A3281" i="6"/>
  <c r="A3282" i="6"/>
  <c r="A3283" i="6"/>
  <c r="A3284" i="6"/>
  <c r="A3285" i="6"/>
  <c r="A3286" i="6"/>
  <c r="A3287" i="6"/>
  <c r="A3288" i="6"/>
  <c r="A3289" i="6"/>
  <c r="A3290" i="6"/>
  <c r="A3291" i="6"/>
  <c r="A3292" i="6"/>
  <c r="A3293" i="6"/>
  <c r="A3294" i="6"/>
  <c r="A3295" i="6"/>
  <c r="A3296" i="6"/>
  <c r="A3297" i="6"/>
  <c r="A3298" i="6"/>
  <c r="A3299" i="6"/>
  <c r="A3300" i="6"/>
  <c r="A3301" i="6"/>
  <c r="A3302" i="6"/>
  <c r="A3303" i="6"/>
  <c r="A3304" i="6"/>
  <c r="A3305" i="6"/>
  <c r="A3306" i="6"/>
  <c r="A3307" i="6"/>
  <c r="A3308" i="6"/>
  <c r="A3309" i="6"/>
  <c r="A3310" i="6"/>
  <c r="A3311" i="6"/>
  <c r="A3312" i="6"/>
  <c r="A3313" i="6"/>
  <c r="A3314" i="6"/>
  <c r="A3315" i="6"/>
  <c r="A3316" i="6"/>
  <c r="A3317" i="6"/>
  <c r="A3318" i="6"/>
  <c r="A3319" i="6"/>
  <c r="A3320" i="6"/>
  <c r="A3321" i="6"/>
  <c r="A3322" i="6"/>
  <c r="A3323" i="6"/>
  <c r="A3324" i="6"/>
  <c r="A3325" i="6"/>
  <c r="A3326" i="6"/>
  <c r="A3327" i="6"/>
  <c r="A3328" i="6"/>
  <c r="A3329" i="6"/>
  <c r="A3330" i="6"/>
  <c r="A3331" i="6"/>
  <c r="A3332" i="6"/>
  <c r="A3333" i="6"/>
  <c r="A3334" i="6"/>
  <c r="A3335" i="6"/>
  <c r="A3336" i="6"/>
  <c r="A3337" i="6"/>
  <c r="A3338" i="6"/>
  <c r="A3339" i="6"/>
  <c r="A3340" i="6"/>
  <c r="A3341" i="6"/>
  <c r="A3342" i="6"/>
  <c r="A3343" i="6"/>
  <c r="A3344" i="6"/>
  <c r="A3345" i="6"/>
  <c r="A3346" i="6"/>
  <c r="A3347" i="6"/>
  <c r="A3348" i="6"/>
  <c r="A3349" i="6"/>
  <c r="A3350" i="6"/>
  <c r="A3351" i="6"/>
  <c r="A3352" i="6"/>
  <c r="A3353" i="6"/>
  <c r="A3354" i="6"/>
  <c r="A3355" i="6"/>
  <c r="A3356" i="6"/>
  <c r="A3357" i="6"/>
  <c r="A3358" i="6"/>
  <c r="A3359" i="6"/>
  <c r="A3360" i="6"/>
  <c r="A3361" i="6"/>
  <c r="A3362" i="6"/>
  <c r="A3363" i="6"/>
  <c r="A3364" i="6"/>
  <c r="A3365" i="6"/>
  <c r="A3366" i="6"/>
  <c r="A3367" i="6"/>
  <c r="A3368" i="6"/>
  <c r="A3369" i="6"/>
  <c r="A3370" i="6"/>
  <c r="A3371" i="6"/>
  <c r="A3372" i="6"/>
  <c r="A3373" i="6"/>
  <c r="A3374" i="6"/>
  <c r="A3375" i="6"/>
  <c r="A3376" i="6"/>
  <c r="A3377" i="6"/>
  <c r="A3378" i="6"/>
  <c r="A3379" i="6"/>
  <c r="A3380" i="6"/>
  <c r="A3381" i="6"/>
  <c r="A3382" i="6"/>
  <c r="A3383" i="6"/>
  <c r="A3384" i="6"/>
  <c r="A3385" i="6"/>
  <c r="A3386" i="6"/>
  <c r="A3387" i="6"/>
  <c r="A3388" i="6"/>
  <c r="A3389" i="6"/>
  <c r="A3390" i="6"/>
  <c r="A3391" i="6"/>
  <c r="A3392" i="6"/>
  <c r="A3393" i="6"/>
  <c r="A3394" i="6"/>
  <c r="A3395" i="6"/>
  <c r="A3396" i="6"/>
  <c r="A3397" i="6"/>
  <c r="A3398" i="6"/>
  <c r="A3399" i="6"/>
  <c r="A3400" i="6"/>
  <c r="A3401" i="6"/>
  <c r="A3402" i="6"/>
  <c r="A3403" i="6"/>
  <c r="A3404" i="6"/>
  <c r="A3405" i="6"/>
  <c r="A3406" i="6"/>
  <c r="A3407" i="6"/>
  <c r="A3408" i="6"/>
  <c r="A3409" i="6"/>
  <c r="A3410" i="6"/>
  <c r="A3411" i="6"/>
  <c r="A3412" i="6"/>
  <c r="A3413" i="6"/>
  <c r="A3414" i="6"/>
  <c r="A3415" i="6"/>
  <c r="A3416" i="6"/>
  <c r="A3417" i="6"/>
  <c r="A3418" i="6"/>
  <c r="A3419" i="6"/>
  <c r="A3420" i="6"/>
  <c r="A3421" i="6"/>
  <c r="A3422" i="6"/>
  <c r="A3423" i="6"/>
  <c r="A3424" i="6"/>
  <c r="A3425" i="6"/>
  <c r="A3426" i="6"/>
  <c r="A3427" i="6"/>
  <c r="A3428" i="6"/>
  <c r="A3429" i="6"/>
  <c r="A3430" i="6"/>
  <c r="A3431" i="6"/>
  <c r="A3432" i="6"/>
  <c r="A3433" i="6"/>
  <c r="A3434" i="6"/>
  <c r="A3435" i="6"/>
  <c r="A3436" i="6"/>
  <c r="A3437" i="6"/>
  <c r="A3438" i="6"/>
  <c r="A3439" i="6"/>
  <c r="A3440" i="6"/>
  <c r="A3441" i="6"/>
  <c r="A3442" i="6"/>
  <c r="A3443" i="6"/>
  <c r="A3444" i="6"/>
  <c r="A3445" i="6"/>
  <c r="A3446" i="6"/>
  <c r="A3447" i="6"/>
  <c r="A3448" i="6"/>
  <c r="A3449" i="6"/>
  <c r="A3450" i="6"/>
  <c r="A3451" i="6"/>
  <c r="A3452" i="6"/>
  <c r="A3453" i="6"/>
  <c r="A3454" i="6"/>
  <c r="A3455" i="6"/>
  <c r="A3456" i="6"/>
  <c r="A3457" i="6"/>
  <c r="A3458" i="6"/>
  <c r="A3459" i="6"/>
  <c r="A3460" i="6"/>
  <c r="A3461" i="6"/>
  <c r="A3462" i="6"/>
  <c r="A3463" i="6"/>
  <c r="A3464" i="6"/>
  <c r="A3465" i="6"/>
  <c r="A3466" i="6"/>
  <c r="A3467" i="6"/>
  <c r="A3468" i="6"/>
  <c r="A3469" i="6"/>
  <c r="A3470" i="6"/>
  <c r="A3471" i="6"/>
  <c r="A3472" i="6"/>
  <c r="A3473" i="6"/>
  <c r="A3474" i="6"/>
  <c r="A3475" i="6"/>
  <c r="A3476" i="6"/>
  <c r="A3477" i="6"/>
  <c r="A3478" i="6"/>
  <c r="A3479" i="6"/>
  <c r="A3480" i="6"/>
  <c r="A3481" i="6"/>
  <c r="A3482" i="6"/>
  <c r="A3483" i="6"/>
  <c r="A3484" i="6"/>
  <c r="A3485" i="6"/>
  <c r="A3486" i="6"/>
  <c r="A3487" i="6"/>
  <c r="A3488" i="6"/>
  <c r="A3489" i="6"/>
  <c r="A3490" i="6"/>
  <c r="A3491" i="6"/>
  <c r="A3492" i="6"/>
  <c r="A3493" i="6"/>
  <c r="A3494" i="6"/>
  <c r="A3495" i="6"/>
  <c r="A3496" i="6"/>
  <c r="A3497" i="6"/>
  <c r="A3498" i="6"/>
  <c r="A3499" i="6"/>
  <c r="A3500" i="6"/>
  <c r="A3501" i="6"/>
  <c r="A3502" i="6"/>
  <c r="A3503" i="6"/>
  <c r="A3504" i="6"/>
  <c r="A3505" i="6"/>
  <c r="A3506" i="6"/>
  <c r="A3507" i="6"/>
  <c r="A3508" i="6"/>
  <c r="A3509" i="6"/>
  <c r="A3510" i="6"/>
  <c r="A3511" i="6"/>
  <c r="A3512" i="6"/>
  <c r="A3513" i="6"/>
  <c r="A3514" i="6"/>
  <c r="A3515" i="6"/>
  <c r="A3516" i="6"/>
  <c r="A3517" i="6"/>
  <c r="A3518" i="6"/>
  <c r="A3519" i="6"/>
  <c r="A3520" i="6"/>
  <c r="A3521" i="6"/>
  <c r="A3522" i="6"/>
  <c r="A3523" i="6"/>
  <c r="A3524" i="6"/>
  <c r="A3525" i="6"/>
  <c r="A3526" i="6"/>
  <c r="A3527" i="6"/>
  <c r="A3528" i="6"/>
  <c r="A3529" i="6"/>
  <c r="A3530" i="6"/>
  <c r="A3531" i="6"/>
  <c r="A3532" i="6"/>
  <c r="A3533" i="6"/>
  <c r="A3534" i="6"/>
  <c r="A3535" i="6"/>
  <c r="A3536" i="6"/>
  <c r="A3537" i="6"/>
  <c r="A3538" i="6"/>
  <c r="A3539" i="6"/>
  <c r="A3540" i="6"/>
  <c r="A3541" i="6"/>
  <c r="A3542" i="6"/>
  <c r="A3543" i="6"/>
  <c r="A3544" i="6"/>
  <c r="A3545" i="6"/>
  <c r="A3546" i="6"/>
  <c r="A3547" i="6"/>
  <c r="A3548" i="6"/>
  <c r="A3549" i="6"/>
  <c r="A3550" i="6"/>
  <c r="A3551" i="6"/>
  <c r="A3552" i="6"/>
  <c r="A3553" i="6"/>
  <c r="A3554" i="6"/>
  <c r="A3555" i="6"/>
  <c r="A3556" i="6"/>
  <c r="A3557" i="6"/>
  <c r="A3558" i="6"/>
  <c r="A3559" i="6"/>
  <c r="A3560" i="6"/>
  <c r="A3561" i="6"/>
  <c r="A3562" i="6"/>
  <c r="A3563" i="6"/>
  <c r="A3564" i="6"/>
  <c r="A3565" i="6"/>
  <c r="A3566" i="6"/>
  <c r="A3567" i="6"/>
  <c r="A3568" i="6"/>
  <c r="A3569" i="6"/>
  <c r="A3570" i="6"/>
  <c r="A3571" i="6"/>
  <c r="A3572" i="6"/>
  <c r="A3573" i="6"/>
  <c r="A3574" i="6"/>
  <c r="A3575" i="6"/>
  <c r="A3576" i="6"/>
  <c r="A3577" i="6"/>
  <c r="A3578" i="6"/>
  <c r="A3579" i="6"/>
  <c r="A3581" i="6"/>
  <c r="A3582" i="6"/>
  <c r="A3583" i="6"/>
  <c r="A3584" i="6"/>
  <c r="A3585" i="6"/>
  <c r="A3586" i="6"/>
  <c r="A3587" i="6"/>
  <c r="A3588" i="6"/>
  <c r="A3589" i="6"/>
  <c r="A3590" i="6"/>
  <c r="A3591" i="6"/>
  <c r="A3592" i="6"/>
  <c r="A3593" i="6"/>
  <c r="A3594" i="6"/>
  <c r="A3595" i="6"/>
  <c r="A3596" i="6"/>
  <c r="A3597" i="6"/>
  <c r="A3598" i="6"/>
  <c r="A3599" i="6"/>
  <c r="A3600" i="6"/>
  <c r="A3601" i="6"/>
  <c r="A3602" i="6"/>
  <c r="A3603" i="6"/>
  <c r="A3604" i="6"/>
  <c r="A3605" i="6"/>
  <c r="A3606" i="6"/>
  <c r="A3607" i="6"/>
  <c r="A3608" i="6"/>
  <c r="A3609" i="6"/>
  <c r="A3610" i="6"/>
  <c r="A3611" i="6"/>
  <c r="A3612" i="6"/>
  <c r="A3613" i="6"/>
  <c r="A3614" i="6"/>
  <c r="A3615" i="6"/>
  <c r="A3616" i="6"/>
  <c r="A3617" i="6"/>
  <c r="A3618" i="6"/>
  <c r="A3619" i="6"/>
  <c r="A3620" i="6"/>
  <c r="A3621" i="6"/>
  <c r="A3622" i="6"/>
  <c r="A3623" i="6"/>
  <c r="A3624" i="6"/>
  <c r="A3625" i="6"/>
  <c r="A3626" i="6"/>
  <c r="A3627" i="6"/>
  <c r="A3628" i="6"/>
  <c r="A3629" i="6"/>
  <c r="A3630" i="6"/>
  <c r="A3631" i="6"/>
  <c r="A3632" i="6"/>
  <c r="A3633" i="6"/>
  <c r="A3634" i="6"/>
  <c r="A3635" i="6"/>
  <c r="A3636" i="6"/>
  <c r="A3637" i="6"/>
  <c r="A3638" i="6"/>
  <c r="A3639" i="6"/>
  <c r="A3640" i="6"/>
  <c r="A3641" i="6"/>
  <c r="A3642" i="6"/>
  <c r="A3643" i="6"/>
  <c r="A3644" i="6"/>
  <c r="A3645" i="6"/>
  <c r="A3646" i="6"/>
  <c r="A3647" i="6"/>
  <c r="A3648" i="6"/>
  <c r="A3649" i="6"/>
  <c r="A3650" i="6"/>
  <c r="A3651" i="6"/>
  <c r="A3652" i="6"/>
  <c r="A3653" i="6"/>
  <c r="A3654" i="6"/>
  <c r="A3655" i="6"/>
  <c r="A3656" i="6"/>
  <c r="A3657" i="6"/>
  <c r="A3658" i="6"/>
  <c r="A3659" i="6"/>
  <c r="A3660" i="6"/>
  <c r="A3661" i="6"/>
  <c r="A3662" i="6"/>
  <c r="A3663" i="6"/>
  <c r="A3664" i="6"/>
  <c r="A3665" i="6"/>
  <c r="A3666" i="6"/>
  <c r="A3667" i="6"/>
  <c r="A3668" i="6"/>
  <c r="A3669" i="6"/>
  <c r="A3670" i="6"/>
  <c r="A3671" i="6"/>
  <c r="A3672" i="6"/>
  <c r="A3673" i="6"/>
  <c r="A3674" i="6"/>
  <c r="A3675" i="6"/>
  <c r="A3676" i="6"/>
  <c r="A3677" i="6"/>
  <c r="A3678" i="6"/>
  <c r="A3679" i="6"/>
  <c r="A3680" i="6"/>
  <c r="A3681" i="6"/>
  <c r="A3682" i="6"/>
  <c r="A3683" i="6"/>
  <c r="A3684" i="6"/>
  <c r="A3685" i="6"/>
  <c r="A3686" i="6"/>
  <c r="A3687" i="6"/>
  <c r="A3688" i="6"/>
  <c r="A3689" i="6"/>
  <c r="A3690" i="6"/>
  <c r="A3691" i="6"/>
  <c r="A3692" i="6"/>
  <c r="A3693" i="6"/>
  <c r="A3694" i="6"/>
  <c r="A3695" i="6"/>
  <c r="A3696" i="6"/>
  <c r="A3697" i="6"/>
  <c r="A3698" i="6"/>
  <c r="A3699" i="6"/>
  <c r="A3700" i="6"/>
  <c r="A3701" i="6"/>
  <c r="A3702" i="6"/>
  <c r="A3703" i="6"/>
  <c r="A3704" i="6"/>
  <c r="A3705" i="6"/>
  <c r="A3706" i="6"/>
  <c r="A3707" i="6"/>
  <c r="A3708" i="6"/>
  <c r="A3709" i="6"/>
  <c r="A3710" i="6"/>
  <c r="A3711" i="6"/>
  <c r="A3712" i="6"/>
  <c r="A3713" i="6"/>
  <c r="A3714" i="6"/>
  <c r="A3715" i="6"/>
  <c r="A3716" i="6"/>
  <c r="A3717" i="6"/>
  <c r="A3718" i="6"/>
  <c r="A3719" i="6"/>
  <c r="A3720" i="6"/>
  <c r="A3721" i="6"/>
  <c r="A3722" i="6"/>
  <c r="A3723" i="6"/>
  <c r="A3724" i="6"/>
  <c r="A3725" i="6"/>
  <c r="A3726" i="6"/>
  <c r="A3727" i="6"/>
  <c r="A3728" i="6"/>
  <c r="A3729" i="6"/>
  <c r="A3730" i="6"/>
  <c r="A3731" i="6"/>
  <c r="A3732" i="6"/>
  <c r="A3733" i="6"/>
  <c r="A3734" i="6"/>
  <c r="A3735" i="6"/>
  <c r="A3736" i="6"/>
  <c r="A3737" i="6"/>
  <c r="A3738" i="6"/>
  <c r="A3739" i="6"/>
  <c r="A3740" i="6"/>
  <c r="A3741" i="6"/>
  <c r="A3742" i="6"/>
  <c r="A3743" i="6"/>
  <c r="A3744" i="6"/>
  <c r="A3745" i="6"/>
  <c r="A3746" i="6"/>
  <c r="A3747" i="6"/>
  <c r="A3748" i="6"/>
  <c r="A3749" i="6"/>
  <c r="A3750" i="6"/>
  <c r="A3751" i="6"/>
  <c r="A3752" i="6"/>
  <c r="A3753" i="6"/>
  <c r="A3754" i="6"/>
  <c r="A3755" i="6"/>
  <c r="A3756" i="6"/>
  <c r="A3757" i="6"/>
  <c r="A3758" i="6"/>
  <c r="A3759" i="6"/>
  <c r="A3760" i="6"/>
  <c r="A3761" i="6"/>
  <c r="A3762" i="6"/>
  <c r="A3763" i="6"/>
  <c r="A3764" i="6"/>
  <c r="A3765" i="6"/>
  <c r="A3766" i="6"/>
  <c r="A3767" i="6"/>
  <c r="A3768" i="6"/>
  <c r="A3769" i="6"/>
  <c r="A3770" i="6"/>
  <c r="A3771" i="6"/>
  <c r="A3772" i="6"/>
  <c r="A3773" i="6"/>
  <c r="A3774" i="6"/>
  <c r="A3775" i="6"/>
  <c r="A3776" i="6"/>
  <c r="A3777" i="6"/>
  <c r="A3778" i="6"/>
  <c r="A3779" i="6"/>
  <c r="A3780" i="6"/>
  <c r="A3781" i="6"/>
  <c r="A3782" i="6"/>
  <c r="A3783" i="6"/>
  <c r="A3784" i="6"/>
  <c r="A3785" i="6"/>
  <c r="A3786" i="6"/>
  <c r="A3787" i="6"/>
  <c r="A3788" i="6"/>
  <c r="A3789" i="6"/>
  <c r="A3790" i="6"/>
  <c r="A3791" i="6"/>
  <c r="A3792" i="6"/>
  <c r="A3793" i="6"/>
  <c r="A3794" i="6"/>
  <c r="A3795" i="6"/>
  <c r="A3796" i="6"/>
  <c r="A3797" i="6"/>
  <c r="A3798" i="6"/>
  <c r="A3799" i="6"/>
  <c r="A3800" i="6"/>
  <c r="A3801" i="6"/>
  <c r="A3802" i="6"/>
  <c r="A3803" i="6"/>
  <c r="A3804" i="6"/>
  <c r="A3805" i="6"/>
  <c r="A3806" i="6"/>
  <c r="A3807" i="6"/>
  <c r="A3808" i="6"/>
  <c r="A3809" i="6"/>
  <c r="A3810" i="6"/>
  <c r="A3811" i="6"/>
  <c r="A3812" i="6"/>
  <c r="A3813" i="6"/>
  <c r="A3814" i="6"/>
  <c r="A3815" i="6"/>
  <c r="A3816" i="6"/>
  <c r="A3817" i="6"/>
  <c r="A3818" i="6"/>
  <c r="A3819" i="6"/>
  <c r="A3820" i="6"/>
  <c r="A3821" i="6"/>
  <c r="A3822" i="6"/>
  <c r="A3823" i="6"/>
  <c r="A3824" i="6"/>
  <c r="A3825" i="6"/>
  <c r="A3826" i="6"/>
  <c r="A3827" i="6"/>
  <c r="A3828" i="6"/>
  <c r="A3829" i="6"/>
  <c r="A3830" i="6"/>
  <c r="A3831" i="6"/>
  <c r="A3832" i="6"/>
  <c r="A3833" i="6"/>
  <c r="A3834" i="6"/>
  <c r="A3835" i="6"/>
  <c r="A3836" i="6"/>
  <c r="A3837" i="6"/>
  <c r="A3838" i="6"/>
  <c r="A3839" i="6"/>
  <c r="A3840" i="6"/>
  <c r="A3841" i="6"/>
  <c r="A3842" i="6"/>
  <c r="A3843" i="6"/>
  <c r="A3844" i="6"/>
  <c r="A3845" i="6"/>
  <c r="A3846" i="6"/>
  <c r="A3847" i="6"/>
  <c r="A3848" i="6"/>
  <c r="A3849" i="6"/>
  <c r="A3850" i="6"/>
  <c r="A3851" i="6"/>
  <c r="A3852" i="6"/>
  <c r="A3853" i="6"/>
  <c r="A3854" i="6"/>
  <c r="A3855" i="6"/>
  <c r="A3856" i="6"/>
  <c r="A3857" i="6"/>
  <c r="A3858" i="6"/>
  <c r="A3859" i="6"/>
  <c r="A3860" i="6"/>
  <c r="A3861" i="6"/>
  <c r="A3862" i="6"/>
  <c r="A3863" i="6"/>
  <c r="A3864" i="6"/>
  <c r="A3865" i="6"/>
  <c r="A3866" i="6"/>
  <c r="A3867" i="6"/>
  <c r="A3868" i="6"/>
  <c r="A3869" i="6"/>
  <c r="A3870" i="6"/>
  <c r="A3871" i="6"/>
  <c r="A3872" i="6"/>
  <c r="A3873" i="6"/>
  <c r="A3874" i="6"/>
  <c r="A3875" i="6"/>
  <c r="A3876" i="6"/>
  <c r="A3877" i="6"/>
  <c r="A3878" i="6"/>
  <c r="A3879" i="6"/>
  <c r="A3880" i="6"/>
  <c r="A3881" i="6"/>
  <c r="A3882" i="6"/>
  <c r="A3883" i="6"/>
  <c r="A3884" i="6"/>
  <c r="A3885" i="6"/>
  <c r="A3886" i="6"/>
  <c r="A3887" i="6"/>
  <c r="A3888" i="6"/>
  <c r="A3889" i="6"/>
  <c r="A3890" i="6"/>
  <c r="A3891" i="6"/>
  <c r="A3892" i="6"/>
  <c r="A3893" i="6"/>
  <c r="A3894" i="6"/>
  <c r="A3895" i="6"/>
  <c r="A3896" i="6"/>
  <c r="A3897" i="6"/>
  <c r="A3898" i="6"/>
  <c r="A3899" i="6"/>
  <c r="A3900" i="6"/>
  <c r="A3901" i="6"/>
  <c r="A3902" i="6"/>
  <c r="A3903" i="6"/>
  <c r="A3904" i="6"/>
  <c r="A3905" i="6"/>
  <c r="A3906" i="6"/>
  <c r="A3907" i="6"/>
  <c r="A3908" i="6"/>
  <c r="A3909" i="6"/>
  <c r="A3910" i="6"/>
  <c r="A3911" i="6"/>
  <c r="A3912" i="6"/>
  <c r="A3913" i="6"/>
  <c r="A3914" i="6"/>
  <c r="A3915" i="6"/>
  <c r="A3916" i="6"/>
  <c r="A3917" i="6"/>
  <c r="A3918" i="6"/>
  <c r="A3919" i="6"/>
  <c r="A3920" i="6"/>
  <c r="A3921" i="6"/>
  <c r="A3922" i="6"/>
  <c r="A3923" i="6"/>
  <c r="A3924" i="6"/>
  <c r="A3925" i="6"/>
  <c r="A3926" i="6"/>
  <c r="A3927" i="6"/>
  <c r="A3928" i="6"/>
  <c r="A3929" i="6"/>
  <c r="A3930" i="6"/>
  <c r="A3931" i="6"/>
  <c r="A3932" i="6"/>
  <c r="A3933" i="6"/>
  <c r="A3934" i="6"/>
  <c r="A3935" i="6"/>
  <c r="A3936" i="6"/>
  <c r="A3937" i="6"/>
  <c r="A3938" i="6"/>
  <c r="A3939" i="6"/>
  <c r="A3940" i="6"/>
  <c r="A3941" i="6"/>
  <c r="A3942" i="6"/>
  <c r="A3943" i="6"/>
  <c r="A3944" i="6"/>
  <c r="A3945" i="6"/>
  <c r="A3946" i="6"/>
  <c r="A3947" i="6"/>
  <c r="A3948" i="6"/>
  <c r="A3949" i="6"/>
  <c r="A3950" i="6"/>
  <c r="A3951" i="6"/>
  <c r="A3952" i="6"/>
  <c r="A3953" i="6"/>
  <c r="A3954" i="6"/>
  <c r="A3955" i="6"/>
  <c r="A3956" i="6"/>
  <c r="A3957" i="6"/>
  <c r="A3958" i="6"/>
  <c r="A3959" i="6"/>
  <c r="A3960" i="6"/>
  <c r="A3961" i="6"/>
  <c r="A3962" i="6"/>
  <c r="A3963" i="6"/>
  <c r="A3964" i="6"/>
  <c r="A3965" i="6"/>
  <c r="A3966" i="6"/>
  <c r="A3967" i="6"/>
  <c r="A3968" i="6"/>
  <c r="A3969" i="6"/>
  <c r="A3970" i="6"/>
  <c r="A3971" i="6"/>
  <c r="A3972" i="6"/>
  <c r="A3973" i="6"/>
  <c r="A3974" i="6"/>
  <c r="A3975" i="6"/>
  <c r="A3976" i="6"/>
  <c r="A3977" i="6"/>
  <c r="A3978" i="6"/>
  <c r="A3979" i="6"/>
  <c r="A3980" i="6"/>
  <c r="A3981" i="6"/>
  <c r="A3982" i="6"/>
  <c r="A3983" i="6"/>
  <c r="A3984" i="6"/>
  <c r="A3985" i="6"/>
  <c r="A3986" i="6"/>
  <c r="A3987" i="6"/>
  <c r="A3988" i="6"/>
  <c r="A3989" i="6"/>
  <c r="A3990" i="6"/>
  <c r="A3991" i="6"/>
  <c r="A3992" i="6"/>
  <c r="A3993" i="6"/>
  <c r="A3994" i="6"/>
  <c r="A3995" i="6"/>
  <c r="A3996" i="6"/>
  <c r="A3997" i="6"/>
  <c r="A3998" i="6"/>
  <c r="A3999" i="6"/>
  <c r="A4000" i="6"/>
  <c r="A4001" i="6"/>
  <c r="A4002" i="6"/>
  <c r="A4003" i="6"/>
  <c r="A4004" i="6"/>
  <c r="A4005" i="6"/>
  <c r="A4006" i="6"/>
  <c r="A4007" i="6"/>
  <c r="A4008" i="6"/>
  <c r="A4009" i="6"/>
  <c r="A4010" i="6"/>
  <c r="A4011" i="6"/>
  <c r="A4012" i="6"/>
  <c r="A4013" i="6"/>
  <c r="A4014" i="6"/>
  <c r="A4015" i="6"/>
  <c r="A4016" i="6"/>
  <c r="A4017" i="6"/>
  <c r="A4018" i="6"/>
  <c r="A4019" i="6"/>
  <c r="A4020" i="6"/>
  <c r="A4021" i="6"/>
  <c r="A4022" i="6"/>
  <c r="A4023" i="6"/>
  <c r="A4024" i="6"/>
  <c r="A4025" i="6"/>
  <c r="A4026" i="6"/>
  <c r="A4027" i="6"/>
  <c r="A4028" i="6"/>
  <c r="A4029" i="6"/>
  <c r="A4030" i="6"/>
  <c r="A4031" i="6"/>
  <c r="A4032" i="6"/>
  <c r="A4033" i="6"/>
  <c r="A4034" i="6"/>
  <c r="A4035" i="6"/>
  <c r="A4036" i="6"/>
  <c r="A4037" i="6"/>
  <c r="A4038" i="6"/>
  <c r="A4039" i="6"/>
  <c r="A4040" i="6"/>
  <c r="A4041" i="6"/>
  <c r="A4042" i="6"/>
  <c r="A4043" i="6"/>
  <c r="A4044" i="6"/>
  <c r="A4045" i="6"/>
  <c r="A4046" i="6"/>
  <c r="A4047" i="6"/>
  <c r="A4048" i="6"/>
  <c r="A4049" i="6"/>
  <c r="A4050" i="6"/>
  <c r="A4051" i="6"/>
  <c r="A4052" i="6"/>
  <c r="A4053" i="6"/>
  <c r="A4054" i="6"/>
  <c r="A4055" i="6"/>
  <c r="A4056" i="6"/>
  <c r="A4057" i="6"/>
  <c r="A4058" i="6"/>
  <c r="A4059" i="6"/>
  <c r="A4060" i="6"/>
  <c r="A4061" i="6"/>
  <c r="A4062" i="6"/>
  <c r="A4063" i="6"/>
  <c r="A4064" i="6"/>
  <c r="A4065" i="6"/>
  <c r="A4066" i="6"/>
  <c r="A4067" i="6"/>
  <c r="A4068" i="6"/>
  <c r="A4069" i="6"/>
  <c r="A4070" i="6"/>
  <c r="A4071" i="6"/>
  <c r="A4072" i="6"/>
  <c r="A4073" i="6"/>
  <c r="A4074" i="6"/>
  <c r="A4075" i="6"/>
  <c r="A4076" i="6"/>
  <c r="A4077" i="6"/>
  <c r="A4078" i="6"/>
  <c r="A4079" i="6"/>
  <c r="A4080" i="6"/>
  <c r="A4081" i="6"/>
  <c r="A4082" i="6"/>
  <c r="A4083" i="6"/>
  <c r="A4084" i="6"/>
  <c r="A4085" i="6"/>
  <c r="A4086" i="6"/>
  <c r="A4087" i="6"/>
  <c r="A4088" i="6"/>
  <c r="A4089" i="6"/>
  <c r="A4090" i="6"/>
  <c r="A4091" i="6"/>
  <c r="A4092" i="6"/>
  <c r="A4093" i="6"/>
  <c r="A4094" i="6"/>
  <c r="A4095" i="6"/>
  <c r="A4096" i="6"/>
  <c r="A4097" i="6"/>
  <c r="A4098" i="6"/>
  <c r="A4099" i="6"/>
  <c r="A4100" i="6"/>
  <c r="A4101" i="6"/>
  <c r="A4102" i="6"/>
  <c r="A4103" i="6"/>
  <c r="A4104" i="6"/>
  <c r="A4105" i="6"/>
  <c r="A4106" i="6"/>
  <c r="A4107" i="6"/>
  <c r="A4108" i="6"/>
  <c r="A4109" i="6"/>
  <c r="A4110" i="6"/>
  <c r="A4111" i="6"/>
  <c r="A4112" i="6"/>
  <c r="A4113" i="6"/>
  <c r="A4114" i="6"/>
  <c r="A4115" i="6"/>
  <c r="A4116" i="6"/>
  <c r="A4117" i="6"/>
  <c r="A4118" i="6"/>
  <c r="A4119" i="6"/>
  <c r="A4120" i="6"/>
  <c r="A4121" i="6"/>
  <c r="A4122" i="6"/>
  <c r="A4123" i="6"/>
  <c r="A4124" i="6"/>
  <c r="A4125" i="6"/>
  <c r="A4126" i="6"/>
  <c r="A4127" i="6"/>
  <c r="A4128" i="6"/>
  <c r="A4129" i="6"/>
  <c r="A4130" i="6"/>
  <c r="A4131" i="6"/>
  <c r="A4132" i="6"/>
  <c r="A4133" i="6"/>
  <c r="A4134" i="6"/>
  <c r="A4135" i="6"/>
  <c r="A4136" i="6"/>
  <c r="A4137" i="6"/>
  <c r="A4138" i="6"/>
  <c r="A4139" i="6"/>
  <c r="A4140" i="6"/>
  <c r="A4141" i="6"/>
  <c r="A4142" i="6"/>
  <c r="A4143" i="6"/>
  <c r="A4144" i="6"/>
  <c r="A4145" i="6"/>
  <c r="A4146" i="6"/>
  <c r="A4147" i="6"/>
  <c r="A4148" i="6"/>
  <c r="A4149" i="6"/>
  <c r="A4150" i="6"/>
  <c r="A4151" i="6"/>
  <c r="A4152" i="6"/>
  <c r="A4153" i="6"/>
  <c r="A4154" i="6"/>
  <c r="A4155" i="6"/>
  <c r="A4156" i="6"/>
  <c r="A4157" i="6"/>
  <c r="A4158" i="6"/>
  <c r="A4159" i="6"/>
  <c r="A4160" i="6"/>
  <c r="A4161" i="6"/>
  <c r="A4162" i="6"/>
  <c r="A4163" i="6"/>
  <c r="A4164" i="6"/>
  <c r="A4165" i="6"/>
  <c r="A4166" i="6"/>
  <c r="A4167" i="6"/>
  <c r="A4168" i="6"/>
  <c r="A4169" i="6"/>
  <c r="A4170" i="6"/>
  <c r="A4171" i="6"/>
  <c r="A4172" i="6"/>
  <c r="A4173" i="6"/>
  <c r="A4174" i="6"/>
  <c r="A4175" i="6"/>
  <c r="A4176" i="6"/>
  <c r="A4177" i="6"/>
  <c r="A4178" i="6"/>
  <c r="A4179" i="6"/>
  <c r="A4180" i="6"/>
  <c r="A4181" i="6"/>
  <c r="A4182" i="6"/>
  <c r="A4183" i="6"/>
  <c r="A4184" i="6"/>
  <c r="A4185" i="6"/>
  <c r="A4186" i="6"/>
  <c r="A4187" i="6"/>
  <c r="A4188" i="6"/>
  <c r="A4189" i="6"/>
  <c r="A4190" i="6"/>
  <c r="A4191" i="6"/>
  <c r="A4192" i="6"/>
  <c r="A4193" i="6"/>
  <c r="A4194" i="6"/>
  <c r="A4195" i="6"/>
  <c r="A4196" i="6"/>
  <c r="A4197" i="6"/>
  <c r="A4198" i="6"/>
  <c r="A4199" i="6"/>
  <c r="A4200" i="6"/>
  <c r="A4201" i="6"/>
  <c r="A4202" i="6"/>
  <c r="A4203" i="6"/>
  <c r="A4204" i="6"/>
  <c r="A4205" i="6"/>
  <c r="A4206" i="6"/>
  <c r="A4207" i="6"/>
  <c r="A4208" i="6"/>
  <c r="A4209" i="6"/>
  <c r="A4210" i="6"/>
  <c r="A4211" i="6"/>
  <c r="A4212" i="6"/>
  <c r="A4213" i="6"/>
  <c r="A4214" i="6"/>
  <c r="A4215" i="6"/>
  <c r="A4216" i="6"/>
  <c r="A4217" i="6"/>
  <c r="A4218" i="6"/>
  <c r="A4219" i="6"/>
  <c r="A4220" i="6"/>
  <c r="A4221" i="6"/>
  <c r="A4222" i="6"/>
  <c r="A4223" i="6"/>
  <c r="A4224" i="6"/>
  <c r="A4225" i="6"/>
  <c r="A4226" i="6"/>
  <c r="A4227" i="6"/>
  <c r="A4228" i="6"/>
  <c r="A4229" i="6"/>
  <c r="A4230" i="6"/>
  <c r="A4231" i="6"/>
  <c r="A4232" i="6"/>
  <c r="A4233" i="6"/>
  <c r="A4234" i="6"/>
  <c r="A4235" i="6"/>
  <c r="A4236" i="6"/>
  <c r="A4237" i="6"/>
  <c r="A4238" i="6"/>
  <c r="A4239" i="6"/>
  <c r="A4240" i="6"/>
  <c r="A4241" i="6"/>
  <c r="A4242" i="6"/>
  <c r="A4243" i="6"/>
  <c r="A4244" i="6"/>
  <c r="A4245" i="6"/>
  <c r="A4246" i="6"/>
  <c r="A4247" i="6"/>
  <c r="A4248" i="6"/>
  <c r="A4249" i="6"/>
  <c r="A4250" i="6"/>
  <c r="A4251" i="6"/>
  <c r="A4252" i="6"/>
  <c r="A4253" i="6"/>
  <c r="A4254" i="6"/>
  <c r="A4255" i="6"/>
  <c r="A4256" i="6"/>
  <c r="A4257" i="6"/>
  <c r="A4258" i="6"/>
  <c r="A4259" i="6"/>
  <c r="A4260" i="6"/>
  <c r="A4261" i="6"/>
  <c r="A4262" i="6"/>
  <c r="A4263" i="6"/>
  <c r="A4264" i="6"/>
  <c r="A4265" i="6"/>
  <c r="A4266" i="6"/>
  <c r="A4267" i="6"/>
  <c r="A4268" i="6"/>
  <c r="A4269" i="6"/>
  <c r="A4270" i="6"/>
  <c r="A4271" i="6"/>
  <c r="A4272" i="6"/>
  <c r="A4273" i="6"/>
  <c r="A4274" i="6"/>
  <c r="A4275" i="6"/>
  <c r="A4276" i="6"/>
  <c r="A4277" i="6"/>
  <c r="A4278" i="6"/>
  <c r="A4279" i="6"/>
  <c r="A4280" i="6"/>
  <c r="A4281" i="6"/>
  <c r="A4282" i="6"/>
  <c r="A4283" i="6"/>
  <c r="A4284" i="6"/>
  <c r="A4285" i="6"/>
  <c r="A4286" i="6"/>
  <c r="A4287" i="6"/>
  <c r="A4288" i="6"/>
  <c r="A4289" i="6"/>
  <c r="A4290" i="6"/>
  <c r="A4291" i="6"/>
  <c r="A4292" i="6"/>
  <c r="A4293" i="6"/>
  <c r="A4294" i="6"/>
  <c r="A4295" i="6"/>
  <c r="A4296" i="6"/>
  <c r="A4297" i="6"/>
  <c r="A4298" i="6"/>
  <c r="A4299" i="6"/>
  <c r="A4300" i="6"/>
  <c r="A4301" i="6"/>
  <c r="A4302" i="6"/>
  <c r="A4303" i="6"/>
  <c r="A4304" i="6"/>
  <c r="A4305" i="6"/>
  <c r="A4306" i="6"/>
  <c r="A4307" i="6"/>
  <c r="A4308" i="6"/>
  <c r="A4309" i="6"/>
  <c r="A4310" i="6"/>
  <c r="A4311" i="6"/>
  <c r="A4312" i="6"/>
  <c r="A4313" i="6"/>
  <c r="A4314" i="6"/>
  <c r="A4315" i="6"/>
  <c r="A4316" i="6"/>
  <c r="A4317" i="6"/>
  <c r="A4318" i="6"/>
  <c r="A4319" i="6"/>
  <c r="A4320" i="6"/>
  <c r="A4321" i="6"/>
  <c r="A4322" i="6"/>
  <c r="A4323" i="6"/>
  <c r="A4324" i="6"/>
  <c r="A4325" i="6"/>
  <c r="A4326" i="6"/>
  <c r="A4327" i="6"/>
  <c r="A4328" i="6"/>
  <c r="A4329" i="6"/>
  <c r="A4330" i="6"/>
  <c r="A4331" i="6"/>
  <c r="A4332" i="6"/>
  <c r="A4333" i="6"/>
  <c r="A4334" i="6"/>
  <c r="A4335" i="6"/>
  <c r="A4336" i="6"/>
  <c r="A4337" i="6"/>
  <c r="A4338" i="6"/>
  <c r="A4339" i="6"/>
  <c r="A4340" i="6"/>
  <c r="A4341" i="6"/>
  <c r="A4342" i="6"/>
  <c r="A4343" i="6"/>
  <c r="A4344" i="6"/>
  <c r="A4345" i="6"/>
  <c r="A4346" i="6"/>
  <c r="A4347" i="6"/>
  <c r="A4348" i="6"/>
  <c r="A4349" i="6"/>
  <c r="A4350" i="6"/>
  <c r="A4351" i="6"/>
  <c r="A4352" i="6"/>
  <c r="A4353" i="6"/>
  <c r="A4354" i="6"/>
  <c r="A4355" i="6"/>
  <c r="A4356" i="6"/>
  <c r="A4357" i="6"/>
  <c r="A4358" i="6"/>
  <c r="A4359" i="6"/>
  <c r="A4360" i="6"/>
  <c r="A4361" i="6"/>
  <c r="A4362" i="6"/>
  <c r="A4363" i="6"/>
  <c r="A4364" i="6"/>
  <c r="A4365" i="6"/>
  <c r="A4366" i="6"/>
  <c r="A4367" i="6"/>
  <c r="A4368" i="6"/>
  <c r="A4369" i="6"/>
  <c r="A4370" i="6"/>
  <c r="A4371" i="6"/>
  <c r="A4372" i="6"/>
  <c r="A4373" i="6"/>
  <c r="A4374" i="6"/>
  <c r="A4375" i="6"/>
  <c r="A4376" i="6"/>
  <c r="A4377" i="6"/>
  <c r="A4378" i="6"/>
  <c r="A4379" i="6"/>
  <c r="A4380" i="6"/>
  <c r="A4381" i="6"/>
  <c r="A4382" i="6"/>
  <c r="A4383" i="6"/>
  <c r="A4384" i="6"/>
  <c r="A4385" i="6"/>
  <c r="A4386" i="6"/>
  <c r="A4387" i="6"/>
  <c r="A4388" i="6"/>
  <c r="A4389" i="6"/>
  <c r="A4390" i="6"/>
  <c r="A4391" i="6"/>
  <c r="A4392" i="6"/>
  <c r="A4393" i="6"/>
  <c r="A4394" i="6"/>
  <c r="A4395" i="6"/>
  <c r="A4396" i="6"/>
  <c r="A4397" i="6"/>
  <c r="A4398" i="6"/>
  <c r="A4399" i="6"/>
  <c r="A4400" i="6"/>
  <c r="A4401" i="6"/>
  <c r="A4402" i="6"/>
  <c r="A4403" i="6"/>
  <c r="A4404" i="6"/>
  <c r="A4405" i="6"/>
  <c r="A4406" i="6"/>
  <c r="A4407" i="6"/>
  <c r="A4408" i="6"/>
  <c r="A4409" i="6"/>
  <c r="A4410" i="6"/>
  <c r="A4411" i="6"/>
  <c r="A4412" i="6"/>
  <c r="A4413" i="6"/>
  <c r="A4414" i="6"/>
  <c r="A4415" i="6"/>
  <c r="A4416" i="6"/>
  <c r="A4417" i="6"/>
  <c r="A4418" i="6"/>
  <c r="A4419" i="6"/>
  <c r="A4420" i="6"/>
  <c r="A4421" i="6"/>
  <c r="A4422" i="6"/>
  <c r="A4423" i="6"/>
  <c r="A4424" i="6"/>
  <c r="A4425" i="6"/>
  <c r="A4426" i="6"/>
  <c r="A4427" i="6"/>
  <c r="A4428" i="6"/>
  <c r="A4429" i="6"/>
  <c r="A4430" i="6"/>
  <c r="A4431" i="6"/>
  <c r="A4432" i="6"/>
  <c r="A4433" i="6"/>
  <c r="A4434" i="6"/>
  <c r="A4435" i="6"/>
  <c r="A4436" i="6"/>
  <c r="A4437" i="6"/>
  <c r="A4438" i="6"/>
  <c r="A4439" i="6"/>
  <c r="A4440" i="6"/>
  <c r="A4441" i="6"/>
  <c r="A4442" i="6"/>
  <c r="A4443" i="6"/>
  <c r="A4444" i="6"/>
  <c r="A4445" i="6"/>
  <c r="A4446" i="6"/>
  <c r="A4447" i="6"/>
  <c r="A4448" i="6"/>
  <c r="A4449" i="6"/>
  <c r="A4450" i="6"/>
  <c r="A4451" i="6"/>
  <c r="A4452" i="6"/>
  <c r="A4453" i="6"/>
  <c r="A4454" i="6"/>
  <c r="A4455" i="6"/>
  <c r="A4456" i="6"/>
  <c r="A4457" i="6"/>
  <c r="A4458" i="6"/>
  <c r="A4459" i="6"/>
  <c r="A4460" i="6"/>
  <c r="A4461" i="6"/>
  <c r="A4462" i="6"/>
  <c r="A4463" i="6"/>
  <c r="A4464" i="6"/>
  <c r="A4465" i="6"/>
  <c r="A4466" i="6"/>
  <c r="A4467" i="6"/>
  <c r="A4468" i="6"/>
  <c r="A4469" i="6"/>
  <c r="A4470" i="6"/>
  <c r="A4471" i="6"/>
  <c r="A4472" i="6"/>
  <c r="A4473" i="6"/>
  <c r="A4474" i="6"/>
  <c r="A4475" i="6"/>
  <c r="A4476" i="6"/>
  <c r="A4477" i="6"/>
  <c r="A4478" i="6"/>
  <c r="A4479" i="6"/>
  <c r="A4480" i="6"/>
  <c r="A4481" i="6"/>
  <c r="A4482" i="6"/>
  <c r="A4483" i="6"/>
  <c r="A4484" i="6"/>
  <c r="A4485" i="6"/>
  <c r="A4486" i="6"/>
  <c r="A4487" i="6"/>
  <c r="A4488" i="6"/>
  <c r="A4489" i="6"/>
  <c r="A4490" i="6"/>
  <c r="A4491" i="6"/>
  <c r="A4492" i="6"/>
  <c r="A4493" i="6"/>
  <c r="A4494" i="6"/>
  <c r="A4495" i="6"/>
  <c r="A4496" i="6"/>
  <c r="A4497" i="6"/>
  <c r="A4498" i="6"/>
  <c r="A4499" i="6"/>
  <c r="A4500" i="6"/>
  <c r="A4501" i="6"/>
  <c r="A4502" i="6"/>
  <c r="A4503" i="6"/>
  <c r="A4504" i="6"/>
  <c r="A4505" i="6"/>
  <c r="A4506" i="6"/>
  <c r="A4507" i="6"/>
  <c r="A4508" i="6"/>
  <c r="A4509" i="6"/>
  <c r="A4510" i="6"/>
  <c r="A4511" i="6"/>
  <c r="A4512" i="6"/>
  <c r="A4513" i="6"/>
  <c r="A4514" i="6"/>
  <c r="A4515" i="6"/>
  <c r="A4516" i="6"/>
  <c r="A4517" i="6"/>
  <c r="A4518" i="6"/>
  <c r="A4519" i="6"/>
  <c r="A4520" i="6"/>
  <c r="A4521" i="6"/>
  <c r="A4522" i="6"/>
  <c r="A4523" i="6"/>
  <c r="A4524" i="6"/>
  <c r="A4525" i="6"/>
  <c r="A4526" i="6"/>
  <c r="A4527" i="6"/>
  <c r="A4528" i="6"/>
  <c r="A4529" i="6"/>
  <c r="A4530" i="6"/>
  <c r="A4531" i="6"/>
  <c r="A4532" i="6"/>
  <c r="A4533" i="6"/>
  <c r="A4534" i="6"/>
  <c r="A4535" i="6"/>
  <c r="A4536" i="6"/>
  <c r="A4537" i="6"/>
  <c r="A4538" i="6"/>
  <c r="A4539" i="6"/>
  <c r="A4540" i="6"/>
  <c r="A4541" i="6"/>
  <c r="A4542" i="6"/>
  <c r="A4543" i="6"/>
  <c r="A4544" i="6"/>
  <c r="A4545" i="6"/>
  <c r="A4546" i="6"/>
  <c r="A4547" i="6"/>
  <c r="A4548" i="6"/>
  <c r="A4549" i="6"/>
  <c r="A4550" i="6"/>
  <c r="A4551" i="6"/>
  <c r="A4552" i="6"/>
  <c r="A4553" i="6"/>
  <c r="A4554" i="6"/>
  <c r="A4555" i="6"/>
  <c r="A4556" i="6"/>
  <c r="A4557" i="6"/>
  <c r="A4558" i="6"/>
  <c r="A4559" i="6"/>
  <c r="A4560" i="6"/>
  <c r="A4561" i="6"/>
  <c r="A4562" i="6"/>
  <c r="A4563" i="6"/>
  <c r="A4564" i="6"/>
  <c r="A4565" i="6"/>
  <c r="A4566" i="6"/>
  <c r="A4567" i="6"/>
  <c r="A4568" i="6"/>
  <c r="A4569" i="6"/>
  <c r="A4570" i="6"/>
  <c r="A4571" i="6"/>
  <c r="A4572" i="6"/>
  <c r="A4573" i="6"/>
  <c r="A4574" i="6"/>
  <c r="A4575" i="6"/>
  <c r="A4576" i="6"/>
  <c r="A4577" i="6"/>
  <c r="A4578" i="6"/>
  <c r="A4579" i="6"/>
  <c r="A4580" i="6"/>
  <c r="A4581" i="6"/>
  <c r="A4582" i="6"/>
  <c r="A4583" i="6"/>
  <c r="A4584" i="6"/>
  <c r="A4585" i="6"/>
  <c r="A4586" i="6"/>
  <c r="A4587" i="6"/>
  <c r="A4588" i="6"/>
  <c r="A4589" i="6"/>
  <c r="A4590" i="6"/>
  <c r="A4591" i="6"/>
  <c r="A4592" i="6"/>
  <c r="A4593" i="6"/>
  <c r="A4594" i="6"/>
  <c r="A4595" i="6"/>
  <c r="A4596" i="6"/>
  <c r="A4597" i="6"/>
  <c r="A4598" i="6"/>
  <c r="A4599" i="6"/>
  <c r="A4600" i="6"/>
  <c r="A4601" i="6"/>
  <c r="A4602" i="6"/>
  <c r="A4603" i="6"/>
  <c r="A4604" i="6"/>
  <c r="A4605" i="6"/>
  <c r="A4606" i="6"/>
  <c r="A4607" i="6"/>
  <c r="A4608" i="6"/>
  <c r="A4609" i="6"/>
  <c r="A4610" i="6"/>
  <c r="A4611" i="6"/>
  <c r="A4612" i="6"/>
  <c r="A4613" i="6"/>
  <c r="A4614" i="6"/>
  <c r="A4615" i="6"/>
  <c r="A4616" i="6"/>
  <c r="A4617" i="6"/>
  <c r="A4618" i="6"/>
  <c r="A4619" i="6"/>
  <c r="A4620" i="6"/>
  <c r="A4621" i="6"/>
  <c r="A4622" i="6"/>
  <c r="A4623" i="6"/>
  <c r="A4624" i="6"/>
  <c r="A4625" i="6"/>
  <c r="A4626" i="6"/>
  <c r="A4627" i="6"/>
  <c r="A4628" i="6"/>
  <c r="A4629" i="6"/>
  <c r="A4630" i="6"/>
  <c r="A4631" i="6"/>
  <c r="A4632" i="6"/>
  <c r="A4633" i="6"/>
  <c r="A4634" i="6"/>
  <c r="A4635" i="6"/>
  <c r="A4636" i="6"/>
  <c r="A4637" i="6"/>
  <c r="A4638" i="6"/>
  <c r="A4639" i="6"/>
  <c r="A4640" i="6"/>
  <c r="A4641" i="6"/>
  <c r="A4642" i="6"/>
  <c r="A4643" i="6"/>
  <c r="A4644" i="6"/>
  <c r="A4645" i="6"/>
  <c r="A4646" i="6"/>
  <c r="A4647" i="6"/>
  <c r="A4648" i="6"/>
  <c r="A4649" i="6"/>
  <c r="A4650" i="6"/>
  <c r="A4651" i="6"/>
  <c r="A4652" i="6"/>
  <c r="A4653" i="6"/>
  <c r="A4654" i="6"/>
  <c r="A4655" i="6"/>
  <c r="A4656" i="6"/>
  <c r="A4657" i="6"/>
  <c r="A4658" i="6"/>
  <c r="A4659" i="6"/>
  <c r="A4660" i="6"/>
  <c r="A4661" i="6"/>
  <c r="A4662" i="6"/>
  <c r="A4663" i="6"/>
  <c r="A4664" i="6"/>
  <c r="A4665" i="6"/>
  <c r="A4666" i="6"/>
  <c r="A4667" i="6"/>
  <c r="A4668" i="6"/>
  <c r="A4669" i="6"/>
  <c r="A4670" i="6"/>
  <c r="A4671" i="6"/>
  <c r="A4672" i="6"/>
  <c r="A4673" i="6"/>
  <c r="A4674" i="6"/>
  <c r="A4675" i="6"/>
  <c r="A4676" i="6"/>
  <c r="A4677" i="6"/>
  <c r="A4678" i="6"/>
  <c r="A4679" i="6"/>
  <c r="A4680" i="6"/>
  <c r="A4681" i="6"/>
  <c r="A4682" i="6"/>
  <c r="A4683" i="6"/>
  <c r="A4684" i="6"/>
  <c r="A4685" i="6"/>
  <c r="A4686" i="6"/>
  <c r="A4687" i="6"/>
  <c r="A4688" i="6"/>
  <c r="A4689" i="6"/>
  <c r="A4690" i="6"/>
  <c r="A4691" i="6"/>
  <c r="A4692" i="6"/>
  <c r="A4693" i="6"/>
  <c r="A4694" i="6"/>
  <c r="A4695" i="6"/>
  <c r="A4696" i="6"/>
  <c r="A4697" i="6"/>
  <c r="A4698" i="6"/>
  <c r="A4699" i="6"/>
  <c r="A4700" i="6"/>
  <c r="A4701" i="6"/>
  <c r="A4702" i="6"/>
  <c r="A4703" i="6"/>
  <c r="A4704" i="6"/>
  <c r="A4705" i="6"/>
  <c r="A4706" i="6"/>
  <c r="A4707" i="6"/>
  <c r="A4708" i="6"/>
  <c r="A4709" i="6"/>
  <c r="A4710" i="6"/>
  <c r="A4711" i="6"/>
  <c r="A4712" i="6"/>
  <c r="A4713" i="6"/>
  <c r="A4714" i="6"/>
  <c r="A4715" i="6"/>
  <c r="A4716" i="6"/>
  <c r="A4717" i="6"/>
  <c r="A4718" i="6"/>
  <c r="A4719" i="6"/>
  <c r="A4720" i="6"/>
  <c r="A4721" i="6"/>
  <c r="A4722" i="6"/>
  <c r="A4723" i="6"/>
  <c r="A4724" i="6"/>
  <c r="A4725" i="6"/>
  <c r="A4726" i="6"/>
  <c r="A4727" i="6"/>
  <c r="A4728" i="6"/>
  <c r="A4729" i="6"/>
  <c r="A4730" i="6"/>
  <c r="A4731" i="6"/>
  <c r="A4732" i="6"/>
  <c r="A4733" i="6"/>
  <c r="A4734" i="6"/>
  <c r="A4735" i="6"/>
  <c r="A4736" i="6"/>
  <c r="A4737" i="6"/>
  <c r="A4738" i="6"/>
  <c r="A4739" i="6"/>
  <c r="A4740" i="6"/>
  <c r="A4741" i="6"/>
  <c r="A4742" i="6"/>
  <c r="A4743" i="6"/>
  <c r="A4744" i="6"/>
  <c r="A4745" i="6"/>
  <c r="A4746" i="6"/>
  <c r="A4747" i="6"/>
  <c r="A4748" i="6"/>
  <c r="A4749" i="6"/>
  <c r="A4750" i="6"/>
  <c r="A4751" i="6"/>
  <c r="A4752" i="6"/>
  <c r="A4753" i="6"/>
  <c r="A4754" i="6"/>
  <c r="A4755" i="6"/>
  <c r="A4756" i="6"/>
  <c r="A4757" i="6"/>
  <c r="A4758" i="6"/>
  <c r="A4759" i="6"/>
  <c r="A4760" i="6"/>
  <c r="A4761" i="6"/>
  <c r="A4762" i="6"/>
  <c r="A4763" i="6"/>
  <c r="A4764" i="6"/>
  <c r="A4765" i="6"/>
  <c r="A4766" i="6"/>
  <c r="A4767" i="6"/>
  <c r="A4768" i="6"/>
  <c r="A4769" i="6"/>
  <c r="A4770" i="6"/>
  <c r="A4771" i="6"/>
  <c r="A4772" i="6"/>
  <c r="A4773" i="6"/>
  <c r="A4774" i="6"/>
  <c r="A4775" i="6"/>
  <c r="A4776" i="6"/>
  <c r="A4777" i="6"/>
  <c r="A4778" i="6"/>
  <c r="A4779" i="6"/>
  <c r="A4780" i="6"/>
  <c r="A4781" i="6"/>
  <c r="A4782" i="6"/>
  <c r="A4783" i="6"/>
  <c r="A4784" i="6"/>
  <c r="A4785" i="6"/>
  <c r="A4786" i="6"/>
  <c r="A4787" i="6"/>
  <c r="A4788" i="6"/>
  <c r="A4789" i="6"/>
  <c r="A4790" i="6"/>
  <c r="A4791" i="6"/>
  <c r="A4792" i="6"/>
  <c r="A4793" i="6"/>
  <c r="A4794" i="6"/>
  <c r="A4795" i="6"/>
  <c r="A4796" i="6"/>
  <c r="A4797" i="6"/>
  <c r="A4798" i="6"/>
  <c r="A4799" i="6"/>
  <c r="A4800" i="6"/>
  <c r="A4801" i="6"/>
  <c r="A4802" i="6"/>
  <c r="A4803" i="6"/>
  <c r="A4804" i="6"/>
  <c r="A4805" i="6"/>
  <c r="A4806" i="6"/>
  <c r="A4807" i="6"/>
  <c r="A4808" i="6"/>
  <c r="A4809" i="6"/>
  <c r="A4810" i="6"/>
  <c r="A4811" i="6"/>
  <c r="A4812" i="6"/>
  <c r="A4813" i="6"/>
  <c r="A4814" i="6"/>
  <c r="A4815" i="6"/>
  <c r="A4816" i="6"/>
  <c r="A4817" i="6"/>
  <c r="A4818" i="6"/>
  <c r="A4819" i="6"/>
  <c r="A4820" i="6"/>
  <c r="A4821" i="6"/>
  <c r="A4822" i="6"/>
  <c r="A4823" i="6"/>
  <c r="A4824" i="6"/>
  <c r="A4825" i="6"/>
  <c r="A4826" i="6"/>
  <c r="A4827" i="6"/>
  <c r="A4828" i="6"/>
  <c r="A4829" i="6"/>
  <c r="A4830" i="6"/>
  <c r="A4831" i="6"/>
  <c r="A4832" i="6"/>
  <c r="A4833" i="6"/>
  <c r="A4834" i="6"/>
  <c r="A4835" i="6"/>
  <c r="A4836" i="6"/>
  <c r="A4837" i="6"/>
  <c r="A4838" i="6"/>
  <c r="A4839" i="6"/>
  <c r="A4840" i="6"/>
  <c r="A4841" i="6"/>
  <c r="A4842" i="6"/>
  <c r="A4843" i="6"/>
  <c r="A4844" i="6"/>
  <c r="A4845" i="6"/>
  <c r="A4846" i="6"/>
  <c r="A4847" i="6"/>
  <c r="A4848" i="6"/>
  <c r="A4849" i="6"/>
  <c r="A4850" i="6"/>
  <c r="A4851" i="6"/>
  <c r="A4852" i="6"/>
  <c r="A4853" i="6"/>
  <c r="A4854" i="6"/>
  <c r="A4855" i="6"/>
  <c r="A4856" i="6"/>
  <c r="A4857" i="6"/>
  <c r="A4858" i="6"/>
  <c r="A4859" i="6"/>
  <c r="A4860" i="6"/>
  <c r="A4861" i="6"/>
  <c r="A4862" i="6"/>
  <c r="A4863" i="6"/>
  <c r="A4864" i="6"/>
  <c r="A4865" i="6"/>
  <c r="A4866" i="6"/>
  <c r="A4867" i="6"/>
  <c r="A4868" i="6"/>
  <c r="A4869" i="6"/>
  <c r="A4870" i="6"/>
  <c r="A4871" i="6"/>
  <c r="A4872" i="6"/>
  <c r="A4873" i="6"/>
  <c r="A4874" i="6"/>
  <c r="A4875" i="6"/>
  <c r="A4876" i="6"/>
  <c r="A4877" i="6"/>
  <c r="A4878" i="6"/>
  <c r="A4879" i="6"/>
  <c r="A4880" i="6"/>
  <c r="A4881" i="6"/>
  <c r="A4882" i="6"/>
  <c r="A4883" i="6"/>
  <c r="A4884" i="6"/>
  <c r="A4885" i="6"/>
  <c r="A4886" i="6"/>
  <c r="A4887" i="6"/>
  <c r="A4888" i="6"/>
  <c r="A4889" i="6"/>
  <c r="A4890" i="6"/>
  <c r="A4891" i="6"/>
  <c r="A4892" i="6"/>
  <c r="A4893" i="6"/>
  <c r="A4894" i="6"/>
  <c r="A4895" i="6"/>
  <c r="A4896" i="6"/>
  <c r="A4897" i="6"/>
  <c r="A4898" i="6"/>
  <c r="A4899" i="6"/>
  <c r="A4900" i="6"/>
  <c r="A4901" i="6"/>
  <c r="A4902" i="6"/>
  <c r="A4903" i="6"/>
  <c r="A4904" i="6"/>
  <c r="A4905" i="6"/>
  <c r="A4906" i="6"/>
  <c r="A4907" i="6"/>
  <c r="A4908" i="6"/>
  <c r="A4909" i="6"/>
  <c r="A4910" i="6"/>
  <c r="A4911" i="6"/>
  <c r="A4912" i="6"/>
  <c r="A4913" i="6"/>
  <c r="A4914" i="6"/>
  <c r="A4915" i="6"/>
  <c r="A4916" i="6"/>
  <c r="A4917" i="6"/>
  <c r="A4918" i="6"/>
  <c r="A4919" i="6"/>
  <c r="A4920" i="6"/>
  <c r="A4921" i="6"/>
  <c r="A4922" i="6"/>
  <c r="A4923" i="6"/>
  <c r="A4924" i="6"/>
  <c r="A4925" i="6"/>
  <c r="A4926" i="6"/>
  <c r="A4927" i="6"/>
  <c r="A4928" i="6"/>
  <c r="A4929" i="6"/>
  <c r="A4930" i="6"/>
  <c r="A4931" i="6"/>
  <c r="A4932" i="6"/>
  <c r="A4933" i="6"/>
  <c r="A4934" i="6"/>
  <c r="A4935" i="6"/>
  <c r="A4936" i="6"/>
  <c r="A4937" i="6"/>
  <c r="A4938" i="6"/>
  <c r="A4939" i="6"/>
  <c r="A4940" i="6"/>
  <c r="A4941" i="6"/>
  <c r="A4942" i="6"/>
  <c r="A4943" i="6"/>
  <c r="A4944" i="6"/>
  <c r="A4945" i="6"/>
  <c r="A4946" i="6"/>
  <c r="A4947" i="6"/>
  <c r="A4948" i="6"/>
  <c r="A4949" i="6"/>
  <c r="A4950" i="6"/>
  <c r="A4951" i="6"/>
  <c r="A4952" i="6"/>
  <c r="A4953" i="6"/>
  <c r="A4954" i="6"/>
  <c r="A4955" i="6"/>
  <c r="A4956" i="6"/>
  <c r="A4957" i="6"/>
  <c r="A4958" i="6"/>
  <c r="A4959" i="6"/>
  <c r="A4960" i="6"/>
  <c r="A4961" i="6"/>
  <c r="A4962" i="6"/>
  <c r="A4963" i="6"/>
  <c r="A4964" i="6"/>
  <c r="A4965" i="6"/>
  <c r="A4966" i="6"/>
  <c r="A4967" i="6"/>
  <c r="A4968" i="6"/>
  <c r="A4969" i="6"/>
  <c r="A4970" i="6"/>
  <c r="A4971" i="6"/>
  <c r="A4972" i="6"/>
  <c r="A4973" i="6"/>
  <c r="A4974" i="6"/>
  <c r="A4975" i="6"/>
  <c r="A4976" i="6"/>
  <c r="A4977" i="6"/>
  <c r="A4978" i="6"/>
  <c r="A4979" i="6"/>
  <c r="A4980" i="6"/>
  <c r="A4981" i="6"/>
  <c r="A4982" i="6"/>
  <c r="A4983" i="6"/>
  <c r="A4984" i="6"/>
  <c r="A4985" i="6"/>
  <c r="A4986" i="6"/>
  <c r="A4987" i="6"/>
  <c r="A4988" i="6"/>
  <c r="A4989" i="6"/>
  <c r="A4990" i="6"/>
  <c r="A4991" i="6"/>
  <c r="A4992" i="6"/>
  <c r="A4993" i="6"/>
  <c r="A4994" i="6"/>
  <c r="A4995" i="6"/>
  <c r="A4996" i="6"/>
  <c r="A4997" i="6"/>
  <c r="A4998" i="6"/>
  <c r="A4999" i="6"/>
  <c r="A5000" i="6"/>
  <c r="A5001" i="6"/>
  <c r="A5002" i="6"/>
  <c r="A5003" i="6"/>
  <c r="A5004" i="6"/>
  <c r="A5005" i="6"/>
  <c r="A5006" i="6"/>
  <c r="A5007" i="6"/>
  <c r="A5008" i="6"/>
  <c r="A5009" i="6"/>
  <c r="A5010" i="6"/>
  <c r="A5011" i="6"/>
  <c r="A5012" i="6"/>
  <c r="A5013" i="6"/>
  <c r="A5014" i="6"/>
  <c r="A5015" i="6"/>
  <c r="A5016" i="6"/>
  <c r="A5017" i="6"/>
  <c r="A5018" i="6"/>
  <c r="A5019" i="6"/>
  <c r="A5020" i="6"/>
  <c r="A5021" i="6"/>
  <c r="A5022" i="6"/>
  <c r="A5023" i="6"/>
  <c r="A5024" i="6"/>
  <c r="A5025" i="6"/>
  <c r="A5026" i="6"/>
  <c r="A5027" i="6"/>
  <c r="A5028" i="6"/>
  <c r="A5029" i="6"/>
  <c r="A5030" i="6"/>
  <c r="A5031" i="6"/>
  <c r="A5032" i="6"/>
  <c r="A5033" i="6"/>
  <c r="A5034" i="6"/>
  <c r="A5035" i="6"/>
  <c r="A5036" i="6"/>
  <c r="A5037" i="6"/>
  <c r="A5038" i="6"/>
  <c r="A5039" i="6"/>
  <c r="A5040" i="6"/>
  <c r="A5041" i="6"/>
  <c r="A5042" i="6"/>
  <c r="A5043" i="6"/>
  <c r="A5044" i="6"/>
  <c r="A5045" i="6"/>
  <c r="A5046" i="6"/>
  <c r="A5047" i="6"/>
  <c r="A5048" i="6"/>
  <c r="A5049" i="6"/>
  <c r="A5050" i="6"/>
  <c r="A5051" i="6"/>
  <c r="A5052" i="6"/>
  <c r="A5053" i="6"/>
  <c r="A5054" i="6"/>
  <c r="A5055" i="6"/>
  <c r="A5056" i="6"/>
  <c r="A5057" i="6"/>
  <c r="A5058" i="6"/>
  <c r="A5059" i="6"/>
  <c r="A5060" i="6"/>
  <c r="A5061" i="6"/>
  <c r="A5062" i="6"/>
  <c r="A5063" i="6"/>
  <c r="A5064" i="6"/>
  <c r="A5065" i="6"/>
  <c r="A5066" i="6"/>
  <c r="A5067" i="6"/>
  <c r="A5068" i="6"/>
  <c r="A5069" i="6"/>
  <c r="A5070" i="6"/>
  <c r="A5071" i="6"/>
  <c r="A5072" i="6"/>
  <c r="A5073" i="6"/>
  <c r="A5074" i="6"/>
  <c r="A5075" i="6"/>
  <c r="A5076" i="6"/>
  <c r="A5077" i="6"/>
  <c r="A5078" i="6"/>
  <c r="A5079" i="6"/>
  <c r="A5080" i="6"/>
  <c r="A5081" i="6"/>
  <c r="A5082" i="6"/>
  <c r="A5083" i="6"/>
  <c r="A5084" i="6"/>
  <c r="A5085" i="6"/>
  <c r="A5086" i="6"/>
  <c r="A5087" i="6"/>
  <c r="A5088" i="6"/>
  <c r="A5089" i="6"/>
  <c r="A5090" i="6"/>
  <c r="A5091" i="6"/>
  <c r="A5092" i="6"/>
  <c r="A5093" i="6"/>
  <c r="A5094" i="6"/>
  <c r="A5095" i="6"/>
  <c r="A5096" i="6"/>
  <c r="A5097" i="6"/>
  <c r="A5098" i="6"/>
  <c r="A5099" i="6"/>
  <c r="A5100" i="6"/>
  <c r="A5101" i="6"/>
  <c r="A5102" i="6"/>
  <c r="A5103" i="6"/>
  <c r="A5104" i="6"/>
  <c r="A5105" i="6"/>
  <c r="A5106" i="6"/>
  <c r="A5107" i="6"/>
  <c r="A5108" i="6"/>
  <c r="A5109" i="6"/>
  <c r="A5110" i="6"/>
  <c r="A5111" i="6"/>
  <c r="A5112" i="6"/>
  <c r="A5113" i="6"/>
  <c r="A5114" i="6"/>
  <c r="A5115" i="6"/>
  <c r="A5116" i="6"/>
  <c r="A5117" i="6"/>
  <c r="A5118" i="6"/>
  <c r="A5119" i="6"/>
  <c r="A5120" i="6"/>
  <c r="A5121" i="6"/>
  <c r="A5122" i="6"/>
  <c r="A5123" i="6"/>
  <c r="A5124" i="6"/>
  <c r="A5125" i="6"/>
  <c r="A5126" i="6"/>
  <c r="A5127" i="6"/>
  <c r="A5128" i="6"/>
  <c r="A5129" i="6"/>
  <c r="A5130" i="6"/>
  <c r="A5131" i="6"/>
  <c r="A5132" i="6"/>
  <c r="A5133" i="6"/>
  <c r="A5134" i="6"/>
  <c r="A5135" i="6"/>
  <c r="A5136" i="6"/>
  <c r="A5137" i="6"/>
  <c r="A5138" i="6"/>
  <c r="A5139" i="6"/>
  <c r="A5140" i="6"/>
  <c r="A5141" i="6"/>
  <c r="A5142" i="6"/>
  <c r="A5143" i="6"/>
  <c r="A5144" i="6"/>
  <c r="A5145" i="6"/>
  <c r="A5146" i="6"/>
  <c r="A5147" i="6"/>
  <c r="A5148" i="6"/>
  <c r="A5149" i="6"/>
  <c r="A5150" i="6"/>
  <c r="A5151" i="6"/>
  <c r="A5152" i="6"/>
  <c r="A5153" i="6"/>
  <c r="A5154" i="6"/>
  <c r="A5155" i="6"/>
  <c r="A5156" i="6"/>
  <c r="A5157" i="6"/>
  <c r="A5158" i="6"/>
  <c r="A5159" i="6"/>
  <c r="A5160" i="6"/>
  <c r="A5161" i="6"/>
  <c r="A5162" i="6"/>
  <c r="A5163" i="6"/>
  <c r="A5164" i="6"/>
  <c r="A5165" i="6"/>
  <c r="A5166" i="6"/>
  <c r="A5167" i="6"/>
  <c r="A5168" i="6"/>
  <c r="A5169" i="6"/>
  <c r="A5170" i="6"/>
  <c r="A5171" i="6"/>
  <c r="A5172" i="6"/>
  <c r="A5173" i="6"/>
  <c r="A5174" i="6"/>
  <c r="A5175" i="6"/>
  <c r="A5176" i="6"/>
  <c r="A5177" i="6"/>
  <c r="A5178" i="6"/>
  <c r="A5179" i="6"/>
  <c r="A5180" i="6"/>
  <c r="A5181" i="6"/>
  <c r="A5182" i="6"/>
  <c r="A5183" i="6"/>
  <c r="A5184" i="6"/>
  <c r="A5185" i="6"/>
  <c r="A5186" i="6"/>
  <c r="A5187" i="6"/>
  <c r="A5188" i="6"/>
  <c r="A5189" i="6"/>
  <c r="A5190" i="6"/>
  <c r="A5191" i="6"/>
  <c r="A5192" i="6"/>
  <c r="A5193" i="6"/>
  <c r="A5194" i="6"/>
  <c r="A5195" i="6"/>
  <c r="A5196" i="6"/>
  <c r="A5197" i="6"/>
  <c r="A5198" i="6"/>
  <c r="A5199" i="6"/>
  <c r="A5200" i="6"/>
  <c r="A5201" i="6"/>
  <c r="A5202" i="6"/>
  <c r="A5203" i="6"/>
  <c r="A5204" i="6"/>
  <c r="A5205" i="6"/>
  <c r="A5206" i="6"/>
  <c r="A5207" i="6"/>
  <c r="A5208" i="6"/>
  <c r="A5209" i="6"/>
  <c r="A5210" i="6"/>
  <c r="A5211" i="6"/>
  <c r="A5212" i="6"/>
  <c r="A5213" i="6"/>
  <c r="A5214" i="6"/>
  <c r="A5215" i="6"/>
  <c r="A5216" i="6"/>
  <c r="A5217" i="6"/>
  <c r="A5218" i="6"/>
  <c r="A5219" i="6"/>
  <c r="A5220" i="6"/>
  <c r="A5221" i="6"/>
  <c r="A5222" i="6"/>
  <c r="A5223" i="6"/>
  <c r="A5224" i="6"/>
  <c r="A5225" i="6"/>
  <c r="A5226" i="6"/>
  <c r="A5227" i="6"/>
  <c r="A5228" i="6"/>
  <c r="A5229" i="6"/>
  <c r="A5230" i="6"/>
  <c r="A5231" i="6"/>
  <c r="A5232" i="6"/>
  <c r="A5233" i="6"/>
  <c r="A5234" i="6"/>
  <c r="A5235" i="6"/>
  <c r="A5236" i="6"/>
  <c r="A5237" i="6"/>
  <c r="A5238" i="6"/>
  <c r="A5239" i="6"/>
  <c r="A5240" i="6"/>
  <c r="A5241" i="6"/>
  <c r="A5242" i="6"/>
  <c r="A5243" i="6"/>
  <c r="A5244" i="6"/>
  <c r="A5245" i="6"/>
  <c r="A5246" i="6"/>
  <c r="A5247" i="6"/>
  <c r="A5248" i="6"/>
  <c r="A5249" i="6"/>
  <c r="A5250" i="6"/>
  <c r="A5251" i="6"/>
  <c r="A5252" i="6"/>
  <c r="A5253" i="6"/>
  <c r="A5254" i="6"/>
  <c r="A5255" i="6"/>
  <c r="A5256" i="6"/>
  <c r="A5257" i="6"/>
  <c r="A5258" i="6"/>
  <c r="A5259" i="6"/>
  <c r="A5260" i="6"/>
  <c r="A5261" i="6"/>
  <c r="A5262" i="6"/>
  <c r="A5263" i="6"/>
  <c r="A5264" i="6"/>
  <c r="A5265" i="6"/>
  <c r="A5266" i="6"/>
  <c r="A5267" i="6"/>
  <c r="A5268" i="6"/>
  <c r="A5269" i="6"/>
  <c r="A5270" i="6"/>
  <c r="A5271" i="6"/>
  <c r="A5272" i="6"/>
  <c r="A5273" i="6"/>
  <c r="A5274" i="6"/>
  <c r="A5275" i="6"/>
  <c r="A5276" i="6"/>
  <c r="A5277" i="6"/>
  <c r="A5278" i="6"/>
  <c r="A5279" i="6"/>
  <c r="A5280" i="6"/>
  <c r="A5281" i="6"/>
  <c r="A5282" i="6"/>
  <c r="A5283" i="6"/>
  <c r="A5284" i="6"/>
  <c r="A5285" i="6"/>
  <c r="A5286" i="6"/>
  <c r="A5287" i="6"/>
  <c r="A5288" i="6"/>
  <c r="A5289" i="6"/>
  <c r="A5290" i="6"/>
  <c r="A5291" i="6"/>
  <c r="A5292" i="6"/>
  <c r="A5293" i="6"/>
  <c r="A5294" i="6"/>
  <c r="A5295" i="6"/>
  <c r="A5296" i="6"/>
  <c r="A5297" i="6"/>
  <c r="A5298" i="6"/>
  <c r="A5299" i="6"/>
  <c r="A5300" i="6"/>
  <c r="A5301" i="6"/>
  <c r="A5302" i="6"/>
  <c r="A5303" i="6"/>
  <c r="A5304" i="6"/>
  <c r="A5305" i="6"/>
  <c r="A5306" i="6"/>
  <c r="A5307" i="6"/>
  <c r="A5308" i="6"/>
  <c r="A5309" i="6"/>
  <c r="A5310" i="6"/>
  <c r="A5311" i="6"/>
  <c r="A5312" i="6"/>
  <c r="A5313" i="6"/>
  <c r="A5314" i="6"/>
  <c r="A5315" i="6"/>
  <c r="A5316" i="6"/>
  <c r="A5317" i="6"/>
  <c r="A5318" i="6"/>
  <c r="A5319" i="6"/>
  <c r="A5320" i="6"/>
  <c r="A5321" i="6"/>
  <c r="A5322" i="6"/>
  <c r="A5323" i="6"/>
  <c r="A5324" i="6"/>
  <c r="A5325" i="6"/>
  <c r="A5326" i="6"/>
  <c r="A5327" i="6"/>
  <c r="A5328" i="6"/>
  <c r="A5329" i="6"/>
  <c r="A5330" i="6"/>
  <c r="A5331" i="6"/>
  <c r="A5332" i="6"/>
  <c r="A5333" i="6"/>
  <c r="A5334" i="6"/>
  <c r="A5335" i="6"/>
  <c r="A5336" i="6"/>
  <c r="A5337" i="6"/>
  <c r="A5338" i="6"/>
  <c r="A5339" i="6"/>
  <c r="A5340" i="6"/>
  <c r="A5341" i="6"/>
  <c r="A5342" i="6"/>
  <c r="A5343" i="6"/>
  <c r="A5344" i="6"/>
  <c r="A5345" i="6"/>
  <c r="A5346" i="6"/>
  <c r="A5347" i="6"/>
  <c r="A5348" i="6"/>
  <c r="A5349" i="6"/>
  <c r="A5350" i="6"/>
  <c r="A5351" i="6"/>
  <c r="A5352" i="6"/>
  <c r="A5353" i="6"/>
  <c r="A5354" i="6"/>
  <c r="A5355" i="6"/>
  <c r="A5356" i="6"/>
  <c r="A5357" i="6"/>
  <c r="A5358" i="6"/>
  <c r="A5359" i="6"/>
  <c r="A5360" i="6"/>
  <c r="A5361" i="6"/>
  <c r="A5362" i="6"/>
  <c r="A5363" i="6"/>
  <c r="A5364" i="6"/>
  <c r="A5365" i="6"/>
  <c r="A5366" i="6"/>
  <c r="A5367" i="6"/>
  <c r="A5368" i="6"/>
  <c r="A5369" i="6"/>
  <c r="A5370" i="6"/>
  <c r="A5371" i="6"/>
  <c r="A5372" i="6"/>
  <c r="A5373" i="6"/>
  <c r="A5374" i="6"/>
  <c r="A5375" i="6"/>
  <c r="A5376" i="6"/>
  <c r="A5377" i="6"/>
  <c r="A5378" i="6"/>
  <c r="A5379" i="6"/>
  <c r="A5380" i="6"/>
  <c r="A5381" i="6"/>
  <c r="A5382" i="6"/>
  <c r="A5383" i="6"/>
  <c r="A5384" i="6"/>
  <c r="A5385" i="6"/>
  <c r="A5386" i="6"/>
  <c r="A5387" i="6"/>
  <c r="A5388" i="6"/>
  <c r="A5389" i="6"/>
  <c r="A5390" i="6"/>
  <c r="A5391" i="6"/>
  <c r="A5392" i="6"/>
  <c r="A5393" i="6"/>
  <c r="A5394" i="6"/>
  <c r="A5395" i="6"/>
  <c r="A5396" i="6"/>
  <c r="A5397" i="6"/>
  <c r="A5398" i="6"/>
  <c r="A5399" i="6"/>
  <c r="A5400" i="6"/>
  <c r="A5401" i="6"/>
  <c r="A5402" i="6"/>
  <c r="A5403" i="6"/>
  <c r="A5404" i="6"/>
  <c r="A5405" i="6"/>
  <c r="A5406" i="6"/>
  <c r="A5407" i="6"/>
  <c r="A5408" i="6"/>
  <c r="A5409" i="6"/>
  <c r="A5410" i="6"/>
  <c r="A5411" i="6"/>
  <c r="A5412" i="6"/>
  <c r="A5413" i="6"/>
  <c r="A5414" i="6"/>
  <c r="A5415" i="6"/>
  <c r="A5416" i="6"/>
  <c r="A5417" i="6"/>
  <c r="A5418" i="6"/>
  <c r="A5419" i="6"/>
  <c r="A5420" i="6"/>
  <c r="A5421" i="6"/>
  <c r="A5422" i="6"/>
  <c r="A5423" i="6"/>
  <c r="A5424" i="6"/>
  <c r="A5425" i="6"/>
  <c r="A5426" i="6"/>
  <c r="A5427" i="6"/>
  <c r="A5428" i="6"/>
  <c r="A5429" i="6"/>
  <c r="A5430" i="6"/>
  <c r="A5431" i="6"/>
  <c r="A5432" i="6"/>
  <c r="A5433" i="6"/>
  <c r="A5434" i="6"/>
  <c r="A5435" i="6"/>
  <c r="A5436" i="6"/>
  <c r="A5437" i="6"/>
  <c r="A5438" i="6"/>
  <c r="A5439" i="6"/>
  <c r="A5440" i="6"/>
  <c r="A5441" i="6"/>
  <c r="A5442" i="6"/>
  <c r="A5443" i="6"/>
  <c r="A5444" i="6"/>
  <c r="A5445" i="6"/>
  <c r="A5446" i="6"/>
  <c r="A5447" i="6"/>
  <c r="A5448" i="6"/>
  <c r="A5449" i="6"/>
  <c r="A5450" i="6"/>
  <c r="A5451" i="6"/>
  <c r="A5452" i="6"/>
  <c r="A5453" i="6"/>
  <c r="A5454" i="6"/>
  <c r="A5455" i="6"/>
  <c r="A5456" i="6"/>
  <c r="A5457" i="6"/>
  <c r="A5458" i="6"/>
  <c r="A5459" i="6"/>
  <c r="A5460" i="6"/>
  <c r="A5461" i="6"/>
  <c r="A5462" i="6"/>
  <c r="A5463" i="6"/>
  <c r="A5464" i="6"/>
  <c r="A5465" i="6"/>
  <c r="A5466" i="6"/>
  <c r="A5467" i="6"/>
  <c r="A5468" i="6"/>
  <c r="A5469" i="6"/>
  <c r="A5470" i="6"/>
  <c r="A5471" i="6"/>
  <c r="A5472" i="6"/>
  <c r="A5473" i="6"/>
  <c r="A5474" i="6"/>
  <c r="A5475" i="6"/>
  <c r="A5476" i="6"/>
  <c r="A5477" i="6"/>
  <c r="A5478" i="6"/>
  <c r="A5479" i="6"/>
  <c r="A5480" i="6"/>
  <c r="A5481" i="6"/>
  <c r="A5482" i="6"/>
  <c r="A5483" i="6"/>
  <c r="A5484" i="6"/>
  <c r="A5485" i="6"/>
  <c r="A5486" i="6"/>
  <c r="A5487" i="6"/>
  <c r="A5488" i="6"/>
  <c r="A5489" i="6"/>
  <c r="A5490" i="6"/>
  <c r="A5491" i="6"/>
  <c r="A5492" i="6"/>
  <c r="A5493" i="6"/>
  <c r="A5494" i="6"/>
  <c r="A5495" i="6"/>
  <c r="A5496" i="6"/>
  <c r="A5497" i="6"/>
  <c r="A5498" i="6"/>
  <c r="A5499" i="6"/>
  <c r="A5500" i="6"/>
  <c r="A5501" i="6"/>
  <c r="A5502" i="6"/>
  <c r="A5503" i="6"/>
  <c r="A5504" i="6"/>
  <c r="A5505" i="6"/>
  <c r="A5506" i="6"/>
  <c r="A5507" i="6"/>
  <c r="A5508" i="6"/>
  <c r="A5509" i="6"/>
  <c r="A5510" i="6"/>
  <c r="A5511" i="6"/>
  <c r="A5512" i="6"/>
  <c r="A5513" i="6"/>
  <c r="A5514" i="6"/>
  <c r="A5515" i="6"/>
  <c r="A5516" i="6"/>
  <c r="A5517" i="6"/>
  <c r="A5518" i="6"/>
  <c r="A5519" i="6"/>
  <c r="A5520" i="6"/>
  <c r="A5521" i="6"/>
  <c r="A5522" i="6"/>
  <c r="A5523" i="6"/>
  <c r="A5524" i="6"/>
  <c r="A5525" i="6"/>
  <c r="A5526" i="6"/>
  <c r="A5527" i="6"/>
  <c r="A5528" i="6"/>
  <c r="A5529" i="6"/>
  <c r="A5530" i="6"/>
  <c r="A5531" i="6"/>
  <c r="A5532" i="6"/>
  <c r="A5533" i="6"/>
  <c r="A5534" i="6"/>
  <c r="A5535" i="6"/>
  <c r="A5536" i="6"/>
  <c r="A5537" i="6"/>
  <c r="A5538" i="6"/>
  <c r="A5539" i="6"/>
  <c r="A5540" i="6"/>
  <c r="A5541" i="6"/>
  <c r="A5542" i="6"/>
  <c r="A5543" i="6"/>
  <c r="A5544" i="6"/>
  <c r="A5545" i="6"/>
  <c r="A5546" i="6"/>
  <c r="A5547" i="6"/>
  <c r="A5548" i="6"/>
  <c r="A5549" i="6"/>
  <c r="A5550" i="6"/>
  <c r="A5551" i="6"/>
  <c r="A5552" i="6"/>
  <c r="A5553" i="6"/>
  <c r="A5554" i="6"/>
  <c r="A5555" i="6"/>
  <c r="A5556" i="6"/>
  <c r="A5557" i="6"/>
  <c r="A5558" i="6"/>
  <c r="A5559" i="6"/>
  <c r="A5560" i="6"/>
  <c r="A5561" i="6"/>
  <c r="A5562" i="6"/>
  <c r="A5563" i="6"/>
  <c r="A5564" i="6"/>
  <c r="A5565" i="6"/>
  <c r="A5566" i="6"/>
  <c r="A5567" i="6"/>
  <c r="A5568" i="6"/>
  <c r="A5569" i="6"/>
  <c r="A5570" i="6"/>
  <c r="A5571" i="6"/>
  <c r="A5572" i="6"/>
  <c r="A5573" i="6"/>
  <c r="A5574" i="6"/>
  <c r="A5575" i="6"/>
  <c r="A5576" i="6"/>
  <c r="A5577" i="6"/>
  <c r="A5578" i="6"/>
  <c r="A5579" i="6"/>
  <c r="A5580" i="6"/>
  <c r="A5581" i="6"/>
  <c r="A5582" i="6"/>
  <c r="A5583" i="6"/>
  <c r="A5584" i="6"/>
  <c r="A5585" i="6"/>
  <c r="A5586" i="6"/>
  <c r="A5587" i="6"/>
  <c r="A5588" i="6"/>
  <c r="A5589" i="6"/>
  <c r="A5590" i="6"/>
  <c r="A5591" i="6"/>
  <c r="A5592" i="6"/>
  <c r="A5593" i="6"/>
  <c r="A5594" i="6"/>
  <c r="A5595" i="6"/>
  <c r="A5596" i="6"/>
  <c r="A5597" i="6"/>
  <c r="A5598" i="6"/>
  <c r="A5599" i="6"/>
  <c r="A5600" i="6"/>
  <c r="A5601" i="6"/>
  <c r="A5602" i="6"/>
  <c r="A5603" i="6"/>
  <c r="A5604" i="6"/>
  <c r="A5605" i="6"/>
  <c r="A5606" i="6"/>
  <c r="A5607" i="6"/>
  <c r="A5608" i="6"/>
  <c r="A5609" i="6"/>
  <c r="A5610" i="6"/>
  <c r="A5611" i="6"/>
  <c r="A5612" i="6"/>
  <c r="A5613" i="6"/>
  <c r="A5614" i="6"/>
  <c r="A5615" i="6"/>
  <c r="A5616" i="6"/>
  <c r="A5617" i="6"/>
  <c r="A5618" i="6"/>
  <c r="A5619" i="6"/>
  <c r="A5620" i="6"/>
  <c r="A5621" i="6"/>
  <c r="A5622" i="6"/>
  <c r="A5623" i="6"/>
  <c r="A5624" i="6"/>
  <c r="A5625" i="6"/>
  <c r="A5626" i="6"/>
  <c r="A5627" i="6"/>
  <c r="A5628" i="6"/>
  <c r="A5629" i="6"/>
  <c r="A5630" i="6"/>
  <c r="A5631" i="6"/>
  <c r="A5632" i="6"/>
  <c r="A5633" i="6"/>
  <c r="A5634" i="6"/>
  <c r="A5635" i="6"/>
  <c r="A5636" i="6"/>
  <c r="A5637" i="6"/>
  <c r="A5638" i="6"/>
  <c r="A5639" i="6"/>
  <c r="A5640" i="6"/>
  <c r="A5641" i="6"/>
  <c r="A5642" i="6"/>
  <c r="A5643" i="6"/>
  <c r="A5644" i="6"/>
  <c r="A5645" i="6"/>
  <c r="A5646" i="6"/>
  <c r="A5647" i="6"/>
  <c r="A5648" i="6"/>
  <c r="A5649" i="6"/>
  <c r="A5650" i="6"/>
  <c r="A5651" i="6"/>
  <c r="A5652" i="6"/>
  <c r="A5653" i="6"/>
  <c r="A5654" i="6"/>
  <c r="A5655" i="6"/>
  <c r="A5656" i="6"/>
  <c r="A5657" i="6"/>
  <c r="A5658" i="6"/>
  <c r="A5659" i="6"/>
  <c r="A5660" i="6"/>
  <c r="A5661" i="6"/>
  <c r="A5662" i="6"/>
  <c r="A5663" i="6"/>
  <c r="A5664" i="6"/>
  <c r="A5665" i="6"/>
  <c r="A5666" i="6"/>
  <c r="A5667" i="6"/>
  <c r="A5668" i="6"/>
  <c r="A5669" i="6"/>
  <c r="A5670" i="6"/>
  <c r="A5671" i="6"/>
  <c r="A5672" i="6"/>
  <c r="A5673" i="6"/>
  <c r="A5674" i="6"/>
  <c r="A5675" i="6"/>
  <c r="A5676" i="6"/>
  <c r="A5677" i="6"/>
  <c r="A5678" i="6"/>
  <c r="A5679" i="6"/>
  <c r="A5680" i="6"/>
  <c r="A5681" i="6"/>
  <c r="A5682" i="6"/>
  <c r="A5683" i="6"/>
  <c r="A5684" i="6"/>
  <c r="A5685" i="6"/>
  <c r="A5686" i="6"/>
  <c r="A5687" i="6"/>
  <c r="A5688" i="6"/>
  <c r="A5689" i="6"/>
  <c r="A5690" i="6"/>
  <c r="A5691" i="6"/>
  <c r="A5692" i="6"/>
  <c r="A5693" i="6"/>
  <c r="A5694" i="6"/>
  <c r="A5695" i="6"/>
  <c r="A5696" i="6"/>
  <c r="A5697" i="6"/>
  <c r="A5698" i="6"/>
  <c r="A5699" i="6"/>
  <c r="A5700" i="6"/>
  <c r="A5701" i="6"/>
  <c r="A5702" i="6"/>
  <c r="A5703" i="6"/>
  <c r="A5704" i="6"/>
  <c r="A5705" i="6"/>
  <c r="A5706" i="6"/>
  <c r="A5707" i="6"/>
  <c r="A5708" i="6"/>
  <c r="A5709" i="6"/>
  <c r="A5710" i="6"/>
  <c r="A5711" i="6"/>
  <c r="A5712" i="6"/>
  <c r="A5713" i="6"/>
  <c r="A5714" i="6"/>
  <c r="A5715" i="6"/>
  <c r="A5716" i="6"/>
  <c r="A5717" i="6"/>
  <c r="A5718" i="6"/>
  <c r="A5719" i="6"/>
  <c r="A5720" i="6"/>
  <c r="A5721" i="6"/>
  <c r="A5722" i="6"/>
  <c r="A5723" i="6"/>
  <c r="A5724" i="6"/>
  <c r="A5725" i="6"/>
  <c r="A5726" i="6"/>
  <c r="A5727" i="6"/>
  <c r="A5728" i="6"/>
  <c r="A5729" i="6"/>
  <c r="A5730" i="6"/>
  <c r="A5731" i="6"/>
  <c r="A5732" i="6"/>
  <c r="A5733" i="6"/>
  <c r="A5734" i="6"/>
  <c r="A5735" i="6"/>
  <c r="A5736" i="6"/>
  <c r="A5737" i="6"/>
  <c r="A5738" i="6"/>
  <c r="A5739" i="6"/>
  <c r="A5740" i="6"/>
  <c r="A5741" i="6"/>
  <c r="A5742" i="6"/>
  <c r="A5743" i="6"/>
  <c r="A5744" i="6"/>
  <c r="A5745" i="6"/>
  <c r="A5746" i="6"/>
  <c r="A5747" i="6"/>
  <c r="A5748" i="6"/>
  <c r="A5749" i="6"/>
  <c r="A5750" i="6"/>
  <c r="A5751" i="6"/>
  <c r="A5752" i="6"/>
  <c r="A5753" i="6"/>
  <c r="A5754" i="6"/>
  <c r="A5755" i="6"/>
  <c r="A5756" i="6"/>
  <c r="A5757" i="6"/>
  <c r="A5758" i="6"/>
  <c r="A5759" i="6"/>
  <c r="A5760" i="6"/>
  <c r="A5761" i="6"/>
  <c r="A5762" i="6"/>
  <c r="A5763" i="6"/>
  <c r="A5764" i="6"/>
  <c r="A5765" i="6"/>
  <c r="A5766" i="6"/>
  <c r="A5767" i="6"/>
  <c r="A5768" i="6"/>
  <c r="A5769" i="6"/>
  <c r="A5770" i="6"/>
  <c r="A5771" i="6"/>
  <c r="A5772" i="6"/>
  <c r="A5773" i="6"/>
  <c r="A5774" i="6"/>
  <c r="A5775" i="6"/>
  <c r="A5776" i="6"/>
  <c r="A5777" i="6"/>
  <c r="A5778" i="6"/>
  <c r="A5779" i="6"/>
  <c r="A5780" i="6"/>
  <c r="A5781" i="6"/>
  <c r="A5782" i="6"/>
  <c r="A5783" i="6"/>
  <c r="A5784" i="6"/>
  <c r="A5785" i="6"/>
  <c r="A5786" i="6"/>
  <c r="A5787" i="6"/>
  <c r="A5788" i="6"/>
  <c r="A5789" i="6"/>
  <c r="A5790" i="6"/>
  <c r="A5791" i="6"/>
  <c r="A5792" i="6"/>
  <c r="A5793" i="6"/>
  <c r="A5794" i="6"/>
  <c r="A5795" i="6"/>
  <c r="A5796" i="6"/>
  <c r="A5797" i="6"/>
  <c r="A5798" i="6"/>
  <c r="A5799" i="6"/>
  <c r="A5800" i="6"/>
  <c r="A5801" i="6"/>
  <c r="A5802" i="6"/>
  <c r="A5803" i="6"/>
  <c r="A5804" i="6"/>
  <c r="A5805" i="6"/>
  <c r="A5806" i="6"/>
  <c r="A5807" i="6"/>
  <c r="A5808" i="6"/>
  <c r="A5809" i="6"/>
  <c r="A5810" i="6"/>
  <c r="A5811" i="6"/>
  <c r="A5812" i="6"/>
  <c r="A5813" i="6"/>
  <c r="A5814" i="6"/>
  <c r="A5815" i="6"/>
  <c r="A5816" i="6"/>
  <c r="A5817" i="6"/>
  <c r="A5818" i="6"/>
  <c r="A5819" i="6"/>
  <c r="A5820" i="6"/>
  <c r="A5821" i="6"/>
  <c r="A5822" i="6"/>
  <c r="A5823" i="6"/>
  <c r="A5824" i="6"/>
  <c r="A5825" i="6"/>
  <c r="A5826" i="6"/>
  <c r="A5827" i="6"/>
  <c r="A5828" i="6"/>
  <c r="A5829" i="6"/>
  <c r="A5830" i="6"/>
  <c r="A5831" i="6"/>
  <c r="A5832" i="6"/>
  <c r="A5833" i="6"/>
  <c r="A5834" i="6"/>
  <c r="A5835" i="6"/>
  <c r="A5836" i="6"/>
  <c r="A5837" i="6"/>
  <c r="A5838" i="6"/>
  <c r="A5839" i="6"/>
  <c r="A5840" i="6"/>
  <c r="A5841" i="6"/>
  <c r="A5842" i="6"/>
  <c r="A5843" i="6"/>
  <c r="A5844" i="6"/>
  <c r="A5845" i="6"/>
  <c r="A5846" i="6"/>
  <c r="A5847" i="6"/>
  <c r="A5848" i="6"/>
  <c r="A5849" i="6"/>
  <c r="A5850" i="6"/>
  <c r="A5851" i="6"/>
  <c r="A5852" i="6"/>
  <c r="A5853" i="6"/>
  <c r="A5854" i="6"/>
  <c r="A5855" i="6"/>
  <c r="A5856" i="6"/>
  <c r="A5857" i="6"/>
  <c r="A5858" i="6"/>
  <c r="A5859" i="6"/>
  <c r="A5860" i="6"/>
  <c r="A5861" i="6"/>
  <c r="A5862" i="6"/>
  <c r="A5863" i="6"/>
  <c r="A5864" i="6"/>
  <c r="A5865" i="6"/>
  <c r="A5866" i="6"/>
  <c r="A5867" i="6"/>
  <c r="A5868" i="6"/>
  <c r="A5869" i="6"/>
  <c r="A5870" i="6"/>
  <c r="A5871" i="6"/>
  <c r="A5872" i="6"/>
  <c r="A5873" i="6"/>
  <c r="A5874" i="6"/>
  <c r="A5875" i="6"/>
  <c r="A5876" i="6"/>
  <c r="A5877" i="6"/>
  <c r="A5878" i="6"/>
  <c r="A5879" i="6"/>
  <c r="A5880" i="6"/>
  <c r="A5881" i="6"/>
  <c r="A5882" i="6"/>
  <c r="A5883" i="6"/>
  <c r="A5884" i="6"/>
  <c r="A5885" i="6"/>
  <c r="A5886" i="6"/>
  <c r="A5887" i="6"/>
  <c r="A5888" i="6"/>
  <c r="A5889" i="6"/>
  <c r="A5890" i="6"/>
  <c r="A5891" i="6"/>
  <c r="A5892" i="6"/>
  <c r="A5893" i="6"/>
  <c r="A5894" i="6"/>
  <c r="A5895" i="6"/>
  <c r="A5896" i="6"/>
  <c r="A5897" i="6"/>
  <c r="A5898" i="6"/>
  <c r="A5899" i="6"/>
  <c r="A5900" i="6"/>
  <c r="A5901" i="6"/>
  <c r="A5902" i="6"/>
  <c r="A5903" i="6"/>
  <c r="A5904" i="6"/>
  <c r="A5905" i="6"/>
  <c r="A5906" i="6"/>
  <c r="A5907" i="6"/>
  <c r="A5908" i="6"/>
  <c r="A5909" i="6"/>
  <c r="A5910" i="6"/>
  <c r="A5911" i="6"/>
  <c r="A5912" i="6"/>
  <c r="A5913" i="6"/>
  <c r="A5914" i="6"/>
  <c r="A5915" i="6"/>
  <c r="A5916" i="6"/>
  <c r="A5917" i="6"/>
  <c r="A5918" i="6"/>
  <c r="A5919" i="6"/>
  <c r="A5920" i="6"/>
  <c r="A5921" i="6"/>
  <c r="A5922" i="6"/>
  <c r="A5923" i="6"/>
  <c r="A5924" i="6"/>
  <c r="A5925" i="6"/>
  <c r="A5926" i="6"/>
  <c r="A5927" i="6"/>
  <c r="A5928" i="6"/>
  <c r="A5929" i="6"/>
  <c r="A5930" i="6"/>
  <c r="A5931" i="6"/>
  <c r="A5932" i="6"/>
  <c r="A5933" i="6"/>
  <c r="A5934" i="6"/>
  <c r="A5935" i="6"/>
  <c r="A5936" i="6"/>
  <c r="A5937" i="6"/>
  <c r="A5938" i="6"/>
  <c r="A5939" i="6"/>
  <c r="A5940" i="6"/>
  <c r="A5941" i="6"/>
  <c r="A5942" i="6"/>
  <c r="A5943" i="6"/>
  <c r="A5944" i="6"/>
  <c r="A5945" i="6"/>
  <c r="A5946" i="6"/>
  <c r="A5947" i="6"/>
  <c r="A5948" i="6"/>
  <c r="A5949" i="6"/>
  <c r="A5950" i="6"/>
  <c r="A5951" i="6"/>
  <c r="A5952" i="6"/>
  <c r="A5953" i="6"/>
  <c r="A5954" i="6"/>
  <c r="A5955" i="6"/>
  <c r="A5956" i="6"/>
  <c r="A5957" i="6"/>
  <c r="A5958" i="6"/>
  <c r="A5959" i="6"/>
  <c r="A5960" i="6"/>
  <c r="A5961" i="6"/>
  <c r="A5962" i="6"/>
  <c r="A5963" i="6"/>
  <c r="A5964" i="6"/>
  <c r="A5965" i="6"/>
  <c r="A5966" i="6"/>
  <c r="A5967" i="6"/>
  <c r="A5968" i="6"/>
  <c r="A5969" i="6"/>
  <c r="A5970" i="6"/>
  <c r="A5971" i="6"/>
  <c r="A5972" i="6"/>
  <c r="A5973" i="6"/>
  <c r="A5974" i="6"/>
  <c r="A5975" i="6"/>
  <c r="A5976" i="6"/>
  <c r="A5977" i="6"/>
  <c r="A5978" i="6"/>
  <c r="A5979" i="6"/>
  <c r="A5980" i="6"/>
  <c r="A5981" i="6"/>
  <c r="A5982" i="6"/>
  <c r="A5983" i="6"/>
  <c r="A5984" i="6"/>
  <c r="A5985" i="6"/>
  <c r="A5986" i="6"/>
  <c r="A5987" i="6"/>
  <c r="A5988" i="6"/>
  <c r="A5989" i="6"/>
  <c r="A5990" i="6"/>
  <c r="A5991" i="6"/>
  <c r="A5992" i="6"/>
  <c r="A5993" i="6"/>
  <c r="A5994" i="6"/>
  <c r="A5995" i="6"/>
  <c r="A5996" i="6"/>
  <c r="A5997" i="6"/>
  <c r="A5998" i="6"/>
  <c r="A5999" i="6"/>
  <c r="A6000" i="6"/>
  <c r="A6001" i="6"/>
  <c r="A6002" i="6"/>
  <c r="A6003" i="6"/>
  <c r="A6004" i="6"/>
  <c r="A6005" i="6"/>
  <c r="A6006" i="6"/>
  <c r="A6007" i="6"/>
  <c r="A6008" i="6"/>
  <c r="A6009" i="6"/>
  <c r="A6010" i="6"/>
  <c r="A6011" i="6"/>
  <c r="A6012" i="6"/>
  <c r="A6013" i="6"/>
  <c r="A6014" i="6"/>
  <c r="A6015" i="6"/>
  <c r="A6016" i="6"/>
  <c r="A6017" i="6"/>
  <c r="A6018" i="6"/>
  <c r="A6019" i="6"/>
  <c r="A6020" i="6"/>
  <c r="A6021" i="6"/>
  <c r="A6022" i="6"/>
  <c r="A6023" i="6"/>
  <c r="A6024" i="6"/>
  <c r="A6025" i="6"/>
  <c r="A6026" i="6"/>
  <c r="A6027" i="6"/>
  <c r="A6028" i="6"/>
  <c r="A6029" i="6"/>
  <c r="A6030" i="6"/>
  <c r="A6031" i="6"/>
  <c r="A6032" i="6"/>
  <c r="A6033" i="6"/>
  <c r="A6034" i="6"/>
  <c r="A6035" i="6"/>
  <c r="A6036" i="6"/>
  <c r="A6037" i="6"/>
  <c r="A6038" i="6"/>
  <c r="A6039" i="6"/>
  <c r="A6040" i="6"/>
  <c r="A6041" i="6"/>
  <c r="A6042" i="6"/>
  <c r="A6043" i="6"/>
  <c r="A6044" i="6"/>
  <c r="A6045" i="6"/>
  <c r="A6046" i="6"/>
  <c r="A6047" i="6"/>
  <c r="A6048" i="6"/>
  <c r="A6049" i="6"/>
  <c r="A6050" i="6"/>
  <c r="A6051" i="6"/>
  <c r="A6052" i="6"/>
  <c r="A6053" i="6"/>
  <c r="A6054" i="6"/>
  <c r="A6055" i="6"/>
  <c r="A6056" i="6"/>
  <c r="A6057" i="6"/>
  <c r="A6058" i="6"/>
  <c r="A6059" i="6"/>
  <c r="A6060" i="6"/>
  <c r="A6061" i="6"/>
  <c r="A6062" i="6"/>
  <c r="A6063" i="6"/>
  <c r="A6064" i="6"/>
  <c r="A6065" i="6"/>
  <c r="A6066" i="6"/>
  <c r="A6067" i="6"/>
  <c r="A6068" i="6"/>
  <c r="A6069" i="6"/>
  <c r="A6070" i="6"/>
  <c r="A6071" i="6"/>
  <c r="A6072" i="6"/>
  <c r="A6073" i="6"/>
  <c r="A6074" i="6"/>
  <c r="A6075" i="6"/>
  <c r="A6076" i="6"/>
  <c r="A6077" i="6"/>
  <c r="A6078" i="6"/>
  <c r="A6079" i="6"/>
  <c r="A6080" i="6"/>
  <c r="A6081" i="6"/>
  <c r="A6082" i="6"/>
  <c r="A6083" i="6"/>
  <c r="A6084" i="6"/>
  <c r="A6085" i="6"/>
  <c r="A6086" i="6"/>
  <c r="A6087" i="6"/>
  <c r="A6088" i="6"/>
  <c r="A6089" i="6"/>
  <c r="A6090" i="6"/>
  <c r="A6091" i="6"/>
  <c r="A6092" i="6"/>
  <c r="A6093" i="6"/>
  <c r="A6094" i="6"/>
  <c r="A6095" i="6"/>
  <c r="A6096" i="6"/>
  <c r="A6097" i="6"/>
  <c r="A6098" i="6"/>
  <c r="A6099" i="6"/>
  <c r="A6100" i="6"/>
  <c r="A6101" i="6"/>
  <c r="A6102" i="6"/>
  <c r="A6103" i="6"/>
  <c r="A6104" i="6"/>
  <c r="A6105" i="6"/>
  <c r="A6106" i="6"/>
  <c r="A6107" i="6"/>
  <c r="A6108" i="6"/>
  <c r="A6109" i="6"/>
  <c r="A6110" i="6"/>
  <c r="A6111" i="6"/>
  <c r="A6112" i="6"/>
  <c r="A6113" i="6"/>
  <c r="A6114" i="6"/>
  <c r="A6115" i="6"/>
  <c r="A6116" i="6"/>
  <c r="A6117" i="6"/>
  <c r="A6118" i="6"/>
  <c r="A6119" i="6"/>
  <c r="A6120" i="6"/>
  <c r="A6121" i="6"/>
  <c r="A6122" i="6"/>
  <c r="A6123" i="6"/>
  <c r="A6124" i="6"/>
  <c r="A6125" i="6"/>
  <c r="A6126" i="6"/>
  <c r="A6127" i="6"/>
  <c r="A6128" i="6"/>
  <c r="A6129" i="6"/>
  <c r="A6130" i="6"/>
  <c r="A6131" i="6"/>
  <c r="A6132" i="6"/>
  <c r="A6133" i="6"/>
  <c r="A6134" i="6"/>
  <c r="A6135" i="6"/>
  <c r="A6136" i="6"/>
  <c r="A6137" i="6"/>
  <c r="A6138" i="6"/>
  <c r="A6139" i="6"/>
  <c r="A6140" i="6"/>
  <c r="A6141" i="6"/>
  <c r="A6142" i="6"/>
  <c r="A6143" i="6"/>
  <c r="A6144" i="6"/>
  <c r="A6145" i="6"/>
  <c r="A6146" i="6"/>
  <c r="A6147" i="6"/>
  <c r="A6148" i="6"/>
  <c r="A6149" i="6"/>
  <c r="A6150" i="6"/>
  <c r="A6151" i="6"/>
  <c r="A6152" i="6"/>
  <c r="A6153" i="6"/>
  <c r="A6154" i="6"/>
  <c r="A6155" i="6"/>
  <c r="A6156" i="6"/>
  <c r="A6157" i="6"/>
  <c r="A6158" i="6"/>
  <c r="A6159" i="6"/>
  <c r="A6160" i="6"/>
  <c r="A6161" i="6"/>
  <c r="A6162" i="6"/>
  <c r="A6163" i="6"/>
  <c r="A6164" i="6"/>
  <c r="A6165" i="6"/>
  <c r="A6166" i="6"/>
  <c r="A6167" i="6"/>
  <c r="A6168" i="6"/>
  <c r="A6169" i="6"/>
  <c r="A6170" i="6"/>
  <c r="A6171" i="6"/>
  <c r="A2" i="6"/>
</calcChain>
</file>

<file path=xl/sharedStrings.xml><?xml version="1.0" encoding="utf-8"?>
<sst xmlns="http://schemas.openxmlformats.org/spreadsheetml/2006/main" count="92624" uniqueCount="5108">
  <si>
    <t>Mitarbeiter-Visum</t>
  </si>
  <si>
    <t>Mitarbeiter-Vorname</t>
  </si>
  <si>
    <t>Mitarbeiter-Name</t>
  </si>
  <si>
    <t>P-Nr</t>
  </si>
  <si>
    <t>Projekt-Kurzname</t>
  </si>
  <si>
    <t>Projekt-Bezeichnung</t>
  </si>
  <si>
    <t>L-Nr</t>
  </si>
  <si>
    <t>Leistung</t>
  </si>
  <si>
    <t>Leistungsart-Stunden-Extern</t>
  </si>
  <si>
    <t>Leistungsart-Netto-Extern</t>
  </si>
  <si>
    <t>Leistungsart-Stunden-Intern</t>
  </si>
  <si>
    <t>Leistungsart-Netto-Intern</t>
  </si>
  <si>
    <t>Leistungsart-externer Text</t>
  </si>
  <si>
    <t>Leistungsart-interner Text</t>
  </si>
  <si>
    <t>Spesen-Nummer</t>
  </si>
  <si>
    <t>Spesen-Bezeichnung</t>
  </si>
  <si>
    <t>Spesen-externer Text</t>
  </si>
  <si>
    <t>Spesen-Anzahl extern</t>
  </si>
  <si>
    <t>Spesen Netto Ext.</t>
  </si>
  <si>
    <t>Spesen-Brutto-Extern</t>
  </si>
  <si>
    <t>Spesen-interner Text</t>
  </si>
  <si>
    <t>Spesen-Anzahl intern</t>
  </si>
  <si>
    <t>Spesen-Netto-Intern</t>
  </si>
  <si>
    <t>Spesen-Brutto-Intern</t>
  </si>
  <si>
    <t>MwSt-Nr</t>
  </si>
  <si>
    <t>MwSt-Satz</t>
  </si>
  <si>
    <t>MwSt-Code Buch.</t>
  </si>
  <si>
    <t>MwSt-Kurztext</t>
  </si>
  <si>
    <t>MwSt-Bezeichnung</t>
  </si>
  <si>
    <t>Pos-Typ</t>
  </si>
  <si>
    <t>Neu</t>
  </si>
  <si>
    <t>Kunde-Nr.</t>
  </si>
  <si>
    <t>Kunde-Kurzname</t>
  </si>
  <si>
    <t>Kunde-Name</t>
  </si>
  <si>
    <t>Kunde-Vorname</t>
  </si>
  <si>
    <t>Pos-Status</t>
  </si>
  <si>
    <t>Firma Nr.</t>
  </si>
  <si>
    <t>Firma-Name</t>
  </si>
  <si>
    <t>Firma-Plz</t>
  </si>
  <si>
    <t>Firma-Ort</t>
  </si>
  <si>
    <t>Abteilung-Nr.</t>
  </si>
  <si>
    <t>Abteilung</t>
  </si>
  <si>
    <t>Mitarbeiter-Nr.</t>
  </si>
  <si>
    <t>Abrech-Typ</t>
  </si>
  <si>
    <t>Abrech-Typ-Anzahl intern</t>
  </si>
  <si>
    <t>Abrech-Typ-Anzahl extern</t>
  </si>
  <si>
    <t>TG7663</t>
  </si>
  <si>
    <t>Curdin</t>
  </si>
  <si>
    <t>Schenkel</t>
  </si>
  <si>
    <t>CTB-MDS</t>
  </si>
  <si>
    <t>Weiterentwicklung Mobile Device Service</t>
  </si>
  <si>
    <t>phasenübergreifend</t>
  </si>
  <si>
    <t xml:space="preserve">Evaluation Event-App für U-Kom. </t>
  </si>
  <si>
    <t>U 7.6 E</t>
  </si>
  <si>
    <t>MwSt 7.6% Exklusiv</t>
  </si>
  <si>
    <t>TKB</t>
  </si>
  <si>
    <t>Thurgauer Kantonalbank</t>
  </si>
  <si>
    <t>Normal</t>
  </si>
  <si>
    <t>Ohne Abteilung</t>
  </si>
  <si>
    <t>Präsenzzeit</t>
  </si>
  <si>
    <t>HR SYSTEME</t>
  </si>
  <si>
    <t>Aktualisierung HR Systeme</t>
  </si>
  <si>
    <t>Review 2 aller Unterlagen</t>
  </si>
  <si>
    <t>AUSBILDUNG</t>
  </si>
  <si>
    <t>Ausbildungen</t>
  </si>
  <si>
    <t>Vorbereitung ITBM9 Modul 4</t>
  </si>
  <si>
    <t>CTB-CITRIX</t>
  </si>
  <si>
    <t>Weiterentwicklung Citrix</t>
  </si>
  <si>
    <t>Abstimmung mit PHS (XenWorx)</t>
  </si>
  <si>
    <t>Abstimmung Event-App</t>
  </si>
  <si>
    <t>PAPIER SPAREN</t>
  </si>
  <si>
    <t>Konzept Papier sparen</t>
  </si>
  <si>
    <t>Abstimmung Vorgehen/Workshop Paperless-Büro</t>
  </si>
  <si>
    <t>WPIALLG</t>
  </si>
  <si>
    <t>WPI-Betrieb allgemein</t>
  </si>
  <si>
    <t>allgemeine Betriebsthemen besprechen</t>
  </si>
  <si>
    <t>AGRKUDIGI</t>
  </si>
  <si>
    <t>Arbeitsgruppe Kundendigitalisierung</t>
  </si>
  <si>
    <t>Vorbereitung Mittwoch AP1 Meeting</t>
  </si>
  <si>
    <t>OPTIMA</t>
  </si>
  <si>
    <t>Projekt OPTIMA</t>
  </si>
  <si>
    <t>Abstimmung RfP</t>
  </si>
  <si>
    <t>WPI-WA</t>
  </si>
  <si>
    <t>Kleinaufträge WPI</t>
  </si>
  <si>
    <t>Lifecycle-Doku-Review Swisscom</t>
  </si>
  <si>
    <t>KAM-Meeting</t>
  </si>
  <si>
    <t>WPI-Cockpit</t>
  </si>
  <si>
    <t>Taskkontrolle</t>
  </si>
  <si>
    <t>RTB-TELEFONIE</t>
  </si>
  <si>
    <t>Betrieb Telefonie</t>
  </si>
  <si>
    <t>Vorbereitung Service-Meeting</t>
  </si>
  <si>
    <t>Abstimmung mti Fredy Oertle</t>
  </si>
  <si>
    <t>Agr Digi</t>
  </si>
  <si>
    <t>IT Mgmt-Meeting</t>
  </si>
  <si>
    <t>Kaizen IT Mgmt</t>
  </si>
  <si>
    <t>RTB-PRINTING</t>
  </si>
  <si>
    <t>Betrieb Printing</t>
  </si>
  <si>
    <t xml:space="preserve">Problem mit Scan-Ordner </t>
  </si>
  <si>
    <t>Jour-Fix EME</t>
  </si>
  <si>
    <t>CTB-CLIENT</t>
  </si>
  <si>
    <t>Weiterentwicklung Client-Bereich</t>
  </si>
  <si>
    <t>Win10 Update-Verhindern</t>
  </si>
  <si>
    <t>Alternativ-Lösung für MobileID</t>
  </si>
  <si>
    <t>Pointer für SiZi Lösung Fremde abstimmen.</t>
  </si>
  <si>
    <t>Workshop AP 1</t>
  </si>
  <si>
    <t>Demo Event-App</t>
  </si>
  <si>
    <t>SCRUM-Methodik-Info</t>
  </si>
  <si>
    <t>Vorbereitung JF</t>
  </si>
  <si>
    <t>Finalisierung Präsentation AKB</t>
  </si>
  <si>
    <t>JF mit jedem MA + Teammeeting</t>
  </si>
  <si>
    <t>Abstimmung Jens Wiesenhütter</t>
  </si>
  <si>
    <t>RTB-MESSAGING</t>
  </si>
  <si>
    <t>Betrieb Messaging Bereich</t>
  </si>
  <si>
    <t>Support Frau Merz wegen Versand</t>
  </si>
  <si>
    <t>Weisungsimpact prüfen XenMob</t>
  </si>
  <si>
    <t>Review BV</t>
  </si>
  <si>
    <t>Abstimmung mit Frau Garetti w/Paperless Büro GL/BR</t>
  </si>
  <si>
    <t>RTB-NETZWERK</t>
  </si>
  <si>
    <t>Betrieb Netzwerk</t>
  </si>
  <si>
    <t>WLAN Connect Controlling</t>
  </si>
  <si>
    <t>Abstimmung mit René Leiser</t>
  </si>
  <si>
    <t>Bearbeitung AP3</t>
  </si>
  <si>
    <t>Service-Meeting</t>
  </si>
  <si>
    <t xml:space="preserve">Einrichten </t>
  </si>
  <si>
    <t>CTB-SERVER</t>
  </si>
  <si>
    <t>Weiterentwicklung Serverinfrastruktur</t>
  </si>
  <si>
    <t>neue SW für Personalabteilung</t>
  </si>
  <si>
    <t xml:space="preserve">Abstimmung LO-Liste </t>
  </si>
  <si>
    <t>Lern / Coaching-Session</t>
  </si>
  <si>
    <t>Evaluationsarbeit Event-App</t>
  </si>
  <si>
    <t>TEAMFÜHRUNG WPI</t>
  </si>
  <si>
    <t>Führungsaufgaben / Personelles Team WPI</t>
  </si>
  <si>
    <t>Abstimmung w/Ausfall CSC/SFU</t>
  </si>
  <si>
    <t>Service-Meeting Telefonie</t>
  </si>
  <si>
    <t>CTB-TELEFONIE</t>
  </si>
  <si>
    <t>Weiterentwicklung Telefonie</t>
  </si>
  <si>
    <t>Verhandlung ACS-Update</t>
  </si>
  <si>
    <t>Feedback PHS</t>
  </si>
  <si>
    <t>Abstimmung A. Schweizer</t>
  </si>
  <si>
    <t>Weisungs-Kurs koordinieren</t>
  </si>
  <si>
    <t>Review Anforderungskatalog-Anworten SC auf Citrix Worx</t>
  </si>
  <si>
    <t>Vorbereitung / Teilnahme Service-Meeting Ricoh</t>
  </si>
  <si>
    <t>Agr. Papierarmes Büro</t>
  </si>
  <si>
    <t>Evaluation Digitales GL/BR-Büro</t>
  </si>
  <si>
    <t>ITBM9 Uni SG</t>
  </si>
  <si>
    <t>RTB-CITRIX</t>
  </si>
  <si>
    <t>Betrieb Citrix</t>
  </si>
  <si>
    <t>Citrix-Probleme CAG</t>
  </si>
  <si>
    <t>CTB-PRINTING</t>
  </si>
  <si>
    <t>Weiterentwicklung Printing</t>
  </si>
  <si>
    <t>Review Projektabschlussbericht</t>
  </si>
  <si>
    <t>Review Mobile-ID-Präsentation</t>
  </si>
  <si>
    <t>Kaizenboard inkl. Vorbereitung</t>
  </si>
  <si>
    <t>Issue CAG</t>
  </si>
  <si>
    <t>Vorabstimmung ASC-Update und Handlungsoptionen SPIE</t>
  </si>
  <si>
    <t>Verhandlung mit SPIE</t>
  </si>
  <si>
    <t>KM-Fall Printing, SAN-Storage ....</t>
  </si>
  <si>
    <t>Agr Digitalisierung</t>
  </si>
  <si>
    <t>Netzwerkausfall</t>
  </si>
  <si>
    <t>Vorstellung für AKB inkl. Business-Lunch</t>
  </si>
  <si>
    <t>Live-Demo und Abstimmung Event-App</t>
  </si>
  <si>
    <t>Telco mit SPIE w/Sprachaufzeichnungsupdate</t>
  </si>
  <si>
    <t>Evaluation Event-App</t>
  </si>
  <si>
    <t>Microsoft Vision Day</t>
  </si>
  <si>
    <t>Vorbereitung MbO und alle LBUs</t>
  </si>
  <si>
    <t>Finalisierung Folien Citrix Worx mit PHS</t>
  </si>
  <si>
    <t>Jour Fix / Team-Meeting mit allen</t>
  </si>
  <si>
    <t>Paperless GL-Büro</t>
  </si>
  <si>
    <t>Handlungsoptionen Service-Center</t>
  </si>
  <si>
    <t>Vorbereitung KWP AP1</t>
  </si>
  <si>
    <t>Abstimmung mit Team diverse Themen</t>
  </si>
  <si>
    <t>Abstimmung weiteres Vorgehen</t>
  </si>
  <si>
    <t>EVAL. NW-PERIMETER</t>
  </si>
  <si>
    <t>Evaluation Netzwerkperimeter</t>
  </si>
  <si>
    <t>1. Sichtung Antworten zu Fragekatalog Netzperimeter</t>
  </si>
  <si>
    <t>AP1 Workshop</t>
  </si>
  <si>
    <t>Mgmt-Meeting inkl. Lunch</t>
  </si>
  <si>
    <t>IT-Mgmt-Meeting</t>
  </si>
  <si>
    <t>Abstimmung mit R. Leiser</t>
  </si>
  <si>
    <t>Jourfix EME</t>
  </si>
  <si>
    <t>Abstimmung mit RSH</t>
  </si>
  <si>
    <t>Abstimmung mit Isi und PHS, EME</t>
  </si>
  <si>
    <t>Review Mgmt-Protokoll</t>
  </si>
  <si>
    <t>Abstimmung mit EME/RSH</t>
  </si>
  <si>
    <t>Cisco Workshop Wallisellen</t>
  </si>
  <si>
    <t>Paperless GL-Büro / Tests Brainloop</t>
  </si>
  <si>
    <t>Abstimmung mit SFU w/Cisco-Approacht</t>
  </si>
  <si>
    <t>Coaching im Rahmen ITBM9</t>
  </si>
  <si>
    <t>Komplettüberarbeitung KOnzept</t>
  </si>
  <si>
    <t>RfP SCRE prüfen</t>
  </si>
  <si>
    <t>Kaizen</t>
  </si>
  <si>
    <t>SCUP</t>
  </si>
  <si>
    <t>RTB-MDS</t>
  </si>
  <si>
    <t>Betrieb Mobile Device Service</t>
  </si>
  <si>
    <t>Support Remo Lobsiger</t>
  </si>
  <si>
    <t>Ticketkontrolle</t>
  </si>
  <si>
    <t>Besprechung Novia</t>
  </si>
  <si>
    <t>Abstimmung mit Teo Gadola / SFU</t>
  </si>
  <si>
    <t>Citrix Worx Abstimmung mit PHS</t>
  </si>
  <si>
    <t>KAM Meeting</t>
  </si>
  <si>
    <t>Task-Controlling</t>
  </si>
  <si>
    <t>Agr.Digi</t>
  </si>
  <si>
    <t>MobileID-Vertragsabstimmung mit SC</t>
  </si>
  <si>
    <t>Administration</t>
  </si>
  <si>
    <t>Teammeeting und Jour fix mit SFU, CGO, PHS</t>
  </si>
  <si>
    <t>Citrix Worx</t>
  </si>
  <si>
    <t>Service-Meeting vorbereiten</t>
  </si>
  <si>
    <t>Review RfP Service-Center</t>
  </si>
  <si>
    <t>Review RfP Beamer</t>
  </si>
  <si>
    <t>Review RfP Dualscreen</t>
  </si>
  <si>
    <t>Review RfP AV-Technik</t>
  </si>
  <si>
    <t>IT Kernteam-Meeting ONline-Strategie</t>
  </si>
  <si>
    <t>Support PHS / Citrix Worx</t>
  </si>
  <si>
    <t>Terminkoordination RfP-Tasks</t>
  </si>
  <si>
    <t>Kernteammeeting</t>
  </si>
  <si>
    <t>Terminkoordination</t>
  </si>
  <si>
    <t>5.2 GESCHÄFTSMODELL</t>
  </si>
  <si>
    <t>5.2 Geschäftsmodell nachhaltig ausricht.</t>
  </si>
  <si>
    <t>Test OneNote</t>
  </si>
  <si>
    <t>Vorbereitung MbO</t>
  </si>
  <si>
    <t>Performance-Problem auf Exchange</t>
  </si>
  <si>
    <t>Workshop SMSPasscode</t>
  </si>
  <si>
    <t>Service-Meeting inkl. Lunch</t>
  </si>
  <si>
    <t>Ausbildung Weisungswesen</t>
  </si>
  <si>
    <t>CTB-NETZWERK</t>
  </si>
  <si>
    <t>Weiterentwicklung Netzwerk</t>
  </si>
  <si>
    <t>Yxplora - Evaluation Telekommunikation und Internet, Zürich</t>
  </si>
  <si>
    <t>AP1</t>
  </si>
  <si>
    <t>LbU/MbO</t>
  </si>
  <si>
    <t>Austausch mit SGKB</t>
  </si>
  <si>
    <t>MbO, LBU, Teammeeting</t>
  </si>
  <si>
    <t>Taskkontrolle, Nachbearbeitung Besuch GLKB</t>
  </si>
  <si>
    <t>Kaizen-Board inkl. Nachbesprechung mit Pascal</t>
  </si>
  <si>
    <t>Beschaffungsantrag Christoph Weder</t>
  </si>
  <si>
    <t>Problem SMS-Stalking</t>
  </si>
  <si>
    <t>RfP Offerten vorbesprechen mit RSH</t>
  </si>
  <si>
    <t>RTB-OFFICE</t>
  </si>
  <si>
    <t>Betrieb Office-Bereich</t>
  </si>
  <si>
    <t>Problem mit OneNote lösen</t>
  </si>
  <si>
    <t>AISB Traktandum Brainloop und Xen-Mobile</t>
  </si>
  <si>
    <t>Volume-Lizenzing-Issue mit Software One lösen</t>
  </si>
  <si>
    <t>Gespräch mit Helmut Moser und EME, RSH</t>
  </si>
  <si>
    <t>Meeting mit Leiser / Kuratle</t>
  </si>
  <si>
    <t>Meeting mit CEO NOVIA, Hr. Von Sury</t>
  </si>
  <si>
    <t>Feedback D. Bänziger</t>
  </si>
  <si>
    <t>Vorbereitung Gespräch H. Moser</t>
  </si>
  <si>
    <t>IT-Strategie-Review</t>
  </si>
  <si>
    <t>Nachbesprechung mit Ralph Strähl</t>
  </si>
  <si>
    <t>Besprechung mit H. Moser</t>
  </si>
  <si>
    <t>Besprechung mit ELHAG</t>
  </si>
  <si>
    <t>JF EME</t>
  </si>
  <si>
    <t>Printing Roadmap</t>
  </si>
  <si>
    <t>DUALS Abstimmung D. Zimmermann / CGO</t>
  </si>
  <si>
    <t>Abstimmung UKV-Auftrag</t>
  </si>
  <si>
    <t>Abstimmung mit V. Baummann w/Eventapp-Eval</t>
  </si>
  <si>
    <t>Finalisierung SCRE Verhandlungsbogen SC</t>
  </si>
  <si>
    <t>Vorbereitung Netzperimeter Präsentationen</t>
  </si>
  <si>
    <t>LBU / MBO PHS und SFU</t>
  </si>
  <si>
    <t>Jour Fixe CGO, RSH und Teammeeting</t>
  </si>
  <si>
    <t>AISB</t>
  </si>
  <si>
    <t>Info RBN</t>
  </si>
  <si>
    <t xml:space="preserve">Demo XenMobile </t>
  </si>
  <si>
    <t>Workshop IAM</t>
  </si>
  <si>
    <t>Gespräch mit M. Liebi</t>
  </si>
  <si>
    <t>Issue Telefonie CMN-Vertragsanpassung</t>
  </si>
  <si>
    <t>Forsight</t>
  </si>
  <si>
    <t>Demo Citrix Worx vorbereiten bzw. Probleme lösen</t>
  </si>
  <si>
    <t>Meeting Inventx / Vorbereitung Präsentationen</t>
  </si>
  <si>
    <t>Deinstallation MobileIron für Test Citrix Worx</t>
  </si>
  <si>
    <t>Citrix Demo vorbereiten</t>
  </si>
  <si>
    <t>Workshop und Vorbereitung Folgeworkshop</t>
  </si>
  <si>
    <t>Planung IT Praktika</t>
  </si>
  <si>
    <t>Workshop INV</t>
  </si>
  <si>
    <t>Citrix Reneval Besprechung</t>
  </si>
  <si>
    <t>Vorbereitung GoingIn XenMobile</t>
  </si>
  <si>
    <t>Tastkontrolle</t>
  </si>
  <si>
    <t xml:space="preserve">BE_04200, </t>
  </si>
  <si>
    <t>Interview Microsoft</t>
  </si>
  <si>
    <t>Netzperimeter USP</t>
  </si>
  <si>
    <t>XenMobile Verhandlungsunterlagen / Koordination mit SC</t>
  </si>
  <si>
    <t>Abstimmung mit P. Horvath bezüglich SMS-Gateway</t>
  </si>
  <si>
    <t>Gespräch mit R. Leiser</t>
  </si>
  <si>
    <t>SBEAM</t>
  </si>
  <si>
    <t>XenMobile Verhandlung vorbereiten</t>
  </si>
  <si>
    <t>JourFix und Koord. w/ungeplanter 	Abwesenheit CGO</t>
  </si>
  <si>
    <t>Lync-Usergroup ZH</t>
  </si>
  <si>
    <t>Vorbereitung und Durchführung Verhandlung Citrix Worx</t>
  </si>
  <si>
    <t>Abstimmung mit Ueli Sager (PreInintialisierung Projekt)</t>
  </si>
  <si>
    <t>Ausbildung MA Offertprozess</t>
  </si>
  <si>
    <t>Abstimmung mti SFU w/Nachhaltigkeit</t>
  </si>
  <si>
    <t>Service-Meeting Netzwerk</t>
  </si>
  <si>
    <t xml:space="preserve">Abstimmung weiteres Vorgehen SCRE-Offerte SPIE, </t>
  </si>
  <si>
    <t>Administration / Taskkontrolle</t>
  </si>
  <si>
    <t>Citrix Worx Tests (leider negativ)</t>
  </si>
  <si>
    <t>CTB-WPISW</t>
  </si>
  <si>
    <t>Weiterentwicklung allg. WPI-Software</t>
  </si>
  <si>
    <t>Review Brainloop Konzepte</t>
  </si>
  <si>
    <t>Bearbeitung GL-Aufträge</t>
  </si>
  <si>
    <t>SMS Passcode Workshop und Nachbearbeitung</t>
  </si>
  <si>
    <t>Tests mit Citrix Worx</t>
  </si>
  <si>
    <t>PoC</t>
  </si>
  <si>
    <t>Projektthemen besprechen</t>
  </si>
  <si>
    <t>Lohnrunde</t>
  </si>
  <si>
    <t>JF mit allen Mitarbeitern</t>
  </si>
  <si>
    <t>Vorbereitung und Durchführung IT-Steuerung Citrix Worx</t>
  </si>
  <si>
    <t>Horst Wurm</t>
  </si>
  <si>
    <t>Lohnverhandlung EME</t>
  </si>
  <si>
    <t>ITMB9</t>
  </si>
  <si>
    <t>ITBM9</t>
  </si>
  <si>
    <t>Coaching Team (Evaluationsprozess)</t>
  </si>
  <si>
    <t xml:space="preserve">Thema Support EventApp </t>
  </si>
  <si>
    <t xml:space="preserve">Aufarbeitung eMails </t>
  </si>
  <si>
    <t>Abstimmung Citrix-Worx</t>
  </si>
  <si>
    <t>Abstimmung SMS-Passcode</t>
  </si>
  <si>
    <t>Vertragsreview SCRE</t>
  </si>
  <si>
    <t>Taskcontrolling</t>
  </si>
  <si>
    <t>AV-Technik Präsentationen, Vorbereitung, Durchführung, Debriefing</t>
  </si>
  <si>
    <t>Abstimmung weiteres Vorgehen GU-Mandat" bezüglich SPIE"</t>
  </si>
  <si>
    <t>Vorbereitung Jourfixe vor Ferien</t>
  </si>
  <si>
    <t>Abstimmung mit WBI</t>
  </si>
  <si>
    <t>Feedback / Abstimmung D. Bänzinger w/Co-Browsing</t>
  </si>
  <si>
    <t xml:space="preserve">Feedback w/Internet-Access DDos (TKB-Homepage). </t>
  </si>
  <si>
    <t>Jourfix inkl. Teammeeting mit allen</t>
  </si>
  <si>
    <t>Citrix-Tech-Refresh-Workshop SC</t>
  </si>
  <si>
    <t>Vorbereitung nach Ferien</t>
  </si>
  <si>
    <t>Workshop</t>
  </si>
  <si>
    <t>Aufarbeitung Ferienpendenzen</t>
  </si>
  <si>
    <t>Workshop Diplomarbeit</t>
  </si>
  <si>
    <t>Swisscom-Baro / KAM-Meeting</t>
  </si>
  <si>
    <t>Interview Computerworld</t>
  </si>
  <si>
    <t>Vorbereitung Service-Meeting SC</t>
  </si>
  <si>
    <t>Review / Feedback Status MobilID</t>
  </si>
  <si>
    <t>GoIn-Review</t>
  </si>
  <si>
    <t>Abstimmung ERGON</t>
  </si>
  <si>
    <t>eMails nach Ferien bearbeiten</t>
  </si>
  <si>
    <t>Nacharbeit nach Ferien/Ausbildung</t>
  </si>
  <si>
    <t>Personelles</t>
  </si>
  <si>
    <t>AV-Technik GoIn</t>
  </si>
  <si>
    <t>LIZMGT</t>
  </si>
  <si>
    <t>Lizenzmanagement</t>
  </si>
  <si>
    <t>Vorstellung neuer AM Softwareone und Business-Lunch</t>
  </si>
  <si>
    <t xml:space="preserve">Einrichtung Lyncroom-System </t>
  </si>
  <si>
    <t>Psw-Problem</t>
  </si>
  <si>
    <t>Vorbereitung Präsentation ITMgmt-Meeting</t>
  </si>
  <si>
    <t>Service-Meeting mit anschl. Workshop</t>
  </si>
  <si>
    <t>JF mit EME</t>
  </si>
  <si>
    <t>Evaluation Talentpool Kader</t>
  </si>
  <si>
    <t>Review Unterlagen</t>
  </si>
  <si>
    <t>GoIn SCRE</t>
  </si>
  <si>
    <t>Tests Skype f B.</t>
  </si>
  <si>
    <t>IT-Mgmt / Kaizen</t>
  </si>
  <si>
    <t>Verhandlung mit AV-Provider</t>
  </si>
  <si>
    <t>Verhandlung SPIE</t>
  </si>
  <si>
    <t>Besuch LLB</t>
  </si>
  <si>
    <t>Jour-Fix / Teammeeting ganzes T	eam</t>
  </si>
  <si>
    <t>Telefonieproblem</t>
  </si>
  <si>
    <t>Abstimmung mit Rolf Kälin</t>
  </si>
  <si>
    <t>Abstimmung mit PHS w/Vorgehen Citrix</t>
  </si>
  <si>
    <t>Vorbereitung Besuch SGKB CIO</t>
  </si>
  <si>
    <t>Initialisierungsarbeiten DiplA</t>
  </si>
  <si>
    <t>Abstimmung interview mit upc</t>
  </si>
  <si>
    <t>Interview Ausbildungsplanung ganzes Team</t>
  </si>
  <si>
    <t>Beratungsgespräch Vettori</t>
  </si>
  <si>
    <t>Gespr. mit P. Büchi, SGKB</t>
  </si>
  <si>
    <t>Interview mit upc</t>
  </si>
  <si>
    <t>Vorbereitung Citrix-Abstimmung</t>
  </si>
  <si>
    <t>Bespr., mit Peter Büchi, SGKB (Nachfragen CIRE-Projekt).</t>
  </si>
  <si>
    <t>Diplom-Arbeit</t>
  </si>
  <si>
    <t>Treffen mit Buch w/FINMA-Thema bei Microsoft</t>
  </si>
  <si>
    <t>Abstimmung mit P. Büchi, SGKB</t>
  </si>
  <si>
    <t>DiplA</t>
  </si>
  <si>
    <t>Teammeeting / Jourfix mit allen</t>
  </si>
  <si>
    <t>Abstimmung mit Peter Büchi</t>
  </si>
  <si>
    <t>Abstimmung SCRE (mit SFU, B+S usw.)</t>
  </si>
  <si>
    <t>Abstimmung bezüglich NW-Perimeter</t>
  </si>
  <si>
    <t>Evaluationsgrundsätze mit SFU abstimmen</t>
  </si>
  <si>
    <t>Aussprache mit Citrix CH</t>
  </si>
  <si>
    <t>Abstimmung mit Peter Büche. Usecase SGKB</t>
  </si>
  <si>
    <t>Vorschlag UG Citrix CH ausarbeiten</t>
  </si>
  <si>
    <t>ITBM9 DiplA</t>
  </si>
  <si>
    <t>Übernahme KM von ESC / Abstimmung Card-X-Problem</t>
  </si>
  <si>
    <t>Vorbereitung Woche</t>
  </si>
  <si>
    <t>Vorbereitung Kaizen</t>
  </si>
  <si>
    <t>Arbeit an DiplA</t>
  </si>
  <si>
    <t>PoC bei Novartis Basel</t>
  </si>
  <si>
    <t>Telco mit SC/SPIE/B+S wgen Zugriff auf Avq</t>
  </si>
  <si>
    <t>Problem O. Weber</t>
  </si>
  <si>
    <t>Besprechung mit TGA</t>
  </si>
  <si>
    <t>Vorbereitung / Teilnahme Workshop Digitalisierung</t>
  </si>
  <si>
    <t>Probleme mit LyncSystem-Integration</t>
  </si>
  <si>
    <t>Abstimmung Termin mit C. Kirchner, Citrix</t>
  </si>
  <si>
    <t>Verhandlung SCRE SPIE</t>
  </si>
  <si>
    <t>Information Horst Wurm / IT-Reorg</t>
  </si>
  <si>
    <t>Abstimmung mit SGKB Bereich Workplace &amp; Infrastruktur</t>
  </si>
  <si>
    <t>Feedback an EME w/Ergon Roundtable</t>
  </si>
  <si>
    <t>Webinar Digital Onboarding</t>
  </si>
  <si>
    <t>Review RfP Citrix</t>
  </si>
  <si>
    <t>Review Citrix RfP (BV)</t>
  </si>
  <si>
    <t>Downselect</t>
  </si>
  <si>
    <t>Referenzbesuch Kantonsspital Luzern und anschliessend Referenzinerviews Auvisio und Gallus Media AG</t>
  </si>
  <si>
    <t>Dipl.A</t>
  </si>
  <si>
    <t>Auftrag RBN</t>
  </si>
  <si>
    <t>Painpoint-Meeting Citrix</t>
  </si>
  <si>
    <t>JourFix SDM</t>
  </si>
  <si>
    <t>Baro-Meeting SC</t>
  </si>
  <si>
    <t>KAM-Meeting SC</t>
  </si>
  <si>
    <t>Vorbereitung IT-Praktikant</t>
  </si>
  <si>
    <t>Telco SPIE/SC w/Portredirection</t>
  </si>
  <si>
    <t>XENMOBILE</t>
  </si>
  <si>
    <t>Citrix XenMobile</t>
  </si>
  <si>
    <t>Kick-Off</t>
  </si>
  <si>
    <t>MwSt frei</t>
  </si>
  <si>
    <t>Abstimmung RfP CIRE</t>
  </si>
  <si>
    <t>AG Herbst</t>
  </si>
  <si>
    <t>Feedback Planung</t>
  </si>
  <si>
    <t>Evaluation AG Herbst</t>
  </si>
  <si>
    <t xml:space="preserve">JF </t>
  </si>
  <si>
    <t>CLX-Lösung</t>
  </si>
  <si>
    <t>Mgmt-Meeting SPIE</t>
  </si>
  <si>
    <t>Jour-Fix und Vorbesprechung nächste Woche</t>
  </si>
  <si>
    <t>Vorbereitung Downselect / Kommunikation</t>
  </si>
  <si>
    <t>Abstimmung Citrix-Themen</t>
  </si>
  <si>
    <t xml:space="preserve">Interview Referenzen </t>
  </si>
  <si>
    <t>Prüfungsvorbereitung</t>
  </si>
  <si>
    <t>Abstimmung mit Peter Büchi, SGKB</t>
  </si>
  <si>
    <t>Vorbereitung KW21</t>
  </si>
  <si>
    <t>Taskkontrolle / Terminkoordination</t>
  </si>
  <si>
    <t>Dipl-A</t>
  </si>
  <si>
    <t>Terminkoordination w/Krankheit</t>
  </si>
  <si>
    <t>Status NERE</t>
  </si>
  <si>
    <t>Abstimmung P. Büchi</t>
  </si>
  <si>
    <t>Review Honoris aller MA</t>
  </si>
  <si>
    <t>Review RfP SMART</t>
  </si>
  <si>
    <t>JF / Teammeeting</t>
  </si>
  <si>
    <t>Controlling/Nachfassen WLAN Connect User</t>
  </si>
  <si>
    <t>Durchsprache Feedback zu RfP SMART</t>
  </si>
  <si>
    <t>Anfrage RhB wegen Austausch</t>
  </si>
  <si>
    <t>Anfrage ZKB wegen Referenz Ergon</t>
  </si>
  <si>
    <t>Feedback Antwort w/SMART-Room Board, Prüfung Alternativen</t>
  </si>
  <si>
    <t>Enwicklung User bzw. Interessensgruppe Citrix CH</t>
  </si>
  <si>
    <t>Abstimmung Peter Horvat</t>
  </si>
  <si>
    <t>Abstimmung EME</t>
  </si>
  <si>
    <t>Interview mit ZKB w/IAM/WAF</t>
  </si>
  <si>
    <t>Review Konzept XenMobile</t>
  </si>
  <si>
    <t xml:space="preserve">diverse Versuche bei upc Peter Horvat </t>
  </si>
  <si>
    <t xml:space="preserve">Problem AV-Koordinationstermin, Entscheid, usw. </t>
  </si>
  <si>
    <t>Terminkoordination Rhb, SGKB</t>
  </si>
  <si>
    <t>Abstimmung mit Peter Horvath bezüglich NERE</t>
  </si>
  <si>
    <t>Workshop/Abstimmung mit Prof. Dr. Baumöl</t>
  </si>
  <si>
    <t>Gespräch mit Ricoh, A. Schwizer w/NERE</t>
  </si>
  <si>
    <t>Gespräch mit M. Trachsel, USP w/NERE</t>
  </si>
  <si>
    <t>Interview Auvisio</t>
  </si>
  <si>
    <t>Teamabstimmung</t>
  </si>
  <si>
    <t>Feedack w/ZKB</t>
  </si>
  <si>
    <t>Vorbereitung Workshop mit SGKB</t>
  </si>
  <si>
    <t>Workshop SGKB</t>
  </si>
  <si>
    <t>Abstimmung Vorgehen Duplex</t>
  </si>
  <si>
    <t>Terminkoordination RhB, SGKB, TKB</t>
  </si>
  <si>
    <t>Finale Entscheidung / Ab- und Zusagen</t>
  </si>
  <si>
    <t>IGC (Interessensgemeinschaft Citrix CH) Abstimmung Dinotronic</t>
  </si>
  <si>
    <t>Jourfix</t>
  </si>
  <si>
    <t>Rücksendung Clickshare</t>
  </si>
  <si>
    <t>WS und Abstimmung</t>
  </si>
  <si>
    <t>Abstimmung mit Caroline w/IGCCH</t>
  </si>
  <si>
    <t>Citrix IG CH</t>
  </si>
  <si>
    <t>Feedback SC w/Service-Centerabsage</t>
  </si>
  <si>
    <t>Sperrauftrag WLAN</t>
  </si>
  <si>
    <t>Abstimmung mit PHS</t>
  </si>
  <si>
    <t>Feedback an LUKB</t>
  </si>
  <si>
    <t>Feedback an SC w/LAN/MAN/WLAN-Ausschreibung</t>
  </si>
  <si>
    <t>Terminkoordination sämtlicher Projekte</t>
  </si>
  <si>
    <t>Dipl. A</t>
  </si>
  <si>
    <t>Personalprobleme</t>
  </si>
  <si>
    <t>Personelles / Aussprache Team</t>
  </si>
  <si>
    <t>Koordination Terminabstimmung</t>
  </si>
  <si>
    <t>IGC-CH</t>
  </si>
  <si>
    <t>Jour-Fix SC</t>
  </si>
  <si>
    <t>Issue Falzung</t>
  </si>
  <si>
    <t>Budgetplanung (MiFri)</t>
  </si>
  <si>
    <t>JF und Teammeeting</t>
  </si>
  <si>
    <t>Koordination</t>
  </si>
  <si>
    <t>Business-Lunch G. Flury</t>
  </si>
  <si>
    <t>CIG-CH</t>
  </si>
  <si>
    <t>Workshop Online-Strategie</t>
  </si>
  <si>
    <t>Bausitzung / Baubesichtigung</t>
  </si>
  <si>
    <t>Protokoll</t>
  </si>
  <si>
    <t xml:space="preserve">Information an SFU (Stv. Sicherstellung). </t>
  </si>
  <si>
    <t>Gespräch mit Chr. Tröhler</t>
  </si>
  <si>
    <t>Prüfung Reporting SC</t>
  </si>
  <si>
    <t>Beschaffung iPad und Abklärungen</t>
  </si>
  <si>
    <t>Review und überarbeitung 2FAuthentifizierungs-Antrag AISB</t>
  </si>
  <si>
    <t>Kurzabstimmung mit A. Lampel</t>
  </si>
  <si>
    <t>Abstimmung mit ELHAG</t>
  </si>
  <si>
    <t>WPI Cockpit</t>
  </si>
  <si>
    <t xml:space="preserve">Feedback Verhandlungsbogen </t>
  </si>
  <si>
    <t>Abstimmung NetzperiVerhan</t>
  </si>
  <si>
    <t>Lesson Learnd für iPad Beschaffung</t>
  </si>
  <si>
    <t>diverse Abstimmungen w/Kickoff</t>
  </si>
  <si>
    <t>Status Scanning</t>
  </si>
  <si>
    <t>Kaizen inkl. Vor/Nachbereitung</t>
  </si>
  <si>
    <t>AV-Technik Initialisierung</t>
  </si>
  <si>
    <t>Bespr. Kostenmodell CIRE</t>
  </si>
  <si>
    <t>Abstimmung mit Horst Wurm</t>
  </si>
  <si>
    <t>Taskkontrolle Vorbereitung JF</t>
  </si>
  <si>
    <t>Abstimmung Printer</t>
  </si>
  <si>
    <t>Abstimmung Digital Signage</t>
  </si>
  <si>
    <t>BIT-Manager CIRE kennenlernen</t>
  </si>
  <si>
    <t>Jour-Fix Team</t>
  </si>
  <si>
    <t>Netzwerk-Malus</t>
  </si>
  <si>
    <t>UNISG</t>
  </si>
  <si>
    <t>Abstimmung mit Michael Chollet / Prüfung Jour-Fix Dokument</t>
  </si>
  <si>
    <t>AV-Workshop und Nachbereitung</t>
  </si>
  <si>
    <t>Abstimmung weiteres Vorgehen Eco-Widget</t>
  </si>
  <si>
    <t>Citrix Tech Refresh - Grundlage für Kosten-Deepdive erstellen und mit Philipp abstimmen</t>
  </si>
  <si>
    <t>Vorbereitung</t>
  </si>
  <si>
    <t>Nachbearbeitung Woche</t>
  </si>
  <si>
    <t>Review AISB</t>
  </si>
  <si>
    <t>Chang-Review</t>
  </si>
  <si>
    <t>Austausch mit Afi</t>
  </si>
  <si>
    <t xml:space="preserve">Austausch mit LUKB </t>
  </si>
  <si>
    <t>Netzperimeter GoIn</t>
  </si>
  <si>
    <t>IGC-CH Abstimmungsmeeting</t>
  </si>
  <si>
    <t>JourFix mit ALA</t>
  </si>
  <si>
    <t>Abstimmung mit Tobias</t>
  </si>
  <si>
    <t>Verhandlung Netzperimeter</t>
  </si>
  <si>
    <t>Verhandlung mit Samepage</t>
  </si>
  <si>
    <t>Abstimmung PHS w/DUALS Abschlussrechnung</t>
  </si>
  <si>
    <t>MS 1/2 Abnahme</t>
  </si>
  <si>
    <t>SERVREN2 Abschlussbericht</t>
  </si>
  <si>
    <t>GMS</t>
  </si>
  <si>
    <t>Workshop Luzern</t>
  </si>
  <si>
    <t>Taskkontrolle, Jour-Fix-Vorbereitung Projekte und MA</t>
  </si>
  <si>
    <t>Referenzauskunft für SPIE</t>
  </si>
  <si>
    <t>CIRE Unterlagen studieren</t>
  </si>
  <si>
    <t xml:space="preserve">Kostenmodell Netzperimeter </t>
  </si>
  <si>
    <t>Besuch Wescom und NOVIA w/Smartboard-Thema</t>
  </si>
  <si>
    <t>Support RBN</t>
  </si>
  <si>
    <t>Proof of Concept</t>
  </si>
  <si>
    <t>SCRE2016</t>
  </si>
  <si>
    <t>Service Center Renovation</t>
  </si>
  <si>
    <t>Statusbesprechung</t>
  </si>
  <si>
    <t>Bespr. mit RSH</t>
  </si>
  <si>
    <t>CTB-AD</t>
  </si>
  <si>
    <t>Weiterentwicklung Active-Directory</t>
  </si>
  <si>
    <t>Bespr. mit PHS w/ADManager</t>
  </si>
  <si>
    <t>Terminkoordination mit Frau Bonet</t>
  </si>
  <si>
    <t>Jourfixe und Teammeeting</t>
  </si>
  <si>
    <t>Vorbereitung Treffen mit RhB SGKB</t>
  </si>
  <si>
    <t>Workshop DiplA</t>
  </si>
  <si>
    <t>DiplA.</t>
  </si>
  <si>
    <t>Worskhop mit SGKB, RhB, TKB in Chur</t>
  </si>
  <si>
    <t>ITBM 9 Modul 10</t>
  </si>
  <si>
    <t>Beratung / Unterstützung</t>
  </si>
  <si>
    <t>Story-Line und Abstimmung weiteres Vorgehen mit PHS</t>
  </si>
  <si>
    <t>Sichtung Unterlagen</t>
  </si>
  <si>
    <t>Vorbereitung Workshop mit upc</t>
  </si>
  <si>
    <t>Workshop mit upc</t>
  </si>
  <si>
    <t>Verhandlung NePe</t>
  </si>
  <si>
    <t>MiFri-Planung</t>
  </si>
  <si>
    <t>JF Optima</t>
  </si>
  <si>
    <t>JF Cire, Xenmob, SCRE</t>
  </si>
  <si>
    <t>Abstimmunbg Story-Line</t>
  </si>
  <si>
    <t xml:space="preserve">Abstimmung weiteres Vorgehen Aufgaben CGO ab 1.8. </t>
  </si>
  <si>
    <t>LO-Liste / Probeme Extranet</t>
  </si>
  <si>
    <t>Gespräch mit SZKB w/IGC</t>
  </si>
  <si>
    <t>Workshop mit SC</t>
  </si>
  <si>
    <t>Info an D. Strebel</t>
  </si>
  <si>
    <t>Test Backupproblem iTunes</t>
  </si>
  <si>
    <t>Abstimmung mit GMC w/Präsentation</t>
  </si>
  <si>
    <t>Problemfall David Strebel</t>
  </si>
  <si>
    <t>IGC inkl. Abstimmungsmeeting</t>
  </si>
  <si>
    <t>CIRE-Jourfix</t>
  </si>
  <si>
    <t>Xen-Mobile Jourfix</t>
  </si>
  <si>
    <t>Beschaffung BE_4538</t>
  </si>
  <si>
    <t>Gespräch EME/CGO</t>
  </si>
  <si>
    <t>JF Paperless</t>
  </si>
  <si>
    <t>JF SCRE</t>
  </si>
  <si>
    <t>Raodmap Digitalisierung</t>
  </si>
  <si>
    <t>Gespräch mit designierten PL</t>
  </si>
  <si>
    <t>Regelung / Verwaltung Extranet und Kontingent SC</t>
  </si>
  <si>
    <t>CIRE RfP</t>
  </si>
  <si>
    <t>ITMgt-Meeting/Kaizen</t>
  </si>
  <si>
    <t>Abstimmung RBN</t>
  </si>
  <si>
    <t>CIRE Anh. A/B für EV entwickeln</t>
  </si>
  <si>
    <t xml:space="preserve">ZEK-Issue </t>
  </si>
  <si>
    <t>DiplA ITBM9</t>
  </si>
  <si>
    <t>Anfrage D. Bänziger (Budget Beratungsdigi)</t>
  </si>
  <si>
    <t>RfP Finalisierung / Kostenmodell / Vertragliches</t>
  </si>
  <si>
    <t>JF RSH, PHS, CGO, Teammeeting</t>
  </si>
  <si>
    <t>Bespr. mit P. Horvat</t>
  </si>
  <si>
    <t>Digitalisierung</t>
  </si>
  <si>
    <t>Taskforce Tool-Evaluation Beta2b</t>
  </si>
  <si>
    <t>Problem Durckertoner-Bestellung Awil</t>
  </si>
  <si>
    <t>Startup-Unternehmung Office.ch für Drucker-Benchmarking</t>
  </si>
  <si>
    <t>WPIRELM</t>
  </si>
  <si>
    <t>Releasing</t>
  </si>
  <si>
    <t>Tests, Umfrage und Besprechung Stand Basisrelease</t>
  </si>
  <si>
    <t>IOS-Update</t>
  </si>
  <si>
    <t>Information Team über Taskforce Toolevaluation Beta2b</t>
  </si>
  <si>
    <t>Statusinformation Ralph</t>
  </si>
  <si>
    <t>Statusinformation PHS / Unterstützung Komm.</t>
  </si>
  <si>
    <t>Statusinformation Fall Amriswil</t>
  </si>
  <si>
    <t>Verhandlung NePe mit upc</t>
  </si>
  <si>
    <t>Vorbereitung Verhandlung, Vorbereitung Kostenworkshop</t>
  </si>
  <si>
    <t>Entscheid Benchmarking</t>
  </si>
  <si>
    <t>BE/TEs</t>
  </si>
  <si>
    <t>Durchführung JF</t>
  </si>
  <si>
    <t>Problem CAG lösen</t>
  </si>
  <si>
    <t>RTB-STORAGE</t>
  </si>
  <si>
    <t>Betrieb Storage-Plattform</t>
  </si>
  <si>
    <t>Storage-Controlling</t>
  </si>
  <si>
    <t>Pilot XenMobile</t>
  </si>
  <si>
    <t>Verhandlung SC</t>
  </si>
  <si>
    <t>Workshop Netzperimeter-Kostenmodell, Abstimmung mit RSH</t>
  </si>
  <si>
    <t>Pilot-Tests</t>
  </si>
  <si>
    <t>Vorbereitung Mgmt-Meeting SC</t>
  </si>
  <si>
    <t>Abstimmung Thema Lync-Board-Ersatz</t>
  </si>
  <si>
    <t>Abstimmung mit RSH w/Phase 2</t>
  </si>
  <si>
    <t>Entwicklung Kostenmodell/Verhandlungsdoku</t>
  </si>
  <si>
    <t>Vorstellung GMC Inspire</t>
  </si>
  <si>
    <t>Abstimmung mit PHS w/Pilotissues und Anfrage EME</t>
  </si>
  <si>
    <t>Workshop GLKB</t>
  </si>
  <si>
    <t>Lync-Usergroup, Dübendorf</t>
  </si>
  <si>
    <t>Jour Fix-Meetings</t>
  </si>
  <si>
    <t>XenMobile-Pilot</t>
  </si>
  <si>
    <t>Standortbestimmung PHS</t>
  </si>
  <si>
    <t>Vorbereitung / Durchführung Service-Meeting</t>
  </si>
  <si>
    <t>Bespr. H. Moser Ix</t>
  </si>
  <si>
    <t>diverse Tests mit Xen Mobile</t>
  </si>
  <si>
    <t>Changemgmt</t>
  </si>
  <si>
    <t>Prüfung Ressourcenplan</t>
  </si>
  <si>
    <t>Vorbereitung Netzperimeter</t>
  </si>
  <si>
    <t>Abstimmung mit SFU</t>
  </si>
  <si>
    <t>Standortbestimmung</t>
  </si>
  <si>
    <t>IGC</t>
  </si>
  <si>
    <t>Labriola, w/Printing-Evaluiation</t>
  </si>
  <si>
    <t>Verhandlung</t>
  </si>
  <si>
    <t>Bearbeitung DiplA</t>
  </si>
  <si>
    <t>IT-Mgmt-Meeting / Kaizen</t>
  </si>
  <si>
    <t>Taskkontroll</t>
  </si>
  <si>
    <t>Abschluss-Event EME</t>
  </si>
  <si>
    <t>Task-Kontrolle, Übergabe, IGC</t>
  </si>
  <si>
    <t>Projektabschlussfest</t>
  </si>
  <si>
    <t>Anpassung KM-Handbuch</t>
  </si>
  <si>
    <t>JF der Projekte</t>
  </si>
  <si>
    <t>NePer GL-Antrag</t>
  </si>
  <si>
    <t>WLAN Auswertung</t>
  </si>
  <si>
    <t>Provider-Information</t>
  </si>
  <si>
    <t>Abstimmung mit Team und René Leiser</t>
  </si>
  <si>
    <t>Teaminformationen allgemein</t>
  </si>
  <si>
    <t>Aufarbeitung</t>
  </si>
  <si>
    <t>Ausbildung Prozessmgmt</t>
  </si>
  <si>
    <t>Kickoff Teambildungsprozess</t>
  </si>
  <si>
    <t>EME Pension</t>
  </si>
  <si>
    <t>CIRE Offert-Hygiene</t>
  </si>
  <si>
    <t>Feedback PA-BerCen</t>
  </si>
  <si>
    <t>Projektkontrolle</t>
  </si>
  <si>
    <t>Ressourcenplanung / Planung 2017</t>
  </si>
  <si>
    <t>Uni SG</t>
  </si>
  <si>
    <t>Austausch mit SHKB</t>
  </si>
  <si>
    <t>Austausch LLB</t>
  </si>
  <si>
    <t>Forum Lichtensteinische Uni</t>
  </si>
  <si>
    <t>Jour-Fix Projekte</t>
  </si>
  <si>
    <t>allgemeine Betrieb</t>
  </si>
  <si>
    <t>Terminkoord und Stellungnahme CIRE vorbereiten inkl. erste Abstimmung mit René Leiser</t>
  </si>
  <si>
    <t>JaPlan</t>
  </si>
  <si>
    <t xml:space="preserve">Abstimmung mit Elisabeth Schai </t>
  </si>
  <si>
    <t>Abstimmung mit CGO w/ASC-Issue</t>
  </si>
  <si>
    <t>Planung</t>
  </si>
  <si>
    <t>Abstimmung mit HWU/EME/PHS/CSC</t>
  </si>
  <si>
    <t>Teilnahme Telco / Abstimmung mit PHS</t>
  </si>
  <si>
    <t>Abstimmung mit D. Bänziger (BerCent)</t>
  </si>
  <si>
    <t>WS Digitalisierungsprogramm</t>
  </si>
  <si>
    <t>CIRE Templates, Abstimmungen, Präsi</t>
  </si>
  <si>
    <t>IKV-Testplanung und Abstimmung mit ESC</t>
  </si>
  <si>
    <t>überarbeitung Folien/Templates</t>
  </si>
  <si>
    <t>Treffen und Austausch SPIE bezüglich Microsoft-Strategie</t>
  </si>
  <si>
    <t>AISB-Ausbildung</t>
  </si>
  <si>
    <t>Personalausfall bei SC</t>
  </si>
  <si>
    <t xml:space="preserve">Testing </t>
  </si>
  <si>
    <t>Omnium Workshop</t>
  </si>
  <si>
    <t>Teammeeting</t>
  </si>
  <si>
    <t>Planungsergänzung Digitalisierung</t>
  </si>
  <si>
    <t>Abstimmungsunterlagen an SGKB</t>
  </si>
  <si>
    <t>JF mit HWU</t>
  </si>
  <si>
    <t>Budgetkontrolle</t>
  </si>
  <si>
    <t>Business-Lunch H+S</t>
  </si>
  <si>
    <t>CIRE</t>
  </si>
  <si>
    <t>Coaching ITBM9</t>
  </si>
  <si>
    <t>REDESIGN WEBSITE</t>
  </si>
  <si>
    <t>Projekt 4.2.2 Redesign Website</t>
  </si>
  <si>
    <t>Review PA-Entwurf</t>
  </si>
  <si>
    <t>Vorbereitung Abstimmung mit SFU</t>
  </si>
  <si>
    <t>Abnahme MS4</t>
  </si>
  <si>
    <t>Update WPI-Service-Übersicht</t>
  </si>
  <si>
    <t>Digi-Programm</t>
  </si>
  <si>
    <t>Abstimmung mit SFU/Andreas Fischer</t>
  </si>
  <si>
    <t>Abstimmung mit Daniel Bänziger</t>
  </si>
  <si>
    <t>Changereview</t>
  </si>
  <si>
    <t>CIRE Abstimmung SC</t>
  </si>
  <si>
    <t>Feedback Ressourcenplan</t>
  </si>
  <si>
    <t>DIGITALISIERUNGS-PF</t>
  </si>
  <si>
    <t>Projekt 4.2.1 Aufbau digitale Plattform</t>
  </si>
  <si>
    <t>Abstimmung DRU/SFU/RSH</t>
  </si>
  <si>
    <t>Testing und best. Weiteres Vorgehen neue Apps</t>
  </si>
  <si>
    <t>Diverse kleine Abstimmungen</t>
  </si>
  <si>
    <t>Citrix-Issue (Server Down)</t>
  </si>
  <si>
    <t>METIS</t>
  </si>
  <si>
    <t>Koordination Abstimmung Citrix Renovation</t>
  </si>
  <si>
    <t>Saas-Modell erklären USP</t>
  </si>
  <si>
    <t>Taskkontrolle, Jour Fix mit Andreas Diener SC$</t>
  </si>
  <si>
    <t>Workshop Ricoh</t>
  </si>
  <si>
    <t>Jourfix MA</t>
  </si>
  <si>
    <t>Jourfix CTB</t>
  </si>
  <si>
    <t>Business-Lunch</t>
  </si>
  <si>
    <t xml:space="preserve">Adresskorrekturen </t>
  </si>
  <si>
    <t>Ausschreibungs-Strategien WPI</t>
  </si>
  <si>
    <t>Abstimmung Kosten-Sheets</t>
  </si>
  <si>
    <t>Review PA / Feedback</t>
  </si>
  <si>
    <t>4.2 KD-INTERAK.AUSB.</t>
  </si>
  <si>
    <t>4.2 Kundeninteraktion ausbauen</t>
  </si>
  <si>
    <t>Prüfung der Antworten SC</t>
  </si>
  <si>
    <t>JF HWU</t>
  </si>
  <si>
    <t>CIRE Leistungstransparenz</t>
  </si>
  <si>
    <t>Abstimmung Lifecyclemgmt Telefonie</t>
  </si>
  <si>
    <t>IGCCH</t>
  </si>
  <si>
    <t>Ressourcenplanung PHS</t>
  </si>
  <si>
    <t>Digi-Programm-Kostenabstimmung</t>
  </si>
  <si>
    <t>Treffen mit Peter Wieland</t>
  </si>
  <si>
    <t>ITmgmt</t>
  </si>
  <si>
    <t>Kaizen ITMBM</t>
  </si>
  <si>
    <t>Changmgmt</t>
  </si>
  <si>
    <t>Ressourcenplan</t>
  </si>
  <si>
    <t>Mittelfristplanung GEY</t>
  </si>
  <si>
    <t>Review PA KWP</t>
  </si>
  <si>
    <t xml:space="preserve">CIRE Abstimmung </t>
  </si>
  <si>
    <t>Feedbackrunde Evaluation upc</t>
  </si>
  <si>
    <t>Vorbereitung CIRE WS</t>
  </si>
  <si>
    <t>Eskalation w/INC im Citrix-Bereich</t>
  </si>
  <si>
    <t>WS mit SC/SGKB</t>
  </si>
  <si>
    <t>Swisscom Baro</t>
  </si>
  <si>
    <t>Abstimmung CIRE und JF</t>
  </si>
  <si>
    <t>Abstimmung Status und JF</t>
  </si>
  <si>
    <t>Austausch mit SGKB M. Neuhaus</t>
  </si>
  <si>
    <t>Abstimmung Citrix Issues-Behandlung</t>
  </si>
  <si>
    <t>Kaizenvorschlag bearbeiten</t>
  </si>
  <si>
    <t>Issues-Tracking</t>
  </si>
  <si>
    <t>Abstimmung mit SGKB / HWU</t>
  </si>
  <si>
    <t>Jour Fix Team</t>
  </si>
  <si>
    <t>Digi-Anlass Zürich ICMF</t>
  </si>
  <si>
    <t>IGC-Gründungsaktivitäten / Abstimmung Kernteam</t>
  </si>
  <si>
    <t>Telefonie-Vertragsanpassung Info R. Leiser</t>
  </si>
  <si>
    <t>Besuch Jürg Wanner (Geschenke)</t>
  </si>
  <si>
    <t>Abstimmung mit upc Voice-Plattform</t>
  </si>
  <si>
    <t>Isi-Gespräch w/Secure Safe</t>
  </si>
  <si>
    <t>Digi Board</t>
  </si>
  <si>
    <t>Impuls-Workshp Bereich Printing/Scanning</t>
  </si>
  <si>
    <t>Abstimmung Status</t>
  </si>
  <si>
    <t>Abstimmung Problemstatus und weiteres Vorgehen</t>
  </si>
  <si>
    <t xml:space="preserve">Probleme SC-Verfügbarkeit </t>
  </si>
  <si>
    <t>WPI-Kockpit</t>
  </si>
  <si>
    <t>Treffen mit Atrete</t>
  </si>
  <si>
    <t>Diplomarbeit Feedback</t>
  </si>
  <si>
    <t>Jour Fix mit allen inkl. Teammeeting</t>
  </si>
  <si>
    <t>Testing</t>
  </si>
  <si>
    <t>OMNIUM Tests / Citrix Issue</t>
  </si>
  <si>
    <t>OIfferten für Changes besprechen inkl. Verzugsfolgen</t>
  </si>
  <si>
    <t>Jour-Fix mit SDM</t>
  </si>
  <si>
    <t>Initalmeeting Weisungsüberarbeitung</t>
  </si>
  <si>
    <t>Interne Abstimmung CIRE</t>
  </si>
  <si>
    <t>Abstimmung Sprach-Erkennungssoftware</t>
  </si>
  <si>
    <t>Support Smaragd</t>
  </si>
  <si>
    <t>Abstimmung Made in Office</t>
  </si>
  <si>
    <t>Change-Kontrolle</t>
  </si>
  <si>
    <t>Taskkontrolle CTB</t>
  </si>
  <si>
    <t>Abstimmungsmeeting</t>
  </si>
  <si>
    <t>IT-Mgmt-Strategie-Workshop</t>
  </si>
  <si>
    <t>Jour-Fix CTB</t>
  </si>
  <si>
    <t>Txp-Auswertung</t>
  </si>
  <si>
    <t>Strategie-Meeting mit Microsoft</t>
  </si>
  <si>
    <t>Workshop WPI Extern</t>
  </si>
  <si>
    <t>Jourfix mit MA Anteil RTB</t>
  </si>
  <si>
    <t>CIRE-Meeting</t>
  </si>
  <si>
    <t>Service-Meeting inkl. Vorbereitung</t>
  </si>
  <si>
    <t>CTB-OFFICE</t>
  </si>
  <si>
    <t>Weiterentwicklung Office-Bereich</t>
  </si>
  <si>
    <t>Change Zuständigkeit MadeInOffice</t>
  </si>
  <si>
    <t>RTB-WPISW</t>
  </si>
  <si>
    <t>Betrieb allg. WPI-Software</t>
  </si>
  <si>
    <t>Support Frau Merz / Smaragd</t>
  </si>
  <si>
    <t>Problem w/Remotesupport-Aufgaben-Verrechnung</t>
  </si>
  <si>
    <t>RTB-AD</t>
  </si>
  <si>
    <t>Betrieb Active-Directory</t>
  </si>
  <si>
    <t>Abklärung wegen falschem Ticketrouting</t>
  </si>
  <si>
    <t>Kaizen vorbereiten</t>
  </si>
  <si>
    <t>Citrix-Verlängerung best. Vertrag</t>
  </si>
  <si>
    <t xml:space="preserve">Abstimmung w/Proxi Change SC zu upc </t>
  </si>
  <si>
    <t>Kaizen inkl. übernahme auf 2017</t>
  </si>
  <si>
    <t>Regelung Kostengutsprache Remotezugriff</t>
  </si>
  <si>
    <t>Gespräch mit SFU</t>
  </si>
  <si>
    <t>Workshop WPI-Team</t>
  </si>
  <si>
    <t>Business-Lunch mit RDM</t>
  </si>
  <si>
    <t>Impuls-WS</t>
  </si>
  <si>
    <t>digitales Kaizen</t>
  </si>
  <si>
    <t>Jourfix HWU</t>
  </si>
  <si>
    <t>Arbeitslunch SHU (Office/Messaging-Init)</t>
  </si>
  <si>
    <t>Zielabstimmung mit SFU</t>
  </si>
  <si>
    <t>ISi-Assesment</t>
  </si>
  <si>
    <t>Abklärung WPI-KPI-Auswertung / Anpassung w/Isi-Auftrag</t>
  </si>
  <si>
    <t>Ressourcenplanung WPI aus PAs ableiten</t>
  </si>
  <si>
    <t>Abstimmung upc / SPIE w/Offerte</t>
  </si>
  <si>
    <t>Feedback w/Ausschreibung Grossdrucker</t>
  </si>
  <si>
    <t>Problem von JRE lösen</t>
  </si>
  <si>
    <t>Business-Lunch Cisco</t>
  </si>
  <si>
    <t>Mgmt-Eskalation Citrix</t>
  </si>
  <si>
    <t>IGCCH Board-Aquise</t>
  </si>
  <si>
    <t>Support JRE</t>
  </si>
  <si>
    <t>CIRE Offering</t>
  </si>
  <si>
    <t>Abklärung Lizenzmodell</t>
  </si>
  <si>
    <t>Besuch S. Raschle</t>
  </si>
  <si>
    <t>Admin (Terminkoordination)</t>
  </si>
  <si>
    <t>Digi-WS</t>
  </si>
  <si>
    <t>WPI Ressourcenplan</t>
  </si>
  <si>
    <t>Vorb. JourFix SDM</t>
  </si>
  <si>
    <t>Abstimmung Weisung und weiteres Vorgehen BYOD</t>
  </si>
  <si>
    <t>Citrix Performance-Issue</t>
  </si>
  <si>
    <t>Review Fragen von Teo</t>
  </si>
  <si>
    <t>Initialisierung NePer mit Inventx</t>
  </si>
  <si>
    <t>Service-Meeting SC</t>
  </si>
  <si>
    <t>SC Baro-Meeting</t>
  </si>
  <si>
    <t>Abstimmung mit N. Biondi (Reorg SPIE)</t>
  </si>
  <si>
    <t>Citrix-Performance Issue</t>
  </si>
  <si>
    <t>Freigabe MS 5/6 mit HWU abstimmen und mitteilen</t>
  </si>
  <si>
    <t>Vorgehensfeedback SC an HWU w/CIRE</t>
  </si>
  <si>
    <t>Teammeeting und Jour-Fix mit MA</t>
  </si>
  <si>
    <t>Architektur-Abstimmung mit GEY</t>
  </si>
  <si>
    <t>Feedback AISB</t>
  </si>
  <si>
    <t>Terminkoordination mit SC</t>
  </si>
  <si>
    <t>Issue Smartboard</t>
  </si>
  <si>
    <t>Architekturfragen mit Inx klären</t>
  </si>
  <si>
    <t>Citrix-Probleme CSC selber betroffen</t>
  </si>
  <si>
    <t>iPhone Verlust M. Schwarz</t>
  </si>
  <si>
    <t>Review IT-Architektur-Grundlagen</t>
  </si>
  <si>
    <t>Aufarbeitung Citrix-Performance-Issue</t>
  </si>
  <si>
    <t>Aufarbeitung Keyuser-Thema</t>
  </si>
  <si>
    <t>MDM/MAM HWU</t>
  </si>
  <si>
    <t>S-Tool Auswertung</t>
  </si>
  <si>
    <t>Keyuser Vorschlag erstellen/abstimmen</t>
  </si>
  <si>
    <t>Besprechung digi Witheboard</t>
  </si>
  <si>
    <t>Terminkoord. w/IT Grundlagen Architektur WS WPI</t>
  </si>
  <si>
    <t>Gespräch mit ESC; Teaminterne abstimmung über Inhalt und Vorgehen</t>
  </si>
  <si>
    <t>JourFix HWU</t>
  </si>
  <si>
    <t>Entwicklung Externe Plattform</t>
  </si>
  <si>
    <t>Ausbildungsfrage WEB-Entwicklung</t>
  </si>
  <si>
    <t>Printing ImpulsSW / GL-Info finalisieren</t>
  </si>
  <si>
    <t>Feedback an RBN</t>
  </si>
  <si>
    <t>Auftrag Umzüge seitens SC erteilen</t>
  </si>
  <si>
    <t>neues FINMA Rundschreiben w/Outsourcing</t>
  </si>
  <si>
    <t>Evaluation Witheborad-Ersatzlösung</t>
  </si>
  <si>
    <t>Abstimmung weiteres Vorgehen GL-Antrag Mobile-Device</t>
  </si>
  <si>
    <t>IT-Strategie (TKB+ Plattform)</t>
  </si>
  <si>
    <t>Abstimmung mit RBN/HWU w/BYOD</t>
  </si>
  <si>
    <t>JF RSH/CGO</t>
  </si>
  <si>
    <t>Testing MAM und Management-Tool</t>
  </si>
  <si>
    <t>GL-Antrag Mobile Endgeräte</t>
  </si>
  <si>
    <t>Testing Monitoring und AdminFunktionen</t>
  </si>
  <si>
    <t>Administration / Aufräumen</t>
  </si>
  <si>
    <t>Demo Surface</t>
  </si>
  <si>
    <t>KWP 1.0</t>
  </si>
  <si>
    <t>Projekt 4.2.3 Kunden-Webportal 1.0</t>
  </si>
  <si>
    <t>CTB-MESSAGING</t>
  </si>
  <si>
    <t>Weiterentwicklung Messaging Bereich</t>
  </si>
  <si>
    <t>RTB-CLIENT</t>
  </si>
  <si>
    <t>Betrieb Client-Bereich</t>
  </si>
  <si>
    <t>JF</t>
  </si>
  <si>
    <t>Team-Meeting</t>
  </si>
  <si>
    <t>Telefonieprobleme</t>
  </si>
  <si>
    <t>Projektbarometer</t>
  </si>
  <si>
    <t xml:space="preserve">Kaizen </t>
  </si>
  <si>
    <t>TG1202</t>
  </si>
  <si>
    <t>Claudio</t>
  </si>
  <si>
    <t>Götz</t>
  </si>
  <si>
    <t>AV: Review RFP Unterlagen</t>
  </si>
  <si>
    <t>Bespr Event App</t>
  </si>
  <si>
    <t>Bespr Papierloses Büro</t>
  </si>
  <si>
    <t>eMails nach Ferien</t>
  </si>
  <si>
    <t>App Clickshare Test</t>
  </si>
  <si>
    <t>Ferien Planung übernemen</t>
  </si>
  <si>
    <t>Bespr: Servicekatalog SLA etc. mit EME</t>
  </si>
  <si>
    <t>Abklärung Netzwerkswitch Arbon</t>
  </si>
  <si>
    <t>Status iOS 9.2.1 / Abklärungen MI Core 8.5 / API Configs</t>
  </si>
  <si>
    <t>CTB-IE</t>
  </si>
  <si>
    <t>CTB Internet Explorer</t>
  </si>
  <si>
    <t>Status IE 11 Settings</t>
  </si>
  <si>
    <t>Status x64 AM</t>
  </si>
  <si>
    <t>Beamer: Anforderungen / Recherche</t>
  </si>
  <si>
    <t>Projektstatus SC</t>
  </si>
  <si>
    <t>IN_103021: ABklärungen mit Apple / Recherche Forum</t>
  </si>
  <si>
    <t>CSC</t>
  </si>
  <si>
    <t>RTB-IE</t>
  </si>
  <si>
    <t>Betrieb Internet-Explorer</t>
  </si>
  <si>
    <t>IN_102942: Abklärungen, Tels, Weiteres Vorgehen mit Thomas</t>
  </si>
  <si>
    <t>AV: PV Leistungskatalog</t>
  </si>
  <si>
    <t>SiZi-Infrastruktur: Lagerbestände / Nachbestellung</t>
  </si>
  <si>
    <t>IE Settings: Kontrolle / Status Feedback Korrekturen</t>
  </si>
  <si>
    <t>x64 Status Tel mit MNK - Weiteres Vorgehen</t>
  </si>
  <si>
    <t>Support CSC</t>
  </si>
  <si>
    <t>Status Arbon: Tels</t>
  </si>
  <si>
    <t>Support Office Problem SD</t>
  </si>
  <si>
    <t>Mgmt Protokoll</t>
  </si>
  <si>
    <t>Tel CTD: Planung und Abklärung KW 7 AR</t>
  </si>
  <si>
    <t>Planung Projekte Aufträge</t>
  </si>
  <si>
    <t>JF Vorbereitung</t>
  </si>
  <si>
    <t>Fragen SD zu Umzüge Arbon</t>
  </si>
  <si>
    <t>Basis-IT: Abstimmung mit Ruedi Tschirren</t>
  </si>
  <si>
    <t>AV: Leistungskatalog</t>
  </si>
  <si>
    <t>SCUP2: Tel mit Preisig - Planung</t>
  </si>
  <si>
    <t>Telco Dirk</t>
  </si>
  <si>
    <t>Bespr DRI Workplace Prbnter</t>
  </si>
  <si>
    <t>Präsi Event App</t>
  </si>
  <si>
    <t>IN_102924: Analyse / Telco Swisscom / Lösungsansätze prüfen</t>
  </si>
  <si>
    <t>Test Status Info MobileIron Recherche</t>
  </si>
  <si>
    <t>Änderungen Stao Laptop GL Gb</t>
  </si>
  <si>
    <t>iphone Code Rechere Tests analyse</t>
  </si>
  <si>
    <t>iPad Pro</t>
  </si>
  <si>
    <t>Apps</t>
  </si>
  <si>
    <t>Anhang B</t>
  </si>
  <si>
    <t>Telefonie</t>
  </si>
  <si>
    <t>IN_102942: Status / Abklärungen</t>
  </si>
  <si>
    <t>IN_103021: Recherche Foren / Apple Support / Kontakt Kunde</t>
  </si>
  <si>
    <t>Tel Andi Fischer - Flexcom Server</t>
  </si>
  <si>
    <t>Telco Michael: Bauthemen</t>
  </si>
  <si>
    <t>AV: Überarbeitung BV Anhänge</t>
  </si>
  <si>
    <t>Test MI Win 10</t>
  </si>
  <si>
    <t>Service Meeting</t>
  </si>
  <si>
    <t>Anfrage MVO Umzüge Arbon - Abklärugnen</t>
  </si>
  <si>
    <t>Enterprise Mode</t>
  </si>
  <si>
    <t>IN_102942: Status</t>
  </si>
  <si>
    <t>x64 AM: Abstimmung weiteres Vorgehen</t>
  </si>
  <si>
    <t>Fragen SD iPad Prozess</t>
  </si>
  <si>
    <t>AV: BV und Anhänge</t>
  </si>
  <si>
    <t>Workplace: Sitzung Einrichtungen</t>
  </si>
  <si>
    <t>IN_Status</t>
  </si>
  <si>
    <t>Enterprise Mode Analyse Testing</t>
  </si>
  <si>
    <t>Workplace: Bespr DRI</t>
  </si>
  <si>
    <t>AV: BV / Anhang B</t>
  </si>
  <si>
    <t>AV: Bespr SFU BV Anhang B</t>
  </si>
  <si>
    <t>AV: Anhang A</t>
  </si>
  <si>
    <t>AV: Bausitzungs Vorb</t>
  </si>
  <si>
    <t>AV: Bausitzung</t>
  </si>
  <si>
    <t>AV: Bespr WSDG PV</t>
  </si>
  <si>
    <t>MI Core 8.5 Updates / New Restrictions / Recherche / Abklärungen</t>
  </si>
  <si>
    <t>AV: Bespr ALA</t>
  </si>
  <si>
    <t>AR Relase: eMails</t>
  </si>
  <si>
    <t>Status x694 eMails Robi</t>
  </si>
  <si>
    <t>Tel SD: FRage PREM</t>
  </si>
  <si>
    <t>Tel Swisscom: Abstimmung Core 8.5 / Sentry 7.6 / API Change</t>
  </si>
  <si>
    <t>AV: BV Anh A</t>
  </si>
  <si>
    <t>AR KW 7: Abklärungen Status / SIX CORE</t>
  </si>
  <si>
    <t>SCUP2: Terminabsprache mit Rene</t>
  </si>
  <si>
    <t>SCUP2: Vertrags</t>
  </si>
  <si>
    <t xml:space="preserve">Telco Problem Enterprise Mode </t>
  </si>
  <si>
    <t>IN_102942: Tels mit Thomas und Swisscom, eMails DH, Abklärungen. Abgeschlossen</t>
  </si>
  <si>
    <t>Abklärungen Samsung Monitore</t>
  </si>
  <si>
    <t>AV: Abklärungen Digital Sigange mit Marketing</t>
  </si>
  <si>
    <t>SBEAM: Komm Schoop / Planung</t>
  </si>
  <si>
    <t>Bespr ALA Digit Signage</t>
  </si>
  <si>
    <t>AV: BV angepasst nach Feedback EME</t>
  </si>
  <si>
    <t>SCUP2: Abstimmung Offerte mit SFU</t>
  </si>
  <si>
    <t>AV: Anpassung Anhang A und BV nach Abstimmung SFU</t>
  </si>
  <si>
    <t>Vorb Offerte ASC</t>
  </si>
  <si>
    <t>Instruktion CSC</t>
  </si>
  <si>
    <t>Bespr ASC Offerte</t>
  </si>
  <si>
    <t>Laptop CSC</t>
  </si>
  <si>
    <t>Telco ASC offerte</t>
  </si>
  <si>
    <t>Test und Abklärungen MobileIron / App eMail</t>
  </si>
  <si>
    <t>Test und Tel mit Steffen Information / BHB aktualiisiert</t>
  </si>
  <si>
    <t>ETBCC: tel mit William</t>
  </si>
  <si>
    <t>Fragenkatalog Event Mobi</t>
  </si>
  <si>
    <t xml:space="preserve">AV: Abstimmung BV </t>
  </si>
  <si>
    <t>Snagit Frage SD</t>
  </si>
  <si>
    <t>Kommunikation iOS 9.2</t>
  </si>
  <si>
    <t>Instruktion FINMA CSC</t>
  </si>
  <si>
    <t>AppConnect</t>
  </si>
  <si>
    <t>Netzwerkcheck</t>
  </si>
  <si>
    <t>Workplace: Abstimmungsmeeting Einrichtungen</t>
  </si>
  <si>
    <t>Event-App Meeting inkl. Vorbereitung</t>
  </si>
  <si>
    <t>Überarbeitung PV Anhänge</t>
  </si>
  <si>
    <t>iOS921 Abklräungen Test, Recherfcceh Absitmmung Swisscom</t>
  </si>
  <si>
    <t>AV: BV überarbeitet gemäss USP / Abstimmung USP</t>
  </si>
  <si>
    <t xml:space="preserve">Abklärungen Tels SIX CORE / </t>
  </si>
  <si>
    <t>Tel MBelz: User WEchsel</t>
  </si>
  <si>
    <t>Telco ASC</t>
  </si>
  <si>
    <t>SCUP2: Tel René / Abstimmung SFU</t>
  </si>
  <si>
    <t>AV: PV überarbeiten</t>
  </si>
  <si>
    <t>Neue Releaseankündigungen / Prüfung / Abklärungen</t>
  </si>
  <si>
    <t>Abklärungen Infos SIX CORE</t>
  </si>
  <si>
    <t>x64: Status updated</t>
  </si>
  <si>
    <t>AV: Telco Michael Chollet</t>
  </si>
  <si>
    <t>SBEAM: Kaufvertrag erstellt</t>
  </si>
  <si>
    <t>AV:Telco Bespr Leistungsverzeichnis</t>
  </si>
  <si>
    <t>AV: Bespr USP Leistungsverzeichnis Anhang A</t>
  </si>
  <si>
    <t>AV: Überarbeitung PV Anhang A / D</t>
  </si>
  <si>
    <t>Finma Audit</t>
  </si>
  <si>
    <t>Tels iOS 921</t>
  </si>
  <si>
    <t>Workplace: Abklärungen Abmessungen Screens / Printers / Bespr DRI / ALA</t>
  </si>
  <si>
    <t>MI 8.5: Test Win 10</t>
  </si>
  <si>
    <t>Bespr ALA Digital Signage</t>
  </si>
  <si>
    <t>AV: Telco Dirk</t>
  </si>
  <si>
    <t>SCUP: Handlungsoptionen Bespr BS</t>
  </si>
  <si>
    <t>SBEAM: KV überarbeitet</t>
  </si>
  <si>
    <t>Abklärungen TEl Beiner - eMail PLUS</t>
  </si>
  <si>
    <t>Check Jailbreak Tests</t>
  </si>
  <si>
    <t>Workplace: Bespr ALA / Konzept</t>
  </si>
  <si>
    <t>AV: PV Anhänge</t>
  </si>
  <si>
    <t>Laptop Image</t>
  </si>
  <si>
    <t>Lösungsansatz Speicherort XML File - Bespr ISi - Auftrag</t>
  </si>
  <si>
    <t>Changes in Release Umfang - Tels Abklärungen</t>
  </si>
  <si>
    <t>MGMT MEeting PRotokoll</t>
  </si>
  <si>
    <t>Abklärung Abstimmung Edgesight Endpoints</t>
  </si>
  <si>
    <t>SCUP: Abstimmung CSC / Tel RRT</t>
  </si>
  <si>
    <t>PV: Überarbeitung Anhang E</t>
  </si>
  <si>
    <t>Enterprise Mode: Tests INT</t>
  </si>
  <si>
    <t>SBEAM: Überarbeitung RFP</t>
  </si>
  <si>
    <t>Tel mit Peter Zimmermann: AKT Subnets</t>
  </si>
  <si>
    <t>Tel Marco Belz - WLAN mit LAptops</t>
  </si>
  <si>
    <t>x64: Abklärungen Edgesight Agents Update</t>
  </si>
  <si>
    <t>Mgmg Protokoll Spie</t>
  </si>
  <si>
    <t>MobileIron: Alarmproblem / Tels mit Swisscom</t>
  </si>
  <si>
    <t>IE Unternehmendmodus Problem</t>
  </si>
  <si>
    <t>SCUP: RFP</t>
  </si>
  <si>
    <t>Tel SD - Mailboxen</t>
  </si>
  <si>
    <t>BE_4178: Bearbeitet</t>
  </si>
  <si>
    <t>BE_4179: Bearbeitet</t>
  </si>
  <si>
    <t>Swisscom Changes</t>
  </si>
  <si>
    <t>SCUP: Abstimmung RFP EME</t>
  </si>
  <si>
    <t>SCUP: RFP überarbeitet</t>
  </si>
  <si>
    <t>eMailPLUS APP Testing Konfig</t>
  </si>
  <si>
    <t>UM_763: Bearbeitet</t>
  </si>
  <si>
    <t>BE_4046: Bearbeitet - Tels mit Stalder / Kunz - Abgeschlossen</t>
  </si>
  <si>
    <t>Problem Walter Eggenberger: Printing Einstellungen Adobe</t>
  </si>
  <si>
    <t>BE_4008: Abgeschlossen</t>
  </si>
  <si>
    <t>IN_104401: Bearbeitet - Kontakt mit Swisscom</t>
  </si>
  <si>
    <t>eMail PLus Tests</t>
  </si>
  <si>
    <t>SCUP: ISi Fragen beantwortet</t>
  </si>
  <si>
    <t>BE_4180: BEarbeitet</t>
  </si>
  <si>
    <t>Enterprise Mode Problem - Abstimmung mit Christian / Tests Analysen Vorgehen</t>
  </si>
  <si>
    <t>SCUP: Abstimmungsmeeting mit Teo</t>
  </si>
  <si>
    <t>SCUP: RfP-Dokument</t>
  </si>
  <si>
    <t>EO_869: Bearbeitet / Tels mit Robi und Ralph</t>
  </si>
  <si>
    <t>Workplace: Pendenzen</t>
  </si>
  <si>
    <t>BE_4148: Bearbeitet</t>
  </si>
  <si>
    <t>SCUP: Anpassungen</t>
  </si>
  <si>
    <t>SCUP: Abstimmungsmeeting</t>
  </si>
  <si>
    <t>SCUP: Fragen von USP beantwortet</t>
  </si>
  <si>
    <t>IN_104574: Bearbeitet / Analyse mit Swisscom</t>
  </si>
  <si>
    <t>BE_4181: Bearbeitet</t>
  </si>
  <si>
    <t>Instruktion CRE</t>
  </si>
  <si>
    <t>KV Monitore</t>
  </si>
  <si>
    <t>JF Vorbereitungen</t>
  </si>
  <si>
    <t>BE_4186: Bearbeitet</t>
  </si>
  <si>
    <t>Hotkey Dialer Problem - Tel SD</t>
  </si>
  <si>
    <t>Telefonie Repots</t>
  </si>
  <si>
    <t>AV: Use Cases</t>
  </si>
  <si>
    <t>SC-Telefonie: Reporting Tool Issue gelöst</t>
  </si>
  <si>
    <t>SCUP: Abstimmung mit USP</t>
  </si>
  <si>
    <t>AV: Abstimmung mit USP</t>
  </si>
  <si>
    <t>BE_4189: Bearbeitet</t>
  </si>
  <si>
    <t>Abklärungen bzgl. Core 9 Win 10 mit Swisscom</t>
  </si>
  <si>
    <t>BE_4185: Bearbeitet</t>
  </si>
  <si>
    <t>Dualscreen:Rollout-Planung</t>
  </si>
  <si>
    <t>Untersützung USp - IncaMail</t>
  </si>
  <si>
    <t>Tel SD - Unterstützung iPhone Problem</t>
  </si>
  <si>
    <t>DS; Use Cases</t>
  </si>
  <si>
    <t>BE_4167: Tel mit Isi</t>
  </si>
  <si>
    <t>SC: Abklärungen Präventivwartung B-S</t>
  </si>
  <si>
    <t>Dualscreen: Finalisierung KV / Versan</t>
  </si>
  <si>
    <t>Langläufer</t>
  </si>
  <si>
    <t>Unterstützung MWE</t>
  </si>
  <si>
    <t>Dualscreen: Konzept</t>
  </si>
  <si>
    <t>SCRE: RFP überarbeitet nach Review CSC</t>
  </si>
  <si>
    <t>Focus ALM / Abklräungen Lizenz-File</t>
  </si>
  <si>
    <t>AV: RFP finalisiert</t>
  </si>
  <si>
    <t>IN_104733: TE geschlossen, Erstellt, Tel mit Rohner</t>
  </si>
  <si>
    <t>BE_4192: Bearbeitet</t>
  </si>
  <si>
    <t>AV: Überarbeitung RFP / Terminbuchungen / Absprache CSC</t>
  </si>
  <si>
    <t>Dualscreens: Abstimmung CSC</t>
  </si>
  <si>
    <t>eMail ISI - Frage beantwortet</t>
  </si>
  <si>
    <t xml:space="preserve">BE_4919: </t>
  </si>
  <si>
    <t>Reset iPhone - Neuinstallation</t>
  </si>
  <si>
    <t>Ablauf Test Stecker</t>
  </si>
  <si>
    <t>Test Alarme MobileIron</t>
  </si>
  <si>
    <t>SBEAM: RFP Dokument</t>
  </si>
  <si>
    <t>UM_822: Bearbeitet</t>
  </si>
  <si>
    <t>TE_2070: Erstellt / Bearbeitet Tel Olimpio</t>
  </si>
  <si>
    <t>AR KW 7: Tests Tels mit CTD</t>
  </si>
  <si>
    <t>Tel Walter Eggenberger: Frage Headsets</t>
  </si>
  <si>
    <t>BE_4194: Bearbeitet</t>
  </si>
  <si>
    <t>Vorbereitung Service Meeting</t>
  </si>
  <si>
    <t>UM_825: Bearbeitet</t>
  </si>
  <si>
    <t>UM_818: Bearbeitet</t>
  </si>
  <si>
    <t>Service MEeting</t>
  </si>
  <si>
    <t>BE Reinhard</t>
  </si>
  <si>
    <t>Dualscreens: Beschaffung Tel mit Mäse</t>
  </si>
  <si>
    <t>SIX CORE: Tels mit Robi und AM, eMail Swisscom</t>
  </si>
  <si>
    <t>AV: RFP finaliisert</t>
  </si>
  <si>
    <t>BE_4164: BEarbeitet</t>
  </si>
  <si>
    <t>MI Alarme</t>
  </si>
  <si>
    <t>UM_826: Bearbeitet</t>
  </si>
  <si>
    <t>Tel Auskunft Dünnenberger</t>
  </si>
  <si>
    <t>Problem mit SW-Verteilung</t>
  </si>
  <si>
    <t>TE_2056: Bearbeitet</t>
  </si>
  <si>
    <t>Tels / Abklärungen Status INT Testing / Kommunikation</t>
  </si>
  <si>
    <t>AV: Finalisierung RFP</t>
  </si>
  <si>
    <t>BE_4190: Abgeschlossen</t>
  </si>
  <si>
    <t>Hotkey Dial Issue Matz</t>
  </si>
  <si>
    <t>RFP Versand</t>
  </si>
  <si>
    <t>Lieferung Surface Zubehör</t>
  </si>
  <si>
    <t>SBEAM: Finalisierung und Versand RFP</t>
  </si>
  <si>
    <t>Bespr Yin: Prozess iPad</t>
  </si>
  <si>
    <t>VGW Change</t>
  </si>
  <si>
    <t>BE_4201: Bearbeitet</t>
  </si>
  <si>
    <t>Versand RFP CDs / ZIP Splitting</t>
  </si>
  <si>
    <t>BE_4198: Bearbeitet</t>
  </si>
  <si>
    <t>AR KW 7: Status / Tels / Abklärungen</t>
  </si>
  <si>
    <t>Dualscreen: KV unterzeichnung EME / Abklräung für EME Budgepositionen</t>
  </si>
  <si>
    <t xml:space="preserve">BE_4185: Übergabe / Bereitstellung iPAD </t>
  </si>
  <si>
    <t>Freigabe-Meeting</t>
  </si>
  <si>
    <t>Frage SD: Lync</t>
  </si>
  <si>
    <t>HIDS Meldungen / Tel Robi / Austausch Telefone veranlasst</t>
  </si>
  <si>
    <t>Tel CSC</t>
  </si>
  <si>
    <t>Abklärungen Edgesgiht</t>
  </si>
  <si>
    <t>BE_4204: Bearbetet</t>
  </si>
  <si>
    <t>Release Problem Pilot FAT</t>
  </si>
  <si>
    <t>JF LBU</t>
  </si>
  <si>
    <t>AV: Kommunikation Kandidaten</t>
  </si>
  <si>
    <t>Auftrag Edgesight Endpoint</t>
  </si>
  <si>
    <t>EA_2350: Erstellt / Bearbeitet</t>
  </si>
  <si>
    <t>Ausfall CAG</t>
  </si>
  <si>
    <t>BE_4202: Bearbeitet</t>
  </si>
  <si>
    <t>Protokoll ServiceMeeting</t>
  </si>
  <si>
    <t>Untersützung Dani Bänziger - iPad</t>
  </si>
  <si>
    <t>Tel BBG: Gesperrte Sites</t>
  </si>
  <si>
    <t>Abklräungen wegen Incamail / Tels Swisspost</t>
  </si>
  <si>
    <t>Abstimmung Claudia</t>
  </si>
  <si>
    <t>SCRE: Terminbuchungen / Tel TPR RRT / TEl Claudie</t>
  </si>
  <si>
    <t>BE_4205: Bearbeitet</t>
  </si>
  <si>
    <t>CTB-STORAGE</t>
  </si>
  <si>
    <t>Weiterentwicklung Storage-Plattform</t>
  </si>
  <si>
    <t>BE_4196: BEarbeitet</t>
  </si>
  <si>
    <t>FAT Pilot Rückbau / Tels mit CTD / Checks Testing</t>
  </si>
  <si>
    <t>BE_4209: Bearbeitet</t>
  </si>
  <si>
    <t>Surface Arbeitsplatz: Installation / Konfiguration</t>
  </si>
  <si>
    <t>LCM</t>
  </si>
  <si>
    <t>Abklärungen Intranet Server Storage</t>
  </si>
  <si>
    <t>Abklärungen Diskausfall IVR B</t>
  </si>
  <si>
    <t>IE Cache: Testing / Tels / Status</t>
  </si>
  <si>
    <t>eMail / Status Incamail Add-in</t>
  </si>
  <si>
    <t>Austausch Telefone AM: Tel mit Mario Deboni</t>
  </si>
  <si>
    <t>AAW Code Meldungen</t>
  </si>
  <si>
    <t>Workplace: Protokoll / Traktanden</t>
  </si>
  <si>
    <t>Stromadapter</t>
  </si>
  <si>
    <t>Incmail Problem</t>
  </si>
  <si>
    <t>BE_4210:Bearbeitet</t>
  </si>
  <si>
    <t>EA_2353: Erstellt / Abklärungen Vorgehen / Kostendach</t>
  </si>
  <si>
    <t>DLV Sitzungszimmer</t>
  </si>
  <si>
    <t xml:space="preserve">SC-Telefonie: Austausch Disk IVR </t>
  </si>
  <si>
    <t>BE_4211: Bearbeitet</t>
  </si>
  <si>
    <t>Falsche Kategorien / WLAN LAN Unterschied / Tel mit USP Tests - Abgeschlossen</t>
  </si>
  <si>
    <t>DS: Use Cases</t>
  </si>
  <si>
    <t>WLAN Problem: iPhone auslesen</t>
  </si>
  <si>
    <t>BE_4210: Bearbeitet</t>
  </si>
  <si>
    <t>Workplace: Bespr Schnittstellen</t>
  </si>
  <si>
    <t>SCRE: Fragen Spie</t>
  </si>
  <si>
    <t>SC-Telefonie: Problem mit CUIC</t>
  </si>
  <si>
    <t>AR KW 7 Testing Cut-over</t>
  </si>
  <si>
    <t>BE_4212: Abklärungen mit Marcel Stalder / GEspr RHA</t>
  </si>
  <si>
    <t>Untersütztung Matti CCTV</t>
  </si>
  <si>
    <t>BE_4213: Bearbeitet</t>
  </si>
  <si>
    <t>xCode WLAN Problem - Apple SUpport</t>
  </si>
  <si>
    <t>BE_4216: Bearbeitet / TElefon</t>
  </si>
  <si>
    <t>Tel Egli: Anomye Anrufe / Analyse</t>
  </si>
  <si>
    <t>Workplace: Bespr ALA DRD / Variantenbesprechung / Arbeitsplatztypen / Bedarf Sitzungszimmer</t>
  </si>
  <si>
    <t>BE_4178: Abklärungen mit Robi und Isi</t>
  </si>
  <si>
    <t>DLV SiZi: Zusätzlihce Abklärungen mit ELHAG</t>
  </si>
  <si>
    <t>Dualscreen: Info und Excel für IT-Koordinatoren</t>
  </si>
  <si>
    <t>SCRE: KPI Messungen</t>
  </si>
  <si>
    <t>Ausfall Bancomat Amriswil</t>
  </si>
  <si>
    <t>AV: Kontakte Kandidaten Fragen</t>
  </si>
  <si>
    <t>BE_4217: Bearbeitet</t>
  </si>
  <si>
    <t>BE_4203: Bearbeitet</t>
  </si>
  <si>
    <t>SBEAM: Tels mit Lieferanten</t>
  </si>
  <si>
    <t xml:space="preserve">ACL: Kontakt mit Robi und </t>
  </si>
  <si>
    <t>BE_4215: Abgeschlossen</t>
  </si>
  <si>
    <t>Fragen Matti ActivX Komponenten</t>
  </si>
  <si>
    <t>Dualscreen: Excel-Sheet überarebeitet</t>
  </si>
  <si>
    <t>HP Update mit Mittagessen</t>
  </si>
  <si>
    <t>AV: Tels Fragen von Lieferanten</t>
  </si>
  <si>
    <t>Friewall Change MDS Testen</t>
  </si>
  <si>
    <t>RTB-SERVER</t>
  </si>
  <si>
    <t>Betrieb Serverinfrastruktur</t>
  </si>
  <si>
    <t>Frage Roli Server</t>
  </si>
  <si>
    <t>BE_4220: Bearbeitet</t>
  </si>
  <si>
    <t>SCRE: Tel mit Erich</t>
  </si>
  <si>
    <t>Dualscreen: Info raus Tels beantworten</t>
  </si>
  <si>
    <t>Event App Workshop mit Vorbereitung</t>
  </si>
  <si>
    <t>BE_4223: Bearbeitet</t>
  </si>
  <si>
    <t>BE_4225: Bearbeitet</t>
  </si>
  <si>
    <t>Problem One Note CSC</t>
  </si>
  <si>
    <t>Dualscreen: Rückmeldungen / Fragen</t>
  </si>
  <si>
    <t>BR Themen</t>
  </si>
  <si>
    <t>SCCM Framework Swisscom Präsi</t>
  </si>
  <si>
    <t>SBEAM: Lieferungen Besprechungen</t>
  </si>
  <si>
    <t>Dualscreen: Bearbeitung</t>
  </si>
  <si>
    <t>BE_4211: Bearbeietet / Abgeschlossen</t>
  </si>
  <si>
    <t>Brainloop</t>
  </si>
  <si>
    <t>Pendenzenliste übergabe</t>
  </si>
  <si>
    <t>EA_2354: Bearbeitet</t>
  </si>
  <si>
    <t>BE_4230: Bearbeitet / Tel</t>
  </si>
  <si>
    <t>Basis-IT: UKV Telco mit Teo Abstimmung mit ALA</t>
  </si>
  <si>
    <t>SCRE: Versand Verhandlungsdokument</t>
  </si>
  <si>
    <t>Dualscreen: BE erstellt</t>
  </si>
  <si>
    <t>IN_105260: IN erstellt Be geschlossen</t>
  </si>
  <si>
    <t>EA_2360: Abgeschlossen</t>
  </si>
  <si>
    <t>KW 7 Abstimmung</t>
  </si>
  <si>
    <t>AV: Fragekatalog</t>
  </si>
  <si>
    <t>Retests</t>
  </si>
  <si>
    <t>Team-Meeting / JF Vorbereitung</t>
  </si>
  <si>
    <t>Releasethemen / Lessons learned</t>
  </si>
  <si>
    <t>Dualscreen</t>
  </si>
  <si>
    <t>Basis-IT: UKV Telco mit Teo / Abstimmung mit ALA</t>
  </si>
  <si>
    <t>IN_105260: IN erstellt BE geschlossen</t>
  </si>
  <si>
    <t xml:space="preserve">KW7: Abstimmung </t>
  </si>
  <si>
    <t>Team-Meeting / JF Vorberietungne</t>
  </si>
  <si>
    <t>Relasethemen / Lessons learnde</t>
  </si>
  <si>
    <t>Protokoll Mgmt Meeting</t>
  </si>
  <si>
    <t>SCRE: Abstimmungsmeeting / Termine</t>
  </si>
  <si>
    <t>SBEAM: Bespr Down-select / Feedback Lieferanten</t>
  </si>
  <si>
    <t>Unterstützung CRE - CAG</t>
  </si>
  <si>
    <t>BE_4232: Bearbeitet / Abklräungen mit TZU / ISI</t>
  </si>
  <si>
    <t>iOS Problem Analyse</t>
  </si>
  <si>
    <t>Abklärungen SMS Service / Tel Heimbeck</t>
  </si>
  <si>
    <t>BE_4231: Bearbeitet</t>
  </si>
  <si>
    <t>Telefonie Service-Meeting</t>
  </si>
  <si>
    <t>CAG Problem CRE</t>
  </si>
  <si>
    <t>Telefon MyTel</t>
  </si>
  <si>
    <t>BE_4178: Abklärungen mit Robi / Ralph / SFU ISI und USP</t>
  </si>
  <si>
    <t>Tel und Abklräungen IE Enterprise Mode</t>
  </si>
  <si>
    <t>Telco Michael</t>
  </si>
  <si>
    <t>SCRE: Tel Erich</t>
  </si>
  <si>
    <t>AV: Prüfung RFP</t>
  </si>
  <si>
    <t>SMS Passcode mit Vorbereitung</t>
  </si>
  <si>
    <t>Basis-IT: Check UKV</t>
  </si>
  <si>
    <t>AV: Terminierungen / Kommunikation RFP</t>
  </si>
  <si>
    <t>Mousejack</t>
  </si>
  <si>
    <t>SCRE: Tel Wanner Tel Erich</t>
  </si>
  <si>
    <t>SBEAM: Analyse Offerten /Tel MCP</t>
  </si>
  <si>
    <t>One Note Problem - Lösung</t>
  </si>
  <si>
    <t>BE_4196: Tel MRE Status</t>
  </si>
  <si>
    <t>BE_4176: Tel Robi Status</t>
  </si>
  <si>
    <t>Bespr MNK Surface</t>
  </si>
  <si>
    <t>EA_2372: Abgeschlossen</t>
  </si>
  <si>
    <t>IN_104972: Bearbeitet</t>
  </si>
  <si>
    <t>SCRE: Neue Offerte Swisscom</t>
  </si>
  <si>
    <t>Tel  RRT</t>
  </si>
  <si>
    <t>B-S Verschwiegenheitserkläurngen Tel B-S und BBG</t>
  </si>
  <si>
    <t>Bereitstellung Surface für MNK</t>
  </si>
  <si>
    <t>IN_105888: Bearbeitet Analyisiert</t>
  </si>
  <si>
    <t>SBEAM Bespr CSC / Verhandlungsdokumente Termine</t>
  </si>
  <si>
    <t>Tel Oliver Hugelshofer - IE Themen</t>
  </si>
  <si>
    <t>AV: Nutzwertanalyse vorbereitet / Versand Leistungsverzeichnis / Terminabstimmung Michael</t>
  </si>
  <si>
    <t>BE_4266: Bearbeitet</t>
  </si>
  <si>
    <t>TE_2044: Bearbeitet</t>
  </si>
  <si>
    <t>Rücknahme File Sicherunge Schneggenburger</t>
  </si>
  <si>
    <t>Dualscreen: Arbeitsplätze identifizieren / Tel Marcel / Tel GS-Leiter</t>
  </si>
  <si>
    <t>ActiveSync: Analyse</t>
  </si>
  <si>
    <t>Abklärungen iPads für RSH</t>
  </si>
  <si>
    <t>IN_105784: Abklrungen mit Swisscom</t>
  </si>
  <si>
    <t>DS Use Cases</t>
  </si>
  <si>
    <t>BE_4196: Abklärungen mit MRE</t>
  </si>
  <si>
    <t>IN_105786: _Fragen von Diener</t>
  </si>
  <si>
    <t>SBEAM: Rücksendung Beamer</t>
  </si>
  <si>
    <t>Dualscreen: Tels</t>
  </si>
  <si>
    <t>SBEAM: Tel Spirig</t>
  </si>
  <si>
    <t>H110: SiZi TouchPanel</t>
  </si>
  <si>
    <t>DS: RFP</t>
  </si>
  <si>
    <t>Dualscreen: Aufbereitung Daten / Offertanfrage platziert</t>
  </si>
  <si>
    <t>Ausfall PREM</t>
  </si>
  <si>
    <t>MI Meldung Analyse</t>
  </si>
  <si>
    <t>Dualscreen: Anlieferung</t>
  </si>
  <si>
    <t>AV: Kostenzusammenstellung</t>
  </si>
  <si>
    <t>iPhone Problem WBI</t>
  </si>
  <si>
    <t>Sentry Update: Planung</t>
  </si>
  <si>
    <t>SCRE: Neue Offerte analysiert</t>
  </si>
  <si>
    <t>Team Bespr MA-Anlass</t>
  </si>
  <si>
    <t>SCRE: Kosten Status</t>
  </si>
  <si>
    <t>Recherche Accountentsperrung</t>
  </si>
  <si>
    <t>Disk CSC</t>
  </si>
  <si>
    <t>AV: Nachfrage Bodendosen</t>
  </si>
  <si>
    <t>Tel A- Fischer</t>
  </si>
  <si>
    <t>AV: Auftragspakete ALA</t>
  </si>
  <si>
    <t>Workplace: Abstimmung ALA</t>
  </si>
  <si>
    <t>DS; PV</t>
  </si>
  <si>
    <t>Problem Snagit OHU</t>
  </si>
  <si>
    <t>iOS 9.3 Tests und Kommunikation</t>
  </si>
  <si>
    <t>MI Survey</t>
  </si>
  <si>
    <t>AV: Tel B-T</t>
  </si>
  <si>
    <t>Dualscreen Planung Feedback Tägerwilen</t>
  </si>
  <si>
    <t>DS: BV</t>
  </si>
  <si>
    <t>SBEAM: Tel Looser</t>
  </si>
  <si>
    <t xml:space="preserve">SCRE: Terminabstimmung </t>
  </si>
  <si>
    <t>AV: Vorbereitung Präsentaton</t>
  </si>
  <si>
    <t>MDS Update: Koordination</t>
  </si>
  <si>
    <t>TE_2077: Bearbeitet</t>
  </si>
  <si>
    <t>AV: Präsentation Lösung</t>
  </si>
  <si>
    <t>SCRE: Telco RFP GU Rolle</t>
  </si>
  <si>
    <t>normal.dot Anpassung - Tel Romina</t>
  </si>
  <si>
    <t>EA_2361: Bearbeitet</t>
  </si>
  <si>
    <t>Workshop CIRE</t>
  </si>
  <si>
    <t>SBEAM: GoIN Vorbereitet</t>
  </si>
  <si>
    <t>Protokoll IT-Steuerung</t>
  </si>
  <si>
    <t>Mausproblem</t>
  </si>
  <si>
    <t>Standalone: Bereinigung</t>
  </si>
  <si>
    <t>BE_4196: Analyse / Abklräungen / BEspr ISI</t>
  </si>
  <si>
    <t>Dataroom: Bespr Rechtsabteilung offene Fragen Verträge</t>
  </si>
  <si>
    <t>AV:</t>
  </si>
  <si>
    <t>Kabel AKT Eschlikon</t>
  </si>
  <si>
    <t>Enterprise Mode: Status Update</t>
  </si>
  <si>
    <t>Tel Devaux: Problem WLAN</t>
  </si>
  <si>
    <t>Pool Laptop Update</t>
  </si>
  <si>
    <t>SBEAM: Verhandlungen Nachbearbeitungen Entscheidungsgrundlage</t>
  </si>
  <si>
    <t>Normal.dot Anpassungen</t>
  </si>
  <si>
    <t>BE_4232: Tel mit Thomas - weiteres Vorgehen Suisse ID</t>
  </si>
  <si>
    <t>AV: Fragen aufbereitet und versendet</t>
  </si>
  <si>
    <t>SCRE: Tel Wanner - WAN-Verbindungen</t>
  </si>
  <si>
    <t>IN_105784: Tel mit Swisscom / WEiteres Vrogehen / Handlungsoptionen</t>
  </si>
  <si>
    <t>Mail Diener</t>
  </si>
  <si>
    <t>SCRE: Telco Vorabstimmung / Abstimmung</t>
  </si>
  <si>
    <t>AV: Nutzwertanalyse</t>
  </si>
  <si>
    <t>Problem BBG: SMCA Enterprise Mode</t>
  </si>
  <si>
    <t>DocsatWork: Neue Version Testing</t>
  </si>
  <si>
    <t>Tels MRE / RSH / ROE: Abstimmung Auftrag Jens</t>
  </si>
  <si>
    <t>AV: Tel Haller Bild und Ton</t>
  </si>
  <si>
    <t>Apple iPad Pro</t>
  </si>
  <si>
    <t>Vorbereitung iPhone TKO</t>
  </si>
  <si>
    <t>Dualscreens: Tel Marcel / Planung Abstimmung</t>
  </si>
  <si>
    <t>Austausch iPhone TKO</t>
  </si>
  <si>
    <t>AV: Aufbereitung Daten / Erstellung Verhandlungsdokumente / Kosten update</t>
  </si>
  <si>
    <t>SCRE: Abstimmung Beistellpflichten Swisscom</t>
  </si>
  <si>
    <t>SCRE: Beistellpflichten SC - EO erstellt</t>
  </si>
  <si>
    <t>MI Alarme: Analyse</t>
  </si>
  <si>
    <t>Test RSH</t>
  </si>
  <si>
    <t>AV: eMails B-T</t>
  </si>
  <si>
    <t>SCRE: Tel Thomas bzgl. Architekturfragen</t>
  </si>
  <si>
    <t>BE_4232: Test Suisse ID mit TZU</t>
  </si>
  <si>
    <t>iPhone Problem RCO: Tel SD</t>
  </si>
  <si>
    <t>SCRE: eMail Lauener - Architekturen etc.</t>
  </si>
  <si>
    <t>EA_2380: Barbeitet</t>
  </si>
  <si>
    <t>eMails PHS</t>
  </si>
  <si>
    <t>Clickshare: Konzeption AVLAN</t>
  </si>
  <si>
    <t>Unterstützung Hr Steiner - Neuinstallation MI</t>
  </si>
  <si>
    <t>Update Dr. Tax</t>
  </si>
  <si>
    <t>Unterstützung Hr Rohner</t>
  </si>
  <si>
    <t>Unterstützung SD - Bestellung iPad</t>
  </si>
  <si>
    <t xml:space="preserve">AV: Interne Abstimmung / letzte Aktualsiierungen / </t>
  </si>
  <si>
    <t>Abklärungen One-Click-Button</t>
  </si>
  <si>
    <t>BE_4232: Aktivierung Suisse ID</t>
  </si>
  <si>
    <t>SCRE: Tel mit Erich Herzig</t>
  </si>
  <si>
    <t>Barco: Konzept Bespr ISi</t>
  </si>
  <si>
    <t>iPads</t>
  </si>
  <si>
    <t>Dualscreens: Abklärungen Entsorgung Vmaterial</t>
  </si>
  <si>
    <t>SCRE: Fragen</t>
  </si>
  <si>
    <t>SC: Abklärungen Tests Nummer Signalisation</t>
  </si>
  <si>
    <t>BE_4196: Abstimmung MRE / Tests / Abgeschlossene Tasks</t>
  </si>
  <si>
    <t>Dr Tax: Problem nach Einspielung</t>
  </si>
  <si>
    <t>BE_4181: Abklärungen Verträge</t>
  </si>
  <si>
    <t>Enterprise Mode: Status</t>
  </si>
  <si>
    <t>AV: Abklärungen Anderes / Ergänzungen Dokumente</t>
  </si>
  <si>
    <t>Clickshare: Abstimmung ISi</t>
  </si>
  <si>
    <t>SC: CallReports - Gespr RRT / Status B-S</t>
  </si>
  <si>
    <t>SC: Problem NrSignalisation Abstimmung Egli</t>
  </si>
  <si>
    <t xml:space="preserve"> SBEAM: Entscheidungsgrundlage</t>
  </si>
  <si>
    <t>SC: Reports</t>
  </si>
  <si>
    <t>Test Suisse ID</t>
  </si>
  <si>
    <t>Unterstützung Janine iPhone iMessage</t>
  </si>
  <si>
    <t>Unterstützung EME iphone Mails</t>
  </si>
  <si>
    <t>Barco: Abstimmung ISI Bespr</t>
  </si>
  <si>
    <t>Übergabe iPad SD: Abstimmung RJA</t>
  </si>
  <si>
    <t>AV: Vorbereitung JF ALA</t>
  </si>
  <si>
    <t>Unterstützung DRI iPhone</t>
  </si>
  <si>
    <t>MI: Kontrolle Alarme</t>
  </si>
  <si>
    <t>AV: Jour Fixe mit ALA</t>
  </si>
  <si>
    <t>SBEAM: Entscheidungsdoku / Bespr EME / Anpassungen Finalisierung</t>
  </si>
  <si>
    <t>Tel Annaheim: Rückgabe iPhone / Fragen beantwortet</t>
  </si>
  <si>
    <t>eMail Nomasis</t>
  </si>
  <si>
    <t>AV: Abstimmung EME - Finalisierung Dokumente</t>
  </si>
  <si>
    <t>Statusmails</t>
  </si>
  <si>
    <t>One Click Buttons</t>
  </si>
  <si>
    <t>Unterstützung GEY Lapotp Stick</t>
  </si>
  <si>
    <t>iOS 9.3.1 Update</t>
  </si>
  <si>
    <t>Laptop Image Proble Treiber für Pascal Spindler</t>
  </si>
  <si>
    <t>JF mit VOrbereitung</t>
  </si>
  <si>
    <t>Anfrage Angelica Egli beantwortet</t>
  </si>
  <si>
    <t>Anfrage Marco Belz beantwortet</t>
  </si>
  <si>
    <t>AV: Aufbereitung Verhandlungsdokumentaton</t>
  </si>
  <si>
    <t>Bancomat Ausfall</t>
  </si>
  <si>
    <t>SCRE: Verhandlungsdoku GOIN</t>
  </si>
  <si>
    <t>Problem Bernold</t>
  </si>
  <si>
    <t>MI: Fehlermeldungen auf Core überprüft</t>
  </si>
  <si>
    <t>Unterstützung Kundin - Falsch geleitetes Tel</t>
  </si>
  <si>
    <t>Dualscreen: Styropor Abtransport</t>
  </si>
  <si>
    <t>Service MEeting Protokoll etc</t>
  </si>
  <si>
    <t>SCRE: GOIN Dokument</t>
  </si>
  <si>
    <t>Problem ODS Swissbankers</t>
  </si>
  <si>
    <t>Notebook Images</t>
  </si>
  <si>
    <t>BE_4232: Einrichtung Suisse ID mit TZU</t>
  </si>
  <si>
    <t>SCRE: Abstimmung SFU</t>
  </si>
  <si>
    <t>AV: Tels Berwerbung Versand Verhandlungsdokumente</t>
  </si>
  <si>
    <t>SCRE: Call mit Fredi</t>
  </si>
  <si>
    <t>Call CSC</t>
  </si>
  <si>
    <t>PoC Unterlagen für Ricoh</t>
  </si>
  <si>
    <t>Barco: Abklräugnen mit ISi</t>
  </si>
  <si>
    <t>DS: RFP überarbeitet</t>
  </si>
  <si>
    <t>AV: eMAils Auvsio</t>
  </si>
  <si>
    <t>Images</t>
  </si>
  <si>
    <t>Basis-IT: Abklärungen Material Netzwerk</t>
  </si>
  <si>
    <t>IN_106714: Tel mit Ricoh</t>
  </si>
  <si>
    <t>iPAD CL erstellt</t>
  </si>
  <si>
    <t>Störung Telefonie</t>
  </si>
  <si>
    <t>Basis-IT: Abklärungen TEls mit Swisscvom Netzwerk</t>
  </si>
  <si>
    <t>Tel TPS: Zertifikate</t>
  </si>
  <si>
    <t>One Click BUttons mit Ricoh</t>
  </si>
  <si>
    <t>Tels Swisscom Cablecom Amrisweil</t>
  </si>
  <si>
    <t>Reparatursendungen Toshiba und Surface</t>
  </si>
  <si>
    <t>AV: Tel Michael</t>
  </si>
  <si>
    <t>Untersüttzung D. Bänziger iPhone iPad</t>
  </si>
  <si>
    <t>DS: Abstimmung Marketing Renato</t>
  </si>
  <si>
    <t>BE_4315:Bereitstellung Laptop</t>
  </si>
  <si>
    <t>Problem WIFI Apple Support</t>
  </si>
  <si>
    <t>Bespr Mäse Haldimann inkl. Essen</t>
  </si>
  <si>
    <t>Anpassung normal.dotm / OneClick Buttons</t>
  </si>
  <si>
    <t>SC: SMCA Account / Verschwiegenheitserklärungen</t>
  </si>
  <si>
    <t>AV: Kostenzusammenstellung aktualisiert</t>
  </si>
  <si>
    <t>DS: Review änderungen</t>
  </si>
  <si>
    <t>Kontrolle Vorlagen / Aufschalten Intrantet Anleitungen</t>
  </si>
  <si>
    <t>OneNote GPO Anpassungen getestet / Sideeffects</t>
  </si>
  <si>
    <t>IN_106819: Bearbeitet</t>
  </si>
  <si>
    <t>IN_106667: Recherche letzten Fall</t>
  </si>
  <si>
    <t>LCM - Tel mit Raschle / AP-Drucker / WIFI Print / Eco Widget</t>
  </si>
  <si>
    <t>AV: BV ergänzt nach Review USP</t>
  </si>
  <si>
    <t>SBEAM: Retoure Teststellung</t>
  </si>
  <si>
    <t>Tel Martin Schn. Bancomat Märstetten</t>
  </si>
  <si>
    <t>AV: GOIN-Dokumente Review</t>
  </si>
  <si>
    <t>SBEAM: Anlieferung, Einlagerung Geräte - Offerstellung Rollout</t>
  </si>
  <si>
    <t>Basis-IT: Material Netzwerk</t>
  </si>
  <si>
    <t>MI: Prüfung Meldungen</t>
  </si>
  <si>
    <t>Sizi Infra: DLV ELHAG</t>
  </si>
  <si>
    <t>AV: GOIN Bespr mit Vorbereitung</t>
  </si>
  <si>
    <t>Teamviewer: AAW angepasst</t>
  </si>
  <si>
    <t>Tel M. Suter iPhone Viren</t>
  </si>
  <si>
    <t>TechNews Swisscom</t>
  </si>
  <si>
    <t>Standalone Prozessänderungsvorschlag</t>
  </si>
  <si>
    <t>Applikationsverwaltung TBGR</t>
  </si>
  <si>
    <t>IN_106895 Bearbeitet</t>
  </si>
  <si>
    <t>AV: Kosten angepasst ergänzt</t>
  </si>
  <si>
    <t>Standalone: Bespr Isi / Liste bearbeitet</t>
  </si>
  <si>
    <t>ODS Problem: Tel Peter Z.</t>
  </si>
  <si>
    <t>SCRE: Aufbereitung GOIN</t>
  </si>
  <si>
    <t>BE_4181: Gespr USP</t>
  </si>
  <si>
    <t>IN_106804: Gelöst</t>
  </si>
  <si>
    <t>IN_106819: Tel Özcan - Planung Change</t>
  </si>
  <si>
    <t>AVB: Kostenübersicht - Planung</t>
  </si>
  <si>
    <t>DS: Bespr Renato</t>
  </si>
  <si>
    <t>SBEAM: Tel Markus - Status Planung</t>
  </si>
  <si>
    <t>SCRE: Terminabstimmung</t>
  </si>
  <si>
    <t>Tel MRE: Lernplattform Film für Schätzer - TEsts</t>
  </si>
  <si>
    <t>CLs aktualisiert</t>
  </si>
  <si>
    <t>BE_4315: Bearbeitet</t>
  </si>
  <si>
    <t>TaxWare: Update Status Release</t>
  </si>
  <si>
    <t>AV-Technik: Verhandlungsvorbereitung</t>
  </si>
  <si>
    <t>SCRE: GOIN Bespr</t>
  </si>
  <si>
    <t>DS: Anbieter / Kontakt Marketing</t>
  </si>
  <si>
    <t>SBEAM: Angebot ELHAG / Kommunikation</t>
  </si>
  <si>
    <t>Protokoll IT MGMT</t>
  </si>
  <si>
    <t>Planung Scout</t>
  </si>
  <si>
    <t>AV-Technik: 1. Verhandlungstag</t>
  </si>
  <si>
    <t>Problem App Update Steiner</t>
  </si>
  <si>
    <t>B-S: Accounts</t>
  </si>
  <si>
    <t>SBEAM: Kommunikation / Aufträge / Planung</t>
  </si>
  <si>
    <t>Gerät aus Reperatur erhalten: Test / Umfrage ausgefüllt</t>
  </si>
  <si>
    <t>SCRE Verhandlung / Vorbereitung</t>
  </si>
  <si>
    <t>SBEAM: Abstimmung Kreuzlingen</t>
  </si>
  <si>
    <t>SCRE: Abstimmungscall SC Spie</t>
  </si>
  <si>
    <t>MDS Problem</t>
  </si>
  <si>
    <t>JF mit Vorbereitung / Teammeeting</t>
  </si>
  <si>
    <t>SBEAM: Status Tel mit Ivan und Ute Krüger</t>
  </si>
  <si>
    <t>Dualscreen: Tel Feedback Marcel / Tel Bruggmann</t>
  </si>
  <si>
    <t>Problem MDS: Locate Funktion</t>
  </si>
  <si>
    <t>SBEAM / SRS: Tel mit Looser</t>
  </si>
  <si>
    <t>Lifecycle Management</t>
  </si>
  <si>
    <t xml:space="preserve">TeamViewer Issue </t>
  </si>
  <si>
    <t>LCM Sitzungszimmer</t>
  </si>
  <si>
    <t>AV: GL-Entscheidungsdoku</t>
  </si>
  <si>
    <t>Lösungssuche Remottool</t>
  </si>
  <si>
    <t>DS: RFP überarbeiten nach Review USP</t>
  </si>
  <si>
    <t>iPhone Cattaneo</t>
  </si>
  <si>
    <t>Unterstzützung Sabine BZ2229</t>
  </si>
  <si>
    <t>Bespr Renato: Technik für Messen</t>
  </si>
  <si>
    <t>OffMig2016: Vorbereitung / Info sammeln</t>
  </si>
  <si>
    <t>Bespr ALA: DS / AV</t>
  </si>
  <si>
    <t>Lösungssuche Remote Tool</t>
  </si>
  <si>
    <t>Barco Info von Roli: Fragen beantwortet</t>
  </si>
  <si>
    <t>Test Office 2016</t>
  </si>
  <si>
    <t>ERC2: Tel HP Konfigurationen Handlungsspielraum Abklärungen Grafikkarten</t>
  </si>
  <si>
    <t>Meldung / Unterstützung Toni Graf</t>
  </si>
  <si>
    <t>SBEAM: Abklärungen Bankratssaal</t>
  </si>
  <si>
    <t>SCRE: Abstimmung Andi / Stefan - Anbindung Avaloq</t>
  </si>
  <si>
    <t>Tel Erne: SIX CORE Release</t>
  </si>
  <si>
    <t>Probeinstallation Office 2016</t>
  </si>
  <si>
    <t>Tel Anita</t>
  </si>
  <si>
    <t>DS: Erstellung RFP Dokument - Ablauf</t>
  </si>
  <si>
    <t>iPhone neueinrichten Cattaneo</t>
  </si>
  <si>
    <t>Installation Surface (aus Retoure)</t>
  </si>
  <si>
    <t>IN_104401: Kontakt mit Dani - Detailsklärung</t>
  </si>
  <si>
    <t>Bixi Dani: Ticket infos</t>
  </si>
  <si>
    <t>BE_4196: Tel MRE - weiteres Vorgehen</t>
  </si>
  <si>
    <t>HDMI Kabel ausgerissen in STeckborn - Kontakt ELHAG - Kabel holen</t>
  </si>
  <si>
    <t>ERC2: PV erstellen</t>
  </si>
  <si>
    <t>AV: Entscheidungsgrundlage mit EME besprochen</t>
  </si>
  <si>
    <t>SC: Anfrage RRT Hotline 448  Abklärungen Change - Bucher-Suter</t>
  </si>
  <si>
    <t>Problem Bixi: Galaxy Jobs - Gespr Dani / und Gsell</t>
  </si>
  <si>
    <t>Snipping Tool Andreas Bernet</t>
  </si>
  <si>
    <t>ERC2: vorberietungen</t>
  </si>
  <si>
    <t>PC PRoblem</t>
  </si>
  <si>
    <t>Bixi Jobs - Analyse, Abstimmung SC und Dani Prendina</t>
  </si>
  <si>
    <t>MELANI Bericht</t>
  </si>
  <si>
    <t>Anfrage Plancherel: Problem mit eMails</t>
  </si>
  <si>
    <t>SC: Hotline Mess-Roboerter Problem</t>
  </si>
  <si>
    <t>SCRE: SLA KPI Messungen Tel mit Erich</t>
  </si>
  <si>
    <t>MI Meldungen überprüft</t>
  </si>
  <si>
    <t>Projekt- Auftragsplanung</t>
  </si>
  <si>
    <t>Installation Surface</t>
  </si>
  <si>
    <t>AV: Vorbereitung PoC</t>
  </si>
  <si>
    <t>Problem Sizi BZ2132 behoben</t>
  </si>
  <si>
    <t>Installation Test Macbook</t>
  </si>
  <si>
    <t>AV: PoC Novartis Basel - Auviso</t>
  </si>
  <si>
    <t>LCM iPad Air 2 - Akblärungen SD und Swisscom</t>
  </si>
  <si>
    <t>Call SFU: Vorbereitung Confcall</t>
  </si>
  <si>
    <t>Abstimmungscall</t>
  </si>
  <si>
    <t>MI: App Inventory</t>
  </si>
  <si>
    <t>Lync Problem - Olivier Weber</t>
  </si>
  <si>
    <t>Test Clickshare Airplay Abklärungen Mäse</t>
  </si>
  <si>
    <t>Vertragsleistungen / Check / Bespr USP</t>
  </si>
  <si>
    <t>Vorbereitung Verhandlung</t>
  </si>
  <si>
    <t>GL-Antrag / PPT  angepasst ausgedruckt verschickt</t>
  </si>
  <si>
    <t>Workplace: Neue Belegungspläne</t>
  </si>
  <si>
    <t>Verhandlungen / Projektplanung / Protokoll / Verhandlungsdokument</t>
  </si>
  <si>
    <t>SC: Newtest Roboter change</t>
  </si>
  <si>
    <t>Clickshare Test / Firmware Update</t>
  </si>
  <si>
    <t>Aufsetzen MacBook</t>
  </si>
  <si>
    <t>Budgetausblick / Aufwandsschätzungen / Bespr USP</t>
  </si>
  <si>
    <t>DS: BV anpassen</t>
  </si>
  <si>
    <t>iPAD Generalsekretariat - Unterstützung RSH Problemanalyse</t>
  </si>
  <si>
    <t>Barco: Tel mit Mäse / Probleme Airplay iOS-Geräte</t>
  </si>
  <si>
    <t>SAP HANA Apple</t>
  </si>
  <si>
    <t>Virenschutz Review Anpassungen Weisung CL AAWmit BBG</t>
  </si>
  <si>
    <t>SC: B-S Accounts Review / Bestellung</t>
  </si>
  <si>
    <t>Rückbau Barco</t>
  </si>
  <si>
    <t>Unterstützung Simon Gürkan</t>
  </si>
  <si>
    <t>AV: PoC Luzern</t>
  </si>
  <si>
    <t>Telco Abstimuung Proxy</t>
  </si>
  <si>
    <t>Anfrage Anita Win 10</t>
  </si>
  <si>
    <t>SBEAM: Prüfung Rechnung</t>
  </si>
  <si>
    <t>Abklärungen Barco Problem mit Airplay</t>
  </si>
  <si>
    <t>Abklärungen mit Swisscom IPV6 MI</t>
  </si>
  <si>
    <t>AV: Aufwandsschätzung</t>
  </si>
  <si>
    <t>Dualscreen: Aufwandsschätzung</t>
  </si>
  <si>
    <t>Bespr Workshop mit ALA - Status</t>
  </si>
  <si>
    <t>Abstimmung Basis-IT mit RSH</t>
  </si>
  <si>
    <t>Mäse Haldimann: Vor Ort Besuch Barco Clickshare</t>
  </si>
  <si>
    <t>Vorbereitung Workshop MIBAG</t>
  </si>
  <si>
    <t>AV: Bespr EME CSC Videoaufzeichung</t>
  </si>
  <si>
    <t>AV: Präsentation Entscheidungsgrundlage</t>
  </si>
  <si>
    <t>SBEAM: Pendenzen beabreitet Steuerung</t>
  </si>
  <si>
    <t>IN_107488: Abstimmung Analyse mit BBG</t>
  </si>
  <si>
    <t>Tel Marcel: Abklärungen Teamviewer 11</t>
  </si>
  <si>
    <t>Unterstützung MArco - Neuer Benutzer TV im SC</t>
  </si>
  <si>
    <t>Workplace: Arbeitsplatzkonzept</t>
  </si>
  <si>
    <t>IT Mgmt Protokoll</t>
  </si>
  <si>
    <t>Snagit Problem PHS</t>
  </si>
  <si>
    <t xml:space="preserve">Überarbeitung BV Anhang C </t>
  </si>
  <si>
    <t>E2E Messung</t>
  </si>
  <si>
    <t>Workplace: Bespr DRI Arbeitsplatzkonzept</t>
  </si>
  <si>
    <t xml:space="preserve">SCRE: </t>
  </si>
  <si>
    <t>AR KW23: Freigabe Meeting</t>
  </si>
  <si>
    <t>SCRE: Entscheidungsgrundlagen / Kalkulation / Abklärungen Swisscom Bespr CSC</t>
  </si>
  <si>
    <t>SBEAM: Tel Looser / eMail Ivan / Handbuch Beamer</t>
  </si>
  <si>
    <t>AV: Saal Betrieb Workshop mit Vorbereitung</t>
  </si>
  <si>
    <t>Unterstützung Marco Teamviewer Einrichtung</t>
  </si>
  <si>
    <t>Vertragsdokument aktualisert und angepasst</t>
  </si>
  <si>
    <t>STAO System Abklärungen mit Lieferanten</t>
  </si>
  <si>
    <t>Entscheidungdoku</t>
  </si>
  <si>
    <t>Tel Belz Teamviewer</t>
  </si>
  <si>
    <t>MI: Compliance Check</t>
  </si>
  <si>
    <t>Monats Reports</t>
  </si>
  <si>
    <t>Anfrage Anita: Beamer bereitgestellt</t>
  </si>
  <si>
    <t>BE_4364: Bearbeitet</t>
  </si>
  <si>
    <t>Workplace: Bemusterung Büro</t>
  </si>
  <si>
    <t>SBEAM: Einstellungen Beamer Ausbildung</t>
  </si>
  <si>
    <t>UM_850: Bearbeitet</t>
  </si>
  <si>
    <t>GL-Antrag</t>
  </si>
  <si>
    <t>Tel Andi: Jumpin Host</t>
  </si>
  <si>
    <t>AV: GL-Sitzung</t>
  </si>
  <si>
    <t>Brainloop Schirftart Implmentierung</t>
  </si>
  <si>
    <t>BE_4366: Bearbeitet</t>
  </si>
  <si>
    <t>Vor Ort SC Teamviewer Check Probleme besprochen und lösen</t>
  </si>
  <si>
    <t>AV: Abstmmung AV weiteres Vorgehen mit EMe</t>
  </si>
  <si>
    <t>BE_4367: Bearbeitet</t>
  </si>
  <si>
    <t>Workplace: Kozept</t>
  </si>
  <si>
    <t>iOS 932 Test</t>
  </si>
  <si>
    <t>BE_: Abgeschlossen / Kontrolle / Info Controlling Kommunikation</t>
  </si>
  <si>
    <t>CAG Problem Lync Dünnenberger</t>
  </si>
  <si>
    <t>eMAil Anita</t>
  </si>
  <si>
    <t>Suisse ID Abklärungen Installation</t>
  </si>
  <si>
    <t>Überarbeitung Virenschutzformular Abstimmung BBG</t>
  </si>
  <si>
    <t>BE_4365: Bearbeitet / Kontakt USP / Klräung/ abgeschlossen</t>
  </si>
  <si>
    <t>BE_4368: Bearbeitet</t>
  </si>
  <si>
    <t>GL-Folien: Abstimmung mit SFU und EME ANpassungen</t>
  </si>
  <si>
    <t>Projektantrag erstellt</t>
  </si>
  <si>
    <t>SBEAM: Auftrag Ivan SC Gästezugang</t>
  </si>
  <si>
    <t>Remote Lösung iOS Geräte</t>
  </si>
  <si>
    <t>Workplace: Konzept</t>
  </si>
  <si>
    <t>AV: Präsentation Abstimmung Vergabeentscheid</t>
  </si>
  <si>
    <t>Test CAG Apple</t>
  </si>
  <si>
    <t>BE_4359: Bearbeitet</t>
  </si>
  <si>
    <t>AV: Tels mit Bewerbern</t>
  </si>
  <si>
    <t>SCRE: Bespr USP / EME: Entscheidungsgrundlagen</t>
  </si>
  <si>
    <t>AV: Abstimmung Vergabeentscheid / Aufbereitung Fakten</t>
  </si>
  <si>
    <t>Status-Mails</t>
  </si>
  <si>
    <t>Tel Diener: Stand Newtest</t>
  </si>
  <si>
    <t>BE_4371: Bearbeitet</t>
  </si>
  <si>
    <t>BE_4348: BEarbeitet</t>
  </si>
  <si>
    <t>BE_4020: Tel mit Swisscom / Abklärungen / Stand Installation</t>
  </si>
  <si>
    <t>BE_4373: Bearbeitet</t>
  </si>
  <si>
    <t>Test Teamviewer 11</t>
  </si>
  <si>
    <t>Beschaffung Teamviewer</t>
  </si>
  <si>
    <t>BE_4375: Bearbeitet</t>
  </si>
  <si>
    <t>Enterprise MOde Problem - Tels mit Christian Analyse und Tests mit VVA</t>
  </si>
  <si>
    <t>BE_4232: Vor Ort Installation / Netzwerkthemen analyisert / Kontakt mit Quovadis</t>
  </si>
  <si>
    <t>BE_4376: Bearbeitet</t>
  </si>
  <si>
    <t>Info iOS</t>
  </si>
  <si>
    <t>BE_4374: Abgeschlossen / REchnugnskontrolle / Ablage</t>
  </si>
  <si>
    <t>Problem Screen 1131</t>
  </si>
  <si>
    <t>INT-Tests</t>
  </si>
  <si>
    <t>Anfrage Zehnder Steuern MS Lync</t>
  </si>
  <si>
    <t>AV: GL Protokoll</t>
  </si>
  <si>
    <t>BE_4232: Bespr ISi</t>
  </si>
  <si>
    <t>BE_4377: Bearbeitet</t>
  </si>
  <si>
    <t>Dualscreen: Abstimmung Morina - Nachlieferung - Tels Swisscom</t>
  </si>
  <si>
    <t>Tel PRoblem Weber</t>
  </si>
  <si>
    <t>SC Barometer</t>
  </si>
  <si>
    <t>BE_4379: Bearbeitet / TEl Kunde / Bewilligung</t>
  </si>
  <si>
    <t>Laptop Valerie</t>
  </si>
  <si>
    <t>Fragen User iOS</t>
  </si>
  <si>
    <t>Digitalisierung des Büros</t>
  </si>
  <si>
    <t>Bausitzung inkl .Vorbereitung</t>
  </si>
  <si>
    <t>Aufsetzen Laptop Marketing</t>
  </si>
  <si>
    <t>BE_4368: Abgeschlossen</t>
  </si>
  <si>
    <t>BE_4232: rückmeldung Prüfung USP</t>
  </si>
  <si>
    <t>Barco Clickshare Informationnen</t>
  </si>
  <si>
    <t>Tel F. Bantli</t>
  </si>
  <si>
    <t>BAsis-IT: Bespr SFU Netzwerk</t>
  </si>
  <si>
    <t>MI: Status / Tel Baumgartner / Status Stillhart</t>
  </si>
  <si>
    <t>AV: Streaming Thema analysiert / Referenzen angeschaut - Wichtig für GL</t>
  </si>
  <si>
    <t>Umzugstickets mit Tobia / Image Laptops mit Tobias</t>
  </si>
  <si>
    <t>BE_4232: Test mit TZU der Einstellungen der Suisse ID - Problem mit Passwörter - Kontakt mit Quovadis und SIX - Tels TZU Status - Eroflgreich</t>
  </si>
  <si>
    <t>BE_3482: Bearbeitet</t>
  </si>
  <si>
    <t>BE_4380: Bearbeitet</t>
  </si>
  <si>
    <t>BE_4387: BEarbeitet</t>
  </si>
  <si>
    <t>Team Meeting</t>
  </si>
  <si>
    <t>SMART: Review RFP</t>
  </si>
  <si>
    <t>BE_4385: Bearbeitet</t>
  </si>
  <si>
    <t>SMART: Abstimmung mit SFU</t>
  </si>
  <si>
    <t>BE_4378: Tel BBG / TEst Huber</t>
  </si>
  <si>
    <t>NEtzwrekalarme</t>
  </si>
  <si>
    <t>BE_4387: Bearbeitet / TEls SD Bestellung ARP</t>
  </si>
  <si>
    <t>SMART: Befunde eingetragen</t>
  </si>
  <si>
    <t>SBEAM: Abnahme Installation / Einführung GL-Sekretariat / Unterstützung Dualscreen Piccirillo</t>
  </si>
  <si>
    <t>BE_4378: ITSM gepflegt</t>
  </si>
  <si>
    <t>AV: Nutzwertanalyse überarbeitet</t>
  </si>
  <si>
    <t>B-S: Verschwiegenheitserklärungen Accounts überprüft Tel Weibel</t>
  </si>
  <si>
    <t>AV: Bespr EME Vergabeentscheid</t>
  </si>
  <si>
    <t>BE_4378: Tel Huber</t>
  </si>
  <si>
    <t>Dani Neuweiler Problem Laptop</t>
  </si>
  <si>
    <t>Test AccessKey / Tel Support Hotline</t>
  </si>
  <si>
    <t>Pendenzenliste erstellen / Pendenzenübergabe gemacht</t>
  </si>
  <si>
    <t>eMail und Anfrage an Unternehmer / eMail CSC / Gespr EME</t>
  </si>
  <si>
    <t>Langläufer mit Tobias</t>
  </si>
  <si>
    <t>WLAN Probleme Kommunikation Mathys Status</t>
  </si>
  <si>
    <t>Tel P. Zimmermnan AKT Romanshorn</t>
  </si>
  <si>
    <t>BE_4383: Bearbeitet</t>
  </si>
  <si>
    <t>BE_4404: BEarbeitet / ABklräungen mit Romano / Abklärungen und Tests mit Hersteller</t>
  </si>
  <si>
    <t>BE_4406: Bearbeitet</t>
  </si>
  <si>
    <t>iPhone WLAN Problem: eMails Rücksprache mit SFU</t>
  </si>
  <si>
    <t>Swisscom Businsess Center - Test Login</t>
  </si>
  <si>
    <t>SBEAM: Abklärung Rechnung</t>
  </si>
  <si>
    <t>Anfrage RRT: Teamviewer - Abklärungen Rücksprache</t>
  </si>
  <si>
    <t>Abstimmung Vergabeentscheid - Weiteres vorgehen SFU</t>
  </si>
  <si>
    <t>Standalone: Abklärungen nach Mailversand durch SD - Anpassungen und Rückmeldung</t>
  </si>
  <si>
    <t>eMAils nach Ferien / Intranet News / Pendenzenliste</t>
  </si>
  <si>
    <t>EA_2415: Erstellt / ABbstimmung RRT / Feedback Gysel</t>
  </si>
  <si>
    <t>BE_4383: Lizenzen abgelegt - Abgeschlossen</t>
  </si>
  <si>
    <t>Anfrage Wiesenhütter beantwortet</t>
  </si>
  <si>
    <t>Antwort Auvsio erstellt</t>
  </si>
  <si>
    <t>Test Messaging Junk Mails</t>
  </si>
  <si>
    <t>eMails / Intranet etc. nach Abwesenheit</t>
  </si>
  <si>
    <t>Infos SFU - Arbeitseinteilung</t>
  </si>
  <si>
    <t>Dualscreen: Problem Münchwilen</t>
  </si>
  <si>
    <t>Problem Spie Reporting - Firewall / Abklärungen / Tels</t>
  </si>
  <si>
    <t>Review Konzepte</t>
  </si>
  <si>
    <t>DUALS: Tel Huwiler / Steingruber</t>
  </si>
  <si>
    <t>DLP Problem</t>
  </si>
  <si>
    <t>Projektstatus / Planung</t>
  </si>
  <si>
    <t>Konzept Review</t>
  </si>
  <si>
    <t>eMail Reviewer vorbereitet</t>
  </si>
  <si>
    <t>Telco Andi: MS Planung / Releases</t>
  </si>
  <si>
    <t>JF Raumplanung</t>
  </si>
  <si>
    <t>Ausbildungs und Kommunikationskonzept</t>
  </si>
  <si>
    <t xml:space="preserve">Awareness Kampagne </t>
  </si>
  <si>
    <t>Ausbildungs- Komm konzept</t>
  </si>
  <si>
    <t>Vorbereitungsarbeiten Review</t>
  </si>
  <si>
    <t>Baubesichtigung</t>
  </si>
  <si>
    <t>Komm Ausbildungs konzept - Änderungen nach Review</t>
  </si>
  <si>
    <t>JF PL Telco</t>
  </si>
  <si>
    <t>Workplace: Mengenerhebung / ANalyse / Abklräugnen</t>
  </si>
  <si>
    <t>Ausb Komm Konzept</t>
  </si>
  <si>
    <t>Audio Beschaffung H-J SChoop eMAil BE erstellt</t>
  </si>
  <si>
    <t>MI: Check App Update</t>
  </si>
  <si>
    <t>MI: Check Status Devices</t>
  </si>
  <si>
    <t>Service Meeting Vorb: Reports</t>
  </si>
  <si>
    <t>Kontakte: Lösung für Walter und XenMobile</t>
  </si>
  <si>
    <t>Unterstützung Tobias</t>
  </si>
  <si>
    <t>Aktalisierung Konzepte / Versand Kommunikation / Gespr GEY Konzepte</t>
  </si>
  <si>
    <t>Bearbeitung Konzept</t>
  </si>
  <si>
    <t>Tastatur Problem</t>
  </si>
  <si>
    <t>Service Meeting inkl. Vorbereitung / Protokoll</t>
  </si>
  <si>
    <t xml:space="preserve">Tel Tanner </t>
  </si>
  <si>
    <t>iPhone Backup Test für Strebel</t>
  </si>
  <si>
    <t>Umzugsplanung</t>
  </si>
  <si>
    <t>Service Meeting mit Vorbereitung</t>
  </si>
  <si>
    <t>Test iPhone iOS und MI 8.0</t>
  </si>
  <si>
    <t>Gespr Diener Newtestmessungen</t>
  </si>
  <si>
    <t>Analyse Nachbeschaffungen</t>
  </si>
  <si>
    <t>Arbeitsplatzkonzept</t>
  </si>
  <si>
    <t xml:space="preserve">Umzugsplanung:Änderungen nach Review </t>
  </si>
  <si>
    <t>LO-Liste Digitalisierungsbüro</t>
  </si>
  <si>
    <t>Patch Info Ricoh</t>
  </si>
  <si>
    <t>Teamviewer Problem Login Analyse</t>
  </si>
  <si>
    <t>Führungsliste</t>
  </si>
  <si>
    <t>¨Uberabreitung Umzugskonzept</t>
  </si>
  <si>
    <t>Pendenzenübergabe Tobias</t>
  </si>
  <si>
    <t>Problem Teamviewer</t>
  </si>
  <si>
    <t>Befundlisten review Konzepte Bespr SFU / Abklärungen AFI</t>
  </si>
  <si>
    <t>Paperless: LO-Liste</t>
  </si>
  <si>
    <t>iPad Test Backup Wiederherstellung</t>
  </si>
  <si>
    <t>Support Dicket - Analyse Lösung</t>
  </si>
  <si>
    <t>Abklärungen Bloomi Neuinstallation / Tel Mannale</t>
  </si>
  <si>
    <t>BE_4496: User Account angelegt / Rücksprache mit Bättig</t>
  </si>
  <si>
    <t>Support Bantli</t>
  </si>
  <si>
    <t>LO Liste überabreiten n ach Rücksprache SFU</t>
  </si>
  <si>
    <t>Zusammenfügen Ergänzen Workplace und Umzugskonzept - Redaktionelle Anpassungen und Überarbeitung</t>
  </si>
  <si>
    <t>Konzeptreview / Befundlisten</t>
  </si>
  <si>
    <t xml:space="preserve">Umzugsplanung </t>
  </si>
  <si>
    <t>iPad Lobsiger - Tel Caroline - Zurückgesetzt</t>
  </si>
  <si>
    <t>Anfrage Knöpfli Team Mutation</t>
  </si>
  <si>
    <t>Folien Swisscom Briefing</t>
  </si>
  <si>
    <t>Tels RRT: Konzeptreview</t>
  </si>
  <si>
    <t>Tel Wanner: Nachbeschaffung</t>
  </si>
  <si>
    <t>Änderungen nach Review</t>
  </si>
  <si>
    <t>Unterstützung A. Bischofberger</t>
  </si>
  <si>
    <t>Spie: Rückfrage Befunde - Abklräguen</t>
  </si>
  <si>
    <t>Paperless: Use Cases</t>
  </si>
  <si>
    <t>Tel SD: Problem Sizi Bild auf Projektor</t>
  </si>
  <si>
    <t>Iphone Problem Wiesenhütter</t>
  </si>
  <si>
    <t>Telco Befunde Architektur</t>
  </si>
  <si>
    <t>iPhone RLO</t>
  </si>
  <si>
    <t>Befunde Review</t>
  </si>
  <si>
    <t>Use Cases zeichnen</t>
  </si>
  <si>
    <t>Gespr EME</t>
  </si>
  <si>
    <t>Paperless: Use Case zeichnen</t>
  </si>
  <si>
    <t>Inventarmutationen</t>
  </si>
  <si>
    <t>Teamviewer Problem - Analyse Tel Support Tests Tel Service Center</t>
  </si>
  <si>
    <t>Vorbereitung Inventur</t>
  </si>
  <si>
    <t>Logon Fail Problem ASC Telco</t>
  </si>
  <si>
    <t>Bespr MRE: Paperless Checkliste - Möglichkeiten QuickAcess</t>
  </si>
  <si>
    <t>Entsorgen</t>
  </si>
  <si>
    <t>Komm- Ausbildungskonzept Anpassungen nach Review</t>
  </si>
  <si>
    <t>TeamViewer Login PRoblem gelöst</t>
  </si>
  <si>
    <t>Befundlisten durch / hochgeladen - Kommunikation Spie / Teo</t>
  </si>
  <si>
    <t>Gespr EME CSC</t>
  </si>
  <si>
    <t>Inventarkontrolle Vorbereitung</t>
  </si>
  <si>
    <t>eMail Cablecom Abindung WAN</t>
  </si>
  <si>
    <t>Design Xenmobile Diskussion PHS / CSC</t>
  </si>
  <si>
    <t>iPhone Horst Wurm</t>
  </si>
  <si>
    <t>Tel MRE Laptops</t>
  </si>
  <si>
    <t>TElco Abklärungen Failed Logins ASC</t>
  </si>
  <si>
    <t>Tel Erich Herzig - Begriffserklärung</t>
  </si>
  <si>
    <t>Konzepte - Anpassungen nach Review - Tel Roman Roth</t>
  </si>
  <si>
    <t>Abklärungen MDS Kontingentsverwaltung</t>
  </si>
  <si>
    <t>Tel Barbara Failed Logins</t>
  </si>
  <si>
    <t>Tel MRE - Abklärungen Kosten Ausrüstung Ausbildungsräume Kalkulation</t>
  </si>
  <si>
    <t>Anfrage SD - Sync Directory Framework - Abklärungen / TEl Rene Stanger</t>
  </si>
  <si>
    <t>Unterstützung PHS - Video hochladen</t>
  </si>
  <si>
    <t>Konzepte: Finaler Review nach Überarbeitung</t>
  </si>
  <si>
    <t>TeamViewer Konten anlegen / konfigurieren Vor Ort</t>
  </si>
  <si>
    <t>Tel Andi Fischer - Inventarisierung neue Geräte</t>
  </si>
  <si>
    <t>Backup Problem Strebel</t>
  </si>
  <si>
    <t>Umzugstermine Antwort RSH</t>
  </si>
  <si>
    <t>BE_4522: Rücksprache mit SD - Status - Rückmeldung A. Fischer</t>
  </si>
  <si>
    <t>Tel Andi Fischer - Rücksprache bzgl. negative Befunde</t>
  </si>
  <si>
    <t>SLA Report für E. Herzig</t>
  </si>
  <si>
    <t>Rückfrage BBG</t>
  </si>
  <si>
    <t>Versand KOnzepte / Befundlisten</t>
  </si>
  <si>
    <t>Umstellung Cablecom</t>
  </si>
  <si>
    <t>Tel Heimbeck - Sync Problem Intranet Lync</t>
  </si>
  <si>
    <t xml:space="preserve">Tel Andi Fischer - Labels </t>
  </si>
  <si>
    <t>Testing Fehleranalyse Basisrelease</t>
  </si>
  <si>
    <t>Analyse Fehlermeldung - Tel SD - Weiteres Vorgehen definiert</t>
  </si>
  <si>
    <t xml:space="preserve">Befundlisten durchgegangen, Review Konzepte, Versand </t>
  </si>
  <si>
    <t>Abklärung Status Jumpin Accounts</t>
  </si>
  <si>
    <t>Use Cases</t>
  </si>
  <si>
    <t>Tel AFI - Koordination Anbindung Cloud</t>
  </si>
  <si>
    <t>IN_110951: Problem ASC - Abklärungen mit SD und Spie</t>
  </si>
  <si>
    <t>Tel SD: iPhone Wiesenhütter</t>
  </si>
  <si>
    <t>Problem Webseiten - Tel SD Abklärungen</t>
  </si>
  <si>
    <t>Tel A. Diener - Newtest-Messungen</t>
  </si>
  <si>
    <t>Budgetzahlen Beratungscenter - Abklärungen</t>
  </si>
  <si>
    <t>Fragen von Reviewern beantworten - Kontakt mit Spie</t>
  </si>
  <si>
    <t>Befundlisten durchgegangen - letztes Konzept verschickt</t>
  </si>
  <si>
    <t>Tel CTD: Status - WEiteres Vorgehen - TG801423</t>
  </si>
  <si>
    <t>ASC Webplay - Workaround implementiert</t>
  </si>
  <si>
    <t>Präsenation Swisscom Briefing</t>
  </si>
  <si>
    <t>iOS 9.3.5: Tests, Abstimmung ISi, Kommunikation, Tel Etter</t>
  </si>
  <si>
    <t>Tel Joe: Einbindung VGWs</t>
  </si>
  <si>
    <t>BE_4556: Bearbeitet</t>
  </si>
  <si>
    <t>iOS Sicherheitslücke - Artikel - Empfehlungen</t>
  </si>
  <si>
    <t>Unterstützung Hundsbichler</t>
  </si>
  <si>
    <t>Problem MRT - Netzwerkeinrichtung Laptop</t>
  </si>
  <si>
    <t>TeamViewer Support</t>
  </si>
  <si>
    <t>Kompatibilitätsprobem - Analyse und Lösung</t>
  </si>
  <si>
    <t>MI Check</t>
  </si>
  <si>
    <t>JF Telco</t>
  </si>
  <si>
    <t>Befunde besprochen, Listen aktualisiert, Telcos mit RRT, Dave und SD. Bespr mit BBG. Kommunikation mit Spie und Teo</t>
  </si>
  <si>
    <t>Tel Minneci - Fragen zu Adressänderung</t>
  </si>
  <si>
    <t>ConTiki Problem</t>
  </si>
  <si>
    <t>TeamViewer Problem - Kontakt mit Support</t>
  </si>
  <si>
    <t>Gespr Ivan Burri - Weiteres Vorgeben HDMI extenders</t>
  </si>
  <si>
    <t>Tests</t>
  </si>
  <si>
    <t>Konzeptbefunde Bespr ISi SD, Spie</t>
  </si>
  <si>
    <t>Bespr Evaluierung Berater Tool</t>
  </si>
  <si>
    <t>IN_110903: Bearbeitet - Abklräungen mit SD, Spie, OnlinePlattformen</t>
  </si>
  <si>
    <t>Unterstützung PHS mit MI</t>
  </si>
  <si>
    <t>AbstimmungsTelco mit Spie und TKB</t>
  </si>
  <si>
    <t>Swisscom Briefing - Anpassungen - Abstimmung Teo</t>
  </si>
  <si>
    <t>USe Caes</t>
  </si>
  <si>
    <t>Tel Andi Fischer - Reviews Befundlisten</t>
  </si>
  <si>
    <t>IN_110903: Tel mit SD - Weiteres Vorgehen / Abstimmung mit Spie</t>
  </si>
  <si>
    <t>Test ConTiki - Passwortwechsel</t>
  </si>
  <si>
    <t>Zutrittsberechtigungen beantragt - Abstimmung Marlise</t>
  </si>
  <si>
    <t>Kommunikation iOS Update - Rückmeldungen berarbeitet</t>
  </si>
  <si>
    <t>Telco: Befundliste Sicherheits- und Rollenkonzept</t>
  </si>
  <si>
    <t>LO-Liste übertragen in neues Format</t>
  </si>
  <si>
    <t>AD-Gruppen von BBG analysiert - Relevant für Testuserset</t>
  </si>
  <si>
    <t>Kontakt mit Teamviewer Support - Problem Eingrenzung - weiteres Vorgehen</t>
  </si>
  <si>
    <t>Use Casess</t>
  </si>
  <si>
    <t>BE_4327: Rechnungskontrolle</t>
  </si>
  <si>
    <t>Tel SD - Anfrage Inventar</t>
  </si>
  <si>
    <t>Tels mit Andi - Befundungen - Abklärungen - Reviews - Versand</t>
  </si>
  <si>
    <t>Problem CAG</t>
  </si>
  <si>
    <t>Begleitung Spie VGW Einbau</t>
  </si>
  <si>
    <t>MDM Check</t>
  </si>
  <si>
    <t>LCM iPhone Swisscom Bestand</t>
  </si>
  <si>
    <t>Pilot Tests</t>
  </si>
  <si>
    <t>Telco: Abstimmung mit Teo</t>
  </si>
  <si>
    <t>Telco: Abstimmung B-S Spie ISi / Rollen / AD-ACooutn Service Accounts</t>
  </si>
  <si>
    <t>Tel Caroline - Unterstützung Laptop</t>
  </si>
  <si>
    <t>Bereinigung STAO - MCA - Abbau PCs - Fragen beantwortet</t>
  </si>
  <si>
    <t>Anfrage Chaves - Abbau AP-Drucker</t>
  </si>
  <si>
    <t>Anfrage SD - IKV Fax Gerät - Abklärungen Recherche Rückmeldung</t>
  </si>
  <si>
    <t>Test CAG nach SD Anfrage</t>
  </si>
  <si>
    <t>MI CHeck</t>
  </si>
  <si>
    <t xml:space="preserve">Konzeptreviews - Telco Befunde - Vorschläge </t>
  </si>
  <si>
    <t>Antrag MS 3 Abnahme</t>
  </si>
  <si>
    <t>Wireless Problem</t>
  </si>
  <si>
    <t>BE_2122: Bearbeitet - Analyse TEamschaltungen PBA</t>
  </si>
  <si>
    <t xml:space="preserve">Tel CSC </t>
  </si>
  <si>
    <t>Instruktion Kontakte / Workaround EME</t>
  </si>
  <si>
    <t>LCM Sitzungszimmer Infrastruktur - Kontakt mit ELHAG - Handlungsbedarf</t>
  </si>
  <si>
    <t>iOS Update: Kommunikation -Status Rückmeldungen</t>
  </si>
  <si>
    <t>Vorb Service Meeting, Tels Andi Befunde, Abst CSC, Protokoll vorbereitet</t>
  </si>
  <si>
    <t>Rückmeldugnen iOS Update verarbeitet, geprüft Kommunikation mit Usern</t>
  </si>
  <si>
    <t>JF PL</t>
  </si>
  <si>
    <t>Prüfung iCLoud Web Rule Ausnahme - Bespr RHA - tests</t>
  </si>
  <si>
    <t>Kamera Sirnach - Tel Austausch</t>
  </si>
  <si>
    <t>Installation SurfaceHub</t>
  </si>
  <si>
    <t>Tel Thomas Netzwerke</t>
  </si>
  <si>
    <t>Software Blacklist Check</t>
  </si>
  <si>
    <t>iOS Check - Tels User - Liste erstellt</t>
  </si>
  <si>
    <t>Surface Horst installiert inkl .Instruktion PREM Telefonielösung etc...</t>
  </si>
  <si>
    <t>PREM PRoblem</t>
  </si>
  <si>
    <t>ISI Kurs</t>
  </si>
  <si>
    <t>Badge</t>
  </si>
  <si>
    <t>INT tests</t>
  </si>
  <si>
    <t>Artikel von RSH</t>
  </si>
  <si>
    <t>BE_4573: Anfrage SD / Tests</t>
  </si>
  <si>
    <t>LifeCycle Core</t>
  </si>
  <si>
    <t>Tel Grave: Zweimonitore</t>
  </si>
  <si>
    <t>Beamer SC: Abklärungen mit ELHAG</t>
  </si>
  <si>
    <t>Einrichtigung Xenmobile Tests</t>
  </si>
  <si>
    <t>LCM iPhone 7 / iPad Pro 97 - Tels Swisscom</t>
  </si>
  <si>
    <t>Renew Apple Push Cert</t>
  </si>
  <si>
    <t>Check MI</t>
  </si>
  <si>
    <t>BE_4576: Beareitet</t>
  </si>
  <si>
    <t>Netzwerkcheck nach Ausfall Sirnach</t>
  </si>
  <si>
    <t>UM_884: Barbeitet</t>
  </si>
  <si>
    <t>Abklärungen Tests - change Donnerstag - Tels Testersuche</t>
  </si>
  <si>
    <t>INT Tests</t>
  </si>
  <si>
    <t>IAS Problem</t>
  </si>
  <si>
    <t>Assessment Spie User - Mail BBG</t>
  </si>
  <si>
    <t>Instruktion QSIG</t>
  </si>
  <si>
    <t>Halbjahresgespr</t>
  </si>
  <si>
    <t>Bespr Stehtische</t>
  </si>
  <si>
    <t>Anpassungen Newtestmessungen SC</t>
  </si>
  <si>
    <t>Teamveiwer Problem</t>
  </si>
  <si>
    <t>LAN Check</t>
  </si>
  <si>
    <t>TeamviewerProblem Analyse</t>
  </si>
  <si>
    <t>iOS 10 Tests</t>
  </si>
  <si>
    <t>BE_4582: Bearbeitet</t>
  </si>
  <si>
    <t>BE_4579: Bearbeitet</t>
  </si>
  <si>
    <t>Abklärungen Ports / Vor Ort mit Marcel - Tel eMails Joe</t>
  </si>
  <si>
    <t>Tel BBG: Berechtiungen</t>
  </si>
  <si>
    <t xml:space="preserve">Vorbereitung TEst - Gespr Schöni eMail </t>
  </si>
  <si>
    <t>Gespr RJA  und Team - Notebook Verwaltung durch SD</t>
  </si>
  <si>
    <t>BE_4580: BEarbeitet</t>
  </si>
  <si>
    <t>IN_110903: Bearbeitet / Analysiert - Rücksprache mit SD und Heimbeck</t>
  </si>
  <si>
    <t>Tel ITsystems - Anfrage</t>
  </si>
  <si>
    <t>Galaxy Problem - Analyse - Tel SD</t>
  </si>
  <si>
    <t>Abklärungen Testuser</t>
  </si>
  <si>
    <t>Terminabsprache Laptop</t>
  </si>
  <si>
    <t>iOS 10 Update / Tels Swisscom / MI Abklärungen Core Update</t>
  </si>
  <si>
    <t>TicketXpert Mailproblem - Tels Swisscom / SD / Schwarzenbach</t>
  </si>
  <si>
    <t>Nachgefragt Kosten ASC Beratungscenter</t>
  </si>
  <si>
    <t>Abstimmung Valerio - Basisrelease</t>
  </si>
  <si>
    <t>Tel Leticia - Change</t>
  </si>
  <si>
    <t>Neu Installation Worx - Tests - Problembehebung</t>
  </si>
  <si>
    <t>Change UPC</t>
  </si>
  <si>
    <t>LAN CHeck nach Wartung</t>
  </si>
  <si>
    <t>PAtches Swisscom</t>
  </si>
  <si>
    <t>User Account AD Attribute / Tel Spie / SD</t>
  </si>
  <si>
    <t>Rückmeldung BBG - User Spie - Anpassungen</t>
  </si>
  <si>
    <t>Change Core - Testing</t>
  </si>
  <si>
    <t>IKV Szenario SC - Durchsprache mit SFU - Diverse Abklärungen</t>
  </si>
  <si>
    <t>iOS 10 Tests - Kommunikation .- Abstimmung mit SD</t>
  </si>
  <si>
    <t>BE_4585: Bearbeitet</t>
  </si>
  <si>
    <t>Tel Reparaturstelle - iPad Pro / Abklräungen Generalsekretariat</t>
  </si>
  <si>
    <t>BE_4587: Erstellt - Bespr USP</t>
  </si>
  <si>
    <t>Abstimmung VVA Basisrelease</t>
  </si>
  <si>
    <t>Swisscom Change</t>
  </si>
  <si>
    <t>Kommunikation iOS 10</t>
  </si>
  <si>
    <t>Change IKV SC</t>
  </si>
  <si>
    <t>Info Kosten Sprachaufzeichnung für RRT</t>
  </si>
  <si>
    <t>BE_4587: Bearbeitet</t>
  </si>
  <si>
    <t>BE_4522: Bearbeitet</t>
  </si>
  <si>
    <t>BE_4458: Bearbeitet</t>
  </si>
  <si>
    <t>BE_4586: Bearbeitet</t>
  </si>
  <si>
    <t>Inventarkontrolle vorbereitet, überprüft und versendet</t>
  </si>
  <si>
    <t>BE_4588: Bearbeitet</t>
  </si>
  <si>
    <t>Unterstützung Nicole iphone Suche</t>
  </si>
  <si>
    <t>Beantwortung Fragen zu iOS 10</t>
  </si>
  <si>
    <t>Problem Backup Vögeli - Analyse / Kontakt mit SD / Recherche Tests / Backup Restore funktioniert</t>
  </si>
  <si>
    <t>Tel A Fischer PST / Prem Ausfall</t>
  </si>
  <si>
    <t>EA_2466: Kontakt SD / Nachfrage Swisscom</t>
  </si>
  <si>
    <t>Anfrage HR - Zusatzvereinbarung Heimarbeit</t>
  </si>
  <si>
    <t>IN_110903: Status überprüft</t>
  </si>
  <si>
    <t>Spie User / HSR USer - Kontakt BBG</t>
  </si>
  <si>
    <t>Mail Problem TicketXpert - Tels Ruedi - Analyse Tel A. Diener</t>
  </si>
  <si>
    <t>Test Robi - Sprachaufzeichnung</t>
  </si>
  <si>
    <t>Wartung Cablecom</t>
  </si>
  <si>
    <t>Abklärung Jasmin - Stand Review Touch Panel Vor Ort</t>
  </si>
  <si>
    <t>Use Cases erstellen</t>
  </si>
  <si>
    <t>Meldung Stäheli Akku Probleme - Recherche / Tels SD</t>
  </si>
  <si>
    <t>Bespr Worx</t>
  </si>
  <si>
    <t>EA_2466: Bearbeitet</t>
  </si>
  <si>
    <t>IN_110903: Abklräugnen mit Online Plattformen / Analyse PROM, AD, Lync Infos / INT Account / Tests</t>
  </si>
  <si>
    <t>iPhone Problem Vögeli</t>
  </si>
  <si>
    <t>EO_910 Bearbeitet</t>
  </si>
  <si>
    <t xml:space="preserve">Mail Problem TicketXpert </t>
  </si>
  <si>
    <t>Teamviewer Problem eBanking Beratung</t>
  </si>
  <si>
    <t>Erneute Worx installation - Tests MAM</t>
  </si>
  <si>
    <t>Testfallsammlung erstellt</t>
  </si>
  <si>
    <t>LAN Check nach Spie Intervention</t>
  </si>
  <si>
    <t>Fragen zu Inventarkontrolle beantwortet / eMAils ( Hilfestellungen etc...</t>
  </si>
  <si>
    <t>IN_110903: Gelöst</t>
  </si>
  <si>
    <t>TeamViewer Probleme / Verbinden-Button und Account Problem / Tel Belz / Support TeamViewer</t>
  </si>
  <si>
    <t>iPad Pro Generalsekretariat</t>
  </si>
  <si>
    <t>Anfrage Service Accounts</t>
  </si>
  <si>
    <t>IN111036: Verschiedene Tests mit Ronny - Log File gezogen - Weitere Analysen</t>
  </si>
  <si>
    <t>Problem ID Kopieren - Verschiedene Tests an verschiedenen Drucker - Rücksprache mit Ricoh und Kunde - Test mit Knöpfel</t>
  </si>
  <si>
    <t>BE_4589: BEarbeitet</t>
  </si>
  <si>
    <t>BE_4584: Bearbeitet</t>
  </si>
  <si>
    <t>BE_4590: Bearbeitet</t>
  </si>
  <si>
    <t>Auftrag Ports INT</t>
  </si>
  <si>
    <t>Abklräungen Session Limite</t>
  </si>
  <si>
    <t>Tests mit PHS und Oezcan</t>
  </si>
  <si>
    <t>Pikett</t>
  </si>
  <si>
    <t>LAN Check nach Spie Meldung</t>
  </si>
  <si>
    <t>BE_4591: Bearbeitet</t>
  </si>
  <si>
    <t>Tel Bänziger - Unterstützung Inventar</t>
  </si>
  <si>
    <t>UM_888: Bearbeitet</t>
  </si>
  <si>
    <t>EO_914: Weiterverarbeitet</t>
  </si>
  <si>
    <t>Pendenzenliste nachgeführt RSH</t>
  </si>
  <si>
    <t>BE_4592: BEarbeitet</t>
  </si>
  <si>
    <t>Change Swisscom</t>
  </si>
  <si>
    <t>IT-Zufriedenheitsanalyse</t>
  </si>
  <si>
    <t>Tel RBN Absturz iPhone - Tels eMails SD - Probleme iOS 10</t>
  </si>
  <si>
    <t>UM_889: Bearbeitet</t>
  </si>
  <si>
    <t>EA_2429: Abgeschlossen</t>
  </si>
  <si>
    <t>BE_4562: Bearbeitet</t>
  </si>
  <si>
    <t>UM_891: BEarbeitet</t>
  </si>
  <si>
    <t>UM_890: Bearbeitet</t>
  </si>
  <si>
    <t>Unterstützung Schöni Inventar - Recherche Abklärungen</t>
  </si>
  <si>
    <t>Unterstützung TKO - Löscung iPad</t>
  </si>
  <si>
    <t>Neue Laptop Images</t>
  </si>
  <si>
    <t>Analyse Teamviewer Problem - Kontakt TV Support - Tests - Einrichtung neues Laptop für SCD</t>
  </si>
  <si>
    <t>Tel Jürg Wanner</t>
  </si>
  <si>
    <t>Unterstützung Breitenmoser Inventar -Recherche Abklärungen</t>
  </si>
  <si>
    <t>Vor Ort eBanking beratung: Neuinstallation TeamViewer - Problemlösung Verbindungsproblem</t>
  </si>
  <si>
    <t>Vor Ort - Service Center - Auslierfung neues Gerät - Tests</t>
  </si>
  <si>
    <t>Swisscom Barometer</t>
  </si>
  <si>
    <t>BE_4594: Bearbeitet</t>
  </si>
  <si>
    <t>LCM Client</t>
  </si>
  <si>
    <t>Problem iPhone Fankhauser - Untersützung SD / Neuafsetzen Werkszustand - iPhone Suche deaktivieren</t>
  </si>
  <si>
    <t>Testfallsammlung ergänzt / korrigert / angepasst</t>
  </si>
  <si>
    <t>UM_982: Tel Frangoulis - Änderungen an UM TE</t>
  </si>
  <si>
    <t>BE_4595: Bearbeitet</t>
  </si>
  <si>
    <t>Surface Aufsetzen - Instrkution USP</t>
  </si>
  <si>
    <t>Service Accounts- Bespr Roli - Recherche</t>
  </si>
  <si>
    <t>Swisscom Changes - Klräung mit SFU und Andreas Diener</t>
  </si>
  <si>
    <t>Anfrage TZU: Neuer ZV - Testplattform Postinfance - Abklärungen Tels</t>
  </si>
  <si>
    <t>Anfrage Szalatnay: Inventur</t>
  </si>
  <si>
    <t>Anfrage Angi: Signalisation Nummer - Abklärung</t>
  </si>
  <si>
    <t>Tel SD / SPie Diessenhofen Ausfall BRI</t>
  </si>
  <si>
    <t>Anfrage Logistik: Sitz STehtische DS Nachrüstung CPU Halterungen</t>
  </si>
  <si>
    <t>Diverse Anfragen Inventarkontrolle - Unterstützung - Recherche - Abklärungen</t>
  </si>
  <si>
    <t xml:space="preserve">Anfragen Inventarkontrollen - Recherche- Hilfestellungen - Analysen </t>
  </si>
  <si>
    <t>Problem iPhone - tests Analyse</t>
  </si>
  <si>
    <t>OffMig 2016: Unterlagen letztes Projekt</t>
  </si>
  <si>
    <t>Schulung</t>
  </si>
  <si>
    <t>USe Cases</t>
  </si>
  <si>
    <t xml:space="preserve">Tels A Fischer - SW Sourcen und Paketierung </t>
  </si>
  <si>
    <t>Bespr PHS RSH / Sicherheitseinstellungen MAM</t>
  </si>
  <si>
    <t>Webplay Problem Handel</t>
  </si>
  <si>
    <t>BE_4588: Verarbeitet / EDU Plattform - Abklärungen mit MRE</t>
  </si>
  <si>
    <t>iPad Auflistung - Erstellung Abklärungen</t>
  </si>
  <si>
    <t>Bespr SFU - Use Cases</t>
  </si>
  <si>
    <t>Anfrage SC: Abklärungen mit Spie Feedback</t>
  </si>
  <si>
    <t>USe Cases überarbeitet</t>
  </si>
  <si>
    <t>JF VOrberietung</t>
  </si>
  <si>
    <t>UM_889: Erstellt - Verarbeitet</t>
  </si>
  <si>
    <t>IN_111997: Status</t>
  </si>
  <si>
    <t>LCM Sitzungszimmer - ELHAG Testmaterial</t>
  </si>
  <si>
    <t>BE_4588: Bespr MRE / Rückfragen Swisscom</t>
  </si>
  <si>
    <t>Inventarkontrolle Status - Fragen beantworten Analyse Recherche Unterüstzung IT Koordinatoren</t>
  </si>
  <si>
    <t xml:space="preserve">Tel Diener Logismata Fix - Abklärungen mit BIT - Rückmledung  </t>
  </si>
  <si>
    <t>iPAD Datennutzung</t>
  </si>
  <si>
    <t>Anfrage Thomas: Checkliste IKV Szenarien für IKC Manual</t>
  </si>
  <si>
    <t>Meldung Xkyte Update - iPerf</t>
  </si>
  <si>
    <t>TEch Anforderungen</t>
  </si>
  <si>
    <t>eMail Thomas - Links</t>
  </si>
  <si>
    <t>TeamViewer PRoblem Pfund</t>
  </si>
  <si>
    <t>Inventarkontorlle - Hilfeliestung - Kontrolle - Recherche - Korrekturen</t>
  </si>
  <si>
    <t>UM_893: Bearbeitet</t>
  </si>
  <si>
    <t>Workplace: Beschaffungsmengen / Offertanfragen</t>
  </si>
  <si>
    <t>Forecast - Lifecycle - Portfolio kontorlle</t>
  </si>
  <si>
    <t>Testeinbau neue AV-Komponenten BZ2229 / Tests - Fehlersuche - Alternativkomponenten - Komponenten mit ELHAG besprochen und Auftrag erteilt</t>
  </si>
  <si>
    <t>Problem AM INT Sessions blockiert</t>
  </si>
  <si>
    <t>Nachbeschaffungen - Kontakte mit Lieferanten - KV erstellt</t>
  </si>
  <si>
    <t>Paperless: Konzept / Use Cases / Anforderungen</t>
  </si>
  <si>
    <t>Surface USP - Anniversary Update - Stifteingabekonfig</t>
  </si>
  <si>
    <t>Tels SPie - Sprachaufzeichnung - Paketierung</t>
  </si>
  <si>
    <t>Tels Fischer - Badge Vladi</t>
  </si>
  <si>
    <t>Surface USP Anniversary Update</t>
  </si>
  <si>
    <t>Paperless Konzept / Technische Anforderugnen  /Lösungsansätze</t>
  </si>
  <si>
    <t>Test Funktionalitäten (Stifteingaben) Office 2016</t>
  </si>
  <si>
    <t>Inventarkontrolle - Tels mit IT Koordinatoren</t>
  </si>
  <si>
    <t>Ausfall IAS</t>
  </si>
  <si>
    <t>Paperless: Anforderungen Noitzen</t>
  </si>
  <si>
    <t>Inventarkontorlle</t>
  </si>
  <si>
    <t>Tels Andi: Testphasen besprochen</t>
  </si>
  <si>
    <t>Paperless: Bespr SFU - Anforderungen zu Use Cases</t>
  </si>
  <si>
    <t>Paperless: Konzept angepasst nach Bespr</t>
  </si>
  <si>
    <t>Bespr SFU Kriterien iPAd Abgabe - Ideen aufgezeichnet</t>
  </si>
  <si>
    <t>Vorb Service Meeting</t>
  </si>
  <si>
    <t>iOS 10.0.2 - Home Taste</t>
  </si>
  <si>
    <t>BE_4618: ERstellt - Rechnungskontrolle</t>
  </si>
  <si>
    <t>Entscheidungskriterien iPad</t>
  </si>
  <si>
    <t>Vor Ort Support iPhone RBN</t>
  </si>
  <si>
    <t>ASC: Abklärungen Tels Spie ASC - Tests - Tel Mannale</t>
  </si>
  <si>
    <t>BE_4588: Tel MRE - Sourcelieferung - Update</t>
  </si>
  <si>
    <t>BE4496: Abgeschlossen</t>
  </si>
  <si>
    <t>Paperless: Bespr A Lenke Abstimmung Ue Cases / Anforderungen - Weiteres Vorgehen</t>
  </si>
  <si>
    <t>Paperless: Bespr B. Burger  Abstimmung Ue Cases / Anforderungen - Weiteres Vorgehen</t>
  </si>
  <si>
    <t>Tel Ueli - Testunterstützung</t>
  </si>
  <si>
    <t>Paperless: Anpassungen Use Cases und Anforderungen nach Abstimmung</t>
  </si>
  <si>
    <t>Tels Anja Roth ASC</t>
  </si>
  <si>
    <t>Service Meeting - Protokoll vorverfasst</t>
  </si>
  <si>
    <t>Vorb Service Meeting Printing</t>
  </si>
  <si>
    <t>iPhone Schoop - Unterstützung - Warnmeldung</t>
  </si>
  <si>
    <t>JF PL, eMails</t>
  </si>
  <si>
    <t>Printing Problem K. schmid</t>
  </si>
  <si>
    <t>BE_4502: ERstellt / Tel Peter / Abklärungen alter BE</t>
  </si>
  <si>
    <t>JaPla 2017</t>
  </si>
  <si>
    <t>Bereinigung Inventarkontrolle</t>
  </si>
  <si>
    <t>BE_4611: Tel Stalder - Abklärung neue Source</t>
  </si>
  <si>
    <t>Unterstützung T. Gmünder - Twitter - Kontrolle</t>
  </si>
  <si>
    <t>Standalone Doku - 2 STAOS</t>
  </si>
  <si>
    <t>Vorb Service Meeting - Protokoll erstellt</t>
  </si>
  <si>
    <t>Hilfestellung Visio Einbettung SFU</t>
  </si>
  <si>
    <t>Anfrage N. Biegel - Zugriff Berechtigungen - Durchs TicketXpert geführt</t>
  </si>
  <si>
    <t>Anfrage SD: Problem Androids mit Webgate</t>
  </si>
  <si>
    <t>MFP PRoblem Unterstützung</t>
  </si>
  <si>
    <t>Anfrage Mailverkehr EVV - Abklärungen Hilfestellungen Anleitungen - Möglichkeiten</t>
  </si>
  <si>
    <t xml:space="preserve">Tel Vladi / Info </t>
  </si>
  <si>
    <t>Abklärungen Kaufvertrag - Anpassungen - Tel MobilePro - Schepis Fornetic - Abhandlung Beschaffung</t>
  </si>
  <si>
    <t>Finalisierung Konzept / Abstimmung / Erstellung Kommunikation / Tel</t>
  </si>
  <si>
    <t>Problem IE</t>
  </si>
  <si>
    <t>EA_2470: Source</t>
  </si>
  <si>
    <t>INT PRoblem Creditmaster</t>
  </si>
  <si>
    <t>Tel Carina - Weiteres Vorgehen Visio Problem</t>
  </si>
  <si>
    <t>Inv-Kontrolle - Tels eMail GS und aBtielungen Status</t>
  </si>
  <si>
    <t>BE_4545: Rechnungskontrolle</t>
  </si>
  <si>
    <t>Problem Telnummern Kreuzlingen</t>
  </si>
  <si>
    <t>Workplace: Bestellungen / Abklärungen</t>
  </si>
  <si>
    <t>Anfrage ALA AV</t>
  </si>
  <si>
    <t>Prüfung B-S Accounts</t>
  </si>
  <si>
    <t>Tel GK Frauenfeld Niederer - Problem Monitor</t>
  </si>
  <si>
    <t>Tel GK Müllheim - Zweitmonitor - Auftrag erstellt</t>
  </si>
  <si>
    <t>Add-Ins Differenz - Check Analyse</t>
  </si>
  <si>
    <t>OffMig2016: Projektauftrag, Projektstruktur, Organigramm, Masterplan erstellt, Abklräungen Add-ins</t>
  </si>
  <si>
    <t>iPhone Monti: Tel Kunde - Ticket erstellt - Abstimmung SD</t>
  </si>
  <si>
    <t xml:space="preserve"> IN_111036 : Tests mit Ricoh - Logfiles für GeniusBytes</t>
  </si>
  <si>
    <t>Inv Kontrolle Recherche Abstimmung SFU</t>
  </si>
  <si>
    <t>Unterstützung Duplex Tests</t>
  </si>
  <si>
    <t>Netzwoche</t>
  </si>
  <si>
    <t>iPhone RBN</t>
  </si>
  <si>
    <t>INT Tests Duplex</t>
  </si>
  <si>
    <t>Foto Erich</t>
  </si>
  <si>
    <t>Stand Beschaffungen ELHAG - Testmaterial - Termin asprache</t>
  </si>
  <si>
    <t>iPhone Problem Morgenthaler</t>
  </si>
  <si>
    <t>Abklärungen STand WLAN - Tel Ruedi Gespr ALA</t>
  </si>
  <si>
    <t>Feedback iPads</t>
  </si>
  <si>
    <t>Info Lochplatten DRI</t>
  </si>
  <si>
    <t>Inv kontrolle</t>
  </si>
  <si>
    <t>Führungszahlen</t>
  </si>
  <si>
    <t>Verrechnung B-S Wartung</t>
  </si>
  <si>
    <t>Kickoff WPI</t>
  </si>
  <si>
    <t>Rückfrage Ricoh - Printing Test Visio</t>
  </si>
  <si>
    <t>Tel Thomas - ASC Update - Abklärungen</t>
  </si>
  <si>
    <t>PAperless Zugriff Horst</t>
  </si>
  <si>
    <t>Inventar Kontrolle</t>
  </si>
  <si>
    <t>Problem auf TST Server - Test von Secom - Unterstützung STalder</t>
  </si>
  <si>
    <t>Film EME</t>
  </si>
  <si>
    <t>BE_4642: Bearbeitet</t>
  </si>
  <si>
    <t>BE_4644: Bearbeitet</t>
  </si>
  <si>
    <t>BE_4645: BEarbeitet</t>
  </si>
  <si>
    <t>Tel SD - Problem Paket Installation</t>
  </si>
  <si>
    <t>AusfälleTS Farm - Abklärungen mit OCC</t>
  </si>
  <si>
    <t>Tests für ASC</t>
  </si>
  <si>
    <t>Tel Forster Abbau Telefone - Inventarmutationenn</t>
  </si>
  <si>
    <t>Kontrolle B-s Account Tel WEibel - BE erstellt</t>
  </si>
  <si>
    <t xml:space="preserve">Meldung iPad Pro </t>
  </si>
  <si>
    <t>BE_4647: Bearbeitet</t>
  </si>
  <si>
    <t xml:space="preserve">Inventarkontrolle - Recherche - Rückrufe </t>
  </si>
  <si>
    <t>Change swisscom</t>
  </si>
  <si>
    <t>Tel SD Swisscom Change</t>
  </si>
  <si>
    <t>Dualscreens GK Oberthurgau EA erstellt</t>
  </si>
  <si>
    <t>BE_4572: Einrichtung Laptop</t>
  </si>
  <si>
    <t>Laptop Image erstellen</t>
  </si>
  <si>
    <t>BE_4647: Abgeschlossen</t>
  </si>
  <si>
    <t>Abstimmung RPL WPI - Konzeptanpassungen</t>
  </si>
  <si>
    <t>BE_4640: Bearbeitet / Tel ISi</t>
  </si>
  <si>
    <t>IN_112676: Bearbeitet</t>
  </si>
  <si>
    <t>Tel Jürg</t>
  </si>
  <si>
    <t>Gespr T. Nietlispach - Status Sprachaufzeichnung</t>
  </si>
  <si>
    <t>Problem Roman - Abklräungen Swisscom</t>
  </si>
  <si>
    <t>TE_2630: Bearbeitet</t>
  </si>
  <si>
    <t>BE_4648: Bearbeitet</t>
  </si>
  <si>
    <t>Tel Nietlistpach</t>
  </si>
  <si>
    <t>eMail SHU - Add In Office 2016</t>
  </si>
  <si>
    <t>EA_2490: Rückfrage Uslu - Tel STalder</t>
  </si>
  <si>
    <t>Tel BBG - Anfrage Jumpin Spie / B-s</t>
  </si>
  <si>
    <t>Notstromtest Info</t>
  </si>
  <si>
    <t>Telco Ausfall PREM</t>
  </si>
  <si>
    <t>BE_4644: Bearbeitet - Beschaffung</t>
  </si>
  <si>
    <t>Inv Kontrolle</t>
  </si>
  <si>
    <t>EA_2470: Tel Stalder - STatus - Weiteres Vorgehen</t>
  </si>
  <si>
    <t>IN_112425: Überprüfen Status - Rückfrage SD</t>
  </si>
  <si>
    <t>BE_4644: BEarbeitet</t>
  </si>
  <si>
    <t>IN_112676: USer angeleitet</t>
  </si>
  <si>
    <t>Tel Thomas: ASC Sprachaufzeichnungsproblem</t>
  </si>
  <si>
    <t>Anfrage Olimpio - Xenmobile</t>
  </si>
  <si>
    <t>Frage BBG zu MobileIron - Hilfestellung</t>
  </si>
  <si>
    <t>Problem Team-Weiterleitung - Tel Spie - Prüfung Feedback</t>
  </si>
  <si>
    <t>Unterstützung Paredes</t>
  </si>
  <si>
    <t>Untersützung Konvertierung Präsi</t>
  </si>
  <si>
    <t>Abgabe Laptop: Instruktion Screens HDMI etc..</t>
  </si>
  <si>
    <t>Anfrage CSC - Virusscanner</t>
  </si>
  <si>
    <t>Problem Laptop AET</t>
  </si>
  <si>
    <t>Tel VVA / USP Test Duplexdruch</t>
  </si>
  <si>
    <t>Anfrage Soreco für RSH</t>
  </si>
  <si>
    <t>TEam Weiterleitung Abklärungen Spie</t>
  </si>
  <si>
    <t>Tel SD Status Nummer Krezulingen</t>
  </si>
  <si>
    <t>Anfrage Performance - Beantwortet</t>
  </si>
  <si>
    <t>Diverse Anfrage beantwortet</t>
  </si>
  <si>
    <t>Amfrage ISi: Account Alerts</t>
  </si>
  <si>
    <t>Laptop AET - Problemsuche - Bereinigung - Filesicherung</t>
  </si>
  <si>
    <t>BE_4562: Bearbietet</t>
  </si>
  <si>
    <t>Bancomat Ausfall KRE</t>
  </si>
  <si>
    <t>Problem Laptop Kommunikation - Unterstützung Remote</t>
  </si>
  <si>
    <t>BE_4572: Abgeschlossen</t>
  </si>
  <si>
    <t xml:space="preserve">Demo SMC und CUIC </t>
  </si>
  <si>
    <t>Tel Mohler: Installation ARbeitsplatz</t>
  </si>
  <si>
    <t>BE_4612: Tel Bänziger - Abklärungen Rufnummerübernahme neuer Mitarbeiter</t>
  </si>
  <si>
    <t>Unterstützung Martin SChneggenburger Inventar Suche</t>
  </si>
  <si>
    <t>Link Liste bearbeitet</t>
  </si>
  <si>
    <t>Tel Ronny Visio,Problem</t>
  </si>
  <si>
    <t>IN_112712: Abklärungen - Problem - Tel SD</t>
  </si>
  <si>
    <t>Tel Eizo - Beschaffungen Vorstellungen Monitorensortiment</t>
  </si>
  <si>
    <t>Inve Korrekturen</t>
  </si>
  <si>
    <t>Inventarkontrolle</t>
  </si>
  <si>
    <t>Tel Marco Sutter Diessenhofen - TEl Ausfälle</t>
  </si>
  <si>
    <t>TLS SNB -  STatus - Tel SD - Gespr SFU</t>
  </si>
  <si>
    <t>EA_2486: BEarbeitet</t>
  </si>
  <si>
    <t>Abo CSC SIM Karte</t>
  </si>
  <si>
    <t>Nelly Biegel angeleitet - iPhone Problem</t>
  </si>
  <si>
    <t>Pre INT Tests - Unterstützung RRT</t>
  </si>
  <si>
    <t>Abklräungen UKV Strom</t>
  </si>
  <si>
    <t>Inventarkorrekturen</t>
  </si>
  <si>
    <t>Unterstützung RRT - Abklärungen mit Spie und B-S - Berechtigungen</t>
  </si>
  <si>
    <t>Anfrage Horst - Kostenvergeleich</t>
  </si>
  <si>
    <t>eMail Thomas - leere Teams</t>
  </si>
  <si>
    <t>Anfrage Stefan H - Viflow</t>
  </si>
  <si>
    <t>Test PPT iPad</t>
  </si>
  <si>
    <t xml:space="preserve">BE_4661: Fragen beantwortet - BIT Tel - Tel Ueli M </t>
  </si>
  <si>
    <t>Word Excel Problem Ribbon - Analyse Lösung</t>
  </si>
  <si>
    <t>Test iPad für TKO Power Point</t>
  </si>
  <si>
    <t>Status Test SC - Tel RRT</t>
  </si>
  <si>
    <t>Review IKV Manual</t>
  </si>
  <si>
    <t>Status Review Tel ALE Status nachgetragen</t>
  </si>
  <si>
    <t>Laptop Problem  Anita - Tel eMail</t>
  </si>
  <si>
    <t>Anfrage Mirco wegen Laptop</t>
  </si>
  <si>
    <t>Pre Prod Gateway - Telraum mit Thomas - Konfigurationen</t>
  </si>
  <si>
    <t>Unterstützung MVO - Kalender iPhone</t>
  </si>
  <si>
    <t>Paperless: JF inkl. Vorb.</t>
  </si>
  <si>
    <t>Unterstützung Mirko Problem Laptop CAG</t>
  </si>
  <si>
    <t>Hilfestellung Nadine Devaux</t>
  </si>
  <si>
    <t xml:space="preserve">Unterstützung EME iPAD iCloud Einstellungen </t>
  </si>
  <si>
    <t>Test mit iPad - HDX Apps - Touch eingabe</t>
  </si>
  <si>
    <t>Dokus RSH</t>
  </si>
  <si>
    <t>CyberCrime Bericht</t>
  </si>
  <si>
    <t>Pendenzenübergabe</t>
  </si>
  <si>
    <t>Reparatur Laptop Anita</t>
  </si>
  <si>
    <t>Teställe Status - Next steps</t>
  </si>
  <si>
    <t>Status Telefoniebestellung - eMAils Urs</t>
  </si>
  <si>
    <t>MS und Apple News</t>
  </si>
  <si>
    <t>Status Abklärung Rückmeldung Accounts</t>
  </si>
  <si>
    <t>JaPla</t>
  </si>
  <si>
    <t>TE_2125: Unterstützung Erstellung</t>
  </si>
  <si>
    <t>JF inkl. Bespr CSC</t>
  </si>
  <si>
    <t>Pre INT Test: Testfälle Review - Kontakt um Abstimmung RJA und RRT</t>
  </si>
  <si>
    <t>IN_112988: Status - Recherche</t>
  </si>
  <si>
    <t>Unterstützung Lenke Excel Problem</t>
  </si>
  <si>
    <t>Snagit Problem</t>
  </si>
  <si>
    <t>Peissl Memory Stick Problem - Untersütztung Lösung</t>
  </si>
  <si>
    <t>IN_112988: Rückfrage Swisscom - Abstimmung Change</t>
  </si>
  <si>
    <t>Suisse ID Recherche Abklärung</t>
  </si>
  <si>
    <t>iPad CAG Test - Apple Pencil - OneNote</t>
  </si>
  <si>
    <t>Tel Stalder iOS 10.1.1</t>
  </si>
  <si>
    <t>Tel Search Einträge - Recherche Abklärungen Auftrag</t>
  </si>
  <si>
    <t>Call Andi Status ASC - Testing</t>
  </si>
  <si>
    <t>LCM Swisscom</t>
  </si>
  <si>
    <t>Status Call Testing - Durchsprechung Testfälle SD - Weiteres Vorgehen</t>
  </si>
  <si>
    <t>Löschung TelSearch Nummern - Bespr Marketing - eMail Auftrag</t>
  </si>
  <si>
    <t>Frage SD EA_2492: beantwortet</t>
  </si>
  <si>
    <t>Inv Mutationen</t>
  </si>
  <si>
    <t>IN_112988: Change Einspielung - Testing - Confcall - Abschluss</t>
  </si>
  <si>
    <t>EA_2498: Abgeschlossen</t>
  </si>
  <si>
    <t>EA_2496: Status Tel mit Robi</t>
  </si>
  <si>
    <t>Metis Gespräch mit MHB</t>
  </si>
  <si>
    <t>Inventarmutatonen</t>
  </si>
  <si>
    <t>Unterstützung USP Surface</t>
  </si>
  <si>
    <t xml:space="preserve">Tel SD Problem Druckerqueues </t>
  </si>
  <si>
    <t>Confcalls Testing - Status Abklräungen eMails</t>
  </si>
  <si>
    <t>Information AIS</t>
  </si>
  <si>
    <t>eMail SFU</t>
  </si>
  <si>
    <t>KW 46 Prios - Abklräungen Wichtigkeit</t>
  </si>
  <si>
    <t>Pendenzenbearbeitung</t>
  </si>
  <si>
    <t>CIRE: Leistungsmatrix korrigiert</t>
  </si>
  <si>
    <t>Tel Search Einträge  - Tel Melanie Frei Rückfrage</t>
  </si>
  <si>
    <t>BE_4582: Auskunft Release Stand Peter Huber</t>
  </si>
  <si>
    <t>JF Telco Testing STand</t>
  </si>
  <si>
    <t>INT Testing Unterstützung - Problem Sprachaufzeichung</t>
  </si>
  <si>
    <t>iPad Dimitri Roth - Kontakt SD - Anleitung</t>
  </si>
  <si>
    <t>Abstimmung HWU Weiteres Vorgehen</t>
  </si>
  <si>
    <t>Pendenzenüberabe</t>
  </si>
  <si>
    <t>Kontakt Spie Inventar</t>
  </si>
  <si>
    <t>lncident</t>
  </si>
  <si>
    <t>Newtestmessungen</t>
  </si>
  <si>
    <t>Status Calls</t>
  </si>
  <si>
    <t>Tel BBG - Testuserrollen</t>
  </si>
  <si>
    <t>Sprachaufzeichnungsproblem SC - Tel SD - Abklräugnen</t>
  </si>
  <si>
    <t>Abstimmungsmeeting Beratungscenter</t>
  </si>
  <si>
    <t>Anlieferung Screens</t>
  </si>
  <si>
    <t>Inventarmutation Call Status / Tels suchen</t>
  </si>
  <si>
    <t>Call mit RRT Status Testing - WEiteres Vorgehen. Testing am Live</t>
  </si>
  <si>
    <t>Testing VM Media Routing etc...</t>
  </si>
  <si>
    <t>IN_112425: Tel CSC - Weiteres Vorgehen</t>
  </si>
  <si>
    <t>MArkting Laptos- Kontakt DBA  - Abstimmung RSH</t>
  </si>
  <si>
    <t>eMails SFU</t>
  </si>
  <si>
    <t>BC: Kommentare in Kosten für Bänziger</t>
  </si>
  <si>
    <t>Abnhameprotokoll MS4</t>
  </si>
  <si>
    <t>eMails Pendenzen nach Ferien</t>
  </si>
  <si>
    <t>JF und Betriebsthemen</t>
  </si>
  <si>
    <t>Anfrage Picirillo Xenmobile</t>
  </si>
  <si>
    <t>IN_112939: Tests Reproduktionen - Kommentare</t>
  </si>
  <si>
    <t>iPhone Dickel</t>
  </si>
  <si>
    <t>Unterstüzung Fr. Schwarz - eMail Zertifikat - Tel - Feedback HAsler</t>
  </si>
  <si>
    <t>iPhone Frei - Backup - Unterstützung Neuaufsetzen</t>
  </si>
  <si>
    <t>Inventarmutatonen - Kontrolle - Bespr Durchsprache Marcel Tanner - Recherche</t>
  </si>
  <si>
    <t>Inventar Recherche Abklärungen</t>
  </si>
  <si>
    <t>Printing Tests - PowerPoint - Duplex - Optionen - Treiber</t>
  </si>
  <si>
    <t>Zutrittsprobleme - Antrag - Tel Matti - Gespr Matti</t>
  </si>
  <si>
    <t>Gespr CIRE Weiteres Vorgehen</t>
  </si>
  <si>
    <t>BC: PA Fachkonzept / Kickoff Unterlagen</t>
  </si>
  <si>
    <t>eWhiteboard Marktbeobachtung</t>
  </si>
  <si>
    <t>Abstimmung Swisscom Inventar</t>
  </si>
  <si>
    <t>Offertstellungen, Konzepte, Abstimmung RPL, Tel D. Zimmermann</t>
  </si>
  <si>
    <t>Inv Korrekturen</t>
  </si>
  <si>
    <t>Apptimezd</t>
  </si>
  <si>
    <t>iPhone Problem Claudia Connectivity Mac</t>
  </si>
  <si>
    <t>JF Tests Sprachaufzeichnung</t>
  </si>
  <si>
    <t>iPad Marketing Abklräungen</t>
  </si>
  <si>
    <t>Worplace: Nachbeschaffungen</t>
  </si>
  <si>
    <t>MI Bericht</t>
  </si>
  <si>
    <t>iPad Präsi</t>
  </si>
  <si>
    <t>Laptop Images</t>
  </si>
  <si>
    <t>IN_113721: Problemanalyse</t>
  </si>
  <si>
    <t>Fileboxen</t>
  </si>
  <si>
    <t>Problem Zwischenablage - Tel Fehlmann</t>
  </si>
  <si>
    <t>Inv Mutationen Recherche</t>
  </si>
  <si>
    <t>Issue TS Testing</t>
  </si>
  <si>
    <t>Impuls WS</t>
  </si>
  <si>
    <t>Testing Problem Analyse und Lösung - Kommunikation</t>
  </si>
  <si>
    <t>Abstimmung Kunst am Bau</t>
  </si>
  <si>
    <t>Anfrage Bättig: Entsorugen altes Equipment</t>
  </si>
  <si>
    <t>Inv Mutationen - Recherche Analyse mit Spie</t>
  </si>
  <si>
    <t>JF Vorb</t>
  </si>
  <si>
    <t>Problem iPhone</t>
  </si>
  <si>
    <t>JF TeamMeeting</t>
  </si>
  <si>
    <t>TxP</t>
  </si>
  <si>
    <t>LCM TeamViewer 12</t>
  </si>
  <si>
    <t>eMpower Problem</t>
  </si>
  <si>
    <t>LCM HDMI Infra</t>
  </si>
  <si>
    <t>Tec Equipment Finanzseminare</t>
  </si>
  <si>
    <t>Teamschaltungen Auslandskunden</t>
  </si>
  <si>
    <t>LCM MDS</t>
  </si>
  <si>
    <t>REcherche</t>
  </si>
  <si>
    <t>eMails</t>
  </si>
  <si>
    <t>Sizi Ausrüstung</t>
  </si>
  <si>
    <t>Beamer TEst</t>
  </si>
  <si>
    <t>Samsung Präsi</t>
  </si>
  <si>
    <t>Weisungen</t>
  </si>
  <si>
    <t>IN_112939: Bearbeitet Retests Analyse</t>
  </si>
  <si>
    <t>Samsung Produkte - LCM</t>
  </si>
  <si>
    <t>Treffen Mäse Haldimann</t>
  </si>
  <si>
    <t>Dokumente / eAMil  - Ablaufplan - Verechnugnen etc..</t>
  </si>
  <si>
    <t>1.2 BETREUUNGSINT.</t>
  </si>
  <si>
    <t>1.2 Betreuungsintensität ausbauen</t>
  </si>
  <si>
    <t>BC: Bespr USP - Stundenerfassung</t>
  </si>
  <si>
    <t>Neaufsetzen Laptop Marketing</t>
  </si>
  <si>
    <t>Eizo Monitore Proukte</t>
  </si>
  <si>
    <t>BE AN T. Pichler</t>
  </si>
  <si>
    <t>Weisung</t>
  </si>
  <si>
    <t>IN_113721: Nachforschungen</t>
  </si>
  <si>
    <t>HDMI Infrastruktur - Präsentation - Tests mit ELHAG</t>
  </si>
  <si>
    <t>BE_4706: Bespr Roli</t>
  </si>
  <si>
    <t>IN_112939: Neue Tests</t>
  </si>
  <si>
    <t>Bespr Collaboration TEam</t>
  </si>
  <si>
    <t>Unterstützung Lösung MI</t>
  </si>
  <si>
    <t>Test OneNote - Test Citrix</t>
  </si>
  <si>
    <t>Tel A Fischer TE_2140</t>
  </si>
  <si>
    <t>Verschiedene Tels Xenmobile</t>
  </si>
  <si>
    <t>Whiteboardlösung</t>
  </si>
  <si>
    <t>Weisung STAO</t>
  </si>
  <si>
    <t>LAN Monitoring</t>
  </si>
  <si>
    <t>iPhone Pulfer</t>
  </si>
  <si>
    <t>Weisung überarbeitet - Bespr Isi</t>
  </si>
  <si>
    <t>Impuls - Überarbeitung Folien</t>
  </si>
  <si>
    <t>IN_112939 : Bearbeitet / TEsts Analyse</t>
  </si>
  <si>
    <t>iPhone Problem</t>
  </si>
  <si>
    <t>Team Workshop</t>
  </si>
  <si>
    <t>Recherche Auftrag Inv kontrolle</t>
  </si>
  <si>
    <t>Telco Testing ASC</t>
  </si>
  <si>
    <t>Incident PPT</t>
  </si>
  <si>
    <t>Dispatcher</t>
  </si>
  <si>
    <t>Analyse  Whats up</t>
  </si>
  <si>
    <t>Bespr M. Tanner - Umzüge Offerte</t>
  </si>
  <si>
    <t>Unterstützung Thomas Kunz Access Applikation</t>
  </si>
  <si>
    <t>Unterstützung RSC Xenmobile</t>
  </si>
  <si>
    <t>Finanzseminar: Testing Geräte</t>
  </si>
  <si>
    <t>Service Meeting Spie</t>
  </si>
  <si>
    <t>Service Meeting Ricoh</t>
  </si>
  <si>
    <t>Telco ASC Problem</t>
  </si>
  <si>
    <t>Laptop RBN</t>
  </si>
  <si>
    <t>IN_112939: Bearbeitet</t>
  </si>
  <si>
    <t xml:space="preserve">Vorbereitung Patching </t>
  </si>
  <si>
    <t>PAtching Test</t>
  </si>
  <si>
    <t>EMM Buyers Guide</t>
  </si>
  <si>
    <t>IN_113721: Bearbeiter - Status</t>
  </si>
  <si>
    <t>Status JF Disk SFU</t>
  </si>
  <si>
    <t>ewhiteboard</t>
  </si>
  <si>
    <t>MI checks</t>
  </si>
  <si>
    <t>PreProd Tests</t>
  </si>
  <si>
    <t>Copy PAste PRoblem Tests</t>
  </si>
  <si>
    <t>Lan Monitoring</t>
  </si>
  <si>
    <t>IN_112939: Bearbeitet - Tel Swisscom</t>
  </si>
  <si>
    <t>INT Tests ASC</t>
  </si>
  <si>
    <t>Int Retest und Telco</t>
  </si>
  <si>
    <t>Problem Copy PAste - Tests Analyse - Kontakt mit SC und Made in Office</t>
  </si>
  <si>
    <t>Abstimmung Laptops SD</t>
  </si>
  <si>
    <t>AV Install Ausbildung</t>
  </si>
  <si>
    <t>Addin Problem - Kontakt SD / Swisscom / Made in Office / Analysen Tests Tel Manuel</t>
  </si>
  <si>
    <t xml:space="preserve">XenMobile Tests Win 10 </t>
  </si>
  <si>
    <t>Problem Beiblatt Ausruck</t>
  </si>
  <si>
    <t>Monitoring Change</t>
  </si>
  <si>
    <t>Bespr Kaizen</t>
  </si>
  <si>
    <t>Win 10 Security</t>
  </si>
  <si>
    <t>MI Checks</t>
  </si>
  <si>
    <t>BE_4745: Bearbeitet</t>
  </si>
  <si>
    <t>Issues</t>
  </si>
  <si>
    <t>MI RLO</t>
  </si>
  <si>
    <t>Digi Bespr</t>
  </si>
  <si>
    <t>TI&amp;M Lösung Präsi</t>
  </si>
  <si>
    <t>Call Fischer - Inventar</t>
  </si>
  <si>
    <t>Unterstützung Werhounig</t>
  </si>
  <si>
    <t>Weisung Outlook Nutzung</t>
  </si>
  <si>
    <t>Termine 2017</t>
  </si>
  <si>
    <t>Umzüge Kommunikation</t>
  </si>
  <si>
    <t>Bespr MVO - Umbau Romanshorn</t>
  </si>
  <si>
    <t>Frage Lernende beantwortet</t>
  </si>
  <si>
    <t>Unterstützung Zingg Problem eMail auf iPhone</t>
  </si>
  <si>
    <t>eMail iOS 10.2 Anfragen beantwortet</t>
  </si>
  <si>
    <t>Anpassungen Weisung Outlook</t>
  </si>
  <si>
    <t>Workplace: Planung Sizi</t>
  </si>
  <si>
    <t>Disk Events 2017</t>
  </si>
  <si>
    <t>FB UPload Problem</t>
  </si>
  <si>
    <t>Bespr Ivan Umzug Kommunikation</t>
  </si>
  <si>
    <t>Maus Austausch BZ2132</t>
  </si>
  <si>
    <t>Telefon Abbau Szalatnay</t>
  </si>
  <si>
    <t>Bespr Markus Aeschlimann ELHAG</t>
  </si>
  <si>
    <t>Made in Office Tools Präsi</t>
  </si>
  <si>
    <t>Unterstützungen Installation XenMobile</t>
  </si>
  <si>
    <t>Abklärungen HDMI Infrastruktur</t>
  </si>
  <si>
    <t>Intranet Server Speicher</t>
  </si>
  <si>
    <t>Tel Abbau Revision: Rückfragen SD</t>
  </si>
  <si>
    <t>Rollout Xenmobile</t>
  </si>
  <si>
    <t>Bespr</t>
  </si>
  <si>
    <t>Umzug BC - eBanking</t>
  </si>
  <si>
    <t>Analyse Xen</t>
  </si>
  <si>
    <t xml:space="preserve">Team Bespr </t>
  </si>
  <si>
    <t>TElco Bänziger - Teamschaltungen</t>
  </si>
  <si>
    <t>Pendenzen SFU</t>
  </si>
  <si>
    <t>£Umzug STeuern</t>
  </si>
  <si>
    <t>IN_112939: Analysen Kommunikation Made in Office</t>
  </si>
  <si>
    <t>AV: Komponenten Check</t>
  </si>
  <si>
    <t>Test Apple TV</t>
  </si>
  <si>
    <t>Tel SC Performance Issu</t>
  </si>
  <si>
    <t>iPhone Keller</t>
  </si>
  <si>
    <t>WPI COckpit</t>
  </si>
  <si>
    <t>LAN Checks</t>
  </si>
  <si>
    <t>Vorb Release Meeting</t>
  </si>
  <si>
    <t>Bespr Key User</t>
  </si>
  <si>
    <t>Bespr MAM MDM</t>
  </si>
  <si>
    <t>Recherche SMART Kapp</t>
  </si>
  <si>
    <t>Bespr PWD Manager</t>
  </si>
  <si>
    <t>Recherche SMART KAP</t>
  </si>
  <si>
    <t>Dani Z. Handy Kauf Swisscom</t>
  </si>
  <si>
    <t>Unterstützung HWU Xenmobile</t>
  </si>
  <si>
    <t>DLP Change Abklärungen</t>
  </si>
  <si>
    <t>Dispose Sizi Ressource</t>
  </si>
  <si>
    <t>PW Manager Weitere Möglichkeiten</t>
  </si>
  <si>
    <t>Whiteboard</t>
  </si>
  <si>
    <t>Alerting</t>
  </si>
  <si>
    <t>Mobile Endgeräte Präsi</t>
  </si>
  <si>
    <t>Präsi</t>
  </si>
  <si>
    <t>LAN Probleme</t>
  </si>
  <si>
    <t>Issues Tests</t>
  </si>
  <si>
    <t>LCM Screens</t>
  </si>
  <si>
    <t>TG1410</t>
  </si>
  <si>
    <t>Philipp</t>
  </si>
  <si>
    <t>Steger</t>
  </si>
  <si>
    <t>Emails aufarbeiten</t>
  </si>
  <si>
    <t xml:space="preserve">Performance Meldung Manuel </t>
  </si>
  <si>
    <t>Use Cases bearbeiten für SITS</t>
  </si>
  <si>
    <t>IIQ Ctrl SA</t>
  </si>
  <si>
    <t>Citrix Reno</t>
  </si>
  <si>
    <t>Citrix Performance</t>
  </si>
  <si>
    <t>USB Stick Bimetrisch</t>
  </si>
  <si>
    <t>Citrx Xen Mobile Use Cases</t>
  </si>
  <si>
    <t>IIQ Dokumentation</t>
  </si>
  <si>
    <t>IPad Checkliste CAG</t>
  </si>
  <si>
    <t>Perflog Reperatur</t>
  </si>
  <si>
    <t>Jourfix + Vorbereitung</t>
  </si>
  <si>
    <t>Citrix Tech Refresh</t>
  </si>
  <si>
    <t>Ablösung RSA Token</t>
  </si>
  <si>
    <t>Ticket IN_103746</t>
  </si>
  <si>
    <t>Vegleich Vmware Citrix Microsoft</t>
  </si>
  <si>
    <t>Honoris</t>
  </si>
  <si>
    <t>Change Management</t>
  </si>
  <si>
    <t>Ticket Webgemini</t>
  </si>
  <si>
    <t>Inkamail Statistik</t>
  </si>
  <si>
    <t>Citrix Xen Mobile</t>
  </si>
  <si>
    <t>Ausfall Wuppenau</t>
  </si>
  <si>
    <t>Dispatching Tickets</t>
  </si>
  <si>
    <t xml:space="preserve">Citrix Reno </t>
  </si>
  <si>
    <t>ablösung RSA Token</t>
  </si>
  <si>
    <t>Dispatching TIckets</t>
  </si>
  <si>
    <t>Email Auswertungen</t>
  </si>
  <si>
    <t>Switchausfall Whatsapp</t>
  </si>
  <si>
    <t>Ticket Avaloc Notebooks</t>
  </si>
  <si>
    <t>Projektabschluss IIQ</t>
  </si>
  <si>
    <t>Tickets dispatching</t>
  </si>
  <si>
    <t>DIspatching Tickets</t>
  </si>
  <si>
    <t>Ausfall Bankomat</t>
  </si>
  <si>
    <t>GL Präsentation Xen Mobile</t>
  </si>
  <si>
    <t>CAG Ausfall</t>
  </si>
  <si>
    <t>Drucker Ausfall</t>
  </si>
  <si>
    <t>SUpportvertrag Steffen Informatik</t>
  </si>
  <si>
    <t>IIQ IKV TEST</t>
  </si>
  <si>
    <t>IIQ Projektabschluss</t>
  </si>
  <si>
    <t>TXP Tickets bearbeiten</t>
  </si>
  <si>
    <t>Citrix Xen Mobile GL Präsentation</t>
  </si>
  <si>
    <t>KW 07 Release</t>
  </si>
  <si>
    <t>TXP Tickets Bearbeiten</t>
  </si>
  <si>
    <t>Use Cases Terminal Server</t>
  </si>
  <si>
    <t>Vorbereiten Avaloq Schulung</t>
  </si>
  <si>
    <t>Jour Fix</t>
  </si>
  <si>
    <t>GL Präsentation Citrix Xen Mobile</t>
  </si>
  <si>
    <t>Changemanagement offene Changes</t>
  </si>
  <si>
    <t>TYP offene Tickets</t>
  </si>
  <si>
    <t>Lieferobjektliste Tech Refresh</t>
  </si>
  <si>
    <t>Lieferobjekte Tech Refresh</t>
  </si>
  <si>
    <t>Präsentation Xen Mobile</t>
  </si>
  <si>
    <t>Tickets TXP Dispatching</t>
  </si>
  <si>
    <t>Überarbeitung des Konzept XEN Mobile</t>
  </si>
  <si>
    <t>TXP Tickets</t>
  </si>
  <si>
    <t>Arc Place Löschungen</t>
  </si>
  <si>
    <t>Tickets TXP</t>
  </si>
  <si>
    <t>RFP Citrix TS</t>
  </si>
  <si>
    <t>Arbon AP</t>
  </si>
  <si>
    <t>Telefonie Problem Prem</t>
  </si>
  <si>
    <t>SMS Passcode Evaluation</t>
  </si>
  <si>
    <t>CAG Auswertungen</t>
  </si>
  <si>
    <t>Kaizen Meeting</t>
  </si>
  <si>
    <t>Terminalserver Auslastung Auswertung</t>
  </si>
  <si>
    <t>RFP Citrix Tech Refresh</t>
  </si>
  <si>
    <t>TXP Ticket Protection Net</t>
  </si>
  <si>
    <t>Symmantec Enterprice Vault Update</t>
  </si>
  <si>
    <t>Stellvertretung RSH</t>
  </si>
  <si>
    <t>RFP Citrix Terminal Server</t>
  </si>
  <si>
    <t>Lieferobjekte Citrix Xen Mobile</t>
  </si>
  <si>
    <t>XenMobile Termin Planung</t>
  </si>
  <si>
    <t>Ea Swisscom Review</t>
  </si>
  <si>
    <t>SMS Passcode Präsentation</t>
  </si>
  <si>
    <t>Testen AR KW07</t>
  </si>
  <si>
    <t>Edgesight Auslastung</t>
  </si>
  <si>
    <t>Rfp Citrix Tech Refresh</t>
  </si>
  <si>
    <t>SMS Passcode Projektaufgleisung</t>
  </si>
  <si>
    <t>Arc Place Update</t>
  </si>
  <si>
    <t>KW07 Release</t>
  </si>
  <si>
    <t>Gl Präsentation Xen Mobile</t>
  </si>
  <si>
    <t>Protection Net Kreuzlingen</t>
  </si>
  <si>
    <t>KW 7 Release</t>
  </si>
  <si>
    <t>RFP Tech Refresh korrekturen</t>
  </si>
  <si>
    <t>Jourfix Mails bearbeiten</t>
  </si>
  <si>
    <t>Vorbereitung besprechung Offerte XenMobile</t>
  </si>
  <si>
    <t>Txp Tickets bearbeiten</t>
  </si>
  <si>
    <t>Abtimmung Xen Mobile EA</t>
  </si>
  <si>
    <t>Review Handout WOrkshop Citrix Tech Refresh</t>
  </si>
  <si>
    <t>Überarbeitung GL Präsentation</t>
  </si>
  <si>
    <t>Anleitung Incamial für Intranet</t>
  </si>
  <si>
    <t>SMS Passcode Vorstellung vorbereiten</t>
  </si>
  <si>
    <t>Logismata Steuerupdate</t>
  </si>
  <si>
    <t>testen für Basisrelease</t>
  </si>
  <si>
    <t>Citrix Life Demo vorbereiten</t>
  </si>
  <si>
    <t>AISB Meeting vorbereiten</t>
  </si>
  <si>
    <t>Citrix Demo Umgebung Resetten</t>
  </si>
  <si>
    <t>Steuerungsmeeting Handout finalisieren</t>
  </si>
  <si>
    <t>Basis Release Tests</t>
  </si>
  <si>
    <t>AISB vorbereiten</t>
  </si>
  <si>
    <t>LBU Jour fix</t>
  </si>
  <si>
    <t>Abklärungen Webgemini Krankmeldungen</t>
  </si>
  <si>
    <t>Basisrelease Test</t>
  </si>
  <si>
    <t>Handout IT Steuerung erstellen</t>
  </si>
  <si>
    <t>Citrix Xen mobile Demo Umgebung problem</t>
  </si>
  <si>
    <t>Scan to Home Problem</t>
  </si>
  <si>
    <t>RFP Tech Refresh</t>
  </si>
  <si>
    <t>Nutzwertanalyse Beamer</t>
  </si>
  <si>
    <t>Citirx Auswertungen</t>
  </si>
  <si>
    <t>Vorbereitung GL Präsentation</t>
  </si>
  <si>
    <t>Messaging Umlaute Problem</t>
  </si>
  <si>
    <t>Workshop Citrix Tech Refresh</t>
  </si>
  <si>
    <t>Workshop Vorbereitung</t>
  </si>
  <si>
    <t>Abklärungen Maximale Mailgrösse Problem</t>
  </si>
  <si>
    <t>Requisitenbau Xen Mobile Demo</t>
  </si>
  <si>
    <t>Going In Meeting</t>
  </si>
  <si>
    <t>Bearbeitung Pendenzen aus Workshop</t>
  </si>
  <si>
    <t>Bearbeitung Pendenzen aus GoIn</t>
  </si>
  <si>
    <t>TLS Verbindung Etablieren</t>
  </si>
  <si>
    <t>Beamer Tests SBEAM</t>
  </si>
  <si>
    <t>Xen Mobile GoIn Pendenzen</t>
  </si>
  <si>
    <t>TLS Verschlüsselung etablieren</t>
  </si>
  <si>
    <t>Finalisierung Vertragsverhandlung Swisscom</t>
  </si>
  <si>
    <t>Autostarter App</t>
  </si>
  <si>
    <t>AR KW 07 Lessons Learned</t>
  </si>
  <si>
    <t>CIRE Painpoints konsolidieren</t>
  </si>
  <si>
    <t>RFP CIRE</t>
  </si>
  <si>
    <t>Retest SBEAM</t>
  </si>
  <si>
    <t>Verhandlung Citrix Xen Mobile</t>
  </si>
  <si>
    <t>CWI Server Update</t>
  </si>
  <si>
    <t>Umzug Ticket</t>
  </si>
  <si>
    <t>Filebox Poblem TXP</t>
  </si>
  <si>
    <t>Nachführen Jour Fix Mails</t>
  </si>
  <si>
    <t>Incamail Statistik</t>
  </si>
  <si>
    <t>Citrix Worx Demo Umgebung</t>
  </si>
  <si>
    <t>Vorbereitung SMS Passcode Workshop</t>
  </si>
  <si>
    <t>SMS Passcode Vorstellung</t>
  </si>
  <si>
    <t>Nachbearbeitung Workshop</t>
  </si>
  <si>
    <t>CIRE RFP umschreiben</t>
  </si>
  <si>
    <t xml:space="preserve">Autostarter App </t>
  </si>
  <si>
    <t>Cirix Xen Mobile life Demo</t>
  </si>
  <si>
    <t>CIRE Architektur</t>
  </si>
  <si>
    <t xml:space="preserve">SMS Passcode </t>
  </si>
  <si>
    <t>Incamail Release Update</t>
  </si>
  <si>
    <t>Vorstellung Horst Wurm</t>
  </si>
  <si>
    <t>CAG Probleme</t>
  </si>
  <si>
    <t>Treffen Citrix Organisieren</t>
  </si>
  <si>
    <t>Citrix Xen Mobile Administration</t>
  </si>
  <si>
    <t>Citrix Workshop Vorbereitung</t>
  </si>
  <si>
    <t>Jour Fixe und Vorbereiten.</t>
  </si>
  <si>
    <t xml:space="preserve">SBEAM </t>
  </si>
  <si>
    <t>Xen Mobile Vertragsverhandlung</t>
  </si>
  <si>
    <t>XenMobile Projektauftrag</t>
  </si>
  <si>
    <t>Meeting Umbau Arbon</t>
  </si>
  <si>
    <t>Projektauftrag Xen Mobile</t>
  </si>
  <si>
    <t>Meilensteinplanung Xen Mobile</t>
  </si>
  <si>
    <t>SMS Passcode Projektvorbereitungen</t>
  </si>
  <si>
    <t>SAP Hana</t>
  </si>
  <si>
    <t>RFP CItrix Refresh</t>
  </si>
  <si>
    <t>Vertragsverhandlung Xen Mobile</t>
  </si>
  <si>
    <t>CAG Published Desktop Fehlermeldung</t>
  </si>
  <si>
    <t>Treffen Citrix vorbereitung</t>
  </si>
  <si>
    <t>Secure Mail Support</t>
  </si>
  <si>
    <t>Excell Support</t>
  </si>
  <si>
    <t>Vorbereitung Citrix Reno Workshop</t>
  </si>
  <si>
    <t>CAG Published Desktop Fehler</t>
  </si>
  <si>
    <t>Iphone Ticket</t>
  </si>
  <si>
    <t>CIRE Workshop</t>
  </si>
  <si>
    <t>Xen Mobile Projektauftrag Final</t>
  </si>
  <si>
    <t>Auto Starte Applikation</t>
  </si>
  <si>
    <t>CIRE Projketaufgleisung</t>
  </si>
  <si>
    <t>Projektverträge Finalisierung</t>
  </si>
  <si>
    <t>Ticket bearbeitung TXP</t>
  </si>
  <si>
    <t>Bearbeitung IT Umfrage</t>
  </si>
  <si>
    <t>Betriebsvertrag Citirx CIRE</t>
  </si>
  <si>
    <t>KW 24 Release</t>
  </si>
  <si>
    <t>Notebooks installieren</t>
  </si>
  <si>
    <t>TXp Tickets</t>
  </si>
  <si>
    <t>Notebooks Grundinstallation</t>
  </si>
  <si>
    <t>Team Viewer installation</t>
  </si>
  <si>
    <t>Tests Releasing</t>
  </si>
  <si>
    <t>Citrix CCA Ausbildung</t>
  </si>
  <si>
    <t>Passwort Self Service Dienst</t>
  </si>
  <si>
    <t>App Disk Recherchen</t>
  </si>
  <si>
    <t>Email Aufarbeiten</t>
  </si>
  <si>
    <t>Perflog Shrinking</t>
  </si>
  <si>
    <t>Passwort Self Service Konezption</t>
  </si>
  <si>
    <t>ABlösung RSA Token Konzeption</t>
  </si>
  <si>
    <t>Citrix Renovation RFP</t>
  </si>
  <si>
    <t>RFP Citrix Reno</t>
  </si>
  <si>
    <t>SafeNet aufbereitung</t>
  </si>
  <si>
    <t>Projekt initialisierung</t>
  </si>
  <si>
    <t>RFP Citrix</t>
  </si>
  <si>
    <t>WAN Leitung Change</t>
  </si>
  <si>
    <t>Passwort Reset Portal</t>
  </si>
  <si>
    <t>Jourfix Status Updates</t>
  </si>
  <si>
    <t>TP Tickets</t>
  </si>
  <si>
    <t>Betriebsvertrag Citrix</t>
  </si>
  <si>
    <t>CAG Probleme Support</t>
  </si>
  <si>
    <t>AD Revision</t>
  </si>
  <si>
    <t>Team Viewer Hugelshofer</t>
  </si>
  <si>
    <t>Citrix Betriebsvertrag</t>
  </si>
  <si>
    <t>Projekt  Initialisierung</t>
  </si>
  <si>
    <t>CAG Ticket Guarisco</t>
  </si>
  <si>
    <t>Scout Migration</t>
  </si>
  <si>
    <t>Betriebsvertrag Citirx</t>
  </si>
  <si>
    <t>Automatische Löschung verseuchter Mails</t>
  </si>
  <si>
    <t>Auto Starter Applikation</t>
  </si>
  <si>
    <t>Passwort Self Service</t>
  </si>
  <si>
    <t>Lieferobjektliste abgleich</t>
  </si>
  <si>
    <t>Ticket Xpert</t>
  </si>
  <si>
    <t>Folien für Meeting SGKB</t>
  </si>
  <si>
    <t>Kontakt Avantec</t>
  </si>
  <si>
    <t>PL Telco</t>
  </si>
  <si>
    <t>CIRE Fragen und Standpunkte Abstimmung</t>
  </si>
  <si>
    <t>Anforderungskatalog MFA</t>
  </si>
  <si>
    <t>CIRE Antworten von RLE</t>
  </si>
  <si>
    <t>dISPATCHING</t>
  </si>
  <si>
    <t xml:space="preserve">CIRE Meeting </t>
  </si>
  <si>
    <t>Anforderungen MFA</t>
  </si>
  <si>
    <t>Dispatching</t>
  </si>
  <si>
    <t>Netzwerkausfall Wuppenau</t>
  </si>
  <si>
    <t>Xen Mobile Support</t>
  </si>
  <si>
    <t>RFP Citrix Korrekturen</t>
  </si>
  <si>
    <t>Passwort Reset Service Abstimmung</t>
  </si>
  <si>
    <t>Dispatching Aufgaben</t>
  </si>
  <si>
    <t>Jour Fixe</t>
  </si>
  <si>
    <t>Meeting Avantec Mehrfaktor Authentifizierung</t>
  </si>
  <si>
    <t>Webinar Mehrfaktor Authentifizierung</t>
  </si>
  <si>
    <t>Treffen Citrix Dinotronic</t>
  </si>
  <si>
    <t>Ausfall Whatsup Alarm</t>
  </si>
  <si>
    <t>Fragekatalog für Painpoint Meeting</t>
  </si>
  <si>
    <t>Changemanagement</t>
  </si>
  <si>
    <t>Arcplace Löschungen</t>
  </si>
  <si>
    <t>Incamail Auswertungen</t>
  </si>
  <si>
    <t>Dispatching TXP Tickets</t>
  </si>
  <si>
    <t>Abstimmung RFP Citrix</t>
  </si>
  <si>
    <t>AutoStarter App Implementation</t>
  </si>
  <si>
    <t>Webinar Citrix Roadmap</t>
  </si>
  <si>
    <t>Citrix RFP Fiunalisierung</t>
  </si>
  <si>
    <t>TXP Tickets Dispatching</t>
  </si>
  <si>
    <t>Prüfen offene Changes</t>
  </si>
  <si>
    <t>CAG Auswertungen erstellen</t>
  </si>
  <si>
    <t xml:space="preserve">Ticket http://fineo.elso.ch </t>
  </si>
  <si>
    <t>PainPoint Meeting</t>
  </si>
  <si>
    <t>Dinotronic Dienstleistungsabonement</t>
  </si>
  <si>
    <t>RegioGraph</t>
  </si>
  <si>
    <t>Painpoint Meeting CiRe</t>
  </si>
  <si>
    <t xml:space="preserve">Txp Tickets </t>
  </si>
  <si>
    <t>Xen Mobile Konzeption</t>
  </si>
  <si>
    <t>Xen Mobile Konzept Workshop</t>
  </si>
  <si>
    <t>Xen Mobile Kick Off</t>
  </si>
  <si>
    <t>CiRE Abstimmung Intern</t>
  </si>
  <si>
    <t>Messaging Auswertungen</t>
  </si>
  <si>
    <t>Inkamail Support</t>
  </si>
  <si>
    <t>Autostarter Applikation</t>
  </si>
  <si>
    <t>Regiograph Installation</t>
  </si>
  <si>
    <t>Messaging BHB</t>
  </si>
  <si>
    <t>Xen Mobile Detailkonzept</t>
  </si>
  <si>
    <t>CAG Incident</t>
  </si>
  <si>
    <t>Ausarbeiteung Releasingprozess</t>
  </si>
  <si>
    <t>XenMobile Abstimmun</t>
  </si>
  <si>
    <t>Safenet Usecases</t>
  </si>
  <si>
    <t>Incident Fineo</t>
  </si>
  <si>
    <t>Konzeption</t>
  </si>
  <si>
    <t>Absenz aufarbeiten</t>
  </si>
  <si>
    <t>CIRE Abstimmung mit TES</t>
  </si>
  <si>
    <t>Konzeption Detailkonzepte Xen Mobile</t>
  </si>
  <si>
    <t>RFP CIRE überarbeiten</t>
  </si>
  <si>
    <t>Anforderungskatalog Raptor</t>
  </si>
  <si>
    <t>Installation Regio Graph auf TS</t>
  </si>
  <si>
    <t xml:space="preserve">RFP Citrix </t>
  </si>
  <si>
    <t>Kommunikations und Schulungskonzept erstellen</t>
  </si>
  <si>
    <t>RFP CIRE Review</t>
  </si>
  <si>
    <t>RFP überarbeitung</t>
  </si>
  <si>
    <t>Sotrage Ausbau auf Mailserver</t>
  </si>
  <si>
    <t>Regio Graph Neuinstallation</t>
  </si>
  <si>
    <t>Dispatching TXP</t>
  </si>
  <si>
    <t>Ambit Focus Installation</t>
  </si>
  <si>
    <t>Detailkonzept Xen Mobile</t>
  </si>
  <si>
    <t>Bemusterungsbüro einrichten</t>
  </si>
  <si>
    <t>Nicht zustellbare emails AM</t>
  </si>
  <si>
    <t>WPI Dispatching</t>
  </si>
  <si>
    <t>SGKB Meeting Citrix Renovation</t>
  </si>
  <si>
    <t>Citrix RFP finalisieren</t>
  </si>
  <si>
    <t>Workshop Raptor und Monitoring</t>
  </si>
  <si>
    <t>Edoka release kw 23</t>
  </si>
  <si>
    <t>Organisation Workshops Citrix</t>
  </si>
  <si>
    <t>CAG MAc Problem</t>
  </si>
  <si>
    <t>RFP Versenden Release Konzept</t>
  </si>
  <si>
    <t>Detail Konzeption</t>
  </si>
  <si>
    <t>Neues Konzept Passwort ändern für User</t>
  </si>
  <si>
    <t>Citrix Farm Lastauswertung</t>
  </si>
  <si>
    <t>Aufgabenverteilung Ausfall Claudio</t>
  </si>
  <si>
    <t>Applikationsrelease Kw23</t>
  </si>
  <si>
    <t>Testkonzept schreiben</t>
  </si>
  <si>
    <t>WPI Dipatching</t>
  </si>
  <si>
    <t>Ablösung RSA Token Konezption</t>
  </si>
  <si>
    <t>Passwort Wechsel Automation</t>
  </si>
  <si>
    <t>Outlook Umfrage Beratung</t>
  </si>
  <si>
    <t>Lehrlingsbetreuung</t>
  </si>
  <si>
    <t>ODS Zertifikate tausch</t>
  </si>
  <si>
    <t>AR KW27</t>
  </si>
  <si>
    <t>CIRE Workshop Themen</t>
  </si>
  <si>
    <t>Stellvertretung Claudio</t>
  </si>
  <si>
    <t>CIRE Projekt Organisation von Workshops</t>
  </si>
  <si>
    <t>Abnahme ARKW23</t>
  </si>
  <si>
    <t>RSA Ablösung Konzeption</t>
  </si>
  <si>
    <t>Netzausfall Arbon</t>
  </si>
  <si>
    <t>Kaizenbeitrag Passwortwechsel</t>
  </si>
  <si>
    <t>Sichtschutzfolien Beschaffung Kreuzlingen</t>
  </si>
  <si>
    <t>Vorbereitung PL Treffen CIRE</t>
  </si>
  <si>
    <t>Kostenmodelle Ausarbeiten für CIRE</t>
  </si>
  <si>
    <t>Kostenmodelle CIRE</t>
  </si>
  <si>
    <t>Timeline Planung CIRE erstellen</t>
  </si>
  <si>
    <t>Meeting mit SPOC Swisscom zu CIRE</t>
  </si>
  <si>
    <t>Abstimmungsmeeting CIRE RFP</t>
  </si>
  <si>
    <t>Businesslunch/Kennenlernen Jürg Dolder</t>
  </si>
  <si>
    <t xml:space="preserve">One Note auf CAG </t>
  </si>
  <si>
    <t>Installation Cofi-CIf</t>
  </si>
  <si>
    <t>One Note auf CAG</t>
  </si>
  <si>
    <t>Passwort Wechseln Kaizen Beitrag</t>
  </si>
  <si>
    <t>Teamgespräch</t>
  </si>
  <si>
    <t>Patchmanagement</t>
  </si>
  <si>
    <t>Problem mit Outlook Indexierung</t>
  </si>
  <si>
    <t>IT Zufriedenheitsumfrage</t>
  </si>
  <si>
    <t>Führungsgespräch</t>
  </si>
  <si>
    <t>Installation R" Handinstallationen"</t>
  </si>
  <si>
    <t>Bestellung Headset zubehör</t>
  </si>
  <si>
    <t>Fomratierungsproblem mit generischen Mails</t>
  </si>
  <si>
    <t>Abschlussbericht Dual Screens</t>
  </si>
  <si>
    <t xml:space="preserve">Xen Mobile Lizenzen </t>
  </si>
  <si>
    <t>AR KW23 Lessions Learned</t>
  </si>
  <si>
    <t>Schulung Lync Room Board</t>
  </si>
  <si>
    <t>Router FFeld Bankomat</t>
  </si>
  <si>
    <t>Notebook vorbereiten Frau Chavez</t>
  </si>
  <si>
    <t>AD Mangager Vertrag Anpassung</t>
  </si>
  <si>
    <t>Installation R" Programmiersprache"</t>
  </si>
  <si>
    <t>Citrix Renovation, Planung und Abstimmung mit Swisscom</t>
  </si>
  <si>
    <t>Test von TOAD Software</t>
  </si>
  <si>
    <t>Vollkostenrechung CiRE</t>
  </si>
  <si>
    <t xml:space="preserve">Lync Problem </t>
  </si>
  <si>
    <t>SafeNet abklärungen und präzisierungen.</t>
  </si>
  <si>
    <t>AD Manager Passwort Wechsel automation</t>
  </si>
  <si>
    <t>Kw27 Release</t>
  </si>
  <si>
    <t>Packetierung R Software</t>
  </si>
  <si>
    <t>Telefonie Probleme Tests</t>
  </si>
  <si>
    <t>WpI Dispatching</t>
  </si>
  <si>
    <t>Soll/Ist vergleich Dual Screens</t>
  </si>
  <si>
    <t>Vorbereitung Deep Dive Workshop</t>
  </si>
  <si>
    <t>AISB Meeting und Vorbereitung</t>
  </si>
  <si>
    <t>CAG Problematik mit Mac Receiver</t>
  </si>
  <si>
    <t>Edgesight Probleme mit zahlreichen TS</t>
  </si>
  <si>
    <t>Abklärungen betreffend Sicherheitslücken in Routern</t>
  </si>
  <si>
    <t>Dual Screens Aufstellung korrekturen</t>
  </si>
  <si>
    <t>Programmiersprache r" packetierung"</t>
  </si>
  <si>
    <t>AD Revision Ralf Bölsterli</t>
  </si>
  <si>
    <t>Konzeptreview und PL Telco</t>
  </si>
  <si>
    <t>cag auswertung</t>
  </si>
  <si>
    <t>AR Kw 27</t>
  </si>
  <si>
    <t>Vollkostenrechnung Citrix</t>
  </si>
  <si>
    <t>Dispatchin Aufgaben</t>
  </si>
  <si>
    <t>DeepDive Workshop</t>
  </si>
  <si>
    <t>AR KW 27 Pilotabnahme</t>
  </si>
  <si>
    <t>Symantec Tests wegen Release</t>
  </si>
  <si>
    <t>Planuing weiteres vorgehen CIRE und Xen Mobile</t>
  </si>
  <si>
    <t>Autostarter Meeting</t>
  </si>
  <si>
    <t>Jour FIx</t>
  </si>
  <si>
    <t>WPI DIspatching</t>
  </si>
  <si>
    <t>Einrichtung Secure Safe</t>
  </si>
  <si>
    <t>Passwort Rücksetzung ADManager</t>
  </si>
  <si>
    <t>Citrix CIRE Sitzungsprotokoll</t>
  </si>
  <si>
    <t>Dual ScreensAuswertung</t>
  </si>
  <si>
    <t>Änderung Kex User Regigraph</t>
  </si>
  <si>
    <t>Service Desk Support Email Berechtigungen</t>
  </si>
  <si>
    <t>Email Statistik</t>
  </si>
  <si>
    <t>Besprechung CIRE</t>
  </si>
  <si>
    <t>Incamail Versand Support</t>
  </si>
  <si>
    <t>Excel Tests für ISI</t>
  </si>
  <si>
    <t>Beschlüsse aus Deep Dive in RFP einarbeiten</t>
  </si>
  <si>
    <t>Six Core Auflgeisung des Updates</t>
  </si>
  <si>
    <t>Erwerb von Geschäfttelefon</t>
  </si>
  <si>
    <t>Rollenkonzept Xen Mobile</t>
  </si>
  <si>
    <t xml:space="preserve">Lieferobjektliste für CIRE </t>
  </si>
  <si>
    <t>Liste offener Punkte für CIRE</t>
  </si>
  <si>
    <t>Vollkostenrechnung CIRE</t>
  </si>
  <si>
    <t>Video Scripten Xen Mobile</t>
  </si>
  <si>
    <t>Video Xen Mobile erstellen</t>
  </si>
  <si>
    <t>Notebook für Chaves</t>
  </si>
  <si>
    <t>DLP Support Dinotronic</t>
  </si>
  <si>
    <t>Basisrelease Besprechung</t>
  </si>
  <si>
    <t>Cofi CIF Update</t>
  </si>
  <si>
    <t>CAG Support Hr Zimmermann</t>
  </si>
  <si>
    <t>Vorbereitung Kostenworkshop</t>
  </si>
  <si>
    <t>AR KW 27 Lessons Learned</t>
  </si>
  <si>
    <t>Rücksetzung Ipad</t>
  </si>
  <si>
    <t>DLP Support Problem solving</t>
  </si>
  <si>
    <t>Jour Fix CItrix + Vorbereitung</t>
  </si>
  <si>
    <t>Workshop Kostenmodel CIRE</t>
  </si>
  <si>
    <t>Nacharbeiten Kostenworkshop</t>
  </si>
  <si>
    <t>Notebook Frau Chaves</t>
  </si>
  <si>
    <t>Image Film Xen Mobile</t>
  </si>
  <si>
    <t>Energie Optionen Steuerung Martin Reinhard</t>
  </si>
  <si>
    <t>Xen Mobile Film</t>
  </si>
  <si>
    <t>Energie Optionen Steuerung</t>
  </si>
  <si>
    <t>DPL Mail Support</t>
  </si>
  <si>
    <t>Applikationsrelease KW27</t>
  </si>
  <si>
    <t>Rollenkonzept Review</t>
  </si>
  <si>
    <t>Citrix Lizenzen Abklärungen</t>
  </si>
  <si>
    <t>Kopfhörer David Strebel verschicken</t>
  </si>
  <si>
    <t>Planung Releasing Workshop</t>
  </si>
  <si>
    <t>Sprechertext Xen Mobile FIlm</t>
  </si>
  <si>
    <t>Grobkosten Schätzung CIRE</t>
  </si>
  <si>
    <t>BE 4414 Passwortreset</t>
  </si>
  <si>
    <t>Xen Mpbile FIlm und PL SItzung</t>
  </si>
  <si>
    <t>WPI Dispatching div. Tickets</t>
  </si>
  <si>
    <t>User Checklisten vorbereiten</t>
  </si>
  <si>
    <t>Citrix Releasing Information</t>
  </si>
  <si>
    <t>Abstimmung Peter Büchi</t>
  </si>
  <si>
    <t>Cofi CiF Icon Berichtigung</t>
  </si>
  <si>
    <t>Xen Mobie Film Audio</t>
  </si>
  <si>
    <t>CIRE Pilotierung Abklärungen</t>
  </si>
  <si>
    <t>Cire Aufarbeitung Projektstand</t>
  </si>
  <si>
    <t>Basisrelease Planung</t>
  </si>
  <si>
    <t>Wartungsarbeiten Backup Infrastruktur</t>
  </si>
  <si>
    <t>Kostenschätzung prüfung und Beanstandung</t>
  </si>
  <si>
    <t>Anstimmung Rollen und Richtlinien</t>
  </si>
  <si>
    <t>Anforderunskatalog Xen Mobile anpassungen</t>
  </si>
  <si>
    <t>Xen Mobile FIlm Finalisierung</t>
  </si>
  <si>
    <t>Erstellen von neuen CItrix Gruppen und Berechtigungen</t>
  </si>
  <si>
    <t>Inkamail Support De Biasio</t>
  </si>
  <si>
    <t>DB Shrinking SQL</t>
  </si>
  <si>
    <t>Xen Mobile FIlm Review</t>
  </si>
  <si>
    <t>Colaborate Share Problem</t>
  </si>
  <si>
    <t>Emergenzi Patches Review</t>
  </si>
  <si>
    <t>Abstimmung mit P Büchi wegen CIRE</t>
  </si>
  <si>
    <t>Swisscom Angebot Review und Reklamation</t>
  </si>
  <si>
    <t>Notebooks Raphael Reinhard</t>
  </si>
  <si>
    <t>Notebook Mirco Rutz</t>
  </si>
  <si>
    <t>Bloomber Ticket</t>
  </si>
  <si>
    <t>CIRE RFP Finalisieren</t>
  </si>
  <si>
    <t>Xen Mobile Rollenkonzept Review mit Barbara</t>
  </si>
  <si>
    <t>Rollenkonzept Überarbeitung</t>
  </si>
  <si>
    <t>Zahlreiche Telefonie Tickets wegen Umzügen</t>
  </si>
  <si>
    <t>CIRE RFP</t>
  </si>
  <si>
    <t>Reinhard Notebooks</t>
  </si>
  <si>
    <t>Mehrfaktor Authentifizierung Marktvergleich</t>
  </si>
  <si>
    <t>XKite Installation neuste Version</t>
  </si>
  <si>
    <t>Projektvertrag finalisieren</t>
  </si>
  <si>
    <t>Div. Telefonie Tickets Nummernanträge</t>
  </si>
  <si>
    <t>Xen Mobile Projektmanagement</t>
  </si>
  <si>
    <t>RFP 0 Dokument erstellen</t>
  </si>
  <si>
    <t>Zweitbildschirm Abklärungen</t>
  </si>
  <si>
    <t>Notebook Christian Schöttli</t>
  </si>
  <si>
    <t>Abkärungen MFA Evaluation</t>
  </si>
  <si>
    <t>Bestellungen Suprag</t>
  </si>
  <si>
    <t>Richtlinienkonzept review</t>
  </si>
  <si>
    <t>CIRE Preisvergleich ISt/Soll</t>
  </si>
  <si>
    <t>Newtest Messung beuaftragen</t>
  </si>
  <si>
    <t>Dokument 0 RFP</t>
  </si>
  <si>
    <t>Rollenkonzept Xen Mobile Final</t>
  </si>
  <si>
    <t>Changemanagement div Changes</t>
  </si>
  <si>
    <t>Applikationsportfolio für Anhang 8</t>
  </si>
  <si>
    <t>Programmiersprache R Packetierung</t>
  </si>
  <si>
    <t>Benutzerchecklisten Xen Mobile</t>
  </si>
  <si>
    <t>Wpi Dispatching</t>
  </si>
  <si>
    <t>Besprechung Citrix Benchmark</t>
  </si>
  <si>
    <t>Jour Fix und vorbereitung</t>
  </si>
  <si>
    <t>RFP verschicken</t>
  </si>
  <si>
    <t>Citrix Benchmarking</t>
  </si>
  <si>
    <t>CIRE RFP Besprechung</t>
  </si>
  <si>
    <t>Stefan Füllemann Ferienvertretung</t>
  </si>
  <si>
    <t xml:space="preserve">PM Plus Backup </t>
  </si>
  <si>
    <t>Outlook Kunden Support</t>
  </si>
  <si>
    <t>Xen Mobile Checklisten erstellen</t>
  </si>
  <si>
    <t>Citrix Xen App Pilotierung abklärungen</t>
  </si>
  <si>
    <t>Xen Mobile Film veröffentlichen/verschicken</t>
  </si>
  <si>
    <t>Basisrelease vorbereitungen</t>
  </si>
  <si>
    <t>Xen Mobile Pilot vorbereitungen</t>
  </si>
  <si>
    <t>Basisrelease Tests und Abklärungen</t>
  </si>
  <si>
    <t>Telefonie Cloud Anbindung überwachen</t>
  </si>
  <si>
    <t>BasisRelease Issues Tests</t>
  </si>
  <si>
    <t>Fototermin für Intranet</t>
  </si>
  <si>
    <t>Xen Mobile Pilotierung</t>
  </si>
  <si>
    <t xml:space="preserve">Xen Mobile Pilot </t>
  </si>
  <si>
    <t>Basisrelease Issues</t>
  </si>
  <si>
    <t>Benutzercheckliste Session Handling</t>
  </si>
  <si>
    <t>WPI Dispatching Tickets</t>
  </si>
  <si>
    <t>Xen Mobile Pilot</t>
  </si>
  <si>
    <t>Ipad Generalsekretariat</t>
  </si>
  <si>
    <t>Diverse Tickets</t>
  </si>
  <si>
    <t>Basisrelease KW36</t>
  </si>
  <si>
    <t>Citrix Farm Benchmark</t>
  </si>
  <si>
    <t>Xen mobile Pilot</t>
  </si>
  <si>
    <t>Baisrelease Abstimmung</t>
  </si>
  <si>
    <t>Jour Fixe und Vorbereitung</t>
  </si>
  <si>
    <t>Awarnesskampagne</t>
  </si>
  <si>
    <t>Intranetbeitrag Basisrelease</t>
  </si>
  <si>
    <t>Web Gemini Ausfall</t>
  </si>
  <si>
    <t>Proxy Verbindung Netscaler</t>
  </si>
  <si>
    <t>CAG Berechtigungen</t>
  </si>
  <si>
    <t>Standort Gespräch</t>
  </si>
  <si>
    <t>Basis Release EInspielung und Tests</t>
  </si>
  <si>
    <t>Sichtung Offerte CIRE von Swisscom</t>
  </si>
  <si>
    <t>Sichtung Bench Mark Maturity</t>
  </si>
  <si>
    <t>Mail aufarbeitung Ferien</t>
  </si>
  <si>
    <t>CAG Suopport Herr Zimmermann</t>
  </si>
  <si>
    <t xml:space="preserve">Xen Mobile Checkliste </t>
  </si>
  <si>
    <t>Citrix Offerte bearbeitung</t>
  </si>
  <si>
    <t>Bloomberg installation</t>
  </si>
  <si>
    <t>Xen Mobile Pilot Fehlerbehebung</t>
  </si>
  <si>
    <t>Aktualisierung Iphones IOS10</t>
  </si>
  <si>
    <t>Richtlinien XenMobile</t>
  </si>
  <si>
    <t>Bloomber installation</t>
  </si>
  <si>
    <t>Basisrelease Fehlerbehebung und Testing</t>
  </si>
  <si>
    <t xml:space="preserve">Xen Mobile Pilotierung </t>
  </si>
  <si>
    <t>Bloomberg Update hasler Stieger</t>
  </si>
  <si>
    <t>Support MDS Sara Schlegel</t>
  </si>
  <si>
    <t>Entscheidungsunterlagen CIRE erstellen</t>
  </si>
  <si>
    <t>Basisrelease Tests in INT</t>
  </si>
  <si>
    <t>Schulung Xen Mobile</t>
  </si>
  <si>
    <t>Basisrelease Tests</t>
  </si>
  <si>
    <t>Entscheidungsdokument CIRE</t>
  </si>
  <si>
    <t>Feedback Benchmarker</t>
  </si>
  <si>
    <t>Active Sync Abklärungen und Tests</t>
  </si>
  <si>
    <t>Ticketschema für Xen Mobile</t>
  </si>
  <si>
    <t>Tests und Fehlerbehebung</t>
  </si>
  <si>
    <t>Basisrelease Tests und Checkliste anpassung</t>
  </si>
  <si>
    <t>XenMobile Problem Sara Schlegel</t>
  </si>
  <si>
    <t>Xen Mobile Arbeitsanweisungen</t>
  </si>
  <si>
    <t>Basisrelease Meeting und Tests</t>
  </si>
  <si>
    <t>Registrierungsemail Xen Mobie Customizing</t>
  </si>
  <si>
    <t>Xen Mobile Pilotierung und Fehlerbehebung</t>
  </si>
  <si>
    <t xml:space="preserve">Kosten und Leistungsvergleich CIRE </t>
  </si>
  <si>
    <t>HDX Apps aufschaltung Netscaler</t>
  </si>
  <si>
    <t>Session Timeout Problem</t>
  </si>
  <si>
    <t>Abstimmung CIRE Vertragsverhandlung</t>
  </si>
  <si>
    <t>Worx Web test und abschluss</t>
  </si>
  <si>
    <t>Verhandlungsdokument CIRE</t>
  </si>
  <si>
    <t>Xen Mobile Checkliste Update</t>
  </si>
  <si>
    <t>CiRe Verhandlungsdokument erstellen</t>
  </si>
  <si>
    <t>Basisrelease Besprechung und Problemsolving</t>
  </si>
  <si>
    <t>Xen Mobile ITSM Formulare</t>
  </si>
  <si>
    <t>Rolloutplanung</t>
  </si>
  <si>
    <t>Basisrelease Probleme und Lösungsfindung</t>
  </si>
  <si>
    <t>CiRe Vertragsverhandlung Planung</t>
  </si>
  <si>
    <t xml:space="preserve">Problemsolving XenMobile </t>
  </si>
  <si>
    <t>Basisrelease Tests und Abnahme</t>
  </si>
  <si>
    <t>XenMobile Arbeitsanweisungen für Servicedesk</t>
  </si>
  <si>
    <t>Rolloutuser liste erstellen und Anschreiben</t>
  </si>
  <si>
    <t>Txp Tickets lösen</t>
  </si>
  <si>
    <t>Checkliste Kontakte export</t>
  </si>
  <si>
    <t>Rollout Vorbereitung AD Gruppe</t>
  </si>
  <si>
    <t>Pilot Tests bestehende Fehler</t>
  </si>
  <si>
    <t>Servicedesk Arbeitsanweisungen</t>
  </si>
  <si>
    <t xml:space="preserve">Rollout 1. Tranche planung </t>
  </si>
  <si>
    <t>Umsetzung Neue CAG Richtlinien</t>
  </si>
  <si>
    <t>Vergleich SGKB und TKB kosten</t>
  </si>
  <si>
    <t>RFP Anpassen für Ausschreibung</t>
  </si>
  <si>
    <t>Basisrelease</t>
  </si>
  <si>
    <t>Angebotvergleich SGKB TKB</t>
  </si>
  <si>
    <t>Jour Fixe XenMobile</t>
  </si>
  <si>
    <t>Prüfung und versand neue Fehlerlisten</t>
  </si>
  <si>
    <t>RFP Anpassung für Ausschreibung</t>
  </si>
  <si>
    <t>RFP für Ausschreibung vorbereiten</t>
  </si>
  <si>
    <t>Netscaler Timeout anpassen</t>
  </si>
  <si>
    <t>Citrix Usergroup Switzerland</t>
  </si>
  <si>
    <t>Abstimmung CiRe Vertragsverhandlung</t>
  </si>
  <si>
    <t>Aufbereitung Information an Swisscom</t>
  </si>
  <si>
    <t>EV RFP Ausschreibung</t>
  </si>
  <si>
    <t>Ticket  Hr Francia</t>
  </si>
  <si>
    <t>TXp Tickets bereinigung</t>
  </si>
  <si>
    <t>Mail Statistik</t>
  </si>
  <si>
    <t>Xrn Mobile Push notifications</t>
  </si>
  <si>
    <t>Prox einstellungen Webseiten freischaltung</t>
  </si>
  <si>
    <t>RFP Ausschreibung PV</t>
  </si>
  <si>
    <t>Proxy konfiguration für Worx Web</t>
  </si>
  <si>
    <t>Neuinstallation Citrix Secure Hub</t>
  </si>
  <si>
    <t>Drucker Tests Duplex</t>
  </si>
  <si>
    <t>Vorbereitung Offer Hygiene Meeting</t>
  </si>
  <si>
    <t>Kickoff Wokrshop WPI</t>
  </si>
  <si>
    <t>Folien erstellen und Versand Offer Hygiene</t>
  </si>
  <si>
    <t>Projektvertrag für Ausschreibung</t>
  </si>
  <si>
    <t>WPI Dispatching und TXP</t>
  </si>
  <si>
    <t>Jour Fix Xen Mobile</t>
  </si>
  <si>
    <t>Txp Tickets Dispatching</t>
  </si>
  <si>
    <t>Aufarbeitung Stand CIRE</t>
  </si>
  <si>
    <t>Aufarbeitung Stand Xen Mobile</t>
  </si>
  <si>
    <t>Abklärungen Meraki</t>
  </si>
  <si>
    <t>Changes Liste</t>
  </si>
  <si>
    <t>Citrix Excel Liste mit News erstellen</t>
  </si>
  <si>
    <t>Excel Kurs</t>
  </si>
  <si>
    <t>Citrix TS Test und Verifikation</t>
  </si>
  <si>
    <t>ITSM Eintrag für Xen Mobile Applikationen</t>
  </si>
  <si>
    <t>Jahresplanung WPI ausfüllen</t>
  </si>
  <si>
    <t>WPI Dispatching TXP Tickets</t>
  </si>
  <si>
    <t>Proxy Change für Intranet</t>
  </si>
  <si>
    <t>ArcPlace Löschung beauftragen</t>
  </si>
  <si>
    <t>Serverfehler Eventlog Auswertung</t>
  </si>
  <si>
    <t>Abnahmetest Java Update</t>
  </si>
  <si>
    <t>BE_4661 Softwareeinlieferungscheckliste</t>
  </si>
  <si>
    <t>CIRE Auswertung neues Angebot V1.1</t>
  </si>
  <si>
    <t>Apps Update</t>
  </si>
  <si>
    <t>Webinar XenMobile</t>
  </si>
  <si>
    <t>Neues Icon Avaloc Client</t>
  </si>
  <si>
    <t>Lizenzbeschaffung XML Spy</t>
  </si>
  <si>
    <t>Folien CIRE Abstimmung</t>
  </si>
  <si>
    <t>Carlo Ipads Fernwartung</t>
  </si>
  <si>
    <t>KW 44 Release Freigabe</t>
  </si>
  <si>
    <t>Kurzabstimmung CiRe Projekt weiteres Vorgehen</t>
  </si>
  <si>
    <t>Beratung Incamail Kostentransparenz</t>
  </si>
  <si>
    <t>Aktuelle Liste der Pilot Findings</t>
  </si>
  <si>
    <t>Changes KW44</t>
  </si>
  <si>
    <t>Webinar Xen Mobile aufarbeitung</t>
  </si>
  <si>
    <t>Abstimmung CiRE Verhandlungsphase</t>
  </si>
  <si>
    <t>Ausarbeitung Lesitungstemplate für CiRe</t>
  </si>
  <si>
    <t>Löschung Fileboxen</t>
  </si>
  <si>
    <t>Proxy Change Intranet. Neuer Inet Zugang</t>
  </si>
  <si>
    <t>Txp Tickets</t>
  </si>
  <si>
    <t>Ausbildung AIS in Projekten</t>
  </si>
  <si>
    <t xml:space="preserve">XML Spy Beschaffung </t>
  </si>
  <si>
    <t>Installation Secure Hub mit allen Apps</t>
  </si>
  <si>
    <t>Leistungstemplate Finalisierung</t>
  </si>
  <si>
    <t>Benutzercheckliste XenMobile Anpassung</t>
  </si>
  <si>
    <t>Installationsunterstützung XenMobile</t>
  </si>
  <si>
    <t>Kostentemplate Betriebskosten Varianten</t>
  </si>
  <si>
    <t>Dispatchin und TXP Tickets</t>
  </si>
  <si>
    <t>Email Nachbearbeitungen</t>
  </si>
  <si>
    <t>Abgleich Excellisten TKB SGKB</t>
  </si>
  <si>
    <t>Ausleih Notebook vorbereiten</t>
  </si>
  <si>
    <t>Kaizenvorschlag ausarbeiten</t>
  </si>
  <si>
    <t>Basisrelease Lessions Learned</t>
  </si>
  <si>
    <t>Inkamail Auswertung</t>
  </si>
  <si>
    <t>Metis Gespräch</t>
  </si>
  <si>
    <t>Pilotierung XenMobile</t>
  </si>
  <si>
    <t>Proxy für Intranet Server</t>
  </si>
  <si>
    <t>Terminbuchungen CIRE und Absprache</t>
  </si>
  <si>
    <t>Lokalisierungsproblem XenMobile</t>
  </si>
  <si>
    <t>Meeting Kostentransparenz Swisscom</t>
  </si>
  <si>
    <t>Jour FIxe vorbereitung</t>
  </si>
  <si>
    <t xml:space="preserve">Sicherheitslücke Office Apps </t>
  </si>
  <si>
    <t>Management Info Stand Xen Mobile</t>
  </si>
  <si>
    <t>Leitungsunterbrüche Planen und Veto</t>
  </si>
  <si>
    <t>Vorbereitung Excel Kosten Projekt und Betrieb</t>
  </si>
  <si>
    <t>Excel Kosten Anpassung</t>
  </si>
  <si>
    <t>Excel Leistungen Finalisierung</t>
  </si>
  <si>
    <t>Testfälle XenMobile</t>
  </si>
  <si>
    <t>Fehlermeldung Xen Mobile</t>
  </si>
  <si>
    <t>Netzwerk Route einrichten Mit UPC</t>
  </si>
  <si>
    <t>XenMobile Fehlertests Ortung, Sicherheit etc.</t>
  </si>
  <si>
    <t>Meeting TKB/SGKB/SC «Leistungs-Transparenz-Betrieb»</t>
  </si>
  <si>
    <t>Kostensheet und Leistungssheet aufbereiten und versenden</t>
  </si>
  <si>
    <t>Public Apps in Auftrag geben</t>
  </si>
  <si>
    <t>Changes zu XenMobile beauftragen</t>
  </si>
  <si>
    <t>Anpassung der Applikationsdoku im ITSM</t>
  </si>
  <si>
    <t>Installation Suisse ID</t>
  </si>
  <si>
    <t>Neue Secure Apps testen</t>
  </si>
  <si>
    <t xml:space="preserve">Support Hr. Balzan Notebook </t>
  </si>
  <si>
    <t>Excel Passwort reset support</t>
  </si>
  <si>
    <t>Neue CAG Auswertung aufgleisen</t>
  </si>
  <si>
    <t>Bestellung XML Spy</t>
  </si>
  <si>
    <t>Analyse CAG Auswertung diskepanz</t>
  </si>
  <si>
    <t>Neuerstellung der Checklisten</t>
  </si>
  <si>
    <t>PL Meeting</t>
  </si>
  <si>
    <t>Behebung von Fehlern</t>
  </si>
  <si>
    <t>XML Spy Installation</t>
  </si>
  <si>
    <t>Krisensitzung Intranetserver Proxy Acess</t>
  </si>
  <si>
    <t>MDS Support Hr Hundsbickler und Hr Olimpio</t>
  </si>
  <si>
    <t>Proxy für Intranetserver</t>
  </si>
  <si>
    <t>TrueSIng V Pilot</t>
  </si>
  <si>
    <t>TG DL All Incident</t>
  </si>
  <si>
    <t>Vorbereitung Workshop Kosten</t>
  </si>
  <si>
    <t>Überarbeitung Konzepte Xen Mobile</t>
  </si>
  <si>
    <t>Cire Treppe aufbereiten</t>
  </si>
  <si>
    <t>Abstimmungsmeeting Leistungstransparenz</t>
  </si>
  <si>
    <t>Support MDS Generalsekretariat</t>
  </si>
  <si>
    <t>MDS Support Barbara</t>
  </si>
  <si>
    <t>CIRE Meeting in St.Gallen</t>
  </si>
  <si>
    <t>Telefonpartnerschaften Prozess verbesserung</t>
  </si>
  <si>
    <t>Vorbereitung Workshop</t>
  </si>
  <si>
    <t>XenMobile Fehlerbehebung</t>
  </si>
  <si>
    <t>Testfall Liste XenMobile</t>
  </si>
  <si>
    <t>Unterlagen für letzten CIRE Workshop</t>
  </si>
  <si>
    <t>Serverzugriffe beantragen</t>
  </si>
  <si>
    <t>Jour FIxe + Vorbereitung auf Jour Fixe</t>
  </si>
  <si>
    <t>MFA Use Cases erstellen</t>
  </si>
  <si>
    <t>CAG Auswertung bei Swisscom erstreiten</t>
  </si>
  <si>
    <t>Proxyanbindung Cablecom (Intranet Server)</t>
  </si>
  <si>
    <t>XenMobile Doku Anpassung</t>
  </si>
  <si>
    <t>Erklärung zu Leistungs und Kostentransparenz  Projekt</t>
  </si>
  <si>
    <t>Abklärung DateiSave Xen Mobile</t>
  </si>
  <si>
    <t>CAG Auswertung aus Splunk</t>
  </si>
  <si>
    <t>Vertragsprüfung Citrix Betrieb</t>
  </si>
  <si>
    <t>Mail widerherstellung Suchauftrag</t>
  </si>
  <si>
    <t>Livetest Proxy wegen gesperrter Seite</t>
  </si>
  <si>
    <t>Weihnachtskarten</t>
  </si>
  <si>
    <t>Beamertest MicroBeamer</t>
  </si>
  <si>
    <t>Email Suchauftrag wegen gelöschter Datei</t>
  </si>
  <si>
    <t>Self Service Portal TrubleShooting</t>
  </si>
  <si>
    <t>CUGC Excel Sheet erstellen</t>
  </si>
  <si>
    <t>Citrix Serverauslastung Edgesight prüfung</t>
  </si>
  <si>
    <t>Abklärungen und Tests Omnium</t>
  </si>
  <si>
    <t>TLS Vertschlüsselung mit BEKB</t>
  </si>
  <si>
    <t>Weihnachtskarten WPI</t>
  </si>
  <si>
    <t>CAG Reporting</t>
  </si>
  <si>
    <t>Fehlerliste durchgehen</t>
  </si>
  <si>
    <t>Xen Mobile Pilot erweiterung</t>
  </si>
  <si>
    <t>Anpassung der Checklisten</t>
  </si>
  <si>
    <t>IPAD Carlo</t>
  </si>
  <si>
    <t>Omnium Abklärungen und Tests</t>
  </si>
  <si>
    <t xml:space="preserve">Support XenMobile </t>
  </si>
  <si>
    <t>Intranet Proxy Aufschaltung</t>
  </si>
  <si>
    <t>CAG Auswertung NEU</t>
  </si>
  <si>
    <t>Ticket Xpert Einführung</t>
  </si>
  <si>
    <t xml:space="preserve">MDS Support </t>
  </si>
  <si>
    <t>Outlook Support und Recherche</t>
  </si>
  <si>
    <t>Xen Mobile Rollout 1</t>
  </si>
  <si>
    <t>Intranet Proxy</t>
  </si>
  <si>
    <t>Omnium abklärungen</t>
  </si>
  <si>
    <t>Excel Support</t>
  </si>
  <si>
    <t>CAG AUswertungen Neu machen</t>
  </si>
  <si>
    <t>Proxy Probleme mit Cablecom</t>
  </si>
  <si>
    <t>Weisungen Information</t>
  </si>
  <si>
    <t>Going In Citrix Meeting</t>
  </si>
  <si>
    <t>Xen Mobile Rollout</t>
  </si>
  <si>
    <t>Weisung CItrix</t>
  </si>
  <si>
    <t>Fehleranalyse Xen mobile</t>
  </si>
  <si>
    <t>Kurztest Mini Beamer</t>
  </si>
  <si>
    <t>Telefonpartnerschaften Auto Löschung</t>
  </si>
  <si>
    <t>Testfälle Xen Mobile</t>
  </si>
  <si>
    <t>Workshop WPI Vorbereitung</t>
  </si>
  <si>
    <t>Telefonpartnerschaften Autolöschung</t>
  </si>
  <si>
    <t>Vorbereitung CItrix Meeting</t>
  </si>
  <si>
    <t>XenMobile Projektmanagement</t>
  </si>
  <si>
    <t>Jour Fix und Vorbereitung</t>
  </si>
  <si>
    <t>Workshop Teambildung</t>
  </si>
  <si>
    <t>Testphase Omnium</t>
  </si>
  <si>
    <t>AutorisierungFehlher Xen mobile</t>
  </si>
  <si>
    <t>MDS Support Rollout</t>
  </si>
  <si>
    <t>BEKB TLS Verschlüsselung</t>
  </si>
  <si>
    <t>Meeting St.Gallen CIRE</t>
  </si>
  <si>
    <t>ICloud wieder enablen</t>
  </si>
  <si>
    <t>XenMobile rollout Support</t>
  </si>
  <si>
    <t>Account Erstellung XenMobile</t>
  </si>
  <si>
    <t>CAG Sessionübernahme</t>
  </si>
  <si>
    <t>RolloutSupport Xen Mobile</t>
  </si>
  <si>
    <t>Omnium Konklusion</t>
  </si>
  <si>
    <t>Kostenstellenmutationen</t>
  </si>
  <si>
    <t>IGT Plus Löschung auf TS</t>
  </si>
  <si>
    <t>Outllook Fehler beheben</t>
  </si>
  <si>
    <t>Ralph</t>
  </si>
  <si>
    <t>Strähl</t>
  </si>
  <si>
    <t>E-Mail dheck, Tel. anrufe, Honoris</t>
  </si>
  <si>
    <t>Digit.</t>
  </si>
  <si>
    <t>HR Bestellung</t>
  </si>
  <si>
    <t>Jahresplanung/Ferienplanug/etc.</t>
  </si>
  <si>
    <t>Netzwerkausbau besprechen</t>
  </si>
  <si>
    <t>E-Mail check, Tel. anrufe, Honoris</t>
  </si>
  <si>
    <t>Papierloses Büro</t>
  </si>
  <si>
    <t>K/N Analyse überarbeiten, Terminplanung vorbereiten</t>
  </si>
  <si>
    <t>Auftragverständnis klären</t>
  </si>
  <si>
    <t>LO Liste überarbeiten</t>
  </si>
  <si>
    <t>Netzwerk Optima besprechen</t>
  </si>
  <si>
    <t>HR Update Doku prüfen</t>
  </si>
  <si>
    <t>Service-Meeting Unterlagen prüfen</t>
  </si>
  <si>
    <t>Nachtrag Netzwerk prüfen</t>
  </si>
  <si>
    <t>Service-Meeting vorbereitung und durchführung</t>
  </si>
  <si>
    <t>FAZ Auswertung</t>
  </si>
  <si>
    <t>Disk Ausbau DLP Server prüfen und umsetzen</t>
  </si>
  <si>
    <t>RFP</t>
  </si>
  <si>
    <t>E-Mial check, Tel. anrufe, Honoris</t>
  </si>
  <si>
    <t>Service Unterlagen prpfen und Service-Meeting</t>
  </si>
  <si>
    <t>Digitalisierung im Büro</t>
  </si>
  <si>
    <t>HR Update Workshop</t>
  </si>
  <si>
    <t>Software Udpates für Release neu planen</t>
  </si>
  <si>
    <t>Konzepte überarbetien</t>
  </si>
  <si>
    <t>Printing Doku überarbeitet</t>
  </si>
  <si>
    <t>DSL Rückbau, sowe Liste geprüft</t>
  </si>
  <si>
    <t>Meraki Webinar</t>
  </si>
  <si>
    <t>DLP Anpassung</t>
  </si>
  <si>
    <t>Printing Doku Heftklammern erstellen</t>
  </si>
  <si>
    <t>JF, Tickets nachtragen</t>
  </si>
  <si>
    <t>DLP Log auswerten und Logs bereinigen</t>
  </si>
  <si>
    <t>Java Abhängikeit besprechen</t>
  </si>
  <si>
    <t>Digitalisierungsunterlagen prüfen</t>
  </si>
  <si>
    <t>DAT-File bereitstellen</t>
  </si>
  <si>
    <t>Kaizeen</t>
  </si>
  <si>
    <t>Java Update mit Keyusern besprechen</t>
  </si>
  <si>
    <t>RFP Fragen prüfen</t>
  </si>
  <si>
    <t>Printserver Ausfall</t>
  </si>
  <si>
    <t>Rückfragen mit InventX klären</t>
  </si>
  <si>
    <t>Messungen testen</t>
  </si>
  <si>
    <t>Mobiel App</t>
  </si>
  <si>
    <t xml:space="preserve">Sunet Dokumentaiton prüfen </t>
  </si>
  <si>
    <t>Treiber Update</t>
  </si>
  <si>
    <t>Inventx Unterlagen prüfen</t>
  </si>
  <si>
    <t>IAS Report</t>
  </si>
  <si>
    <t>FATCA Upload</t>
  </si>
  <si>
    <t>Aruba Netzwerk</t>
  </si>
  <si>
    <t>Elekt. GL Meeting</t>
  </si>
  <si>
    <t>Konzepte Feedback erstellen</t>
  </si>
  <si>
    <t>Neue Ricoh MA</t>
  </si>
  <si>
    <t>Treesize Abklärung</t>
  </si>
  <si>
    <t>Fragekatalog erstellen</t>
  </si>
  <si>
    <t>E-Mail check, Tel.anrufe, Honoris</t>
  </si>
  <si>
    <t>Ablärung Event App</t>
  </si>
  <si>
    <t>JF, Konzepte anpassen</t>
  </si>
  <si>
    <t>Workshop Abklärungen, Fragen/Antworten Meeting vorbereiten</t>
  </si>
  <si>
    <t>Sunet Doku erstellen</t>
  </si>
  <si>
    <t>E-Mail check,Tel. anrufe, Honoris</t>
  </si>
  <si>
    <t>Event App Zusatz prüfen</t>
  </si>
  <si>
    <t>neue Techniker User erstellen</t>
  </si>
  <si>
    <t>DLP Support DaR</t>
  </si>
  <si>
    <t>Antworten vorbereiten</t>
  </si>
  <si>
    <t>Treibert Update besprechen, planen</t>
  </si>
  <si>
    <t>E-Mail check, Tel. anrufe ,Honoris</t>
  </si>
  <si>
    <t>DLP Server Anpassung</t>
  </si>
  <si>
    <t>E-Mail check,Tel anrufe, Honoris</t>
  </si>
  <si>
    <t>Stv. E-Mails SFU</t>
  </si>
  <si>
    <t>Service Meeting cablecom</t>
  </si>
  <si>
    <t>Sunetplus Beschaffung</t>
  </si>
  <si>
    <t>DLP Funktionserweiterung Meeting</t>
  </si>
  <si>
    <t>HR Server Bestellung erstellen und ausllösen</t>
  </si>
  <si>
    <t>Digi Office</t>
  </si>
  <si>
    <t>Brainloop Meeting</t>
  </si>
  <si>
    <t>Fragen mit U.S.P: klären</t>
  </si>
  <si>
    <t>IAS Support</t>
  </si>
  <si>
    <t>MBO, JF</t>
  </si>
  <si>
    <t>Seucre Dataroom</t>
  </si>
  <si>
    <t>Protection Net Kreuzlingen Hafen Zugangsdaten neu eintragen</t>
  </si>
  <si>
    <t>App</t>
  </si>
  <si>
    <t>Server Offerte Nachtrag</t>
  </si>
  <si>
    <t>AM-ENTWICKLUNG</t>
  </si>
  <si>
    <t>Auftrag für nicht-produktive Leistungsrapportierung AM</t>
  </si>
  <si>
    <t>Treiber Tests</t>
  </si>
  <si>
    <t>Meeting, Abklärungen Netzwerk</t>
  </si>
  <si>
    <t>Storage ITBC Meeting</t>
  </si>
  <si>
    <t>MFP Support</t>
  </si>
  <si>
    <t>Seucre Dataroom Konzepte und Meeting</t>
  </si>
  <si>
    <t>Event App</t>
  </si>
  <si>
    <t>Inventarliste prüfen und feedback geben</t>
  </si>
  <si>
    <t>Treiber Tests Basisrelease</t>
  </si>
  <si>
    <t>E-Mial check,Tel. anrrfue, HOnoris</t>
  </si>
  <si>
    <t>Printertest neuer Treiber</t>
  </si>
  <si>
    <t>One Click Buttons anpassen</t>
  </si>
  <si>
    <t>Brainloop AISB</t>
  </si>
  <si>
    <t>E-Mail check, Tel anrufe, Honoris</t>
  </si>
  <si>
    <t>Worskhop mit Brainloop</t>
  </si>
  <si>
    <t>Meeting mit Invetx</t>
  </si>
  <si>
    <t>Printning Problem</t>
  </si>
  <si>
    <t>Umzüge</t>
  </si>
  <si>
    <t>Präsentation Swisscom</t>
  </si>
  <si>
    <t>RFP Präsentation</t>
  </si>
  <si>
    <t>Dispatching Printproblem</t>
  </si>
  <si>
    <t>Präsentation und Besprechung</t>
  </si>
  <si>
    <t>Inv. prüfen</t>
  </si>
  <si>
    <t>E-Mial check,,Tel. anrufe, Honoris</t>
  </si>
  <si>
    <t>Storage Berechtungsproblem auf Scan Ordner</t>
  </si>
  <si>
    <t>Secure Dataroom App</t>
  </si>
  <si>
    <t>Prinitng Support</t>
  </si>
  <si>
    <t>Inventaranpassungen</t>
  </si>
  <si>
    <t>XHRM Client Inst.</t>
  </si>
  <si>
    <t>E-Mail check, Tel. anrufe, Honoirs</t>
  </si>
  <si>
    <t>All-IP Telefonanschlüsse bestellen</t>
  </si>
  <si>
    <t>XHRM Client</t>
  </si>
  <si>
    <t>Client Umzüge</t>
  </si>
  <si>
    <t>Treiber Update besrpechen</t>
  </si>
  <si>
    <t>Azure Storage Workshop bei MS</t>
  </si>
  <si>
    <t>Vertragsanpassungen</t>
  </si>
  <si>
    <t>SMS Passcode Präsentation und Diskusion</t>
  </si>
  <si>
    <t>Dokus überarbeiten</t>
  </si>
  <si>
    <t>Inventar check durch Ricoh</t>
  </si>
  <si>
    <t>Cloud Sotrage Workshop bei MS</t>
  </si>
  <si>
    <t>Vertrag mit Brainloop prüfen</t>
  </si>
  <si>
    <t>Umzug und Beschaffungsticketrs</t>
  </si>
  <si>
    <t>DLP Support</t>
  </si>
  <si>
    <t>Printing Support, Tel. Umfrage</t>
  </si>
  <si>
    <t>Printing Problem</t>
  </si>
  <si>
    <t>ZEK-Blackbox Doku erstellen ReversIng.</t>
  </si>
  <si>
    <t>Xpertline Planung</t>
  </si>
  <si>
    <t>Awareness Kurs</t>
  </si>
  <si>
    <t>PC Inst. und Umzüge</t>
  </si>
  <si>
    <t>Client INC wegen Profil</t>
  </si>
  <si>
    <t>HR Portal Vorstellung und JF</t>
  </si>
  <si>
    <t>AV Technik Vorstellung</t>
  </si>
  <si>
    <t>E-Mail check, Tel. anure, Honoris</t>
  </si>
  <si>
    <t>Tech. Workshop und Vorbereitung</t>
  </si>
  <si>
    <t>Brainloop GL Antrag und Präsentation</t>
  </si>
  <si>
    <t>Website Überwachung pürfen</t>
  </si>
  <si>
    <t>HR Architektur P&amp;I erarbeiten</t>
  </si>
  <si>
    <t>Sunetplus Test</t>
  </si>
  <si>
    <t>Server Ausbau Support</t>
  </si>
  <si>
    <t>Printing Doku aktualisiert</t>
  </si>
  <si>
    <t>IN_106064</t>
  </si>
  <si>
    <t>Monitoring Doku erstellen</t>
  </si>
  <si>
    <t>iPad Test</t>
  </si>
  <si>
    <t>TM und Newsbericht erstellen</t>
  </si>
  <si>
    <t>Server Doku aktualisierrt</t>
  </si>
  <si>
    <t>ADAI Zugriff Support</t>
  </si>
  <si>
    <t>Netzwerkausbau</t>
  </si>
  <si>
    <t>Release Unterlagen prüfen und Meeting</t>
  </si>
  <si>
    <t>Inventar prüfen</t>
  </si>
  <si>
    <t>WLAN für Clickshare abstimmen</t>
  </si>
  <si>
    <t>AV Abstimmung</t>
  </si>
  <si>
    <t>JF, Unterlange prüfen</t>
  </si>
  <si>
    <t>iPads bereitstellen</t>
  </si>
  <si>
    <t>Issue Arbon, One Clicks anpassen</t>
  </si>
  <si>
    <t>ADAI Support</t>
  </si>
  <si>
    <t>E&amp;S iPad Support</t>
  </si>
  <si>
    <t>Service Meeting Unterlagen prüfen</t>
  </si>
  <si>
    <t>Sunetplus DB einrichten</t>
  </si>
  <si>
    <t xml:space="preserve">Xhrm Server prüfen </t>
  </si>
  <si>
    <t>FATCA File Check</t>
  </si>
  <si>
    <t>Server Vorbereitung</t>
  </si>
  <si>
    <t>Serververtragsprfüfung</t>
  </si>
  <si>
    <t>Xpert.Ivy Doku erweitern</t>
  </si>
  <si>
    <t>Quedokus überarbeiten und testen</t>
  </si>
  <si>
    <t>E-Mail check, Tel .anrufe, Honoris</t>
  </si>
  <si>
    <t>Ivy Doku erstellen</t>
  </si>
  <si>
    <t>Recnungskontrolle</t>
  </si>
  <si>
    <t>Printing absprache weitere Vorgehen Managmenet Meeting</t>
  </si>
  <si>
    <t>DLP Scan Support</t>
  </si>
  <si>
    <t>neue iPads für GL bereitstellen</t>
  </si>
  <si>
    <t>Anpassung E-Banking</t>
  </si>
  <si>
    <t>Printing Tasks besprechen</t>
  </si>
  <si>
    <t>Xpertline Inst. und Konfiguration</t>
  </si>
  <si>
    <t>P&amp;I Workshop</t>
  </si>
  <si>
    <t>Auswertung RFP</t>
  </si>
  <si>
    <t>Umwelpapierbesprechung</t>
  </si>
  <si>
    <t>eDoc Update prüfen</t>
  </si>
  <si>
    <t>Avaloq Template Editor Version Update Support</t>
  </si>
  <si>
    <t>Shortlift Vorbereiten</t>
  </si>
  <si>
    <t>AV Technik Rev. Besuch</t>
  </si>
  <si>
    <t>Systemaufbau</t>
  </si>
  <si>
    <t>Netzwerk Offerte</t>
  </si>
  <si>
    <t>Service Meeting und Unrterlagen prüfen</t>
  </si>
  <si>
    <t>Unterlagen vorbereiten</t>
  </si>
  <si>
    <t>Donwselect</t>
  </si>
  <si>
    <t>E-Mail check, TEl. anrufe, Honoris</t>
  </si>
  <si>
    <t>JF und Thinclient Test</t>
  </si>
  <si>
    <t>MA Support</t>
  </si>
  <si>
    <t>Office Plug Test</t>
  </si>
  <si>
    <t>Inventar prfüen, OneClick Support</t>
  </si>
  <si>
    <t>Citrix CAG Support</t>
  </si>
  <si>
    <t>E-Mail Check, tel.anrufe, Honoris</t>
  </si>
  <si>
    <t>IAM Vorbereitungen</t>
  </si>
  <si>
    <t>eDoc Update vorbereiten,</t>
  </si>
  <si>
    <t>Planung anpassen</t>
  </si>
  <si>
    <t>E-Mail check, Tel. anurfe, Honoris</t>
  </si>
  <si>
    <t>Phase 2 Konzept erstellen</t>
  </si>
  <si>
    <t>IE Enterprise Modus Test</t>
  </si>
  <si>
    <t>Storage Volumen und Rechnungskontrolle</t>
  </si>
  <si>
    <t>Server Support ebusiness</t>
  </si>
  <si>
    <t>Printing INIT Gerät prüfen und Feedback an Ricoh</t>
  </si>
  <si>
    <t>Login Check mit Tobias</t>
  </si>
  <si>
    <t>Widget Vorabklärung</t>
  </si>
  <si>
    <t>SRCA Berechtigungserweiterung mit SITS vorantreiben</t>
  </si>
  <si>
    <t>Rechnungskontrolle</t>
  </si>
  <si>
    <t>Service Account anpassen, Doku anpassen, Share Berechtigung besprechen</t>
  </si>
  <si>
    <t>iPad Bereitstellung</t>
  </si>
  <si>
    <t>DLP Server Funktionen und Zugriff erklären</t>
  </si>
  <si>
    <t>Support MAA Erfassung</t>
  </si>
  <si>
    <t>OneClick Konfig Test für Mitarbeiter</t>
  </si>
  <si>
    <t>Dispatcher übernehmen, Umzügstickets</t>
  </si>
  <si>
    <t>Wochenauswertung Changes</t>
  </si>
  <si>
    <t>Rollout mit Swisscom für Azubi klären, DVI-Kabel prüfen und ausliefern</t>
  </si>
  <si>
    <t>WS Vorbereitung</t>
  </si>
  <si>
    <t>Sitz Stehdisch</t>
  </si>
  <si>
    <t>Twinsafe Support</t>
  </si>
  <si>
    <t>Tel. anrufe, E-Mail check, Honoris</t>
  </si>
  <si>
    <t>Workshiops</t>
  </si>
  <si>
    <t>Workshops</t>
  </si>
  <si>
    <t>Papiertest</t>
  </si>
  <si>
    <t>Migrationssupport</t>
  </si>
  <si>
    <t>neue iPads für GL konfigurieren</t>
  </si>
  <si>
    <t>iPads GL</t>
  </si>
  <si>
    <t>P&amp;I Architektur Telco</t>
  </si>
  <si>
    <t>Service-Meeting Unterlagen prüfen, Eco Widget prfüen</t>
  </si>
  <si>
    <t>MFP Ambessungen, Fragen zu Monitoren beantowrten, Protokolle lesen, Termine abstimmen....</t>
  </si>
  <si>
    <t>Verhandlungsdokument erstellen</t>
  </si>
  <si>
    <t>Adobe CC Beschaffung und Dokumentation klären</t>
  </si>
  <si>
    <t>Abstimmung Going-In</t>
  </si>
  <si>
    <t>E-Mail check, Tel.anrufe, HonoriS</t>
  </si>
  <si>
    <t>Vitruv Printing Prob.</t>
  </si>
  <si>
    <t>Verhandlungsprotokoll prüfen Kostenvergleich erstellen</t>
  </si>
  <si>
    <t>Abstimmungsmeeting, Dokumente anpassen, Archtektur Abkläruing</t>
  </si>
  <si>
    <t>Archteitkur Ablärung mit P&amp;I</t>
  </si>
  <si>
    <t>Duplex Anpassung mit Ricoh besprechen</t>
  </si>
  <si>
    <t>Verhandlungsdokument versenden</t>
  </si>
  <si>
    <t>Printer Emfpang klären</t>
  </si>
  <si>
    <t>IAS Zertifiakt ist abgelaufen</t>
  </si>
  <si>
    <t>GL iPad vor Ort Support</t>
  </si>
  <si>
    <t>CAG Test</t>
  </si>
  <si>
    <t>Neuer Techniker erfassen</t>
  </si>
  <si>
    <t>iPad Rolf Brunner konfigurieren</t>
  </si>
  <si>
    <t>Duplex Durckprolbem</t>
  </si>
  <si>
    <t>IncaMail INC</t>
  </si>
  <si>
    <t>iPad Heinz Huber</t>
  </si>
  <si>
    <t>Duplex Besprechung</t>
  </si>
  <si>
    <t>DLP Suzpport</t>
  </si>
  <si>
    <t>Netzwerkausbau Optima</t>
  </si>
  <si>
    <t>JF, weiters Vorgehen abstimmen, Offene Punkte mit Soreco ansprechen/klären</t>
  </si>
  <si>
    <t>Intranet Dokumente überarbeiten, Duplex Test INT wegen Edoka mit Ricoh</t>
  </si>
  <si>
    <t>Digital Sig. Abklärung</t>
  </si>
  <si>
    <t>E-Mail check, Tel. anufe, Honoris</t>
  </si>
  <si>
    <t>Duplex mit Ricoh abstimmen</t>
  </si>
  <si>
    <t>UKV Pläne prüfen</t>
  </si>
  <si>
    <t>ebusiness crontosign Fahrplan absprechen</t>
  </si>
  <si>
    <t>Abstimmung mit Bild und Ton</t>
  </si>
  <si>
    <t>GL iPad Schulung""</t>
  </si>
  <si>
    <t>Printing Termine umbuchen</t>
  </si>
  <si>
    <t>Adobe Lizenz Check</t>
  </si>
  <si>
    <t>Meeting mit Logistik punkto Kommunikation</t>
  </si>
  <si>
    <t>Umbau Nova Stroage</t>
  </si>
  <si>
    <t>GoingIn Abstimmung</t>
  </si>
  <si>
    <t>Bau Besichtung</t>
  </si>
  <si>
    <t>Abstimmung Prinitng Pendenzen, Inv. Anpassung prüfen, Adr. Anpassung prüfen.</t>
  </si>
  <si>
    <t>Tasks abstimmen</t>
  </si>
  <si>
    <t>AV Technik in Luzern prüfen</t>
  </si>
  <si>
    <t>Korrekturbuchung</t>
  </si>
  <si>
    <t>AV Unterlagen vorbereiten</t>
  </si>
  <si>
    <t>SQL Berechtigung anpassen</t>
  </si>
  <si>
    <t>Duplex und RTB Sendung, BHB nachführen, MFP Papierapassung testen</t>
  </si>
  <si>
    <t>Kostenkontrolle</t>
  </si>
  <si>
    <t>JF und Pendenzen vorbereiten</t>
  </si>
  <si>
    <t>JF, Feedback Pläne aufbereiten</t>
  </si>
  <si>
    <t>PoC Inventx bei Ergon in Zürich</t>
  </si>
  <si>
    <t>Beschaffungsticket</t>
  </si>
  <si>
    <t>IP Adressen für Bixi</t>
  </si>
  <si>
    <t>Papier Auswertung, MFP INT anpassen</t>
  </si>
  <si>
    <t>Optima Beamer Doku</t>
  </si>
  <si>
    <t>Ferienaufarbeitung</t>
  </si>
  <si>
    <t>XHRM Server Reboot</t>
  </si>
  <si>
    <t>ELM Installation</t>
  </si>
  <si>
    <t>Surface Umbau Unterstützung</t>
  </si>
  <si>
    <t>Beamer Konst prüfen und absprechen</t>
  </si>
  <si>
    <t>FATCA Upload inkl. Software Update</t>
  </si>
  <si>
    <t>Xpertline JF</t>
  </si>
  <si>
    <t>Citrix Profilmanager Update von Basisrelease prüfen und dokumentierne</t>
  </si>
  <si>
    <t>iPad Rolf Brunner konfig.</t>
  </si>
  <si>
    <t>Loga 3 Architekturprüfung</t>
  </si>
  <si>
    <t>Anpassung Ivy WS</t>
  </si>
  <si>
    <t>JF, Terminplanabstimmung</t>
  </si>
  <si>
    <t>Beamer Problem in Ausbidlung</t>
  </si>
  <si>
    <t>NP Kostenabstimmung, Unterlagen prüfen</t>
  </si>
  <si>
    <t>E-Mail check, Tel. anrufe, Honrois</t>
  </si>
  <si>
    <t>Xpert Berechtigung erweitern</t>
  </si>
  <si>
    <t>Vorbereiten für RFP LUKB</t>
  </si>
  <si>
    <t>Terminplanung und Dokumente prüfen</t>
  </si>
  <si>
    <t>PoC bei LUKB</t>
  </si>
  <si>
    <t>JF, Netzwerkfeedback prüfen</t>
  </si>
  <si>
    <t>NP Neuplanung</t>
  </si>
  <si>
    <t>Baubesichtigung mit Bild und Ton</t>
  </si>
  <si>
    <t>Architekturkonzept Loga/Loga3</t>
  </si>
  <si>
    <t>Ivy Anpassung</t>
  </si>
  <si>
    <t>Planungsabstimmung</t>
  </si>
  <si>
    <t>ServiceMeeting Unterlagen prüfen</t>
  </si>
  <si>
    <t>Workshop, JF, Ivy Doku, IKV Test</t>
  </si>
  <si>
    <t>Architektur Loga3 überarbeiten</t>
  </si>
  <si>
    <t>Anpassung Duplex</t>
  </si>
  <si>
    <t>Treiber Anpasung testen</t>
  </si>
  <si>
    <t>Planung, JF, LO Abstimmen</t>
  </si>
  <si>
    <t>Printing Duplex vorbereiten</t>
  </si>
  <si>
    <t>JF, Dokumente aktualisiert, Abstimmung DS</t>
  </si>
  <si>
    <t>IAS ZIP File Test</t>
  </si>
  <si>
    <t>E-Mail check, Tel. anrfufe, Honoris</t>
  </si>
  <si>
    <t>Arch. Konzept prüfen</t>
  </si>
  <si>
    <t>Appl. Verst. klären</t>
  </si>
  <si>
    <t>IAS Tests</t>
  </si>
  <si>
    <t>E-Mail check,. Tel. anrufe, Honoris</t>
  </si>
  <si>
    <t>Verhandlungs Inventx</t>
  </si>
  <si>
    <t>Loga3 Arch.</t>
  </si>
  <si>
    <t>Duplex Umstellung vorbereiten</t>
  </si>
  <si>
    <t>IAS Test mit ZIP</t>
  </si>
  <si>
    <t>Offene Punkte besprechen</t>
  </si>
  <si>
    <t>Puntke IX einarbeiten</t>
  </si>
  <si>
    <t>Projekt MbOptions: Kick-Off</t>
  </si>
  <si>
    <t>ID Kopie anpassen</t>
  </si>
  <si>
    <t>IAS Ausnanhmen mit ISI abstimmen</t>
  </si>
  <si>
    <t>Planung aktualisiert, JF</t>
  </si>
  <si>
    <t>Vorstellung PL Nepe Swisscom</t>
  </si>
  <si>
    <t>Ivy Test mit TGI user</t>
  </si>
  <si>
    <t>Basisrelease Tests, Problemanalyse, etc.</t>
  </si>
  <si>
    <t>eDoc Printer Retest</t>
  </si>
  <si>
    <t>Ivy LDAP Anpassung</t>
  </si>
  <si>
    <t>Management Meeting planen</t>
  </si>
  <si>
    <t>Visio Test</t>
  </si>
  <si>
    <t>Netzwerkerweiterung</t>
  </si>
  <si>
    <t>Website Rating Problem (Anaylse, Koordination, etc.)</t>
  </si>
  <si>
    <t>LAN Erweiterung bestellen</t>
  </si>
  <si>
    <t>E-Mail check, Tel. anrfue, Honoris</t>
  </si>
  <si>
    <t>Visio Fehlermeldung INC testen und INC erfassen</t>
  </si>
  <si>
    <t>PROGRAMM NEUER ZV</t>
  </si>
  <si>
    <t>Programm zur Umstellung ZV aufgrund ISO20022</t>
  </si>
  <si>
    <t>Arch. Konzpet mit Conver erstellen</t>
  </si>
  <si>
    <t>Inventar check</t>
  </si>
  <si>
    <t>INI-File Anpassung</t>
  </si>
  <si>
    <t>Retest eDoc Basisrelease</t>
  </si>
  <si>
    <t>Offline Drucker test, Duplex Report besprechen</t>
  </si>
  <si>
    <t>Architektur besprechen, JF</t>
  </si>
  <si>
    <t>E-Mail check, Tel. anrrufe, Honoris</t>
  </si>
  <si>
    <t>Verhandlungsvorbereitung</t>
  </si>
  <si>
    <t>WLAN Auswertung prüfen, LAN Berichte prüfen</t>
  </si>
  <si>
    <t>Sharepoint F. Inst. abstimmen</t>
  </si>
  <si>
    <t>NP Verhandlung mit Swisscom</t>
  </si>
  <si>
    <t>Abstimmung Kosten</t>
  </si>
  <si>
    <t>iPad Austausch und Konfig., Xen Mob. Test und Support</t>
  </si>
  <si>
    <t>HR Migration Final</t>
  </si>
  <si>
    <t>Kostenvergleich SCS/IX besprechen</t>
  </si>
  <si>
    <t>neues iPad konfigurieren</t>
  </si>
  <si>
    <t>Client Umzug</t>
  </si>
  <si>
    <t>Zählerstandkontrolle</t>
  </si>
  <si>
    <t>Clipboard Software Test</t>
  </si>
  <si>
    <t>Internet Server Audit</t>
  </si>
  <si>
    <t>Webtool Software ebusiness bereitstellen</t>
  </si>
  <si>
    <t>Konzept überarbeiten</t>
  </si>
  <si>
    <t>Service Meeting und Vorbereitung</t>
  </si>
  <si>
    <t>Service Meeting und B-Lunch</t>
  </si>
  <si>
    <t>Client Support</t>
  </si>
  <si>
    <t>Div. Tests</t>
  </si>
  <si>
    <t>Servcie-Meeting</t>
  </si>
  <si>
    <t>Webgemini Prolbem</t>
  </si>
  <si>
    <t>Neue Support user erfassen</t>
  </si>
  <si>
    <t>Telefonieausfall wegen UPC Umstellung für SC Projekt.</t>
  </si>
  <si>
    <t>Basisrelease Nachwehen bearbeiten</t>
  </si>
  <si>
    <t>Vorbereitung Verhandlung IX</t>
  </si>
  <si>
    <t>Doku aktualiseren, Telco</t>
  </si>
  <si>
    <t>Verhandlung IX</t>
  </si>
  <si>
    <t>Internet Server Doku erweitern.</t>
  </si>
  <si>
    <t>HDMI Ttransmittertest</t>
  </si>
  <si>
    <t>Citrix Worx Pilot, iOS10 Problem</t>
  </si>
  <si>
    <t>Abstimmung HR Ausbau</t>
  </si>
  <si>
    <t>Dig. Sig. Test</t>
  </si>
  <si>
    <t>Inventar und Rechnungskontrolle</t>
  </si>
  <si>
    <t>Neue Software Invent.</t>
  </si>
  <si>
    <t>Optima NW Ausbau Kosten zusammenstellen</t>
  </si>
  <si>
    <t>Visio Test gemäss Incident</t>
  </si>
  <si>
    <t>IT Umfragen abarbeiten</t>
  </si>
  <si>
    <t>RSA Token App klären</t>
  </si>
  <si>
    <t>Bixi Support</t>
  </si>
  <si>
    <t>Offene Task mit Ricoh abstimmen</t>
  </si>
  <si>
    <t>Xen Mobile Schulung</t>
  </si>
  <si>
    <t>Doku finalisieren</t>
  </si>
  <si>
    <t>Copy Aop für AM</t>
  </si>
  <si>
    <t>Xpert.Ivy DB Log bereinigen</t>
  </si>
  <si>
    <t>Abstimmung Auslösung CLX Verwaltung</t>
  </si>
  <si>
    <t>Arch. Konzept Next</t>
  </si>
  <si>
    <t>Ausgleichbuchung - Duplex Umstelung, Reports auswerten, Rech. Kontrolle, IMACD</t>
  </si>
  <si>
    <t>NW Ausbau</t>
  </si>
  <si>
    <t>Panel Prüfung in Luzern, Baubesichtigung</t>
  </si>
  <si>
    <t>TV Anbindungskonzpet erarbeiten</t>
  </si>
  <si>
    <t>Dig. Signage Tests</t>
  </si>
  <si>
    <t>IE Adobe Plug In INC Test</t>
  </si>
  <si>
    <t>E-Mail check, Tel, anrufe, Honoris</t>
  </si>
  <si>
    <t>Ausbau Offerte prüfen und besprechen, anapssenund freigeben</t>
  </si>
  <si>
    <t>Serviice Meeting Unterlagen prüfen</t>
  </si>
  <si>
    <t>WLAN Ausmessung koordiniert</t>
  </si>
  <si>
    <t>E-Mail check nach Ferien, Tel. anrufe, Honoris</t>
  </si>
  <si>
    <t>Duplex Testfälle</t>
  </si>
  <si>
    <t>Kick Off Team Bildung</t>
  </si>
  <si>
    <t>Netzwerk Umsetzung im Neubau</t>
  </si>
  <si>
    <t>Abschied Erich Org.</t>
  </si>
  <si>
    <t>Anpassung eDoc für SAO BO</t>
  </si>
  <si>
    <t>WLAN AP koord.</t>
  </si>
  <si>
    <t>Java Doku erstellen</t>
  </si>
  <si>
    <t>Kickoff HR Portal</t>
  </si>
  <si>
    <t>WLAN Messung</t>
  </si>
  <si>
    <t>Java Support</t>
  </si>
  <si>
    <t>Status Problem</t>
  </si>
  <si>
    <t>Freigabe Systembau</t>
  </si>
  <si>
    <t>Internet Audit</t>
  </si>
  <si>
    <t>Internet Server Konfig Abklärung</t>
  </si>
  <si>
    <t>Duplex Anpassung</t>
  </si>
  <si>
    <t>JF Otpima, Anpassung Dokumentation</t>
  </si>
  <si>
    <t>Anpassung IE für Cockies</t>
  </si>
  <si>
    <t>Netzwerk Umbau Villa</t>
  </si>
  <si>
    <t>Ultra Edit Installationsdoku erstellt</t>
  </si>
  <si>
    <t>Filer Bereinigung prüfen und besprechen</t>
  </si>
  <si>
    <t>Sitzungszimmer umbau, KVM Switch Test, Apple TV Test</t>
  </si>
  <si>
    <t>AV Offerten prüfen</t>
  </si>
  <si>
    <t>JF, Möbelplanugn mit Logistik besprechen</t>
  </si>
  <si>
    <t>Avaloq Printing Abklärung</t>
  </si>
  <si>
    <t>Ausbidlungsserver Problem</t>
  </si>
  <si>
    <t>Zutrittsberechtigungen für Elhag organisieren</t>
  </si>
  <si>
    <t>INT Server Problem wegen Xpertline beheben</t>
  </si>
  <si>
    <t>Pendenzenübergabe SFU</t>
  </si>
  <si>
    <t>Hardware News zusammenfassen</t>
  </si>
  <si>
    <t>Printing Tests Release</t>
  </si>
  <si>
    <t>IAS Problem analyse</t>
  </si>
  <si>
    <t>XpertHRM Remotesupport Support</t>
  </si>
  <si>
    <t>Performance Problem Anaylse</t>
  </si>
  <si>
    <t>Release Meeting</t>
  </si>
  <si>
    <t>Avaloq Printing Doku erstllen, Duplex Umstellung</t>
  </si>
  <si>
    <t>Duplexumstellung Nacharbeiten</t>
  </si>
  <si>
    <t>Ditto Software Test</t>
  </si>
  <si>
    <t>D+H Support (neues Icon)</t>
  </si>
  <si>
    <t>AV Support bei Clients</t>
  </si>
  <si>
    <t>Kostenzusammenstellung</t>
  </si>
  <si>
    <t>Release Abstimmugn</t>
  </si>
  <si>
    <t>SQL Scirpt Anpassung mit Swisscom</t>
  </si>
  <si>
    <t>PSM Support</t>
  </si>
  <si>
    <t>Arch. Konzept</t>
  </si>
  <si>
    <t>Seminar Finma Richtlinien</t>
  </si>
  <si>
    <t>Bauruntgang</t>
  </si>
  <si>
    <t>JF und Baubesichtigung</t>
  </si>
  <si>
    <t>IE Enterprise Modue Probleme</t>
  </si>
  <si>
    <t>Performance Problem intern kommunizieren.</t>
  </si>
  <si>
    <t>PSM Box Test</t>
  </si>
  <si>
    <t>IE EM Tests</t>
  </si>
  <si>
    <t>Release KW44</t>
  </si>
  <si>
    <t>Release Nacharbeiten</t>
  </si>
  <si>
    <t>Verschwiegenheitserklärungen confer prüfen, scannen, Tickets erfassen</t>
  </si>
  <si>
    <t>Kostnanalyse</t>
  </si>
  <si>
    <t>Report abstimmen</t>
  </si>
  <si>
    <t>UEdit Inst. Abstimmung</t>
  </si>
  <si>
    <t>Abstimmung weitere Vorgehen Digi. Projket.</t>
  </si>
  <si>
    <t>ODS Swissbanker Support (IE)</t>
  </si>
  <si>
    <t>CuteFTP Support</t>
  </si>
  <si>
    <t>Printing PDF A3 Support</t>
  </si>
  <si>
    <t>Website Support</t>
  </si>
  <si>
    <t>Service Meeting vorbereiten</t>
  </si>
  <si>
    <t>Xpert.Ivy DB Support</t>
  </si>
  <si>
    <t>Tel. anrufe, E-Mail check, Tel. anrufe, Honoris</t>
  </si>
  <si>
    <t>Ricoh Invoation Day</t>
  </si>
  <si>
    <t>Avaloq ATE Support</t>
  </si>
  <si>
    <t>HR Portal Arch, Check mit Swisscom</t>
  </si>
  <si>
    <t>Umzuüge</t>
  </si>
  <si>
    <t>Netzwerkumstellung</t>
  </si>
  <si>
    <t>Client Incs</t>
  </si>
  <si>
    <t>E-Mail check, Teil anrufe, Honoris</t>
  </si>
  <si>
    <t>neue Clients bereitstellen</t>
  </si>
  <si>
    <t>Auftrag erstellen und auslösen</t>
  </si>
  <si>
    <t>Kosten für Hosting zusammenstellen</t>
  </si>
  <si>
    <t>Kosten pürfen Bauruntgang, Termine aktualisieren</t>
  </si>
  <si>
    <t>Bixi Support (Lizenzen)</t>
  </si>
  <si>
    <t>Umzugtickets</t>
  </si>
  <si>
    <t>Outlook Support</t>
  </si>
  <si>
    <t>MbOptions Anbindung mti Swisscom klären</t>
  </si>
  <si>
    <t>Pers. Entwicklung mit M. H.</t>
  </si>
  <si>
    <t>Otpima Netzwerk Aufschaltung für Ph. Sec.</t>
  </si>
  <si>
    <t>Duplex Umstellung Analyse</t>
  </si>
  <si>
    <t>Baurundgang</t>
  </si>
  <si>
    <t>Cert Wechsel aller Server prüfen</t>
  </si>
  <si>
    <t>Planung Rednerpult</t>
  </si>
  <si>
    <t>Support User erfassen</t>
  </si>
  <si>
    <t>Nachträge Kosten erstellt</t>
  </si>
  <si>
    <t>HR Server Vorbereitung</t>
  </si>
  <si>
    <t>ODS Problem Anaylse</t>
  </si>
  <si>
    <t>Installation Loga/Loga3</t>
  </si>
  <si>
    <t>Loga Installation</t>
  </si>
  <si>
    <t>JF, Tassk abstimmen</t>
  </si>
  <si>
    <t>Rechungskontrolle</t>
  </si>
  <si>
    <t>Loga Support</t>
  </si>
  <si>
    <t>Xpert.Ivy Sppport</t>
  </si>
  <si>
    <t>SIX Core Releaes Vorbereitung</t>
  </si>
  <si>
    <t>Laptop Vorbereitung</t>
  </si>
  <si>
    <t>User erstellen und Loga Support</t>
  </si>
  <si>
    <t>Xpert.ivy Support</t>
  </si>
  <si>
    <t>Optma Abnahme</t>
  </si>
  <si>
    <t>SRCA Inst.</t>
  </si>
  <si>
    <t>Passwort Test und DMZ Server Test</t>
  </si>
  <si>
    <t>Umzüge und HW Bestellung</t>
  </si>
  <si>
    <t>Neue Client Software Ditto einfführen</t>
  </si>
  <si>
    <t>ProtectionNet Ausfall</t>
  </si>
  <si>
    <t>Abstimmung Ricoh Invoation</t>
  </si>
  <si>
    <t>DLP Abstimmung</t>
  </si>
  <si>
    <t>Optima Baubesichtigung, Planung abstimmen</t>
  </si>
  <si>
    <t>Umzugstickets</t>
  </si>
  <si>
    <t>Bixi Icon auf Citrix Auftrag</t>
  </si>
  <si>
    <t>E-Mail check, Tel. anrufe</t>
  </si>
  <si>
    <t>Software Support</t>
  </si>
  <si>
    <t>TicketXpert Ausbildiung</t>
  </si>
  <si>
    <t>Logismata Support</t>
  </si>
  <si>
    <t>JF MbOptions und Abklärung VPN</t>
  </si>
  <si>
    <t>Abklärung TKB Website SSL Cert.</t>
  </si>
  <si>
    <t>Vorabnahme Bau</t>
  </si>
  <si>
    <t>Kickoff Digi</t>
  </si>
  <si>
    <t>Weisung Schulung</t>
  </si>
  <si>
    <t>Anpassung AV Ref. Pult</t>
  </si>
  <si>
    <t>Zertifikatsanpassung für Internet TKB</t>
  </si>
  <si>
    <t>E-Mail check, Tel.a nrufe, Honoris</t>
  </si>
  <si>
    <t>Loga Support, confer Support</t>
  </si>
  <si>
    <t>Anpassung Weisung</t>
  </si>
  <si>
    <t>Storage Umstellung prüfen</t>
  </si>
  <si>
    <t>Wochenmeeting</t>
  </si>
  <si>
    <t>Printing Tasks</t>
  </si>
  <si>
    <t xml:space="preserve"> Optima Cams freischalten</t>
  </si>
  <si>
    <t>Bauabnahme</t>
  </si>
  <si>
    <t>Immotop Support</t>
  </si>
  <si>
    <t>Zertifiaktsverwaltung aufbauen</t>
  </si>
  <si>
    <t>Printing Utnerlagen prüfen</t>
  </si>
  <si>
    <t>E-mail Cehck, Tel. anrufe, Honoris</t>
  </si>
  <si>
    <t>Abnahme Bau</t>
  </si>
  <si>
    <t>Loge Neubau Besprechung, Besucher Badge beantragen, Beschaffungsumfang aufbereiten</t>
  </si>
  <si>
    <t>Printing Support</t>
  </si>
  <si>
    <t>Abstimmung Projektvorgehen</t>
  </si>
  <si>
    <t>Ausbau Neubau mit Swisscom abstimmen / offene Punkte</t>
  </si>
  <si>
    <t>Printing Termine buchen, Abstimmung Duplex</t>
  </si>
  <si>
    <t>ADManager Support</t>
  </si>
  <si>
    <t>MbOptions DNS Anpassungen</t>
  </si>
  <si>
    <t>Ad Manager Supprt</t>
  </si>
  <si>
    <t>Printing Umstellung besprechen.</t>
  </si>
  <si>
    <t xml:space="preserve">E-Mail check, Tel. anrufe, Honoris </t>
  </si>
  <si>
    <t>ADManager Plus support</t>
  </si>
  <si>
    <t>MbOptions JF</t>
  </si>
  <si>
    <t>Kosten erstellen</t>
  </si>
  <si>
    <t>Termine buchen 2017</t>
  </si>
  <si>
    <t>Dedailplan Meeting</t>
  </si>
  <si>
    <t>Zertifiaktsumgebung erstellen</t>
  </si>
  <si>
    <t>Root Cert Einspielung mit Swisscom vorantreiben.</t>
  </si>
  <si>
    <t>Leitung Altnau</t>
  </si>
  <si>
    <t>E-Mail check, Tel. anrufe,Honoris, E-Mails PHS</t>
  </si>
  <si>
    <t>Abklärung Altnau</t>
  </si>
  <si>
    <t>Unterlagen für IX vorbereiten</t>
  </si>
  <si>
    <t>PFM Initialmeeting</t>
  </si>
  <si>
    <t>Webserver SSL Check</t>
  </si>
  <si>
    <t>JF und Abstimmung Planung Inst.</t>
  </si>
  <si>
    <t>JF und Abstimmung</t>
  </si>
  <si>
    <t>Abstimmung ODS Anbindung</t>
  </si>
  <si>
    <t>Abstimmung mit PL</t>
  </si>
  <si>
    <t>Kostenkontrolle und Inventarcheck</t>
  </si>
  <si>
    <t>Kostenkontrolle, Dokumente aktualisiert, Planung geprüft</t>
  </si>
  <si>
    <t>E-Mail check, Tel. anrufe,Honoris</t>
  </si>
  <si>
    <t>Terminabstimmung</t>
  </si>
  <si>
    <t>Scirpt Test</t>
  </si>
  <si>
    <t>WLAN Test</t>
  </si>
  <si>
    <t>Pendenzen besprechen</t>
  </si>
  <si>
    <t>Update Details besprechen</t>
  </si>
  <si>
    <t>E-Mail check, Tel.anrufe,Honoris</t>
  </si>
  <si>
    <t>Keyuser Thema bespreochen</t>
  </si>
  <si>
    <t>Terminplan intern und mit Soreco abstimmen</t>
  </si>
  <si>
    <t>Bearingpoint Support</t>
  </si>
  <si>
    <t>E-Mail check, TEl. anrufe,Honoris</t>
  </si>
  <si>
    <t>Netzwerkgrundlagen erarbeiten/lesen</t>
  </si>
  <si>
    <t>Netzwerk Altnau Analyse</t>
  </si>
  <si>
    <t>Unterlagen vor Reports aufbereitet</t>
  </si>
  <si>
    <t>Tasks mit Swisscom aufbereiten</t>
  </si>
  <si>
    <t>Bereinigung Inventar</t>
  </si>
  <si>
    <t>Server Check</t>
  </si>
  <si>
    <t>Màngeldokument prüfen</t>
  </si>
  <si>
    <t>Architektur Unterlagen besprechen</t>
  </si>
  <si>
    <t>AP Bereinigung</t>
  </si>
  <si>
    <t>E-Mail check, Tel. anrufe, Honoris, Bereinigungen</t>
  </si>
  <si>
    <t>Bereinigungen</t>
  </si>
  <si>
    <t>Zertifikatsverwaltung einrichten</t>
  </si>
  <si>
    <t>Server BHB prüfen und anpassen</t>
  </si>
  <si>
    <t>TG2940</t>
  </si>
  <si>
    <t>Stefan</t>
  </si>
  <si>
    <t>Füllemann</t>
  </si>
  <si>
    <t>Kleingemüse</t>
  </si>
  <si>
    <t>Ferienplanung</t>
  </si>
  <si>
    <t>Planung/Präsentation/Abstimmung</t>
  </si>
  <si>
    <t>Paymit</t>
  </si>
  <si>
    <t>Umfrageapp</t>
  </si>
  <si>
    <t>SRB</t>
  </si>
  <si>
    <t>Dispatcher Umzüge/Icons</t>
  </si>
  <si>
    <t>Lifecycle</t>
  </si>
  <si>
    <t>RFP Besprechung</t>
  </si>
  <si>
    <t>Lifecycle / WPI Services / SQL PAtch</t>
  </si>
  <si>
    <t>SB</t>
  </si>
  <si>
    <t>BE Gaby</t>
  </si>
  <si>
    <t>SLA</t>
  </si>
  <si>
    <t>.GL Antrag</t>
  </si>
  <si>
    <t>IN Fragen CSC</t>
  </si>
  <si>
    <t>Citrix Update</t>
  </si>
  <si>
    <t>Mobile ID</t>
  </si>
  <si>
    <t>IT Mgmt Meeting</t>
  </si>
  <si>
    <t>Bixi</t>
  </si>
  <si>
    <t>Abbau ISDN</t>
  </si>
  <si>
    <t>Wänne Meeting</t>
  </si>
  <si>
    <t>Planung/JF</t>
  </si>
  <si>
    <t>TYP TEst</t>
  </si>
  <si>
    <t>Lw V</t>
  </si>
  <si>
    <t>Kontrolle Jump£In User / PAtching Daten klären</t>
  </si>
  <si>
    <t>HR System</t>
  </si>
  <si>
    <t>Surface Hub</t>
  </si>
  <si>
    <t>Mail Barbara/URL</t>
  </si>
  <si>
    <t>JF/Teammeeting</t>
  </si>
  <si>
    <t>Patchplanung</t>
  </si>
  <si>
    <t>BV</t>
  </si>
  <si>
    <t>TXP</t>
  </si>
  <si>
    <t>Mails / Kleingemüse / Krank</t>
  </si>
  <si>
    <t>Tel./Frage Claudio</t>
  </si>
  <si>
    <t>Notebook-Mutation</t>
  </si>
  <si>
    <t>LBU Tool</t>
  </si>
  <si>
    <t>Kleingemüse / Mails / Krank</t>
  </si>
  <si>
    <t>Abteilungsauflug/MA Anlass</t>
  </si>
  <si>
    <t>Meraki</t>
  </si>
  <si>
    <t>Skype verbesserung</t>
  </si>
  <si>
    <t>Sercie Meeting</t>
  </si>
  <si>
    <t>Update ASC Budget</t>
  </si>
  <si>
    <t>Enterprise Vault Schlegel</t>
  </si>
  <si>
    <t>.</t>
  </si>
  <si>
    <t>CallTax Reports</t>
  </si>
  <si>
    <t>AKT NEtz</t>
  </si>
  <si>
    <t>Arb-Digi Initial-Meeting</t>
  </si>
  <si>
    <t>Wartung</t>
  </si>
  <si>
    <t>Mail Wänne</t>
  </si>
  <si>
    <t>Serverliste</t>
  </si>
  <si>
    <t>Swisscom SM</t>
  </si>
  <si>
    <t>Metis</t>
  </si>
  <si>
    <t>Tel. Andreas Diener</t>
  </si>
  <si>
    <t>Schwarzenbach/TXP</t>
  </si>
  <si>
    <t>BV AV TEchnik</t>
  </si>
  <si>
    <t>ADSL Probleme BZ</t>
  </si>
  <si>
    <t>MEmory Stick PRoblematik</t>
  </si>
  <si>
    <t>Auswertung für Roli</t>
  </si>
  <si>
    <t>Briefing Stv.</t>
  </si>
  <si>
    <t>Immotop</t>
  </si>
  <si>
    <t>SRB PRoblemlösung</t>
  </si>
  <si>
    <t>AKT NEtzwerkfähig</t>
  </si>
  <si>
    <t>Metis/Patching</t>
  </si>
  <si>
    <t>Besprechung Cablecom</t>
  </si>
  <si>
    <t>Appl-Liste / AV Liste / Lync Ticket</t>
  </si>
  <si>
    <t>SCCM Bereinigung</t>
  </si>
  <si>
    <t>ASC Update</t>
  </si>
  <si>
    <t>CAG Besprechung</t>
  </si>
  <si>
    <t>SQL TrueUp</t>
  </si>
  <si>
    <t>WLAN TKB Mitarbeiter</t>
  </si>
  <si>
    <t>Aufzeichnung Rolf</t>
  </si>
  <si>
    <t>Notebook CSC</t>
  </si>
  <si>
    <t>AV Kostenmodell</t>
  </si>
  <si>
    <t>Netzausfall</t>
  </si>
  <si>
    <t>Mgmt MEeting SPIE / Demo AKB</t>
  </si>
  <si>
    <t>Skype 4 Business</t>
  </si>
  <si>
    <t>Pltfm-Meeting</t>
  </si>
  <si>
    <t>BR</t>
  </si>
  <si>
    <t>Barometer</t>
  </si>
  <si>
    <t>SCUP / ASC Update</t>
  </si>
  <si>
    <t>Mgmt Info Rolf</t>
  </si>
  <si>
    <t>Tel. Fischer / Präsi Mgmt</t>
  </si>
  <si>
    <t>KAm Meeting</t>
  </si>
  <si>
    <t>SM inkl. Business Lunch</t>
  </si>
  <si>
    <t>iPhone</t>
  </si>
  <si>
    <t>U-Lagen CSC lesen</t>
  </si>
  <si>
    <t>U-Modus</t>
  </si>
  <si>
    <t>WLAN Probleme</t>
  </si>
  <si>
    <t>Mgmt MEeting SPIE</t>
  </si>
  <si>
    <t>SRB NEtz / Ersatz GW</t>
  </si>
  <si>
    <t>IKV</t>
  </si>
  <si>
    <t>ImmoTop</t>
  </si>
  <si>
    <t>WLAN Webgate Zugänge</t>
  </si>
  <si>
    <t>WLAN Demo</t>
  </si>
  <si>
    <t>Abstimmung SD</t>
  </si>
  <si>
    <t>Lync PRäsenzprobleme</t>
  </si>
  <si>
    <t>Org. VGW Tausch</t>
  </si>
  <si>
    <t>WebServer</t>
  </si>
  <si>
    <t>Lifecyclemgmt SC / Planung WPI</t>
  </si>
  <si>
    <t>CSH Vertrag</t>
  </si>
  <si>
    <t>Mgmt Meeting</t>
  </si>
  <si>
    <t>NW AKT</t>
  </si>
  <si>
    <t>Netzwerkfähigkeit AKT</t>
  </si>
  <si>
    <t>Webinterface</t>
  </si>
  <si>
    <t>Touchscreen</t>
  </si>
  <si>
    <t>VGW</t>
  </si>
  <si>
    <t>Fragen/Mail/etc.</t>
  </si>
  <si>
    <t>Ausschreibung SC</t>
  </si>
  <si>
    <t>WLAN Problematik</t>
  </si>
  <si>
    <t>Prozessabstimmung</t>
  </si>
  <si>
    <t>WOL Problem</t>
  </si>
  <si>
    <t>SC BV</t>
  </si>
  <si>
    <t>SCCM</t>
  </si>
  <si>
    <t>EdgeSight</t>
  </si>
  <si>
    <t>Formalismus</t>
  </si>
  <si>
    <t>Kleingemüse / Pwd Probleme</t>
  </si>
  <si>
    <t>SCUP PV / SRB</t>
  </si>
  <si>
    <t>Wirrwar Carlo-Webseite</t>
  </si>
  <si>
    <t>Cisco Tel. CSC</t>
  </si>
  <si>
    <t>Patching Sulgen / Abnahme Peter / Mosimann</t>
  </si>
  <si>
    <t>Prem Problem</t>
  </si>
  <si>
    <t xml:space="preserve">SCUP Abstimmung / Überarbeitung </t>
  </si>
  <si>
    <t>Novia</t>
  </si>
  <si>
    <t>Carloclub</t>
  </si>
  <si>
    <t>Router Fraufendl</t>
  </si>
  <si>
    <t>EA</t>
  </si>
  <si>
    <t>Klärung Pakete</t>
  </si>
  <si>
    <t>Abstimmung Teo</t>
  </si>
  <si>
    <t>EA Update</t>
  </si>
  <si>
    <t>Pendenzen</t>
  </si>
  <si>
    <t>Zertifikatsproblem</t>
  </si>
  <si>
    <t>DLP Lizenzen?</t>
  </si>
  <si>
    <t>Abstimmung Pakete etc.</t>
  </si>
  <si>
    <t>Roli</t>
  </si>
  <si>
    <t>Unternehmensmiodus Test</t>
  </si>
  <si>
    <t>AD Fragen ISI</t>
  </si>
  <si>
    <t>Vitruv</t>
  </si>
  <si>
    <t>Fragen Oli</t>
  </si>
  <si>
    <t>Abbau Switches Weinfelden</t>
  </si>
  <si>
    <t>Frauenfeld</t>
  </si>
  <si>
    <t>PC Ciraldo</t>
  </si>
  <si>
    <t>Rechnung MS</t>
  </si>
  <si>
    <t>VGW/adminre</t>
  </si>
  <si>
    <t>TS Umgebung</t>
  </si>
  <si>
    <t>GAA Frauenfeld</t>
  </si>
  <si>
    <t>WOL</t>
  </si>
  <si>
    <t>Fragen Roli Bildimport</t>
  </si>
  <si>
    <t>Pönale</t>
  </si>
  <si>
    <t>Alarmierung</t>
  </si>
  <si>
    <t>Tstuser SPIE / SRB</t>
  </si>
  <si>
    <t>Final Reading</t>
  </si>
  <si>
    <t>Review RFP</t>
  </si>
  <si>
    <t>Kleingemüse / Mails</t>
  </si>
  <si>
    <t xml:space="preserve">Lizenzen </t>
  </si>
  <si>
    <t>XenMobile Vertrag</t>
  </si>
  <si>
    <t>Austausch Disk</t>
  </si>
  <si>
    <t>Pakete</t>
  </si>
  <si>
    <t>JF Andreas</t>
  </si>
  <si>
    <t>Austausch VGW</t>
  </si>
  <si>
    <t>Meeting JAbornik</t>
  </si>
  <si>
    <t>Lizenzen</t>
  </si>
  <si>
    <t>XenMobile</t>
  </si>
  <si>
    <t>KAizen</t>
  </si>
  <si>
    <t>Meeting</t>
  </si>
  <si>
    <t>Klärung Verteilung mit Robi / Fragen Zimmermann</t>
  </si>
  <si>
    <t>VGW / Change für SC Leitung</t>
  </si>
  <si>
    <t>U-Lagen SC</t>
  </si>
  <si>
    <t>JF Mails</t>
  </si>
  <si>
    <t>RFP TEchrefresh lsen</t>
  </si>
  <si>
    <t>SCUP Fragen</t>
  </si>
  <si>
    <t>Abstimmung Verteilung/Rollout PZE und Wojdalski</t>
  </si>
  <si>
    <t>Besprechung Rollout mit Robi, Klärung, etc.</t>
  </si>
  <si>
    <t>SQL Server hin und her</t>
  </si>
  <si>
    <t>MGmt Kopnferenz ITtingen</t>
  </si>
  <si>
    <t>Klärung Anrufe</t>
  </si>
  <si>
    <t>Printing MFP</t>
  </si>
  <si>
    <t>TXP Tests</t>
  </si>
  <si>
    <t>XenMobile / Techrefresh</t>
  </si>
  <si>
    <t>Rolloutablauf</t>
  </si>
  <si>
    <t>JF Ralph treten""</t>
  </si>
  <si>
    <t>HP</t>
  </si>
  <si>
    <t>Intranet</t>
  </si>
  <si>
    <t>Serveranalyse</t>
  </si>
  <si>
    <t>JF MAils</t>
  </si>
  <si>
    <t>Notstromtest</t>
  </si>
  <si>
    <t>Statusprobleme?</t>
  </si>
  <si>
    <t>Proxy Ausnahmen?</t>
  </si>
  <si>
    <t>App Graf?</t>
  </si>
  <si>
    <t>CAG Test SRB</t>
  </si>
  <si>
    <t>Forefront Protectin Alktivierung</t>
  </si>
  <si>
    <t>AllIP</t>
  </si>
  <si>
    <t>SCCM Folien</t>
  </si>
  <si>
    <t>Statusprobleme</t>
  </si>
  <si>
    <t>Rollout</t>
  </si>
  <si>
    <t>TS separate Umgebung</t>
  </si>
  <si>
    <t>ITSM</t>
  </si>
  <si>
    <t>Umfrage CSC</t>
  </si>
  <si>
    <t>Scout</t>
  </si>
  <si>
    <t>CSH</t>
  </si>
  <si>
    <t>CGO</t>
  </si>
  <si>
    <t>BR Tests/Ablauf</t>
  </si>
  <si>
    <t>Klärung Visual Studio Lizenzen/ MSVLC</t>
  </si>
  <si>
    <t>CAG Tests</t>
  </si>
  <si>
    <t>Bandbreite</t>
  </si>
  <si>
    <t>Lw. V:; prüfenm</t>
  </si>
  <si>
    <t>NEue Erkenntnisse..</t>
  </si>
  <si>
    <t>Citrix Vertrag</t>
  </si>
  <si>
    <t>BR PRobleme</t>
  </si>
  <si>
    <t>LBU/JF/Teammeeting/MBO</t>
  </si>
  <si>
    <t>Tel. Ralph AD Revision</t>
  </si>
  <si>
    <t>OFferten</t>
  </si>
  <si>
    <t>PS Anlass</t>
  </si>
  <si>
    <t>SSH Tool</t>
  </si>
  <si>
    <t>IAM Workshop</t>
  </si>
  <si>
    <t>Kleingemüse / MAils CGO</t>
  </si>
  <si>
    <t>Inventx, Bspr., Meeting, U-Lagen</t>
  </si>
  <si>
    <t>Lift/Tel/Umleitung SC</t>
  </si>
  <si>
    <t>LDC Update</t>
  </si>
  <si>
    <t>Kleingemü¨se / Mails CGO</t>
  </si>
  <si>
    <t>LAN Bericht</t>
  </si>
  <si>
    <t>AM KAizen / Praktikant</t>
  </si>
  <si>
    <t>Lw. L:</t>
  </si>
  <si>
    <t>Userprobleme wg. gelöschtem User</t>
  </si>
  <si>
    <t>Dinotronic</t>
  </si>
  <si>
    <t>NB Vorbereiten</t>
  </si>
  <si>
    <t>Verhandlung Worx</t>
  </si>
  <si>
    <t>Bürgi</t>
  </si>
  <si>
    <t>PRäsi etc.</t>
  </si>
  <si>
    <t>Vertrag Invtx suchen</t>
  </si>
  <si>
    <t>PEndenzenliste CGO</t>
  </si>
  <si>
    <t>SA USer Geschichte</t>
  </si>
  <si>
    <t>Rollout-Planung</t>
  </si>
  <si>
    <t>Umleitung 6111</t>
  </si>
  <si>
    <t>iPHone Hundsbichler</t>
  </si>
  <si>
    <t>Client PAletten</t>
  </si>
  <si>
    <t>Fragen ISI</t>
  </si>
  <si>
    <t>$</t>
  </si>
  <si>
    <t>Neuplanung CGO</t>
  </si>
  <si>
    <t>Beamer Eval</t>
  </si>
  <si>
    <t>Taxware?</t>
  </si>
  <si>
    <t>Kleingemüse / MAils CSC / Mails CGO</t>
  </si>
  <si>
    <t>Unterlagen / Verhandlungsprotokoll, Kosten</t>
  </si>
  <si>
    <t>Pilot Sulgen/Avia / Planung</t>
  </si>
  <si>
    <t>IT Mgmt</t>
  </si>
  <si>
    <t>Abstimmung Vertragsunterlagen / Anpassung Verträge / Neuversand</t>
  </si>
  <si>
    <t>Servicemeteing/ Protokoll</t>
  </si>
  <si>
    <t>Vertragsverhandlung</t>
  </si>
  <si>
    <t>Anmeldung Enterprise Vault</t>
  </si>
  <si>
    <t>KMS Probleme</t>
  </si>
  <si>
    <t>Diverses</t>
  </si>
  <si>
    <t>SM</t>
  </si>
  <si>
    <t>Feedback Andreas</t>
  </si>
  <si>
    <t>BR/KW14</t>
  </si>
  <si>
    <t>Bandbreitenerhöhung</t>
  </si>
  <si>
    <t>SCRE</t>
  </si>
  <si>
    <t>Rollout Netz</t>
  </si>
  <si>
    <t>Workshop TS / SMS PAsscode</t>
  </si>
  <si>
    <t>SMS Problem CSC</t>
  </si>
  <si>
    <t>JF/WA</t>
  </si>
  <si>
    <t>Auswertung Mohler und roth</t>
  </si>
  <si>
    <t>Sulgen Redundanztest</t>
  </si>
  <si>
    <t>Release / Icon</t>
  </si>
  <si>
    <t>IT Zufriedenheit</t>
  </si>
  <si>
    <t>6111 / KM Anpassung</t>
  </si>
  <si>
    <t>Lync falsche Version?</t>
  </si>
  <si>
    <t>CallTax Problem</t>
  </si>
  <si>
    <t>Netzumstellung</t>
  </si>
  <si>
    <t>Patch Lync</t>
  </si>
  <si>
    <t>Lw. V</t>
  </si>
  <si>
    <t>NEtzumstellung</t>
  </si>
  <si>
    <t>AV Liste</t>
  </si>
  <si>
    <t>Kleingemüse / MAils CSC</t>
  </si>
  <si>
    <t>Umzüge Arbon</t>
  </si>
  <si>
    <t>Info 6111 an CGO</t>
  </si>
  <si>
    <t>Mehrwertdienste</t>
  </si>
  <si>
    <t>Worxx</t>
  </si>
  <si>
    <t>SM / JF / Vertrag/ Rechnung Swisscom</t>
  </si>
  <si>
    <t>Kleingemüse / Mails CSC</t>
  </si>
  <si>
    <t>Lync Retest</t>
  </si>
  <si>
    <t>TXP Retest</t>
  </si>
  <si>
    <t>IBM Analyst Notebook</t>
  </si>
  <si>
    <t>XenMobile PA</t>
  </si>
  <si>
    <t>Vorb. MEeting 30.03.</t>
  </si>
  <si>
    <t>Vorb. Lessons Learned</t>
  </si>
  <si>
    <t>Mails/Planung</t>
  </si>
  <si>
    <t>Kleingemüse / MAils</t>
  </si>
  <si>
    <t>Prem Störung</t>
  </si>
  <si>
    <t>Umfrage MA Info / WPI Cockpit / Pendenzenübergabe</t>
  </si>
  <si>
    <t>Weder</t>
  </si>
  <si>
    <t>Outlook Revision</t>
  </si>
  <si>
    <t>Lessons Learned</t>
  </si>
  <si>
    <t>Redundanz Avia</t>
  </si>
  <si>
    <t>Unblue</t>
  </si>
  <si>
    <t>MAils nach Ferien</t>
  </si>
  <si>
    <t>Kernteam-Meeting</t>
  </si>
  <si>
    <t>BR Lessons Learned</t>
  </si>
  <si>
    <t>MAils Andreas</t>
  </si>
  <si>
    <t>IT Mgmt MEeting</t>
  </si>
  <si>
    <t>Verhandlung SBEAM</t>
  </si>
  <si>
    <t>AKT Problem + Info SPIE</t>
  </si>
  <si>
    <t>Workshop Beschaffung</t>
  </si>
  <si>
    <t>Claudia</t>
  </si>
  <si>
    <t>WPI Audftrag</t>
  </si>
  <si>
    <t>XenMobile Verträge / Citrix Anh A und B</t>
  </si>
  <si>
    <t>RZ RZ Verbindung?</t>
  </si>
  <si>
    <t>IBM Tool</t>
  </si>
  <si>
    <t>Trna dMicro</t>
  </si>
  <si>
    <t>Führungsmeeting / Teammeeting / PEndenzenübergabe</t>
  </si>
  <si>
    <t>Bewertungsraster / KW14 Tests / Avq Tests / Avq Icons</t>
  </si>
  <si>
    <t>Awareness Schulung</t>
  </si>
  <si>
    <t>Rg Kontrolle</t>
  </si>
  <si>
    <t>Planung Netzwerk-Wechsel</t>
  </si>
  <si>
    <t>Trend Micro</t>
  </si>
  <si>
    <t>Twint Problem CSC</t>
  </si>
  <si>
    <t>Barometer-Mail</t>
  </si>
  <si>
    <t>AV Unterlagen</t>
  </si>
  <si>
    <t>SmartRoom Board</t>
  </si>
  <si>
    <t>KW14</t>
  </si>
  <si>
    <t>Status</t>
  </si>
  <si>
    <t>Tel. CSC</t>
  </si>
  <si>
    <t>Rollout Check</t>
  </si>
  <si>
    <t>Sprachaufzeichnun</t>
  </si>
  <si>
    <t>Zutritt HS / NEtzwerkchange/Probleme</t>
  </si>
  <si>
    <t>Termine Kundendigi / Unterlagen</t>
  </si>
  <si>
    <t>Termin koordination CSC</t>
  </si>
  <si>
    <t>Abstimmung Ralph Bölsterli</t>
  </si>
  <si>
    <t>Vertrag XenMobile</t>
  </si>
  <si>
    <t>Besprechung Glory</t>
  </si>
  <si>
    <t>Vorb. Meeting</t>
  </si>
  <si>
    <t>Aufbereitung NAchhaltigkeit</t>
  </si>
  <si>
    <t>TrendMicro</t>
  </si>
  <si>
    <t>Adobe Acrobat</t>
  </si>
  <si>
    <t>Netz-Change/Kreuzlingen/NAcharbeit/Anpassung CL</t>
  </si>
  <si>
    <t>Prem-PRobleme</t>
  </si>
  <si>
    <t>Umzug Arbon</t>
  </si>
  <si>
    <t>I2 Analytics</t>
  </si>
  <si>
    <t>Pwd Reset</t>
  </si>
  <si>
    <t>Offerte SC</t>
  </si>
  <si>
    <t>NEtzwerk-Issue Arbon / SBB Romanshorn</t>
  </si>
  <si>
    <t>Strategie-MEeting</t>
  </si>
  <si>
    <t>Arcplace</t>
  </si>
  <si>
    <t>KW14 / Demo Tobias</t>
  </si>
  <si>
    <t>Arcplace Event</t>
  </si>
  <si>
    <t>Netzperimeter Inventx/Swisscom</t>
  </si>
  <si>
    <t>TXP PRobleme hin und her</t>
  </si>
  <si>
    <t>Mgmt MEeting</t>
  </si>
  <si>
    <t>Ausfall Kesswil</t>
  </si>
  <si>
    <t>20min</t>
  </si>
  <si>
    <t>Ausbildung</t>
  </si>
  <si>
    <t>Mails</t>
  </si>
  <si>
    <t>Zutritte</t>
  </si>
  <si>
    <t>PV</t>
  </si>
  <si>
    <t>KRisenmgmt</t>
  </si>
  <si>
    <t>Cisco/Microsoft</t>
  </si>
  <si>
    <t>Tickets</t>
  </si>
  <si>
    <t>PREM TEsts</t>
  </si>
  <si>
    <t>EdgeSight PRobleme?</t>
  </si>
  <si>
    <t>Digi Info CSC</t>
  </si>
  <si>
    <t>Messaging</t>
  </si>
  <si>
    <t>Termin/CSC</t>
  </si>
  <si>
    <t>Verträghe</t>
  </si>
  <si>
    <t>Rollout Cablecom</t>
  </si>
  <si>
    <t>CiRe</t>
  </si>
  <si>
    <t>KAM Meting</t>
  </si>
  <si>
    <t>TS Blitz Kaizen</t>
  </si>
  <si>
    <t>MArco</t>
  </si>
  <si>
    <t>Firewall Klärung für Barbara</t>
  </si>
  <si>
    <t>Workshop + Vorbereitung</t>
  </si>
  <si>
    <t>SCUP CSC</t>
  </si>
  <si>
    <t>Telefonie-Störung</t>
  </si>
  <si>
    <t>NEtzprobleme</t>
  </si>
  <si>
    <t>NEtz Change Zollikofen</t>
  </si>
  <si>
    <t>NEtzprobleme Ermatingen</t>
  </si>
  <si>
    <t>Budgetontrolle</t>
  </si>
  <si>
    <t>Netzprobleme Ermatingen /Info RSH/NAcht</t>
  </si>
  <si>
    <t>Umstellung heute Abend</t>
  </si>
  <si>
    <t>Virenscan Exchange</t>
  </si>
  <si>
    <t>Marcel Haldimann</t>
  </si>
  <si>
    <t>Liebi</t>
  </si>
  <si>
    <t>PDF Probleme</t>
  </si>
  <si>
    <t>Besprechung MAintenance Pläne/Vertrag</t>
  </si>
  <si>
    <t>i2 Analyst</t>
  </si>
  <si>
    <t>Druckprobleme</t>
  </si>
  <si>
    <t>SMS</t>
  </si>
  <si>
    <t>Ermatingen</t>
  </si>
  <si>
    <t>WA</t>
  </si>
  <si>
    <t>Info NEtzperimeter an RSH</t>
  </si>
  <si>
    <t>Patching</t>
  </si>
  <si>
    <t>Märstetten</t>
  </si>
  <si>
    <t>EM PAtches</t>
  </si>
  <si>
    <t>AV OFferte</t>
  </si>
  <si>
    <t>Enterprise Vault</t>
  </si>
  <si>
    <t>MAterialienkatalog</t>
  </si>
  <si>
    <t>GoingIn AV Tecfhnik</t>
  </si>
  <si>
    <t>Lohn</t>
  </si>
  <si>
    <t>S1</t>
  </si>
  <si>
    <t>CSH Anhang B/C</t>
  </si>
  <si>
    <t>TelCo die keine war</t>
  </si>
  <si>
    <t>Tel. CSC / Update PREM</t>
  </si>
  <si>
    <t>Aktualisierung Intranet</t>
  </si>
  <si>
    <t>SPIE</t>
  </si>
  <si>
    <t>Materialkatalog</t>
  </si>
  <si>
    <t>Dani Bänziger/Sprachaufzeichnung</t>
  </si>
  <si>
    <t>SQL Patches/Beurteilungsbogen</t>
  </si>
  <si>
    <t>SCRE GoingIn</t>
  </si>
  <si>
    <t>ITMGMT Meeting</t>
  </si>
  <si>
    <t>Grundsätze kontrollieren / Abstimmung mit CSC</t>
  </si>
  <si>
    <t>Skype TEsts CSC</t>
  </si>
  <si>
    <t>Probleme Arbon / MVO / WhatsApp Alarmierung=</t>
  </si>
  <si>
    <t>Neuplanung</t>
  </si>
  <si>
    <t>TXP TEsts</t>
  </si>
  <si>
    <t>i2 Analytics</t>
  </si>
  <si>
    <t>Sprachaufzeichnung Bänziger</t>
  </si>
  <si>
    <t>UltraEdit</t>
  </si>
  <si>
    <t>Telefonieprobleme?</t>
  </si>
  <si>
    <t>Emergency Patches</t>
  </si>
  <si>
    <t>Kundenumfrage</t>
  </si>
  <si>
    <t>Bruggmann</t>
  </si>
  <si>
    <t>WA Liste</t>
  </si>
  <si>
    <t>Neuplanung Rollout</t>
  </si>
  <si>
    <t>Fragen MVO Dualscreen</t>
  </si>
  <si>
    <t>Verzeichnis V:\</t>
  </si>
  <si>
    <t>Probleme Weder</t>
  </si>
  <si>
    <t>SCRE Verhandlung</t>
  </si>
  <si>
    <t>PREM Problem?</t>
  </si>
  <si>
    <t>upc</t>
  </si>
  <si>
    <t>Mimacom</t>
  </si>
  <si>
    <t>Stromunterbruch Seepar</t>
  </si>
  <si>
    <t>Infos</t>
  </si>
  <si>
    <t>Inventarfehler</t>
  </si>
  <si>
    <t>CiRe Verträge</t>
  </si>
  <si>
    <t>CiRE</t>
  </si>
  <si>
    <t>Inventar-Mutationen</t>
  </si>
  <si>
    <t>Diskussion CSC SmartBoard</t>
  </si>
  <si>
    <t>Neuer User</t>
  </si>
  <si>
    <t>MA Anlass</t>
  </si>
  <si>
    <t>Abstimmung Mail Swisscom</t>
  </si>
  <si>
    <t>KAM/Barometer</t>
  </si>
  <si>
    <t>SQS Audit</t>
  </si>
  <si>
    <t>SC</t>
  </si>
  <si>
    <t>Wuppenau</t>
  </si>
  <si>
    <t>OneNote</t>
  </si>
  <si>
    <t>SmartRoomboard</t>
  </si>
  <si>
    <t>SWIFT Files suchen</t>
  </si>
  <si>
    <t>Dunantstrasse</t>
  </si>
  <si>
    <t>SiZi Tel. Problem</t>
  </si>
  <si>
    <t>SCRE PRobleme</t>
  </si>
  <si>
    <t>MS Planung</t>
  </si>
  <si>
    <t>SMS PAssvode</t>
  </si>
  <si>
    <t>INC</t>
  </si>
  <si>
    <t>Projekt Fuchs</t>
  </si>
  <si>
    <t>i2</t>
  </si>
  <si>
    <t>Citrix Meeting</t>
  </si>
  <si>
    <t>Telefonie Probleme Avaloq Wahl</t>
  </si>
  <si>
    <t xml:space="preserve">SC Renovation </t>
  </si>
  <si>
    <t>CiRe BV</t>
  </si>
  <si>
    <t>JumpIn User</t>
  </si>
  <si>
    <t>Ticket Olivier Weber</t>
  </si>
  <si>
    <t>U-LAgen</t>
  </si>
  <si>
    <t>Abstimmung CSC</t>
  </si>
  <si>
    <t>Übergabe CSC</t>
  </si>
  <si>
    <t>Eskalation Weber</t>
  </si>
  <si>
    <t>SCRE VVH</t>
  </si>
  <si>
    <t>Diskuss. Philipp</t>
  </si>
  <si>
    <t>Weber</t>
  </si>
  <si>
    <t>Kleingemüpse</t>
  </si>
  <si>
    <t>TelCo SCRE</t>
  </si>
  <si>
    <t>CiRe Befunde CSC</t>
  </si>
  <si>
    <t>Netzperimeter U-Lagen</t>
  </si>
  <si>
    <t>ServiceNummern</t>
  </si>
  <si>
    <t>SM / SLA</t>
  </si>
  <si>
    <t>IT Mgmt MEeting / Budget / CSC Fragen</t>
  </si>
  <si>
    <t>Vonstappen</t>
  </si>
  <si>
    <t>Proxy</t>
  </si>
  <si>
    <t>Patch</t>
  </si>
  <si>
    <t>KickOff</t>
  </si>
  <si>
    <t>Netzwerk Downselect</t>
  </si>
  <si>
    <t>AGHerbst</t>
  </si>
  <si>
    <t>ISMS Tool</t>
  </si>
  <si>
    <t>Verstappen</t>
  </si>
  <si>
    <t>Angebot</t>
  </si>
  <si>
    <t>Störung Lync</t>
  </si>
  <si>
    <t>CAG MAC?</t>
  </si>
  <si>
    <t>SmartRoom</t>
  </si>
  <si>
    <t>Spoerrung SMS/JumpIn</t>
  </si>
  <si>
    <t>FEF</t>
  </si>
  <si>
    <t>DB Mgmt</t>
  </si>
  <si>
    <t>GL Antrag</t>
  </si>
  <si>
    <t>hä?</t>
  </si>
  <si>
    <t>Serverproblem</t>
  </si>
  <si>
    <t>Abstimmung SRCA Swisscom</t>
  </si>
  <si>
    <t xml:space="preserve">Quontis </t>
  </si>
  <si>
    <t xml:space="preserve">Fragen </t>
  </si>
  <si>
    <t>Lync PRobleme / HD Wechsel</t>
  </si>
  <si>
    <t>JumpIn</t>
  </si>
  <si>
    <t>Citrix</t>
  </si>
  <si>
    <t>Kontrolle Anhang B</t>
  </si>
  <si>
    <t>Tel. Tests</t>
  </si>
  <si>
    <t>LAN/MAN Erneuerung</t>
  </si>
  <si>
    <t>LAN Lifecycle</t>
  </si>
  <si>
    <t>Statusmails / Kontrolle</t>
  </si>
  <si>
    <t>MiFri</t>
  </si>
  <si>
    <t>Lync PRoblem Gubler</t>
  </si>
  <si>
    <t>Telefonie-Tests</t>
  </si>
  <si>
    <t>Folien</t>
  </si>
  <si>
    <t>Entscheid AV</t>
  </si>
  <si>
    <t>Papierstau</t>
  </si>
  <si>
    <t>CSC / Kernteammeeting</t>
  </si>
  <si>
    <t>Lync PRoblem</t>
  </si>
  <si>
    <t>NEtzbandbreite</t>
  </si>
  <si>
    <t>Lync PAtches</t>
  </si>
  <si>
    <t>KAM</t>
  </si>
  <si>
    <t>Lync Weber</t>
  </si>
  <si>
    <t>JumpIn Server SPIE</t>
  </si>
  <si>
    <t>IT Praktikum TVE</t>
  </si>
  <si>
    <t>Patch-Tests</t>
  </si>
  <si>
    <t xml:space="preserve">Kleingemüse </t>
  </si>
  <si>
    <t xml:space="preserve"> </t>
  </si>
  <si>
    <t>Einführung Tobias</t>
  </si>
  <si>
    <t>Korrektur Tobias</t>
  </si>
  <si>
    <t>Korrektur WhatsUp Gold</t>
  </si>
  <si>
    <t>Diskussion CGO</t>
  </si>
  <si>
    <t>LYnc PRobleme/MAil/Tobis Test</t>
  </si>
  <si>
    <t>Anfrage Dinotronic</t>
  </si>
  <si>
    <t>Umzug Shell Tankstelle</t>
  </si>
  <si>
    <t>PAtchplanung</t>
  </si>
  <si>
    <t>Raptor</t>
  </si>
  <si>
    <t>Morningstar Direct</t>
  </si>
  <si>
    <t>WhatsUp Gold Korrektur</t>
  </si>
  <si>
    <t>UServerwaltung SPIE JumpIn Server</t>
  </si>
  <si>
    <t>Honoris Kontrolle / JF / Teammeeting</t>
  </si>
  <si>
    <t>Tel. Berrisch</t>
  </si>
  <si>
    <t>TelCo Pwd</t>
  </si>
  <si>
    <t xml:space="preserve">Tobias: Netzwerk </t>
  </si>
  <si>
    <t>AISB Excel</t>
  </si>
  <si>
    <t>Avq Onboarding / Absprache EME</t>
  </si>
  <si>
    <t>Besprechung mit CGO / Test Video</t>
  </si>
  <si>
    <t>Fragen Claudio</t>
  </si>
  <si>
    <t>MAils Claude / PRodukte</t>
  </si>
  <si>
    <t>UltraEdit Lizenzen</t>
  </si>
  <si>
    <t>Falsche Rechnung / USP</t>
  </si>
  <si>
    <t>Tobias: Providerübersicht</t>
  </si>
  <si>
    <t>Tobias: Standorte Weinfelden/Abgleich NEtzwerk</t>
  </si>
  <si>
    <t>Workplace Konzept mit CSC</t>
  </si>
  <si>
    <t>Diverses mit CSC</t>
  </si>
  <si>
    <t>PEndenznübergabe CGO</t>
  </si>
  <si>
    <t>CiRe RFP Studium</t>
  </si>
  <si>
    <t>Telefonie-Probleme 22/Wigoltingen??</t>
  </si>
  <si>
    <t>Tel. PAtches</t>
  </si>
  <si>
    <t>Anpassung Kostenübersicht SPIE für EME / GL Sitzung</t>
  </si>
  <si>
    <t>CiRe RFP</t>
  </si>
  <si>
    <t>Lync PRobleme</t>
  </si>
  <si>
    <t>MEeting von morgen</t>
  </si>
  <si>
    <t>EM 2016</t>
  </si>
  <si>
    <t>Avaloq inkl. Fahrt ohne Stau</t>
  </si>
  <si>
    <t>Tobis Planung</t>
  </si>
  <si>
    <t>Workshop Inventx</t>
  </si>
  <si>
    <t>Lync Status Probleme</t>
  </si>
  <si>
    <t>Workshop Swisscom</t>
  </si>
  <si>
    <t>Vergleich AV Berater</t>
  </si>
  <si>
    <t>Team-Meetin / JF / und warten darauf</t>
  </si>
  <si>
    <t>Abstimmung mit Tobias, Tests</t>
  </si>
  <si>
    <t>Morning Star</t>
  </si>
  <si>
    <t>Workshop Raptor</t>
  </si>
  <si>
    <t>Vitruv Pwd Policy</t>
  </si>
  <si>
    <t>Hotkey Dialer</t>
  </si>
  <si>
    <t>ISMS Toolbox</t>
  </si>
  <si>
    <t>KW23 / Morning Star</t>
  </si>
  <si>
    <t>Verträge / Abstimmung USP / Abstimmung EME</t>
  </si>
  <si>
    <t>Tel. Fragen zu Mail vom SD wg. Virenschutz</t>
  </si>
  <si>
    <t>Sound CAG</t>
  </si>
  <si>
    <t>WLAN iPhoneMathys</t>
  </si>
  <si>
    <t>TelCo mit Swisscom: NERE</t>
  </si>
  <si>
    <t>Storage (Gerold, USP, MAil RSH)</t>
  </si>
  <si>
    <t>Tobias</t>
  </si>
  <si>
    <t>Citrix UG</t>
  </si>
  <si>
    <t>Tel. Frage Kolb</t>
  </si>
  <si>
    <t>SCRE Verträge aufbereiten und senden</t>
  </si>
  <si>
    <t>Backup/CSH Vertrag mit USP und SHU</t>
  </si>
  <si>
    <t>Smart: Befunde besprechen</t>
  </si>
  <si>
    <t>MiFri RSH</t>
  </si>
  <si>
    <t>Smart Befunde</t>
  </si>
  <si>
    <t>Mail-Problem</t>
  </si>
  <si>
    <t>MAil CSC</t>
  </si>
  <si>
    <t>SM SPIE mit CSC</t>
  </si>
  <si>
    <t>Abstimmung CGO / WA</t>
  </si>
  <si>
    <t>Diskussion AD</t>
  </si>
  <si>
    <t>MiFri Planung</t>
  </si>
  <si>
    <t>SM Andreas Diener</t>
  </si>
  <si>
    <t>Standalone Virenschutz</t>
  </si>
  <si>
    <t>Smart Besprechung mit USP</t>
  </si>
  <si>
    <t>KickOff/LO Liste / Planung / Abstimmung</t>
  </si>
  <si>
    <t>Abstimmung Pfaffenholz</t>
  </si>
  <si>
    <t>KickOff/LO Liste/Abstimmung/PA / Vertrag</t>
  </si>
  <si>
    <t>USP ?</t>
  </si>
  <si>
    <t>AD Diskussion</t>
  </si>
  <si>
    <t>Termine Tobias</t>
  </si>
  <si>
    <t>Natel-Nr. klären / Tobias Fragen dazu</t>
  </si>
  <si>
    <t>Abstimmung ISMS Toolbox</t>
  </si>
  <si>
    <t>Movie</t>
  </si>
  <si>
    <t>Tobias: Telefonie-Info + SC Projekt Info</t>
  </si>
  <si>
    <t>SM Vorbereitung (mit Tobias) und SM selber</t>
  </si>
  <si>
    <t>Tobias: Protection Net Router</t>
  </si>
  <si>
    <t>LO Liste / KickOff Präsi / Verträge (Tel.)</t>
  </si>
  <si>
    <t>SAP</t>
  </si>
  <si>
    <t>SM + Protokoll</t>
  </si>
  <si>
    <t>Tobias: Rechnungskontrolle</t>
  </si>
  <si>
    <t>Termin/Ausbildungsraum</t>
  </si>
  <si>
    <t>SRB Anlieferung</t>
  </si>
  <si>
    <t>Protection Net Router Test mit Tobias</t>
  </si>
  <si>
    <t>Vitruv Auftragsmanager</t>
  </si>
  <si>
    <t>Offerten/Int. Besprechung</t>
  </si>
  <si>
    <t>Olivier Weber</t>
  </si>
  <si>
    <t>WhatsUp Meldungen</t>
  </si>
  <si>
    <t>Security Awareness</t>
  </si>
  <si>
    <t>AV Vertrag finalisieren</t>
  </si>
  <si>
    <t>Zertifikate</t>
  </si>
  <si>
    <t>Checklisten / Klärung / MAil mit Romi wg. Weisung, etc.</t>
  </si>
  <si>
    <t>USP PEndenzen</t>
  </si>
  <si>
    <t>Tel. Andy / Konzeptvorlagen / Status-Excel</t>
  </si>
  <si>
    <t>JumpIn User / Auswertung f. Claudio</t>
  </si>
  <si>
    <t>USP Präsi / Abstimmung Binggeli</t>
  </si>
  <si>
    <t>JF Reporting</t>
  </si>
  <si>
    <t>Rel-Mgmt / Lifecycle-;Mgmt</t>
  </si>
  <si>
    <t>AD Manager</t>
  </si>
  <si>
    <t>CiRe (CSC + PHS)</t>
  </si>
  <si>
    <t>Anpassung IE Cache Setting</t>
  </si>
  <si>
    <t>USer JumpIn Server</t>
  </si>
  <si>
    <t>AM Kaizen / WPI KPI / KuZu</t>
  </si>
  <si>
    <t>SRB Info an Tobias</t>
  </si>
  <si>
    <t>Besprechung</t>
  </si>
  <si>
    <t>Begehung mit Insight</t>
  </si>
  <si>
    <t>MS Vision Day</t>
  </si>
  <si>
    <t>Vertragsanpassungen B+T</t>
  </si>
  <si>
    <t>JF / Zwischengespräch Tobias</t>
  </si>
  <si>
    <t>Natel-Nr. Exchange etc.</t>
  </si>
  <si>
    <t>Business Lunch UPC</t>
  </si>
  <si>
    <t>Printing Fragen SHU</t>
  </si>
  <si>
    <t>KickOff / Projektauftrag / Vertrag Swisscom / Kostenübersicht / TelCo Andi</t>
  </si>
  <si>
    <t>Benutzer-Umfrage</t>
  </si>
  <si>
    <t>Offerte / Besprechung mit Ralph wg. Netzerschliessung</t>
  </si>
  <si>
    <t>Diskussion Speicherplatz Wiesenhütter</t>
  </si>
  <si>
    <t>Verlängerung Intranet</t>
  </si>
  <si>
    <t>AD Manager Vertragswirrwar</t>
  </si>
  <si>
    <t>Anforderung Teamviewer / Teamviewer Website down</t>
  </si>
  <si>
    <t>Pfaffenholz?</t>
  </si>
  <si>
    <t>Surface</t>
  </si>
  <si>
    <t>AV TEchnik Besprechung</t>
  </si>
  <si>
    <t>Eco Widget</t>
  </si>
  <si>
    <t>KickOff/Planung/Andi / Roman Roth</t>
  </si>
  <si>
    <t>Kostenexcel</t>
  </si>
  <si>
    <t>SRB mit Tobias</t>
  </si>
  <si>
    <t>NeRe: Berater-Spez</t>
  </si>
  <si>
    <t>Teamviewer: Auftrag an Tobias / Anforderung Marco Belz / Besprechung mit RSH</t>
  </si>
  <si>
    <t>Tel. PEndenzen Andi Fuischer</t>
  </si>
  <si>
    <t>Strom Frauenfeld</t>
  </si>
  <si>
    <t>JumpIn Server NEuregelung mit SD</t>
  </si>
  <si>
    <t>ADSL Probleme Marketing</t>
  </si>
  <si>
    <t>LUKB Präsi</t>
  </si>
  <si>
    <t>SRB Buchungs-Schulung WPI</t>
  </si>
  <si>
    <t>Programmiersprache R?</t>
  </si>
  <si>
    <t>Frage Huber, ZKB eBanking</t>
  </si>
  <si>
    <t>Standalone-Verifikation Roman</t>
  </si>
  <si>
    <t>Sharepoint/E&amp;Y</t>
  </si>
  <si>
    <t>Begehung mit Polysis wg. Hub</t>
  </si>
  <si>
    <t>XenMobile Konzept</t>
  </si>
  <si>
    <t>Teamviewer: Automatische Abmeldung</t>
  </si>
  <si>
    <t>Fragen Tobias (Dispatching)</t>
  </si>
  <si>
    <t>Abstimmung Standalone-Systeme / NAchbearbeitung / ITSM / Volpez</t>
  </si>
  <si>
    <t>Termine / Verschwiegenheitserklärungen / Detailplanung</t>
  </si>
  <si>
    <t>EME / Einsatz Tobias / Weisung</t>
  </si>
  <si>
    <t>Abstimmung Bemusterung Termin</t>
  </si>
  <si>
    <t>Roaming</t>
  </si>
  <si>
    <t>Teamviewer</t>
  </si>
  <si>
    <t>Blog Wiesenhütter</t>
  </si>
  <si>
    <t>SPIE Sharepoint</t>
  </si>
  <si>
    <t>PL JF/Begehung mit Thomas/Vorbesprechung mit Teo</t>
  </si>
  <si>
    <t>Info Kommunikation</t>
  </si>
  <si>
    <t>OneNote Probleme CSC</t>
  </si>
  <si>
    <t>Zusammenfassung Workshop</t>
  </si>
  <si>
    <t>Tel. PRobleme Weber/Iaconi/Schulung Philipp</t>
  </si>
  <si>
    <t>LUKB</t>
  </si>
  <si>
    <t>Telefonie-Probleme</t>
  </si>
  <si>
    <t>GoingIn</t>
  </si>
  <si>
    <t>Vinschutz</t>
  </si>
  <si>
    <t>PRinting Problem</t>
  </si>
  <si>
    <t>Besprechung Tobias</t>
  </si>
  <si>
    <t>Vertragsverhandlung inkl. NAchbearbeitung</t>
  </si>
  <si>
    <t>Bemusterung B+T Luzern</t>
  </si>
  <si>
    <t>Besprechung NAchhaltigkeit</t>
  </si>
  <si>
    <t>Fullfillment</t>
  </si>
  <si>
    <t>Neuplanung Neo</t>
  </si>
  <si>
    <t>Intranet Dokumente verlängern</t>
  </si>
  <si>
    <t>ITSM Fragen Andreas</t>
  </si>
  <si>
    <t>Budgetierung</t>
  </si>
  <si>
    <t>PRojektauftrag / Abstimmung Swisscom MEeting</t>
  </si>
  <si>
    <t>NERE Berater Spezt</t>
  </si>
  <si>
    <t>SRB und andere Themen mit Theo</t>
  </si>
  <si>
    <t>iPhone Probleme WLAN</t>
  </si>
  <si>
    <t>Frage ESC</t>
  </si>
  <si>
    <t>ISAE Berichte Roli</t>
  </si>
  <si>
    <t>Ausser Haus: Novia, Westcon, SPIE</t>
  </si>
  <si>
    <t>DD Workshop</t>
  </si>
  <si>
    <t>Netz-Perimeter Ergon</t>
  </si>
  <si>
    <t>JF/TM</t>
  </si>
  <si>
    <t>MAC Ticket</t>
  </si>
  <si>
    <t>Fragen Yion</t>
  </si>
  <si>
    <t>SiZi MArcello</t>
  </si>
  <si>
    <t>CiRe Notizen für Dolder</t>
  </si>
  <si>
    <t>CCTV</t>
  </si>
  <si>
    <t>MCAfee EME</t>
  </si>
  <si>
    <t>Tastatur SiZi MArcello</t>
  </si>
  <si>
    <t>ISMS</t>
  </si>
  <si>
    <t>CSC/RHB/Diverses</t>
  </si>
  <si>
    <t>Kontakte-Wirrwar</t>
  </si>
  <si>
    <t>Office Pwd Recovery</t>
  </si>
  <si>
    <t>ALARM Hiestand DLP ???</t>
  </si>
  <si>
    <t>Server Restart: Welcher?</t>
  </si>
  <si>
    <t>Symantec + Trend Micro Anpassung + Hiestand</t>
  </si>
  <si>
    <t>PL Meeting à/ CR001 / PST Sitzung</t>
  </si>
  <si>
    <t>Kleingemüse / MAils aller Anderen / Dispatching</t>
  </si>
  <si>
    <t>ViFlow BE und Fragen Spindler</t>
  </si>
  <si>
    <t>EDOKA Notverteilung</t>
  </si>
  <si>
    <t>Unklarheiten Umzugsaufträge</t>
  </si>
  <si>
    <t>Change mit Claudia</t>
  </si>
  <si>
    <t>Termine</t>
  </si>
  <si>
    <t>DLP</t>
  </si>
  <si>
    <t>Beamer/Leinwand</t>
  </si>
  <si>
    <t>CallRouting 0848</t>
  </si>
  <si>
    <t>Appsense</t>
  </si>
  <si>
    <t>Allmend Probleme?</t>
  </si>
  <si>
    <t>CiRe VKR</t>
  </si>
  <si>
    <t>Umzug DS Angaben?</t>
  </si>
  <si>
    <t>Besprechung Einzelbüro / Einzug</t>
  </si>
  <si>
    <t>DLP Vorbereitung, Philipp, etc.</t>
  </si>
  <si>
    <t>SM SC</t>
  </si>
  <si>
    <t>Probleme Weber</t>
  </si>
  <si>
    <t>Tel. Teo STRB und SCRE</t>
  </si>
  <si>
    <t>Shell Tankstelle / Router und PRotection NEt</t>
  </si>
  <si>
    <t>Piccirillo: Natel-Nummern Outlook/Intranet</t>
  </si>
  <si>
    <t>Enterprise Mode Mails</t>
  </si>
  <si>
    <t>Frage CSC Weisungen</t>
  </si>
  <si>
    <t>JAva Update?</t>
  </si>
  <si>
    <t>KST Auswertung Brigitte Scheidegger</t>
  </si>
  <si>
    <t>ISMS Toolbox Server</t>
  </si>
  <si>
    <t>Storage Abklärungen</t>
  </si>
  <si>
    <t>iPAd Zimmermann</t>
  </si>
  <si>
    <t>KPI</t>
  </si>
  <si>
    <t>Storage Lw V:\</t>
  </si>
  <si>
    <t>Klärung Mobil-Nummern</t>
  </si>
  <si>
    <t>Unklarheiten SiZi DS</t>
  </si>
  <si>
    <t>Airlock Hä? von BArbar</t>
  </si>
  <si>
    <t>Logfiles MSSQL</t>
  </si>
  <si>
    <t>Lifecycle Swisscom</t>
  </si>
  <si>
    <t>Fragen Lobsiger</t>
  </si>
  <si>
    <t>ACL PRoblem</t>
  </si>
  <si>
    <t>LYnc Probl. Weber</t>
  </si>
  <si>
    <t>iPad Zimmermann</t>
  </si>
  <si>
    <t>Bloomberg Problem</t>
  </si>
  <si>
    <t>Termine/Diskussion Schnüriger</t>
  </si>
  <si>
    <t>Toner</t>
  </si>
  <si>
    <t>ACP Klärung</t>
  </si>
  <si>
    <t>UPC Übersicht</t>
  </si>
  <si>
    <t>Ausbau Telefonie Lync</t>
  </si>
  <si>
    <t>Telefonie-PRobleme</t>
  </si>
  <si>
    <t>CiRe VoKoRe</t>
  </si>
  <si>
    <t>U-LAgen Voice UPC</t>
  </si>
  <si>
    <t>NePe Tel. Moser / Planung etc.</t>
  </si>
  <si>
    <t>Chrome</t>
  </si>
  <si>
    <t>Viren</t>
  </si>
  <si>
    <t>KST</t>
  </si>
  <si>
    <t>DLP / Hiestand</t>
  </si>
  <si>
    <t>Bloomberg-Probleme</t>
  </si>
  <si>
    <t>SIX</t>
  </si>
  <si>
    <t>TLS Ralph / Tel</t>
  </si>
  <si>
    <t>Vertragsverhandlungen</t>
  </si>
  <si>
    <t>Fragen CSC</t>
  </si>
  <si>
    <t>Lifecycle Andreas</t>
  </si>
  <si>
    <t>Protokolle / Info Michael / JF CSC / Bemassung MFP</t>
  </si>
  <si>
    <t>Verschwiegenheitserklärung Wyss</t>
  </si>
  <si>
    <t>JF PSH,m SFU, etc. etc.</t>
  </si>
  <si>
    <t>JF / PRobleme</t>
  </si>
  <si>
    <t>Div. BE mit neuen Appl / Chrome</t>
  </si>
  <si>
    <t>Storage ESC</t>
  </si>
  <si>
    <t>Inv Nr. Surface EME</t>
  </si>
  <si>
    <t>Proxy UTM</t>
  </si>
  <si>
    <t>Remote-USer</t>
  </si>
  <si>
    <t>Account Curdin</t>
  </si>
  <si>
    <t>Rechnbungskontrolle</t>
  </si>
  <si>
    <t>CiRe Workshop</t>
  </si>
  <si>
    <t>Lifecycle Andreas Diener</t>
  </si>
  <si>
    <t>Serverbereinigung</t>
  </si>
  <si>
    <t>MDS Strebel/CSC</t>
  </si>
  <si>
    <t>JumpIn Neuregelung</t>
  </si>
  <si>
    <t>CallPilot Frage Burger</t>
  </si>
  <si>
    <t>SRCA</t>
  </si>
  <si>
    <t>Testserver</t>
  </si>
  <si>
    <t>SRB Räumen</t>
  </si>
  <si>
    <t>Konzepte</t>
  </si>
  <si>
    <t>IncaMail Gruppenversand</t>
  </si>
  <si>
    <t>EME</t>
  </si>
  <si>
    <t>Fragen RSH</t>
  </si>
  <si>
    <t>KAizen AM</t>
  </si>
  <si>
    <t>Abstimmung Roadmap/Vorbereitung</t>
  </si>
  <si>
    <t>Konzepte/Planung</t>
  </si>
  <si>
    <t>Roadmap Abstimmung</t>
  </si>
  <si>
    <t>PRI</t>
  </si>
  <si>
    <t>iPAD</t>
  </si>
  <si>
    <t>Fragen USP</t>
  </si>
  <si>
    <t>Kostenvergleich</t>
  </si>
  <si>
    <t>Planun g / Konzepte / Claudio</t>
  </si>
  <si>
    <t>Kosten</t>
  </si>
  <si>
    <t>Tobias / Tickets</t>
  </si>
  <si>
    <t>PoC LUKB + Portect7 Oerlikon</t>
  </si>
  <si>
    <t>TS Verrechnung</t>
  </si>
  <si>
    <t>Ansch.üsse</t>
  </si>
  <si>
    <t>.VPNB Verbindung</t>
  </si>
  <si>
    <t>Kostenübersicht</t>
  </si>
  <si>
    <t>SCRE Releasing</t>
  </si>
  <si>
    <t>PRäsi</t>
  </si>
  <si>
    <t>DLP PHilipp</t>
  </si>
  <si>
    <t>Fragen Tobias</t>
  </si>
  <si>
    <t>JF / Planung / Konzepte</t>
  </si>
  <si>
    <t>Vorb. Workshop</t>
  </si>
  <si>
    <t>Surface Anbindung H+S</t>
  </si>
  <si>
    <t>Besprechung NeRe</t>
  </si>
  <si>
    <t>Storage</t>
  </si>
  <si>
    <t>Konzepte / Mail etc.</t>
  </si>
  <si>
    <t>Nachbesprechung</t>
  </si>
  <si>
    <t>Bereinigung Whitelist</t>
  </si>
  <si>
    <t>Beurteilung Tobias</t>
  </si>
  <si>
    <t>RSH</t>
  </si>
  <si>
    <t>Unterlagen HDB</t>
  </si>
  <si>
    <t>Lync Ptches</t>
  </si>
  <si>
    <t>AKT/LDC</t>
  </si>
  <si>
    <t>Netzwerkprobleme</t>
  </si>
  <si>
    <t>JF Neuplanung</t>
  </si>
  <si>
    <t>Scout Info HDB</t>
  </si>
  <si>
    <t>JF, Tel. CSC</t>
  </si>
  <si>
    <t>Test / Retest</t>
  </si>
  <si>
    <t>Simulation</t>
  </si>
  <si>
    <t>IAS Probes</t>
  </si>
  <si>
    <t>NewTest MEssung SC</t>
  </si>
  <si>
    <t>MAterial Umnlad</t>
  </si>
  <si>
    <t>Präsentation USP</t>
  </si>
  <si>
    <t>Konzepte  / JF / Anschluss / Andi / Pendenzen Teo / PRI</t>
  </si>
  <si>
    <t>File Curdin</t>
  </si>
  <si>
    <t>Applikationsübersicht / Kostenübersicht / EME</t>
  </si>
  <si>
    <t>Tel. Change</t>
  </si>
  <si>
    <t xml:space="preserve">Konzepte CGO / PRI </t>
  </si>
  <si>
    <t>Verhandlung / Vorbereitung / Diskussion mit Schnüringer</t>
  </si>
  <si>
    <t>Konzept mit CGO</t>
  </si>
  <si>
    <t>Kobler/Hügli</t>
  </si>
  <si>
    <t>JF/Status</t>
  </si>
  <si>
    <t>VPN Versuche mit Teoi</t>
  </si>
  <si>
    <t>Storage Ausbau</t>
  </si>
  <si>
    <t>SM Swisscom</t>
  </si>
  <si>
    <t>Terminverschiebungen CSC</t>
  </si>
  <si>
    <t>Workshop IT</t>
  </si>
  <si>
    <t>Bundles</t>
  </si>
  <si>
    <t>CAG/User Horst Wurm</t>
  </si>
  <si>
    <t>Pndenzenübergabe vorbereiten</t>
  </si>
  <si>
    <t>Umfrage SPIE</t>
  </si>
  <si>
    <t>Besprechung EME NERE</t>
  </si>
  <si>
    <t>Besprechung EME wg. CGO</t>
  </si>
  <si>
    <t>Spital Frauenfeld</t>
  </si>
  <si>
    <t>PRI Anschluss</t>
  </si>
  <si>
    <t>ELHAG/Kabel/etc.</t>
  </si>
  <si>
    <t>Kleingemüse / Mails aufarbeiten</t>
  </si>
  <si>
    <t>Besprechung CSC/RSH</t>
  </si>
  <si>
    <t>JF / Besprechung Teo</t>
  </si>
  <si>
    <t>Schoop</t>
  </si>
  <si>
    <t>Pendenzenübergabe CSC</t>
  </si>
  <si>
    <t>Zwischenbeurteilung</t>
  </si>
  <si>
    <t>Vorbereitung 15.09.</t>
  </si>
  <si>
    <t>NeRe Auftrag</t>
  </si>
  <si>
    <t>XenMobile einrichten</t>
  </si>
  <si>
    <t>SPIE Testuser</t>
  </si>
  <si>
    <t>Abstimmung SPIE User</t>
  </si>
  <si>
    <t>SPIE Meeting</t>
  </si>
  <si>
    <t>USP PRäsentation</t>
  </si>
  <si>
    <t>JF Swisscom</t>
  </si>
  <si>
    <t>Dolder</t>
  </si>
  <si>
    <t>NetScaler</t>
  </si>
  <si>
    <t>Organisation Mitagessen EME</t>
  </si>
  <si>
    <t>Besprechung mit Valerio</t>
  </si>
  <si>
    <t>Testuser</t>
  </si>
  <si>
    <t>Vortrag IAS</t>
  </si>
  <si>
    <t>UPC Event</t>
  </si>
  <si>
    <t>Kleingemüse / Mails CSC / Mails RSH</t>
  </si>
  <si>
    <t>Rufnummer EME</t>
  </si>
  <si>
    <t>Moscilllo</t>
  </si>
  <si>
    <t>Smart</t>
  </si>
  <si>
    <t>PAtches</t>
  </si>
  <si>
    <t xml:space="preserve">Smart </t>
  </si>
  <si>
    <t>IKV SC</t>
  </si>
  <si>
    <t>TelCo</t>
  </si>
  <si>
    <t>Abstimmung Basisrelease</t>
  </si>
  <si>
    <t>Video Cisco</t>
  </si>
  <si>
    <t>Diskussionen PHS</t>
  </si>
  <si>
    <t>Event-Tool MArketing</t>
  </si>
  <si>
    <t>PRäsi Notruiftelefone AS Aufzüher</t>
  </si>
  <si>
    <t>NePE GL Antrag</t>
  </si>
  <si>
    <t>Info EME</t>
  </si>
  <si>
    <t>Essen Spie</t>
  </si>
  <si>
    <t>Patching AFI</t>
  </si>
  <si>
    <t>SMART Teo</t>
  </si>
  <si>
    <t>Smart TEsts</t>
  </si>
  <si>
    <t>Abschied EME</t>
  </si>
  <si>
    <t>PRoblem CSC</t>
  </si>
  <si>
    <t>Testfälöle, Change, Fragen</t>
  </si>
  <si>
    <t>Abschlussevent NeRe</t>
  </si>
  <si>
    <t>TelCos, PRobleme</t>
  </si>
  <si>
    <t>Telefon Claudio</t>
  </si>
  <si>
    <t>Credit MAster Netz</t>
  </si>
  <si>
    <t>Info Programm KuDigi</t>
  </si>
  <si>
    <t>Schulung XenMobile</t>
  </si>
  <si>
    <t>Routerchange</t>
  </si>
  <si>
    <t>O:</t>
  </si>
  <si>
    <t>Büro-Digi</t>
  </si>
  <si>
    <t>Telefon Swisscom/Inventx</t>
  </si>
  <si>
    <t>Vorbereitung CiRe Abstimmung</t>
  </si>
  <si>
    <t>Software/Diskussion Thomas</t>
  </si>
  <si>
    <t>BR TEsts</t>
  </si>
  <si>
    <t>Telefonieausfall Diessenhofen</t>
  </si>
  <si>
    <t>IAM René</t>
  </si>
  <si>
    <t>Verlängerungen</t>
  </si>
  <si>
    <t>EME Fragen Budget</t>
  </si>
  <si>
    <t>Mauszeiger</t>
  </si>
  <si>
    <t>Lw. O</t>
  </si>
  <si>
    <t>Abstimmungen, Test, Etc.</t>
  </si>
  <si>
    <t>Suche Telefon</t>
  </si>
  <si>
    <t>Patches</t>
  </si>
  <si>
    <t>Datenübermittlung Thomas Zürcher</t>
  </si>
  <si>
    <t>Abstimmung XiRe / SW Inst</t>
  </si>
  <si>
    <t>Telefon suchen</t>
  </si>
  <si>
    <t>Tel. Tests, UIserliste</t>
  </si>
  <si>
    <t>PRäsi / Absprache mit EME</t>
  </si>
  <si>
    <t>NB Incident</t>
  </si>
  <si>
    <t>TelCo/Info/Agenteninfo</t>
  </si>
  <si>
    <t>SLA Prio</t>
  </si>
  <si>
    <t>Netzausfall NAcht</t>
  </si>
  <si>
    <t>IT Mgmt Meeting inkl. OneNote</t>
  </si>
  <si>
    <t>Notebok Dünnenberger</t>
  </si>
  <si>
    <t>Tel. Suche</t>
  </si>
  <si>
    <t>Klärung Outlook Signatur</t>
  </si>
  <si>
    <t>Software, Mail, Testinformationen</t>
  </si>
  <si>
    <t>Logitmata</t>
  </si>
  <si>
    <t>Rahmenvertrag H+S</t>
  </si>
  <si>
    <t>o:</t>
  </si>
  <si>
    <t>CiRe Relmgmt</t>
  </si>
  <si>
    <t>Tel. CiRe</t>
  </si>
  <si>
    <t>Zertifikate TXP</t>
  </si>
  <si>
    <t>Releasetests</t>
  </si>
  <si>
    <t>PROM PRobleme</t>
  </si>
  <si>
    <t>Termin PL Vorstellung</t>
  </si>
  <si>
    <t>Muraro iPhone</t>
  </si>
  <si>
    <t>Andi Tel. / Abklärungen / Sprachaufzeichnung</t>
  </si>
  <si>
    <t>Ressourcenplanung</t>
  </si>
  <si>
    <t>CiRe Befundliste</t>
  </si>
  <si>
    <t>Zertifikate, Tests, GW Wechsel</t>
  </si>
  <si>
    <t>BR Tests</t>
  </si>
  <si>
    <t>Internet Probleme</t>
  </si>
  <si>
    <t>JF, WPI Cockpit</t>
  </si>
  <si>
    <t>Badges SPIE, TEsts, Anja Roth, Mannale</t>
  </si>
  <si>
    <t>SLA U-Lagen</t>
  </si>
  <si>
    <t>Kleingemü¨se / MAils RSH</t>
  </si>
  <si>
    <t>Tests, _Mails, Aufträge, JF</t>
  </si>
  <si>
    <t>CSC, Cockpit</t>
  </si>
  <si>
    <t>XernMobile zuhören</t>
  </si>
  <si>
    <t>Absage</t>
  </si>
  <si>
    <t>LAngläufer</t>
  </si>
  <si>
    <t>2wayTrust, Tests, Daten kopieren, etc.</t>
  </si>
  <si>
    <t>Brief, Vertrag</t>
  </si>
  <si>
    <t>?Diskussion?</t>
  </si>
  <si>
    <t>Business Lunch</t>
  </si>
  <si>
    <t>Kleingemüse / Tel. cSC</t>
  </si>
  <si>
    <t>Mgmt MEeting Spie</t>
  </si>
  <si>
    <t>Citrix Ausschreibung</t>
  </si>
  <si>
    <t>eDoc PRinter PRo</t>
  </si>
  <si>
    <t>Redundanz-Tests</t>
  </si>
  <si>
    <t>GMP</t>
  </si>
  <si>
    <t>Tests, Koordination, etc.</t>
  </si>
  <si>
    <t>Service MEeting Swisscom  MEssaging SLA Vertrags-Wirrwar</t>
  </si>
  <si>
    <t>PA Beratungscenter</t>
  </si>
  <si>
    <t>Neues Tool R+C</t>
  </si>
  <si>
    <t>Finma Upload</t>
  </si>
  <si>
    <t>Sprachaufzeichnung / Koord.</t>
  </si>
  <si>
    <t>Stick/CGO</t>
  </si>
  <si>
    <t>GMP Incident</t>
  </si>
  <si>
    <t>Inventory-Fragen CGO</t>
  </si>
  <si>
    <t>Omnium</t>
  </si>
  <si>
    <t>Div, TEsts</t>
  </si>
  <si>
    <t>Diskussion Swisscom PRoxy()"</t>
  </si>
  <si>
    <t>Busdgetfragen USP</t>
  </si>
  <si>
    <t>iPad CGO</t>
  </si>
  <si>
    <t>SCRE PL, TEst Sprachaufzeichnung</t>
  </si>
  <si>
    <t>NeRe</t>
  </si>
  <si>
    <t>OFfice PRobleme INT</t>
  </si>
  <si>
    <t>WPI Workshop</t>
  </si>
  <si>
    <t>PRogramm Diskussion</t>
  </si>
  <si>
    <t>Notebook Beerli</t>
  </si>
  <si>
    <t>Zwetifikate / Hasler</t>
  </si>
  <si>
    <t>Digi PRogramm</t>
  </si>
  <si>
    <t>Telefon HAsler / Vincenco</t>
  </si>
  <si>
    <t>DigiBoard</t>
  </si>
  <si>
    <t>eforesight</t>
  </si>
  <si>
    <t>Lunch USP</t>
  </si>
  <si>
    <t>Sprachaufzeichnung / Diverses</t>
  </si>
  <si>
    <t>Diverses / GPO</t>
  </si>
  <si>
    <t>Umleitungsprobleme</t>
  </si>
  <si>
    <t>WS Digitalisierung</t>
  </si>
  <si>
    <t>TEst</t>
  </si>
  <si>
    <t>WS Programm</t>
  </si>
  <si>
    <t>ASC PowerPlay / Testphase / Diverses / Rechte</t>
  </si>
  <si>
    <t>Vertrag überarbeiten</t>
  </si>
  <si>
    <t>KV Screens</t>
  </si>
  <si>
    <t>Winterzeit / Lifecycle</t>
  </si>
  <si>
    <t>Java Test / TelCo / Roman / Tests / Auftrag</t>
  </si>
  <si>
    <t>JF / Teammetting</t>
  </si>
  <si>
    <t>Programm</t>
  </si>
  <si>
    <t>ImmoTop Neuorganisation</t>
  </si>
  <si>
    <t>Natel Abo für MAtti</t>
  </si>
  <si>
    <t>KW46</t>
  </si>
  <si>
    <t>TEsts / Fragen / Unklarheiten</t>
  </si>
  <si>
    <t>Vertrag Screens</t>
  </si>
  <si>
    <t>ViFlow / CashInsight</t>
  </si>
  <si>
    <t>?</t>
  </si>
  <si>
    <t>TEsts / Unterstützung / CbC / IKV MAnual</t>
  </si>
  <si>
    <t>Business Lunch Insight</t>
  </si>
  <si>
    <t>ComWiDa Icon</t>
  </si>
  <si>
    <t>Update ASC</t>
  </si>
  <si>
    <t>Vorb.  / Abstimmung</t>
  </si>
  <si>
    <t>Beratungscenter</t>
  </si>
  <si>
    <t>TelCo / Status / Tests</t>
  </si>
  <si>
    <t>KW 44</t>
  </si>
  <si>
    <t>FSSO</t>
  </si>
  <si>
    <t>Kleingem¨üse</t>
  </si>
  <si>
    <t>CiRe/2Fak</t>
  </si>
  <si>
    <t>PaperLess / Konzept</t>
  </si>
  <si>
    <t>Moser / Vertrag</t>
  </si>
  <si>
    <t>PEndenzenübergabe</t>
  </si>
  <si>
    <t>Tests / Fragen / Diverses</t>
  </si>
  <si>
    <t>IAS</t>
  </si>
  <si>
    <t>Kleingemüse / Mails nach Ferien</t>
  </si>
  <si>
    <t>Info CSC</t>
  </si>
  <si>
    <t>JF / Aktueller Stand Pendenzen / TEsts etc. / MS 4</t>
  </si>
  <si>
    <t>Citrix Reno / NAchbearbeitung / Excel</t>
  </si>
  <si>
    <t>Stand div. EO/EA</t>
  </si>
  <si>
    <t>Abstimmung DHU</t>
  </si>
  <si>
    <t>Tests / ASC / Einspiuelung / MOBE</t>
  </si>
  <si>
    <t>JF Plattformmgt</t>
  </si>
  <si>
    <t>Ausfallbericht</t>
  </si>
  <si>
    <t>ComWiDa</t>
  </si>
  <si>
    <t>Diverse Abstimmungen CSC / Termine</t>
  </si>
  <si>
    <t>Lifecycle SPIE</t>
  </si>
  <si>
    <t>Qualistandards MAil</t>
  </si>
  <si>
    <t>Tel. Unterbruch Steckborn</t>
  </si>
  <si>
    <t>JumpIn Lösung</t>
  </si>
  <si>
    <t>Termine Cutover  etc. buchen / Tests / PROD</t>
  </si>
  <si>
    <t>Termine Absprache mit PSH</t>
  </si>
  <si>
    <t>IKV Bericht</t>
  </si>
  <si>
    <t>CiRE, Abstimmungen</t>
  </si>
  <si>
    <t>TEsts / TelCos / etc.</t>
  </si>
  <si>
    <t>SM Telefonie</t>
  </si>
  <si>
    <t>SM UPC</t>
  </si>
  <si>
    <t>Abstimmung JumpIn Server</t>
  </si>
  <si>
    <t>WPI Services</t>
  </si>
  <si>
    <t>NePe Vertrag</t>
  </si>
  <si>
    <t>Fehler, Tests, etc. PREPROD</t>
  </si>
  <si>
    <t>NePE Vertrag, Abstimmung mit Andreas</t>
  </si>
  <si>
    <t>Kostenabklärungen Verifizieren / KST klären / Cashout kläaren</t>
  </si>
  <si>
    <t>U-Lagen, Besprechung CSC</t>
  </si>
  <si>
    <t>Rechnungen</t>
  </si>
  <si>
    <t>TelCo / Tests</t>
  </si>
  <si>
    <t>PA prüfen</t>
  </si>
  <si>
    <t>Vorbereitung Surface Hub</t>
  </si>
  <si>
    <t>Anstimmungsworkshop Anz. Agenten/Umzüge</t>
  </si>
  <si>
    <t>Lifecycle Spie</t>
  </si>
  <si>
    <t>Projektsilo</t>
  </si>
  <si>
    <t>Kompatibilitätsmodus</t>
  </si>
  <si>
    <t>TelCo, Diverses</t>
  </si>
  <si>
    <t>SHUB</t>
  </si>
  <si>
    <t>AISB Abstimmung</t>
  </si>
  <si>
    <t>TelCo, Abstimmung, ASC, Tests</t>
  </si>
  <si>
    <t>UPC Voice</t>
  </si>
  <si>
    <t>Abstimmung USP</t>
  </si>
  <si>
    <t>Tests / PreProd / Abstimmung Roman</t>
  </si>
  <si>
    <t>UCIC Updatet</t>
  </si>
  <si>
    <t>MAils etc. Restl. Tag Krank</t>
  </si>
  <si>
    <t>PreProd Tests mit SPIE</t>
  </si>
  <si>
    <t>Diskussion Zugriff auf Server</t>
  </si>
  <si>
    <t>SRB Update</t>
  </si>
  <si>
    <t>Optima</t>
  </si>
  <si>
    <t>SRB Diskussion TKB</t>
  </si>
  <si>
    <t>ASC Umstellung, IKV MAnual</t>
  </si>
  <si>
    <t>Anpassung Korrespondenzadresse</t>
  </si>
  <si>
    <t>INT Retest</t>
  </si>
  <si>
    <t>PowerPlay Verteilung</t>
  </si>
  <si>
    <t>JF, Teammeeting, Div.</t>
  </si>
  <si>
    <t>Weisung Workplace</t>
  </si>
  <si>
    <t>Konzept anpassen, Hin und her, Tests</t>
  </si>
  <si>
    <t>Migrationsplanung, Tests</t>
  </si>
  <si>
    <t>Netzwerk XenMobile für Philipp</t>
  </si>
  <si>
    <t>U-Lagen UPC</t>
  </si>
  <si>
    <t>O</t>
  </si>
  <si>
    <t>LifeRay Demo</t>
  </si>
  <si>
    <t>Konferenzspinne</t>
  </si>
  <si>
    <t>Callmanager Probleme</t>
  </si>
  <si>
    <t>Tests, TelCo, etc.</t>
  </si>
  <si>
    <t>TXP TEst</t>
  </si>
  <si>
    <t>Dunantstrasse Beamer</t>
  </si>
  <si>
    <t>UPC, Mobile Abos</t>
  </si>
  <si>
    <t>Ricoh Beamer</t>
  </si>
  <si>
    <t>Frage Philip</t>
  </si>
  <si>
    <t>Weihnachtskarten / WA / Status-Fragen CSC</t>
  </si>
  <si>
    <t>U-Lagen letztes MEetin</t>
  </si>
  <si>
    <t>Tests, Planung, Tel, Changes, Tel. Uslu, Reklamation</t>
  </si>
  <si>
    <t>U-Lagen Roman</t>
  </si>
  <si>
    <t>JumpIn Wahnsinn</t>
  </si>
  <si>
    <t>NeRe Workshops</t>
  </si>
  <si>
    <t>apppackaging</t>
  </si>
  <si>
    <t>Samsung</t>
  </si>
  <si>
    <t>JF, TEam-MEeting</t>
  </si>
  <si>
    <t>Planung, Tests, etc., TelCo</t>
  </si>
  <si>
    <t>Präsi CGO/CSC</t>
  </si>
  <si>
    <t>TXP NEues Schema</t>
  </si>
  <si>
    <t>KickOff Digi</t>
  </si>
  <si>
    <t>TEsts</t>
  </si>
  <si>
    <t>Weisungswesen</t>
  </si>
  <si>
    <t>Tests / Umstellung ASC</t>
  </si>
  <si>
    <t>Tel.-Tests</t>
  </si>
  <si>
    <t>Bila Swisscom</t>
  </si>
  <si>
    <t>Biometric</t>
  </si>
  <si>
    <t>Mannale / Sprachaufzeichnung / Rechnung / NAcht</t>
  </si>
  <si>
    <t>EA TrueUp</t>
  </si>
  <si>
    <t>Pen Test mit CSC</t>
  </si>
  <si>
    <t>Führungsworkshop</t>
  </si>
  <si>
    <t>EA/Liz. VS Ent MSDN</t>
  </si>
  <si>
    <t>Weisung CGO</t>
  </si>
  <si>
    <t>Filer</t>
  </si>
  <si>
    <t>JF CSC CiRe</t>
  </si>
  <si>
    <t>JF CSC NePe</t>
  </si>
  <si>
    <t>JF CSC Optima</t>
  </si>
  <si>
    <t>Div. Fragen CSC / Auftrag Webservices</t>
  </si>
  <si>
    <t>Awareness</t>
  </si>
  <si>
    <t>Kontingent / Fragen USP</t>
  </si>
  <si>
    <t>Greuterhof</t>
  </si>
  <si>
    <t>Altnau</t>
  </si>
  <si>
    <t>Vorstudie</t>
  </si>
  <si>
    <t>Tel. am Vortag verbucht</t>
  </si>
  <si>
    <t>CiRe Fragen CSC</t>
  </si>
  <si>
    <t>INC Forti, INC Wuppenau</t>
  </si>
  <si>
    <t>Sitzung</t>
  </si>
  <si>
    <t>Changeliste</t>
  </si>
  <si>
    <t>Diskussion CSC</t>
  </si>
  <si>
    <t>JF, PreCutover</t>
  </si>
  <si>
    <t>Weisung Storage</t>
  </si>
  <si>
    <t>SCRA USer Spie / Verifikation / PRozessanpassung mit Roli</t>
  </si>
  <si>
    <t>WPI Team</t>
  </si>
  <si>
    <t>TrueUp</t>
  </si>
  <si>
    <t>Verbesserung Spie QS Tests</t>
  </si>
  <si>
    <t>BE UVM</t>
  </si>
  <si>
    <t>Fehler, Telco, Roman</t>
  </si>
  <si>
    <t>Protection NEt</t>
  </si>
  <si>
    <t>Altnau und Konsorten</t>
  </si>
  <si>
    <t>Neubau / Ausfälle Altnau?</t>
  </si>
  <si>
    <t>IT Strategie</t>
  </si>
  <si>
    <t>Spie JumpIn</t>
  </si>
  <si>
    <t>Mobile Kontingent</t>
  </si>
  <si>
    <t>BE Bearbeitung / Fragen CSC</t>
  </si>
  <si>
    <t>CPE Monitoring, ;Mailprobleme</t>
  </si>
  <si>
    <t>PRotection NEt</t>
  </si>
  <si>
    <t>Assassement</t>
  </si>
  <si>
    <t>Alarming</t>
  </si>
  <si>
    <t>ASC / PowerPlay Pro / Webwallboard / MoH</t>
  </si>
  <si>
    <t>CuKa Notebook / 7z</t>
  </si>
  <si>
    <t>INC Wilen b. Wil etc.</t>
  </si>
  <si>
    <t>Abstimmung CiRe</t>
  </si>
  <si>
    <t>Bürglen/Kreuzlingen</t>
  </si>
  <si>
    <t>Be Bearbeitung</t>
  </si>
  <si>
    <t>Serverkontrolle</t>
  </si>
  <si>
    <t>EMMK</t>
  </si>
  <si>
    <t>ITSM/TXP Anpassung</t>
  </si>
  <si>
    <t>Protection Net Bürglen</t>
  </si>
  <si>
    <t>Neueinrichtung Alerts</t>
  </si>
  <si>
    <t>BE</t>
  </si>
  <si>
    <t>Telefonie-Frage Hutter</t>
  </si>
  <si>
    <t>NB Cuka</t>
  </si>
  <si>
    <t>Konzepte/Kosten UPC</t>
  </si>
  <si>
    <t>Milensteine</t>
  </si>
  <si>
    <t>NEtzalarm</t>
  </si>
  <si>
    <t>Status/TEsts</t>
  </si>
  <si>
    <t>Weisung Mob. Endgeräte</t>
  </si>
  <si>
    <t>Planungs-WS</t>
  </si>
  <si>
    <t>BE$</t>
  </si>
  <si>
    <t>Termien 201276</t>
  </si>
  <si>
    <t>Termien e20127</t>
  </si>
  <si>
    <t>Citrix Diskussion CSC</t>
  </si>
  <si>
    <t>TXP Tests vorbereiten</t>
  </si>
  <si>
    <t>Tests / Sprachaufzeichnugn Hanel</t>
  </si>
  <si>
    <t>Cisco</t>
  </si>
  <si>
    <t>PEndenzenliste / WPI Workshop</t>
  </si>
  <si>
    <t>Ausfälle 4 Standorte</t>
  </si>
  <si>
    <t>Citrix Auswertungen</t>
  </si>
  <si>
    <t>Alerts</t>
  </si>
  <si>
    <t>Händler-Telefon</t>
  </si>
  <si>
    <t>AD Manager / Baro</t>
  </si>
  <si>
    <t>£AD MAnager PRoblemeingrenzung / Auftrag</t>
  </si>
  <si>
    <t>JF NePE</t>
  </si>
  <si>
    <t>TI&amp;M Präsentation lesen</t>
  </si>
  <si>
    <t>Citrix Select</t>
  </si>
  <si>
    <t>Ausfälle Standorte</t>
  </si>
  <si>
    <t>ASC, Anpassung LO Liste</t>
  </si>
  <si>
    <t>WhatsUp</t>
  </si>
  <si>
    <t>Lync Swisscom Filter</t>
  </si>
  <si>
    <t>JF / Teammeeting / Architektur</t>
  </si>
  <si>
    <t>USP</t>
  </si>
  <si>
    <t>XenMobile CSC</t>
  </si>
  <si>
    <t>WPI CTB</t>
  </si>
  <si>
    <t>WPI RTB</t>
  </si>
  <si>
    <t>Proj. Optima</t>
  </si>
  <si>
    <t>WPI Ausbildung</t>
  </si>
  <si>
    <t>Proj HR SYS</t>
  </si>
  <si>
    <t>Proj neuer ZV</t>
  </si>
  <si>
    <t>Progr Beratungsdigi</t>
  </si>
  <si>
    <t>Proj Papier Sparen</t>
  </si>
  <si>
    <t>Proj Eval NePe</t>
  </si>
  <si>
    <t>Bezeichnung Neu</t>
  </si>
  <si>
    <t>Progr Digitalisierung</t>
  </si>
  <si>
    <t>Proj DigiPF</t>
  </si>
  <si>
    <t>Proj RedWebseite</t>
  </si>
  <si>
    <t>Proj KWP1</t>
  </si>
  <si>
    <t>Proj Geschäftsmodell</t>
  </si>
  <si>
    <t>Proj XenMobile</t>
  </si>
  <si>
    <t>Proj SCRE2016</t>
  </si>
  <si>
    <t>Mitarbeitertabelle</t>
  </si>
  <si>
    <t>curdin.schenkel@tkb.ch</t>
  </si>
  <si>
    <t>claudio.goetz@tkb.ch</t>
  </si>
  <si>
    <t>philipp.steger@tkb.ch</t>
  </si>
  <si>
    <t>ralph.straehl@tkb.ch</t>
  </si>
  <si>
    <t>stefan.fuellemann@tkb.ch</t>
  </si>
  <si>
    <t>TG8465</t>
  </si>
  <si>
    <t>#MA</t>
  </si>
  <si>
    <t>#Datum</t>
  </si>
  <si>
    <t>WPI Führung</t>
  </si>
  <si>
    <t>#Anz Std.</t>
  </si>
  <si>
    <t>#Projekt</t>
  </si>
  <si>
    <t>#Aktivität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</si>
</sst>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color theme="1"/>
      <name val="Futura Book"/>
      <family val="2"/>
    </font>
    <font>
      <sz val="10"/>
      <color theme="1"/>
      <name val="Futura Book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utura Book"/>
      <family val="2"/>
    </font>
    <font>
      <b/>
      <sz val="13"/>
      <color theme="3"/>
      <name val="Futura Book"/>
      <family val="2"/>
    </font>
    <font>
      <b/>
      <sz val="11"/>
      <color theme="3"/>
      <name val="Futura Book"/>
      <family val="2"/>
    </font>
    <font>
      <sz val="10"/>
      <color rgb="FF006100"/>
      <name val="Futura Book"/>
      <family val="2"/>
    </font>
    <font>
      <sz val="10"/>
      <color rgb="FF9C0006"/>
      <name val="Futura Book"/>
      <family val="2"/>
    </font>
    <font>
      <sz val="10"/>
      <color rgb="FF9C6500"/>
      <name val="Futura Book"/>
      <family val="2"/>
    </font>
    <font>
      <sz val="10"/>
      <color rgb="FF3F3F76"/>
      <name val="Futura Book"/>
      <family val="2"/>
    </font>
    <font>
      <b/>
      <sz val="10"/>
      <color rgb="FF3F3F3F"/>
      <name val="Futura Book"/>
      <family val="2"/>
    </font>
    <font>
      <b/>
      <sz val="10"/>
      <color rgb="FFFA7D00"/>
      <name val="Futura Book"/>
      <family val="2"/>
    </font>
    <font>
      <sz val="10"/>
      <color rgb="FFFA7D00"/>
      <name val="Futura Book"/>
      <family val="2"/>
    </font>
    <font>
      <b/>
      <sz val="10"/>
      <color theme="0"/>
      <name val="Futura Book"/>
      <family val="2"/>
    </font>
    <font>
      <sz val="10"/>
      <color rgb="FFFF0000"/>
      <name val="Futura Book"/>
      <family val="2"/>
    </font>
    <font>
      <i/>
      <sz val="10"/>
      <color rgb="FF7F7F7F"/>
      <name val="Futura Book"/>
      <family val="2"/>
    </font>
    <font>
      <b/>
      <sz val="10"/>
      <color theme="1"/>
      <name val="Futura Book"/>
      <family val="2"/>
    </font>
    <font>
      <sz val="10"/>
      <color theme="0"/>
      <name val="Futura Book"/>
      <family val="2"/>
    </font>
    <font>
      <sz val="10"/>
      <color rgb="FF333333"/>
      <name val="Verdana"/>
      <family val="2"/>
    </font>
    <font>
      <u/>
      <sz val="10"/>
      <color theme="10"/>
      <name val="Futura Boo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0" fontId="0" fillId="33" borderId="10" xfId="0" applyFill="1" applyBorder="1"/>
    <xf numFmtId="14" fontId="0" fillId="33" borderId="10" xfId="0" applyNumberFormat="1" applyFill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hilipp.steger@tkb.ch" TargetMode="External"/><Relationship Id="rId2" Type="http://schemas.openxmlformats.org/officeDocument/2006/relationships/hyperlink" Target="mailto:claudio.goetz@tkb.ch" TargetMode="External"/><Relationship Id="rId1" Type="http://schemas.openxmlformats.org/officeDocument/2006/relationships/hyperlink" Target="mailto:curdin.schenkel@tkb.ch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tefan.fuellemann@tkb.ch" TargetMode="External"/><Relationship Id="rId4" Type="http://schemas.openxmlformats.org/officeDocument/2006/relationships/hyperlink" Target="mailto:ralph.straehl@tk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171"/>
  <sheetViews>
    <sheetView tabSelected="1" workbookViewId="0">
      <selection activeCell="B2486" sqref="B2486"/>
    </sheetView>
  </sheetViews>
  <sheetFormatPr baseColWidth="10" defaultRowHeight="13.5" x14ac:dyDescent="0.45"/>
  <cols>
    <col min="1" max="1" width="22.703125" bestFit="1" customWidth="1"/>
    <col min="2" max="2" width="22.703125" customWidth="1"/>
    <col min="3" max="3" width="11.5859375" bestFit="1" customWidth="1"/>
    <col min="4" max="4" width="126.703125" bestFit="1" customWidth="1"/>
    <col min="6" max="6" width="10" customWidth="1"/>
    <col min="7" max="7" width="8.703125" customWidth="1"/>
    <col min="11" max="11" width="19" bestFit="1" customWidth="1"/>
    <col min="12" max="12" width="32.41015625" bestFit="1" customWidth="1"/>
    <col min="13" max="13" width="6.87890625" bestFit="1" customWidth="1"/>
    <col min="14" max="14" width="18.87890625" bestFit="1" customWidth="1"/>
    <col min="15" max="15" width="19.87890625" bestFit="1" customWidth="1"/>
    <col min="16" max="16" width="18" bestFit="1" customWidth="1"/>
    <col min="17" max="17" width="19.41015625" bestFit="1" customWidth="1"/>
    <col min="19" max="19" width="126.703125" bestFit="1" customWidth="1"/>
  </cols>
  <sheetData>
    <row r="1" spans="1:54" x14ac:dyDescent="0.45">
      <c r="A1" s="4" t="s">
        <v>5102</v>
      </c>
      <c r="B1" s="4" t="s">
        <v>5106</v>
      </c>
      <c r="C1" s="4" t="s">
        <v>5105</v>
      </c>
      <c r="D1" s="4" t="s">
        <v>5107</v>
      </c>
      <c r="E1" s="4" t="s">
        <v>5103</v>
      </c>
      <c r="F1" t="s">
        <v>0</v>
      </c>
      <c r="G1" t="s">
        <v>1</v>
      </c>
      <c r="H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43</v>
      </c>
    </row>
    <row r="2" spans="1:54" x14ac:dyDescent="0.45">
      <c r="A2" s="4" t="str">
        <f>VLOOKUP(F2,'Matching-Tabelle'!$A$57:$B$61,2,FALSE)</f>
        <v>curdin.schenkel@tkb.ch</v>
      </c>
      <c r="B2" s="4" t="str">
        <f>VLOOKUP(J2,'Matching-Tabelle'!$A$1:$B$52,2,FALSE)</f>
        <v>WPI CTB</v>
      </c>
      <c r="C2" s="4">
        <v>1.25</v>
      </c>
      <c r="D2" s="4" t="s">
        <v>84</v>
      </c>
      <c r="E2" s="5">
        <v>42373</v>
      </c>
      <c r="F2" t="s">
        <v>46</v>
      </c>
      <c r="G2" t="s">
        <v>47</v>
      </c>
      <c r="H2" t="s">
        <v>48</v>
      </c>
      <c r="I2" s="1"/>
      <c r="J2">
        <v>14</v>
      </c>
      <c r="K2" t="s">
        <v>82</v>
      </c>
      <c r="L2" t="s">
        <v>83</v>
      </c>
      <c r="M2">
        <v>990001</v>
      </c>
      <c r="N2" t="s">
        <v>51</v>
      </c>
      <c r="O2">
        <v>1.25</v>
      </c>
      <c r="Q2">
        <v>1.25</v>
      </c>
      <c r="S2" t="s">
        <v>84</v>
      </c>
      <c r="AE2">
        <v>12</v>
      </c>
      <c r="AF2">
        <v>7.6</v>
      </c>
      <c r="AG2">
        <v>5</v>
      </c>
      <c r="AH2" t="s">
        <v>53</v>
      </c>
      <c r="AI2" t="s">
        <v>54</v>
      </c>
      <c r="AJ2">
        <v>2</v>
      </c>
      <c r="AK2">
        <v>1</v>
      </c>
      <c r="AL2">
        <v>1</v>
      </c>
      <c r="AM2" t="s">
        <v>55</v>
      </c>
      <c r="AN2" t="s">
        <v>56</v>
      </c>
      <c r="AP2">
        <v>1</v>
      </c>
      <c r="AQ2" t="s">
        <v>57</v>
      </c>
      <c r="AR2">
        <v>0</v>
      </c>
      <c r="AW2" t="s">
        <v>58</v>
      </c>
      <c r="AX2">
        <v>0</v>
      </c>
      <c r="AY2">
        <v>2</v>
      </c>
      <c r="AZ2">
        <v>1.25</v>
      </c>
      <c r="BA2">
        <v>1.25</v>
      </c>
      <c r="BB2" t="s">
        <v>59</v>
      </c>
    </row>
    <row r="3" spans="1:54" x14ac:dyDescent="0.45">
      <c r="A3" s="4" t="str">
        <f>VLOOKUP(F3,'Matching-Tabelle'!$A$57:$B$61,2,FALSE)</f>
        <v>curdin.schenkel@tkb.ch</v>
      </c>
      <c r="B3" s="4" t="str">
        <f>VLOOKUP(J3,'Matching-Tabelle'!$A$1:$B$52,2,FALSE)</f>
        <v>WPI CTB</v>
      </c>
      <c r="C3" s="4">
        <v>3.5</v>
      </c>
      <c r="D3" s="4" t="s">
        <v>85</v>
      </c>
      <c r="E3" s="5">
        <v>42374</v>
      </c>
      <c r="F3" t="s">
        <v>46</v>
      </c>
      <c r="G3" t="s">
        <v>47</v>
      </c>
      <c r="H3" t="s">
        <v>48</v>
      </c>
      <c r="I3" s="1"/>
      <c r="J3">
        <v>14</v>
      </c>
      <c r="K3" t="s">
        <v>82</v>
      </c>
      <c r="L3" t="s">
        <v>83</v>
      </c>
      <c r="M3">
        <v>990001</v>
      </c>
      <c r="N3" t="s">
        <v>51</v>
      </c>
      <c r="O3">
        <v>3.5</v>
      </c>
      <c r="Q3">
        <v>3.5</v>
      </c>
      <c r="S3" t="s">
        <v>85</v>
      </c>
      <c r="AE3">
        <v>12</v>
      </c>
      <c r="AF3">
        <v>7.6</v>
      </c>
      <c r="AG3">
        <v>5</v>
      </c>
      <c r="AH3" t="s">
        <v>53</v>
      </c>
      <c r="AI3" t="s">
        <v>54</v>
      </c>
      <c r="AJ3">
        <v>2</v>
      </c>
      <c r="AK3">
        <v>1</v>
      </c>
      <c r="AL3">
        <v>1</v>
      </c>
      <c r="AM3" t="s">
        <v>55</v>
      </c>
      <c r="AN3" t="s">
        <v>56</v>
      </c>
      <c r="AP3">
        <v>1</v>
      </c>
      <c r="AQ3" t="s">
        <v>57</v>
      </c>
      <c r="AR3">
        <v>0</v>
      </c>
      <c r="AW3" t="s">
        <v>58</v>
      </c>
      <c r="AX3">
        <v>0</v>
      </c>
      <c r="AY3">
        <v>2</v>
      </c>
      <c r="AZ3">
        <v>3.5</v>
      </c>
      <c r="BA3">
        <v>3.5</v>
      </c>
      <c r="BB3" t="s">
        <v>59</v>
      </c>
    </row>
    <row r="4" spans="1:54" x14ac:dyDescent="0.45">
      <c r="A4" s="4" t="str">
        <f>VLOOKUP(F4,'Matching-Tabelle'!$A$57:$B$61,2,FALSE)</f>
        <v>curdin.schenkel@tkb.ch</v>
      </c>
      <c r="B4" s="4" t="str">
        <f>VLOOKUP(J4,'Matching-Tabelle'!$A$1:$B$52,2,FALSE)</f>
        <v>WPI CTB</v>
      </c>
      <c r="C4" s="4">
        <v>2</v>
      </c>
      <c r="D4" s="4" t="s">
        <v>86</v>
      </c>
      <c r="E4" s="5">
        <v>42374</v>
      </c>
      <c r="F4" t="s">
        <v>46</v>
      </c>
      <c r="G4" t="s">
        <v>47</v>
      </c>
      <c r="H4" t="s">
        <v>48</v>
      </c>
      <c r="I4" s="1"/>
      <c r="J4">
        <v>14</v>
      </c>
      <c r="K4" t="s">
        <v>82</v>
      </c>
      <c r="L4" t="s">
        <v>83</v>
      </c>
      <c r="M4">
        <v>990001</v>
      </c>
      <c r="N4" t="s">
        <v>51</v>
      </c>
      <c r="O4">
        <v>2</v>
      </c>
      <c r="Q4">
        <v>2</v>
      </c>
      <c r="S4" t="s">
        <v>86</v>
      </c>
      <c r="AE4">
        <v>12</v>
      </c>
      <c r="AF4">
        <v>7.6</v>
      </c>
      <c r="AG4">
        <v>5</v>
      </c>
      <c r="AH4" t="s">
        <v>53</v>
      </c>
      <c r="AI4" t="s">
        <v>54</v>
      </c>
      <c r="AJ4">
        <v>2</v>
      </c>
      <c r="AK4">
        <v>1</v>
      </c>
      <c r="AL4">
        <v>1</v>
      </c>
      <c r="AM4" t="s">
        <v>55</v>
      </c>
      <c r="AN4" t="s">
        <v>56</v>
      </c>
      <c r="AP4">
        <v>1</v>
      </c>
      <c r="AQ4" t="s">
        <v>57</v>
      </c>
      <c r="AR4">
        <v>0</v>
      </c>
      <c r="AW4" t="s">
        <v>58</v>
      </c>
      <c r="AX4">
        <v>0</v>
      </c>
      <c r="AY4">
        <v>2</v>
      </c>
      <c r="AZ4">
        <v>2</v>
      </c>
      <c r="BA4">
        <v>2</v>
      </c>
      <c r="BB4" t="s">
        <v>59</v>
      </c>
    </row>
    <row r="5" spans="1:54" x14ac:dyDescent="0.45">
      <c r="A5" s="4" t="str">
        <f>VLOOKUP(F5,'Matching-Tabelle'!$A$57:$B$61,2,FALSE)</f>
        <v>curdin.schenkel@tkb.ch</v>
      </c>
      <c r="B5" s="4" t="str">
        <f>VLOOKUP(J5,'Matching-Tabelle'!$A$1:$B$52,2,FALSE)</f>
        <v>WPI CTB</v>
      </c>
      <c r="C5" s="4">
        <v>0.5</v>
      </c>
      <c r="D5" s="4" t="s">
        <v>106</v>
      </c>
      <c r="E5" s="5">
        <v>42375</v>
      </c>
      <c r="F5" t="s">
        <v>46</v>
      </c>
      <c r="G5" t="s">
        <v>47</v>
      </c>
      <c r="H5" t="s">
        <v>48</v>
      </c>
      <c r="I5" s="1"/>
      <c r="J5">
        <v>14</v>
      </c>
      <c r="K5" t="s">
        <v>82</v>
      </c>
      <c r="L5" t="s">
        <v>83</v>
      </c>
      <c r="M5">
        <v>990001</v>
      </c>
      <c r="N5" t="s">
        <v>51</v>
      </c>
      <c r="O5">
        <v>0.5</v>
      </c>
      <c r="Q5">
        <v>0.5</v>
      </c>
      <c r="S5" t="s">
        <v>106</v>
      </c>
      <c r="AE5">
        <v>12</v>
      </c>
      <c r="AF5">
        <v>7.6</v>
      </c>
      <c r="AG5">
        <v>5</v>
      </c>
      <c r="AH5" t="s">
        <v>53</v>
      </c>
      <c r="AI5" t="s">
        <v>54</v>
      </c>
      <c r="AJ5">
        <v>2</v>
      </c>
      <c r="AK5">
        <v>1</v>
      </c>
      <c r="AL5">
        <v>1</v>
      </c>
      <c r="AM5" t="s">
        <v>55</v>
      </c>
      <c r="AN5" t="s">
        <v>56</v>
      </c>
      <c r="AP5">
        <v>1</v>
      </c>
      <c r="AQ5" t="s">
        <v>57</v>
      </c>
      <c r="AR5">
        <v>0</v>
      </c>
      <c r="AW5" t="s">
        <v>58</v>
      </c>
      <c r="AX5">
        <v>0</v>
      </c>
      <c r="AY5">
        <v>2</v>
      </c>
      <c r="AZ5">
        <v>0.5</v>
      </c>
      <c r="BA5">
        <v>0.5</v>
      </c>
      <c r="BB5" t="s">
        <v>59</v>
      </c>
    </row>
    <row r="6" spans="1:54" x14ac:dyDescent="0.45">
      <c r="A6" s="4" t="str">
        <f>VLOOKUP(F6,'Matching-Tabelle'!$A$57:$B$61,2,FALSE)</f>
        <v>curdin.schenkel@tkb.ch</v>
      </c>
      <c r="B6" s="4" t="str">
        <f>VLOOKUP(J6,'Matching-Tabelle'!$A$1:$B$52,2,FALSE)</f>
        <v>WPI CTB</v>
      </c>
      <c r="C6" s="4">
        <v>12</v>
      </c>
      <c r="D6" s="4" t="s">
        <v>163</v>
      </c>
      <c r="E6" s="5">
        <v>42390</v>
      </c>
      <c r="F6" t="s">
        <v>46</v>
      </c>
      <c r="G6" t="s">
        <v>47</v>
      </c>
      <c r="H6" t="s">
        <v>48</v>
      </c>
      <c r="I6" s="1"/>
      <c r="J6">
        <v>14</v>
      </c>
      <c r="K6" t="s">
        <v>82</v>
      </c>
      <c r="L6" t="s">
        <v>83</v>
      </c>
      <c r="M6">
        <v>990001</v>
      </c>
      <c r="N6" t="s">
        <v>51</v>
      </c>
      <c r="O6">
        <v>12</v>
      </c>
      <c r="Q6">
        <v>12</v>
      </c>
      <c r="S6" t="s">
        <v>163</v>
      </c>
      <c r="AE6">
        <v>12</v>
      </c>
      <c r="AF6">
        <v>7.6</v>
      </c>
      <c r="AG6">
        <v>5</v>
      </c>
      <c r="AH6" t="s">
        <v>53</v>
      </c>
      <c r="AI6" t="s">
        <v>54</v>
      </c>
      <c r="AJ6">
        <v>2</v>
      </c>
      <c r="AK6">
        <v>1</v>
      </c>
      <c r="AL6">
        <v>1</v>
      </c>
      <c r="AM6" t="s">
        <v>55</v>
      </c>
      <c r="AN6" t="s">
        <v>56</v>
      </c>
      <c r="AP6">
        <v>1</v>
      </c>
      <c r="AQ6" t="s">
        <v>57</v>
      </c>
      <c r="AR6">
        <v>0</v>
      </c>
      <c r="AW6" t="s">
        <v>58</v>
      </c>
      <c r="AX6">
        <v>0</v>
      </c>
      <c r="AY6">
        <v>2</v>
      </c>
      <c r="AZ6">
        <v>12</v>
      </c>
      <c r="BA6">
        <v>12</v>
      </c>
      <c r="BB6" t="s">
        <v>59</v>
      </c>
    </row>
    <row r="7" spans="1:54" x14ac:dyDescent="0.45">
      <c r="A7" s="4" t="str">
        <f>VLOOKUP(F7,'Matching-Tabelle'!$A$57:$B$61,2,FALSE)</f>
        <v>curdin.schenkel@tkb.ch</v>
      </c>
      <c r="B7" s="4" t="str">
        <f>VLOOKUP(J7,'Matching-Tabelle'!$A$1:$B$52,2,FALSE)</f>
        <v>WPI CTB</v>
      </c>
      <c r="C7" s="4">
        <v>1.5</v>
      </c>
      <c r="D7" s="4" t="s">
        <v>178</v>
      </c>
      <c r="E7" s="5">
        <v>42395</v>
      </c>
      <c r="F7" t="s">
        <v>46</v>
      </c>
      <c r="G7" t="s">
        <v>47</v>
      </c>
      <c r="H7" t="s">
        <v>48</v>
      </c>
      <c r="I7" s="1"/>
      <c r="J7">
        <v>14</v>
      </c>
      <c r="K7" t="s">
        <v>82</v>
      </c>
      <c r="L7" t="s">
        <v>83</v>
      </c>
      <c r="M7">
        <v>990001</v>
      </c>
      <c r="N7" t="s">
        <v>51</v>
      </c>
      <c r="O7">
        <v>1.5</v>
      </c>
      <c r="Q7">
        <v>1.5</v>
      </c>
      <c r="S7" t="s">
        <v>178</v>
      </c>
      <c r="AE7">
        <v>12</v>
      </c>
      <c r="AF7">
        <v>7.6</v>
      </c>
      <c r="AG7">
        <v>5</v>
      </c>
      <c r="AH7" t="s">
        <v>53</v>
      </c>
      <c r="AI7" t="s">
        <v>54</v>
      </c>
      <c r="AJ7">
        <v>2</v>
      </c>
      <c r="AK7">
        <v>1</v>
      </c>
      <c r="AL7">
        <v>1</v>
      </c>
      <c r="AM7" t="s">
        <v>55</v>
      </c>
      <c r="AN7" t="s">
        <v>56</v>
      </c>
      <c r="AP7">
        <v>1</v>
      </c>
      <c r="AQ7" t="s">
        <v>57</v>
      </c>
      <c r="AR7">
        <v>0</v>
      </c>
      <c r="AW7" t="s">
        <v>58</v>
      </c>
      <c r="AX7">
        <v>0</v>
      </c>
      <c r="AY7">
        <v>2</v>
      </c>
      <c r="AZ7">
        <v>1.5</v>
      </c>
      <c r="BA7">
        <v>1.5</v>
      </c>
      <c r="BB7" t="s">
        <v>59</v>
      </c>
    </row>
    <row r="8" spans="1:54" x14ac:dyDescent="0.45">
      <c r="A8" s="4" t="str">
        <f>VLOOKUP(F8,'Matching-Tabelle'!$A$57:$B$61,2,FALSE)</f>
        <v>curdin.schenkel@tkb.ch</v>
      </c>
      <c r="B8" s="4" t="str">
        <f>VLOOKUP(J8,'Matching-Tabelle'!$A$1:$B$52,2,FALSE)</f>
        <v>WPI CTB</v>
      </c>
      <c r="C8" s="4">
        <v>2.5</v>
      </c>
      <c r="D8" s="4" t="s">
        <v>199</v>
      </c>
      <c r="E8" s="5">
        <v>42402</v>
      </c>
      <c r="F8" t="s">
        <v>46</v>
      </c>
      <c r="G8" t="s">
        <v>47</v>
      </c>
      <c r="H8" t="s">
        <v>48</v>
      </c>
      <c r="I8" s="1"/>
      <c r="J8">
        <v>14</v>
      </c>
      <c r="K8" t="s">
        <v>82</v>
      </c>
      <c r="L8" t="s">
        <v>83</v>
      </c>
      <c r="M8">
        <v>990001</v>
      </c>
      <c r="N8" t="s">
        <v>51</v>
      </c>
      <c r="O8">
        <v>2.5</v>
      </c>
      <c r="Q8">
        <v>2.5</v>
      </c>
      <c r="S8" t="s">
        <v>199</v>
      </c>
      <c r="AE8">
        <v>12</v>
      </c>
      <c r="AF8">
        <v>7.6</v>
      </c>
      <c r="AG8">
        <v>5</v>
      </c>
      <c r="AH8" t="s">
        <v>53</v>
      </c>
      <c r="AI8" t="s">
        <v>54</v>
      </c>
      <c r="AJ8">
        <v>2</v>
      </c>
      <c r="AK8">
        <v>1</v>
      </c>
      <c r="AL8">
        <v>1</v>
      </c>
      <c r="AM8" t="s">
        <v>55</v>
      </c>
      <c r="AN8" t="s">
        <v>56</v>
      </c>
      <c r="AP8">
        <v>1</v>
      </c>
      <c r="AQ8" t="s">
        <v>57</v>
      </c>
      <c r="AR8">
        <v>0</v>
      </c>
      <c r="AW8" t="s">
        <v>58</v>
      </c>
      <c r="AX8">
        <v>0</v>
      </c>
      <c r="AY8">
        <v>2</v>
      </c>
      <c r="AZ8">
        <v>2.5</v>
      </c>
      <c r="BA8">
        <v>2.5</v>
      </c>
      <c r="BB8" t="s">
        <v>59</v>
      </c>
    </row>
    <row r="9" spans="1:54" x14ac:dyDescent="0.45">
      <c r="A9" s="4" t="str">
        <f>VLOOKUP(F9,'Matching-Tabelle'!$A$57:$B$61,2,FALSE)</f>
        <v>curdin.schenkel@tkb.ch</v>
      </c>
      <c r="B9" s="4" t="str">
        <f>VLOOKUP(J9,'Matching-Tabelle'!$A$1:$B$52,2,FALSE)</f>
        <v>WPI CTB</v>
      </c>
      <c r="C9" s="4">
        <v>1</v>
      </c>
      <c r="D9" s="4" t="s">
        <v>219</v>
      </c>
      <c r="E9" s="5">
        <v>42408</v>
      </c>
      <c r="F9" t="s">
        <v>46</v>
      </c>
      <c r="G9" t="s">
        <v>47</v>
      </c>
      <c r="H9" t="s">
        <v>48</v>
      </c>
      <c r="I9" s="1"/>
      <c r="J9">
        <v>14</v>
      </c>
      <c r="K9" t="s">
        <v>82</v>
      </c>
      <c r="L9" t="s">
        <v>83</v>
      </c>
      <c r="M9">
        <v>990001</v>
      </c>
      <c r="N9" t="s">
        <v>51</v>
      </c>
      <c r="O9">
        <v>1</v>
      </c>
      <c r="Q9">
        <v>1</v>
      </c>
      <c r="S9" t="s">
        <v>219</v>
      </c>
      <c r="AE9">
        <v>12</v>
      </c>
      <c r="AF9">
        <v>7.6</v>
      </c>
      <c r="AG9">
        <v>5</v>
      </c>
      <c r="AH9" t="s">
        <v>53</v>
      </c>
      <c r="AI9" t="s">
        <v>54</v>
      </c>
      <c r="AJ9">
        <v>2</v>
      </c>
      <c r="AK9">
        <v>1</v>
      </c>
      <c r="AL9">
        <v>1</v>
      </c>
      <c r="AM9" t="s">
        <v>55</v>
      </c>
      <c r="AN9" t="s">
        <v>56</v>
      </c>
      <c r="AP9">
        <v>1</v>
      </c>
      <c r="AQ9" t="s">
        <v>57</v>
      </c>
      <c r="AR9">
        <v>0</v>
      </c>
      <c r="AW9" t="s">
        <v>58</v>
      </c>
      <c r="AX9">
        <v>0</v>
      </c>
      <c r="AY9">
        <v>2</v>
      </c>
      <c r="AZ9">
        <v>1</v>
      </c>
      <c r="BA9">
        <v>1</v>
      </c>
      <c r="BB9" t="s">
        <v>59</v>
      </c>
    </row>
    <row r="10" spans="1:54" x14ac:dyDescent="0.45">
      <c r="A10" s="4" t="str">
        <f>VLOOKUP(F10,'Matching-Tabelle'!$A$57:$B$61,2,FALSE)</f>
        <v>curdin.schenkel@tkb.ch</v>
      </c>
      <c r="B10" s="4" t="str">
        <f>VLOOKUP(J10,'Matching-Tabelle'!$A$1:$B$52,2,FALSE)</f>
        <v>WPI CTB</v>
      </c>
      <c r="C10" s="4">
        <v>1</v>
      </c>
      <c r="D10" s="4" t="s">
        <v>86</v>
      </c>
      <c r="E10" s="5">
        <v>42408</v>
      </c>
      <c r="F10" t="s">
        <v>46</v>
      </c>
      <c r="G10" t="s">
        <v>47</v>
      </c>
      <c r="H10" t="s">
        <v>48</v>
      </c>
      <c r="I10" s="1"/>
      <c r="J10">
        <v>14</v>
      </c>
      <c r="K10" t="s">
        <v>82</v>
      </c>
      <c r="L10" t="s">
        <v>83</v>
      </c>
      <c r="M10">
        <v>990001</v>
      </c>
      <c r="N10" t="s">
        <v>51</v>
      </c>
      <c r="O10">
        <v>1</v>
      </c>
      <c r="Q10">
        <v>1</v>
      </c>
      <c r="S10" t="s">
        <v>86</v>
      </c>
      <c r="AE10">
        <v>12</v>
      </c>
      <c r="AF10">
        <v>7.6</v>
      </c>
      <c r="AG10">
        <v>5</v>
      </c>
      <c r="AH10" t="s">
        <v>53</v>
      </c>
      <c r="AI10" t="s">
        <v>54</v>
      </c>
      <c r="AJ10">
        <v>2</v>
      </c>
      <c r="AK10">
        <v>1</v>
      </c>
      <c r="AL10">
        <v>1</v>
      </c>
      <c r="AM10" t="s">
        <v>55</v>
      </c>
      <c r="AN10" t="s">
        <v>56</v>
      </c>
      <c r="AP10">
        <v>1</v>
      </c>
      <c r="AQ10" t="s">
        <v>57</v>
      </c>
      <c r="AR10">
        <v>0</v>
      </c>
      <c r="AW10" t="s">
        <v>58</v>
      </c>
      <c r="AX10">
        <v>0</v>
      </c>
      <c r="AY10">
        <v>2</v>
      </c>
      <c r="AZ10">
        <v>1</v>
      </c>
      <c r="BA10">
        <v>1</v>
      </c>
      <c r="BB10" t="s">
        <v>59</v>
      </c>
    </row>
    <row r="11" spans="1:54" x14ac:dyDescent="0.45">
      <c r="A11" s="4" t="str">
        <f>VLOOKUP(F11,'Matching-Tabelle'!$A$57:$B$61,2,FALSE)</f>
        <v>curdin.schenkel@tkb.ch</v>
      </c>
      <c r="B11" s="4" t="str">
        <f>VLOOKUP(J11,'Matching-Tabelle'!$A$1:$B$52,2,FALSE)</f>
        <v>WPI CTB</v>
      </c>
      <c r="C11" s="4">
        <v>4.5</v>
      </c>
      <c r="D11" s="4" t="s">
        <v>229</v>
      </c>
      <c r="E11" s="5">
        <v>42410</v>
      </c>
      <c r="F11" t="s">
        <v>46</v>
      </c>
      <c r="G11" t="s">
        <v>47</v>
      </c>
      <c r="H11" t="s">
        <v>48</v>
      </c>
      <c r="I11" s="1"/>
      <c r="J11">
        <v>14</v>
      </c>
      <c r="K11" t="s">
        <v>82</v>
      </c>
      <c r="L11" t="s">
        <v>83</v>
      </c>
      <c r="M11">
        <v>990001</v>
      </c>
      <c r="N11" t="s">
        <v>51</v>
      </c>
      <c r="O11">
        <v>4.5</v>
      </c>
      <c r="Q11">
        <v>4.5</v>
      </c>
      <c r="S11" t="s">
        <v>229</v>
      </c>
      <c r="AE11">
        <v>12</v>
      </c>
      <c r="AF11">
        <v>7.6</v>
      </c>
      <c r="AG11">
        <v>5</v>
      </c>
      <c r="AH11" t="s">
        <v>53</v>
      </c>
      <c r="AI11" t="s">
        <v>54</v>
      </c>
      <c r="AJ11">
        <v>2</v>
      </c>
      <c r="AK11">
        <v>1</v>
      </c>
      <c r="AL11">
        <v>1</v>
      </c>
      <c r="AM11" t="s">
        <v>55</v>
      </c>
      <c r="AN11" t="s">
        <v>56</v>
      </c>
      <c r="AP11">
        <v>1</v>
      </c>
      <c r="AQ11" t="s">
        <v>57</v>
      </c>
      <c r="AR11">
        <v>0</v>
      </c>
      <c r="AW11" t="s">
        <v>58</v>
      </c>
      <c r="AX11">
        <v>0</v>
      </c>
      <c r="AY11">
        <v>2</v>
      </c>
      <c r="AZ11">
        <v>4.5</v>
      </c>
      <c r="BA11">
        <v>4.5</v>
      </c>
      <c r="BB11" t="s">
        <v>59</v>
      </c>
    </row>
    <row r="12" spans="1:54" x14ac:dyDescent="0.45">
      <c r="A12" s="4" t="str">
        <f>VLOOKUP(F12,'Matching-Tabelle'!$A$57:$B$61,2,FALSE)</f>
        <v>curdin.schenkel@tkb.ch</v>
      </c>
      <c r="B12" s="4" t="str">
        <f>VLOOKUP(J12,'Matching-Tabelle'!$A$1:$B$52,2,FALSE)</f>
        <v>WPI CTB</v>
      </c>
      <c r="C12" s="4">
        <v>1</v>
      </c>
      <c r="D12" s="4" t="s">
        <v>233</v>
      </c>
      <c r="E12" s="5">
        <v>42422</v>
      </c>
      <c r="F12" t="s">
        <v>46</v>
      </c>
      <c r="G12" t="s">
        <v>47</v>
      </c>
      <c r="H12" t="s">
        <v>48</v>
      </c>
      <c r="I12" s="1"/>
      <c r="J12">
        <v>14</v>
      </c>
      <c r="K12" t="s">
        <v>82</v>
      </c>
      <c r="L12" t="s">
        <v>83</v>
      </c>
      <c r="M12">
        <v>990001</v>
      </c>
      <c r="N12" t="s">
        <v>51</v>
      </c>
      <c r="O12">
        <v>1</v>
      </c>
      <c r="Q12">
        <v>1</v>
      </c>
      <c r="S12" t="s">
        <v>233</v>
      </c>
      <c r="AE12">
        <v>12</v>
      </c>
      <c r="AF12">
        <v>7.6</v>
      </c>
      <c r="AG12">
        <v>5</v>
      </c>
      <c r="AH12" t="s">
        <v>53</v>
      </c>
      <c r="AI12" t="s">
        <v>54</v>
      </c>
      <c r="AJ12">
        <v>2</v>
      </c>
      <c r="AK12">
        <v>1</v>
      </c>
      <c r="AL12">
        <v>1</v>
      </c>
      <c r="AM12" t="s">
        <v>55</v>
      </c>
      <c r="AN12" t="s">
        <v>56</v>
      </c>
      <c r="AP12">
        <v>1</v>
      </c>
      <c r="AQ12" t="s">
        <v>57</v>
      </c>
      <c r="AR12">
        <v>0</v>
      </c>
      <c r="AW12" t="s">
        <v>58</v>
      </c>
      <c r="AX12">
        <v>0</v>
      </c>
      <c r="AY12">
        <v>2</v>
      </c>
      <c r="AZ12">
        <v>1</v>
      </c>
      <c r="BA12">
        <v>1</v>
      </c>
      <c r="BB12" t="s">
        <v>59</v>
      </c>
    </row>
    <row r="13" spans="1:54" x14ac:dyDescent="0.45">
      <c r="A13" s="4" t="str">
        <f>VLOOKUP(F13,'Matching-Tabelle'!$A$57:$B$61,2,FALSE)</f>
        <v>curdin.schenkel@tkb.ch</v>
      </c>
      <c r="B13" s="4" t="str">
        <f>VLOOKUP(J13,'Matching-Tabelle'!$A$1:$B$52,2,FALSE)</f>
        <v>WPI CTB</v>
      </c>
      <c r="C13" s="4">
        <v>1.5</v>
      </c>
      <c r="D13" s="4" t="s">
        <v>239</v>
      </c>
      <c r="E13" s="5">
        <v>42422</v>
      </c>
      <c r="F13" t="s">
        <v>46</v>
      </c>
      <c r="G13" t="s">
        <v>47</v>
      </c>
      <c r="H13" t="s">
        <v>48</v>
      </c>
      <c r="I13" s="1"/>
      <c r="J13">
        <v>14</v>
      </c>
      <c r="K13" t="s">
        <v>82</v>
      </c>
      <c r="L13" t="s">
        <v>83</v>
      </c>
      <c r="M13">
        <v>990001</v>
      </c>
      <c r="N13" t="s">
        <v>51</v>
      </c>
      <c r="O13">
        <v>1.5</v>
      </c>
      <c r="Q13">
        <v>1.5</v>
      </c>
      <c r="S13" t="s">
        <v>239</v>
      </c>
      <c r="AE13">
        <v>12</v>
      </c>
      <c r="AF13">
        <v>7.6</v>
      </c>
      <c r="AG13">
        <v>5</v>
      </c>
      <c r="AH13" t="s">
        <v>53</v>
      </c>
      <c r="AI13" t="s">
        <v>54</v>
      </c>
      <c r="AJ13">
        <v>2</v>
      </c>
      <c r="AK13">
        <v>1</v>
      </c>
      <c r="AL13">
        <v>1</v>
      </c>
      <c r="AM13" t="s">
        <v>55</v>
      </c>
      <c r="AN13" t="s">
        <v>56</v>
      </c>
      <c r="AP13">
        <v>1</v>
      </c>
      <c r="AQ13" t="s">
        <v>57</v>
      </c>
      <c r="AR13">
        <v>0</v>
      </c>
      <c r="AW13" t="s">
        <v>58</v>
      </c>
      <c r="AX13">
        <v>0</v>
      </c>
      <c r="AY13">
        <v>2</v>
      </c>
      <c r="AZ13">
        <v>1.5</v>
      </c>
      <c r="BA13">
        <v>1.5</v>
      </c>
      <c r="BB13" t="s">
        <v>59</v>
      </c>
    </row>
    <row r="14" spans="1:54" x14ac:dyDescent="0.45">
      <c r="A14" s="4" t="str">
        <f>VLOOKUP(F14,'Matching-Tabelle'!$A$57:$B$61,2,FALSE)</f>
        <v>curdin.schenkel@tkb.ch</v>
      </c>
      <c r="B14" s="4" t="str">
        <f>VLOOKUP(J14,'Matching-Tabelle'!$A$1:$B$52,2,FALSE)</f>
        <v>WPI CTB</v>
      </c>
      <c r="C14" s="4">
        <v>1</v>
      </c>
      <c r="D14" s="4" t="s">
        <v>240</v>
      </c>
      <c r="E14" s="5">
        <v>42422</v>
      </c>
      <c r="F14" t="s">
        <v>46</v>
      </c>
      <c r="G14" t="s">
        <v>47</v>
      </c>
      <c r="H14" t="s">
        <v>48</v>
      </c>
      <c r="I14" s="1"/>
      <c r="J14">
        <v>14</v>
      </c>
      <c r="K14" t="s">
        <v>82</v>
      </c>
      <c r="L14" t="s">
        <v>83</v>
      </c>
      <c r="M14">
        <v>990001</v>
      </c>
      <c r="N14" t="s">
        <v>51</v>
      </c>
      <c r="O14">
        <v>1</v>
      </c>
      <c r="Q14">
        <v>1</v>
      </c>
      <c r="S14" t="s">
        <v>240</v>
      </c>
      <c r="AE14">
        <v>12</v>
      </c>
      <c r="AF14">
        <v>7.6</v>
      </c>
      <c r="AG14">
        <v>5</v>
      </c>
      <c r="AH14" t="s">
        <v>53</v>
      </c>
      <c r="AI14" t="s">
        <v>54</v>
      </c>
      <c r="AJ14">
        <v>2</v>
      </c>
      <c r="AK14">
        <v>1</v>
      </c>
      <c r="AL14">
        <v>1</v>
      </c>
      <c r="AM14" t="s">
        <v>55</v>
      </c>
      <c r="AN14" t="s">
        <v>56</v>
      </c>
      <c r="AP14">
        <v>1</v>
      </c>
      <c r="AQ14" t="s">
        <v>57</v>
      </c>
      <c r="AR14">
        <v>0</v>
      </c>
      <c r="AW14" t="s">
        <v>58</v>
      </c>
      <c r="AX14">
        <v>0</v>
      </c>
      <c r="AY14">
        <v>2</v>
      </c>
      <c r="AZ14">
        <v>1</v>
      </c>
      <c r="BA14">
        <v>1</v>
      </c>
      <c r="BB14" t="s">
        <v>59</v>
      </c>
    </row>
    <row r="15" spans="1:54" x14ac:dyDescent="0.45">
      <c r="A15" s="4" t="str">
        <f>VLOOKUP(F15,'Matching-Tabelle'!$A$57:$B$61,2,FALSE)</f>
        <v>curdin.schenkel@tkb.ch</v>
      </c>
      <c r="B15" s="4" t="str">
        <f>VLOOKUP(J15,'Matching-Tabelle'!$A$1:$B$52,2,FALSE)</f>
        <v>WPI CTB</v>
      </c>
      <c r="C15" s="4">
        <v>2</v>
      </c>
      <c r="D15" s="4" t="s">
        <v>242</v>
      </c>
      <c r="E15" s="5">
        <v>42423</v>
      </c>
      <c r="F15" t="s">
        <v>46</v>
      </c>
      <c r="G15" t="s">
        <v>47</v>
      </c>
      <c r="H15" t="s">
        <v>48</v>
      </c>
      <c r="I15" s="1"/>
      <c r="J15">
        <v>14</v>
      </c>
      <c r="K15" t="s">
        <v>82</v>
      </c>
      <c r="L15" t="s">
        <v>83</v>
      </c>
      <c r="M15">
        <v>990001</v>
      </c>
      <c r="N15" t="s">
        <v>51</v>
      </c>
      <c r="O15">
        <v>2</v>
      </c>
      <c r="Q15">
        <v>2</v>
      </c>
      <c r="S15" t="s">
        <v>242</v>
      </c>
      <c r="AE15">
        <v>12</v>
      </c>
      <c r="AF15">
        <v>7.6</v>
      </c>
      <c r="AG15">
        <v>5</v>
      </c>
      <c r="AH15" t="s">
        <v>53</v>
      </c>
      <c r="AI15" t="s">
        <v>54</v>
      </c>
      <c r="AJ15">
        <v>2</v>
      </c>
      <c r="AK15">
        <v>1</v>
      </c>
      <c r="AL15">
        <v>1</v>
      </c>
      <c r="AM15" t="s">
        <v>55</v>
      </c>
      <c r="AN15" t="s">
        <v>56</v>
      </c>
      <c r="AP15">
        <v>1</v>
      </c>
      <c r="AQ15" t="s">
        <v>57</v>
      </c>
      <c r="AR15">
        <v>0</v>
      </c>
      <c r="AW15" t="s">
        <v>58</v>
      </c>
      <c r="AX15">
        <v>0</v>
      </c>
      <c r="AY15">
        <v>2</v>
      </c>
      <c r="AZ15">
        <v>2</v>
      </c>
      <c r="BA15">
        <v>2</v>
      </c>
      <c r="BB15" t="s">
        <v>59</v>
      </c>
    </row>
    <row r="16" spans="1:54" x14ac:dyDescent="0.45">
      <c r="A16" s="4" t="str">
        <f>VLOOKUP(F16,'Matching-Tabelle'!$A$57:$B$61,2,FALSE)</f>
        <v>curdin.schenkel@tkb.ch</v>
      </c>
      <c r="B16" s="4" t="str">
        <f>VLOOKUP(J16,'Matching-Tabelle'!$A$1:$B$52,2,FALSE)</f>
        <v>WPI CTB</v>
      </c>
      <c r="C16" s="4">
        <v>2.5</v>
      </c>
      <c r="D16" s="4" t="s">
        <v>246</v>
      </c>
      <c r="E16" s="5">
        <v>42423</v>
      </c>
      <c r="F16" t="s">
        <v>46</v>
      </c>
      <c r="G16" t="s">
        <v>47</v>
      </c>
      <c r="H16" t="s">
        <v>48</v>
      </c>
      <c r="I16" s="1"/>
      <c r="J16">
        <v>14</v>
      </c>
      <c r="K16" t="s">
        <v>82</v>
      </c>
      <c r="L16" t="s">
        <v>83</v>
      </c>
      <c r="M16">
        <v>990001</v>
      </c>
      <c r="N16" t="s">
        <v>51</v>
      </c>
      <c r="O16">
        <v>2.5</v>
      </c>
      <c r="Q16">
        <v>2.5</v>
      </c>
      <c r="S16" t="s">
        <v>246</v>
      </c>
      <c r="AE16">
        <v>12</v>
      </c>
      <c r="AF16">
        <v>7.6</v>
      </c>
      <c r="AG16">
        <v>5</v>
      </c>
      <c r="AH16" t="s">
        <v>53</v>
      </c>
      <c r="AI16" t="s">
        <v>54</v>
      </c>
      <c r="AJ16">
        <v>2</v>
      </c>
      <c r="AK16">
        <v>1</v>
      </c>
      <c r="AL16">
        <v>1</v>
      </c>
      <c r="AM16" t="s">
        <v>55</v>
      </c>
      <c r="AN16" t="s">
        <v>56</v>
      </c>
      <c r="AP16">
        <v>1</v>
      </c>
      <c r="AQ16" t="s">
        <v>57</v>
      </c>
      <c r="AR16">
        <v>0</v>
      </c>
      <c r="AW16" t="s">
        <v>58</v>
      </c>
      <c r="AX16">
        <v>0</v>
      </c>
      <c r="AY16">
        <v>2</v>
      </c>
      <c r="AZ16">
        <v>2.5</v>
      </c>
      <c r="BA16">
        <v>2.5</v>
      </c>
      <c r="BB16" t="s">
        <v>59</v>
      </c>
    </row>
    <row r="17" spans="1:54" x14ac:dyDescent="0.45">
      <c r="A17" s="4" t="str">
        <f>VLOOKUP(F17,'Matching-Tabelle'!$A$57:$B$61,2,FALSE)</f>
        <v>curdin.schenkel@tkb.ch</v>
      </c>
      <c r="B17" s="4" t="str">
        <f>VLOOKUP(J17,'Matching-Tabelle'!$A$1:$B$52,2,FALSE)</f>
        <v>WPI CTB</v>
      </c>
      <c r="C17" s="4">
        <v>1</v>
      </c>
      <c r="D17" s="4" t="s">
        <v>254</v>
      </c>
      <c r="E17" s="5">
        <v>42424</v>
      </c>
      <c r="F17" t="s">
        <v>46</v>
      </c>
      <c r="G17" t="s">
        <v>47</v>
      </c>
      <c r="H17" t="s">
        <v>48</v>
      </c>
      <c r="I17" s="1"/>
      <c r="J17">
        <v>14</v>
      </c>
      <c r="K17" t="s">
        <v>82</v>
      </c>
      <c r="L17" t="s">
        <v>83</v>
      </c>
      <c r="M17">
        <v>990001</v>
      </c>
      <c r="N17" t="s">
        <v>51</v>
      </c>
      <c r="O17">
        <v>1</v>
      </c>
      <c r="Q17">
        <v>1</v>
      </c>
      <c r="S17" t="s">
        <v>254</v>
      </c>
      <c r="AE17">
        <v>12</v>
      </c>
      <c r="AF17">
        <v>7.6</v>
      </c>
      <c r="AG17">
        <v>5</v>
      </c>
      <c r="AH17" t="s">
        <v>53</v>
      </c>
      <c r="AI17" t="s">
        <v>54</v>
      </c>
      <c r="AJ17">
        <v>2</v>
      </c>
      <c r="AK17">
        <v>1</v>
      </c>
      <c r="AL17">
        <v>1</v>
      </c>
      <c r="AM17" t="s">
        <v>55</v>
      </c>
      <c r="AN17" t="s">
        <v>56</v>
      </c>
      <c r="AP17">
        <v>1</v>
      </c>
      <c r="AQ17" t="s">
        <v>57</v>
      </c>
      <c r="AR17">
        <v>0</v>
      </c>
      <c r="AW17" t="s">
        <v>58</v>
      </c>
      <c r="AX17">
        <v>0</v>
      </c>
      <c r="AY17">
        <v>2</v>
      </c>
      <c r="AZ17">
        <v>1</v>
      </c>
      <c r="BA17">
        <v>1</v>
      </c>
      <c r="BB17" t="s">
        <v>59</v>
      </c>
    </row>
    <row r="18" spans="1:54" x14ac:dyDescent="0.45">
      <c r="A18" s="4" t="str">
        <f>VLOOKUP(F18,'Matching-Tabelle'!$A$57:$B$61,2,FALSE)</f>
        <v>curdin.schenkel@tkb.ch</v>
      </c>
      <c r="B18" s="4" t="str">
        <f>VLOOKUP(J18,'Matching-Tabelle'!$A$1:$B$52,2,FALSE)</f>
        <v>WPI CTB</v>
      </c>
      <c r="C18" s="4">
        <v>1.5</v>
      </c>
      <c r="D18" s="4" t="s">
        <v>259</v>
      </c>
      <c r="E18" s="5">
        <v>42425</v>
      </c>
      <c r="F18" t="s">
        <v>46</v>
      </c>
      <c r="G18" t="s">
        <v>47</v>
      </c>
      <c r="H18" t="s">
        <v>48</v>
      </c>
      <c r="I18" s="1"/>
      <c r="J18">
        <v>14</v>
      </c>
      <c r="K18" t="s">
        <v>82</v>
      </c>
      <c r="L18" t="s">
        <v>83</v>
      </c>
      <c r="M18">
        <v>990001</v>
      </c>
      <c r="N18" t="s">
        <v>51</v>
      </c>
      <c r="O18">
        <v>1.5</v>
      </c>
      <c r="Q18">
        <v>1.5</v>
      </c>
      <c r="S18" t="s">
        <v>259</v>
      </c>
      <c r="AE18">
        <v>12</v>
      </c>
      <c r="AF18">
        <v>7.6</v>
      </c>
      <c r="AG18">
        <v>5</v>
      </c>
      <c r="AH18" t="s">
        <v>53</v>
      </c>
      <c r="AI18" t="s">
        <v>54</v>
      </c>
      <c r="AJ18">
        <v>2</v>
      </c>
      <c r="AK18">
        <v>1</v>
      </c>
      <c r="AL18">
        <v>1</v>
      </c>
      <c r="AM18" t="s">
        <v>55</v>
      </c>
      <c r="AN18" t="s">
        <v>56</v>
      </c>
      <c r="AP18">
        <v>1</v>
      </c>
      <c r="AQ18" t="s">
        <v>57</v>
      </c>
      <c r="AR18">
        <v>0</v>
      </c>
      <c r="AW18" t="s">
        <v>58</v>
      </c>
      <c r="AX18">
        <v>0</v>
      </c>
      <c r="AY18">
        <v>2</v>
      </c>
      <c r="AZ18">
        <v>1.5</v>
      </c>
      <c r="BA18">
        <v>1.5</v>
      </c>
      <c r="BB18" t="s">
        <v>59</v>
      </c>
    </row>
    <row r="19" spans="1:54" x14ac:dyDescent="0.45">
      <c r="A19" s="4" t="str">
        <f>VLOOKUP(F19,'Matching-Tabelle'!$A$57:$B$61,2,FALSE)</f>
        <v>curdin.schenkel@tkb.ch</v>
      </c>
      <c r="B19" s="4" t="str">
        <f>VLOOKUP(J19,'Matching-Tabelle'!$A$1:$B$52,2,FALSE)</f>
        <v>WPI CTB</v>
      </c>
      <c r="C19" s="4">
        <v>0.25</v>
      </c>
      <c r="D19" s="4" t="s">
        <v>276</v>
      </c>
      <c r="E19" s="5">
        <v>42432</v>
      </c>
      <c r="F19" t="s">
        <v>46</v>
      </c>
      <c r="G19" t="s">
        <v>47</v>
      </c>
      <c r="H19" t="s">
        <v>48</v>
      </c>
      <c r="I19" s="1"/>
      <c r="J19">
        <v>14</v>
      </c>
      <c r="K19" t="s">
        <v>82</v>
      </c>
      <c r="L19" t="s">
        <v>83</v>
      </c>
      <c r="M19">
        <v>990001</v>
      </c>
      <c r="N19" t="s">
        <v>51</v>
      </c>
      <c r="O19">
        <v>0.25</v>
      </c>
      <c r="Q19">
        <v>0.25</v>
      </c>
      <c r="S19" t="s">
        <v>276</v>
      </c>
      <c r="AE19">
        <v>12</v>
      </c>
      <c r="AF19">
        <v>7.6</v>
      </c>
      <c r="AG19">
        <v>5</v>
      </c>
      <c r="AH19" t="s">
        <v>53</v>
      </c>
      <c r="AI19" t="s">
        <v>54</v>
      </c>
      <c r="AJ19">
        <v>2</v>
      </c>
      <c r="AK19">
        <v>1</v>
      </c>
      <c r="AL19">
        <v>1</v>
      </c>
      <c r="AM19" t="s">
        <v>55</v>
      </c>
      <c r="AN19" t="s">
        <v>56</v>
      </c>
      <c r="AP19">
        <v>1</v>
      </c>
      <c r="AQ19" t="s">
        <v>57</v>
      </c>
      <c r="AR19">
        <v>0</v>
      </c>
      <c r="AW19" t="s">
        <v>58</v>
      </c>
      <c r="AX19">
        <v>0</v>
      </c>
      <c r="AY19">
        <v>2</v>
      </c>
      <c r="AZ19">
        <v>0.25</v>
      </c>
      <c r="BA19">
        <v>0.25</v>
      </c>
      <c r="BB19" t="s">
        <v>59</v>
      </c>
    </row>
    <row r="20" spans="1:54" x14ac:dyDescent="0.45">
      <c r="A20" s="4" t="str">
        <f>VLOOKUP(F20,'Matching-Tabelle'!$A$57:$B$61,2,FALSE)</f>
        <v>curdin.schenkel@tkb.ch</v>
      </c>
      <c r="B20" s="4" t="str">
        <f>VLOOKUP(J20,'Matching-Tabelle'!$A$1:$B$52,2,FALSE)</f>
        <v>WPI CTB</v>
      </c>
      <c r="C20" s="4">
        <v>1.5</v>
      </c>
      <c r="D20" s="4" t="s">
        <v>277</v>
      </c>
      <c r="E20" s="5">
        <v>42432</v>
      </c>
      <c r="F20" t="s">
        <v>46</v>
      </c>
      <c r="G20" t="s">
        <v>47</v>
      </c>
      <c r="H20" t="s">
        <v>48</v>
      </c>
      <c r="I20" s="1"/>
      <c r="J20">
        <v>14</v>
      </c>
      <c r="K20" t="s">
        <v>82</v>
      </c>
      <c r="L20" t="s">
        <v>83</v>
      </c>
      <c r="M20">
        <v>990001</v>
      </c>
      <c r="N20" t="s">
        <v>51</v>
      </c>
      <c r="O20">
        <v>1.5</v>
      </c>
      <c r="Q20">
        <v>1.5</v>
      </c>
      <c r="S20" t="s">
        <v>277</v>
      </c>
      <c r="AE20">
        <v>12</v>
      </c>
      <c r="AF20">
        <v>7.6</v>
      </c>
      <c r="AG20">
        <v>5</v>
      </c>
      <c r="AH20" t="s">
        <v>53</v>
      </c>
      <c r="AI20" t="s">
        <v>54</v>
      </c>
      <c r="AJ20">
        <v>2</v>
      </c>
      <c r="AK20">
        <v>1</v>
      </c>
      <c r="AL20">
        <v>1</v>
      </c>
      <c r="AM20" t="s">
        <v>55</v>
      </c>
      <c r="AN20" t="s">
        <v>56</v>
      </c>
      <c r="AP20">
        <v>1</v>
      </c>
      <c r="AQ20" t="s">
        <v>57</v>
      </c>
      <c r="AR20">
        <v>0</v>
      </c>
      <c r="AW20" t="s">
        <v>58</v>
      </c>
      <c r="AX20">
        <v>0</v>
      </c>
      <c r="AY20">
        <v>2</v>
      </c>
      <c r="AZ20">
        <v>1.5</v>
      </c>
      <c r="BA20">
        <v>1.5</v>
      </c>
      <c r="BB20" t="s">
        <v>59</v>
      </c>
    </row>
    <row r="21" spans="1:54" x14ac:dyDescent="0.45">
      <c r="A21" s="4" t="str">
        <f>VLOOKUP(F21,'Matching-Tabelle'!$A$57:$B$61,2,FALSE)</f>
        <v>curdin.schenkel@tkb.ch</v>
      </c>
      <c r="B21" s="4" t="str">
        <f>VLOOKUP(J21,'Matching-Tabelle'!$A$1:$B$52,2,FALSE)</f>
        <v>WPI CTB</v>
      </c>
      <c r="C21" s="4">
        <v>1</v>
      </c>
      <c r="D21" s="4" t="s">
        <v>288</v>
      </c>
      <c r="E21" s="5">
        <v>42438</v>
      </c>
      <c r="F21" t="s">
        <v>46</v>
      </c>
      <c r="G21" t="s">
        <v>47</v>
      </c>
      <c r="H21" t="s">
        <v>48</v>
      </c>
      <c r="I21" s="1"/>
      <c r="J21">
        <v>14</v>
      </c>
      <c r="K21" t="s">
        <v>82</v>
      </c>
      <c r="L21" t="s">
        <v>83</v>
      </c>
      <c r="M21">
        <v>990001</v>
      </c>
      <c r="N21" t="s">
        <v>51</v>
      </c>
      <c r="O21">
        <v>1</v>
      </c>
      <c r="Q21">
        <v>1</v>
      </c>
      <c r="S21" t="s">
        <v>288</v>
      </c>
      <c r="AE21">
        <v>12</v>
      </c>
      <c r="AF21">
        <v>7.6</v>
      </c>
      <c r="AG21">
        <v>5</v>
      </c>
      <c r="AH21" t="s">
        <v>53</v>
      </c>
      <c r="AI21" t="s">
        <v>54</v>
      </c>
      <c r="AJ21">
        <v>2</v>
      </c>
      <c r="AK21">
        <v>1</v>
      </c>
      <c r="AL21">
        <v>1</v>
      </c>
      <c r="AM21" t="s">
        <v>55</v>
      </c>
      <c r="AN21" t="s">
        <v>56</v>
      </c>
      <c r="AP21">
        <v>1</v>
      </c>
      <c r="AQ21" t="s">
        <v>57</v>
      </c>
      <c r="AR21">
        <v>0</v>
      </c>
      <c r="AW21" t="s">
        <v>58</v>
      </c>
      <c r="AX21">
        <v>0</v>
      </c>
      <c r="AY21">
        <v>2</v>
      </c>
      <c r="AZ21">
        <v>1</v>
      </c>
      <c r="BA21">
        <v>1</v>
      </c>
      <c r="BB21" t="s">
        <v>59</v>
      </c>
    </row>
    <row r="22" spans="1:54" x14ac:dyDescent="0.45">
      <c r="A22" s="4" t="str">
        <f>VLOOKUP(F22,'Matching-Tabelle'!$A$57:$B$61,2,FALSE)</f>
        <v>curdin.schenkel@tkb.ch</v>
      </c>
      <c r="B22" s="4" t="str">
        <f>VLOOKUP(J22,'Matching-Tabelle'!$A$1:$B$52,2,FALSE)</f>
        <v>WPI CTB</v>
      </c>
      <c r="C22" s="4">
        <v>0.5</v>
      </c>
      <c r="D22" s="4" t="s">
        <v>289</v>
      </c>
      <c r="E22" s="5">
        <v>42438</v>
      </c>
      <c r="F22" t="s">
        <v>46</v>
      </c>
      <c r="G22" t="s">
        <v>47</v>
      </c>
      <c r="H22" t="s">
        <v>48</v>
      </c>
      <c r="I22" s="1"/>
      <c r="J22">
        <v>14</v>
      </c>
      <c r="K22" t="s">
        <v>82</v>
      </c>
      <c r="L22" t="s">
        <v>83</v>
      </c>
      <c r="M22">
        <v>990001</v>
      </c>
      <c r="N22" t="s">
        <v>51</v>
      </c>
      <c r="O22">
        <v>0.5</v>
      </c>
      <c r="Q22">
        <v>0.5</v>
      </c>
      <c r="S22" t="s">
        <v>289</v>
      </c>
      <c r="AE22">
        <v>12</v>
      </c>
      <c r="AF22">
        <v>7.6</v>
      </c>
      <c r="AG22">
        <v>5</v>
      </c>
      <c r="AH22" t="s">
        <v>53</v>
      </c>
      <c r="AI22" t="s">
        <v>54</v>
      </c>
      <c r="AJ22">
        <v>2</v>
      </c>
      <c r="AK22">
        <v>1</v>
      </c>
      <c r="AL22">
        <v>1</v>
      </c>
      <c r="AM22" t="s">
        <v>55</v>
      </c>
      <c r="AN22" t="s">
        <v>56</v>
      </c>
      <c r="AP22">
        <v>1</v>
      </c>
      <c r="AQ22" t="s">
        <v>57</v>
      </c>
      <c r="AR22">
        <v>0</v>
      </c>
      <c r="AW22" t="s">
        <v>58</v>
      </c>
      <c r="AX22">
        <v>0</v>
      </c>
      <c r="AY22">
        <v>2</v>
      </c>
      <c r="AZ22">
        <v>0.5</v>
      </c>
      <c r="BA22">
        <v>0.5</v>
      </c>
      <c r="BB22" t="s">
        <v>59</v>
      </c>
    </row>
    <row r="23" spans="1:54" x14ac:dyDescent="0.45">
      <c r="A23" s="4" t="str">
        <f>VLOOKUP(F23,'Matching-Tabelle'!$A$57:$B$61,2,FALSE)</f>
        <v>curdin.schenkel@tkb.ch</v>
      </c>
      <c r="B23" s="4" t="str">
        <f>VLOOKUP(J23,'Matching-Tabelle'!$A$1:$B$52,2,FALSE)</f>
        <v>WPI CTB</v>
      </c>
      <c r="C23" s="4">
        <v>2</v>
      </c>
      <c r="D23" s="4" t="s">
        <v>297</v>
      </c>
      <c r="E23" s="5">
        <v>42439</v>
      </c>
      <c r="F23" t="s">
        <v>46</v>
      </c>
      <c r="G23" t="s">
        <v>47</v>
      </c>
      <c r="H23" t="s">
        <v>48</v>
      </c>
      <c r="I23" s="1"/>
      <c r="J23">
        <v>14</v>
      </c>
      <c r="K23" t="s">
        <v>82</v>
      </c>
      <c r="L23" t="s">
        <v>83</v>
      </c>
      <c r="M23">
        <v>990001</v>
      </c>
      <c r="N23" t="s">
        <v>51</v>
      </c>
      <c r="O23">
        <v>2</v>
      </c>
      <c r="Q23">
        <v>2</v>
      </c>
      <c r="S23" t="s">
        <v>297</v>
      </c>
      <c r="AE23">
        <v>12</v>
      </c>
      <c r="AF23">
        <v>7.6</v>
      </c>
      <c r="AG23">
        <v>5</v>
      </c>
      <c r="AH23" t="s">
        <v>53</v>
      </c>
      <c r="AI23" t="s">
        <v>54</v>
      </c>
      <c r="AJ23">
        <v>2</v>
      </c>
      <c r="AK23">
        <v>1</v>
      </c>
      <c r="AL23">
        <v>1</v>
      </c>
      <c r="AM23" t="s">
        <v>55</v>
      </c>
      <c r="AN23" t="s">
        <v>56</v>
      </c>
      <c r="AP23">
        <v>1</v>
      </c>
      <c r="AQ23" t="s">
        <v>57</v>
      </c>
      <c r="AR23">
        <v>0</v>
      </c>
      <c r="AW23" t="s">
        <v>58</v>
      </c>
      <c r="AX23">
        <v>0</v>
      </c>
      <c r="AY23">
        <v>2</v>
      </c>
      <c r="AZ23">
        <v>2</v>
      </c>
      <c r="BA23">
        <v>2</v>
      </c>
      <c r="BB23" t="s">
        <v>59</v>
      </c>
    </row>
    <row r="24" spans="1:54" x14ac:dyDescent="0.45">
      <c r="A24" s="4" t="str">
        <f>VLOOKUP(F24,'Matching-Tabelle'!$A$57:$B$61,2,FALSE)</f>
        <v>curdin.schenkel@tkb.ch</v>
      </c>
      <c r="B24" s="4" t="str">
        <f>VLOOKUP(J24,'Matching-Tabelle'!$A$1:$B$52,2,FALSE)</f>
        <v>WPI CTB</v>
      </c>
      <c r="C24" s="4">
        <v>2</v>
      </c>
      <c r="D24" s="4" t="s">
        <v>301</v>
      </c>
      <c r="E24" s="5">
        <v>42443</v>
      </c>
      <c r="F24" t="s">
        <v>46</v>
      </c>
      <c r="G24" t="s">
        <v>47</v>
      </c>
      <c r="H24" t="s">
        <v>48</v>
      </c>
      <c r="I24" s="1"/>
      <c r="J24">
        <v>14</v>
      </c>
      <c r="K24" t="s">
        <v>82</v>
      </c>
      <c r="L24" t="s">
        <v>83</v>
      </c>
      <c r="M24">
        <v>990001</v>
      </c>
      <c r="N24" t="s">
        <v>51</v>
      </c>
      <c r="O24">
        <v>2</v>
      </c>
      <c r="Q24">
        <v>2</v>
      </c>
      <c r="S24" t="s">
        <v>301</v>
      </c>
      <c r="AE24">
        <v>12</v>
      </c>
      <c r="AF24">
        <v>7.6</v>
      </c>
      <c r="AG24">
        <v>5</v>
      </c>
      <c r="AH24" t="s">
        <v>53</v>
      </c>
      <c r="AI24" t="s">
        <v>54</v>
      </c>
      <c r="AJ24">
        <v>2</v>
      </c>
      <c r="AK24">
        <v>1</v>
      </c>
      <c r="AL24">
        <v>1</v>
      </c>
      <c r="AM24" t="s">
        <v>55</v>
      </c>
      <c r="AN24" t="s">
        <v>56</v>
      </c>
      <c r="AP24">
        <v>1</v>
      </c>
      <c r="AQ24" t="s">
        <v>57</v>
      </c>
      <c r="AR24">
        <v>0</v>
      </c>
      <c r="AW24" t="s">
        <v>58</v>
      </c>
      <c r="AX24">
        <v>0</v>
      </c>
      <c r="AY24">
        <v>2</v>
      </c>
      <c r="AZ24">
        <v>2</v>
      </c>
      <c r="BA24">
        <v>2</v>
      </c>
      <c r="BB24" t="s">
        <v>59</v>
      </c>
    </row>
    <row r="25" spans="1:54" x14ac:dyDescent="0.45">
      <c r="A25" s="4" t="str">
        <f>VLOOKUP(F25,'Matching-Tabelle'!$A$57:$B$61,2,FALSE)</f>
        <v>curdin.schenkel@tkb.ch</v>
      </c>
      <c r="B25" s="4" t="str">
        <f>VLOOKUP(J25,'Matching-Tabelle'!$A$1:$B$52,2,FALSE)</f>
        <v>WPI CTB</v>
      </c>
      <c r="C25" s="4">
        <v>1</v>
      </c>
      <c r="D25" s="4" t="s">
        <v>305</v>
      </c>
      <c r="E25" s="5">
        <v>42444</v>
      </c>
      <c r="F25" t="s">
        <v>46</v>
      </c>
      <c r="G25" t="s">
        <v>47</v>
      </c>
      <c r="H25" t="s">
        <v>48</v>
      </c>
      <c r="I25" s="1"/>
      <c r="J25">
        <v>14</v>
      </c>
      <c r="K25" t="s">
        <v>82</v>
      </c>
      <c r="L25" t="s">
        <v>83</v>
      </c>
      <c r="M25">
        <v>990001</v>
      </c>
      <c r="N25" t="s">
        <v>51</v>
      </c>
      <c r="O25">
        <v>1</v>
      </c>
      <c r="Q25">
        <v>1</v>
      </c>
      <c r="S25" t="s">
        <v>305</v>
      </c>
      <c r="AE25">
        <v>12</v>
      </c>
      <c r="AF25">
        <v>7.6</v>
      </c>
      <c r="AG25">
        <v>5</v>
      </c>
      <c r="AH25" t="s">
        <v>53</v>
      </c>
      <c r="AI25" t="s">
        <v>54</v>
      </c>
      <c r="AJ25">
        <v>2</v>
      </c>
      <c r="AK25">
        <v>1</v>
      </c>
      <c r="AL25">
        <v>1</v>
      </c>
      <c r="AM25" t="s">
        <v>55</v>
      </c>
      <c r="AN25" t="s">
        <v>56</v>
      </c>
      <c r="AP25">
        <v>1</v>
      </c>
      <c r="AQ25" t="s">
        <v>57</v>
      </c>
      <c r="AR25">
        <v>0</v>
      </c>
      <c r="AW25" t="s">
        <v>58</v>
      </c>
      <c r="AX25">
        <v>0</v>
      </c>
      <c r="AY25">
        <v>2</v>
      </c>
      <c r="AZ25">
        <v>1</v>
      </c>
      <c r="BA25">
        <v>1</v>
      </c>
      <c r="BB25" t="s">
        <v>59</v>
      </c>
    </row>
    <row r="26" spans="1:54" x14ac:dyDescent="0.45">
      <c r="A26" s="4" t="str">
        <f>VLOOKUP(F26,'Matching-Tabelle'!$A$57:$B$61,2,FALSE)</f>
        <v>curdin.schenkel@tkb.ch</v>
      </c>
      <c r="B26" s="4" t="str">
        <f>VLOOKUP(J26,'Matching-Tabelle'!$A$1:$B$52,2,FALSE)</f>
        <v>WPI CTB</v>
      </c>
      <c r="C26" s="4">
        <v>2</v>
      </c>
      <c r="D26" s="4" t="s">
        <v>309</v>
      </c>
      <c r="E26" s="5">
        <v>42450</v>
      </c>
      <c r="F26" t="s">
        <v>46</v>
      </c>
      <c r="G26" t="s">
        <v>47</v>
      </c>
      <c r="H26" t="s">
        <v>48</v>
      </c>
      <c r="I26" s="1"/>
      <c r="J26">
        <v>14</v>
      </c>
      <c r="K26" t="s">
        <v>82</v>
      </c>
      <c r="L26" t="s">
        <v>83</v>
      </c>
      <c r="M26">
        <v>990001</v>
      </c>
      <c r="N26" t="s">
        <v>51</v>
      </c>
      <c r="O26">
        <v>2</v>
      </c>
      <c r="Q26">
        <v>2</v>
      </c>
      <c r="S26" t="s">
        <v>309</v>
      </c>
      <c r="AE26">
        <v>12</v>
      </c>
      <c r="AF26">
        <v>7.6</v>
      </c>
      <c r="AG26">
        <v>5</v>
      </c>
      <c r="AH26" t="s">
        <v>53</v>
      </c>
      <c r="AI26" t="s">
        <v>54</v>
      </c>
      <c r="AJ26">
        <v>2</v>
      </c>
      <c r="AK26">
        <v>1</v>
      </c>
      <c r="AL26">
        <v>1</v>
      </c>
      <c r="AM26" t="s">
        <v>55</v>
      </c>
      <c r="AN26" t="s">
        <v>56</v>
      </c>
      <c r="AP26">
        <v>1</v>
      </c>
      <c r="AQ26" t="s">
        <v>57</v>
      </c>
      <c r="AR26">
        <v>0</v>
      </c>
      <c r="AW26" t="s">
        <v>58</v>
      </c>
      <c r="AX26">
        <v>0</v>
      </c>
      <c r="AY26">
        <v>2</v>
      </c>
      <c r="AZ26">
        <v>2</v>
      </c>
      <c r="BA26">
        <v>2</v>
      </c>
      <c r="BB26" t="s">
        <v>59</v>
      </c>
    </row>
    <row r="27" spans="1:54" x14ac:dyDescent="0.45">
      <c r="A27" s="4" t="str">
        <f>VLOOKUP(F27,'Matching-Tabelle'!$A$57:$B$61,2,FALSE)</f>
        <v>curdin.schenkel@tkb.ch</v>
      </c>
      <c r="B27" s="4" t="str">
        <f>VLOOKUP(J27,'Matching-Tabelle'!$A$1:$B$52,2,FALSE)</f>
        <v>WPI CTB</v>
      </c>
      <c r="C27" s="4">
        <v>0.5</v>
      </c>
      <c r="D27" s="4" t="s">
        <v>310</v>
      </c>
      <c r="E27" s="5">
        <v>42450</v>
      </c>
      <c r="F27" t="s">
        <v>46</v>
      </c>
      <c r="G27" t="s">
        <v>47</v>
      </c>
      <c r="H27" t="s">
        <v>48</v>
      </c>
      <c r="I27" s="1"/>
      <c r="J27">
        <v>14</v>
      </c>
      <c r="K27" t="s">
        <v>82</v>
      </c>
      <c r="L27" t="s">
        <v>83</v>
      </c>
      <c r="M27">
        <v>990001</v>
      </c>
      <c r="N27" t="s">
        <v>51</v>
      </c>
      <c r="O27">
        <v>0.5</v>
      </c>
      <c r="Q27">
        <v>0.5</v>
      </c>
      <c r="S27" t="s">
        <v>310</v>
      </c>
      <c r="AE27">
        <v>12</v>
      </c>
      <c r="AF27">
        <v>7.6</v>
      </c>
      <c r="AG27">
        <v>5</v>
      </c>
      <c r="AH27" t="s">
        <v>53</v>
      </c>
      <c r="AI27" t="s">
        <v>54</v>
      </c>
      <c r="AJ27">
        <v>2</v>
      </c>
      <c r="AK27">
        <v>1</v>
      </c>
      <c r="AL27">
        <v>1</v>
      </c>
      <c r="AM27" t="s">
        <v>55</v>
      </c>
      <c r="AN27" t="s">
        <v>56</v>
      </c>
      <c r="AP27">
        <v>1</v>
      </c>
      <c r="AQ27" t="s">
        <v>57</v>
      </c>
      <c r="AR27">
        <v>0</v>
      </c>
      <c r="AW27" t="s">
        <v>58</v>
      </c>
      <c r="AX27">
        <v>0</v>
      </c>
      <c r="AY27">
        <v>2</v>
      </c>
      <c r="AZ27">
        <v>0.5</v>
      </c>
      <c r="BA27">
        <v>0.5</v>
      </c>
      <c r="BB27" t="s">
        <v>59</v>
      </c>
    </row>
    <row r="28" spans="1:54" x14ac:dyDescent="0.45">
      <c r="A28" s="4" t="str">
        <f>VLOOKUP(F28,'Matching-Tabelle'!$A$57:$B$61,2,FALSE)</f>
        <v>curdin.schenkel@tkb.ch</v>
      </c>
      <c r="B28" s="4" t="str">
        <f>VLOOKUP(J28,'Matching-Tabelle'!$A$1:$B$52,2,FALSE)</f>
        <v>WPI CTB</v>
      </c>
      <c r="C28" s="4">
        <v>2</v>
      </c>
      <c r="D28" s="4" t="s">
        <v>328</v>
      </c>
      <c r="E28" s="5">
        <v>42472</v>
      </c>
      <c r="F28" t="s">
        <v>46</v>
      </c>
      <c r="G28" t="s">
        <v>47</v>
      </c>
      <c r="H28" t="s">
        <v>48</v>
      </c>
      <c r="I28" s="1"/>
      <c r="J28">
        <v>14</v>
      </c>
      <c r="K28" t="s">
        <v>82</v>
      </c>
      <c r="L28" t="s">
        <v>83</v>
      </c>
      <c r="M28">
        <v>990001</v>
      </c>
      <c r="N28" t="s">
        <v>51</v>
      </c>
      <c r="O28">
        <v>2</v>
      </c>
      <c r="Q28">
        <v>2</v>
      </c>
      <c r="S28" t="s">
        <v>328</v>
      </c>
      <c r="AE28">
        <v>12</v>
      </c>
      <c r="AF28">
        <v>7.6</v>
      </c>
      <c r="AG28">
        <v>5</v>
      </c>
      <c r="AH28" t="s">
        <v>53</v>
      </c>
      <c r="AI28" t="s">
        <v>54</v>
      </c>
      <c r="AJ28">
        <v>2</v>
      </c>
      <c r="AK28">
        <v>1</v>
      </c>
      <c r="AL28">
        <v>1</v>
      </c>
      <c r="AM28" t="s">
        <v>55</v>
      </c>
      <c r="AN28" t="s">
        <v>56</v>
      </c>
      <c r="AP28">
        <v>1</v>
      </c>
      <c r="AQ28" t="s">
        <v>57</v>
      </c>
      <c r="AR28">
        <v>0</v>
      </c>
      <c r="AW28" t="s">
        <v>58</v>
      </c>
      <c r="AX28">
        <v>0</v>
      </c>
      <c r="AY28">
        <v>2</v>
      </c>
      <c r="AZ28">
        <v>2</v>
      </c>
      <c r="BA28">
        <v>2</v>
      </c>
      <c r="BB28" t="s">
        <v>59</v>
      </c>
    </row>
    <row r="29" spans="1:54" x14ac:dyDescent="0.45">
      <c r="A29" s="4" t="str">
        <f>VLOOKUP(F29,'Matching-Tabelle'!$A$57:$B$61,2,FALSE)</f>
        <v>curdin.schenkel@tkb.ch</v>
      </c>
      <c r="B29" s="4" t="str">
        <f>VLOOKUP(J29,'Matching-Tabelle'!$A$1:$B$52,2,FALSE)</f>
        <v>WPI CTB</v>
      </c>
      <c r="C29" s="4">
        <v>2.5</v>
      </c>
      <c r="D29" s="4" t="s">
        <v>358</v>
      </c>
      <c r="E29" s="5">
        <v>42483</v>
      </c>
      <c r="F29" t="s">
        <v>46</v>
      </c>
      <c r="G29" t="s">
        <v>47</v>
      </c>
      <c r="H29" t="s">
        <v>48</v>
      </c>
      <c r="I29" s="1"/>
      <c r="J29">
        <v>14</v>
      </c>
      <c r="K29" t="s">
        <v>82</v>
      </c>
      <c r="L29" t="s">
        <v>83</v>
      </c>
      <c r="M29">
        <v>990001</v>
      </c>
      <c r="N29" t="s">
        <v>51</v>
      </c>
      <c r="O29">
        <v>2.5</v>
      </c>
      <c r="Q29">
        <v>2.5</v>
      </c>
      <c r="S29" t="s">
        <v>358</v>
      </c>
      <c r="AE29">
        <v>12</v>
      </c>
      <c r="AF29">
        <v>7.6</v>
      </c>
      <c r="AG29">
        <v>5</v>
      </c>
      <c r="AH29" t="s">
        <v>53</v>
      </c>
      <c r="AI29" t="s">
        <v>54</v>
      </c>
      <c r="AJ29">
        <v>2</v>
      </c>
      <c r="AK29">
        <v>1</v>
      </c>
      <c r="AL29">
        <v>1</v>
      </c>
      <c r="AM29" t="s">
        <v>55</v>
      </c>
      <c r="AN29" t="s">
        <v>56</v>
      </c>
      <c r="AP29">
        <v>1</v>
      </c>
      <c r="AQ29" t="s">
        <v>57</v>
      </c>
      <c r="AR29">
        <v>0</v>
      </c>
      <c r="AW29" t="s">
        <v>58</v>
      </c>
      <c r="AX29">
        <v>0</v>
      </c>
      <c r="AY29">
        <v>2</v>
      </c>
      <c r="AZ29">
        <v>2.5</v>
      </c>
      <c r="BA29">
        <v>2.5</v>
      </c>
      <c r="BB29" t="s">
        <v>59</v>
      </c>
    </row>
    <row r="30" spans="1:54" x14ac:dyDescent="0.45">
      <c r="A30" s="4" t="str">
        <f>VLOOKUP(F30,'Matching-Tabelle'!$A$57:$B$61,2,FALSE)</f>
        <v>curdin.schenkel@tkb.ch</v>
      </c>
      <c r="B30" s="4" t="str">
        <f>VLOOKUP(J30,'Matching-Tabelle'!$A$1:$B$52,2,FALSE)</f>
        <v>WPI CTB</v>
      </c>
      <c r="C30" s="4">
        <v>2.75</v>
      </c>
      <c r="D30" s="4" t="s">
        <v>363</v>
      </c>
      <c r="E30" s="5">
        <v>42485</v>
      </c>
      <c r="F30" t="s">
        <v>46</v>
      </c>
      <c r="G30" t="s">
        <v>47</v>
      </c>
      <c r="H30" t="s">
        <v>48</v>
      </c>
      <c r="I30" s="1"/>
      <c r="J30">
        <v>14</v>
      </c>
      <c r="K30" t="s">
        <v>82</v>
      </c>
      <c r="L30" t="s">
        <v>83</v>
      </c>
      <c r="M30">
        <v>990001</v>
      </c>
      <c r="N30" t="s">
        <v>51</v>
      </c>
      <c r="O30">
        <v>2.75</v>
      </c>
      <c r="Q30">
        <v>2.75</v>
      </c>
      <c r="S30" t="s">
        <v>363</v>
      </c>
      <c r="AE30">
        <v>12</v>
      </c>
      <c r="AF30">
        <v>7.6</v>
      </c>
      <c r="AG30">
        <v>5</v>
      </c>
      <c r="AH30" t="s">
        <v>53</v>
      </c>
      <c r="AI30" t="s">
        <v>54</v>
      </c>
      <c r="AJ30">
        <v>2</v>
      </c>
      <c r="AK30">
        <v>1</v>
      </c>
      <c r="AL30">
        <v>1</v>
      </c>
      <c r="AM30" t="s">
        <v>55</v>
      </c>
      <c r="AN30" t="s">
        <v>56</v>
      </c>
      <c r="AP30">
        <v>1</v>
      </c>
      <c r="AQ30" t="s">
        <v>57</v>
      </c>
      <c r="AR30">
        <v>0</v>
      </c>
      <c r="AW30" t="s">
        <v>58</v>
      </c>
      <c r="AX30">
        <v>0</v>
      </c>
      <c r="AY30">
        <v>2</v>
      </c>
      <c r="AZ30">
        <v>2.75</v>
      </c>
      <c r="BA30">
        <v>2.75</v>
      </c>
      <c r="BB30" t="s">
        <v>59</v>
      </c>
    </row>
    <row r="31" spans="1:54" x14ac:dyDescent="0.45">
      <c r="A31" s="4" t="str">
        <f>VLOOKUP(F31,'Matching-Tabelle'!$A$57:$B$61,2,FALSE)</f>
        <v>curdin.schenkel@tkb.ch</v>
      </c>
      <c r="B31" s="4" t="str">
        <f>VLOOKUP(J31,'Matching-Tabelle'!$A$1:$B$52,2,FALSE)</f>
        <v>WPI CTB</v>
      </c>
      <c r="C31" s="4">
        <v>4.5</v>
      </c>
      <c r="D31" s="4" t="s">
        <v>368</v>
      </c>
      <c r="E31" s="5">
        <v>42487</v>
      </c>
      <c r="F31" t="s">
        <v>46</v>
      </c>
      <c r="G31" t="s">
        <v>47</v>
      </c>
      <c r="H31" t="s">
        <v>48</v>
      </c>
      <c r="I31" s="1"/>
      <c r="J31">
        <v>14</v>
      </c>
      <c r="K31" t="s">
        <v>82</v>
      </c>
      <c r="L31" t="s">
        <v>83</v>
      </c>
      <c r="M31">
        <v>990001</v>
      </c>
      <c r="N31" t="s">
        <v>51</v>
      </c>
      <c r="O31">
        <v>4.5</v>
      </c>
      <c r="Q31">
        <v>4.5</v>
      </c>
      <c r="S31" t="s">
        <v>368</v>
      </c>
      <c r="AE31">
        <v>12</v>
      </c>
      <c r="AF31">
        <v>7.6</v>
      </c>
      <c r="AG31">
        <v>5</v>
      </c>
      <c r="AH31" t="s">
        <v>53</v>
      </c>
      <c r="AI31" t="s">
        <v>54</v>
      </c>
      <c r="AJ31">
        <v>2</v>
      </c>
      <c r="AK31">
        <v>1</v>
      </c>
      <c r="AL31">
        <v>1</v>
      </c>
      <c r="AM31" t="s">
        <v>55</v>
      </c>
      <c r="AN31" t="s">
        <v>56</v>
      </c>
      <c r="AP31">
        <v>1</v>
      </c>
      <c r="AQ31" t="s">
        <v>57</v>
      </c>
      <c r="AR31">
        <v>0</v>
      </c>
      <c r="AW31" t="s">
        <v>58</v>
      </c>
      <c r="AX31">
        <v>0</v>
      </c>
      <c r="AY31">
        <v>2</v>
      </c>
      <c r="AZ31">
        <v>4.5</v>
      </c>
      <c r="BA31">
        <v>4.5</v>
      </c>
      <c r="BB31" t="s">
        <v>59</v>
      </c>
    </row>
    <row r="32" spans="1:54" x14ac:dyDescent="0.45">
      <c r="A32" s="4" t="str">
        <f>VLOOKUP(F32,'Matching-Tabelle'!$A$57:$B$61,2,FALSE)</f>
        <v>curdin.schenkel@tkb.ch</v>
      </c>
      <c r="B32" s="4" t="str">
        <f>VLOOKUP(J32,'Matching-Tabelle'!$A$1:$B$52,2,FALSE)</f>
        <v>WPI CTB</v>
      </c>
      <c r="C32" s="4">
        <v>1</v>
      </c>
      <c r="D32" s="4" t="s">
        <v>375</v>
      </c>
      <c r="E32" s="5">
        <v>42488</v>
      </c>
      <c r="F32" t="s">
        <v>46</v>
      </c>
      <c r="G32" t="s">
        <v>47</v>
      </c>
      <c r="H32" t="s">
        <v>48</v>
      </c>
      <c r="I32" s="1"/>
      <c r="J32">
        <v>14</v>
      </c>
      <c r="K32" t="s">
        <v>82</v>
      </c>
      <c r="L32" t="s">
        <v>83</v>
      </c>
      <c r="M32">
        <v>990001</v>
      </c>
      <c r="N32" t="s">
        <v>51</v>
      </c>
      <c r="O32">
        <v>1</v>
      </c>
      <c r="Q32">
        <v>1</v>
      </c>
      <c r="S32" t="s">
        <v>375</v>
      </c>
      <c r="AE32">
        <v>12</v>
      </c>
      <c r="AF32">
        <v>7.6</v>
      </c>
      <c r="AG32">
        <v>5</v>
      </c>
      <c r="AH32" t="s">
        <v>53</v>
      </c>
      <c r="AI32" t="s">
        <v>54</v>
      </c>
      <c r="AJ32">
        <v>2</v>
      </c>
      <c r="AK32">
        <v>1</v>
      </c>
      <c r="AL32">
        <v>1</v>
      </c>
      <c r="AM32" t="s">
        <v>55</v>
      </c>
      <c r="AN32" t="s">
        <v>56</v>
      </c>
      <c r="AP32">
        <v>1</v>
      </c>
      <c r="AQ32" t="s">
        <v>57</v>
      </c>
      <c r="AR32">
        <v>0</v>
      </c>
      <c r="AW32" t="s">
        <v>58</v>
      </c>
      <c r="AX32">
        <v>0</v>
      </c>
      <c r="AY32">
        <v>2</v>
      </c>
      <c r="AZ32">
        <v>1</v>
      </c>
      <c r="BA32">
        <v>1</v>
      </c>
      <c r="BB32" t="s">
        <v>59</v>
      </c>
    </row>
    <row r="33" spans="1:54" x14ac:dyDescent="0.45">
      <c r="A33" s="4" t="str">
        <f>VLOOKUP(F33,'Matching-Tabelle'!$A$57:$B$61,2,FALSE)</f>
        <v>curdin.schenkel@tkb.ch</v>
      </c>
      <c r="B33" s="4" t="str">
        <f>VLOOKUP(J33,'Matching-Tabelle'!$A$1:$B$52,2,FALSE)</f>
        <v>WPI CTB</v>
      </c>
      <c r="C33" s="4">
        <v>0.5</v>
      </c>
      <c r="D33" s="4" t="s">
        <v>392</v>
      </c>
      <c r="E33" s="5">
        <v>42494</v>
      </c>
      <c r="F33" t="s">
        <v>46</v>
      </c>
      <c r="G33" t="s">
        <v>47</v>
      </c>
      <c r="H33" t="s">
        <v>48</v>
      </c>
      <c r="I33" s="1"/>
      <c r="J33">
        <v>14</v>
      </c>
      <c r="K33" t="s">
        <v>82</v>
      </c>
      <c r="L33" t="s">
        <v>83</v>
      </c>
      <c r="M33">
        <v>990001</v>
      </c>
      <c r="N33" t="s">
        <v>51</v>
      </c>
      <c r="O33">
        <v>0.5</v>
      </c>
      <c r="Q33">
        <v>0.5</v>
      </c>
      <c r="S33" t="s">
        <v>392</v>
      </c>
      <c r="AE33">
        <v>12</v>
      </c>
      <c r="AF33">
        <v>7.6</v>
      </c>
      <c r="AG33">
        <v>5</v>
      </c>
      <c r="AH33" t="s">
        <v>53</v>
      </c>
      <c r="AI33" t="s">
        <v>54</v>
      </c>
      <c r="AJ33">
        <v>2</v>
      </c>
      <c r="AK33">
        <v>1</v>
      </c>
      <c r="AL33">
        <v>1</v>
      </c>
      <c r="AM33" t="s">
        <v>55</v>
      </c>
      <c r="AN33" t="s">
        <v>56</v>
      </c>
      <c r="AP33">
        <v>1</v>
      </c>
      <c r="AQ33" t="s">
        <v>57</v>
      </c>
      <c r="AR33">
        <v>0</v>
      </c>
      <c r="AW33" t="s">
        <v>58</v>
      </c>
      <c r="AX33">
        <v>0</v>
      </c>
      <c r="AY33">
        <v>2</v>
      </c>
      <c r="AZ33">
        <v>0.5</v>
      </c>
      <c r="BA33">
        <v>0.5</v>
      </c>
      <c r="BB33" t="s">
        <v>59</v>
      </c>
    </row>
    <row r="34" spans="1:54" x14ac:dyDescent="0.45">
      <c r="A34" s="4" t="str">
        <f>VLOOKUP(F34,'Matching-Tabelle'!$A$57:$B$61,2,FALSE)</f>
        <v>curdin.schenkel@tkb.ch</v>
      </c>
      <c r="B34" s="4" t="str">
        <f>VLOOKUP(J34,'Matching-Tabelle'!$A$1:$B$52,2,FALSE)</f>
        <v>WPI CTB</v>
      </c>
      <c r="C34" s="4">
        <v>4.5</v>
      </c>
      <c r="D34" s="4" t="s">
        <v>393</v>
      </c>
      <c r="E34" s="5">
        <v>42494</v>
      </c>
      <c r="F34" t="s">
        <v>46</v>
      </c>
      <c r="G34" t="s">
        <v>47</v>
      </c>
      <c r="H34" t="s">
        <v>48</v>
      </c>
      <c r="I34" s="1"/>
      <c r="J34">
        <v>14</v>
      </c>
      <c r="K34" t="s">
        <v>82</v>
      </c>
      <c r="L34" t="s">
        <v>83</v>
      </c>
      <c r="M34">
        <v>990001</v>
      </c>
      <c r="N34" t="s">
        <v>51</v>
      </c>
      <c r="O34">
        <v>4.5</v>
      </c>
      <c r="Q34">
        <v>4.5</v>
      </c>
      <c r="S34" t="s">
        <v>393</v>
      </c>
      <c r="AE34">
        <v>12</v>
      </c>
      <c r="AF34">
        <v>7.6</v>
      </c>
      <c r="AG34">
        <v>5</v>
      </c>
      <c r="AH34" t="s">
        <v>53</v>
      </c>
      <c r="AI34" t="s">
        <v>54</v>
      </c>
      <c r="AJ34">
        <v>2</v>
      </c>
      <c r="AK34">
        <v>1</v>
      </c>
      <c r="AL34">
        <v>1</v>
      </c>
      <c r="AM34" t="s">
        <v>55</v>
      </c>
      <c r="AN34" t="s">
        <v>56</v>
      </c>
      <c r="AP34">
        <v>1</v>
      </c>
      <c r="AQ34" t="s">
        <v>57</v>
      </c>
      <c r="AR34">
        <v>0</v>
      </c>
      <c r="AW34" t="s">
        <v>58</v>
      </c>
      <c r="AX34">
        <v>0</v>
      </c>
      <c r="AY34">
        <v>2</v>
      </c>
      <c r="AZ34">
        <v>4.5</v>
      </c>
      <c r="BA34">
        <v>4.5</v>
      </c>
      <c r="BB34" t="s">
        <v>59</v>
      </c>
    </row>
    <row r="35" spans="1:54" x14ac:dyDescent="0.45">
      <c r="A35" s="4" t="str">
        <f>VLOOKUP(F35,'Matching-Tabelle'!$A$57:$B$61,2,FALSE)</f>
        <v>curdin.schenkel@tkb.ch</v>
      </c>
      <c r="B35" s="4" t="str">
        <f>VLOOKUP(J35,'Matching-Tabelle'!$A$1:$B$52,2,FALSE)</f>
        <v>WPI CTB</v>
      </c>
      <c r="C35" s="4">
        <v>1</v>
      </c>
      <c r="D35" s="4" t="s">
        <v>404</v>
      </c>
      <c r="E35" s="5">
        <v>42500</v>
      </c>
      <c r="F35" t="s">
        <v>46</v>
      </c>
      <c r="G35" t="s">
        <v>47</v>
      </c>
      <c r="H35" t="s">
        <v>48</v>
      </c>
      <c r="I35" s="1"/>
      <c r="J35">
        <v>14</v>
      </c>
      <c r="K35" t="s">
        <v>82</v>
      </c>
      <c r="L35" t="s">
        <v>83</v>
      </c>
      <c r="M35">
        <v>990001</v>
      </c>
      <c r="N35" t="s">
        <v>51</v>
      </c>
      <c r="O35">
        <v>1</v>
      </c>
      <c r="Q35">
        <v>1</v>
      </c>
      <c r="S35" t="s">
        <v>404</v>
      </c>
      <c r="AE35">
        <v>12</v>
      </c>
      <c r="AF35">
        <v>7.6</v>
      </c>
      <c r="AG35">
        <v>5</v>
      </c>
      <c r="AH35" t="s">
        <v>53</v>
      </c>
      <c r="AI35" t="s">
        <v>54</v>
      </c>
      <c r="AJ35">
        <v>2</v>
      </c>
      <c r="AK35">
        <v>1</v>
      </c>
      <c r="AL35">
        <v>1</v>
      </c>
      <c r="AM35" t="s">
        <v>55</v>
      </c>
      <c r="AN35" t="s">
        <v>56</v>
      </c>
      <c r="AP35">
        <v>1</v>
      </c>
      <c r="AQ35" t="s">
        <v>57</v>
      </c>
      <c r="AR35">
        <v>0</v>
      </c>
      <c r="AW35" t="s">
        <v>58</v>
      </c>
      <c r="AX35">
        <v>0</v>
      </c>
      <c r="AY35">
        <v>2</v>
      </c>
      <c r="AZ35">
        <v>1</v>
      </c>
      <c r="BA35">
        <v>1</v>
      </c>
      <c r="BB35" t="s">
        <v>59</v>
      </c>
    </row>
    <row r="36" spans="1:54" x14ac:dyDescent="0.45">
      <c r="A36" s="4" t="str">
        <f>VLOOKUP(F36,'Matching-Tabelle'!$A$57:$B$61,2,FALSE)</f>
        <v>curdin.schenkel@tkb.ch</v>
      </c>
      <c r="B36" s="4" t="str">
        <f>VLOOKUP(J36,'Matching-Tabelle'!$A$1:$B$52,2,FALSE)</f>
        <v>WPI CTB</v>
      </c>
      <c r="C36" s="4">
        <v>1</v>
      </c>
      <c r="D36" s="4" t="s">
        <v>405</v>
      </c>
      <c r="E36" s="5">
        <v>42500</v>
      </c>
      <c r="F36" t="s">
        <v>46</v>
      </c>
      <c r="G36" t="s">
        <v>47</v>
      </c>
      <c r="H36" t="s">
        <v>48</v>
      </c>
      <c r="I36" s="1"/>
      <c r="J36">
        <v>14</v>
      </c>
      <c r="K36" t="s">
        <v>82</v>
      </c>
      <c r="L36" t="s">
        <v>83</v>
      </c>
      <c r="M36">
        <v>990001</v>
      </c>
      <c r="N36" t="s">
        <v>51</v>
      </c>
      <c r="O36">
        <v>1</v>
      </c>
      <c r="Q36">
        <v>1</v>
      </c>
      <c r="S36" t="s">
        <v>405</v>
      </c>
      <c r="AE36">
        <v>12</v>
      </c>
      <c r="AF36">
        <v>7.6</v>
      </c>
      <c r="AG36">
        <v>5</v>
      </c>
      <c r="AH36" t="s">
        <v>53</v>
      </c>
      <c r="AI36" t="s">
        <v>54</v>
      </c>
      <c r="AJ36">
        <v>2</v>
      </c>
      <c r="AK36">
        <v>1</v>
      </c>
      <c r="AL36">
        <v>1</v>
      </c>
      <c r="AM36" t="s">
        <v>55</v>
      </c>
      <c r="AN36" t="s">
        <v>56</v>
      </c>
      <c r="AP36">
        <v>1</v>
      </c>
      <c r="AQ36" t="s">
        <v>57</v>
      </c>
      <c r="AR36">
        <v>0</v>
      </c>
      <c r="AW36" t="s">
        <v>58</v>
      </c>
      <c r="AX36">
        <v>0</v>
      </c>
      <c r="AY36">
        <v>2</v>
      </c>
      <c r="AZ36">
        <v>1</v>
      </c>
      <c r="BA36">
        <v>1</v>
      </c>
      <c r="BB36" t="s">
        <v>59</v>
      </c>
    </row>
    <row r="37" spans="1:54" x14ac:dyDescent="0.45">
      <c r="A37" s="4" t="str">
        <f>VLOOKUP(F37,'Matching-Tabelle'!$A$57:$B$61,2,FALSE)</f>
        <v>curdin.schenkel@tkb.ch</v>
      </c>
      <c r="B37" s="4" t="str">
        <f>VLOOKUP(J37,'Matching-Tabelle'!$A$1:$B$52,2,FALSE)</f>
        <v>WPI CTB</v>
      </c>
      <c r="C37" s="4">
        <v>1</v>
      </c>
      <c r="D37" s="4" t="s">
        <v>85</v>
      </c>
      <c r="E37" s="5">
        <v>42514</v>
      </c>
      <c r="F37" t="s">
        <v>46</v>
      </c>
      <c r="G37" t="s">
        <v>47</v>
      </c>
      <c r="H37" t="s">
        <v>48</v>
      </c>
      <c r="I37" s="1"/>
      <c r="J37">
        <v>14</v>
      </c>
      <c r="K37" t="s">
        <v>82</v>
      </c>
      <c r="L37" t="s">
        <v>83</v>
      </c>
      <c r="M37">
        <v>990001</v>
      </c>
      <c r="N37" t="s">
        <v>51</v>
      </c>
      <c r="O37">
        <v>1</v>
      </c>
      <c r="Q37">
        <v>1</v>
      </c>
      <c r="S37" t="s">
        <v>85</v>
      </c>
      <c r="AE37">
        <v>12</v>
      </c>
      <c r="AF37">
        <v>7.6</v>
      </c>
      <c r="AG37">
        <v>5</v>
      </c>
      <c r="AH37" t="s">
        <v>53</v>
      </c>
      <c r="AI37" t="s">
        <v>54</v>
      </c>
      <c r="AJ37">
        <v>2</v>
      </c>
      <c r="AK37">
        <v>1</v>
      </c>
      <c r="AL37">
        <v>1</v>
      </c>
      <c r="AM37" t="s">
        <v>55</v>
      </c>
      <c r="AN37" t="s">
        <v>56</v>
      </c>
      <c r="AP37">
        <v>1</v>
      </c>
      <c r="AQ37" t="s">
        <v>57</v>
      </c>
      <c r="AR37">
        <v>0</v>
      </c>
      <c r="AW37" t="s">
        <v>58</v>
      </c>
      <c r="AX37">
        <v>0</v>
      </c>
      <c r="AY37">
        <v>2</v>
      </c>
      <c r="AZ37">
        <v>1</v>
      </c>
      <c r="BA37">
        <v>1</v>
      </c>
      <c r="BB37" t="s">
        <v>59</v>
      </c>
    </row>
    <row r="38" spans="1:54" x14ac:dyDescent="0.45">
      <c r="A38" s="4" t="str">
        <f>VLOOKUP(F38,'Matching-Tabelle'!$A$57:$B$61,2,FALSE)</f>
        <v>curdin.schenkel@tkb.ch</v>
      </c>
      <c r="B38" s="4" t="str">
        <f>VLOOKUP(J38,'Matching-Tabelle'!$A$1:$B$52,2,FALSE)</f>
        <v>WPI CTB</v>
      </c>
      <c r="C38" s="4">
        <v>1</v>
      </c>
      <c r="D38" s="4" t="s">
        <v>470</v>
      </c>
      <c r="E38" s="5">
        <v>42524</v>
      </c>
      <c r="F38" t="s">
        <v>46</v>
      </c>
      <c r="G38" t="s">
        <v>47</v>
      </c>
      <c r="H38" t="s">
        <v>48</v>
      </c>
      <c r="I38" s="1"/>
      <c r="J38">
        <v>14</v>
      </c>
      <c r="K38" t="s">
        <v>82</v>
      </c>
      <c r="L38" t="s">
        <v>83</v>
      </c>
      <c r="M38">
        <v>990001</v>
      </c>
      <c r="N38" t="s">
        <v>51</v>
      </c>
      <c r="O38">
        <v>1</v>
      </c>
      <c r="Q38">
        <v>1</v>
      </c>
      <c r="S38" t="s">
        <v>470</v>
      </c>
      <c r="AE38">
        <v>12</v>
      </c>
      <c r="AF38">
        <v>7.6</v>
      </c>
      <c r="AG38">
        <v>5</v>
      </c>
      <c r="AH38" t="s">
        <v>53</v>
      </c>
      <c r="AI38" t="s">
        <v>54</v>
      </c>
      <c r="AJ38">
        <v>2</v>
      </c>
      <c r="AK38">
        <v>1</v>
      </c>
      <c r="AL38">
        <v>1</v>
      </c>
      <c r="AM38" t="s">
        <v>55</v>
      </c>
      <c r="AN38" t="s">
        <v>56</v>
      </c>
      <c r="AP38">
        <v>1</v>
      </c>
      <c r="AQ38" t="s">
        <v>57</v>
      </c>
      <c r="AR38">
        <v>0</v>
      </c>
      <c r="AW38" t="s">
        <v>58</v>
      </c>
      <c r="AX38">
        <v>0</v>
      </c>
      <c r="AY38">
        <v>2</v>
      </c>
      <c r="AZ38">
        <v>1</v>
      </c>
      <c r="BA38">
        <v>1</v>
      </c>
      <c r="BB38" t="s">
        <v>59</v>
      </c>
    </row>
    <row r="39" spans="1:54" x14ac:dyDescent="0.45">
      <c r="A39" s="4" t="str">
        <f>VLOOKUP(F39,'Matching-Tabelle'!$A$57:$B$61,2,FALSE)</f>
        <v>curdin.schenkel@tkb.ch</v>
      </c>
      <c r="B39" s="4" t="str">
        <f>VLOOKUP(J39,'Matching-Tabelle'!$A$1:$B$52,2,FALSE)</f>
        <v>WPI CTB</v>
      </c>
      <c r="C39" s="4">
        <v>2</v>
      </c>
      <c r="D39" s="4" t="s">
        <v>478</v>
      </c>
      <c r="E39" s="5">
        <v>42528</v>
      </c>
      <c r="F39" t="s">
        <v>46</v>
      </c>
      <c r="G39" t="s">
        <v>47</v>
      </c>
      <c r="H39" t="s">
        <v>48</v>
      </c>
      <c r="I39" s="1"/>
      <c r="J39">
        <v>14</v>
      </c>
      <c r="K39" t="s">
        <v>82</v>
      </c>
      <c r="L39" t="s">
        <v>83</v>
      </c>
      <c r="M39">
        <v>990001</v>
      </c>
      <c r="N39" t="s">
        <v>51</v>
      </c>
      <c r="O39">
        <v>2</v>
      </c>
      <c r="Q39">
        <v>2</v>
      </c>
      <c r="S39" t="s">
        <v>478</v>
      </c>
      <c r="AE39">
        <v>12</v>
      </c>
      <c r="AF39">
        <v>7.6</v>
      </c>
      <c r="AG39">
        <v>5</v>
      </c>
      <c r="AH39" t="s">
        <v>53</v>
      </c>
      <c r="AI39" t="s">
        <v>54</v>
      </c>
      <c r="AJ39">
        <v>2</v>
      </c>
      <c r="AK39">
        <v>1</v>
      </c>
      <c r="AL39">
        <v>1</v>
      </c>
      <c r="AM39" t="s">
        <v>55</v>
      </c>
      <c r="AN39" t="s">
        <v>56</v>
      </c>
      <c r="AP39">
        <v>1</v>
      </c>
      <c r="AQ39" t="s">
        <v>57</v>
      </c>
      <c r="AR39">
        <v>0</v>
      </c>
      <c r="AW39" t="s">
        <v>58</v>
      </c>
      <c r="AX39">
        <v>0</v>
      </c>
      <c r="AY39">
        <v>2</v>
      </c>
      <c r="AZ39">
        <v>2</v>
      </c>
      <c r="BA39">
        <v>2</v>
      </c>
      <c r="BB39" t="s">
        <v>59</v>
      </c>
    </row>
    <row r="40" spans="1:54" x14ac:dyDescent="0.45">
      <c r="A40" s="4" t="str">
        <f>VLOOKUP(F40,'Matching-Tabelle'!$A$57:$B$61,2,FALSE)</f>
        <v>curdin.schenkel@tkb.ch</v>
      </c>
      <c r="B40" s="4" t="str">
        <f>VLOOKUP(J40,'Matching-Tabelle'!$A$1:$B$52,2,FALSE)</f>
        <v>WPI CTB</v>
      </c>
      <c r="C40" s="4">
        <v>1</v>
      </c>
      <c r="D40" s="4" t="s">
        <v>496</v>
      </c>
      <c r="E40" s="5">
        <v>42534</v>
      </c>
      <c r="F40" t="s">
        <v>46</v>
      </c>
      <c r="G40" t="s">
        <v>47</v>
      </c>
      <c r="H40" t="s">
        <v>48</v>
      </c>
      <c r="I40" s="1"/>
      <c r="J40">
        <v>14</v>
      </c>
      <c r="K40" t="s">
        <v>82</v>
      </c>
      <c r="L40" t="s">
        <v>83</v>
      </c>
      <c r="M40">
        <v>990001</v>
      </c>
      <c r="N40" t="s">
        <v>51</v>
      </c>
      <c r="O40">
        <v>1</v>
      </c>
      <c r="Q40">
        <v>1</v>
      </c>
      <c r="S40" t="s">
        <v>496</v>
      </c>
      <c r="AE40">
        <v>12</v>
      </c>
      <c r="AF40">
        <v>7.6</v>
      </c>
      <c r="AG40">
        <v>5</v>
      </c>
      <c r="AH40" t="s">
        <v>53</v>
      </c>
      <c r="AI40" t="s">
        <v>54</v>
      </c>
      <c r="AJ40">
        <v>2</v>
      </c>
      <c r="AK40">
        <v>1</v>
      </c>
      <c r="AL40">
        <v>1</v>
      </c>
      <c r="AM40" t="s">
        <v>55</v>
      </c>
      <c r="AN40" t="s">
        <v>56</v>
      </c>
      <c r="AP40">
        <v>1</v>
      </c>
      <c r="AQ40" t="s">
        <v>57</v>
      </c>
      <c r="AR40">
        <v>0</v>
      </c>
      <c r="AW40" t="s">
        <v>58</v>
      </c>
      <c r="AX40">
        <v>0</v>
      </c>
      <c r="AY40">
        <v>2</v>
      </c>
      <c r="AZ40">
        <v>1</v>
      </c>
      <c r="BA40">
        <v>1</v>
      </c>
      <c r="BB40" t="s">
        <v>59</v>
      </c>
    </row>
    <row r="41" spans="1:54" x14ac:dyDescent="0.45">
      <c r="A41" s="4" t="str">
        <f>VLOOKUP(F41,'Matching-Tabelle'!$A$57:$B$61,2,FALSE)</f>
        <v>curdin.schenkel@tkb.ch</v>
      </c>
      <c r="B41" s="4" t="str">
        <f>VLOOKUP(J41,'Matching-Tabelle'!$A$1:$B$52,2,FALSE)</f>
        <v>WPI CTB</v>
      </c>
      <c r="C41" s="4">
        <v>3</v>
      </c>
      <c r="D41" s="4" t="s">
        <v>502</v>
      </c>
      <c r="E41" s="5">
        <v>42537</v>
      </c>
      <c r="F41" t="s">
        <v>46</v>
      </c>
      <c r="G41" t="s">
        <v>47</v>
      </c>
      <c r="H41" t="s">
        <v>48</v>
      </c>
      <c r="I41" s="1"/>
      <c r="J41">
        <v>14</v>
      </c>
      <c r="K41" t="s">
        <v>82</v>
      </c>
      <c r="L41" t="s">
        <v>83</v>
      </c>
      <c r="M41">
        <v>990001</v>
      </c>
      <c r="N41" t="s">
        <v>51</v>
      </c>
      <c r="O41">
        <v>3</v>
      </c>
      <c r="Q41">
        <v>3</v>
      </c>
      <c r="S41" t="s">
        <v>502</v>
      </c>
      <c r="AE41">
        <v>12</v>
      </c>
      <c r="AF41">
        <v>7.6</v>
      </c>
      <c r="AG41">
        <v>5</v>
      </c>
      <c r="AH41" t="s">
        <v>53</v>
      </c>
      <c r="AI41" t="s">
        <v>54</v>
      </c>
      <c r="AJ41">
        <v>2</v>
      </c>
      <c r="AK41">
        <v>1</v>
      </c>
      <c r="AL41">
        <v>1</v>
      </c>
      <c r="AM41" t="s">
        <v>55</v>
      </c>
      <c r="AN41" t="s">
        <v>56</v>
      </c>
      <c r="AP41">
        <v>1</v>
      </c>
      <c r="AQ41" t="s">
        <v>57</v>
      </c>
      <c r="AR41">
        <v>0</v>
      </c>
      <c r="AW41" t="s">
        <v>58</v>
      </c>
      <c r="AX41">
        <v>0</v>
      </c>
      <c r="AY41">
        <v>2</v>
      </c>
      <c r="AZ41">
        <v>3</v>
      </c>
      <c r="BA41">
        <v>3</v>
      </c>
      <c r="BB41" t="s">
        <v>59</v>
      </c>
    </row>
    <row r="42" spans="1:54" x14ac:dyDescent="0.45">
      <c r="A42" s="4" t="str">
        <f>VLOOKUP(F42,'Matching-Tabelle'!$A$57:$B$61,2,FALSE)</f>
        <v>curdin.schenkel@tkb.ch</v>
      </c>
      <c r="B42" s="4" t="str">
        <f>VLOOKUP(J42,'Matching-Tabelle'!$A$1:$B$52,2,FALSE)</f>
        <v>WPI CTB</v>
      </c>
      <c r="C42" s="4">
        <v>0.5</v>
      </c>
      <c r="D42" s="4" t="s">
        <v>516</v>
      </c>
      <c r="E42" s="5">
        <v>42548</v>
      </c>
      <c r="F42" t="s">
        <v>46</v>
      </c>
      <c r="G42" t="s">
        <v>47</v>
      </c>
      <c r="H42" t="s">
        <v>48</v>
      </c>
      <c r="I42" s="1"/>
      <c r="J42">
        <v>14</v>
      </c>
      <c r="K42" t="s">
        <v>82</v>
      </c>
      <c r="L42" t="s">
        <v>83</v>
      </c>
      <c r="M42">
        <v>990001</v>
      </c>
      <c r="N42" t="s">
        <v>51</v>
      </c>
      <c r="O42">
        <v>0.5</v>
      </c>
      <c r="Q42">
        <v>0.5</v>
      </c>
      <c r="S42" t="s">
        <v>516</v>
      </c>
      <c r="AE42">
        <v>12</v>
      </c>
      <c r="AF42">
        <v>7.6</v>
      </c>
      <c r="AG42">
        <v>5</v>
      </c>
      <c r="AH42" t="s">
        <v>53</v>
      </c>
      <c r="AI42" t="s">
        <v>54</v>
      </c>
      <c r="AJ42">
        <v>2</v>
      </c>
      <c r="AK42">
        <v>1</v>
      </c>
      <c r="AL42">
        <v>1</v>
      </c>
      <c r="AM42" t="s">
        <v>55</v>
      </c>
      <c r="AN42" t="s">
        <v>56</v>
      </c>
      <c r="AP42">
        <v>1</v>
      </c>
      <c r="AQ42" t="s">
        <v>57</v>
      </c>
      <c r="AR42">
        <v>0</v>
      </c>
      <c r="AW42" t="s">
        <v>58</v>
      </c>
      <c r="AX42">
        <v>0</v>
      </c>
      <c r="AY42">
        <v>2</v>
      </c>
      <c r="AZ42">
        <v>0.5</v>
      </c>
      <c r="BA42">
        <v>0.5</v>
      </c>
      <c r="BB42" t="s">
        <v>59</v>
      </c>
    </row>
    <row r="43" spans="1:54" x14ac:dyDescent="0.45">
      <c r="A43" s="4" t="str">
        <f>VLOOKUP(F43,'Matching-Tabelle'!$A$57:$B$61,2,FALSE)</f>
        <v>curdin.schenkel@tkb.ch</v>
      </c>
      <c r="B43" s="4" t="str">
        <f>VLOOKUP(J43,'Matching-Tabelle'!$A$1:$B$52,2,FALSE)</f>
        <v>WPI CTB</v>
      </c>
      <c r="C43" s="4">
        <v>0.25</v>
      </c>
      <c r="D43" s="4" t="s">
        <v>517</v>
      </c>
      <c r="E43" s="5">
        <v>42548</v>
      </c>
      <c r="F43" t="s">
        <v>46</v>
      </c>
      <c r="G43" t="s">
        <v>47</v>
      </c>
      <c r="H43" t="s">
        <v>48</v>
      </c>
      <c r="I43" s="1"/>
      <c r="J43">
        <v>14</v>
      </c>
      <c r="K43" t="s">
        <v>82</v>
      </c>
      <c r="L43" t="s">
        <v>83</v>
      </c>
      <c r="M43">
        <v>990001</v>
      </c>
      <c r="N43" t="s">
        <v>51</v>
      </c>
      <c r="O43">
        <v>0.25</v>
      </c>
      <c r="Q43">
        <v>0.25</v>
      </c>
      <c r="S43" t="s">
        <v>517</v>
      </c>
      <c r="AE43">
        <v>12</v>
      </c>
      <c r="AF43">
        <v>7.6</v>
      </c>
      <c r="AG43">
        <v>5</v>
      </c>
      <c r="AH43" t="s">
        <v>53</v>
      </c>
      <c r="AI43" t="s">
        <v>54</v>
      </c>
      <c r="AJ43">
        <v>2</v>
      </c>
      <c r="AK43">
        <v>1</v>
      </c>
      <c r="AL43">
        <v>1</v>
      </c>
      <c r="AM43" t="s">
        <v>55</v>
      </c>
      <c r="AN43" t="s">
        <v>56</v>
      </c>
      <c r="AP43">
        <v>1</v>
      </c>
      <c r="AQ43" t="s">
        <v>57</v>
      </c>
      <c r="AR43">
        <v>0</v>
      </c>
      <c r="AW43" t="s">
        <v>58</v>
      </c>
      <c r="AX43">
        <v>0</v>
      </c>
      <c r="AY43">
        <v>2</v>
      </c>
      <c r="AZ43">
        <v>0.25</v>
      </c>
      <c r="BA43">
        <v>0.25</v>
      </c>
      <c r="BB43" t="s">
        <v>59</v>
      </c>
    </row>
    <row r="44" spans="1:54" x14ac:dyDescent="0.45">
      <c r="A44" s="4" t="str">
        <f>VLOOKUP(F44,'Matching-Tabelle'!$A$57:$B$61,2,FALSE)</f>
        <v>curdin.schenkel@tkb.ch</v>
      </c>
      <c r="B44" s="4" t="str">
        <f>VLOOKUP(J44,'Matching-Tabelle'!$A$1:$B$52,2,FALSE)</f>
        <v>WPI CTB</v>
      </c>
      <c r="C44" s="4">
        <v>2</v>
      </c>
      <c r="D44" s="4" t="s">
        <v>518</v>
      </c>
      <c r="E44" s="5">
        <v>42548</v>
      </c>
      <c r="F44" t="s">
        <v>46</v>
      </c>
      <c r="G44" t="s">
        <v>47</v>
      </c>
      <c r="H44" t="s">
        <v>48</v>
      </c>
      <c r="I44" s="1"/>
      <c r="J44">
        <v>14</v>
      </c>
      <c r="K44" t="s">
        <v>82</v>
      </c>
      <c r="L44" t="s">
        <v>83</v>
      </c>
      <c r="M44">
        <v>990001</v>
      </c>
      <c r="N44" t="s">
        <v>51</v>
      </c>
      <c r="O44">
        <v>2</v>
      </c>
      <c r="Q44">
        <v>2</v>
      </c>
      <c r="S44" t="s">
        <v>518</v>
      </c>
      <c r="AE44">
        <v>12</v>
      </c>
      <c r="AF44">
        <v>7.6</v>
      </c>
      <c r="AG44">
        <v>5</v>
      </c>
      <c r="AH44" t="s">
        <v>53</v>
      </c>
      <c r="AI44" t="s">
        <v>54</v>
      </c>
      <c r="AJ44">
        <v>2</v>
      </c>
      <c r="AK44">
        <v>1</v>
      </c>
      <c r="AL44">
        <v>1</v>
      </c>
      <c r="AM44" t="s">
        <v>55</v>
      </c>
      <c r="AN44" t="s">
        <v>56</v>
      </c>
      <c r="AP44">
        <v>1</v>
      </c>
      <c r="AQ44" t="s">
        <v>57</v>
      </c>
      <c r="AR44">
        <v>0</v>
      </c>
      <c r="AW44" t="s">
        <v>58</v>
      </c>
      <c r="AX44">
        <v>0</v>
      </c>
      <c r="AY44">
        <v>2</v>
      </c>
      <c r="AZ44">
        <v>2</v>
      </c>
      <c r="BA44">
        <v>2</v>
      </c>
      <c r="BB44" t="s">
        <v>59</v>
      </c>
    </row>
    <row r="45" spans="1:54" x14ac:dyDescent="0.45">
      <c r="A45" s="4" t="str">
        <f>VLOOKUP(F45,'Matching-Tabelle'!$A$57:$B$61,2,FALSE)</f>
        <v>curdin.schenkel@tkb.ch</v>
      </c>
      <c r="B45" s="4" t="str">
        <f>VLOOKUP(J45,'Matching-Tabelle'!$A$1:$B$52,2,FALSE)</f>
        <v>WPI CTB</v>
      </c>
      <c r="C45" s="4">
        <v>1</v>
      </c>
      <c r="D45" s="4" t="s">
        <v>259</v>
      </c>
      <c r="E45" s="5">
        <v>42549</v>
      </c>
      <c r="F45" t="s">
        <v>46</v>
      </c>
      <c r="G45" t="s">
        <v>47</v>
      </c>
      <c r="H45" t="s">
        <v>48</v>
      </c>
      <c r="I45" s="1"/>
      <c r="J45">
        <v>14</v>
      </c>
      <c r="K45" t="s">
        <v>82</v>
      </c>
      <c r="L45" t="s">
        <v>83</v>
      </c>
      <c r="M45">
        <v>990001</v>
      </c>
      <c r="N45" t="s">
        <v>51</v>
      </c>
      <c r="O45">
        <v>1</v>
      </c>
      <c r="Q45">
        <v>1</v>
      </c>
      <c r="S45" t="s">
        <v>259</v>
      </c>
      <c r="AE45">
        <v>12</v>
      </c>
      <c r="AF45">
        <v>7.6</v>
      </c>
      <c r="AG45">
        <v>5</v>
      </c>
      <c r="AH45" t="s">
        <v>53</v>
      </c>
      <c r="AI45" t="s">
        <v>54</v>
      </c>
      <c r="AJ45">
        <v>2</v>
      </c>
      <c r="AK45">
        <v>1</v>
      </c>
      <c r="AL45">
        <v>1</v>
      </c>
      <c r="AM45" t="s">
        <v>55</v>
      </c>
      <c r="AN45" t="s">
        <v>56</v>
      </c>
      <c r="AP45">
        <v>1</v>
      </c>
      <c r="AQ45" t="s">
        <v>57</v>
      </c>
      <c r="AR45">
        <v>0</v>
      </c>
      <c r="AW45" t="s">
        <v>58</v>
      </c>
      <c r="AX45">
        <v>0</v>
      </c>
      <c r="AY45">
        <v>2</v>
      </c>
      <c r="AZ45">
        <v>1</v>
      </c>
      <c r="BA45">
        <v>1</v>
      </c>
      <c r="BB45" t="s">
        <v>59</v>
      </c>
    </row>
    <row r="46" spans="1:54" x14ac:dyDescent="0.45">
      <c r="A46" s="4" t="str">
        <f>VLOOKUP(F46,'Matching-Tabelle'!$A$57:$B$61,2,FALSE)</f>
        <v>curdin.schenkel@tkb.ch</v>
      </c>
      <c r="B46" s="4" t="str">
        <f>VLOOKUP(J46,'Matching-Tabelle'!$A$1:$B$52,2,FALSE)</f>
        <v>WPI CTB</v>
      </c>
      <c r="C46" s="4">
        <v>1.5</v>
      </c>
      <c r="D46" s="4" t="s">
        <v>525</v>
      </c>
      <c r="E46" s="5">
        <v>42550</v>
      </c>
      <c r="F46" t="s">
        <v>46</v>
      </c>
      <c r="G46" t="s">
        <v>47</v>
      </c>
      <c r="H46" t="s">
        <v>48</v>
      </c>
      <c r="I46" s="1"/>
      <c r="J46">
        <v>14</v>
      </c>
      <c r="K46" t="s">
        <v>82</v>
      </c>
      <c r="L46" t="s">
        <v>83</v>
      </c>
      <c r="M46">
        <v>990001</v>
      </c>
      <c r="N46" t="s">
        <v>51</v>
      </c>
      <c r="O46">
        <v>1.5</v>
      </c>
      <c r="Q46">
        <v>1.5</v>
      </c>
      <c r="S46" t="s">
        <v>525</v>
      </c>
      <c r="AE46">
        <v>12</v>
      </c>
      <c r="AF46">
        <v>7.6</v>
      </c>
      <c r="AG46">
        <v>5</v>
      </c>
      <c r="AH46" t="s">
        <v>53</v>
      </c>
      <c r="AI46" t="s">
        <v>54</v>
      </c>
      <c r="AJ46">
        <v>2</v>
      </c>
      <c r="AK46">
        <v>1</v>
      </c>
      <c r="AL46">
        <v>1</v>
      </c>
      <c r="AM46" t="s">
        <v>55</v>
      </c>
      <c r="AN46" t="s">
        <v>56</v>
      </c>
      <c r="AP46">
        <v>1</v>
      </c>
      <c r="AQ46" t="s">
        <v>57</v>
      </c>
      <c r="AR46">
        <v>0</v>
      </c>
      <c r="AW46" t="s">
        <v>58</v>
      </c>
      <c r="AX46">
        <v>0</v>
      </c>
      <c r="AY46">
        <v>2</v>
      </c>
      <c r="AZ46">
        <v>1.5</v>
      </c>
      <c r="BA46">
        <v>1.5</v>
      </c>
      <c r="BB46" t="s">
        <v>59</v>
      </c>
    </row>
    <row r="47" spans="1:54" x14ac:dyDescent="0.45">
      <c r="A47" s="4" t="str">
        <f>VLOOKUP(F47,'Matching-Tabelle'!$A$57:$B$61,2,FALSE)</f>
        <v>curdin.schenkel@tkb.ch</v>
      </c>
      <c r="B47" s="4" t="str">
        <f>VLOOKUP(J47,'Matching-Tabelle'!$A$1:$B$52,2,FALSE)</f>
        <v>WPI CTB</v>
      </c>
      <c r="C47" s="4">
        <v>2</v>
      </c>
      <c r="D47" s="4" t="s">
        <v>558</v>
      </c>
      <c r="E47" s="5">
        <v>42571</v>
      </c>
      <c r="F47" t="s">
        <v>46</v>
      </c>
      <c r="G47" t="s">
        <v>47</v>
      </c>
      <c r="H47" t="s">
        <v>48</v>
      </c>
      <c r="I47" s="1"/>
      <c r="J47">
        <v>14</v>
      </c>
      <c r="K47" t="s">
        <v>82</v>
      </c>
      <c r="L47" t="s">
        <v>83</v>
      </c>
      <c r="M47">
        <v>990001</v>
      </c>
      <c r="N47" t="s">
        <v>51</v>
      </c>
      <c r="O47">
        <v>2</v>
      </c>
      <c r="Q47">
        <v>2</v>
      </c>
      <c r="S47" t="s">
        <v>558</v>
      </c>
      <c r="AE47">
        <v>12</v>
      </c>
      <c r="AF47">
        <v>7.6</v>
      </c>
      <c r="AG47">
        <v>5</v>
      </c>
      <c r="AH47" t="s">
        <v>53</v>
      </c>
      <c r="AI47" t="s">
        <v>54</v>
      </c>
      <c r="AJ47">
        <v>2</v>
      </c>
      <c r="AK47">
        <v>1</v>
      </c>
      <c r="AL47">
        <v>1</v>
      </c>
      <c r="AM47" t="s">
        <v>55</v>
      </c>
      <c r="AN47" t="s">
        <v>56</v>
      </c>
      <c r="AP47">
        <v>1</v>
      </c>
      <c r="AQ47" t="s">
        <v>57</v>
      </c>
      <c r="AR47">
        <v>0</v>
      </c>
      <c r="AW47" t="s">
        <v>58</v>
      </c>
      <c r="AX47">
        <v>0</v>
      </c>
      <c r="AY47">
        <v>2</v>
      </c>
      <c r="AZ47">
        <v>2</v>
      </c>
      <c r="BA47">
        <v>2</v>
      </c>
      <c r="BB47" t="s">
        <v>59</v>
      </c>
    </row>
    <row r="48" spans="1:54" x14ac:dyDescent="0.45">
      <c r="A48" s="4" t="str">
        <f>VLOOKUP(F48,'Matching-Tabelle'!$A$57:$B$61,2,FALSE)</f>
        <v>curdin.schenkel@tkb.ch</v>
      </c>
      <c r="B48" s="4" t="str">
        <f>VLOOKUP(J48,'Matching-Tabelle'!$A$1:$B$52,2,FALSE)</f>
        <v>WPI CTB</v>
      </c>
      <c r="C48" s="4">
        <v>0.5</v>
      </c>
      <c r="D48" s="4" t="s">
        <v>190</v>
      </c>
      <c r="E48" s="5">
        <v>42604</v>
      </c>
      <c r="F48" t="s">
        <v>46</v>
      </c>
      <c r="G48" t="s">
        <v>47</v>
      </c>
      <c r="H48" t="s">
        <v>48</v>
      </c>
      <c r="I48" s="1"/>
      <c r="J48">
        <v>14</v>
      </c>
      <c r="K48" t="s">
        <v>82</v>
      </c>
      <c r="L48" t="s">
        <v>83</v>
      </c>
      <c r="M48">
        <v>990001</v>
      </c>
      <c r="N48" t="s">
        <v>51</v>
      </c>
      <c r="O48">
        <v>0.5</v>
      </c>
      <c r="Q48">
        <v>0.5</v>
      </c>
      <c r="S48" t="s">
        <v>190</v>
      </c>
      <c r="AE48">
        <v>12</v>
      </c>
      <c r="AF48">
        <v>7.6</v>
      </c>
      <c r="AG48">
        <v>5</v>
      </c>
      <c r="AH48" t="s">
        <v>53</v>
      </c>
      <c r="AI48" t="s">
        <v>54</v>
      </c>
      <c r="AJ48">
        <v>2</v>
      </c>
      <c r="AK48">
        <v>1</v>
      </c>
      <c r="AL48">
        <v>1</v>
      </c>
      <c r="AM48" t="s">
        <v>55</v>
      </c>
      <c r="AN48" t="s">
        <v>56</v>
      </c>
      <c r="AP48">
        <v>1</v>
      </c>
      <c r="AQ48" t="s">
        <v>57</v>
      </c>
      <c r="AR48">
        <v>0</v>
      </c>
      <c r="AW48" t="s">
        <v>58</v>
      </c>
      <c r="AX48">
        <v>0</v>
      </c>
      <c r="AY48">
        <v>2</v>
      </c>
      <c r="AZ48">
        <v>0.5</v>
      </c>
      <c r="BA48">
        <v>0.5</v>
      </c>
      <c r="BB48" t="s">
        <v>59</v>
      </c>
    </row>
    <row r="49" spans="1:54" x14ac:dyDescent="0.45">
      <c r="A49" s="4" t="str">
        <f>VLOOKUP(F49,'Matching-Tabelle'!$A$57:$B$61,2,FALSE)</f>
        <v>curdin.schenkel@tkb.ch</v>
      </c>
      <c r="B49" s="4" t="str">
        <f>VLOOKUP(J49,'Matching-Tabelle'!$A$1:$B$52,2,FALSE)</f>
        <v>WPI CTB</v>
      </c>
      <c r="C49" s="4">
        <v>0.5</v>
      </c>
      <c r="D49" s="4" t="s">
        <v>573</v>
      </c>
      <c r="E49" s="5">
        <v>42604</v>
      </c>
      <c r="F49" t="s">
        <v>46</v>
      </c>
      <c r="G49" t="s">
        <v>47</v>
      </c>
      <c r="H49" t="s">
        <v>48</v>
      </c>
      <c r="I49" s="1"/>
      <c r="J49">
        <v>14</v>
      </c>
      <c r="K49" t="s">
        <v>82</v>
      </c>
      <c r="L49" t="s">
        <v>83</v>
      </c>
      <c r="M49">
        <v>990001</v>
      </c>
      <c r="N49" t="s">
        <v>51</v>
      </c>
      <c r="O49">
        <v>0.5</v>
      </c>
      <c r="Q49">
        <v>0.5</v>
      </c>
      <c r="S49" t="s">
        <v>573</v>
      </c>
      <c r="AE49">
        <v>12</v>
      </c>
      <c r="AF49">
        <v>7.6</v>
      </c>
      <c r="AG49">
        <v>5</v>
      </c>
      <c r="AH49" t="s">
        <v>53</v>
      </c>
      <c r="AI49" t="s">
        <v>54</v>
      </c>
      <c r="AJ49">
        <v>2</v>
      </c>
      <c r="AK49">
        <v>1</v>
      </c>
      <c r="AL49">
        <v>1</v>
      </c>
      <c r="AM49" t="s">
        <v>55</v>
      </c>
      <c r="AN49" t="s">
        <v>56</v>
      </c>
      <c r="AP49">
        <v>1</v>
      </c>
      <c r="AQ49" t="s">
        <v>57</v>
      </c>
      <c r="AR49">
        <v>0</v>
      </c>
      <c r="AW49" t="s">
        <v>58</v>
      </c>
      <c r="AX49">
        <v>0</v>
      </c>
      <c r="AY49">
        <v>2</v>
      </c>
      <c r="AZ49">
        <v>0.5</v>
      </c>
      <c r="BA49">
        <v>0.5</v>
      </c>
      <c r="BB49" t="s">
        <v>59</v>
      </c>
    </row>
    <row r="50" spans="1:54" x14ac:dyDescent="0.45">
      <c r="A50" s="4" t="str">
        <f>VLOOKUP(F50,'Matching-Tabelle'!$A$57:$B$61,2,FALSE)</f>
        <v>curdin.schenkel@tkb.ch</v>
      </c>
      <c r="B50" s="4" t="str">
        <f>VLOOKUP(J50,'Matching-Tabelle'!$A$1:$B$52,2,FALSE)</f>
        <v>WPI CTB</v>
      </c>
      <c r="C50" s="4">
        <v>1</v>
      </c>
      <c r="D50" s="4" t="s">
        <v>281</v>
      </c>
      <c r="E50" s="5">
        <v>42605</v>
      </c>
      <c r="F50" t="s">
        <v>46</v>
      </c>
      <c r="G50" t="s">
        <v>47</v>
      </c>
      <c r="H50" t="s">
        <v>48</v>
      </c>
      <c r="I50" s="1"/>
      <c r="J50">
        <v>14</v>
      </c>
      <c r="K50" t="s">
        <v>82</v>
      </c>
      <c r="L50" t="s">
        <v>83</v>
      </c>
      <c r="M50">
        <v>990001</v>
      </c>
      <c r="N50" t="s">
        <v>51</v>
      </c>
      <c r="O50">
        <v>1</v>
      </c>
      <c r="Q50">
        <v>1</v>
      </c>
      <c r="S50" t="s">
        <v>281</v>
      </c>
      <c r="AE50">
        <v>12</v>
      </c>
      <c r="AF50">
        <v>7.6</v>
      </c>
      <c r="AG50">
        <v>5</v>
      </c>
      <c r="AH50" t="s">
        <v>53</v>
      </c>
      <c r="AI50" t="s">
        <v>54</v>
      </c>
      <c r="AJ50">
        <v>2</v>
      </c>
      <c r="AK50">
        <v>1</v>
      </c>
      <c r="AL50">
        <v>1</v>
      </c>
      <c r="AM50" t="s">
        <v>55</v>
      </c>
      <c r="AN50" t="s">
        <v>56</v>
      </c>
      <c r="AP50">
        <v>1</v>
      </c>
      <c r="AQ50" t="s">
        <v>57</v>
      </c>
      <c r="AR50">
        <v>0</v>
      </c>
      <c r="AW50" t="s">
        <v>58</v>
      </c>
      <c r="AX50">
        <v>0</v>
      </c>
      <c r="AY50">
        <v>2</v>
      </c>
      <c r="AZ50">
        <v>1</v>
      </c>
      <c r="BA50">
        <v>1</v>
      </c>
      <c r="BB50" t="s">
        <v>59</v>
      </c>
    </row>
    <row r="51" spans="1:54" x14ac:dyDescent="0.45">
      <c r="A51" s="4" t="str">
        <f>VLOOKUP(F51,'Matching-Tabelle'!$A$57:$B$61,2,FALSE)</f>
        <v>curdin.schenkel@tkb.ch</v>
      </c>
      <c r="B51" s="4" t="str">
        <f>VLOOKUP(J51,'Matching-Tabelle'!$A$1:$B$52,2,FALSE)</f>
        <v>WPI CTB</v>
      </c>
      <c r="C51" s="4">
        <v>1</v>
      </c>
      <c r="D51" s="4" t="s">
        <v>582</v>
      </c>
      <c r="E51" s="5">
        <v>42605</v>
      </c>
      <c r="F51" t="s">
        <v>46</v>
      </c>
      <c r="G51" t="s">
        <v>47</v>
      </c>
      <c r="H51" t="s">
        <v>48</v>
      </c>
      <c r="I51" s="1"/>
      <c r="J51">
        <v>14</v>
      </c>
      <c r="K51" t="s">
        <v>82</v>
      </c>
      <c r="L51" t="s">
        <v>83</v>
      </c>
      <c r="M51">
        <v>990001</v>
      </c>
      <c r="N51" t="s">
        <v>51</v>
      </c>
      <c r="O51">
        <v>1</v>
      </c>
      <c r="Q51">
        <v>1</v>
      </c>
      <c r="S51" t="s">
        <v>582</v>
      </c>
      <c r="AE51">
        <v>12</v>
      </c>
      <c r="AF51">
        <v>7.6</v>
      </c>
      <c r="AG51">
        <v>5</v>
      </c>
      <c r="AH51" t="s">
        <v>53</v>
      </c>
      <c r="AI51" t="s">
        <v>54</v>
      </c>
      <c r="AJ51">
        <v>2</v>
      </c>
      <c r="AK51">
        <v>1</v>
      </c>
      <c r="AL51">
        <v>1</v>
      </c>
      <c r="AM51" t="s">
        <v>55</v>
      </c>
      <c r="AN51" t="s">
        <v>56</v>
      </c>
      <c r="AP51">
        <v>1</v>
      </c>
      <c r="AQ51" t="s">
        <v>57</v>
      </c>
      <c r="AR51">
        <v>0</v>
      </c>
      <c r="AW51" t="s">
        <v>58</v>
      </c>
      <c r="AX51">
        <v>0</v>
      </c>
      <c r="AY51">
        <v>2</v>
      </c>
      <c r="AZ51">
        <v>1</v>
      </c>
      <c r="BA51">
        <v>1</v>
      </c>
      <c r="BB51" t="s">
        <v>59</v>
      </c>
    </row>
    <row r="52" spans="1:54" x14ac:dyDescent="0.45">
      <c r="A52" s="4" t="str">
        <f>VLOOKUP(F52,'Matching-Tabelle'!$A$57:$B$61,2,FALSE)</f>
        <v>curdin.schenkel@tkb.ch</v>
      </c>
      <c r="B52" s="4" t="str">
        <f>VLOOKUP(J52,'Matching-Tabelle'!$A$1:$B$52,2,FALSE)</f>
        <v>WPI CTB</v>
      </c>
      <c r="C52" s="4">
        <v>0.25</v>
      </c>
      <c r="D52" s="4" t="s">
        <v>605</v>
      </c>
      <c r="E52" s="5">
        <v>42614</v>
      </c>
      <c r="F52" t="s">
        <v>46</v>
      </c>
      <c r="G52" t="s">
        <v>47</v>
      </c>
      <c r="H52" t="s">
        <v>48</v>
      </c>
      <c r="I52" s="1"/>
      <c r="J52">
        <v>14</v>
      </c>
      <c r="K52" t="s">
        <v>82</v>
      </c>
      <c r="L52" t="s">
        <v>83</v>
      </c>
      <c r="M52">
        <v>990001</v>
      </c>
      <c r="N52" t="s">
        <v>51</v>
      </c>
      <c r="O52">
        <v>0.25</v>
      </c>
      <c r="Q52">
        <v>0.25</v>
      </c>
      <c r="S52" t="s">
        <v>605</v>
      </c>
      <c r="AE52">
        <v>12</v>
      </c>
      <c r="AF52">
        <v>7.6</v>
      </c>
      <c r="AG52">
        <v>5</v>
      </c>
      <c r="AH52" t="s">
        <v>53</v>
      </c>
      <c r="AI52" t="s">
        <v>54</v>
      </c>
      <c r="AJ52">
        <v>2</v>
      </c>
      <c r="AK52">
        <v>1</v>
      </c>
      <c r="AL52">
        <v>1</v>
      </c>
      <c r="AM52" t="s">
        <v>55</v>
      </c>
      <c r="AN52" t="s">
        <v>56</v>
      </c>
      <c r="AP52">
        <v>1</v>
      </c>
      <c r="AQ52" t="s">
        <v>57</v>
      </c>
      <c r="AR52">
        <v>0</v>
      </c>
      <c r="AW52" t="s">
        <v>58</v>
      </c>
      <c r="AX52">
        <v>0</v>
      </c>
      <c r="AY52">
        <v>2</v>
      </c>
      <c r="AZ52">
        <v>0.25</v>
      </c>
      <c r="BA52">
        <v>0.25</v>
      </c>
      <c r="BB52" t="s">
        <v>59</v>
      </c>
    </row>
    <row r="53" spans="1:54" x14ac:dyDescent="0.45">
      <c r="A53" s="4" t="str">
        <f>VLOOKUP(F53,'Matching-Tabelle'!$A$57:$B$61,2,FALSE)</f>
        <v>curdin.schenkel@tkb.ch</v>
      </c>
      <c r="B53" s="4" t="str">
        <f>VLOOKUP(J53,'Matching-Tabelle'!$A$1:$B$52,2,FALSE)</f>
        <v>WPI CTB</v>
      </c>
      <c r="C53" s="4">
        <v>0.75</v>
      </c>
      <c r="D53" s="4" t="s">
        <v>615</v>
      </c>
      <c r="E53" s="5">
        <v>42615</v>
      </c>
      <c r="F53" t="s">
        <v>46</v>
      </c>
      <c r="G53" t="s">
        <v>47</v>
      </c>
      <c r="H53" t="s">
        <v>48</v>
      </c>
      <c r="I53" s="1"/>
      <c r="J53">
        <v>14</v>
      </c>
      <c r="K53" t="s">
        <v>82</v>
      </c>
      <c r="L53" t="s">
        <v>83</v>
      </c>
      <c r="M53">
        <v>990001</v>
      </c>
      <c r="N53" t="s">
        <v>51</v>
      </c>
      <c r="O53">
        <v>0.75</v>
      </c>
      <c r="Q53">
        <v>0.75</v>
      </c>
      <c r="S53" t="s">
        <v>615</v>
      </c>
      <c r="AE53">
        <v>12</v>
      </c>
      <c r="AF53">
        <v>7.6</v>
      </c>
      <c r="AG53">
        <v>5</v>
      </c>
      <c r="AH53" t="s">
        <v>53</v>
      </c>
      <c r="AI53" t="s">
        <v>54</v>
      </c>
      <c r="AJ53">
        <v>2</v>
      </c>
      <c r="AK53">
        <v>1</v>
      </c>
      <c r="AL53">
        <v>1</v>
      </c>
      <c r="AM53" t="s">
        <v>55</v>
      </c>
      <c r="AN53" t="s">
        <v>56</v>
      </c>
      <c r="AP53">
        <v>1</v>
      </c>
      <c r="AQ53" t="s">
        <v>57</v>
      </c>
      <c r="AR53">
        <v>0</v>
      </c>
      <c r="AW53" t="s">
        <v>58</v>
      </c>
      <c r="AX53">
        <v>0</v>
      </c>
      <c r="AY53">
        <v>2</v>
      </c>
      <c r="AZ53">
        <v>0.75</v>
      </c>
      <c r="BA53">
        <v>0.75</v>
      </c>
      <c r="BB53" t="s">
        <v>59</v>
      </c>
    </row>
    <row r="54" spans="1:54" x14ac:dyDescent="0.45">
      <c r="A54" s="4" t="str">
        <f>VLOOKUP(F54,'Matching-Tabelle'!$A$57:$B$61,2,FALSE)</f>
        <v>curdin.schenkel@tkb.ch</v>
      </c>
      <c r="B54" s="4" t="str">
        <f>VLOOKUP(J54,'Matching-Tabelle'!$A$1:$B$52,2,FALSE)</f>
        <v>WPI CTB</v>
      </c>
      <c r="C54" s="4">
        <v>1</v>
      </c>
      <c r="D54" s="4" t="s">
        <v>619</v>
      </c>
      <c r="E54" s="5">
        <v>42618</v>
      </c>
      <c r="F54" t="s">
        <v>46</v>
      </c>
      <c r="G54" t="s">
        <v>47</v>
      </c>
      <c r="H54" t="s">
        <v>48</v>
      </c>
      <c r="I54" s="1"/>
      <c r="J54">
        <v>14</v>
      </c>
      <c r="K54" t="s">
        <v>82</v>
      </c>
      <c r="L54" t="s">
        <v>83</v>
      </c>
      <c r="M54">
        <v>990001</v>
      </c>
      <c r="N54" t="s">
        <v>51</v>
      </c>
      <c r="O54">
        <v>1</v>
      </c>
      <c r="Q54">
        <v>1</v>
      </c>
      <c r="S54" t="s">
        <v>619</v>
      </c>
      <c r="AE54">
        <v>12</v>
      </c>
      <c r="AF54">
        <v>7.6</v>
      </c>
      <c r="AG54">
        <v>5</v>
      </c>
      <c r="AH54" t="s">
        <v>53</v>
      </c>
      <c r="AI54" t="s">
        <v>54</v>
      </c>
      <c r="AJ54">
        <v>2</v>
      </c>
      <c r="AK54">
        <v>1</v>
      </c>
      <c r="AL54">
        <v>1</v>
      </c>
      <c r="AM54" t="s">
        <v>55</v>
      </c>
      <c r="AN54" t="s">
        <v>56</v>
      </c>
      <c r="AP54">
        <v>1</v>
      </c>
      <c r="AQ54" t="s">
        <v>57</v>
      </c>
      <c r="AR54">
        <v>0</v>
      </c>
      <c r="AW54" t="s">
        <v>58</v>
      </c>
      <c r="AX54">
        <v>0</v>
      </c>
      <c r="AY54">
        <v>2</v>
      </c>
      <c r="AZ54">
        <v>1</v>
      </c>
      <c r="BA54">
        <v>1</v>
      </c>
      <c r="BB54" t="s">
        <v>59</v>
      </c>
    </row>
    <row r="55" spans="1:54" x14ac:dyDescent="0.45">
      <c r="A55" s="4" t="str">
        <f>VLOOKUP(F55,'Matching-Tabelle'!$A$57:$B$61,2,FALSE)</f>
        <v>curdin.schenkel@tkb.ch</v>
      </c>
      <c r="B55" s="4" t="str">
        <f>VLOOKUP(J55,'Matching-Tabelle'!$A$1:$B$52,2,FALSE)</f>
        <v>WPI CTB</v>
      </c>
      <c r="C55" s="4">
        <v>1</v>
      </c>
      <c r="D55" s="4" t="s">
        <v>85</v>
      </c>
      <c r="E55" s="5">
        <v>42618</v>
      </c>
      <c r="F55" t="s">
        <v>46</v>
      </c>
      <c r="G55" t="s">
        <v>47</v>
      </c>
      <c r="H55" t="s">
        <v>48</v>
      </c>
      <c r="I55" s="1"/>
      <c r="J55">
        <v>14</v>
      </c>
      <c r="K55" t="s">
        <v>82</v>
      </c>
      <c r="L55" t="s">
        <v>83</v>
      </c>
      <c r="M55">
        <v>990001</v>
      </c>
      <c r="N55" t="s">
        <v>51</v>
      </c>
      <c r="O55">
        <v>1</v>
      </c>
      <c r="Q55">
        <v>1</v>
      </c>
      <c r="S55" t="s">
        <v>85</v>
      </c>
      <c r="AE55">
        <v>12</v>
      </c>
      <c r="AF55">
        <v>7.6</v>
      </c>
      <c r="AG55">
        <v>5</v>
      </c>
      <c r="AH55" t="s">
        <v>53</v>
      </c>
      <c r="AI55" t="s">
        <v>54</v>
      </c>
      <c r="AJ55">
        <v>2</v>
      </c>
      <c r="AK55">
        <v>1</v>
      </c>
      <c r="AL55">
        <v>1</v>
      </c>
      <c r="AM55" t="s">
        <v>55</v>
      </c>
      <c r="AN55" t="s">
        <v>56</v>
      </c>
      <c r="AP55">
        <v>1</v>
      </c>
      <c r="AQ55" t="s">
        <v>57</v>
      </c>
      <c r="AR55">
        <v>0</v>
      </c>
      <c r="AW55" t="s">
        <v>58</v>
      </c>
      <c r="AX55">
        <v>0</v>
      </c>
      <c r="AY55">
        <v>2</v>
      </c>
      <c r="AZ55">
        <v>1</v>
      </c>
      <c r="BA55">
        <v>1</v>
      </c>
      <c r="BB55" t="s">
        <v>59</v>
      </c>
    </row>
    <row r="56" spans="1:54" x14ac:dyDescent="0.45">
      <c r="A56" s="4" t="str">
        <f>VLOOKUP(F56,'Matching-Tabelle'!$A$57:$B$61,2,FALSE)</f>
        <v>curdin.schenkel@tkb.ch</v>
      </c>
      <c r="B56" s="4" t="str">
        <f>VLOOKUP(J56,'Matching-Tabelle'!$A$1:$B$52,2,FALSE)</f>
        <v>WPI CTB</v>
      </c>
      <c r="C56" s="4">
        <v>0.5</v>
      </c>
      <c r="D56" s="4" t="s">
        <v>629</v>
      </c>
      <c r="E56" s="5">
        <v>42625</v>
      </c>
      <c r="F56" t="s">
        <v>46</v>
      </c>
      <c r="G56" t="s">
        <v>47</v>
      </c>
      <c r="H56" t="s">
        <v>48</v>
      </c>
      <c r="I56" s="1"/>
      <c r="J56">
        <v>14</v>
      </c>
      <c r="K56" t="s">
        <v>82</v>
      </c>
      <c r="L56" t="s">
        <v>83</v>
      </c>
      <c r="M56">
        <v>990001</v>
      </c>
      <c r="N56" t="s">
        <v>51</v>
      </c>
      <c r="O56">
        <v>0.5</v>
      </c>
      <c r="Q56">
        <v>0.5</v>
      </c>
      <c r="S56" t="s">
        <v>629</v>
      </c>
      <c r="AE56">
        <v>12</v>
      </c>
      <c r="AF56">
        <v>7.6</v>
      </c>
      <c r="AG56">
        <v>5</v>
      </c>
      <c r="AH56" t="s">
        <v>53</v>
      </c>
      <c r="AI56" t="s">
        <v>54</v>
      </c>
      <c r="AJ56">
        <v>2</v>
      </c>
      <c r="AK56">
        <v>1</v>
      </c>
      <c r="AL56">
        <v>1</v>
      </c>
      <c r="AM56" t="s">
        <v>55</v>
      </c>
      <c r="AN56" t="s">
        <v>56</v>
      </c>
      <c r="AP56">
        <v>1</v>
      </c>
      <c r="AQ56" t="s">
        <v>57</v>
      </c>
      <c r="AR56">
        <v>0</v>
      </c>
      <c r="AW56" t="s">
        <v>58</v>
      </c>
      <c r="AX56">
        <v>0</v>
      </c>
      <c r="AY56">
        <v>2</v>
      </c>
      <c r="AZ56">
        <v>0.5</v>
      </c>
      <c r="BA56">
        <v>0.5</v>
      </c>
      <c r="BB56" t="s">
        <v>59</v>
      </c>
    </row>
    <row r="57" spans="1:54" x14ac:dyDescent="0.45">
      <c r="A57" s="4" t="str">
        <f>VLOOKUP(F57,'Matching-Tabelle'!$A$57:$B$61,2,FALSE)</f>
        <v>curdin.schenkel@tkb.ch</v>
      </c>
      <c r="B57" s="4" t="str">
        <f>VLOOKUP(J57,'Matching-Tabelle'!$A$1:$B$52,2,FALSE)</f>
        <v>WPI CTB</v>
      </c>
      <c r="C57" s="4">
        <v>2</v>
      </c>
      <c r="D57" s="4" t="s">
        <v>632</v>
      </c>
      <c r="E57" s="5">
        <v>42625</v>
      </c>
      <c r="F57" t="s">
        <v>46</v>
      </c>
      <c r="G57" t="s">
        <v>47</v>
      </c>
      <c r="H57" t="s">
        <v>48</v>
      </c>
      <c r="I57" s="1"/>
      <c r="J57">
        <v>14</v>
      </c>
      <c r="K57" t="s">
        <v>82</v>
      </c>
      <c r="L57" t="s">
        <v>83</v>
      </c>
      <c r="M57">
        <v>990001</v>
      </c>
      <c r="N57" t="s">
        <v>51</v>
      </c>
      <c r="O57">
        <v>2</v>
      </c>
      <c r="Q57">
        <v>2</v>
      </c>
      <c r="S57" t="s">
        <v>632</v>
      </c>
      <c r="AE57">
        <v>12</v>
      </c>
      <c r="AF57">
        <v>7.6</v>
      </c>
      <c r="AG57">
        <v>5</v>
      </c>
      <c r="AH57" t="s">
        <v>53</v>
      </c>
      <c r="AI57" t="s">
        <v>54</v>
      </c>
      <c r="AJ57">
        <v>2</v>
      </c>
      <c r="AK57">
        <v>1</v>
      </c>
      <c r="AL57">
        <v>1</v>
      </c>
      <c r="AM57" t="s">
        <v>55</v>
      </c>
      <c r="AN57" t="s">
        <v>56</v>
      </c>
      <c r="AP57">
        <v>1</v>
      </c>
      <c r="AQ57" t="s">
        <v>57</v>
      </c>
      <c r="AR57">
        <v>0</v>
      </c>
      <c r="AW57" t="s">
        <v>58</v>
      </c>
      <c r="AX57">
        <v>0</v>
      </c>
      <c r="AY57">
        <v>2</v>
      </c>
      <c r="AZ57">
        <v>2</v>
      </c>
      <c r="BA57">
        <v>2</v>
      </c>
      <c r="BB57" t="s">
        <v>59</v>
      </c>
    </row>
    <row r="58" spans="1:54" x14ac:dyDescent="0.45">
      <c r="A58" s="4" t="str">
        <f>VLOOKUP(F58,'Matching-Tabelle'!$A$57:$B$61,2,FALSE)</f>
        <v>curdin.schenkel@tkb.ch</v>
      </c>
      <c r="B58" s="4" t="str">
        <f>VLOOKUP(J58,'Matching-Tabelle'!$A$1:$B$52,2,FALSE)</f>
        <v>WPI CTB</v>
      </c>
      <c r="C58" s="4">
        <v>4</v>
      </c>
      <c r="D58" s="4" t="s">
        <v>644</v>
      </c>
      <c r="E58" s="5">
        <v>42653</v>
      </c>
      <c r="F58" t="s">
        <v>46</v>
      </c>
      <c r="G58" t="s">
        <v>47</v>
      </c>
      <c r="H58" t="s">
        <v>48</v>
      </c>
      <c r="I58" s="1"/>
      <c r="J58">
        <v>14</v>
      </c>
      <c r="K58" t="s">
        <v>82</v>
      </c>
      <c r="L58" t="s">
        <v>83</v>
      </c>
      <c r="M58">
        <v>990001</v>
      </c>
      <c r="N58" t="s">
        <v>51</v>
      </c>
      <c r="O58">
        <v>4</v>
      </c>
      <c r="Q58">
        <v>4</v>
      </c>
      <c r="S58" t="s">
        <v>644</v>
      </c>
      <c r="AE58">
        <v>12</v>
      </c>
      <c r="AF58">
        <v>7.6</v>
      </c>
      <c r="AG58">
        <v>5</v>
      </c>
      <c r="AH58" t="s">
        <v>53</v>
      </c>
      <c r="AI58" t="s">
        <v>54</v>
      </c>
      <c r="AJ58">
        <v>2</v>
      </c>
      <c r="AK58">
        <v>1</v>
      </c>
      <c r="AL58">
        <v>1</v>
      </c>
      <c r="AM58" t="s">
        <v>55</v>
      </c>
      <c r="AN58" t="s">
        <v>56</v>
      </c>
      <c r="AP58">
        <v>1</v>
      </c>
      <c r="AQ58" t="s">
        <v>57</v>
      </c>
      <c r="AR58">
        <v>0</v>
      </c>
      <c r="AW58" t="s">
        <v>58</v>
      </c>
      <c r="AX58">
        <v>0</v>
      </c>
      <c r="AY58">
        <v>2</v>
      </c>
      <c r="AZ58">
        <v>4</v>
      </c>
      <c r="BA58">
        <v>4</v>
      </c>
      <c r="BB58" t="s">
        <v>59</v>
      </c>
    </row>
    <row r="59" spans="1:54" x14ac:dyDescent="0.45">
      <c r="A59" s="4" t="str">
        <f>VLOOKUP(F59,'Matching-Tabelle'!$A$57:$B$61,2,FALSE)</f>
        <v>curdin.schenkel@tkb.ch</v>
      </c>
      <c r="B59" s="4" t="str">
        <f>VLOOKUP(J59,'Matching-Tabelle'!$A$1:$B$52,2,FALSE)</f>
        <v>WPI CTB</v>
      </c>
      <c r="C59" s="4">
        <v>1</v>
      </c>
      <c r="D59" s="4" t="s">
        <v>650</v>
      </c>
      <c r="E59" s="5">
        <v>42659</v>
      </c>
      <c r="F59" t="s">
        <v>46</v>
      </c>
      <c r="G59" t="s">
        <v>47</v>
      </c>
      <c r="H59" t="s">
        <v>48</v>
      </c>
      <c r="I59" s="1"/>
      <c r="J59">
        <v>14</v>
      </c>
      <c r="K59" t="s">
        <v>82</v>
      </c>
      <c r="L59" t="s">
        <v>83</v>
      </c>
      <c r="M59">
        <v>990001</v>
      </c>
      <c r="N59" t="s">
        <v>51</v>
      </c>
      <c r="O59">
        <v>1</v>
      </c>
      <c r="Q59">
        <v>1</v>
      </c>
      <c r="S59" t="s">
        <v>650</v>
      </c>
      <c r="AE59">
        <v>12</v>
      </c>
      <c r="AF59">
        <v>7.6</v>
      </c>
      <c r="AG59">
        <v>5</v>
      </c>
      <c r="AH59" t="s">
        <v>53</v>
      </c>
      <c r="AI59" t="s">
        <v>54</v>
      </c>
      <c r="AJ59">
        <v>2</v>
      </c>
      <c r="AK59">
        <v>1</v>
      </c>
      <c r="AL59">
        <v>1</v>
      </c>
      <c r="AM59" t="s">
        <v>55</v>
      </c>
      <c r="AN59" t="s">
        <v>56</v>
      </c>
      <c r="AP59">
        <v>1</v>
      </c>
      <c r="AQ59" t="s">
        <v>57</v>
      </c>
      <c r="AR59">
        <v>0</v>
      </c>
      <c r="AW59" t="s">
        <v>58</v>
      </c>
      <c r="AX59">
        <v>0</v>
      </c>
      <c r="AY59">
        <v>2</v>
      </c>
      <c r="AZ59">
        <v>1</v>
      </c>
      <c r="BA59">
        <v>1</v>
      </c>
      <c r="BB59" t="s">
        <v>59</v>
      </c>
    </row>
    <row r="60" spans="1:54" x14ac:dyDescent="0.45">
      <c r="A60" s="4" t="str">
        <f>VLOOKUP(F60,'Matching-Tabelle'!$A$57:$B$61,2,FALSE)</f>
        <v>curdin.schenkel@tkb.ch</v>
      </c>
      <c r="B60" s="4" t="str">
        <f>VLOOKUP(J60,'Matching-Tabelle'!$A$1:$B$52,2,FALSE)</f>
        <v>WPI CTB</v>
      </c>
      <c r="C60" s="4">
        <v>8</v>
      </c>
      <c r="D60" s="4" t="s">
        <v>651</v>
      </c>
      <c r="E60" s="5">
        <v>42660</v>
      </c>
      <c r="F60" t="s">
        <v>46</v>
      </c>
      <c r="G60" t="s">
        <v>47</v>
      </c>
      <c r="H60" t="s">
        <v>48</v>
      </c>
      <c r="I60" s="1"/>
      <c r="J60">
        <v>14</v>
      </c>
      <c r="K60" t="s">
        <v>82</v>
      </c>
      <c r="L60" t="s">
        <v>83</v>
      </c>
      <c r="M60">
        <v>990001</v>
      </c>
      <c r="N60" t="s">
        <v>51</v>
      </c>
      <c r="O60">
        <v>8</v>
      </c>
      <c r="Q60">
        <v>8</v>
      </c>
      <c r="S60" t="s">
        <v>651</v>
      </c>
      <c r="AE60">
        <v>12</v>
      </c>
      <c r="AF60">
        <v>7.6</v>
      </c>
      <c r="AG60">
        <v>5</v>
      </c>
      <c r="AH60" t="s">
        <v>53</v>
      </c>
      <c r="AI60" t="s">
        <v>54</v>
      </c>
      <c r="AJ60">
        <v>2</v>
      </c>
      <c r="AK60">
        <v>1</v>
      </c>
      <c r="AL60">
        <v>1</v>
      </c>
      <c r="AM60" t="s">
        <v>55</v>
      </c>
      <c r="AN60" t="s">
        <v>56</v>
      </c>
      <c r="AP60">
        <v>1</v>
      </c>
      <c r="AQ60" t="s">
        <v>57</v>
      </c>
      <c r="AR60">
        <v>0</v>
      </c>
      <c r="AW60" t="s">
        <v>58</v>
      </c>
      <c r="AX60">
        <v>0</v>
      </c>
      <c r="AY60">
        <v>2</v>
      </c>
      <c r="AZ60">
        <v>8</v>
      </c>
      <c r="BA60">
        <v>8</v>
      </c>
      <c r="BB60" t="s">
        <v>59</v>
      </c>
    </row>
    <row r="61" spans="1:54" x14ac:dyDescent="0.45">
      <c r="A61" s="4" t="str">
        <f>VLOOKUP(F61,'Matching-Tabelle'!$A$57:$B$61,2,FALSE)</f>
        <v>curdin.schenkel@tkb.ch</v>
      </c>
      <c r="B61" s="4" t="str">
        <f>VLOOKUP(J61,'Matching-Tabelle'!$A$1:$B$52,2,FALSE)</f>
        <v>WPI CTB</v>
      </c>
      <c r="C61" s="4">
        <v>0.5</v>
      </c>
      <c r="D61" s="4" t="s">
        <v>655</v>
      </c>
      <c r="E61" s="5">
        <v>42661</v>
      </c>
      <c r="F61" t="s">
        <v>46</v>
      </c>
      <c r="G61" t="s">
        <v>47</v>
      </c>
      <c r="H61" t="s">
        <v>48</v>
      </c>
      <c r="I61" s="1"/>
      <c r="J61">
        <v>14</v>
      </c>
      <c r="K61" t="s">
        <v>82</v>
      </c>
      <c r="L61" t="s">
        <v>83</v>
      </c>
      <c r="M61">
        <v>990001</v>
      </c>
      <c r="N61" t="s">
        <v>51</v>
      </c>
      <c r="O61">
        <v>0.5</v>
      </c>
      <c r="Q61">
        <v>0.5</v>
      </c>
      <c r="S61" t="s">
        <v>655</v>
      </c>
      <c r="AE61">
        <v>12</v>
      </c>
      <c r="AF61">
        <v>7.6</v>
      </c>
      <c r="AG61">
        <v>5</v>
      </c>
      <c r="AH61" t="s">
        <v>53</v>
      </c>
      <c r="AI61" t="s">
        <v>54</v>
      </c>
      <c r="AJ61">
        <v>2</v>
      </c>
      <c r="AK61">
        <v>1</v>
      </c>
      <c r="AL61">
        <v>1</v>
      </c>
      <c r="AM61" t="s">
        <v>55</v>
      </c>
      <c r="AN61" t="s">
        <v>56</v>
      </c>
      <c r="AP61">
        <v>1</v>
      </c>
      <c r="AQ61" t="s">
        <v>57</v>
      </c>
      <c r="AR61">
        <v>0</v>
      </c>
      <c r="AW61" t="s">
        <v>58</v>
      </c>
      <c r="AX61">
        <v>0</v>
      </c>
      <c r="AY61">
        <v>2</v>
      </c>
      <c r="AZ61">
        <v>0.5</v>
      </c>
      <c r="BA61">
        <v>0.5</v>
      </c>
      <c r="BB61" t="s">
        <v>59</v>
      </c>
    </row>
    <row r="62" spans="1:54" x14ac:dyDescent="0.45">
      <c r="A62" s="4" t="str">
        <f>VLOOKUP(F62,'Matching-Tabelle'!$A$57:$B$61,2,FALSE)</f>
        <v>curdin.schenkel@tkb.ch</v>
      </c>
      <c r="B62" s="4" t="str">
        <f>VLOOKUP(J62,'Matching-Tabelle'!$A$1:$B$52,2,FALSE)</f>
        <v>WPI CTB</v>
      </c>
      <c r="C62" s="4">
        <v>2.5</v>
      </c>
      <c r="D62" s="4" t="s">
        <v>656</v>
      </c>
      <c r="E62" s="5">
        <v>42661</v>
      </c>
      <c r="F62" t="s">
        <v>46</v>
      </c>
      <c r="G62" t="s">
        <v>47</v>
      </c>
      <c r="H62" t="s">
        <v>48</v>
      </c>
      <c r="I62" s="1"/>
      <c r="J62">
        <v>14</v>
      </c>
      <c r="K62" t="s">
        <v>82</v>
      </c>
      <c r="L62" t="s">
        <v>83</v>
      </c>
      <c r="M62">
        <v>990001</v>
      </c>
      <c r="N62" t="s">
        <v>51</v>
      </c>
      <c r="O62">
        <v>2.5</v>
      </c>
      <c r="Q62">
        <v>2.5</v>
      </c>
      <c r="S62" t="s">
        <v>656</v>
      </c>
      <c r="AE62">
        <v>12</v>
      </c>
      <c r="AF62">
        <v>7.6</v>
      </c>
      <c r="AG62">
        <v>5</v>
      </c>
      <c r="AH62" t="s">
        <v>53</v>
      </c>
      <c r="AI62" t="s">
        <v>54</v>
      </c>
      <c r="AJ62">
        <v>2</v>
      </c>
      <c r="AK62">
        <v>1</v>
      </c>
      <c r="AL62">
        <v>1</v>
      </c>
      <c r="AM62" t="s">
        <v>55</v>
      </c>
      <c r="AN62" t="s">
        <v>56</v>
      </c>
      <c r="AP62">
        <v>1</v>
      </c>
      <c r="AQ62" t="s">
        <v>57</v>
      </c>
      <c r="AR62">
        <v>0</v>
      </c>
      <c r="AW62" t="s">
        <v>58</v>
      </c>
      <c r="AX62">
        <v>0</v>
      </c>
      <c r="AY62">
        <v>2</v>
      </c>
      <c r="AZ62">
        <v>2.5</v>
      </c>
      <c r="BA62">
        <v>2.5</v>
      </c>
      <c r="BB62" t="s">
        <v>59</v>
      </c>
    </row>
    <row r="63" spans="1:54" x14ac:dyDescent="0.45">
      <c r="A63" s="4" t="str">
        <f>VLOOKUP(F63,'Matching-Tabelle'!$A$57:$B$61,2,FALSE)</f>
        <v>curdin.schenkel@tkb.ch</v>
      </c>
      <c r="B63" s="4" t="str">
        <f>VLOOKUP(J63,'Matching-Tabelle'!$A$1:$B$52,2,FALSE)</f>
        <v>WPI CTB</v>
      </c>
      <c r="C63" s="4">
        <v>4.5</v>
      </c>
      <c r="D63" s="4" t="s">
        <v>657</v>
      </c>
      <c r="E63" s="5">
        <v>42668</v>
      </c>
      <c r="F63" t="s">
        <v>46</v>
      </c>
      <c r="G63" t="s">
        <v>47</v>
      </c>
      <c r="H63" t="s">
        <v>48</v>
      </c>
      <c r="I63" s="1"/>
      <c r="J63">
        <v>14</v>
      </c>
      <c r="K63" t="s">
        <v>82</v>
      </c>
      <c r="L63" t="s">
        <v>83</v>
      </c>
      <c r="M63">
        <v>990001</v>
      </c>
      <c r="N63" t="s">
        <v>51</v>
      </c>
      <c r="O63">
        <v>4.5</v>
      </c>
      <c r="Q63">
        <v>4.5</v>
      </c>
      <c r="S63" t="s">
        <v>657</v>
      </c>
      <c r="AE63">
        <v>12</v>
      </c>
      <c r="AF63">
        <v>7.6</v>
      </c>
      <c r="AG63">
        <v>5</v>
      </c>
      <c r="AH63" t="s">
        <v>53</v>
      </c>
      <c r="AI63" t="s">
        <v>54</v>
      </c>
      <c r="AJ63">
        <v>2</v>
      </c>
      <c r="AK63">
        <v>1</v>
      </c>
      <c r="AL63">
        <v>1</v>
      </c>
      <c r="AM63" t="s">
        <v>55</v>
      </c>
      <c r="AN63" t="s">
        <v>56</v>
      </c>
      <c r="AP63">
        <v>1</v>
      </c>
      <c r="AQ63" t="s">
        <v>57</v>
      </c>
      <c r="AR63">
        <v>0</v>
      </c>
      <c r="AW63" t="s">
        <v>58</v>
      </c>
      <c r="AX63">
        <v>0</v>
      </c>
      <c r="AY63">
        <v>2</v>
      </c>
      <c r="AZ63">
        <v>4.5</v>
      </c>
      <c r="BA63">
        <v>4.5</v>
      </c>
      <c r="BB63" t="s">
        <v>59</v>
      </c>
    </row>
    <row r="64" spans="1:54" x14ac:dyDescent="0.45">
      <c r="A64" s="4" t="str">
        <f>VLOOKUP(F64,'Matching-Tabelle'!$A$57:$B$61,2,FALSE)</f>
        <v>curdin.schenkel@tkb.ch</v>
      </c>
      <c r="B64" s="4" t="str">
        <f>VLOOKUP(J64,'Matching-Tabelle'!$A$1:$B$52,2,FALSE)</f>
        <v>WPI CTB</v>
      </c>
      <c r="C64" s="4">
        <v>8.5</v>
      </c>
      <c r="D64" s="4" t="s">
        <v>659</v>
      </c>
      <c r="E64" s="5">
        <v>42669</v>
      </c>
      <c r="F64" t="s">
        <v>46</v>
      </c>
      <c r="G64" t="s">
        <v>47</v>
      </c>
      <c r="H64" t="s">
        <v>48</v>
      </c>
      <c r="I64" s="1"/>
      <c r="J64">
        <v>14</v>
      </c>
      <c r="K64" t="s">
        <v>82</v>
      </c>
      <c r="L64" t="s">
        <v>83</v>
      </c>
      <c r="M64">
        <v>990001</v>
      </c>
      <c r="N64" t="s">
        <v>51</v>
      </c>
      <c r="O64">
        <v>8.5</v>
      </c>
      <c r="Q64">
        <v>8.5</v>
      </c>
      <c r="S64" t="s">
        <v>659</v>
      </c>
      <c r="AE64">
        <v>12</v>
      </c>
      <c r="AF64">
        <v>7.6</v>
      </c>
      <c r="AG64">
        <v>5</v>
      </c>
      <c r="AH64" t="s">
        <v>53</v>
      </c>
      <c r="AI64" t="s">
        <v>54</v>
      </c>
      <c r="AJ64">
        <v>2</v>
      </c>
      <c r="AK64">
        <v>1</v>
      </c>
      <c r="AL64">
        <v>1</v>
      </c>
      <c r="AM64" t="s">
        <v>55</v>
      </c>
      <c r="AN64" t="s">
        <v>56</v>
      </c>
      <c r="AP64">
        <v>1</v>
      </c>
      <c r="AQ64" t="s">
        <v>57</v>
      </c>
      <c r="AR64">
        <v>0</v>
      </c>
      <c r="AW64" t="s">
        <v>58</v>
      </c>
      <c r="AX64">
        <v>0</v>
      </c>
      <c r="AY64">
        <v>2</v>
      </c>
      <c r="AZ64">
        <v>8.5</v>
      </c>
      <c r="BA64">
        <v>8.5</v>
      </c>
      <c r="BB64" t="s">
        <v>59</v>
      </c>
    </row>
    <row r="65" spans="1:54" x14ac:dyDescent="0.45">
      <c r="A65" s="4" t="str">
        <f>VLOOKUP(F65,'Matching-Tabelle'!$A$57:$B$61,2,FALSE)</f>
        <v>curdin.schenkel@tkb.ch</v>
      </c>
      <c r="B65" s="4" t="str">
        <f>VLOOKUP(J65,'Matching-Tabelle'!$A$1:$B$52,2,FALSE)</f>
        <v>WPI CTB</v>
      </c>
      <c r="C65" s="4">
        <v>4</v>
      </c>
      <c r="D65" s="4" t="s">
        <v>660</v>
      </c>
      <c r="E65" s="5">
        <v>42670</v>
      </c>
      <c r="F65" t="s">
        <v>46</v>
      </c>
      <c r="G65" t="s">
        <v>47</v>
      </c>
      <c r="H65" t="s">
        <v>48</v>
      </c>
      <c r="I65" s="1"/>
      <c r="J65">
        <v>14</v>
      </c>
      <c r="K65" t="s">
        <v>82</v>
      </c>
      <c r="L65" t="s">
        <v>83</v>
      </c>
      <c r="M65">
        <v>990001</v>
      </c>
      <c r="N65" t="s">
        <v>51</v>
      </c>
      <c r="O65">
        <v>4</v>
      </c>
      <c r="Q65">
        <v>4</v>
      </c>
      <c r="S65" t="s">
        <v>660</v>
      </c>
      <c r="AE65">
        <v>12</v>
      </c>
      <c r="AF65">
        <v>7.6</v>
      </c>
      <c r="AG65">
        <v>5</v>
      </c>
      <c r="AH65" t="s">
        <v>53</v>
      </c>
      <c r="AI65" t="s">
        <v>54</v>
      </c>
      <c r="AJ65">
        <v>2</v>
      </c>
      <c r="AK65">
        <v>1</v>
      </c>
      <c r="AL65">
        <v>1</v>
      </c>
      <c r="AM65" t="s">
        <v>55</v>
      </c>
      <c r="AN65" t="s">
        <v>56</v>
      </c>
      <c r="AP65">
        <v>1</v>
      </c>
      <c r="AQ65" t="s">
        <v>57</v>
      </c>
      <c r="AR65">
        <v>0</v>
      </c>
      <c r="AW65" t="s">
        <v>58</v>
      </c>
      <c r="AX65">
        <v>0</v>
      </c>
      <c r="AY65">
        <v>2</v>
      </c>
      <c r="AZ65">
        <v>4</v>
      </c>
      <c r="BA65">
        <v>4</v>
      </c>
      <c r="BB65" t="s">
        <v>59</v>
      </c>
    </row>
    <row r="66" spans="1:54" x14ac:dyDescent="0.45">
      <c r="A66" s="4" t="str">
        <f>VLOOKUP(F66,'Matching-Tabelle'!$A$57:$B$61,2,FALSE)</f>
        <v>curdin.schenkel@tkb.ch</v>
      </c>
      <c r="B66" s="4" t="str">
        <f>VLOOKUP(J66,'Matching-Tabelle'!$A$1:$B$52,2,FALSE)</f>
        <v>WPI CTB</v>
      </c>
      <c r="C66" s="4">
        <v>5</v>
      </c>
      <c r="D66" s="4" t="s">
        <v>661</v>
      </c>
      <c r="E66" s="5">
        <v>42670</v>
      </c>
      <c r="F66" t="s">
        <v>46</v>
      </c>
      <c r="G66" t="s">
        <v>47</v>
      </c>
      <c r="H66" t="s">
        <v>48</v>
      </c>
      <c r="I66" s="1"/>
      <c r="J66">
        <v>14</v>
      </c>
      <c r="K66" t="s">
        <v>82</v>
      </c>
      <c r="L66" t="s">
        <v>83</v>
      </c>
      <c r="M66">
        <v>990001</v>
      </c>
      <c r="N66" t="s">
        <v>51</v>
      </c>
      <c r="O66">
        <v>5</v>
      </c>
      <c r="Q66">
        <v>5</v>
      </c>
      <c r="S66" t="s">
        <v>661</v>
      </c>
      <c r="AE66">
        <v>12</v>
      </c>
      <c r="AF66">
        <v>7.6</v>
      </c>
      <c r="AG66">
        <v>5</v>
      </c>
      <c r="AH66" t="s">
        <v>53</v>
      </c>
      <c r="AI66" t="s">
        <v>54</v>
      </c>
      <c r="AJ66">
        <v>2</v>
      </c>
      <c r="AK66">
        <v>1</v>
      </c>
      <c r="AL66">
        <v>1</v>
      </c>
      <c r="AM66" t="s">
        <v>55</v>
      </c>
      <c r="AN66" t="s">
        <v>56</v>
      </c>
      <c r="AP66">
        <v>1</v>
      </c>
      <c r="AQ66" t="s">
        <v>57</v>
      </c>
      <c r="AR66">
        <v>0</v>
      </c>
      <c r="AW66" t="s">
        <v>58</v>
      </c>
      <c r="AX66">
        <v>0</v>
      </c>
      <c r="AY66">
        <v>2</v>
      </c>
      <c r="AZ66">
        <v>5</v>
      </c>
      <c r="BA66">
        <v>5</v>
      </c>
      <c r="BB66" t="s">
        <v>59</v>
      </c>
    </row>
    <row r="67" spans="1:54" x14ac:dyDescent="0.45">
      <c r="A67" s="4" t="str">
        <f>VLOOKUP(F67,'Matching-Tabelle'!$A$57:$B$61,2,FALSE)</f>
        <v>curdin.schenkel@tkb.ch</v>
      </c>
      <c r="B67" s="4" t="str">
        <f>VLOOKUP(J67,'Matching-Tabelle'!$A$1:$B$52,2,FALSE)</f>
        <v>WPI CTB</v>
      </c>
      <c r="C67" s="4">
        <v>4</v>
      </c>
      <c r="D67" s="4" t="s">
        <v>662</v>
      </c>
      <c r="E67" s="5">
        <v>42671</v>
      </c>
      <c r="F67" t="s">
        <v>46</v>
      </c>
      <c r="G67" t="s">
        <v>47</v>
      </c>
      <c r="H67" t="s">
        <v>48</v>
      </c>
      <c r="I67" s="1"/>
      <c r="J67">
        <v>14</v>
      </c>
      <c r="K67" t="s">
        <v>82</v>
      </c>
      <c r="L67" t="s">
        <v>83</v>
      </c>
      <c r="M67">
        <v>990001</v>
      </c>
      <c r="N67" t="s">
        <v>51</v>
      </c>
      <c r="O67">
        <v>4</v>
      </c>
      <c r="Q67">
        <v>4</v>
      </c>
      <c r="S67" t="s">
        <v>662</v>
      </c>
      <c r="AE67">
        <v>12</v>
      </c>
      <c r="AF67">
        <v>7.6</v>
      </c>
      <c r="AG67">
        <v>5</v>
      </c>
      <c r="AH67" t="s">
        <v>53</v>
      </c>
      <c r="AI67" t="s">
        <v>54</v>
      </c>
      <c r="AJ67">
        <v>2</v>
      </c>
      <c r="AK67">
        <v>1</v>
      </c>
      <c r="AL67">
        <v>1</v>
      </c>
      <c r="AM67" t="s">
        <v>55</v>
      </c>
      <c r="AN67" t="s">
        <v>56</v>
      </c>
      <c r="AP67">
        <v>1</v>
      </c>
      <c r="AQ67" t="s">
        <v>57</v>
      </c>
      <c r="AR67">
        <v>0</v>
      </c>
      <c r="AW67" t="s">
        <v>58</v>
      </c>
      <c r="AX67">
        <v>0</v>
      </c>
      <c r="AY67">
        <v>2</v>
      </c>
      <c r="AZ67">
        <v>4</v>
      </c>
      <c r="BA67">
        <v>4</v>
      </c>
      <c r="BB67" t="s">
        <v>59</v>
      </c>
    </row>
    <row r="68" spans="1:54" x14ac:dyDescent="0.45">
      <c r="A68" s="4" t="str">
        <f>VLOOKUP(F68,'Matching-Tabelle'!$A$57:$B$61,2,FALSE)</f>
        <v>curdin.schenkel@tkb.ch</v>
      </c>
      <c r="B68" s="4" t="str">
        <f>VLOOKUP(J68,'Matching-Tabelle'!$A$1:$B$52,2,FALSE)</f>
        <v>WPI CTB</v>
      </c>
      <c r="C68" s="4">
        <v>4</v>
      </c>
      <c r="D68" s="4" t="s">
        <v>665</v>
      </c>
      <c r="E68" s="5">
        <v>42672</v>
      </c>
      <c r="F68" t="s">
        <v>46</v>
      </c>
      <c r="G68" t="s">
        <v>47</v>
      </c>
      <c r="H68" t="s">
        <v>48</v>
      </c>
      <c r="I68" s="1"/>
      <c r="J68">
        <v>14</v>
      </c>
      <c r="K68" t="s">
        <v>82</v>
      </c>
      <c r="L68" t="s">
        <v>83</v>
      </c>
      <c r="M68">
        <v>990001</v>
      </c>
      <c r="N68" t="s">
        <v>51</v>
      </c>
      <c r="O68">
        <v>4</v>
      </c>
      <c r="Q68">
        <v>4</v>
      </c>
      <c r="S68" t="s">
        <v>665</v>
      </c>
      <c r="AE68">
        <v>12</v>
      </c>
      <c r="AF68">
        <v>7.6</v>
      </c>
      <c r="AG68">
        <v>5</v>
      </c>
      <c r="AH68" t="s">
        <v>53</v>
      </c>
      <c r="AI68" t="s">
        <v>54</v>
      </c>
      <c r="AJ68">
        <v>2</v>
      </c>
      <c r="AK68">
        <v>1</v>
      </c>
      <c r="AL68">
        <v>1</v>
      </c>
      <c r="AM68" t="s">
        <v>55</v>
      </c>
      <c r="AN68" t="s">
        <v>56</v>
      </c>
      <c r="AP68">
        <v>1</v>
      </c>
      <c r="AQ68" t="s">
        <v>57</v>
      </c>
      <c r="AR68">
        <v>0</v>
      </c>
      <c r="AW68" t="s">
        <v>58</v>
      </c>
      <c r="AX68">
        <v>0</v>
      </c>
      <c r="AY68">
        <v>2</v>
      </c>
      <c r="AZ68">
        <v>4</v>
      </c>
      <c r="BA68">
        <v>4</v>
      </c>
      <c r="BB68" t="s">
        <v>59</v>
      </c>
    </row>
    <row r="69" spans="1:54" x14ac:dyDescent="0.45">
      <c r="A69" s="4" t="str">
        <f>VLOOKUP(F69,'Matching-Tabelle'!$A$57:$B$61,2,FALSE)</f>
        <v>curdin.schenkel@tkb.ch</v>
      </c>
      <c r="B69" s="4" t="str">
        <f>VLOOKUP(J69,'Matching-Tabelle'!$A$1:$B$52,2,FALSE)</f>
        <v>WPI CTB</v>
      </c>
      <c r="C69" s="4">
        <v>1.5</v>
      </c>
      <c r="D69" s="4" t="s">
        <v>668</v>
      </c>
      <c r="E69" s="5">
        <v>42674</v>
      </c>
      <c r="F69" t="s">
        <v>46</v>
      </c>
      <c r="G69" t="s">
        <v>47</v>
      </c>
      <c r="H69" t="s">
        <v>48</v>
      </c>
      <c r="I69" s="1"/>
      <c r="J69">
        <v>14</v>
      </c>
      <c r="K69" t="s">
        <v>82</v>
      </c>
      <c r="L69" t="s">
        <v>83</v>
      </c>
      <c r="M69">
        <v>990001</v>
      </c>
      <c r="N69" t="s">
        <v>51</v>
      </c>
      <c r="O69">
        <v>1.5</v>
      </c>
      <c r="Q69">
        <v>1.5</v>
      </c>
      <c r="S69" t="s">
        <v>668</v>
      </c>
      <c r="AE69">
        <v>12</v>
      </c>
      <c r="AF69">
        <v>7.6</v>
      </c>
      <c r="AG69">
        <v>5</v>
      </c>
      <c r="AH69" t="s">
        <v>53</v>
      </c>
      <c r="AI69" t="s">
        <v>54</v>
      </c>
      <c r="AJ69">
        <v>2</v>
      </c>
      <c r="AK69">
        <v>1</v>
      </c>
      <c r="AL69">
        <v>1</v>
      </c>
      <c r="AM69" t="s">
        <v>55</v>
      </c>
      <c r="AN69" t="s">
        <v>56</v>
      </c>
      <c r="AP69">
        <v>1</v>
      </c>
      <c r="AQ69" t="s">
        <v>57</v>
      </c>
      <c r="AR69">
        <v>0</v>
      </c>
      <c r="AW69" t="s">
        <v>58</v>
      </c>
      <c r="AX69">
        <v>0</v>
      </c>
      <c r="AY69">
        <v>2</v>
      </c>
      <c r="AZ69">
        <v>1.5</v>
      </c>
      <c r="BA69">
        <v>1.5</v>
      </c>
      <c r="BB69" t="s">
        <v>59</v>
      </c>
    </row>
    <row r="70" spans="1:54" x14ac:dyDescent="0.45">
      <c r="A70" s="4" t="str">
        <f>VLOOKUP(F70,'Matching-Tabelle'!$A$57:$B$61,2,FALSE)</f>
        <v>curdin.schenkel@tkb.ch</v>
      </c>
      <c r="B70" s="4" t="str">
        <f>VLOOKUP(J70,'Matching-Tabelle'!$A$1:$B$52,2,FALSE)</f>
        <v>WPI CTB</v>
      </c>
      <c r="C70" s="4">
        <v>1.25</v>
      </c>
      <c r="D70" s="4" t="s">
        <v>677</v>
      </c>
      <c r="E70" s="5">
        <v>42676</v>
      </c>
      <c r="F70" t="s">
        <v>46</v>
      </c>
      <c r="G70" t="s">
        <v>47</v>
      </c>
      <c r="H70" t="s">
        <v>48</v>
      </c>
      <c r="I70" s="1"/>
      <c r="J70">
        <v>14</v>
      </c>
      <c r="K70" t="s">
        <v>82</v>
      </c>
      <c r="L70" t="s">
        <v>83</v>
      </c>
      <c r="M70">
        <v>990001</v>
      </c>
      <c r="N70" t="s">
        <v>51</v>
      </c>
      <c r="O70">
        <v>1.25</v>
      </c>
      <c r="Q70">
        <v>1.25</v>
      </c>
      <c r="S70" t="s">
        <v>677</v>
      </c>
      <c r="AE70">
        <v>12</v>
      </c>
      <c r="AF70">
        <v>7.6</v>
      </c>
      <c r="AG70">
        <v>5</v>
      </c>
      <c r="AH70" t="s">
        <v>53</v>
      </c>
      <c r="AI70" t="s">
        <v>54</v>
      </c>
      <c r="AJ70">
        <v>2</v>
      </c>
      <c r="AK70">
        <v>1</v>
      </c>
      <c r="AL70">
        <v>1</v>
      </c>
      <c r="AM70" t="s">
        <v>55</v>
      </c>
      <c r="AN70" t="s">
        <v>56</v>
      </c>
      <c r="AP70">
        <v>1</v>
      </c>
      <c r="AQ70" t="s">
        <v>57</v>
      </c>
      <c r="AR70">
        <v>0</v>
      </c>
      <c r="AW70" t="s">
        <v>58</v>
      </c>
      <c r="AX70">
        <v>0</v>
      </c>
      <c r="AY70">
        <v>2</v>
      </c>
      <c r="AZ70">
        <v>1.25</v>
      </c>
      <c r="BA70">
        <v>1.25</v>
      </c>
      <c r="BB70" t="s">
        <v>59</v>
      </c>
    </row>
    <row r="71" spans="1:54" x14ac:dyDescent="0.45">
      <c r="A71" s="4" t="str">
        <f>VLOOKUP(F71,'Matching-Tabelle'!$A$57:$B$61,2,FALSE)</f>
        <v>curdin.schenkel@tkb.ch</v>
      </c>
      <c r="B71" s="4" t="str">
        <f>VLOOKUP(J71,'Matching-Tabelle'!$A$1:$B$52,2,FALSE)</f>
        <v>WPI CTB</v>
      </c>
      <c r="C71" s="4">
        <v>4</v>
      </c>
      <c r="D71" s="4" t="s">
        <v>680</v>
      </c>
      <c r="E71" s="5">
        <v>42677</v>
      </c>
      <c r="F71" t="s">
        <v>46</v>
      </c>
      <c r="G71" t="s">
        <v>47</v>
      </c>
      <c r="H71" t="s">
        <v>48</v>
      </c>
      <c r="I71" s="1"/>
      <c r="J71">
        <v>14</v>
      </c>
      <c r="K71" t="s">
        <v>82</v>
      </c>
      <c r="L71" t="s">
        <v>83</v>
      </c>
      <c r="M71">
        <v>990001</v>
      </c>
      <c r="N71" t="s">
        <v>51</v>
      </c>
      <c r="O71">
        <v>4</v>
      </c>
      <c r="Q71">
        <v>4</v>
      </c>
      <c r="S71" t="s">
        <v>680</v>
      </c>
      <c r="AE71">
        <v>12</v>
      </c>
      <c r="AF71">
        <v>7.6</v>
      </c>
      <c r="AG71">
        <v>5</v>
      </c>
      <c r="AH71" t="s">
        <v>53</v>
      </c>
      <c r="AI71" t="s">
        <v>54</v>
      </c>
      <c r="AJ71">
        <v>2</v>
      </c>
      <c r="AK71">
        <v>1</v>
      </c>
      <c r="AL71">
        <v>1</v>
      </c>
      <c r="AM71" t="s">
        <v>55</v>
      </c>
      <c r="AN71" t="s">
        <v>56</v>
      </c>
      <c r="AP71">
        <v>1</v>
      </c>
      <c r="AQ71" t="s">
        <v>57</v>
      </c>
      <c r="AR71">
        <v>0</v>
      </c>
      <c r="AW71" t="s">
        <v>58</v>
      </c>
      <c r="AX71">
        <v>0</v>
      </c>
      <c r="AY71">
        <v>2</v>
      </c>
      <c r="AZ71">
        <v>4</v>
      </c>
      <c r="BA71">
        <v>4</v>
      </c>
      <c r="BB71" t="s">
        <v>59</v>
      </c>
    </row>
    <row r="72" spans="1:54" x14ac:dyDescent="0.45">
      <c r="A72" s="4" t="str">
        <f>VLOOKUP(F72,'Matching-Tabelle'!$A$57:$B$61,2,FALSE)</f>
        <v>curdin.schenkel@tkb.ch</v>
      </c>
      <c r="B72" s="4" t="str">
        <f>VLOOKUP(J72,'Matching-Tabelle'!$A$1:$B$52,2,FALSE)</f>
        <v>WPI CTB</v>
      </c>
      <c r="C72" s="4">
        <v>2.5</v>
      </c>
      <c r="D72" s="4" t="s">
        <v>682</v>
      </c>
      <c r="E72" s="5">
        <v>42677</v>
      </c>
      <c r="F72" t="s">
        <v>46</v>
      </c>
      <c r="G72" t="s">
        <v>47</v>
      </c>
      <c r="H72" t="s">
        <v>48</v>
      </c>
      <c r="I72" s="1"/>
      <c r="J72">
        <v>14</v>
      </c>
      <c r="K72" t="s">
        <v>82</v>
      </c>
      <c r="L72" t="s">
        <v>83</v>
      </c>
      <c r="M72">
        <v>990001</v>
      </c>
      <c r="N72" t="s">
        <v>51</v>
      </c>
      <c r="O72">
        <v>2.5</v>
      </c>
      <c r="Q72">
        <v>2.5</v>
      </c>
      <c r="S72" t="s">
        <v>682</v>
      </c>
      <c r="AE72">
        <v>12</v>
      </c>
      <c r="AF72">
        <v>7.6</v>
      </c>
      <c r="AG72">
        <v>5</v>
      </c>
      <c r="AH72" t="s">
        <v>53</v>
      </c>
      <c r="AI72" t="s">
        <v>54</v>
      </c>
      <c r="AJ72">
        <v>2</v>
      </c>
      <c r="AK72">
        <v>1</v>
      </c>
      <c r="AL72">
        <v>1</v>
      </c>
      <c r="AM72" t="s">
        <v>55</v>
      </c>
      <c r="AN72" t="s">
        <v>56</v>
      </c>
      <c r="AP72">
        <v>1</v>
      </c>
      <c r="AQ72" t="s">
        <v>57</v>
      </c>
      <c r="AR72">
        <v>0</v>
      </c>
      <c r="AW72" t="s">
        <v>58</v>
      </c>
      <c r="AX72">
        <v>0</v>
      </c>
      <c r="AY72">
        <v>2</v>
      </c>
      <c r="AZ72">
        <v>2.5</v>
      </c>
      <c r="BA72">
        <v>2.5</v>
      </c>
      <c r="BB72" t="s">
        <v>59</v>
      </c>
    </row>
    <row r="73" spans="1:54" x14ac:dyDescent="0.45">
      <c r="A73" s="4" t="str">
        <f>VLOOKUP(F73,'Matching-Tabelle'!$A$57:$B$61,2,FALSE)</f>
        <v>curdin.schenkel@tkb.ch</v>
      </c>
      <c r="B73" s="4" t="str">
        <f>VLOOKUP(J73,'Matching-Tabelle'!$A$1:$B$52,2,FALSE)</f>
        <v>WPI CTB</v>
      </c>
      <c r="C73" s="4">
        <v>1.5</v>
      </c>
      <c r="D73" s="4" t="s">
        <v>259</v>
      </c>
      <c r="E73" s="5">
        <v>42677</v>
      </c>
      <c r="F73" t="s">
        <v>46</v>
      </c>
      <c r="G73" t="s">
        <v>47</v>
      </c>
      <c r="H73" t="s">
        <v>48</v>
      </c>
      <c r="I73" s="1"/>
      <c r="J73">
        <v>14</v>
      </c>
      <c r="K73" t="s">
        <v>82</v>
      </c>
      <c r="L73" t="s">
        <v>83</v>
      </c>
      <c r="M73">
        <v>990001</v>
      </c>
      <c r="N73" t="s">
        <v>51</v>
      </c>
      <c r="O73">
        <v>1.5</v>
      </c>
      <c r="Q73">
        <v>1.5</v>
      </c>
      <c r="S73" t="s">
        <v>259</v>
      </c>
      <c r="AE73">
        <v>12</v>
      </c>
      <c r="AF73">
        <v>7.6</v>
      </c>
      <c r="AG73">
        <v>5</v>
      </c>
      <c r="AH73" t="s">
        <v>53</v>
      </c>
      <c r="AI73" t="s">
        <v>54</v>
      </c>
      <c r="AJ73">
        <v>2</v>
      </c>
      <c r="AK73">
        <v>1</v>
      </c>
      <c r="AL73">
        <v>1</v>
      </c>
      <c r="AM73" t="s">
        <v>55</v>
      </c>
      <c r="AN73" t="s">
        <v>56</v>
      </c>
      <c r="AP73">
        <v>1</v>
      </c>
      <c r="AQ73" t="s">
        <v>57</v>
      </c>
      <c r="AR73">
        <v>0</v>
      </c>
      <c r="AW73" t="s">
        <v>58</v>
      </c>
      <c r="AX73">
        <v>0</v>
      </c>
      <c r="AY73">
        <v>2</v>
      </c>
      <c r="AZ73">
        <v>1.5</v>
      </c>
      <c r="BA73">
        <v>1.5</v>
      </c>
      <c r="BB73" t="s">
        <v>59</v>
      </c>
    </row>
    <row r="74" spans="1:54" x14ac:dyDescent="0.45">
      <c r="A74" s="4" t="str">
        <f>VLOOKUP(F74,'Matching-Tabelle'!$A$57:$B$61,2,FALSE)</f>
        <v>curdin.schenkel@tkb.ch</v>
      </c>
      <c r="B74" s="4" t="str">
        <f>VLOOKUP(J74,'Matching-Tabelle'!$A$1:$B$52,2,FALSE)</f>
        <v>WPI CTB</v>
      </c>
      <c r="C74" s="4">
        <v>0.5</v>
      </c>
      <c r="D74" s="4" t="s">
        <v>685</v>
      </c>
      <c r="E74" s="5">
        <v>42678</v>
      </c>
      <c r="F74" t="s">
        <v>46</v>
      </c>
      <c r="G74" t="s">
        <v>47</v>
      </c>
      <c r="H74" t="s">
        <v>48</v>
      </c>
      <c r="I74" s="1"/>
      <c r="J74">
        <v>14</v>
      </c>
      <c r="K74" t="s">
        <v>82</v>
      </c>
      <c r="L74" t="s">
        <v>83</v>
      </c>
      <c r="M74">
        <v>990001</v>
      </c>
      <c r="N74" t="s">
        <v>51</v>
      </c>
      <c r="O74">
        <v>0.5</v>
      </c>
      <c r="Q74">
        <v>0.5</v>
      </c>
      <c r="S74" t="s">
        <v>685</v>
      </c>
      <c r="AE74">
        <v>12</v>
      </c>
      <c r="AF74">
        <v>7.6</v>
      </c>
      <c r="AG74">
        <v>5</v>
      </c>
      <c r="AH74" t="s">
        <v>53</v>
      </c>
      <c r="AI74" t="s">
        <v>54</v>
      </c>
      <c r="AJ74">
        <v>2</v>
      </c>
      <c r="AK74">
        <v>1</v>
      </c>
      <c r="AL74">
        <v>1</v>
      </c>
      <c r="AM74" t="s">
        <v>55</v>
      </c>
      <c r="AN74" t="s">
        <v>56</v>
      </c>
      <c r="AP74">
        <v>1</v>
      </c>
      <c r="AQ74" t="s">
        <v>57</v>
      </c>
      <c r="AR74">
        <v>0</v>
      </c>
      <c r="AW74" t="s">
        <v>58</v>
      </c>
      <c r="AX74">
        <v>0</v>
      </c>
      <c r="AY74">
        <v>2</v>
      </c>
      <c r="AZ74">
        <v>0.5</v>
      </c>
      <c r="BA74">
        <v>0.5</v>
      </c>
      <c r="BB74" t="s">
        <v>59</v>
      </c>
    </row>
    <row r="75" spans="1:54" x14ac:dyDescent="0.45">
      <c r="A75" s="4" t="str">
        <f>VLOOKUP(F75,'Matching-Tabelle'!$A$57:$B$61,2,FALSE)</f>
        <v>curdin.schenkel@tkb.ch</v>
      </c>
      <c r="B75" s="4" t="str">
        <f>VLOOKUP(J75,'Matching-Tabelle'!$A$1:$B$52,2,FALSE)</f>
        <v>WPI CTB</v>
      </c>
      <c r="C75" s="4">
        <v>3</v>
      </c>
      <c r="D75" s="4" t="s">
        <v>686</v>
      </c>
      <c r="E75" s="5">
        <v>42678</v>
      </c>
      <c r="F75" t="s">
        <v>46</v>
      </c>
      <c r="G75" t="s">
        <v>47</v>
      </c>
      <c r="H75" t="s">
        <v>48</v>
      </c>
      <c r="I75" s="1"/>
      <c r="J75">
        <v>14</v>
      </c>
      <c r="K75" t="s">
        <v>82</v>
      </c>
      <c r="L75" t="s">
        <v>83</v>
      </c>
      <c r="M75">
        <v>990001</v>
      </c>
      <c r="N75" t="s">
        <v>51</v>
      </c>
      <c r="O75">
        <v>3</v>
      </c>
      <c r="Q75">
        <v>3</v>
      </c>
      <c r="S75" t="s">
        <v>686</v>
      </c>
      <c r="AE75">
        <v>12</v>
      </c>
      <c r="AF75">
        <v>7.6</v>
      </c>
      <c r="AG75">
        <v>5</v>
      </c>
      <c r="AH75" t="s">
        <v>53</v>
      </c>
      <c r="AI75" t="s">
        <v>54</v>
      </c>
      <c r="AJ75">
        <v>2</v>
      </c>
      <c r="AK75">
        <v>1</v>
      </c>
      <c r="AL75">
        <v>1</v>
      </c>
      <c r="AM75" t="s">
        <v>55</v>
      </c>
      <c r="AN75" t="s">
        <v>56</v>
      </c>
      <c r="AP75">
        <v>1</v>
      </c>
      <c r="AQ75" t="s">
        <v>57</v>
      </c>
      <c r="AR75">
        <v>0</v>
      </c>
      <c r="AW75" t="s">
        <v>58</v>
      </c>
      <c r="AX75">
        <v>0</v>
      </c>
      <c r="AY75">
        <v>2</v>
      </c>
      <c r="AZ75">
        <v>3</v>
      </c>
      <c r="BA75">
        <v>3</v>
      </c>
      <c r="BB75" t="s">
        <v>59</v>
      </c>
    </row>
    <row r="76" spans="1:54" x14ac:dyDescent="0.45">
      <c r="A76" s="4" t="str">
        <f>VLOOKUP(F76,'Matching-Tabelle'!$A$57:$B$61,2,FALSE)</f>
        <v>curdin.schenkel@tkb.ch</v>
      </c>
      <c r="B76" s="4" t="str">
        <f>VLOOKUP(J76,'Matching-Tabelle'!$A$1:$B$52,2,FALSE)</f>
        <v>WPI CTB</v>
      </c>
      <c r="C76" s="4">
        <v>1</v>
      </c>
      <c r="D76" s="4" t="s">
        <v>692</v>
      </c>
      <c r="E76" s="5">
        <v>42680</v>
      </c>
      <c r="F76" t="s">
        <v>46</v>
      </c>
      <c r="G76" t="s">
        <v>47</v>
      </c>
      <c r="H76" t="s">
        <v>48</v>
      </c>
      <c r="I76" s="1"/>
      <c r="J76">
        <v>14</v>
      </c>
      <c r="K76" t="s">
        <v>82</v>
      </c>
      <c r="L76" t="s">
        <v>83</v>
      </c>
      <c r="M76">
        <v>990001</v>
      </c>
      <c r="N76" t="s">
        <v>51</v>
      </c>
      <c r="O76">
        <v>1</v>
      </c>
      <c r="Q76">
        <v>1</v>
      </c>
      <c r="S76" t="s">
        <v>692</v>
      </c>
      <c r="AE76">
        <v>12</v>
      </c>
      <c r="AF76">
        <v>7.6</v>
      </c>
      <c r="AG76">
        <v>5</v>
      </c>
      <c r="AH76" t="s">
        <v>53</v>
      </c>
      <c r="AI76" t="s">
        <v>54</v>
      </c>
      <c r="AJ76">
        <v>2</v>
      </c>
      <c r="AK76">
        <v>1</v>
      </c>
      <c r="AL76">
        <v>1</v>
      </c>
      <c r="AM76" t="s">
        <v>55</v>
      </c>
      <c r="AN76" t="s">
        <v>56</v>
      </c>
      <c r="AP76">
        <v>1</v>
      </c>
      <c r="AQ76" t="s">
        <v>57</v>
      </c>
      <c r="AR76">
        <v>0</v>
      </c>
      <c r="AW76" t="s">
        <v>58</v>
      </c>
      <c r="AX76">
        <v>0</v>
      </c>
      <c r="AY76">
        <v>2</v>
      </c>
      <c r="AZ76">
        <v>1</v>
      </c>
      <c r="BA76">
        <v>1</v>
      </c>
      <c r="BB76" t="s">
        <v>59</v>
      </c>
    </row>
    <row r="77" spans="1:54" x14ac:dyDescent="0.45">
      <c r="A77" s="4" t="str">
        <f>VLOOKUP(F77,'Matching-Tabelle'!$A$57:$B$61,2,FALSE)</f>
        <v>curdin.schenkel@tkb.ch</v>
      </c>
      <c r="B77" s="4" t="str">
        <f>VLOOKUP(J77,'Matching-Tabelle'!$A$1:$B$52,2,FALSE)</f>
        <v>WPI CTB</v>
      </c>
      <c r="C77" s="4">
        <v>1</v>
      </c>
      <c r="D77" s="4" t="s">
        <v>694</v>
      </c>
      <c r="E77" s="5">
        <v>42680</v>
      </c>
      <c r="F77" t="s">
        <v>46</v>
      </c>
      <c r="G77" t="s">
        <v>47</v>
      </c>
      <c r="H77" t="s">
        <v>48</v>
      </c>
      <c r="I77" s="1"/>
      <c r="J77">
        <v>14</v>
      </c>
      <c r="K77" t="s">
        <v>82</v>
      </c>
      <c r="L77" t="s">
        <v>83</v>
      </c>
      <c r="M77">
        <v>990001</v>
      </c>
      <c r="N77" t="s">
        <v>51</v>
      </c>
      <c r="O77">
        <v>1</v>
      </c>
      <c r="Q77">
        <v>1</v>
      </c>
      <c r="S77" t="s">
        <v>694</v>
      </c>
      <c r="AE77">
        <v>12</v>
      </c>
      <c r="AF77">
        <v>7.6</v>
      </c>
      <c r="AG77">
        <v>5</v>
      </c>
      <c r="AH77" t="s">
        <v>53</v>
      </c>
      <c r="AI77" t="s">
        <v>54</v>
      </c>
      <c r="AJ77">
        <v>2</v>
      </c>
      <c r="AK77">
        <v>1</v>
      </c>
      <c r="AL77">
        <v>1</v>
      </c>
      <c r="AM77" t="s">
        <v>55</v>
      </c>
      <c r="AN77" t="s">
        <v>56</v>
      </c>
      <c r="AP77">
        <v>1</v>
      </c>
      <c r="AQ77" t="s">
        <v>57</v>
      </c>
      <c r="AR77">
        <v>0</v>
      </c>
      <c r="AW77" t="s">
        <v>58</v>
      </c>
      <c r="AX77">
        <v>0</v>
      </c>
      <c r="AY77">
        <v>2</v>
      </c>
      <c r="AZ77">
        <v>1</v>
      </c>
      <c r="BA77">
        <v>1</v>
      </c>
      <c r="BB77" t="s">
        <v>59</v>
      </c>
    </row>
    <row r="78" spans="1:54" x14ac:dyDescent="0.45">
      <c r="A78" s="4" t="str">
        <f>VLOOKUP(F78,'Matching-Tabelle'!$A$57:$B$61,2,FALSE)</f>
        <v>curdin.schenkel@tkb.ch</v>
      </c>
      <c r="B78" s="4" t="str">
        <f>VLOOKUP(J78,'Matching-Tabelle'!$A$1:$B$52,2,FALSE)</f>
        <v>WPI CTB</v>
      </c>
      <c r="C78" s="4">
        <v>0.5</v>
      </c>
      <c r="D78" s="4" t="s">
        <v>697</v>
      </c>
      <c r="E78" s="5">
        <v>42681</v>
      </c>
      <c r="F78" t="s">
        <v>46</v>
      </c>
      <c r="G78" t="s">
        <v>47</v>
      </c>
      <c r="H78" t="s">
        <v>48</v>
      </c>
      <c r="I78" s="1"/>
      <c r="J78">
        <v>14</v>
      </c>
      <c r="K78" t="s">
        <v>82</v>
      </c>
      <c r="L78" t="s">
        <v>83</v>
      </c>
      <c r="M78">
        <v>990001</v>
      </c>
      <c r="N78" t="s">
        <v>51</v>
      </c>
      <c r="O78">
        <v>0.5</v>
      </c>
      <c r="Q78">
        <v>0.5</v>
      </c>
      <c r="S78" t="s">
        <v>697</v>
      </c>
      <c r="AE78">
        <v>12</v>
      </c>
      <c r="AF78">
        <v>7.6</v>
      </c>
      <c r="AG78">
        <v>5</v>
      </c>
      <c r="AH78" t="s">
        <v>53</v>
      </c>
      <c r="AI78" t="s">
        <v>54</v>
      </c>
      <c r="AJ78">
        <v>2</v>
      </c>
      <c r="AK78">
        <v>1</v>
      </c>
      <c r="AL78">
        <v>1</v>
      </c>
      <c r="AM78" t="s">
        <v>55</v>
      </c>
      <c r="AN78" t="s">
        <v>56</v>
      </c>
      <c r="AP78">
        <v>1</v>
      </c>
      <c r="AQ78" t="s">
        <v>57</v>
      </c>
      <c r="AR78">
        <v>0</v>
      </c>
      <c r="AW78" t="s">
        <v>58</v>
      </c>
      <c r="AX78">
        <v>0</v>
      </c>
      <c r="AY78">
        <v>2</v>
      </c>
      <c r="AZ78">
        <v>0.5</v>
      </c>
      <c r="BA78">
        <v>0.5</v>
      </c>
      <c r="BB78" t="s">
        <v>59</v>
      </c>
    </row>
    <row r="79" spans="1:54" x14ac:dyDescent="0.45">
      <c r="A79" s="4" t="str">
        <f>VLOOKUP(F79,'Matching-Tabelle'!$A$57:$B$61,2,FALSE)</f>
        <v>curdin.schenkel@tkb.ch</v>
      </c>
      <c r="B79" s="4" t="str">
        <f>VLOOKUP(J79,'Matching-Tabelle'!$A$1:$B$52,2,FALSE)</f>
        <v>WPI CTB</v>
      </c>
      <c r="C79" s="4">
        <v>0.5</v>
      </c>
      <c r="D79" s="4" t="s">
        <v>698</v>
      </c>
      <c r="E79" s="5">
        <v>42681</v>
      </c>
      <c r="F79" t="s">
        <v>46</v>
      </c>
      <c r="G79" t="s">
        <v>47</v>
      </c>
      <c r="H79" t="s">
        <v>48</v>
      </c>
      <c r="I79" s="1"/>
      <c r="J79">
        <v>14</v>
      </c>
      <c r="K79" t="s">
        <v>82</v>
      </c>
      <c r="L79" t="s">
        <v>83</v>
      </c>
      <c r="M79">
        <v>990001</v>
      </c>
      <c r="N79" t="s">
        <v>51</v>
      </c>
      <c r="O79">
        <v>0.5</v>
      </c>
      <c r="Q79">
        <v>0.5</v>
      </c>
      <c r="S79" t="s">
        <v>698</v>
      </c>
      <c r="AE79">
        <v>12</v>
      </c>
      <c r="AF79">
        <v>7.6</v>
      </c>
      <c r="AG79">
        <v>5</v>
      </c>
      <c r="AH79" t="s">
        <v>53</v>
      </c>
      <c r="AI79" t="s">
        <v>54</v>
      </c>
      <c r="AJ79">
        <v>2</v>
      </c>
      <c r="AK79">
        <v>1</v>
      </c>
      <c r="AL79">
        <v>1</v>
      </c>
      <c r="AM79" t="s">
        <v>55</v>
      </c>
      <c r="AN79" t="s">
        <v>56</v>
      </c>
      <c r="AP79">
        <v>1</v>
      </c>
      <c r="AQ79" t="s">
        <v>57</v>
      </c>
      <c r="AR79">
        <v>0</v>
      </c>
      <c r="AW79" t="s">
        <v>58</v>
      </c>
      <c r="AX79">
        <v>0</v>
      </c>
      <c r="AY79">
        <v>2</v>
      </c>
      <c r="AZ79">
        <v>0.5</v>
      </c>
      <c r="BA79">
        <v>0.5</v>
      </c>
      <c r="BB79" t="s">
        <v>59</v>
      </c>
    </row>
    <row r="80" spans="1:54" x14ac:dyDescent="0.45">
      <c r="A80" s="4" t="str">
        <f>VLOOKUP(F80,'Matching-Tabelle'!$A$57:$B$61,2,FALSE)</f>
        <v>curdin.schenkel@tkb.ch</v>
      </c>
      <c r="B80" s="4" t="str">
        <f>VLOOKUP(J80,'Matching-Tabelle'!$A$1:$B$52,2,FALSE)</f>
        <v>WPI CTB</v>
      </c>
      <c r="C80" s="4">
        <v>0.75</v>
      </c>
      <c r="D80" s="4" t="s">
        <v>85</v>
      </c>
      <c r="E80" s="5">
        <v>42681</v>
      </c>
      <c r="F80" t="s">
        <v>46</v>
      </c>
      <c r="G80" t="s">
        <v>47</v>
      </c>
      <c r="H80" t="s">
        <v>48</v>
      </c>
      <c r="I80" s="1"/>
      <c r="J80">
        <v>14</v>
      </c>
      <c r="K80" t="s">
        <v>82</v>
      </c>
      <c r="L80" t="s">
        <v>83</v>
      </c>
      <c r="M80">
        <v>990001</v>
      </c>
      <c r="N80" t="s">
        <v>51</v>
      </c>
      <c r="O80">
        <v>0.75</v>
      </c>
      <c r="Q80">
        <v>0.75</v>
      </c>
      <c r="S80" t="s">
        <v>85</v>
      </c>
      <c r="AE80">
        <v>12</v>
      </c>
      <c r="AF80">
        <v>7.6</v>
      </c>
      <c r="AG80">
        <v>5</v>
      </c>
      <c r="AH80" t="s">
        <v>53</v>
      </c>
      <c r="AI80" t="s">
        <v>54</v>
      </c>
      <c r="AJ80">
        <v>2</v>
      </c>
      <c r="AK80">
        <v>1</v>
      </c>
      <c r="AL80">
        <v>1</v>
      </c>
      <c r="AM80" t="s">
        <v>55</v>
      </c>
      <c r="AN80" t="s">
        <v>56</v>
      </c>
      <c r="AP80">
        <v>1</v>
      </c>
      <c r="AQ80" t="s">
        <v>57</v>
      </c>
      <c r="AR80">
        <v>0</v>
      </c>
      <c r="AW80" t="s">
        <v>58</v>
      </c>
      <c r="AX80">
        <v>0</v>
      </c>
      <c r="AY80">
        <v>2</v>
      </c>
      <c r="AZ80">
        <v>0.75</v>
      </c>
      <c r="BA80">
        <v>0.75</v>
      </c>
      <c r="BB80" t="s">
        <v>59</v>
      </c>
    </row>
    <row r="81" spans="1:54" x14ac:dyDescent="0.45">
      <c r="A81" s="4" t="str">
        <f>VLOOKUP(F81,'Matching-Tabelle'!$A$57:$B$61,2,FALSE)</f>
        <v>curdin.schenkel@tkb.ch</v>
      </c>
      <c r="B81" s="4" t="str">
        <f>VLOOKUP(J81,'Matching-Tabelle'!$A$1:$B$52,2,FALSE)</f>
        <v>WPI CTB</v>
      </c>
      <c r="C81" s="4">
        <v>0.75</v>
      </c>
      <c r="D81" s="4" t="s">
        <v>709</v>
      </c>
      <c r="E81" s="5">
        <v>42682</v>
      </c>
      <c r="F81" t="s">
        <v>46</v>
      </c>
      <c r="G81" t="s">
        <v>47</v>
      </c>
      <c r="H81" t="s">
        <v>48</v>
      </c>
      <c r="I81" s="1"/>
      <c r="J81">
        <v>14</v>
      </c>
      <c r="K81" t="s">
        <v>82</v>
      </c>
      <c r="L81" t="s">
        <v>83</v>
      </c>
      <c r="M81">
        <v>990001</v>
      </c>
      <c r="N81" t="s">
        <v>51</v>
      </c>
      <c r="O81">
        <v>0.75</v>
      </c>
      <c r="Q81">
        <v>0.75</v>
      </c>
      <c r="S81" t="s">
        <v>709</v>
      </c>
      <c r="AE81">
        <v>12</v>
      </c>
      <c r="AF81">
        <v>7.6</v>
      </c>
      <c r="AG81">
        <v>5</v>
      </c>
      <c r="AH81" t="s">
        <v>53</v>
      </c>
      <c r="AI81" t="s">
        <v>54</v>
      </c>
      <c r="AJ81">
        <v>2</v>
      </c>
      <c r="AK81">
        <v>1</v>
      </c>
      <c r="AL81">
        <v>1</v>
      </c>
      <c r="AM81" t="s">
        <v>55</v>
      </c>
      <c r="AN81" t="s">
        <v>56</v>
      </c>
      <c r="AP81">
        <v>1</v>
      </c>
      <c r="AQ81" t="s">
        <v>57</v>
      </c>
      <c r="AR81">
        <v>0</v>
      </c>
      <c r="AW81" t="s">
        <v>58</v>
      </c>
      <c r="AX81">
        <v>0</v>
      </c>
      <c r="AY81">
        <v>2</v>
      </c>
      <c r="AZ81">
        <v>0.75</v>
      </c>
      <c r="BA81">
        <v>0.75</v>
      </c>
      <c r="BB81" t="s">
        <v>59</v>
      </c>
    </row>
    <row r="82" spans="1:54" x14ac:dyDescent="0.45">
      <c r="A82" s="4" t="str">
        <f>VLOOKUP(F82,'Matching-Tabelle'!$A$57:$B$61,2,FALSE)</f>
        <v>curdin.schenkel@tkb.ch</v>
      </c>
      <c r="B82" s="4" t="str">
        <f>VLOOKUP(J82,'Matching-Tabelle'!$A$1:$B$52,2,FALSE)</f>
        <v>WPI CTB</v>
      </c>
      <c r="C82" s="4">
        <v>2</v>
      </c>
      <c r="D82" s="4" t="s">
        <v>713</v>
      </c>
      <c r="E82" s="5">
        <v>42684</v>
      </c>
      <c r="F82" t="s">
        <v>46</v>
      </c>
      <c r="G82" t="s">
        <v>47</v>
      </c>
      <c r="H82" t="s">
        <v>48</v>
      </c>
      <c r="I82" s="1"/>
      <c r="J82">
        <v>14</v>
      </c>
      <c r="K82" t="s">
        <v>82</v>
      </c>
      <c r="L82" t="s">
        <v>83</v>
      </c>
      <c r="M82">
        <v>990001</v>
      </c>
      <c r="N82" t="s">
        <v>51</v>
      </c>
      <c r="O82">
        <v>2</v>
      </c>
      <c r="Q82">
        <v>2</v>
      </c>
      <c r="S82" t="s">
        <v>713</v>
      </c>
      <c r="AE82">
        <v>12</v>
      </c>
      <c r="AF82">
        <v>7.6</v>
      </c>
      <c r="AG82">
        <v>5</v>
      </c>
      <c r="AH82" t="s">
        <v>53</v>
      </c>
      <c r="AI82" t="s">
        <v>54</v>
      </c>
      <c r="AJ82">
        <v>2</v>
      </c>
      <c r="AK82">
        <v>1</v>
      </c>
      <c r="AL82">
        <v>1</v>
      </c>
      <c r="AM82" t="s">
        <v>55</v>
      </c>
      <c r="AN82" t="s">
        <v>56</v>
      </c>
      <c r="AP82">
        <v>1</v>
      </c>
      <c r="AQ82" t="s">
        <v>57</v>
      </c>
      <c r="AR82">
        <v>0</v>
      </c>
      <c r="AW82" t="s">
        <v>58</v>
      </c>
      <c r="AX82">
        <v>0</v>
      </c>
      <c r="AY82">
        <v>2</v>
      </c>
      <c r="AZ82">
        <v>2</v>
      </c>
      <c r="BA82">
        <v>2</v>
      </c>
      <c r="BB82" t="s">
        <v>59</v>
      </c>
    </row>
    <row r="83" spans="1:54" x14ac:dyDescent="0.45">
      <c r="A83" s="4" t="str">
        <f>VLOOKUP(F83,'Matching-Tabelle'!$A$57:$B$61,2,FALSE)</f>
        <v>curdin.schenkel@tkb.ch</v>
      </c>
      <c r="B83" s="4" t="str">
        <f>VLOOKUP(J83,'Matching-Tabelle'!$A$1:$B$52,2,FALSE)</f>
        <v>WPI CTB</v>
      </c>
      <c r="C83" s="4">
        <v>1</v>
      </c>
      <c r="D83" s="4" t="s">
        <v>716</v>
      </c>
      <c r="E83" s="5">
        <v>42684</v>
      </c>
      <c r="F83" t="s">
        <v>46</v>
      </c>
      <c r="G83" t="s">
        <v>47</v>
      </c>
      <c r="H83" t="s">
        <v>48</v>
      </c>
      <c r="I83" s="1"/>
      <c r="J83">
        <v>14</v>
      </c>
      <c r="K83" t="s">
        <v>82</v>
      </c>
      <c r="L83" t="s">
        <v>83</v>
      </c>
      <c r="M83">
        <v>990001</v>
      </c>
      <c r="N83" t="s">
        <v>51</v>
      </c>
      <c r="O83">
        <v>1</v>
      </c>
      <c r="Q83">
        <v>1</v>
      </c>
      <c r="S83" t="s">
        <v>716</v>
      </c>
      <c r="AE83">
        <v>12</v>
      </c>
      <c r="AF83">
        <v>7.6</v>
      </c>
      <c r="AG83">
        <v>5</v>
      </c>
      <c r="AH83" t="s">
        <v>53</v>
      </c>
      <c r="AI83" t="s">
        <v>54</v>
      </c>
      <c r="AJ83">
        <v>2</v>
      </c>
      <c r="AK83">
        <v>1</v>
      </c>
      <c r="AL83">
        <v>1</v>
      </c>
      <c r="AM83" t="s">
        <v>55</v>
      </c>
      <c r="AN83" t="s">
        <v>56</v>
      </c>
      <c r="AP83">
        <v>1</v>
      </c>
      <c r="AQ83" t="s">
        <v>57</v>
      </c>
      <c r="AR83">
        <v>0</v>
      </c>
      <c r="AW83" t="s">
        <v>58</v>
      </c>
      <c r="AX83">
        <v>0</v>
      </c>
      <c r="AY83">
        <v>2</v>
      </c>
      <c r="AZ83">
        <v>1</v>
      </c>
      <c r="BA83">
        <v>1</v>
      </c>
      <c r="BB83" t="s">
        <v>59</v>
      </c>
    </row>
    <row r="84" spans="1:54" x14ac:dyDescent="0.45">
      <c r="A84" s="4" t="str">
        <f>VLOOKUP(F84,'Matching-Tabelle'!$A$57:$B$61,2,FALSE)</f>
        <v>curdin.schenkel@tkb.ch</v>
      </c>
      <c r="B84" s="4" t="str">
        <f>VLOOKUP(J84,'Matching-Tabelle'!$A$1:$B$52,2,FALSE)</f>
        <v>WPI CTB</v>
      </c>
      <c r="C84" s="4">
        <v>2</v>
      </c>
      <c r="D84" s="4" t="s">
        <v>728</v>
      </c>
      <c r="E84" s="5">
        <v>42689</v>
      </c>
      <c r="F84" t="s">
        <v>46</v>
      </c>
      <c r="G84" t="s">
        <v>47</v>
      </c>
      <c r="H84" t="s">
        <v>48</v>
      </c>
      <c r="I84" s="1"/>
      <c r="J84">
        <v>14</v>
      </c>
      <c r="K84" t="s">
        <v>82</v>
      </c>
      <c r="L84" t="s">
        <v>83</v>
      </c>
      <c r="M84">
        <v>990001</v>
      </c>
      <c r="N84" t="s">
        <v>51</v>
      </c>
      <c r="O84">
        <v>2</v>
      </c>
      <c r="Q84">
        <v>2</v>
      </c>
      <c r="S84" t="s">
        <v>728</v>
      </c>
      <c r="AE84">
        <v>12</v>
      </c>
      <c r="AF84">
        <v>7.6</v>
      </c>
      <c r="AG84">
        <v>5</v>
      </c>
      <c r="AH84" t="s">
        <v>53</v>
      </c>
      <c r="AI84" t="s">
        <v>54</v>
      </c>
      <c r="AJ84">
        <v>2</v>
      </c>
      <c r="AK84">
        <v>1</v>
      </c>
      <c r="AL84">
        <v>1</v>
      </c>
      <c r="AM84" t="s">
        <v>55</v>
      </c>
      <c r="AN84" t="s">
        <v>56</v>
      </c>
      <c r="AP84">
        <v>1</v>
      </c>
      <c r="AQ84" t="s">
        <v>57</v>
      </c>
      <c r="AR84">
        <v>0</v>
      </c>
      <c r="AW84" t="s">
        <v>58</v>
      </c>
      <c r="AX84">
        <v>0</v>
      </c>
      <c r="AY84">
        <v>2</v>
      </c>
      <c r="AZ84">
        <v>2</v>
      </c>
      <c r="BA84">
        <v>2</v>
      </c>
      <c r="BB84" t="s">
        <v>59</v>
      </c>
    </row>
    <row r="85" spans="1:54" x14ac:dyDescent="0.45">
      <c r="A85" s="4" t="str">
        <f>VLOOKUP(F85,'Matching-Tabelle'!$A$57:$B$61,2,FALSE)</f>
        <v>curdin.schenkel@tkb.ch</v>
      </c>
      <c r="B85" s="4" t="str">
        <f>VLOOKUP(J85,'Matching-Tabelle'!$A$1:$B$52,2,FALSE)</f>
        <v>WPI CTB</v>
      </c>
      <c r="C85" s="4">
        <v>0.5</v>
      </c>
      <c r="D85" s="4" t="s">
        <v>731</v>
      </c>
      <c r="E85" s="5">
        <v>42689</v>
      </c>
      <c r="F85" t="s">
        <v>46</v>
      </c>
      <c r="G85" t="s">
        <v>47</v>
      </c>
      <c r="H85" t="s">
        <v>48</v>
      </c>
      <c r="I85" s="1"/>
      <c r="J85">
        <v>14</v>
      </c>
      <c r="K85" t="s">
        <v>82</v>
      </c>
      <c r="L85" t="s">
        <v>83</v>
      </c>
      <c r="M85">
        <v>990001</v>
      </c>
      <c r="N85" t="s">
        <v>51</v>
      </c>
      <c r="O85">
        <v>0.5</v>
      </c>
      <c r="Q85">
        <v>0.5</v>
      </c>
      <c r="S85" t="s">
        <v>731</v>
      </c>
      <c r="AE85">
        <v>12</v>
      </c>
      <c r="AF85">
        <v>7.6</v>
      </c>
      <c r="AG85">
        <v>5</v>
      </c>
      <c r="AH85" t="s">
        <v>53</v>
      </c>
      <c r="AI85" t="s">
        <v>54</v>
      </c>
      <c r="AJ85">
        <v>2</v>
      </c>
      <c r="AK85">
        <v>1</v>
      </c>
      <c r="AL85">
        <v>1</v>
      </c>
      <c r="AM85" t="s">
        <v>55</v>
      </c>
      <c r="AN85" t="s">
        <v>56</v>
      </c>
      <c r="AP85">
        <v>1</v>
      </c>
      <c r="AQ85" t="s">
        <v>57</v>
      </c>
      <c r="AR85">
        <v>0</v>
      </c>
      <c r="AW85" t="s">
        <v>58</v>
      </c>
      <c r="AX85">
        <v>0</v>
      </c>
      <c r="AY85">
        <v>2</v>
      </c>
      <c r="AZ85">
        <v>0.5</v>
      </c>
      <c r="BA85">
        <v>0.5</v>
      </c>
      <c r="BB85" t="s">
        <v>59</v>
      </c>
    </row>
    <row r="86" spans="1:54" x14ac:dyDescent="0.45">
      <c r="A86" s="4" t="str">
        <f>VLOOKUP(F86,'Matching-Tabelle'!$A$57:$B$61,2,FALSE)</f>
        <v>curdin.schenkel@tkb.ch</v>
      </c>
      <c r="B86" s="4" t="str">
        <f>VLOOKUP(J86,'Matching-Tabelle'!$A$1:$B$52,2,FALSE)</f>
        <v>WPI CTB</v>
      </c>
      <c r="C86" s="4">
        <v>1</v>
      </c>
      <c r="D86" s="4" t="s">
        <v>733</v>
      </c>
      <c r="E86" s="5">
        <v>42695</v>
      </c>
      <c r="F86" t="s">
        <v>46</v>
      </c>
      <c r="G86" t="s">
        <v>47</v>
      </c>
      <c r="H86" t="s">
        <v>48</v>
      </c>
      <c r="I86" s="1"/>
      <c r="J86">
        <v>14</v>
      </c>
      <c r="K86" t="s">
        <v>82</v>
      </c>
      <c r="L86" t="s">
        <v>83</v>
      </c>
      <c r="M86">
        <v>990001</v>
      </c>
      <c r="N86" t="s">
        <v>51</v>
      </c>
      <c r="O86">
        <v>1</v>
      </c>
      <c r="Q86">
        <v>1</v>
      </c>
      <c r="S86" t="s">
        <v>733</v>
      </c>
      <c r="AE86">
        <v>12</v>
      </c>
      <c r="AF86">
        <v>7.6</v>
      </c>
      <c r="AG86">
        <v>5</v>
      </c>
      <c r="AH86" t="s">
        <v>53</v>
      </c>
      <c r="AI86" t="s">
        <v>54</v>
      </c>
      <c r="AJ86">
        <v>2</v>
      </c>
      <c r="AK86">
        <v>1</v>
      </c>
      <c r="AL86">
        <v>1</v>
      </c>
      <c r="AM86" t="s">
        <v>55</v>
      </c>
      <c r="AN86" t="s">
        <v>56</v>
      </c>
      <c r="AP86">
        <v>1</v>
      </c>
      <c r="AQ86" t="s">
        <v>57</v>
      </c>
      <c r="AR86">
        <v>0</v>
      </c>
      <c r="AW86" t="s">
        <v>58</v>
      </c>
      <c r="AX86">
        <v>0</v>
      </c>
      <c r="AY86">
        <v>2</v>
      </c>
      <c r="AZ86">
        <v>1</v>
      </c>
      <c r="BA86">
        <v>1</v>
      </c>
      <c r="BB86" t="s">
        <v>59</v>
      </c>
    </row>
    <row r="87" spans="1:54" x14ac:dyDescent="0.45">
      <c r="A87" s="4" t="str">
        <f>VLOOKUP(F87,'Matching-Tabelle'!$A$57:$B$61,2,FALSE)</f>
        <v>curdin.schenkel@tkb.ch</v>
      </c>
      <c r="B87" s="4" t="str">
        <f>VLOOKUP(J87,'Matching-Tabelle'!$A$1:$B$52,2,FALSE)</f>
        <v>WPI CTB</v>
      </c>
      <c r="C87" s="4">
        <v>0.5</v>
      </c>
      <c r="D87" s="4" t="s">
        <v>740</v>
      </c>
      <c r="E87" s="5">
        <v>42697</v>
      </c>
      <c r="F87" t="s">
        <v>46</v>
      </c>
      <c r="G87" t="s">
        <v>47</v>
      </c>
      <c r="H87" t="s">
        <v>48</v>
      </c>
      <c r="I87" s="1"/>
      <c r="J87">
        <v>14</v>
      </c>
      <c r="K87" t="s">
        <v>82</v>
      </c>
      <c r="L87" t="s">
        <v>83</v>
      </c>
      <c r="M87">
        <v>990001</v>
      </c>
      <c r="N87" t="s">
        <v>51</v>
      </c>
      <c r="O87">
        <v>0.5</v>
      </c>
      <c r="Q87">
        <v>0.5</v>
      </c>
      <c r="S87" t="s">
        <v>740</v>
      </c>
      <c r="AE87">
        <v>12</v>
      </c>
      <c r="AF87">
        <v>7.6</v>
      </c>
      <c r="AG87">
        <v>5</v>
      </c>
      <c r="AH87" t="s">
        <v>53</v>
      </c>
      <c r="AI87" t="s">
        <v>54</v>
      </c>
      <c r="AJ87">
        <v>2</v>
      </c>
      <c r="AK87">
        <v>1</v>
      </c>
      <c r="AL87">
        <v>1</v>
      </c>
      <c r="AM87" t="s">
        <v>55</v>
      </c>
      <c r="AN87" t="s">
        <v>56</v>
      </c>
      <c r="AP87">
        <v>1</v>
      </c>
      <c r="AQ87" t="s">
        <v>57</v>
      </c>
      <c r="AR87">
        <v>0</v>
      </c>
      <c r="AW87" t="s">
        <v>58</v>
      </c>
      <c r="AX87">
        <v>0</v>
      </c>
      <c r="AY87">
        <v>2</v>
      </c>
      <c r="AZ87">
        <v>0.5</v>
      </c>
      <c r="BA87">
        <v>0.5</v>
      </c>
      <c r="BB87" t="s">
        <v>59</v>
      </c>
    </row>
    <row r="88" spans="1:54" x14ac:dyDescent="0.45">
      <c r="A88" s="4" t="str">
        <f>VLOOKUP(F88,'Matching-Tabelle'!$A$57:$B$61,2,FALSE)</f>
        <v>curdin.schenkel@tkb.ch</v>
      </c>
      <c r="B88" s="4" t="str">
        <f>VLOOKUP(J88,'Matching-Tabelle'!$A$1:$B$52,2,FALSE)</f>
        <v>WPI CTB</v>
      </c>
      <c r="C88" s="4">
        <v>2.5</v>
      </c>
      <c r="D88" s="4" t="s">
        <v>743</v>
      </c>
      <c r="E88" s="5">
        <v>42697</v>
      </c>
      <c r="F88" t="s">
        <v>46</v>
      </c>
      <c r="G88" t="s">
        <v>47</v>
      </c>
      <c r="H88" t="s">
        <v>48</v>
      </c>
      <c r="I88" s="1"/>
      <c r="J88">
        <v>14</v>
      </c>
      <c r="K88" t="s">
        <v>82</v>
      </c>
      <c r="L88" t="s">
        <v>83</v>
      </c>
      <c r="M88">
        <v>990001</v>
      </c>
      <c r="N88" t="s">
        <v>51</v>
      </c>
      <c r="O88">
        <v>2.5</v>
      </c>
      <c r="Q88">
        <v>2.5</v>
      </c>
      <c r="S88" t="s">
        <v>743</v>
      </c>
      <c r="AE88">
        <v>12</v>
      </c>
      <c r="AF88">
        <v>7.6</v>
      </c>
      <c r="AG88">
        <v>5</v>
      </c>
      <c r="AH88" t="s">
        <v>53</v>
      </c>
      <c r="AI88" t="s">
        <v>54</v>
      </c>
      <c r="AJ88">
        <v>2</v>
      </c>
      <c r="AK88">
        <v>1</v>
      </c>
      <c r="AL88">
        <v>1</v>
      </c>
      <c r="AM88" t="s">
        <v>55</v>
      </c>
      <c r="AN88" t="s">
        <v>56</v>
      </c>
      <c r="AP88">
        <v>1</v>
      </c>
      <c r="AQ88" t="s">
        <v>57</v>
      </c>
      <c r="AR88">
        <v>0</v>
      </c>
      <c r="AW88" t="s">
        <v>58</v>
      </c>
      <c r="AX88">
        <v>0</v>
      </c>
      <c r="AY88">
        <v>2</v>
      </c>
      <c r="AZ88">
        <v>2.5</v>
      </c>
      <c r="BA88">
        <v>2.5</v>
      </c>
      <c r="BB88" t="s">
        <v>59</v>
      </c>
    </row>
    <row r="89" spans="1:54" x14ac:dyDescent="0.45">
      <c r="A89" s="4" t="str">
        <f>VLOOKUP(F89,'Matching-Tabelle'!$A$57:$B$61,2,FALSE)</f>
        <v>curdin.schenkel@tkb.ch</v>
      </c>
      <c r="B89" s="4" t="str">
        <f>VLOOKUP(J89,'Matching-Tabelle'!$A$1:$B$52,2,FALSE)</f>
        <v>WPI CTB</v>
      </c>
      <c r="C89" s="4">
        <v>4.5</v>
      </c>
      <c r="D89" s="4" t="s">
        <v>749</v>
      </c>
      <c r="E89" s="5">
        <v>42698</v>
      </c>
      <c r="F89" t="s">
        <v>46</v>
      </c>
      <c r="G89" t="s">
        <v>47</v>
      </c>
      <c r="H89" t="s">
        <v>48</v>
      </c>
      <c r="I89" s="1"/>
      <c r="J89">
        <v>14</v>
      </c>
      <c r="K89" t="s">
        <v>82</v>
      </c>
      <c r="L89" t="s">
        <v>83</v>
      </c>
      <c r="M89">
        <v>990001</v>
      </c>
      <c r="N89" t="s">
        <v>51</v>
      </c>
      <c r="O89">
        <v>4.5</v>
      </c>
      <c r="Q89">
        <v>4.5</v>
      </c>
      <c r="S89" t="s">
        <v>749</v>
      </c>
      <c r="AE89">
        <v>12</v>
      </c>
      <c r="AF89">
        <v>7.6</v>
      </c>
      <c r="AG89">
        <v>5</v>
      </c>
      <c r="AH89" t="s">
        <v>53</v>
      </c>
      <c r="AI89" t="s">
        <v>54</v>
      </c>
      <c r="AJ89">
        <v>2</v>
      </c>
      <c r="AK89">
        <v>1</v>
      </c>
      <c r="AL89">
        <v>1</v>
      </c>
      <c r="AM89" t="s">
        <v>55</v>
      </c>
      <c r="AN89" t="s">
        <v>56</v>
      </c>
      <c r="AP89">
        <v>1</v>
      </c>
      <c r="AQ89" t="s">
        <v>57</v>
      </c>
      <c r="AR89">
        <v>0</v>
      </c>
      <c r="AW89" t="s">
        <v>58</v>
      </c>
      <c r="AX89">
        <v>0</v>
      </c>
      <c r="AY89">
        <v>2</v>
      </c>
      <c r="AZ89">
        <v>4.5</v>
      </c>
      <c r="BA89">
        <v>4.5</v>
      </c>
      <c r="BB89" t="s">
        <v>59</v>
      </c>
    </row>
    <row r="90" spans="1:54" x14ac:dyDescent="0.45">
      <c r="A90" s="4" t="str">
        <f>VLOOKUP(F90,'Matching-Tabelle'!$A$57:$B$61,2,FALSE)</f>
        <v>curdin.schenkel@tkb.ch</v>
      </c>
      <c r="B90" s="4" t="str">
        <f>VLOOKUP(J90,'Matching-Tabelle'!$A$1:$B$52,2,FALSE)</f>
        <v>WPI CTB</v>
      </c>
      <c r="C90" s="4">
        <v>2.5</v>
      </c>
      <c r="D90" s="4" t="s">
        <v>761</v>
      </c>
      <c r="E90" s="5">
        <v>42704</v>
      </c>
      <c r="F90" t="s">
        <v>46</v>
      </c>
      <c r="G90" t="s">
        <v>47</v>
      </c>
      <c r="H90" t="s">
        <v>48</v>
      </c>
      <c r="I90" s="1"/>
      <c r="J90">
        <v>14</v>
      </c>
      <c r="K90" t="s">
        <v>82</v>
      </c>
      <c r="L90" t="s">
        <v>83</v>
      </c>
      <c r="M90">
        <v>990001</v>
      </c>
      <c r="N90" t="s">
        <v>51</v>
      </c>
      <c r="O90">
        <v>2.5</v>
      </c>
      <c r="Q90">
        <v>2.5</v>
      </c>
      <c r="S90" t="s">
        <v>761</v>
      </c>
      <c r="AE90">
        <v>12</v>
      </c>
      <c r="AF90">
        <v>7.6</v>
      </c>
      <c r="AG90">
        <v>5</v>
      </c>
      <c r="AH90" t="s">
        <v>53</v>
      </c>
      <c r="AI90" t="s">
        <v>54</v>
      </c>
      <c r="AJ90">
        <v>2</v>
      </c>
      <c r="AK90">
        <v>1</v>
      </c>
      <c r="AL90">
        <v>1</v>
      </c>
      <c r="AM90" t="s">
        <v>55</v>
      </c>
      <c r="AN90" t="s">
        <v>56</v>
      </c>
      <c r="AP90">
        <v>1</v>
      </c>
      <c r="AQ90" t="s">
        <v>57</v>
      </c>
      <c r="AR90">
        <v>0</v>
      </c>
      <c r="AW90" t="s">
        <v>58</v>
      </c>
      <c r="AX90">
        <v>0</v>
      </c>
      <c r="AY90">
        <v>2</v>
      </c>
      <c r="AZ90">
        <v>2.5</v>
      </c>
      <c r="BA90">
        <v>2.5</v>
      </c>
      <c r="BB90" t="s">
        <v>59</v>
      </c>
    </row>
    <row r="91" spans="1:54" x14ac:dyDescent="0.45">
      <c r="A91" s="4" t="str">
        <f>VLOOKUP(F91,'Matching-Tabelle'!$A$57:$B$61,2,FALSE)</f>
        <v>curdin.schenkel@tkb.ch</v>
      </c>
      <c r="B91" s="4" t="str">
        <f>VLOOKUP(J91,'Matching-Tabelle'!$A$1:$B$52,2,FALSE)</f>
        <v>WPI CTB</v>
      </c>
      <c r="C91" s="4">
        <v>0.5</v>
      </c>
      <c r="D91" s="4" t="s">
        <v>762</v>
      </c>
      <c r="E91" s="5">
        <v>42704</v>
      </c>
      <c r="F91" t="s">
        <v>46</v>
      </c>
      <c r="G91" t="s">
        <v>47</v>
      </c>
      <c r="H91" t="s">
        <v>48</v>
      </c>
      <c r="I91" s="1"/>
      <c r="J91">
        <v>14</v>
      </c>
      <c r="K91" t="s">
        <v>82</v>
      </c>
      <c r="L91" t="s">
        <v>83</v>
      </c>
      <c r="M91">
        <v>990001</v>
      </c>
      <c r="N91" t="s">
        <v>51</v>
      </c>
      <c r="O91">
        <v>0.5</v>
      </c>
      <c r="Q91">
        <v>0.5</v>
      </c>
      <c r="S91" t="s">
        <v>762</v>
      </c>
      <c r="AE91">
        <v>12</v>
      </c>
      <c r="AF91">
        <v>7.6</v>
      </c>
      <c r="AG91">
        <v>5</v>
      </c>
      <c r="AH91" t="s">
        <v>53</v>
      </c>
      <c r="AI91" t="s">
        <v>54</v>
      </c>
      <c r="AJ91">
        <v>2</v>
      </c>
      <c r="AK91">
        <v>1</v>
      </c>
      <c r="AL91">
        <v>1</v>
      </c>
      <c r="AM91" t="s">
        <v>55</v>
      </c>
      <c r="AN91" t="s">
        <v>56</v>
      </c>
      <c r="AP91">
        <v>1</v>
      </c>
      <c r="AQ91" t="s">
        <v>57</v>
      </c>
      <c r="AR91">
        <v>0</v>
      </c>
      <c r="AW91" t="s">
        <v>58</v>
      </c>
      <c r="AX91">
        <v>0</v>
      </c>
      <c r="AY91">
        <v>2</v>
      </c>
      <c r="AZ91">
        <v>0.5</v>
      </c>
      <c r="BA91">
        <v>0.5</v>
      </c>
      <c r="BB91" t="s">
        <v>59</v>
      </c>
    </row>
    <row r="92" spans="1:54" x14ac:dyDescent="0.45">
      <c r="A92" s="4" t="str">
        <f>VLOOKUP(F92,'Matching-Tabelle'!$A$57:$B$61,2,FALSE)</f>
        <v>curdin.schenkel@tkb.ch</v>
      </c>
      <c r="B92" s="4" t="str">
        <f>VLOOKUP(J92,'Matching-Tabelle'!$A$1:$B$52,2,FALSE)</f>
        <v>WPI CTB</v>
      </c>
      <c r="C92" s="4">
        <v>0.75</v>
      </c>
      <c r="D92" s="4" t="s">
        <v>768</v>
      </c>
      <c r="E92" s="5">
        <v>42709</v>
      </c>
      <c r="F92" t="s">
        <v>46</v>
      </c>
      <c r="G92" t="s">
        <v>47</v>
      </c>
      <c r="H92" t="s">
        <v>48</v>
      </c>
      <c r="I92" s="1"/>
      <c r="J92">
        <v>14</v>
      </c>
      <c r="K92" t="s">
        <v>82</v>
      </c>
      <c r="L92" t="s">
        <v>83</v>
      </c>
      <c r="M92">
        <v>990001</v>
      </c>
      <c r="N92" t="s">
        <v>51</v>
      </c>
      <c r="O92">
        <v>0.75</v>
      </c>
      <c r="Q92">
        <v>0.75</v>
      </c>
      <c r="S92" t="s">
        <v>768</v>
      </c>
      <c r="AE92">
        <v>12</v>
      </c>
      <c r="AF92">
        <v>7.6</v>
      </c>
      <c r="AG92">
        <v>5</v>
      </c>
      <c r="AH92" t="s">
        <v>53</v>
      </c>
      <c r="AI92" t="s">
        <v>54</v>
      </c>
      <c r="AJ92">
        <v>2</v>
      </c>
      <c r="AK92">
        <v>1</v>
      </c>
      <c r="AL92">
        <v>1</v>
      </c>
      <c r="AM92" t="s">
        <v>55</v>
      </c>
      <c r="AN92" t="s">
        <v>56</v>
      </c>
      <c r="AP92">
        <v>1</v>
      </c>
      <c r="AQ92" t="s">
        <v>57</v>
      </c>
      <c r="AR92">
        <v>0</v>
      </c>
      <c r="AW92" t="s">
        <v>58</v>
      </c>
      <c r="AX92">
        <v>0</v>
      </c>
      <c r="AY92">
        <v>2</v>
      </c>
      <c r="AZ92">
        <v>0.75</v>
      </c>
      <c r="BA92">
        <v>0.75</v>
      </c>
      <c r="BB92" t="s">
        <v>59</v>
      </c>
    </row>
    <row r="93" spans="1:54" x14ac:dyDescent="0.45">
      <c r="A93" s="4" t="str">
        <f>VLOOKUP(F93,'Matching-Tabelle'!$A$57:$B$61,2,FALSE)</f>
        <v>curdin.schenkel@tkb.ch</v>
      </c>
      <c r="B93" s="4" t="str">
        <f>VLOOKUP(J93,'Matching-Tabelle'!$A$1:$B$52,2,FALSE)</f>
        <v>WPI CTB</v>
      </c>
      <c r="C93" s="4">
        <v>0.25</v>
      </c>
      <c r="D93" s="4" t="s">
        <v>773</v>
      </c>
      <c r="E93" s="5">
        <v>42709</v>
      </c>
      <c r="F93" t="s">
        <v>46</v>
      </c>
      <c r="G93" t="s">
        <v>47</v>
      </c>
      <c r="H93" t="s">
        <v>48</v>
      </c>
      <c r="I93" s="1"/>
      <c r="J93">
        <v>14</v>
      </c>
      <c r="K93" t="s">
        <v>82</v>
      </c>
      <c r="L93" t="s">
        <v>83</v>
      </c>
      <c r="M93">
        <v>990001</v>
      </c>
      <c r="N93" t="s">
        <v>51</v>
      </c>
      <c r="O93">
        <v>0.25</v>
      </c>
      <c r="Q93">
        <v>0.25</v>
      </c>
      <c r="S93" t="s">
        <v>773</v>
      </c>
      <c r="AE93">
        <v>12</v>
      </c>
      <c r="AF93">
        <v>7.6</v>
      </c>
      <c r="AG93">
        <v>5</v>
      </c>
      <c r="AH93" t="s">
        <v>53</v>
      </c>
      <c r="AI93" t="s">
        <v>54</v>
      </c>
      <c r="AJ93">
        <v>2</v>
      </c>
      <c r="AK93">
        <v>1</v>
      </c>
      <c r="AL93">
        <v>1</v>
      </c>
      <c r="AM93" t="s">
        <v>55</v>
      </c>
      <c r="AN93" t="s">
        <v>56</v>
      </c>
      <c r="AP93">
        <v>1</v>
      </c>
      <c r="AQ93" t="s">
        <v>57</v>
      </c>
      <c r="AR93">
        <v>0</v>
      </c>
      <c r="AW93" t="s">
        <v>58</v>
      </c>
      <c r="AX93">
        <v>0</v>
      </c>
      <c r="AY93">
        <v>2</v>
      </c>
      <c r="AZ93">
        <v>0.25</v>
      </c>
      <c r="BA93">
        <v>0.25</v>
      </c>
      <c r="BB93" t="s">
        <v>59</v>
      </c>
    </row>
    <row r="94" spans="1:54" x14ac:dyDescent="0.45">
      <c r="A94" s="4" t="str">
        <f>VLOOKUP(F94,'Matching-Tabelle'!$A$57:$B$61,2,FALSE)</f>
        <v>curdin.schenkel@tkb.ch</v>
      </c>
      <c r="B94" s="4" t="str">
        <f>VLOOKUP(J94,'Matching-Tabelle'!$A$1:$B$52,2,FALSE)</f>
        <v>WPI CTB</v>
      </c>
      <c r="C94" s="4">
        <v>0.75</v>
      </c>
      <c r="D94" s="4" t="s">
        <v>774</v>
      </c>
      <c r="E94" s="5">
        <v>42709</v>
      </c>
      <c r="F94" t="s">
        <v>46</v>
      </c>
      <c r="G94" t="s">
        <v>47</v>
      </c>
      <c r="H94" t="s">
        <v>48</v>
      </c>
      <c r="I94" s="1"/>
      <c r="J94">
        <v>14</v>
      </c>
      <c r="K94" t="s">
        <v>82</v>
      </c>
      <c r="L94" t="s">
        <v>83</v>
      </c>
      <c r="M94">
        <v>990001</v>
      </c>
      <c r="N94" t="s">
        <v>51</v>
      </c>
      <c r="O94">
        <v>0.75</v>
      </c>
      <c r="Q94">
        <v>0.75</v>
      </c>
      <c r="S94" t="s">
        <v>774</v>
      </c>
      <c r="AE94">
        <v>12</v>
      </c>
      <c r="AF94">
        <v>7.6</v>
      </c>
      <c r="AG94">
        <v>5</v>
      </c>
      <c r="AH94" t="s">
        <v>53</v>
      </c>
      <c r="AI94" t="s">
        <v>54</v>
      </c>
      <c r="AJ94">
        <v>2</v>
      </c>
      <c r="AK94">
        <v>1</v>
      </c>
      <c r="AL94">
        <v>1</v>
      </c>
      <c r="AM94" t="s">
        <v>55</v>
      </c>
      <c r="AN94" t="s">
        <v>56</v>
      </c>
      <c r="AP94">
        <v>1</v>
      </c>
      <c r="AQ94" t="s">
        <v>57</v>
      </c>
      <c r="AR94">
        <v>0</v>
      </c>
      <c r="AW94" t="s">
        <v>58</v>
      </c>
      <c r="AX94">
        <v>0</v>
      </c>
      <c r="AY94">
        <v>2</v>
      </c>
      <c r="AZ94">
        <v>0.75</v>
      </c>
      <c r="BA94">
        <v>0.75</v>
      </c>
      <c r="BB94" t="s">
        <v>59</v>
      </c>
    </row>
    <row r="95" spans="1:54" x14ac:dyDescent="0.45">
      <c r="A95" s="4" t="str">
        <f>VLOOKUP(F95,'Matching-Tabelle'!$A$57:$B$61,2,FALSE)</f>
        <v>curdin.schenkel@tkb.ch</v>
      </c>
      <c r="B95" s="4" t="str">
        <f>VLOOKUP(J95,'Matching-Tabelle'!$A$1:$B$52,2,FALSE)</f>
        <v>WPI CTB</v>
      </c>
      <c r="C95" s="4">
        <v>7</v>
      </c>
      <c r="D95" s="4" t="s">
        <v>776</v>
      </c>
      <c r="E95" s="5">
        <v>42710</v>
      </c>
      <c r="F95" t="s">
        <v>46</v>
      </c>
      <c r="G95" t="s">
        <v>47</v>
      </c>
      <c r="H95" t="s">
        <v>48</v>
      </c>
      <c r="I95" s="1"/>
      <c r="J95">
        <v>14</v>
      </c>
      <c r="K95" t="s">
        <v>82</v>
      </c>
      <c r="L95" t="s">
        <v>83</v>
      </c>
      <c r="M95">
        <v>990001</v>
      </c>
      <c r="N95" t="s">
        <v>51</v>
      </c>
      <c r="O95">
        <v>7</v>
      </c>
      <c r="Q95">
        <v>7</v>
      </c>
      <c r="S95" t="s">
        <v>776</v>
      </c>
      <c r="AE95">
        <v>12</v>
      </c>
      <c r="AF95">
        <v>7.6</v>
      </c>
      <c r="AG95">
        <v>5</v>
      </c>
      <c r="AH95" t="s">
        <v>53</v>
      </c>
      <c r="AI95" t="s">
        <v>54</v>
      </c>
      <c r="AJ95">
        <v>2</v>
      </c>
      <c r="AK95">
        <v>1</v>
      </c>
      <c r="AL95">
        <v>1</v>
      </c>
      <c r="AM95" t="s">
        <v>55</v>
      </c>
      <c r="AN95" t="s">
        <v>56</v>
      </c>
      <c r="AP95">
        <v>1</v>
      </c>
      <c r="AQ95" t="s">
        <v>57</v>
      </c>
      <c r="AR95">
        <v>0</v>
      </c>
      <c r="AW95" t="s">
        <v>58</v>
      </c>
      <c r="AX95">
        <v>0</v>
      </c>
      <c r="AY95">
        <v>2</v>
      </c>
      <c r="AZ95">
        <v>7</v>
      </c>
      <c r="BA95">
        <v>7</v>
      </c>
      <c r="BB95" t="s">
        <v>59</v>
      </c>
    </row>
    <row r="96" spans="1:54" x14ac:dyDescent="0.45">
      <c r="A96" s="4" t="str">
        <f>VLOOKUP(F96,'Matching-Tabelle'!$A$57:$B$61,2,FALSE)</f>
        <v>curdin.schenkel@tkb.ch</v>
      </c>
      <c r="B96" s="4" t="str">
        <f>VLOOKUP(J96,'Matching-Tabelle'!$A$1:$B$52,2,FALSE)</f>
        <v>WPI CTB</v>
      </c>
      <c r="C96" s="4">
        <v>4</v>
      </c>
      <c r="D96" s="4" t="s">
        <v>777</v>
      </c>
      <c r="E96" s="5">
        <v>42711</v>
      </c>
      <c r="F96" t="s">
        <v>46</v>
      </c>
      <c r="G96" t="s">
        <v>47</v>
      </c>
      <c r="H96" t="s">
        <v>48</v>
      </c>
      <c r="I96" s="1"/>
      <c r="J96">
        <v>14</v>
      </c>
      <c r="K96" t="s">
        <v>82</v>
      </c>
      <c r="L96" t="s">
        <v>83</v>
      </c>
      <c r="M96">
        <v>990001</v>
      </c>
      <c r="N96" t="s">
        <v>51</v>
      </c>
      <c r="O96">
        <v>4</v>
      </c>
      <c r="Q96">
        <v>4</v>
      </c>
      <c r="S96" t="s">
        <v>777</v>
      </c>
      <c r="AE96">
        <v>12</v>
      </c>
      <c r="AF96">
        <v>7.6</v>
      </c>
      <c r="AG96">
        <v>5</v>
      </c>
      <c r="AH96" t="s">
        <v>53</v>
      </c>
      <c r="AI96" t="s">
        <v>54</v>
      </c>
      <c r="AJ96">
        <v>2</v>
      </c>
      <c r="AK96">
        <v>1</v>
      </c>
      <c r="AL96">
        <v>1</v>
      </c>
      <c r="AM96" t="s">
        <v>55</v>
      </c>
      <c r="AN96" t="s">
        <v>56</v>
      </c>
      <c r="AP96">
        <v>1</v>
      </c>
      <c r="AQ96" t="s">
        <v>57</v>
      </c>
      <c r="AR96">
        <v>0</v>
      </c>
      <c r="AW96" t="s">
        <v>58</v>
      </c>
      <c r="AX96">
        <v>0</v>
      </c>
      <c r="AY96">
        <v>2</v>
      </c>
      <c r="AZ96">
        <v>4</v>
      </c>
      <c r="BA96">
        <v>4</v>
      </c>
      <c r="BB96" t="s">
        <v>59</v>
      </c>
    </row>
    <row r="97" spans="1:54" x14ac:dyDescent="0.45">
      <c r="A97" s="4" t="str">
        <f>VLOOKUP(F97,'Matching-Tabelle'!$A$57:$B$61,2,FALSE)</f>
        <v>curdin.schenkel@tkb.ch</v>
      </c>
      <c r="B97" s="4" t="str">
        <f>VLOOKUP(J97,'Matching-Tabelle'!$A$1:$B$52,2,FALSE)</f>
        <v>WPI CTB</v>
      </c>
      <c r="C97" s="4">
        <v>1</v>
      </c>
      <c r="D97" s="4" t="s">
        <v>778</v>
      </c>
      <c r="E97" s="5">
        <v>42711</v>
      </c>
      <c r="F97" t="s">
        <v>46</v>
      </c>
      <c r="G97" t="s">
        <v>47</v>
      </c>
      <c r="H97" t="s">
        <v>48</v>
      </c>
      <c r="I97" s="1"/>
      <c r="J97">
        <v>14</v>
      </c>
      <c r="K97" t="s">
        <v>82</v>
      </c>
      <c r="L97" t="s">
        <v>83</v>
      </c>
      <c r="M97">
        <v>990001</v>
      </c>
      <c r="N97" t="s">
        <v>51</v>
      </c>
      <c r="O97">
        <v>1</v>
      </c>
      <c r="Q97">
        <v>1</v>
      </c>
      <c r="S97" t="s">
        <v>778</v>
      </c>
      <c r="AE97">
        <v>12</v>
      </c>
      <c r="AF97">
        <v>7.6</v>
      </c>
      <c r="AG97">
        <v>5</v>
      </c>
      <c r="AH97" t="s">
        <v>53</v>
      </c>
      <c r="AI97" t="s">
        <v>54</v>
      </c>
      <c r="AJ97">
        <v>2</v>
      </c>
      <c r="AK97">
        <v>1</v>
      </c>
      <c r="AL97">
        <v>1</v>
      </c>
      <c r="AM97" t="s">
        <v>55</v>
      </c>
      <c r="AN97" t="s">
        <v>56</v>
      </c>
      <c r="AP97">
        <v>1</v>
      </c>
      <c r="AQ97" t="s">
        <v>57</v>
      </c>
      <c r="AR97">
        <v>0</v>
      </c>
      <c r="AW97" t="s">
        <v>58</v>
      </c>
      <c r="AX97">
        <v>0</v>
      </c>
      <c r="AY97">
        <v>2</v>
      </c>
      <c r="AZ97">
        <v>1</v>
      </c>
      <c r="BA97">
        <v>1</v>
      </c>
      <c r="BB97" t="s">
        <v>59</v>
      </c>
    </row>
    <row r="98" spans="1:54" x14ac:dyDescent="0.45">
      <c r="A98" s="4" t="str">
        <f>VLOOKUP(F98,'Matching-Tabelle'!$A$57:$B$61,2,FALSE)</f>
        <v>curdin.schenkel@tkb.ch</v>
      </c>
      <c r="B98" s="4" t="str">
        <f>VLOOKUP(J98,'Matching-Tabelle'!$A$1:$B$52,2,FALSE)</f>
        <v>WPI CTB</v>
      </c>
      <c r="C98" s="4">
        <v>1.5</v>
      </c>
      <c r="D98" s="4" t="s">
        <v>779</v>
      </c>
      <c r="E98" s="5">
        <v>42711</v>
      </c>
      <c r="F98" t="s">
        <v>46</v>
      </c>
      <c r="G98" t="s">
        <v>47</v>
      </c>
      <c r="H98" t="s">
        <v>48</v>
      </c>
      <c r="I98" s="1"/>
      <c r="J98">
        <v>14</v>
      </c>
      <c r="K98" t="s">
        <v>82</v>
      </c>
      <c r="L98" t="s">
        <v>83</v>
      </c>
      <c r="M98">
        <v>990001</v>
      </c>
      <c r="N98" t="s">
        <v>51</v>
      </c>
      <c r="O98">
        <v>1.5</v>
      </c>
      <c r="Q98">
        <v>1.5</v>
      </c>
      <c r="S98" t="s">
        <v>779</v>
      </c>
      <c r="AE98">
        <v>12</v>
      </c>
      <c r="AF98">
        <v>7.6</v>
      </c>
      <c r="AG98">
        <v>5</v>
      </c>
      <c r="AH98" t="s">
        <v>53</v>
      </c>
      <c r="AI98" t="s">
        <v>54</v>
      </c>
      <c r="AJ98">
        <v>2</v>
      </c>
      <c r="AK98">
        <v>1</v>
      </c>
      <c r="AL98">
        <v>1</v>
      </c>
      <c r="AM98" t="s">
        <v>55</v>
      </c>
      <c r="AN98" t="s">
        <v>56</v>
      </c>
      <c r="AP98">
        <v>1</v>
      </c>
      <c r="AQ98" t="s">
        <v>57</v>
      </c>
      <c r="AR98">
        <v>0</v>
      </c>
      <c r="AW98" t="s">
        <v>58</v>
      </c>
      <c r="AX98">
        <v>0</v>
      </c>
      <c r="AY98">
        <v>2</v>
      </c>
      <c r="AZ98">
        <v>1.5</v>
      </c>
      <c r="BA98">
        <v>1.5</v>
      </c>
      <c r="BB98" t="s">
        <v>59</v>
      </c>
    </row>
    <row r="99" spans="1:54" x14ac:dyDescent="0.45">
      <c r="A99" s="4" t="str">
        <f>VLOOKUP(F99,'Matching-Tabelle'!$A$57:$B$61,2,FALSE)</f>
        <v>curdin.schenkel@tkb.ch</v>
      </c>
      <c r="B99" s="4" t="str">
        <f>VLOOKUP(J99,'Matching-Tabelle'!$A$1:$B$52,2,FALSE)</f>
        <v>WPI CTB</v>
      </c>
      <c r="C99" s="4">
        <v>2</v>
      </c>
      <c r="D99" s="4" t="s">
        <v>781</v>
      </c>
      <c r="E99" s="5">
        <v>42712</v>
      </c>
      <c r="F99" t="s">
        <v>46</v>
      </c>
      <c r="G99" t="s">
        <v>47</v>
      </c>
      <c r="H99" t="s">
        <v>48</v>
      </c>
      <c r="I99" s="1"/>
      <c r="J99">
        <v>14</v>
      </c>
      <c r="K99" t="s">
        <v>82</v>
      </c>
      <c r="L99" t="s">
        <v>83</v>
      </c>
      <c r="M99">
        <v>990001</v>
      </c>
      <c r="N99" t="s">
        <v>51</v>
      </c>
      <c r="O99">
        <v>2</v>
      </c>
      <c r="Q99">
        <v>2</v>
      </c>
      <c r="S99" t="s">
        <v>781</v>
      </c>
      <c r="AE99">
        <v>12</v>
      </c>
      <c r="AF99">
        <v>7.6</v>
      </c>
      <c r="AG99">
        <v>5</v>
      </c>
      <c r="AH99" t="s">
        <v>53</v>
      </c>
      <c r="AI99" t="s">
        <v>54</v>
      </c>
      <c r="AJ99">
        <v>2</v>
      </c>
      <c r="AK99">
        <v>1</v>
      </c>
      <c r="AL99">
        <v>1</v>
      </c>
      <c r="AM99" t="s">
        <v>55</v>
      </c>
      <c r="AN99" t="s">
        <v>56</v>
      </c>
      <c r="AP99">
        <v>1</v>
      </c>
      <c r="AQ99" t="s">
        <v>57</v>
      </c>
      <c r="AR99">
        <v>0</v>
      </c>
      <c r="AW99" t="s">
        <v>58</v>
      </c>
      <c r="AX99">
        <v>0</v>
      </c>
      <c r="AY99">
        <v>2</v>
      </c>
      <c r="AZ99">
        <v>2</v>
      </c>
      <c r="BA99">
        <v>2</v>
      </c>
      <c r="BB99" t="s">
        <v>59</v>
      </c>
    </row>
    <row r="100" spans="1:54" x14ac:dyDescent="0.45">
      <c r="A100" s="4" t="str">
        <f>VLOOKUP(F100,'Matching-Tabelle'!$A$57:$B$61,2,FALSE)</f>
        <v>curdin.schenkel@tkb.ch</v>
      </c>
      <c r="B100" s="4" t="str">
        <f>VLOOKUP(J100,'Matching-Tabelle'!$A$1:$B$52,2,FALSE)</f>
        <v>WPI CTB</v>
      </c>
      <c r="C100" s="4">
        <v>0.75</v>
      </c>
      <c r="D100" s="4" t="s">
        <v>794</v>
      </c>
      <c r="E100" s="5">
        <v>42716</v>
      </c>
      <c r="F100" t="s">
        <v>46</v>
      </c>
      <c r="G100" t="s">
        <v>47</v>
      </c>
      <c r="H100" t="s">
        <v>48</v>
      </c>
      <c r="I100" s="1"/>
      <c r="J100">
        <v>14</v>
      </c>
      <c r="K100" t="s">
        <v>82</v>
      </c>
      <c r="L100" t="s">
        <v>83</v>
      </c>
      <c r="M100">
        <v>990001</v>
      </c>
      <c r="N100" t="s">
        <v>51</v>
      </c>
      <c r="O100">
        <v>0.75</v>
      </c>
      <c r="Q100">
        <v>0.75</v>
      </c>
      <c r="S100" t="s">
        <v>794</v>
      </c>
      <c r="AE100">
        <v>12</v>
      </c>
      <c r="AF100">
        <v>7.6</v>
      </c>
      <c r="AG100">
        <v>5</v>
      </c>
      <c r="AH100" t="s">
        <v>53</v>
      </c>
      <c r="AI100" t="s">
        <v>54</v>
      </c>
      <c r="AJ100">
        <v>2</v>
      </c>
      <c r="AK100">
        <v>1</v>
      </c>
      <c r="AL100">
        <v>1</v>
      </c>
      <c r="AM100" t="s">
        <v>55</v>
      </c>
      <c r="AN100" t="s">
        <v>56</v>
      </c>
      <c r="AP100">
        <v>1</v>
      </c>
      <c r="AQ100" t="s">
        <v>57</v>
      </c>
      <c r="AR100">
        <v>0</v>
      </c>
      <c r="AW100" t="s">
        <v>58</v>
      </c>
      <c r="AX100">
        <v>0</v>
      </c>
      <c r="AY100">
        <v>2</v>
      </c>
      <c r="AZ100">
        <v>0.75</v>
      </c>
      <c r="BA100">
        <v>0.75</v>
      </c>
      <c r="BB100" t="s">
        <v>59</v>
      </c>
    </row>
    <row r="101" spans="1:54" x14ac:dyDescent="0.45">
      <c r="A101" s="4" t="str">
        <f>VLOOKUP(F101,'Matching-Tabelle'!$A$57:$B$61,2,FALSE)</f>
        <v>curdin.schenkel@tkb.ch</v>
      </c>
      <c r="B101" s="4" t="str">
        <f>VLOOKUP(J101,'Matching-Tabelle'!$A$1:$B$52,2,FALSE)</f>
        <v>WPI CTB</v>
      </c>
      <c r="C101" s="4">
        <v>2</v>
      </c>
      <c r="D101" s="4" t="s">
        <v>801</v>
      </c>
      <c r="E101" s="5">
        <v>42717</v>
      </c>
      <c r="F101" t="s">
        <v>46</v>
      </c>
      <c r="G101" t="s">
        <v>47</v>
      </c>
      <c r="H101" t="s">
        <v>48</v>
      </c>
      <c r="I101" s="1"/>
      <c r="J101">
        <v>14</v>
      </c>
      <c r="K101" t="s">
        <v>82</v>
      </c>
      <c r="L101" t="s">
        <v>83</v>
      </c>
      <c r="M101">
        <v>990001</v>
      </c>
      <c r="N101" t="s">
        <v>51</v>
      </c>
      <c r="O101">
        <v>2</v>
      </c>
      <c r="Q101">
        <v>2</v>
      </c>
      <c r="S101" t="s">
        <v>801</v>
      </c>
      <c r="AE101">
        <v>12</v>
      </c>
      <c r="AF101">
        <v>7.6</v>
      </c>
      <c r="AG101">
        <v>5</v>
      </c>
      <c r="AH101" t="s">
        <v>53</v>
      </c>
      <c r="AI101" t="s">
        <v>54</v>
      </c>
      <c r="AJ101">
        <v>2</v>
      </c>
      <c r="AK101">
        <v>1</v>
      </c>
      <c r="AL101">
        <v>1</v>
      </c>
      <c r="AM101" t="s">
        <v>55</v>
      </c>
      <c r="AN101" t="s">
        <v>56</v>
      </c>
      <c r="AP101">
        <v>1</v>
      </c>
      <c r="AQ101" t="s">
        <v>57</v>
      </c>
      <c r="AR101">
        <v>0</v>
      </c>
      <c r="AW101" t="s">
        <v>58</v>
      </c>
      <c r="AX101">
        <v>0</v>
      </c>
      <c r="AY101">
        <v>2</v>
      </c>
      <c r="AZ101">
        <v>2</v>
      </c>
      <c r="BA101">
        <v>2</v>
      </c>
      <c r="BB101" t="s">
        <v>59</v>
      </c>
    </row>
    <row r="102" spans="1:54" x14ac:dyDescent="0.45">
      <c r="A102" s="4" t="str">
        <f>VLOOKUP(F102,'Matching-Tabelle'!$A$57:$B$61,2,FALSE)</f>
        <v>curdin.schenkel@tkb.ch</v>
      </c>
      <c r="B102" s="4" t="str">
        <f>VLOOKUP(J102,'Matching-Tabelle'!$A$1:$B$52,2,FALSE)</f>
        <v>WPI CTB</v>
      </c>
      <c r="C102" s="4">
        <v>0.75</v>
      </c>
      <c r="D102" s="4" t="s">
        <v>803</v>
      </c>
      <c r="E102" s="5">
        <v>42718</v>
      </c>
      <c r="F102" t="s">
        <v>46</v>
      </c>
      <c r="G102" t="s">
        <v>47</v>
      </c>
      <c r="H102" t="s">
        <v>48</v>
      </c>
      <c r="I102" s="1"/>
      <c r="J102">
        <v>14</v>
      </c>
      <c r="K102" t="s">
        <v>82</v>
      </c>
      <c r="L102" t="s">
        <v>83</v>
      </c>
      <c r="M102">
        <v>990001</v>
      </c>
      <c r="N102" t="s">
        <v>51</v>
      </c>
      <c r="O102">
        <v>0.75</v>
      </c>
      <c r="Q102">
        <v>0.75</v>
      </c>
      <c r="S102" t="s">
        <v>803</v>
      </c>
      <c r="AE102">
        <v>12</v>
      </c>
      <c r="AF102">
        <v>7.6</v>
      </c>
      <c r="AG102">
        <v>5</v>
      </c>
      <c r="AH102" t="s">
        <v>53</v>
      </c>
      <c r="AI102" t="s">
        <v>54</v>
      </c>
      <c r="AJ102">
        <v>2</v>
      </c>
      <c r="AK102">
        <v>1</v>
      </c>
      <c r="AL102">
        <v>1</v>
      </c>
      <c r="AM102" t="s">
        <v>55</v>
      </c>
      <c r="AN102" t="s">
        <v>56</v>
      </c>
      <c r="AP102">
        <v>1</v>
      </c>
      <c r="AQ102" t="s">
        <v>57</v>
      </c>
      <c r="AR102">
        <v>0</v>
      </c>
      <c r="AW102" t="s">
        <v>58</v>
      </c>
      <c r="AX102">
        <v>0</v>
      </c>
      <c r="AY102">
        <v>2</v>
      </c>
      <c r="AZ102">
        <v>0.75</v>
      </c>
      <c r="BA102">
        <v>0.75</v>
      </c>
      <c r="BB102" t="s">
        <v>59</v>
      </c>
    </row>
    <row r="103" spans="1:54" x14ac:dyDescent="0.45">
      <c r="A103" s="4" t="str">
        <f>VLOOKUP(F103,'Matching-Tabelle'!$A$57:$B$61,2,FALSE)</f>
        <v>curdin.schenkel@tkb.ch</v>
      </c>
      <c r="B103" s="4" t="str">
        <f>VLOOKUP(J103,'Matching-Tabelle'!$A$1:$B$52,2,FALSE)</f>
        <v>WPI CTB</v>
      </c>
      <c r="C103" s="4">
        <v>1.5</v>
      </c>
      <c r="D103" s="4" t="s">
        <v>806</v>
      </c>
      <c r="E103" s="5">
        <v>42718</v>
      </c>
      <c r="F103" t="s">
        <v>46</v>
      </c>
      <c r="G103" t="s">
        <v>47</v>
      </c>
      <c r="H103" t="s">
        <v>48</v>
      </c>
      <c r="I103" s="1"/>
      <c r="J103">
        <v>14</v>
      </c>
      <c r="K103" t="s">
        <v>82</v>
      </c>
      <c r="L103" t="s">
        <v>83</v>
      </c>
      <c r="M103">
        <v>990001</v>
      </c>
      <c r="N103" t="s">
        <v>51</v>
      </c>
      <c r="O103">
        <v>1.5</v>
      </c>
      <c r="Q103">
        <v>1.5</v>
      </c>
      <c r="S103" t="s">
        <v>806</v>
      </c>
      <c r="AE103">
        <v>12</v>
      </c>
      <c r="AF103">
        <v>7.6</v>
      </c>
      <c r="AG103">
        <v>5</v>
      </c>
      <c r="AH103" t="s">
        <v>53</v>
      </c>
      <c r="AI103" t="s">
        <v>54</v>
      </c>
      <c r="AJ103">
        <v>2</v>
      </c>
      <c r="AK103">
        <v>1</v>
      </c>
      <c r="AL103">
        <v>1</v>
      </c>
      <c r="AM103" t="s">
        <v>55</v>
      </c>
      <c r="AN103" t="s">
        <v>56</v>
      </c>
      <c r="AP103">
        <v>1</v>
      </c>
      <c r="AQ103" t="s">
        <v>57</v>
      </c>
      <c r="AR103">
        <v>0</v>
      </c>
      <c r="AW103" t="s">
        <v>58</v>
      </c>
      <c r="AX103">
        <v>0</v>
      </c>
      <c r="AY103">
        <v>2</v>
      </c>
      <c r="AZ103">
        <v>1.5</v>
      </c>
      <c r="BA103">
        <v>1.5</v>
      </c>
      <c r="BB103" t="s">
        <v>59</v>
      </c>
    </row>
    <row r="104" spans="1:54" x14ac:dyDescent="0.45">
      <c r="A104" s="4" t="str">
        <f>VLOOKUP(F104,'Matching-Tabelle'!$A$57:$B$61,2,FALSE)</f>
        <v>curdin.schenkel@tkb.ch</v>
      </c>
      <c r="B104" s="4" t="str">
        <f>VLOOKUP(J104,'Matching-Tabelle'!$A$1:$B$52,2,FALSE)</f>
        <v>WPI CTB</v>
      </c>
      <c r="C104" s="4">
        <v>2.5</v>
      </c>
      <c r="D104" s="4" t="s">
        <v>829</v>
      </c>
      <c r="E104" s="5">
        <v>42725</v>
      </c>
      <c r="F104" t="s">
        <v>46</v>
      </c>
      <c r="G104" t="s">
        <v>47</v>
      </c>
      <c r="H104" t="s">
        <v>48</v>
      </c>
      <c r="I104" s="1"/>
      <c r="J104">
        <v>14</v>
      </c>
      <c r="K104" t="s">
        <v>82</v>
      </c>
      <c r="L104" t="s">
        <v>83</v>
      </c>
      <c r="M104">
        <v>990001</v>
      </c>
      <c r="N104" t="s">
        <v>51</v>
      </c>
      <c r="O104">
        <v>2.5</v>
      </c>
      <c r="Q104">
        <v>2.5</v>
      </c>
      <c r="S104" t="s">
        <v>829</v>
      </c>
      <c r="AE104">
        <v>12</v>
      </c>
      <c r="AF104">
        <v>7.6</v>
      </c>
      <c r="AG104">
        <v>5</v>
      </c>
      <c r="AH104" t="s">
        <v>53</v>
      </c>
      <c r="AI104" t="s">
        <v>54</v>
      </c>
      <c r="AJ104">
        <v>2</v>
      </c>
      <c r="AK104">
        <v>1</v>
      </c>
      <c r="AL104">
        <v>1</v>
      </c>
      <c r="AM104" t="s">
        <v>55</v>
      </c>
      <c r="AN104" t="s">
        <v>56</v>
      </c>
      <c r="AP104">
        <v>1</v>
      </c>
      <c r="AQ104" t="s">
        <v>57</v>
      </c>
      <c r="AR104">
        <v>0</v>
      </c>
      <c r="AW104" t="s">
        <v>58</v>
      </c>
      <c r="AX104">
        <v>0</v>
      </c>
      <c r="AY104">
        <v>2</v>
      </c>
      <c r="AZ104">
        <v>2.5</v>
      </c>
      <c r="BA104">
        <v>2.5</v>
      </c>
      <c r="BB104" t="s">
        <v>59</v>
      </c>
    </row>
    <row r="105" spans="1:54" x14ac:dyDescent="0.45">
      <c r="A105" s="4" t="str">
        <f>VLOOKUP(F105,'Matching-Tabelle'!$A$57:$B$61,2,FALSE)</f>
        <v>curdin.schenkel@tkb.ch</v>
      </c>
      <c r="B105" s="4" t="str">
        <f>VLOOKUP(J105,'Matching-Tabelle'!$A$1:$B$52,2,FALSE)</f>
        <v>WPI CTB</v>
      </c>
      <c r="C105" s="4">
        <v>1</v>
      </c>
      <c r="D105" s="4" t="s">
        <v>835</v>
      </c>
      <c r="E105" s="5">
        <v>42726</v>
      </c>
      <c r="F105" t="s">
        <v>46</v>
      </c>
      <c r="G105" t="s">
        <v>47</v>
      </c>
      <c r="H105" t="s">
        <v>48</v>
      </c>
      <c r="I105" s="1"/>
      <c r="J105">
        <v>14</v>
      </c>
      <c r="K105" t="s">
        <v>82</v>
      </c>
      <c r="L105" t="s">
        <v>83</v>
      </c>
      <c r="M105">
        <v>990001</v>
      </c>
      <c r="N105" t="s">
        <v>51</v>
      </c>
      <c r="O105">
        <v>1</v>
      </c>
      <c r="Q105">
        <v>1</v>
      </c>
      <c r="S105" t="s">
        <v>835</v>
      </c>
      <c r="AE105">
        <v>12</v>
      </c>
      <c r="AF105">
        <v>7.6</v>
      </c>
      <c r="AG105">
        <v>5</v>
      </c>
      <c r="AH105" t="s">
        <v>53</v>
      </c>
      <c r="AI105" t="s">
        <v>54</v>
      </c>
      <c r="AJ105">
        <v>2</v>
      </c>
      <c r="AK105">
        <v>1</v>
      </c>
      <c r="AL105">
        <v>1</v>
      </c>
      <c r="AM105" t="s">
        <v>55</v>
      </c>
      <c r="AN105" t="s">
        <v>56</v>
      </c>
      <c r="AP105">
        <v>1</v>
      </c>
      <c r="AQ105" t="s">
        <v>57</v>
      </c>
      <c r="AR105">
        <v>0</v>
      </c>
      <c r="AW105" t="s">
        <v>58</v>
      </c>
      <c r="AX105">
        <v>0</v>
      </c>
      <c r="AY105">
        <v>2</v>
      </c>
      <c r="AZ105">
        <v>1</v>
      </c>
      <c r="BA105">
        <v>1</v>
      </c>
      <c r="BB105" t="s">
        <v>59</v>
      </c>
    </row>
    <row r="106" spans="1:54" x14ac:dyDescent="0.45">
      <c r="A106" s="4" t="str">
        <f>VLOOKUP(F106,'Matching-Tabelle'!$A$57:$B$61,2,FALSE)</f>
        <v>curdin.schenkel@tkb.ch</v>
      </c>
      <c r="B106" s="4" t="str">
        <f>VLOOKUP(J106,'Matching-Tabelle'!$A$1:$B$52,2,FALSE)</f>
        <v>WPI CTB</v>
      </c>
      <c r="C106" s="4">
        <v>0.5</v>
      </c>
      <c r="D106" s="4" t="s">
        <v>836</v>
      </c>
      <c r="E106" s="5">
        <v>42726</v>
      </c>
      <c r="F106" t="s">
        <v>46</v>
      </c>
      <c r="G106" t="s">
        <v>47</v>
      </c>
      <c r="H106" t="s">
        <v>48</v>
      </c>
      <c r="I106" s="1"/>
      <c r="J106">
        <v>14</v>
      </c>
      <c r="K106" t="s">
        <v>82</v>
      </c>
      <c r="L106" t="s">
        <v>83</v>
      </c>
      <c r="M106">
        <v>990001</v>
      </c>
      <c r="N106" t="s">
        <v>51</v>
      </c>
      <c r="O106">
        <v>0.5</v>
      </c>
      <c r="Q106">
        <v>0.5</v>
      </c>
      <c r="S106" t="s">
        <v>836</v>
      </c>
      <c r="AE106">
        <v>12</v>
      </c>
      <c r="AF106">
        <v>7.6</v>
      </c>
      <c r="AG106">
        <v>5</v>
      </c>
      <c r="AH106" t="s">
        <v>53</v>
      </c>
      <c r="AI106" t="s">
        <v>54</v>
      </c>
      <c r="AJ106">
        <v>2</v>
      </c>
      <c r="AK106">
        <v>1</v>
      </c>
      <c r="AL106">
        <v>1</v>
      </c>
      <c r="AM106" t="s">
        <v>55</v>
      </c>
      <c r="AN106" t="s">
        <v>56</v>
      </c>
      <c r="AP106">
        <v>1</v>
      </c>
      <c r="AQ106" t="s">
        <v>57</v>
      </c>
      <c r="AR106">
        <v>0</v>
      </c>
      <c r="AW106" t="s">
        <v>58</v>
      </c>
      <c r="AX106">
        <v>0</v>
      </c>
      <c r="AY106">
        <v>2</v>
      </c>
      <c r="AZ106">
        <v>0.5</v>
      </c>
      <c r="BA106">
        <v>0.5</v>
      </c>
      <c r="BB106" t="s">
        <v>59</v>
      </c>
    </row>
    <row r="107" spans="1:54" x14ac:dyDescent="0.45">
      <c r="A107" s="4" t="str">
        <f>VLOOKUP(F107,'Matching-Tabelle'!$A$57:$B$61,2,FALSE)</f>
        <v>curdin.schenkel@tkb.ch</v>
      </c>
      <c r="B107" s="4" t="str">
        <f>VLOOKUP(J107,'Matching-Tabelle'!$A$1:$B$52,2,FALSE)</f>
        <v>WPI CTB</v>
      </c>
      <c r="C107" s="4">
        <v>1</v>
      </c>
      <c r="D107" s="4" t="s">
        <v>837</v>
      </c>
      <c r="E107" s="5">
        <v>42727</v>
      </c>
      <c r="F107" t="s">
        <v>46</v>
      </c>
      <c r="G107" t="s">
        <v>47</v>
      </c>
      <c r="H107" t="s">
        <v>48</v>
      </c>
      <c r="I107" s="1"/>
      <c r="J107">
        <v>14</v>
      </c>
      <c r="K107" t="s">
        <v>82</v>
      </c>
      <c r="L107" t="s">
        <v>83</v>
      </c>
      <c r="M107">
        <v>990001</v>
      </c>
      <c r="N107" t="s">
        <v>51</v>
      </c>
      <c r="O107">
        <v>1</v>
      </c>
      <c r="Q107">
        <v>1</v>
      </c>
      <c r="S107" t="s">
        <v>837</v>
      </c>
      <c r="AE107">
        <v>12</v>
      </c>
      <c r="AF107">
        <v>7.6</v>
      </c>
      <c r="AG107">
        <v>5</v>
      </c>
      <c r="AH107" t="s">
        <v>53</v>
      </c>
      <c r="AI107" t="s">
        <v>54</v>
      </c>
      <c r="AJ107">
        <v>2</v>
      </c>
      <c r="AK107">
        <v>1</v>
      </c>
      <c r="AL107">
        <v>1</v>
      </c>
      <c r="AM107" t="s">
        <v>55</v>
      </c>
      <c r="AN107" t="s">
        <v>56</v>
      </c>
      <c r="AP107">
        <v>1</v>
      </c>
      <c r="AQ107" t="s">
        <v>57</v>
      </c>
      <c r="AR107">
        <v>0</v>
      </c>
      <c r="AW107" t="s">
        <v>58</v>
      </c>
      <c r="AX107">
        <v>0</v>
      </c>
      <c r="AY107">
        <v>2</v>
      </c>
      <c r="AZ107">
        <v>1</v>
      </c>
      <c r="BA107">
        <v>1</v>
      </c>
      <c r="BB107" t="s">
        <v>59</v>
      </c>
    </row>
    <row r="108" spans="1:54" x14ac:dyDescent="0.45">
      <c r="A108" s="4" t="str">
        <f>VLOOKUP(F108,'Matching-Tabelle'!$A$57:$B$61,2,FALSE)</f>
        <v>curdin.schenkel@tkb.ch</v>
      </c>
      <c r="B108" s="4" t="str">
        <f>VLOOKUP(J108,'Matching-Tabelle'!$A$1:$B$52,2,FALSE)</f>
        <v>WPI CTB</v>
      </c>
      <c r="C108" s="4">
        <v>1</v>
      </c>
      <c r="D108" s="4" t="s">
        <v>839</v>
      </c>
      <c r="E108" s="5">
        <v>42727</v>
      </c>
      <c r="F108" t="s">
        <v>46</v>
      </c>
      <c r="G108" t="s">
        <v>47</v>
      </c>
      <c r="H108" t="s">
        <v>48</v>
      </c>
      <c r="I108" s="1"/>
      <c r="J108">
        <v>14</v>
      </c>
      <c r="K108" t="s">
        <v>82</v>
      </c>
      <c r="L108" t="s">
        <v>83</v>
      </c>
      <c r="M108">
        <v>990001</v>
      </c>
      <c r="N108" t="s">
        <v>51</v>
      </c>
      <c r="O108">
        <v>1</v>
      </c>
      <c r="Q108">
        <v>1</v>
      </c>
      <c r="S108" t="s">
        <v>839</v>
      </c>
      <c r="AE108">
        <v>12</v>
      </c>
      <c r="AF108">
        <v>7.6</v>
      </c>
      <c r="AG108">
        <v>5</v>
      </c>
      <c r="AH108" t="s">
        <v>53</v>
      </c>
      <c r="AI108" t="s">
        <v>54</v>
      </c>
      <c r="AJ108">
        <v>2</v>
      </c>
      <c r="AK108">
        <v>1</v>
      </c>
      <c r="AL108">
        <v>1</v>
      </c>
      <c r="AM108" t="s">
        <v>55</v>
      </c>
      <c r="AN108" t="s">
        <v>56</v>
      </c>
      <c r="AP108">
        <v>1</v>
      </c>
      <c r="AQ108" t="s">
        <v>57</v>
      </c>
      <c r="AR108">
        <v>0</v>
      </c>
      <c r="AW108" t="s">
        <v>58</v>
      </c>
      <c r="AX108">
        <v>0</v>
      </c>
      <c r="AY108">
        <v>2</v>
      </c>
      <c r="AZ108">
        <v>1</v>
      </c>
      <c r="BA108">
        <v>1</v>
      </c>
      <c r="BB108" t="s">
        <v>59</v>
      </c>
    </row>
    <row r="109" spans="1:54" x14ac:dyDescent="0.45">
      <c r="A109" s="4" t="str">
        <f>VLOOKUP(F109,'Matching-Tabelle'!$A$57:$B$61,2,FALSE)</f>
        <v>curdin.schenkel@tkb.ch</v>
      </c>
      <c r="B109" s="4" t="str">
        <f>VLOOKUP(J109,'Matching-Tabelle'!$A$1:$B$52,2,FALSE)</f>
        <v>WPI CTB</v>
      </c>
      <c r="C109" s="4">
        <v>4</v>
      </c>
      <c r="D109" s="4" t="s">
        <v>842</v>
      </c>
      <c r="E109" s="5">
        <v>42728</v>
      </c>
      <c r="F109" t="s">
        <v>46</v>
      </c>
      <c r="G109" t="s">
        <v>47</v>
      </c>
      <c r="H109" t="s">
        <v>48</v>
      </c>
      <c r="I109" s="1"/>
      <c r="J109">
        <v>14</v>
      </c>
      <c r="K109" t="s">
        <v>82</v>
      </c>
      <c r="L109" t="s">
        <v>83</v>
      </c>
      <c r="M109">
        <v>990001</v>
      </c>
      <c r="N109" t="s">
        <v>51</v>
      </c>
      <c r="O109">
        <v>4</v>
      </c>
      <c r="Q109">
        <v>4</v>
      </c>
      <c r="S109" t="s">
        <v>842</v>
      </c>
      <c r="AE109">
        <v>12</v>
      </c>
      <c r="AF109">
        <v>7.6</v>
      </c>
      <c r="AG109">
        <v>5</v>
      </c>
      <c r="AH109" t="s">
        <v>53</v>
      </c>
      <c r="AI109" t="s">
        <v>54</v>
      </c>
      <c r="AJ109">
        <v>2</v>
      </c>
      <c r="AK109">
        <v>1</v>
      </c>
      <c r="AL109">
        <v>1</v>
      </c>
      <c r="AM109" t="s">
        <v>55</v>
      </c>
      <c r="AN109" t="s">
        <v>56</v>
      </c>
      <c r="AP109">
        <v>1</v>
      </c>
      <c r="AQ109" t="s">
        <v>57</v>
      </c>
      <c r="AR109">
        <v>0</v>
      </c>
      <c r="AW109" t="s">
        <v>58</v>
      </c>
      <c r="AX109">
        <v>0</v>
      </c>
      <c r="AY109">
        <v>2</v>
      </c>
      <c r="AZ109">
        <v>4</v>
      </c>
      <c r="BA109">
        <v>4</v>
      </c>
      <c r="BB109" t="s">
        <v>59</v>
      </c>
    </row>
    <row r="110" spans="1:54" x14ac:dyDescent="0.45">
      <c r="A110" s="4" t="str">
        <f>VLOOKUP(F110,'Matching-Tabelle'!$A$57:$B$61,2,FALSE)</f>
        <v>curdin.schenkel@tkb.ch</v>
      </c>
      <c r="B110" s="4" t="str">
        <f>VLOOKUP(J110,'Matching-Tabelle'!$A$1:$B$52,2,FALSE)</f>
        <v>WPI CTB</v>
      </c>
      <c r="C110" s="4">
        <v>2</v>
      </c>
      <c r="D110" s="4" t="s">
        <v>844</v>
      </c>
      <c r="E110" s="5">
        <v>42729</v>
      </c>
      <c r="F110" t="s">
        <v>46</v>
      </c>
      <c r="G110" t="s">
        <v>47</v>
      </c>
      <c r="H110" t="s">
        <v>48</v>
      </c>
      <c r="I110" s="1"/>
      <c r="J110">
        <v>14</v>
      </c>
      <c r="K110" t="s">
        <v>82</v>
      </c>
      <c r="L110" t="s">
        <v>83</v>
      </c>
      <c r="M110">
        <v>990001</v>
      </c>
      <c r="N110" t="s">
        <v>51</v>
      </c>
      <c r="O110">
        <v>2</v>
      </c>
      <c r="Q110">
        <v>2</v>
      </c>
      <c r="S110" t="s">
        <v>844</v>
      </c>
      <c r="AE110">
        <v>12</v>
      </c>
      <c r="AF110">
        <v>7.6</v>
      </c>
      <c r="AG110">
        <v>5</v>
      </c>
      <c r="AH110" t="s">
        <v>53</v>
      </c>
      <c r="AI110" t="s">
        <v>54</v>
      </c>
      <c r="AJ110">
        <v>2</v>
      </c>
      <c r="AK110">
        <v>1</v>
      </c>
      <c r="AL110">
        <v>1</v>
      </c>
      <c r="AM110" t="s">
        <v>55</v>
      </c>
      <c r="AN110" t="s">
        <v>56</v>
      </c>
      <c r="AP110">
        <v>1</v>
      </c>
      <c r="AQ110" t="s">
        <v>57</v>
      </c>
      <c r="AR110">
        <v>0</v>
      </c>
      <c r="AW110" t="s">
        <v>58</v>
      </c>
      <c r="AX110">
        <v>0</v>
      </c>
      <c r="AY110">
        <v>2</v>
      </c>
      <c r="AZ110">
        <v>2</v>
      </c>
      <c r="BA110">
        <v>2</v>
      </c>
      <c r="BB110" t="s">
        <v>59</v>
      </c>
    </row>
    <row r="111" spans="1:54" x14ac:dyDescent="0.45">
      <c r="A111" s="4" t="str">
        <f>VLOOKUP(F111,'Matching-Tabelle'!$A$57:$B$61,2,FALSE)</f>
        <v>curdin.schenkel@tkb.ch</v>
      </c>
      <c r="B111" s="4" t="str">
        <f>VLOOKUP(J111,'Matching-Tabelle'!$A$1:$B$52,2,FALSE)</f>
        <v>WPI CTB</v>
      </c>
      <c r="C111" s="4">
        <v>2.5</v>
      </c>
      <c r="D111" s="4" t="s">
        <v>847</v>
      </c>
      <c r="E111" s="5">
        <v>42731</v>
      </c>
      <c r="F111" t="s">
        <v>46</v>
      </c>
      <c r="G111" t="s">
        <v>47</v>
      </c>
      <c r="H111" t="s">
        <v>48</v>
      </c>
      <c r="I111" s="1"/>
      <c r="J111">
        <v>14</v>
      </c>
      <c r="K111" t="s">
        <v>82</v>
      </c>
      <c r="L111" t="s">
        <v>83</v>
      </c>
      <c r="M111">
        <v>990001</v>
      </c>
      <c r="N111" t="s">
        <v>51</v>
      </c>
      <c r="O111">
        <v>2.5</v>
      </c>
      <c r="Q111">
        <v>2.5</v>
      </c>
      <c r="S111" t="s">
        <v>847</v>
      </c>
      <c r="AE111">
        <v>12</v>
      </c>
      <c r="AF111">
        <v>7.6</v>
      </c>
      <c r="AG111">
        <v>5</v>
      </c>
      <c r="AH111" t="s">
        <v>53</v>
      </c>
      <c r="AI111" t="s">
        <v>54</v>
      </c>
      <c r="AJ111">
        <v>2</v>
      </c>
      <c r="AK111">
        <v>1</v>
      </c>
      <c r="AL111">
        <v>1</v>
      </c>
      <c r="AM111" t="s">
        <v>55</v>
      </c>
      <c r="AN111" t="s">
        <v>56</v>
      </c>
      <c r="AP111">
        <v>1</v>
      </c>
      <c r="AQ111" t="s">
        <v>57</v>
      </c>
      <c r="AR111">
        <v>0</v>
      </c>
      <c r="AW111" t="s">
        <v>58</v>
      </c>
      <c r="AX111">
        <v>0</v>
      </c>
      <c r="AY111">
        <v>2</v>
      </c>
      <c r="AZ111">
        <v>2.5</v>
      </c>
      <c r="BA111">
        <v>2.5</v>
      </c>
      <c r="BB111" t="s">
        <v>59</v>
      </c>
    </row>
    <row r="112" spans="1:54" x14ac:dyDescent="0.45">
      <c r="A112" s="4" t="str">
        <f>VLOOKUP(F112,'Matching-Tabelle'!$A$57:$B$61,2,FALSE)</f>
        <v>curdin.schenkel@tkb.ch</v>
      </c>
      <c r="B112" s="4" t="str">
        <f>VLOOKUP(J112,'Matching-Tabelle'!$A$1:$B$52,2,FALSE)</f>
        <v>WPI CTB</v>
      </c>
      <c r="C112" s="4">
        <v>0.5</v>
      </c>
      <c r="D112" s="4" t="s">
        <v>760</v>
      </c>
      <c r="E112" s="5">
        <v>42731</v>
      </c>
      <c r="F112" t="s">
        <v>46</v>
      </c>
      <c r="G112" t="s">
        <v>47</v>
      </c>
      <c r="H112" t="s">
        <v>48</v>
      </c>
      <c r="I112" s="1"/>
      <c r="J112">
        <v>14</v>
      </c>
      <c r="K112" t="s">
        <v>82</v>
      </c>
      <c r="L112" t="s">
        <v>83</v>
      </c>
      <c r="M112">
        <v>990001</v>
      </c>
      <c r="N112" t="s">
        <v>51</v>
      </c>
      <c r="O112">
        <v>0.5</v>
      </c>
      <c r="Q112">
        <v>0.5</v>
      </c>
      <c r="S112" t="s">
        <v>760</v>
      </c>
      <c r="AE112">
        <v>12</v>
      </c>
      <c r="AF112">
        <v>7.6</v>
      </c>
      <c r="AG112">
        <v>5</v>
      </c>
      <c r="AH112" t="s">
        <v>53</v>
      </c>
      <c r="AI112" t="s">
        <v>54</v>
      </c>
      <c r="AJ112">
        <v>2</v>
      </c>
      <c r="AK112">
        <v>1</v>
      </c>
      <c r="AL112">
        <v>1</v>
      </c>
      <c r="AM112" t="s">
        <v>55</v>
      </c>
      <c r="AN112" t="s">
        <v>56</v>
      </c>
      <c r="AP112">
        <v>1</v>
      </c>
      <c r="AQ112" t="s">
        <v>57</v>
      </c>
      <c r="AR112">
        <v>0</v>
      </c>
      <c r="AW112" t="s">
        <v>58</v>
      </c>
      <c r="AX112">
        <v>0</v>
      </c>
      <c r="AY112">
        <v>2</v>
      </c>
      <c r="AZ112">
        <v>0.5</v>
      </c>
      <c r="BA112">
        <v>0.5</v>
      </c>
      <c r="BB112" t="s">
        <v>59</v>
      </c>
    </row>
    <row r="113" spans="1:54" x14ac:dyDescent="0.45">
      <c r="A113" s="4" t="str">
        <f>VLOOKUP(F113,'Matching-Tabelle'!$A$57:$B$61,2,FALSE)</f>
        <v>curdin.schenkel@tkb.ch</v>
      </c>
      <c r="B113" s="4" t="str">
        <f>VLOOKUP(J113,'Matching-Tabelle'!$A$1:$B$52,2,FALSE)</f>
        <v>WPI CTB</v>
      </c>
      <c r="C113" s="4">
        <v>0.25</v>
      </c>
      <c r="D113" s="4" t="s">
        <v>849</v>
      </c>
      <c r="E113" s="5">
        <v>42731</v>
      </c>
      <c r="F113" t="s">
        <v>46</v>
      </c>
      <c r="G113" t="s">
        <v>47</v>
      </c>
      <c r="H113" t="s">
        <v>48</v>
      </c>
      <c r="I113" s="1"/>
      <c r="J113">
        <v>14</v>
      </c>
      <c r="K113" t="s">
        <v>82</v>
      </c>
      <c r="L113" t="s">
        <v>83</v>
      </c>
      <c r="M113">
        <v>990001</v>
      </c>
      <c r="N113" t="s">
        <v>51</v>
      </c>
      <c r="O113">
        <v>0.25</v>
      </c>
      <c r="Q113">
        <v>0.25</v>
      </c>
      <c r="S113" t="s">
        <v>849</v>
      </c>
      <c r="AE113">
        <v>12</v>
      </c>
      <c r="AF113">
        <v>7.6</v>
      </c>
      <c r="AG113">
        <v>5</v>
      </c>
      <c r="AH113" t="s">
        <v>53</v>
      </c>
      <c r="AI113" t="s">
        <v>54</v>
      </c>
      <c r="AJ113">
        <v>2</v>
      </c>
      <c r="AK113">
        <v>1</v>
      </c>
      <c r="AL113">
        <v>1</v>
      </c>
      <c r="AM113" t="s">
        <v>55</v>
      </c>
      <c r="AN113" t="s">
        <v>56</v>
      </c>
      <c r="AP113">
        <v>1</v>
      </c>
      <c r="AQ113" t="s">
        <v>57</v>
      </c>
      <c r="AR113">
        <v>0</v>
      </c>
      <c r="AW113" t="s">
        <v>58</v>
      </c>
      <c r="AX113">
        <v>0</v>
      </c>
      <c r="AY113">
        <v>2</v>
      </c>
      <c r="AZ113">
        <v>0.25</v>
      </c>
      <c r="BA113">
        <v>0.25</v>
      </c>
      <c r="BB113" t="s">
        <v>59</v>
      </c>
    </row>
    <row r="114" spans="1:54" x14ac:dyDescent="0.45">
      <c r="A114" s="4" t="str">
        <f>VLOOKUP(F114,'Matching-Tabelle'!$A$57:$B$61,2,FALSE)</f>
        <v>curdin.schenkel@tkb.ch</v>
      </c>
      <c r="B114" s="4" t="str">
        <f>VLOOKUP(J114,'Matching-Tabelle'!$A$1:$B$52,2,FALSE)</f>
        <v>WPI CTB</v>
      </c>
      <c r="C114" s="4">
        <v>1</v>
      </c>
      <c r="D114" s="4" t="s">
        <v>852</v>
      </c>
      <c r="E114" s="5">
        <v>42732</v>
      </c>
      <c r="F114" t="s">
        <v>46</v>
      </c>
      <c r="G114" t="s">
        <v>47</v>
      </c>
      <c r="H114" t="s">
        <v>48</v>
      </c>
      <c r="I114" s="1"/>
      <c r="J114">
        <v>14</v>
      </c>
      <c r="K114" t="s">
        <v>82</v>
      </c>
      <c r="L114" t="s">
        <v>83</v>
      </c>
      <c r="M114">
        <v>990001</v>
      </c>
      <c r="N114" t="s">
        <v>51</v>
      </c>
      <c r="O114">
        <v>1</v>
      </c>
      <c r="Q114">
        <v>1</v>
      </c>
      <c r="S114" t="s">
        <v>852</v>
      </c>
      <c r="AE114">
        <v>12</v>
      </c>
      <c r="AF114">
        <v>7.6</v>
      </c>
      <c r="AG114">
        <v>5</v>
      </c>
      <c r="AH114" t="s">
        <v>53</v>
      </c>
      <c r="AI114" t="s">
        <v>54</v>
      </c>
      <c r="AJ114">
        <v>2</v>
      </c>
      <c r="AK114">
        <v>1</v>
      </c>
      <c r="AL114">
        <v>1</v>
      </c>
      <c r="AM114" t="s">
        <v>55</v>
      </c>
      <c r="AN114" t="s">
        <v>56</v>
      </c>
      <c r="AP114">
        <v>1</v>
      </c>
      <c r="AQ114" t="s">
        <v>57</v>
      </c>
      <c r="AR114">
        <v>0</v>
      </c>
      <c r="AW114" t="s">
        <v>58</v>
      </c>
      <c r="AX114">
        <v>0</v>
      </c>
      <c r="AY114">
        <v>2</v>
      </c>
      <c r="AZ114">
        <v>1</v>
      </c>
      <c r="BA114">
        <v>1</v>
      </c>
      <c r="BB114" t="s">
        <v>59</v>
      </c>
    </row>
    <row r="115" spans="1:54" x14ac:dyDescent="0.45">
      <c r="A115" s="4" t="str">
        <f>VLOOKUP(F115,'Matching-Tabelle'!$A$57:$B$61,2,FALSE)</f>
        <v>curdin.schenkel@tkb.ch</v>
      </c>
      <c r="B115" s="4" t="str">
        <f>VLOOKUP(J115,'Matching-Tabelle'!$A$1:$B$52,2,FALSE)</f>
        <v>WPI CTB</v>
      </c>
      <c r="C115" s="4">
        <v>0.25</v>
      </c>
      <c r="D115" s="4" t="s">
        <v>853</v>
      </c>
      <c r="E115" s="5">
        <v>42732</v>
      </c>
      <c r="F115" t="s">
        <v>46</v>
      </c>
      <c r="G115" t="s">
        <v>47</v>
      </c>
      <c r="H115" t="s">
        <v>48</v>
      </c>
      <c r="I115" s="1"/>
      <c r="J115">
        <v>14</v>
      </c>
      <c r="K115" t="s">
        <v>82</v>
      </c>
      <c r="L115" t="s">
        <v>83</v>
      </c>
      <c r="M115">
        <v>990001</v>
      </c>
      <c r="N115" t="s">
        <v>51</v>
      </c>
      <c r="O115">
        <v>0.25</v>
      </c>
      <c r="Q115">
        <v>0.25</v>
      </c>
      <c r="S115" t="s">
        <v>853</v>
      </c>
      <c r="AE115">
        <v>12</v>
      </c>
      <c r="AF115">
        <v>7.6</v>
      </c>
      <c r="AG115">
        <v>5</v>
      </c>
      <c r="AH115" t="s">
        <v>53</v>
      </c>
      <c r="AI115" t="s">
        <v>54</v>
      </c>
      <c r="AJ115">
        <v>2</v>
      </c>
      <c r="AK115">
        <v>1</v>
      </c>
      <c r="AL115">
        <v>1</v>
      </c>
      <c r="AM115" t="s">
        <v>55</v>
      </c>
      <c r="AN115" t="s">
        <v>56</v>
      </c>
      <c r="AP115">
        <v>1</v>
      </c>
      <c r="AQ115" t="s">
        <v>57</v>
      </c>
      <c r="AR115">
        <v>0</v>
      </c>
      <c r="AW115" t="s">
        <v>58</v>
      </c>
      <c r="AX115">
        <v>0</v>
      </c>
      <c r="AY115">
        <v>2</v>
      </c>
      <c r="AZ115">
        <v>0.25</v>
      </c>
      <c r="BA115">
        <v>0.25</v>
      </c>
      <c r="BB115" t="s">
        <v>59</v>
      </c>
    </row>
    <row r="116" spans="1:54" x14ac:dyDescent="0.45">
      <c r="A116" s="4" t="str">
        <f>VLOOKUP(F116,'Matching-Tabelle'!$A$57:$B$61,2,FALSE)</f>
        <v>curdin.schenkel@tkb.ch</v>
      </c>
      <c r="B116" s="4" t="str">
        <f>VLOOKUP(J116,'Matching-Tabelle'!$A$1:$B$52,2,FALSE)</f>
        <v>WPI CTB</v>
      </c>
      <c r="C116" s="4">
        <v>1</v>
      </c>
      <c r="D116" s="4" t="s">
        <v>855</v>
      </c>
      <c r="E116" s="5">
        <v>42732</v>
      </c>
      <c r="F116" t="s">
        <v>46</v>
      </c>
      <c r="G116" t="s">
        <v>47</v>
      </c>
      <c r="H116" t="s">
        <v>48</v>
      </c>
      <c r="I116" s="1"/>
      <c r="J116">
        <v>14</v>
      </c>
      <c r="K116" t="s">
        <v>82</v>
      </c>
      <c r="L116" t="s">
        <v>83</v>
      </c>
      <c r="M116">
        <v>990001</v>
      </c>
      <c r="N116" t="s">
        <v>51</v>
      </c>
      <c r="O116">
        <v>1</v>
      </c>
      <c r="Q116">
        <v>1</v>
      </c>
      <c r="S116" t="s">
        <v>855</v>
      </c>
      <c r="AE116">
        <v>12</v>
      </c>
      <c r="AF116">
        <v>7.6</v>
      </c>
      <c r="AG116">
        <v>5</v>
      </c>
      <c r="AH116" t="s">
        <v>53</v>
      </c>
      <c r="AI116" t="s">
        <v>54</v>
      </c>
      <c r="AJ116">
        <v>2</v>
      </c>
      <c r="AK116">
        <v>1</v>
      </c>
      <c r="AL116">
        <v>1</v>
      </c>
      <c r="AM116" t="s">
        <v>55</v>
      </c>
      <c r="AN116" t="s">
        <v>56</v>
      </c>
      <c r="AP116">
        <v>1</v>
      </c>
      <c r="AQ116" t="s">
        <v>57</v>
      </c>
      <c r="AR116">
        <v>0</v>
      </c>
      <c r="AW116" t="s">
        <v>58</v>
      </c>
      <c r="AX116">
        <v>0</v>
      </c>
      <c r="AY116">
        <v>2</v>
      </c>
      <c r="AZ116">
        <v>1</v>
      </c>
      <c r="BA116">
        <v>1</v>
      </c>
      <c r="BB116" t="s">
        <v>59</v>
      </c>
    </row>
    <row r="117" spans="1:54" x14ac:dyDescent="0.45">
      <c r="A117" s="4" t="str">
        <f>VLOOKUP(F117,'Matching-Tabelle'!$A$57:$B$61,2,FALSE)</f>
        <v>curdin.schenkel@tkb.ch</v>
      </c>
      <c r="B117" s="4" t="str">
        <f>VLOOKUP(J117,'Matching-Tabelle'!$A$1:$B$52,2,FALSE)</f>
        <v>WPI CTB</v>
      </c>
      <c r="C117" s="4">
        <v>2</v>
      </c>
      <c r="D117" s="4" t="s">
        <v>857</v>
      </c>
      <c r="E117" s="5">
        <v>42732</v>
      </c>
      <c r="F117" t="s">
        <v>46</v>
      </c>
      <c r="G117" t="s">
        <v>47</v>
      </c>
      <c r="H117" t="s">
        <v>48</v>
      </c>
      <c r="I117" s="1"/>
      <c r="J117">
        <v>14</v>
      </c>
      <c r="K117" t="s">
        <v>82</v>
      </c>
      <c r="L117" t="s">
        <v>83</v>
      </c>
      <c r="M117">
        <v>990001</v>
      </c>
      <c r="N117" t="s">
        <v>51</v>
      </c>
      <c r="O117">
        <v>2</v>
      </c>
      <c r="Q117">
        <v>2</v>
      </c>
      <c r="S117" t="s">
        <v>857</v>
      </c>
      <c r="AE117">
        <v>12</v>
      </c>
      <c r="AF117">
        <v>7.6</v>
      </c>
      <c r="AG117">
        <v>5</v>
      </c>
      <c r="AH117" t="s">
        <v>53</v>
      </c>
      <c r="AI117" t="s">
        <v>54</v>
      </c>
      <c r="AJ117">
        <v>2</v>
      </c>
      <c r="AK117">
        <v>1</v>
      </c>
      <c r="AL117">
        <v>1</v>
      </c>
      <c r="AM117" t="s">
        <v>55</v>
      </c>
      <c r="AN117" t="s">
        <v>56</v>
      </c>
      <c r="AP117">
        <v>1</v>
      </c>
      <c r="AQ117" t="s">
        <v>57</v>
      </c>
      <c r="AR117">
        <v>0</v>
      </c>
      <c r="AW117" t="s">
        <v>58</v>
      </c>
      <c r="AX117">
        <v>0</v>
      </c>
      <c r="AY117">
        <v>2</v>
      </c>
      <c r="AZ117">
        <v>2</v>
      </c>
      <c r="BA117">
        <v>2</v>
      </c>
      <c r="BB117" t="s">
        <v>59</v>
      </c>
    </row>
    <row r="118" spans="1:54" x14ac:dyDescent="0.45">
      <c r="A118" s="4" t="str">
        <f>VLOOKUP(F118,'Matching-Tabelle'!$A$57:$B$61,2,FALSE)</f>
        <v>curdin.schenkel@tkb.ch</v>
      </c>
      <c r="B118" s="4" t="str">
        <f>VLOOKUP(J118,'Matching-Tabelle'!$A$1:$B$52,2,FALSE)</f>
        <v>WPI CTB</v>
      </c>
      <c r="C118" s="4">
        <v>1</v>
      </c>
      <c r="D118" s="4" t="s">
        <v>860</v>
      </c>
      <c r="E118" s="5">
        <v>42733</v>
      </c>
      <c r="F118" t="s">
        <v>46</v>
      </c>
      <c r="G118" t="s">
        <v>47</v>
      </c>
      <c r="H118" t="s">
        <v>48</v>
      </c>
      <c r="I118" s="1"/>
      <c r="J118">
        <v>14</v>
      </c>
      <c r="K118" t="s">
        <v>82</v>
      </c>
      <c r="L118" t="s">
        <v>83</v>
      </c>
      <c r="M118">
        <v>990001</v>
      </c>
      <c r="N118" t="s">
        <v>51</v>
      </c>
      <c r="O118">
        <v>1</v>
      </c>
      <c r="Q118">
        <v>1</v>
      </c>
      <c r="S118" t="s">
        <v>860</v>
      </c>
      <c r="AE118">
        <v>12</v>
      </c>
      <c r="AF118">
        <v>7.6</v>
      </c>
      <c r="AG118">
        <v>5</v>
      </c>
      <c r="AH118" t="s">
        <v>53</v>
      </c>
      <c r="AI118" t="s">
        <v>54</v>
      </c>
      <c r="AJ118">
        <v>2</v>
      </c>
      <c r="AK118">
        <v>1</v>
      </c>
      <c r="AL118">
        <v>1</v>
      </c>
      <c r="AM118" t="s">
        <v>55</v>
      </c>
      <c r="AN118" t="s">
        <v>56</v>
      </c>
      <c r="AP118">
        <v>1</v>
      </c>
      <c r="AQ118" t="s">
        <v>57</v>
      </c>
      <c r="AR118">
        <v>0</v>
      </c>
      <c r="AW118" t="s">
        <v>58</v>
      </c>
      <c r="AX118">
        <v>0</v>
      </c>
      <c r="AY118">
        <v>2</v>
      </c>
      <c r="AZ118">
        <v>1</v>
      </c>
      <c r="BA118">
        <v>1</v>
      </c>
      <c r="BB118" t="s">
        <v>59</v>
      </c>
    </row>
    <row r="119" spans="1:54" x14ac:dyDescent="0.45">
      <c r="A119" s="4" t="str">
        <f>VLOOKUP(F119,'Matching-Tabelle'!$A$57:$B$61,2,FALSE)</f>
        <v>curdin.schenkel@tkb.ch</v>
      </c>
      <c r="B119" s="4" t="str">
        <f>VLOOKUP(J119,'Matching-Tabelle'!$A$1:$B$52,2,FALSE)</f>
        <v>WPI CTB</v>
      </c>
      <c r="C119" s="4">
        <v>1.5</v>
      </c>
      <c r="D119" s="4" t="s">
        <v>596</v>
      </c>
      <c r="E119" s="5">
        <v>42612</v>
      </c>
      <c r="F119" t="s">
        <v>46</v>
      </c>
      <c r="G119" t="s">
        <v>47</v>
      </c>
      <c r="H119" t="s">
        <v>48</v>
      </c>
      <c r="I119" s="1"/>
      <c r="J119">
        <v>18</v>
      </c>
      <c r="K119" t="s">
        <v>594</v>
      </c>
      <c r="L119" t="s">
        <v>595</v>
      </c>
      <c r="M119">
        <v>990001</v>
      </c>
      <c r="N119" t="s">
        <v>51</v>
      </c>
      <c r="O119">
        <v>1.5</v>
      </c>
      <c r="Q119">
        <v>1.5</v>
      </c>
      <c r="S119" t="s">
        <v>596</v>
      </c>
      <c r="AE119">
        <v>12</v>
      </c>
      <c r="AF119">
        <v>7.6</v>
      </c>
      <c r="AG119">
        <v>5</v>
      </c>
      <c r="AH119" t="s">
        <v>53</v>
      </c>
      <c r="AI119" t="s">
        <v>54</v>
      </c>
      <c r="AJ119">
        <v>2</v>
      </c>
      <c r="AK119">
        <v>1</v>
      </c>
      <c r="AL119">
        <v>1</v>
      </c>
      <c r="AM119" t="s">
        <v>55</v>
      </c>
      <c r="AN119" t="s">
        <v>56</v>
      </c>
      <c r="AP119">
        <v>1</v>
      </c>
      <c r="AQ119" t="s">
        <v>57</v>
      </c>
      <c r="AR119">
        <v>0</v>
      </c>
      <c r="AW119" t="s">
        <v>58</v>
      </c>
      <c r="AX119">
        <v>0</v>
      </c>
      <c r="AY119">
        <v>2</v>
      </c>
      <c r="AZ119">
        <v>1.5</v>
      </c>
      <c r="BA119">
        <v>1.5</v>
      </c>
      <c r="BB119" t="s">
        <v>59</v>
      </c>
    </row>
    <row r="120" spans="1:54" x14ac:dyDescent="0.45">
      <c r="A120" s="4" t="str">
        <f>VLOOKUP(F120,'Matching-Tabelle'!$A$57:$B$61,2,FALSE)</f>
        <v>curdin.schenkel@tkb.ch</v>
      </c>
      <c r="B120" s="4" t="str">
        <f>VLOOKUP(J120,'Matching-Tabelle'!$A$1:$B$52,2,FALSE)</f>
        <v>WPI RTB</v>
      </c>
      <c r="C120" s="4">
        <v>2.5</v>
      </c>
      <c r="D120" s="4" t="s">
        <v>147</v>
      </c>
      <c r="E120" s="5">
        <v>42386</v>
      </c>
      <c r="F120" t="s">
        <v>46</v>
      </c>
      <c r="G120" t="s">
        <v>47</v>
      </c>
      <c r="H120" t="s">
        <v>48</v>
      </c>
      <c r="I120" s="1"/>
      <c r="J120">
        <v>19</v>
      </c>
      <c r="K120" t="s">
        <v>145</v>
      </c>
      <c r="L120" t="s">
        <v>146</v>
      </c>
      <c r="M120">
        <v>990001</v>
      </c>
      <c r="N120" t="s">
        <v>51</v>
      </c>
      <c r="O120">
        <v>2.5</v>
      </c>
      <c r="Q120">
        <v>2.5</v>
      </c>
      <c r="S120" t="s">
        <v>147</v>
      </c>
      <c r="AE120">
        <v>12</v>
      </c>
      <c r="AF120">
        <v>7.6</v>
      </c>
      <c r="AG120">
        <v>5</v>
      </c>
      <c r="AH120" t="s">
        <v>53</v>
      </c>
      <c r="AI120" t="s">
        <v>54</v>
      </c>
      <c r="AJ120">
        <v>2</v>
      </c>
      <c r="AK120">
        <v>1</v>
      </c>
      <c r="AL120">
        <v>1</v>
      </c>
      <c r="AM120" t="s">
        <v>55</v>
      </c>
      <c r="AN120" t="s">
        <v>56</v>
      </c>
      <c r="AP120">
        <v>1</v>
      </c>
      <c r="AQ120" t="s">
        <v>57</v>
      </c>
      <c r="AR120">
        <v>0</v>
      </c>
      <c r="AW120" t="s">
        <v>58</v>
      </c>
      <c r="AX120">
        <v>0</v>
      </c>
      <c r="AY120">
        <v>2</v>
      </c>
      <c r="AZ120">
        <v>2.5</v>
      </c>
      <c r="BA120">
        <v>2.5</v>
      </c>
      <c r="BB120" t="s">
        <v>59</v>
      </c>
    </row>
    <row r="121" spans="1:54" x14ac:dyDescent="0.45">
      <c r="A121" s="4" t="str">
        <f>VLOOKUP(F121,'Matching-Tabelle'!$A$57:$B$61,2,FALSE)</f>
        <v>curdin.schenkel@tkb.ch</v>
      </c>
      <c r="B121" s="4" t="str">
        <f>VLOOKUP(J121,'Matching-Tabelle'!$A$1:$B$52,2,FALSE)</f>
        <v>WPI RTB</v>
      </c>
      <c r="C121" s="4">
        <v>1</v>
      </c>
      <c r="D121" s="4" t="s">
        <v>153</v>
      </c>
      <c r="E121" s="5">
        <v>42387</v>
      </c>
      <c r="F121" t="s">
        <v>46</v>
      </c>
      <c r="G121" t="s">
        <v>47</v>
      </c>
      <c r="H121" t="s">
        <v>48</v>
      </c>
      <c r="I121" s="1"/>
      <c r="J121">
        <v>19</v>
      </c>
      <c r="K121" t="s">
        <v>145</v>
      </c>
      <c r="L121" t="s">
        <v>146</v>
      </c>
      <c r="M121">
        <v>990001</v>
      </c>
      <c r="N121" t="s">
        <v>51</v>
      </c>
      <c r="O121">
        <v>1</v>
      </c>
      <c r="Q121">
        <v>1</v>
      </c>
      <c r="S121" t="s">
        <v>153</v>
      </c>
      <c r="AE121">
        <v>12</v>
      </c>
      <c r="AF121">
        <v>7.6</v>
      </c>
      <c r="AG121">
        <v>5</v>
      </c>
      <c r="AH121" t="s">
        <v>53</v>
      </c>
      <c r="AI121" t="s">
        <v>54</v>
      </c>
      <c r="AJ121">
        <v>2</v>
      </c>
      <c r="AK121">
        <v>1</v>
      </c>
      <c r="AL121">
        <v>1</v>
      </c>
      <c r="AM121" t="s">
        <v>55</v>
      </c>
      <c r="AN121" t="s">
        <v>56</v>
      </c>
      <c r="AP121">
        <v>1</v>
      </c>
      <c r="AQ121" t="s">
        <v>57</v>
      </c>
      <c r="AR121">
        <v>0</v>
      </c>
      <c r="AW121" t="s">
        <v>58</v>
      </c>
      <c r="AX121">
        <v>0</v>
      </c>
      <c r="AY121">
        <v>2</v>
      </c>
      <c r="AZ121">
        <v>1</v>
      </c>
      <c r="BA121">
        <v>1</v>
      </c>
      <c r="BB121" t="s">
        <v>59</v>
      </c>
    </row>
    <row r="122" spans="1:54" x14ac:dyDescent="0.45">
      <c r="A122" s="4" t="str">
        <f>VLOOKUP(F122,'Matching-Tabelle'!$A$57:$B$61,2,FALSE)</f>
        <v>curdin.schenkel@tkb.ch</v>
      </c>
      <c r="B122" s="4" t="str">
        <f>VLOOKUP(J122,'Matching-Tabelle'!$A$1:$B$52,2,FALSE)</f>
        <v>WPI RTB</v>
      </c>
      <c r="C122" s="4">
        <v>0.25</v>
      </c>
      <c r="D122" s="4" t="s">
        <v>536</v>
      </c>
      <c r="E122" s="5">
        <v>42555</v>
      </c>
      <c r="F122" t="s">
        <v>46</v>
      </c>
      <c r="G122" t="s">
        <v>47</v>
      </c>
      <c r="H122" t="s">
        <v>48</v>
      </c>
      <c r="I122" s="1"/>
      <c r="J122">
        <v>19</v>
      </c>
      <c r="K122" t="s">
        <v>145</v>
      </c>
      <c r="L122" t="s">
        <v>146</v>
      </c>
      <c r="M122">
        <v>990001</v>
      </c>
      <c r="N122" t="s">
        <v>51</v>
      </c>
      <c r="O122">
        <v>0.25</v>
      </c>
      <c r="Q122">
        <v>0.25</v>
      </c>
      <c r="S122" t="s">
        <v>536</v>
      </c>
      <c r="AE122">
        <v>12</v>
      </c>
      <c r="AF122">
        <v>7.6</v>
      </c>
      <c r="AG122">
        <v>5</v>
      </c>
      <c r="AH122" t="s">
        <v>53</v>
      </c>
      <c r="AI122" t="s">
        <v>54</v>
      </c>
      <c r="AJ122">
        <v>2</v>
      </c>
      <c r="AK122">
        <v>1</v>
      </c>
      <c r="AL122">
        <v>1</v>
      </c>
      <c r="AM122" t="s">
        <v>55</v>
      </c>
      <c r="AN122" t="s">
        <v>56</v>
      </c>
      <c r="AP122">
        <v>1</v>
      </c>
      <c r="AQ122" t="s">
        <v>57</v>
      </c>
      <c r="AR122">
        <v>0</v>
      </c>
      <c r="AW122" t="s">
        <v>58</v>
      </c>
      <c r="AX122">
        <v>0</v>
      </c>
      <c r="AY122">
        <v>2</v>
      </c>
      <c r="AZ122">
        <v>0.25</v>
      </c>
      <c r="BA122">
        <v>0.25</v>
      </c>
      <c r="BB122" t="s">
        <v>59</v>
      </c>
    </row>
    <row r="123" spans="1:54" x14ac:dyDescent="0.45">
      <c r="A123" s="4" t="str">
        <f>VLOOKUP(F123,'Matching-Tabelle'!$A$57:$B$61,2,FALSE)</f>
        <v>curdin.schenkel@tkb.ch</v>
      </c>
      <c r="B123" s="4" t="str">
        <f>VLOOKUP(J123,'Matching-Tabelle'!$A$1:$B$52,2,FALSE)</f>
        <v>WPI RTB</v>
      </c>
      <c r="C123" s="4">
        <v>0.75</v>
      </c>
      <c r="D123" s="4" t="s">
        <v>607</v>
      </c>
      <c r="E123" s="5">
        <v>42614</v>
      </c>
      <c r="F123" t="s">
        <v>46</v>
      </c>
      <c r="G123" t="s">
        <v>47</v>
      </c>
      <c r="H123" t="s">
        <v>48</v>
      </c>
      <c r="I123" s="1"/>
      <c r="J123">
        <v>19</v>
      </c>
      <c r="K123" t="s">
        <v>145</v>
      </c>
      <c r="L123" t="s">
        <v>146</v>
      </c>
      <c r="M123">
        <v>990001</v>
      </c>
      <c r="N123" t="s">
        <v>51</v>
      </c>
      <c r="O123">
        <v>0.75</v>
      </c>
      <c r="Q123">
        <v>0.75</v>
      </c>
      <c r="S123" t="s">
        <v>607</v>
      </c>
      <c r="AE123">
        <v>12</v>
      </c>
      <c r="AF123">
        <v>7.6</v>
      </c>
      <c r="AG123">
        <v>5</v>
      </c>
      <c r="AH123" t="s">
        <v>53</v>
      </c>
      <c r="AI123" t="s">
        <v>54</v>
      </c>
      <c r="AJ123">
        <v>2</v>
      </c>
      <c r="AK123">
        <v>1</v>
      </c>
      <c r="AL123">
        <v>1</v>
      </c>
      <c r="AM123" t="s">
        <v>55</v>
      </c>
      <c r="AN123" t="s">
        <v>56</v>
      </c>
      <c r="AP123">
        <v>1</v>
      </c>
      <c r="AQ123" t="s">
        <v>57</v>
      </c>
      <c r="AR123">
        <v>0</v>
      </c>
      <c r="AW123" t="s">
        <v>58</v>
      </c>
      <c r="AX123">
        <v>0</v>
      </c>
      <c r="AY123">
        <v>2</v>
      </c>
      <c r="AZ123">
        <v>0.75</v>
      </c>
      <c r="BA123">
        <v>0.75</v>
      </c>
      <c r="BB123" t="s">
        <v>59</v>
      </c>
    </row>
    <row r="124" spans="1:54" x14ac:dyDescent="0.45">
      <c r="A124" s="4" t="str">
        <f>VLOOKUP(F124,'Matching-Tabelle'!$A$57:$B$61,2,FALSE)</f>
        <v>curdin.schenkel@tkb.ch</v>
      </c>
      <c r="B124" s="4" t="str">
        <f>VLOOKUP(J124,'Matching-Tabelle'!$A$1:$B$52,2,FALSE)</f>
        <v>WPI RTB</v>
      </c>
      <c r="C124" s="4">
        <v>1</v>
      </c>
      <c r="D124" s="4" t="s">
        <v>678</v>
      </c>
      <c r="E124" s="5">
        <v>42676</v>
      </c>
      <c r="F124" t="s">
        <v>46</v>
      </c>
      <c r="G124" t="s">
        <v>47</v>
      </c>
      <c r="H124" t="s">
        <v>48</v>
      </c>
      <c r="I124" s="1"/>
      <c r="J124">
        <v>19</v>
      </c>
      <c r="K124" t="s">
        <v>145</v>
      </c>
      <c r="L124" t="s">
        <v>146</v>
      </c>
      <c r="M124">
        <v>990001</v>
      </c>
      <c r="N124" t="s">
        <v>51</v>
      </c>
      <c r="O124">
        <v>1</v>
      </c>
      <c r="Q124">
        <v>1</v>
      </c>
      <c r="S124" t="s">
        <v>678</v>
      </c>
      <c r="AE124">
        <v>12</v>
      </c>
      <c r="AF124">
        <v>7.6</v>
      </c>
      <c r="AG124">
        <v>5</v>
      </c>
      <c r="AH124" t="s">
        <v>53</v>
      </c>
      <c r="AI124" t="s">
        <v>54</v>
      </c>
      <c r="AJ124">
        <v>2</v>
      </c>
      <c r="AK124">
        <v>1</v>
      </c>
      <c r="AL124">
        <v>1</v>
      </c>
      <c r="AM124" t="s">
        <v>55</v>
      </c>
      <c r="AN124" t="s">
        <v>56</v>
      </c>
      <c r="AP124">
        <v>1</v>
      </c>
      <c r="AQ124" t="s">
        <v>57</v>
      </c>
      <c r="AR124">
        <v>0</v>
      </c>
      <c r="AW124" t="s">
        <v>58</v>
      </c>
      <c r="AX124">
        <v>0</v>
      </c>
      <c r="AY124">
        <v>2</v>
      </c>
      <c r="AZ124">
        <v>1</v>
      </c>
      <c r="BA124">
        <v>1</v>
      </c>
      <c r="BB124" t="s">
        <v>59</v>
      </c>
    </row>
    <row r="125" spans="1:54" x14ac:dyDescent="0.45">
      <c r="A125" s="4" t="str">
        <f>VLOOKUP(F125,'Matching-Tabelle'!$A$57:$B$61,2,FALSE)</f>
        <v>curdin.schenkel@tkb.ch</v>
      </c>
      <c r="B125" s="4" t="str">
        <f>VLOOKUP(J125,'Matching-Tabelle'!$A$1:$B$52,2,FALSE)</f>
        <v>WPI RTB</v>
      </c>
      <c r="C125" s="4">
        <v>0.75</v>
      </c>
      <c r="D125" s="4" t="s">
        <v>706</v>
      </c>
      <c r="E125" s="5">
        <v>42682</v>
      </c>
      <c r="F125" t="s">
        <v>46</v>
      </c>
      <c r="G125" t="s">
        <v>47</v>
      </c>
      <c r="H125" t="s">
        <v>48</v>
      </c>
      <c r="I125" s="1"/>
      <c r="J125">
        <v>19</v>
      </c>
      <c r="K125" t="s">
        <v>145</v>
      </c>
      <c r="L125" t="s">
        <v>146</v>
      </c>
      <c r="M125">
        <v>990001</v>
      </c>
      <c r="N125" t="s">
        <v>51</v>
      </c>
      <c r="O125">
        <v>0.75</v>
      </c>
      <c r="Q125">
        <v>0.75</v>
      </c>
      <c r="S125" t="s">
        <v>706</v>
      </c>
      <c r="AE125">
        <v>12</v>
      </c>
      <c r="AF125">
        <v>7.6</v>
      </c>
      <c r="AG125">
        <v>5</v>
      </c>
      <c r="AH125" t="s">
        <v>53</v>
      </c>
      <c r="AI125" t="s">
        <v>54</v>
      </c>
      <c r="AJ125">
        <v>2</v>
      </c>
      <c r="AK125">
        <v>1</v>
      </c>
      <c r="AL125">
        <v>1</v>
      </c>
      <c r="AM125" t="s">
        <v>55</v>
      </c>
      <c r="AN125" t="s">
        <v>56</v>
      </c>
      <c r="AP125">
        <v>1</v>
      </c>
      <c r="AQ125" t="s">
        <v>57</v>
      </c>
      <c r="AR125">
        <v>0</v>
      </c>
      <c r="AW125" t="s">
        <v>58</v>
      </c>
      <c r="AX125">
        <v>0</v>
      </c>
      <c r="AY125">
        <v>2</v>
      </c>
      <c r="AZ125">
        <v>0.75</v>
      </c>
      <c r="BA125">
        <v>0.75</v>
      </c>
      <c r="BB125" t="s">
        <v>59</v>
      </c>
    </row>
    <row r="126" spans="1:54" x14ac:dyDescent="0.45">
      <c r="A126" s="4" t="str">
        <f>VLOOKUP(F126,'Matching-Tabelle'!$A$57:$B$61,2,FALSE)</f>
        <v>curdin.schenkel@tkb.ch</v>
      </c>
      <c r="B126" s="4" t="str">
        <f>VLOOKUP(J126,'Matching-Tabelle'!$A$1:$B$52,2,FALSE)</f>
        <v>WPI RTB</v>
      </c>
      <c r="C126" s="4">
        <v>1.5</v>
      </c>
      <c r="D126" s="4" t="s">
        <v>738</v>
      </c>
      <c r="E126" s="5">
        <v>42695</v>
      </c>
      <c r="F126" t="s">
        <v>46</v>
      </c>
      <c r="G126" t="s">
        <v>47</v>
      </c>
      <c r="H126" t="s">
        <v>48</v>
      </c>
      <c r="I126" s="1"/>
      <c r="J126">
        <v>19</v>
      </c>
      <c r="K126" t="s">
        <v>145</v>
      </c>
      <c r="L126" t="s">
        <v>146</v>
      </c>
      <c r="M126">
        <v>990001</v>
      </c>
      <c r="N126" t="s">
        <v>51</v>
      </c>
      <c r="O126">
        <v>1.5</v>
      </c>
      <c r="Q126">
        <v>1.5</v>
      </c>
      <c r="S126" t="s">
        <v>738</v>
      </c>
      <c r="AE126">
        <v>12</v>
      </c>
      <c r="AF126">
        <v>7.6</v>
      </c>
      <c r="AG126">
        <v>5</v>
      </c>
      <c r="AH126" t="s">
        <v>53</v>
      </c>
      <c r="AI126" t="s">
        <v>54</v>
      </c>
      <c r="AJ126">
        <v>2</v>
      </c>
      <c r="AK126">
        <v>1</v>
      </c>
      <c r="AL126">
        <v>1</v>
      </c>
      <c r="AM126" t="s">
        <v>55</v>
      </c>
      <c r="AN126" t="s">
        <v>56</v>
      </c>
      <c r="AP126">
        <v>1</v>
      </c>
      <c r="AQ126" t="s">
        <v>57</v>
      </c>
      <c r="AR126">
        <v>0</v>
      </c>
      <c r="AW126" t="s">
        <v>58</v>
      </c>
      <c r="AX126">
        <v>0</v>
      </c>
      <c r="AY126">
        <v>2</v>
      </c>
      <c r="AZ126">
        <v>1.5</v>
      </c>
      <c r="BA126">
        <v>1.5</v>
      </c>
      <c r="BB126" t="s">
        <v>59</v>
      </c>
    </row>
    <row r="127" spans="1:54" x14ac:dyDescent="0.45">
      <c r="A127" s="4" t="str">
        <f>VLOOKUP(F127,'Matching-Tabelle'!$A$57:$B$61,2,FALSE)</f>
        <v>curdin.schenkel@tkb.ch</v>
      </c>
      <c r="B127" s="4" t="str">
        <f>VLOOKUP(J127,'Matching-Tabelle'!$A$1:$B$52,2,FALSE)</f>
        <v>WPI RTB</v>
      </c>
      <c r="C127" s="4">
        <v>1</v>
      </c>
      <c r="D127" s="4" t="s">
        <v>744</v>
      </c>
      <c r="E127" s="5">
        <v>42697</v>
      </c>
      <c r="F127" t="s">
        <v>46</v>
      </c>
      <c r="G127" t="s">
        <v>47</v>
      </c>
      <c r="H127" t="s">
        <v>48</v>
      </c>
      <c r="I127" s="1"/>
      <c r="J127">
        <v>19</v>
      </c>
      <c r="K127" t="s">
        <v>145</v>
      </c>
      <c r="L127" t="s">
        <v>146</v>
      </c>
      <c r="M127">
        <v>990001</v>
      </c>
      <c r="N127" t="s">
        <v>51</v>
      </c>
      <c r="O127">
        <v>1</v>
      </c>
      <c r="Q127">
        <v>1</v>
      </c>
      <c r="S127" t="s">
        <v>744</v>
      </c>
      <c r="AE127">
        <v>12</v>
      </c>
      <c r="AF127">
        <v>7.6</v>
      </c>
      <c r="AG127">
        <v>5</v>
      </c>
      <c r="AH127" t="s">
        <v>53</v>
      </c>
      <c r="AI127" t="s">
        <v>54</v>
      </c>
      <c r="AJ127">
        <v>2</v>
      </c>
      <c r="AK127">
        <v>1</v>
      </c>
      <c r="AL127">
        <v>1</v>
      </c>
      <c r="AM127" t="s">
        <v>55</v>
      </c>
      <c r="AN127" t="s">
        <v>56</v>
      </c>
      <c r="AP127">
        <v>1</v>
      </c>
      <c r="AQ127" t="s">
        <v>57</v>
      </c>
      <c r="AR127">
        <v>0</v>
      </c>
      <c r="AW127" t="s">
        <v>58</v>
      </c>
      <c r="AX127">
        <v>0</v>
      </c>
      <c r="AY127">
        <v>2</v>
      </c>
      <c r="AZ127">
        <v>1</v>
      </c>
      <c r="BA127">
        <v>1</v>
      </c>
      <c r="BB127" t="s">
        <v>59</v>
      </c>
    </row>
    <row r="128" spans="1:54" x14ac:dyDescent="0.45">
      <c r="A128" s="4" t="str">
        <f>VLOOKUP(F128,'Matching-Tabelle'!$A$57:$B$61,2,FALSE)</f>
        <v>curdin.schenkel@tkb.ch</v>
      </c>
      <c r="B128" s="4" t="str">
        <f>VLOOKUP(J128,'Matching-Tabelle'!$A$1:$B$52,2,FALSE)</f>
        <v>WPI RTB</v>
      </c>
      <c r="C128" s="4">
        <v>1</v>
      </c>
      <c r="D128" s="4" t="s">
        <v>746</v>
      </c>
      <c r="E128" s="5">
        <v>42698</v>
      </c>
      <c r="F128" t="s">
        <v>46</v>
      </c>
      <c r="G128" t="s">
        <v>47</v>
      </c>
      <c r="H128" t="s">
        <v>48</v>
      </c>
      <c r="I128" s="1"/>
      <c r="J128">
        <v>19</v>
      </c>
      <c r="K128" t="s">
        <v>145</v>
      </c>
      <c r="L128" t="s">
        <v>146</v>
      </c>
      <c r="M128">
        <v>990001</v>
      </c>
      <c r="N128" t="s">
        <v>51</v>
      </c>
      <c r="O128">
        <v>1</v>
      </c>
      <c r="Q128">
        <v>1</v>
      </c>
      <c r="S128" t="s">
        <v>746</v>
      </c>
      <c r="AE128">
        <v>12</v>
      </c>
      <c r="AF128">
        <v>7.6</v>
      </c>
      <c r="AG128">
        <v>5</v>
      </c>
      <c r="AH128" t="s">
        <v>53</v>
      </c>
      <c r="AI128" t="s">
        <v>54</v>
      </c>
      <c r="AJ128">
        <v>2</v>
      </c>
      <c r="AK128">
        <v>1</v>
      </c>
      <c r="AL128">
        <v>1</v>
      </c>
      <c r="AM128" t="s">
        <v>55</v>
      </c>
      <c r="AN128" t="s">
        <v>56</v>
      </c>
      <c r="AP128">
        <v>1</v>
      </c>
      <c r="AQ128" t="s">
        <v>57</v>
      </c>
      <c r="AR128">
        <v>0</v>
      </c>
      <c r="AW128" t="s">
        <v>58</v>
      </c>
      <c r="AX128">
        <v>0</v>
      </c>
      <c r="AY128">
        <v>2</v>
      </c>
      <c r="AZ128">
        <v>1</v>
      </c>
      <c r="BA128">
        <v>1</v>
      </c>
      <c r="BB128" t="s">
        <v>59</v>
      </c>
    </row>
    <row r="129" spans="1:54" x14ac:dyDescent="0.45">
      <c r="A129" s="4" t="str">
        <f>VLOOKUP(F129,'Matching-Tabelle'!$A$57:$B$61,2,FALSE)</f>
        <v>curdin.schenkel@tkb.ch</v>
      </c>
      <c r="B129" s="4" t="str">
        <f>VLOOKUP(J129,'Matching-Tabelle'!$A$1:$B$52,2,FALSE)</f>
        <v>WPI RTB</v>
      </c>
      <c r="C129" s="4">
        <v>2</v>
      </c>
      <c r="D129" s="4" t="s">
        <v>825</v>
      </c>
      <c r="E129" s="5">
        <v>42724</v>
      </c>
      <c r="F129" t="s">
        <v>46</v>
      </c>
      <c r="G129" t="s">
        <v>47</v>
      </c>
      <c r="H129" t="s">
        <v>48</v>
      </c>
      <c r="I129" s="1"/>
      <c r="J129">
        <v>19</v>
      </c>
      <c r="K129" t="s">
        <v>145</v>
      </c>
      <c r="L129" t="s">
        <v>146</v>
      </c>
      <c r="M129">
        <v>990001</v>
      </c>
      <c r="N129" t="s">
        <v>51</v>
      </c>
      <c r="O129">
        <v>2</v>
      </c>
      <c r="Q129">
        <v>2</v>
      </c>
      <c r="S129" t="s">
        <v>825</v>
      </c>
      <c r="AE129">
        <v>12</v>
      </c>
      <c r="AF129">
        <v>7.6</v>
      </c>
      <c r="AG129">
        <v>5</v>
      </c>
      <c r="AH129" t="s">
        <v>53</v>
      </c>
      <c r="AI129" t="s">
        <v>54</v>
      </c>
      <c r="AJ129">
        <v>2</v>
      </c>
      <c r="AK129">
        <v>1</v>
      </c>
      <c r="AL129">
        <v>1</v>
      </c>
      <c r="AM129" t="s">
        <v>55</v>
      </c>
      <c r="AN129" t="s">
        <v>56</v>
      </c>
      <c r="AP129">
        <v>1</v>
      </c>
      <c r="AQ129" t="s">
        <v>57</v>
      </c>
      <c r="AR129">
        <v>0</v>
      </c>
      <c r="AW129" t="s">
        <v>58</v>
      </c>
      <c r="AX129">
        <v>0</v>
      </c>
      <c r="AY129">
        <v>2</v>
      </c>
      <c r="AZ129">
        <v>2</v>
      </c>
      <c r="BA129">
        <v>2</v>
      </c>
      <c r="BB129" t="s">
        <v>59</v>
      </c>
    </row>
    <row r="130" spans="1:54" x14ac:dyDescent="0.45">
      <c r="A130" s="4" t="str">
        <f>VLOOKUP(F130,'Matching-Tabelle'!$A$57:$B$61,2,FALSE)</f>
        <v>curdin.schenkel@tkb.ch</v>
      </c>
      <c r="B130" s="4" t="str">
        <f>VLOOKUP(J130,'Matching-Tabelle'!$A$1:$B$52,2,FALSE)</f>
        <v>WPI RTB</v>
      </c>
      <c r="C130" s="4">
        <v>1</v>
      </c>
      <c r="D130" s="4" t="s">
        <v>831</v>
      </c>
      <c r="E130" s="5">
        <v>42725</v>
      </c>
      <c r="F130" t="s">
        <v>46</v>
      </c>
      <c r="G130" t="s">
        <v>47</v>
      </c>
      <c r="H130" t="s">
        <v>48</v>
      </c>
      <c r="I130" s="1"/>
      <c r="J130">
        <v>19</v>
      </c>
      <c r="K130" t="s">
        <v>145</v>
      </c>
      <c r="L130" t="s">
        <v>146</v>
      </c>
      <c r="M130">
        <v>990001</v>
      </c>
      <c r="N130" t="s">
        <v>51</v>
      </c>
      <c r="O130">
        <v>1</v>
      </c>
      <c r="Q130">
        <v>1</v>
      </c>
      <c r="S130" t="s">
        <v>831</v>
      </c>
      <c r="AE130">
        <v>12</v>
      </c>
      <c r="AF130">
        <v>7.6</v>
      </c>
      <c r="AG130">
        <v>5</v>
      </c>
      <c r="AH130" t="s">
        <v>53</v>
      </c>
      <c r="AI130" t="s">
        <v>54</v>
      </c>
      <c r="AJ130">
        <v>2</v>
      </c>
      <c r="AK130">
        <v>1</v>
      </c>
      <c r="AL130">
        <v>1</v>
      </c>
      <c r="AM130" t="s">
        <v>55</v>
      </c>
      <c r="AN130" t="s">
        <v>56</v>
      </c>
      <c r="AP130">
        <v>1</v>
      </c>
      <c r="AQ130" t="s">
        <v>57</v>
      </c>
      <c r="AR130">
        <v>0</v>
      </c>
      <c r="AW130" t="s">
        <v>58</v>
      </c>
      <c r="AX130">
        <v>0</v>
      </c>
      <c r="AY130">
        <v>2</v>
      </c>
      <c r="AZ130">
        <v>1</v>
      </c>
      <c r="BA130">
        <v>1</v>
      </c>
      <c r="BB130" t="s">
        <v>59</v>
      </c>
    </row>
    <row r="131" spans="1:54" x14ac:dyDescent="0.45">
      <c r="A131" s="4" t="str">
        <f>VLOOKUP(F131,'Matching-Tabelle'!$A$57:$B$61,2,FALSE)</f>
        <v>curdin.schenkel@tkb.ch</v>
      </c>
      <c r="B131" s="4" t="str">
        <f>VLOOKUP(J131,'Matching-Tabelle'!$A$1:$B$52,2,FALSE)</f>
        <v>WPI RTB</v>
      </c>
      <c r="C131" s="4">
        <v>0.75</v>
      </c>
      <c r="D131" s="4" t="s">
        <v>840</v>
      </c>
      <c r="E131" s="5">
        <v>42727</v>
      </c>
      <c r="F131" t="s">
        <v>46</v>
      </c>
      <c r="G131" t="s">
        <v>47</v>
      </c>
      <c r="H131" t="s">
        <v>48</v>
      </c>
      <c r="I131" s="1"/>
      <c r="J131">
        <v>19</v>
      </c>
      <c r="K131" t="s">
        <v>145</v>
      </c>
      <c r="L131" t="s">
        <v>146</v>
      </c>
      <c r="M131">
        <v>990001</v>
      </c>
      <c r="N131" t="s">
        <v>51</v>
      </c>
      <c r="O131">
        <v>0.75</v>
      </c>
      <c r="Q131">
        <v>0.75</v>
      </c>
      <c r="S131" t="s">
        <v>840</v>
      </c>
      <c r="AE131">
        <v>12</v>
      </c>
      <c r="AF131">
        <v>7.6</v>
      </c>
      <c r="AG131">
        <v>5</v>
      </c>
      <c r="AH131" t="s">
        <v>53</v>
      </c>
      <c r="AI131" t="s">
        <v>54</v>
      </c>
      <c r="AJ131">
        <v>2</v>
      </c>
      <c r="AK131">
        <v>1</v>
      </c>
      <c r="AL131">
        <v>1</v>
      </c>
      <c r="AM131" t="s">
        <v>55</v>
      </c>
      <c r="AN131" t="s">
        <v>56</v>
      </c>
      <c r="AP131">
        <v>1</v>
      </c>
      <c r="AQ131" t="s">
        <v>57</v>
      </c>
      <c r="AR131">
        <v>0</v>
      </c>
      <c r="AW131" t="s">
        <v>58</v>
      </c>
      <c r="AX131">
        <v>0</v>
      </c>
      <c r="AY131">
        <v>2</v>
      </c>
      <c r="AZ131">
        <v>0.75</v>
      </c>
      <c r="BA131">
        <v>0.75</v>
      </c>
      <c r="BB131" t="s">
        <v>59</v>
      </c>
    </row>
    <row r="132" spans="1:54" x14ac:dyDescent="0.45">
      <c r="A132" s="4" t="str">
        <f>VLOOKUP(F132,'Matching-Tabelle'!$A$57:$B$61,2,FALSE)</f>
        <v>curdin.schenkel@tkb.ch</v>
      </c>
      <c r="B132" s="4" t="str">
        <f>VLOOKUP(J132,'Matching-Tabelle'!$A$1:$B$52,2,FALSE)</f>
        <v>WPI RTB</v>
      </c>
      <c r="C132" s="4">
        <v>2</v>
      </c>
      <c r="D132" s="4" t="s">
        <v>843</v>
      </c>
      <c r="E132" s="5">
        <v>42729</v>
      </c>
      <c r="F132" t="s">
        <v>46</v>
      </c>
      <c r="G132" t="s">
        <v>47</v>
      </c>
      <c r="H132" t="s">
        <v>48</v>
      </c>
      <c r="I132" s="1"/>
      <c r="J132">
        <v>19</v>
      </c>
      <c r="K132" t="s">
        <v>145</v>
      </c>
      <c r="L132" t="s">
        <v>146</v>
      </c>
      <c r="M132">
        <v>990001</v>
      </c>
      <c r="N132" t="s">
        <v>51</v>
      </c>
      <c r="O132">
        <v>2</v>
      </c>
      <c r="Q132">
        <v>2</v>
      </c>
      <c r="S132" t="s">
        <v>843</v>
      </c>
      <c r="AE132">
        <v>12</v>
      </c>
      <c r="AF132">
        <v>7.6</v>
      </c>
      <c r="AG132">
        <v>5</v>
      </c>
      <c r="AH132" t="s">
        <v>53</v>
      </c>
      <c r="AI132" t="s">
        <v>54</v>
      </c>
      <c r="AJ132">
        <v>2</v>
      </c>
      <c r="AK132">
        <v>1</v>
      </c>
      <c r="AL132">
        <v>1</v>
      </c>
      <c r="AM132" t="s">
        <v>55</v>
      </c>
      <c r="AN132" t="s">
        <v>56</v>
      </c>
      <c r="AP132">
        <v>1</v>
      </c>
      <c r="AQ132" t="s">
        <v>57</v>
      </c>
      <c r="AR132">
        <v>0</v>
      </c>
      <c r="AW132" t="s">
        <v>58</v>
      </c>
      <c r="AX132">
        <v>0</v>
      </c>
      <c r="AY132">
        <v>2</v>
      </c>
      <c r="AZ132">
        <v>2</v>
      </c>
      <c r="BA132">
        <v>2</v>
      </c>
      <c r="BB132" t="s">
        <v>59</v>
      </c>
    </row>
    <row r="133" spans="1:54" x14ac:dyDescent="0.45">
      <c r="A133" s="4" t="str">
        <f>VLOOKUP(F133,'Matching-Tabelle'!$A$57:$B$61,2,FALSE)</f>
        <v>curdin.schenkel@tkb.ch</v>
      </c>
      <c r="B133" s="4" t="str">
        <f>VLOOKUP(J133,'Matching-Tabelle'!$A$1:$B$52,2,FALSE)</f>
        <v>WPI RTB</v>
      </c>
      <c r="C133" s="4">
        <v>0.5</v>
      </c>
      <c r="D133" s="4" t="s">
        <v>97</v>
      </c>
      <c r="E133" s="5">
        <v>42375</v>
      </c>
      <c r="F133" t="s">
        <v>46</v>
      </c>
      <c r="G133" t="s">
        <v>47</v>
      </c>
      <c r="H133" t="s">
        <v>48</v>
      </c>
      <c r="I133" s="1"/>
      <c r="J133">
        <v>20</v>
      </c>
      <c r="K133" t="s">
        <v>95</v>
      </c>
      <c r="L133" t="s">
        <v>96</v>
      </c>
      <c r="M133">
        <v>990001</v>
      </c>
      <c r="N133" t="s">
        <v>51</v>
      </c>
      <c r="O133">
        <v>0.5</v>
      </c>
      <c r="Q133">
        <v>0.5</v>
      </c>
      <c r="S133" t="s">
        <v>97</v>
      </c>
      <c r="AE133">
        <v>12</v>
      </c>
      <c r="AF133">
        <v>7.6</v>
      </c>
      <c r="AG133">
        <v>5</v>
      </c>
      <c r="AH133" t="s">
        <v>53</v>
      </c>
      <c r="AI133" t="s">
        <v>54</v>
      </c>
      <c r="AJ133">
        <v>2</v>
      </c>
      <c r="AK133">
        <v>1</v>
      </c>
      <c r="AL133">
        <v>1</v>
      </c>
      <c r="AM133" t="s">
        <v>55</v>
      </c>
      <c r="AN133" t="s">
        <v>56</v>
      </c>
      <c r="AP133">
        <v>1</v>
      </c>
      <c r="AQ133" t="s">
        <v>57</v>
      </c>
      <c r="AR133">
        <v>0</v>
      </c>
      <c r="AW133" t="s">
        <v>58</v>
      </c>
      <c r="AX133">
        <v>0</v>
      </c>
      <c r="AY133">
        <v>2</v>
      </c>
      <c r="AZ133">
        <v>0.5</v>
      </c>
      <c r="BA133">
        <v>0.5</v>
      </c>
      <c r="BB133" t="s">
        <v>59</v>
      </c>
    </row>
    <row r="134" spans="1:54" x14ac:dyDescent="0.45">
      <c r="A134" s="4" t="str">
        <f>VLOOKUP(F134,'Matching-Tabelle'!$A$57:$B$61,2,FALSE)</f>
        <v>curdin.schenkel@tkb.ch</v>
      </c>
      <c r="B134" s="4" t="str">
        <f>VLOOKUP(J134,'Matching-Tabelle'!$A$1:$B$52,2,FALSE)</f>
        <v>WPI RTB</v>
      </c>
      <c r="C134" s="4">
        <v>0.25</v>
      </c>
      <c r="D134" s="4" t="s">
        <v>141</v>
      </c>
      <c r="E134" s="5">
        <v>42381</v>
      </c>
      <c r="F134" t="s">
        <v>46</v>
      </c>
      <c r="G134" t="s">
        <v>47</v>
      </c>
      <c r="H134" t="s">
        <v>48</v>
      </c>
      <c r="I134" s="1"/>
      <c r="J134">
        <v>20</v>
      </c>
      <c r="K134" t="s">
        <v>95</v>
      </c>
      <c r="L134" t="s">
        <v>96</v>
      </c>
      <c r="M134">
        <v>990001</v>
      </c>
      <c r="N134" t="s">
        <v>51</v>
      </c>
      <c r="O134">
        <v>0.25</v>
      </c>
      <c r="Q134">
        <v>0.25</v>
      </c>
      <c r="S134" t="s">
        <v>141</v>
      </c>
      <c r="AE134">
        <v>12</v>
      </c>
      <c r="AF134">
        <v>7.6</v>
      </c>
      <c r="AG134">
        <v>5</v>
      </c>
      <c r="AH134" t="s">
        <v>53</v>
      </c>
      <c r="AI134" t="s">
        <v>54</v>
      </c>
      <c r="AJ134">
        <v>2</v>
      </c>
      <c r="AK134">
        <v>1</v>
      </c>
      <c r="AL134">
        <v>1</v>
      </c>
      <c r="AM134" t="s">
        <v>55</v>
      </c>
      <c r="AN134" t="s">
        <v>56</v>
      </c>
      <c r="AP134">
        <v>1</v>
      </c>
      <c r="AQ134" t="s">
        <v>57</v>
      </c>
      <c r="AR134">
        <v>0</v>
      </c>
      <c r="AW134" t="s">
        <v>58</v>
      </c>
      <c r="AX134">
        <v>0</v>
      </c>
      <c r="AY134">
        <v>2</v>
      </c>
      <c r="AZ134">
        <v>0.25</v>
      </c>
      <c r="BA134">
        <v>0.25</v>
      </c>
      <c r="BB134" t="s">
        <v>59</v>
      </c>
    </row>
    <row r="135" spans="1:54" x14ac:dyDescent="0.45">
      <c r="A135" s="4" t="str">
        <f>VLOOKUP(F135,'Matching-Tabelle'!$A$57:$B$61,2,FALSE)</f>
        <v>curdin.schenkel@tkb.ch</v>
      </c>
      <c r="B135" s="4" t="str">
        <f>VLOOKUP(J135,'Matching-Tabelle'!$A$1:$B$52,2,FALSE)</f>
        <v>WPI RTB</v>
      </c>
      <c r="C135" s="4">
        <v>3</v>
      </c>
      <c r="D135" s="4" t="s">
        <v>156</v>
      </c>
      <c r="E135" s="5">
        <v>42387</v>
      </c>
      <c r="F135" t="s">
        <v>46</v>
      </c>
      <c r="G135" t="s">
        <v>47</v>
      </c>
      <c r="H135" t="s">
        <v>48</v>
      </c>
      <c r="I135" s="1"/>
      <c r="J135">
        <v>20</v>
      </c>
      <c r="K135" t="s">
        <v>95</v>
      </c>
      <c r="L135" t="s">
        <v>96</v>
      </c>
      <c r="M135">
        <v>990001</v>
      </c>
      <c r="N135" t="s">
        <v>51</v>
      </c>
      <c r="O135">
        <v>3</v>
      </c>
      <c r="Q135">
        <v>3</v>
      </c>
      <c r="S135" t="s">
        <v>156</v>
      </c>
      <c r="AE135">
        <v>12</v>
      </c>
      <c r="AF135">
        <v>7.6</v>
      </c>
      <c r="AG135">
        <v>5</v>
      </c>
      <c r="AH135" t="s">
        <v>53</v>
      </c>
      <c r="AI135" t="s">
        <v>54</v>
      </c>
      <c r="AJ135">
        <v>2</v>
      </c>
      <c r="AK135">
        <v>1</v>
      </c>
      <c r="AL135">
        <v>1</v>
      </c>
      <c r="AM135" t="s">
        <v>55</v>
      </c>
      <c r="AN135" t="s">
        <v>56</v>
      </c>
      <c r="AP135">
        <v>1</v>
      </c>
      <c r="AQ135" t="s">
        <v>57</v>
      </c>
      <c r="AR135">
        <v>0</v>
      </c>
      <c r="AW135" t="s">
        <v>58</v>
      </c>
      <c r="AX135">
        <v>0</v>
      </c>
      <c r="AY135">
        <v>2</v>
      </c>
      <c r="AZ135">
        <v>3</v>
      </c>
      <c r="BA135">
        <v>3</v>
      </c>
      <c r="BB135" t="s">
        <v>59</v>
      </c>
    </row>
    <row r="136" spans="1:54" x14ac:dyDescent="0.45">
      <c r="A136" s="4" t="str">
        <f>VLOOKUP(F136,'Matching-Tabelle'!$A$57:$B$61,2,FALSE)</f>
        <v>curdin.schenkel@tkb.ch</v>
      </c>
      <c r="B136" s="4" t="str">
        <f>VLOOKUP(J136,'Matching-Tabelle'!$A$1:$B$52,2,FALSE)</f>
        <v>WPI RTB</v>
      </c>
      <c r="C136" s="4">
        <v>1</v>
      </c>
      <c r="D136" s="4" t="s">
        <v>122</v>
      </c>
      <c r="E136" s="5">
        <v>42439</v>
      </c>
      <c r="F136" t="s">
        <v>46</v>
      </c>
      <c r="G136" t="s">
        <v>47</v>
      </c>
      <c r="H136" t="s">
        <v>48</v>
      </c>
      <c r="I136" s="1"/>
      <c r="J136">
        <v>20</v>
      </c>
      <c r="K136" t="s">
        <v>95</v>
      </c>
      <c r="L136" t="s">
        <v>96</v>
      </c>
      <c r="M136">
        <v>990001</v>
      </c>
      <c r="N136" t="s">
        <v>51</v>
      </c>
      <c r="O136">
        <v>1</v>
      </c>
      <c r="Q136">
        <v>1</v>
      </c>
      <c r="S136" t="s">
        <v>122</v>
      </c>
      <c r="AE136">
        <v>12</v>
      </c>
      <c r="AF136">
        <v>7.6</v>
      </c>
      <c r="AG136">
        <v>5</v>
      </c>
      <c r="AH136" t="s">
        <v>53</v>
      </c>
      <c r="AI136" t="s">
        <v>54</v>
      </c>
      <c r="AJ136">
        <v>2</v>
      </c>
      <c r="AK136">
        <v>1</v>
      </c>
      <c r="AL136">
        <v>1</v>
      </c>
      <c r="AM136" t="s">
        <v>55</v>
      </c>
      <c r="AN136" t="s">
        <v>56</v>
      </c>
      <c r="AP136">
        <v>1</v>
      </c>
      <c r="AQ136" t="s">
        <v>57</v>
      </c>
      <c r="AR136">
        <v>0</v>
      </c>
      <c r="AW136" t="s">
        <v>58</v>
      </c>
      <c r="AX136">
        <v>0</v>
      </c>
      <c r="AY136">
        <v>2</v>
      </c>
      <c r="AZ136">
        <v>1</v>
      </c>
      <c r="BA136">
        <v>1</v>
      </c>
      <c r="BB136" t="s">
        <v>59</v>
      </c>
    </row>
    <row r="137" spans="1:54" x14ac:dyDescent="0.45">
      <c r="A137" s="4" t="str">
        <f>VLOOKUP(F137,'Matching-Tabelle'!$A$57:$B$61,2,FALSE)</f>
        <v>curdin.schenkel@tkb.ch</v>
      </c>
      <c r="B137" s="4" t="str">
        <f>VLOOKUP(J137,'Matching-Tabelle'!$A$1:$B$52,2,FALSE)</f>
        <v>WPI RTB</v>
      </c>
      <c r="C137" s="4">
        <v>1</v>
      </c>
      <c r="D137" s="4" t="s">
        <v>122</v>
      </c>
      <c r="E137" s="5">
        <v>42472</v>
      </c>
      <c r="F137" t="s">
        <v>46</v>
      </c>
      <c r="G137" t="s">
        <v>47</v>
      </c>
      <c r="H137" t="s">
        <v>48</v>
      </c>
      <c r="I137" s="1"/>
      <c r="J137">
        <v>20</v>
      </c>
      <c r="K137" t="s">
        <v>95</v>
      </c>
      <c r="L137" t="s">
        <v>96</v>
      </c>
      <c r="M137">
        <v>990001</v>
      </c>
      <c r="N137" t="s">
        <v>51</v>
      </c>
      <c r="O137">
        <v>1</v>
      </c>
      <c r="Q137">
        <v>1</v>
      </c>
      <c r="S137" t="s">
        <v>122</v>
      </c>
      <c r="AE137">
        <v>12</v>
      </c>
      <c r="AF137">
        <v>7.6</v>
      </c>
      <c r="AG137">
        <v>5</v>
      </c>
      <c r="AH137" t="s">
        <v>53</v>
      </c>
      <c r="AI137" t="s">
        <v>54</v>
      </c>
      <c r="AJ137">
        <v>2</v>
      </c>
      <c r="AK137">
        <v>1</v>
      </c>
      <c r="AL137">
        <v>1</v>
      </c>
      <c r="AM137" t="s">
        <v>55</v>
      </c>
      <c r="AN137" t="s">
        <v>56</v>
      </c>
      <c r="AP137">
        <v>1</v>
      </c>
      <c r="AQ137" t="s">
        <v>57</v>
      </c>
      <c r="AR137">
        <v>0</v>
      </c>
      <c r="AW137" t="s">
        <v>58</v>
      </c>
      <c r="AX137">
        <v>0</v>
      </c>
      <c r="AY137">
        <v>2</v>
      </c>
      <c r="AZ137">
        <v>1</v>
      </c>
      <c r="BA137">
        <v>1</v>
      </c>
      <c r="BB137" t="s">
        <v>59</v>
      </c>
    </row>
    <row r="138" spans="1:54" x14ac:dyDescent="0.45">
      <c r="A138" s="4" t="str">
        <f>VLOOKUP(F138,'Matching-Tabelle'!$A$57:$B$61,2,FALSE)</f>
        <v>curdin.schenkel@tkb.ch</v>
      </c>
      <c r="B138" s="4" t="str">
        <f>VLOOKUP(J138,'Matching-Tabelle'!$A$1:$B$52,2,FALSE)</f>
        <v>WPI RTB</v>
      </c>
      <c r="C138" s="4">
        <v>1</v>
      </c>
      <c r="D138" s="4" t="s">
        <v>356</v>
      </c>
      <c r="E138" s="5">
        <v>42482</v>
      </c>
      <c r="F138" t="s">
        <v>46</v>
      </c>
      <c r="G138" t="s">
        <v>47</v>
      </c>
      <c r="H138" t="s">
        <v>48</v>
      </c>
      <c r="I138" s="1"/>
      <c r="J138">
        <v>20</v>
      </c>
      <c r="K138" t="s">
        <v>95</v>
      </c>
      <c r="L138" t="s">
        <v>96</v>
      </c>
      <c r="M138">
        <v>990001</v>
      </c>
      <c r="N138" t="s">
        <v>51</v>
      </c>
      <c r="O138">
        <v>1</v>
      </c>
      <c r="Q138">
        <v>1</v>
      </c>
      <c r="S138" t="s">
        <v>356</v>
      </c>
      <c r="AE138">
        <v>12</v>
      </c>
      <c r="AF138">
        <v>7.6</v>
      </c>
      <c r="AG138">
        <v>5</v>
      </c>
      <c r="AH138" t="s">
        <v>53</v>
      </c>
      <c r="AI138" t="s">
        <v>54</v>
      </c>
      <c r="AJ138">
        <v>2</v>
      </c>
      <c r="AK138">
        <v>1</v>
      </c>
      <c r="AL138">
        <v>1</v>
      </c>
      <c r="AM138" t="s">
        <v>55</v>
      </c>
      <c r="AN138" t="s">
        <v>56</v>
      </c>
      <c r="AP138">
        <v>1</v>
      </c>
      <c r="AQ138" t="s">
        <v>57</v>
      </c>
      <c r="AR138">
        <v>0</v>
      </c>
      <c r="AW138" t="s">
        <v>58</v>
      </c>
      <c r="AX138">
        <v>0</v>
      </c>
      <c r="AY138">
        <v>2</v>
      </c>
      <c r="AZ138">
        <v>1</v>
      </c>
      <c r="BA138">
        <v>1</v>
      </c>
      <c r="BB138" t="s">
        <v>59</v>
      </c>
    </row>
    <row r="139" spans="1:54" x14ac:dyDescent="0.45">
      <c r="A139" s="4" t="str">
        <f>VLOOKUP(F139,'Matching-Tabelle'!$A$57:$B$61,2,FALSE)</f>
        <v>curdin.schenkel@tkb.ch</v>
      </c>
      <c r="B139" s="4" t="str">
        <f>VLOOKUP(J139,'Matching-Tabelle'!$A$1:$B$52,2,FALSE)</f>
        <v>WPI RTB</v>
      </c>
      <c r="C139" s="4">
        <v>0.25</v>
      </c>
      <c r="D139" s="4" t="s">
        <v>477</v>
      </c>
      <c r="E139" s="5">
        <v>42528</v>
      </c>
      <c r="F139" t="s">
        <v>46</v>
      </c>
      <c r="G139" t="s">
        <v>47</v>
      </c>
      <c r="H139" t="s">
        <v>48</v>
      </c>
      <c r="I139" s="1"/>
      <c r="J139">
        <v>20</v>
      </c>
      <c r="K139" t="s">
        <v>95</v>
      </c>
      <c r="L139" t="s">
        <v>96</v>
      </c>
      <c r="M139">
        <v>990001</v>
      </c>
      <c r="N139" t="s">
        <v>51</v>
      </c>
      <c r="O139">
        <v>0.25</v>
      </c>
      <c r="Q139">
        <v>0.25</v>
      </c>
      <c r="S139" t="s">
        <v>477</v>
      </c>
      <c r="AE139">
        <v>12</v>
      </c>
      <c r="AF139">
        <v>7.6</v>
      </c>
      <c r="AG139">
        <v>5</v>
      </c>
      <c r="AH139" t="s">
        <v>53</v>
      </c>
      <c r="AI139" t="s">
        <v>54</v>
      </c>
      <c r="AJ139">
        <v>2</v>
      </c>
      <c r="AK139">
        <v>1</v>
      </c>
      <c r="AL139">
        <v>1</v>
      </c>
      <c r="AM139" t="s">
        <v>55</v>
      </c>
      <c r="AN139" t="s">
        <v>56</v>
      </c>
      <c r="AP139">
        <v>1</v>
      </c>
      <c r="AQ139" t="s">
        <v>57</v>
      </c>
      <c r="AR139">
        <v>0</v>
      </c>
      <c r="AW139" t="s">
        <v>58</v>
      </c>
      <c r="AX139">
        <v>0</v>
      </c>
      <c r="AY139">
        <v>2</v>
      </c>
      <c r="AZ139">
        <v>0.25</v>
      </c>
      <c r="BA139">
        <v>0.25</v>
      </c>
      <c r="BB139" t="s">
        <v>59</v>
      </c>
    </row>
    <row r="140" spans="1:54" x14ac:dyDescent="0.45">
      <c r="A140" s="4" t="str">
        <f>VLOOKUP(F140,'Matching-Tabelle'!$A$57:$B$61,2,FALSE)</f>
        <v>curdin.schenkel@tkb.ch</v>
      </c>
      <c r="B140" s="4" t="str">
        <f>VLOOKUP(J140,'Matching-Tabelle'!$A$1:$B$52,2,FALSE)</f>
        <v>WPI RTB</v>
      </c>
      <c r="C140" s="4">
        <v>2</v>
      </c>
      <c r="D140" s="4" t="s">
        <v>592</v>
      </c>
      <c r="E140" s="5">
        <v>42611</v>
      </c>
      <c r="F140" t="s">
        <v>46</v>
      </c>
      <c r="G140" t="s">
        <v>47</v>
      </c>
      <c r="H140" t="s">
        <v>48</v>
      </c>
      <c r="I140" s="1"/>
      <c r="J140">
        <v>20</v>
      </c>
      <c r="K140" t="s">
        <v>95</v>
      </c>
      <c r="L140" t="s">
        <v>96</v>
      </c>
      <c r="M140">
        <v>990001</v>
      </c>
      <c r="N140" t="s">
        <v>51</v>
      </c>
      <c r="O140">
        <v>2</v>
      </c>
      <c r="Q140">
        <v>2</v>
      </c>
      <c r="S140" t="s">
        <v>592</v>
      </c>
      <c r="AE140">
        <v>12</v>
      </c>
      <c r="AF140">
        <v>7.6</v>
      </c>
      <c r="AG140">
        <v>5</v>
      </c>
      <c r="AH140" t="s">
        <v>53</v>
      </c>
      <c r="AI140" t="s">
        <v>54</v>
      </c>
      <c r="AJ140">
        <v>2</v>
      </c>
      <c r="AK140">
        <v>1</v>
      </c>
      <c r="AL140">
        <v>1</v>
      </c>
      <c r="AM140" t="s">
        <v>55</v>
      </c>
      <c r="AN140" t="s">
        <v>56</v>
      </c>
      <c r="AP140">
        <v>1</v>
      </c>
      <c r="AQ140" t="s">
        <v>57</v>
      </c>
      <c r="AR140">
        <v>0</v>
      </c>
      <c r="AW140" t="s">
        <v>58</v>
      </c>
      <c r="AX140">
        <v>0</v>
      </c>
      <c r="AY140">
        <v>2</v>
      </c>
      <c r="AZ140">
        <v>2</v>
      </c>
      <c r="BA140">
        <v>2</v>
      </c>
      <c r="BB140" t="s">
        <v>59</v>
      </c>
    </row>
    <row r="141" spans="1:54" x14ac:dyDescent="0.45">
      <c r="A141" s="4" t="str">
        <f>VLOOKUP(F141,'Matching-Tabelle'!$A$57:$B$61,2,FALSE)</f>
        <v>curdin.schenkel@tkb.ch</v>
      </c>
      <c r="B141" s="4" t="str">
        <f>VLOOKUP(J141,'Matching-Tabelle'!$A$1:$B$52,2,FALSE)</f>
        <v>WPI RTB</v>
      </c>
      <c r="C141" s="4">
        <v>0.25</v>
      </c>
      <c r="D141" s="4" t="s">
        <v>601</v>
      </c>
      <c r="E141" s="5">
        <v>42612</v>
      </c>
      <c r="F141" t="s">
        <v>46</v>
      </c>
      <c r="G141" t="s">
        <v>47</v>
      </c>
      <c r="H141" t="s">
        <v>48</v>
      </c>
      <c r="I141" s="1"/>
      <c r="J141">
        <v>20</v>
      </c>
      <c r="K141" t="s">
        <v>95</v>
      </c>
      <c r="L141" t="s">
        <v>96</v>
      </c>
      <c r="M141">
        <v>990001</v>
      </c>
      <c r="N141" t="s">
        <v>51</v>
      </c>
      <c r="O141">
        <v>0.25</v>
      </c>
      <c r="Q141">
        <v>0.25</v>
      </c>
      <c r="S141" t="s">
        <v>601</v>
      </c>
      <c r="AE141">
        <v>12</v>
      </c>
      <c r="AF141">
        <v>7.6</v>
      </c>
      <c r="AG141">
        <v>5</v>
      </c>
      <c r="AH141" t="s">
        <v>53</v>
      </c>
      <c r="AI141" t="s">
        <v>54</v>
      </c>
      <c r="AJ141">
        <v>2</v>
      </c>
      <c r="AK141">
        <v>1</v>
      </c>
      <c r="AL141">
        <v>1</v>
      </c>
      <c r="AM141" t="s">
        <v>55</v>
      </c>
      <c r="AN141" t="s">
        <v>56</v>
      </c>
      <c r="AP141">
        <v>1</v>
      </c>
      <c r="AQ141" t="s">
        <v>57</v>
      </c>
      <c r="AR141">
        <v>0</v>
      </c>
      <c r="AW141" t="s">
        <v>58</v>
      </c>
      <c r="AX141">
        <v>0</v>
      </c>
      <c r="AY141">
        <v>2</v>
      </c>
      <c r="AZ141">
        <v>0.25</v>
      </c>
      <c r="BA141">
        <v>0.25</v>
      </c>
      <c r="BB141" t="s">
        <v>59</v>
      </c>
    </row>
    <row r="142" spans="1:54" x14ac:dyDescent="0.45">
      <c r="A142" s="4" t="str">
        <f>VLOOKUP(F142,'Matching-Tabelle'!$A$57:$B$61,2,FALSE)</f>
        <v>curdin.schenkel@tkb.ch</v>
      </c>
      <c r="B142" s="4" t="str">
        <f>VLOOKUP(J142,'Matching-Tabelle'!$A$1:$B$52,2,FALSE)</f>
        <v>WPI RTB</v>
      </c>
      <c r="C142" s="4">
        <v>8.5</v>
      </c>
      <c r="D142" s="4" t="s">
        <v>711</v>
      </c>
      <c r="E142" s="5">
        <v>42683</v>
      </c>
      <c r="F142" t="s">
        <v>46</v>
      </c>
      <c r="G142" t="s">
        <v>47</v>
      </c>
      <c r="H142" t="s">
        <v>48</v>
      </c>
      <c r="I142" s="1"/>
      <c r="J142">
        <v>20</v>
      </c>
      <c r="K142" t="s">
        <v>95</v>
      </c>
      <c r="L142" t="s">
        <v>96</v>
      </c>
      <c r="M142">
        <v>990001</v>
      </c>
      <c r="N142" t="s">
        <v>51</v>
      </c>
      <c r="O142">
        <v>8.5</v>
      </c>
      <c r="Q142">
        <v>8.5</v>
      </c>
      <c r="S142" t="s">
        <v>711</v>
      </c>
      <c r="AE142">
        <v>12</v>
      </c>
      <c r="AF142">
        <v>7.6</v>
      </c>
      <c r="AG142">
        <v>5</v>
      </c>
      <c r="AH142" t="s">
        <v>53</v>
      </c>
      <c r="AI142" t="s">
        <v>54</v>
      </c>
      <c r="AJ142">
        <v>2</v>
      </c>
      <c r="AK142">
        <v>1</v>
      </c>
      <c r="AL142">
        <v>1</v>
      </c>
      <c r="AM142" t="s">
        <v>55</v>
      </c>
      <c r="AN142" t="s">
        <v>56</v>
      </c>
      <c r="AP142">
        <v>1</v>
      </c>
      <c r="AQ142" t="s">
        <v>57</v>
      </c>
      <c r="AR142">
        <v>0</v>
      </c>
      <c r="AW142" t="s">
        <v>58</v>
      </c>
      <c r="AX142">
        <v>0</v>
      </c>
      <c r="AY142">
        <v>2</v>
      </c>
      <c r="AZ142">
        <v>8.5</v>
      </c>
      <c r="BA142">
        <v>8.5</v>
      </c>
      <c r="BB142" t="s">
        <v>59</v>
      </c>
    </row>
    <row r="143" spans="1:54" x14ac:dyDescent="0.45">
      <c r="A143" s="4" t="str">
        <f>VLOOKUP(F143,'Matching-Tabelle'!$A$57:$B$61,2,FALSE)</f>
        <v>curdin.schenkel@tkb.ch</v>
      </c>
      <c r="B143" s="4" t="str">
        <f>VLOOKUP(J143,'Matching-Tabelle'!$A$1:$B$52,2,FALSE)</f>
        <v>WPI RTB</v>
      </c>
      <c r="C143" s="4">
        <v>1</v>
      </c>
      <c r="D143" s="4" t="s">
        <v>783</v>
      </c>
      <c r="E143" s="5">
        <v>42713</v>
      </c>
      <c r="F143" t="s">
        <v>46</v>
      </c>
      <c r="G143" t="s">
        <v>47</v>
      </c>
      <c r="H143" t="s">
        <v>48</v>
      </c>
      <c r="I143" s="1"/>
      <c r="J143">
        <v>20</v>
      </c>
      <c r="K143" t="s">
        <v>95</v>
      </c>
      <c r="L143" t="s">
        <v>96</v>
      </c>
      <c r="M143">
        <v>990001</v>
      </c>
      <c r="N143" t="s">
        <v>51</v>
      </c>
      <c r="O143">
        <v>1</v>
      </c>
      <c r="Q143">
        <v>1</v>
      </c>
      <c r="S143" t="s">
        <v>783</v>
      </c>
      <c r="AE143">
        <v>12</v>
      </c>
      <c r="AF143">
        <v>7.6</v>
      </c>
      <c r="AG143">
        <v>5</v>
      </c>
      <c r="AH143" t="s">
        <v>53</v>
      </c>
      <c r="AI143" t="s">
        <v>54</v>
      </c>
      <c r="AJ143">
        <v>2</v>
      </c>
      <c r="AK143">
        <v>1</v>
      </c>
      <c r="AL143">
        <v>1</v>
      </c>
      <c r="AM143" t="s">
        <v>55</v>
      </c>
      <c r="AN143" t="s">
        <v>56</v>
      </c>
      <c r="AP143">
        <v>1</v>
      </c>
      <c r="AQ143" t="s">
        <v>57</v>
      </c>
      <c r="AR143">
        <v>0</v>
      </c>
      <c r="AW143" t="s">
        <v>58</v>
      </c>
      <c r="AX143">
        <v>0</v>
      </c>
      <c r="AY143">
        <v>2</v>
      </c>
      <c r="AZ143">
        <v>1</v>
      </c>
      <c r="BA143">
        <v>1</v>
      </c>
      <c r="BB143" t="s">
        <v>59</v>
      </c>
    </row>
    <row r="144" spans="1:54" x14ac:dyDescent="0.45">
      <c r="A144" s="4" t="str">
        <f>VLOOKUP(F144,'Matching-Tabelle'!$A$57:$B$61,2,FALSE)</f>
        <v>curdin.schenkel@tkb.ch</v>
      </c>
      <c r="B144" s="4" t="str">
        <f>VLOOKUP(J144,'Matching-Tabelle'!$A$1:$B$52,2,FALSE)</f>
        <v>WPI RTB</v>
      </c>
      <c r="C144" s="4">
        <v>1</v>
      </c>
      <c r="D144" s="4" t="s">
        <v>819</v>
      </c>
      <c r="E144" s="5">
        <v>42723</v>
      </c>
      <c r="F144" t="s">
        <v>46</v>
      </c>
      <c r="G144" t="s">
        <v>47</v>
      </c>
      <c r="H144" t="s">
        <v>48</v>
      </c>
      <c r="I144" s="1"/>
      <c r="J144">
        <v>20</v>
      </c>
      <c r="K144" t="s">
        <v>95</v>
      </c>
      <c r="L144" t="s">
        <v>96</v>
      </c>
      <c r="M144">
        <v>990001</v>
      </c>
      <c r="N144" t="s">
        <v>51</v>
      </c>
      <c r="O144">
        <v>1</v>
      </c>
      <c r="Q144">
        <v>1</v>
      </c>
      <c r="S144" t="s">
        <v>819</v>
      </c>
      <c r="AE144">
        <v>12</v>
      </c>
      <c r="AF144">
        <v>7.6</v>
      </c>
      <c r="AG144">
        <v>5</v>
      </c>
      <c r="AH144" t="s">
        <v>53</v>
      </c>
      <c r="AI144" t="s">
        <v>54</v>
      </c>
      <c r="AJ144">
        <v>2</v>
      </c>
      <c r="AK144">
        <v>1</v>
      </c>
      <c r="AL144">
        <v>1</v>
      </c>
      <c r="AM144" t="s">
        <v>55</v>
      </c>
      <c r="AN144" t="s">
        <v>56</v>
      </c>
      <c r="AP144">
        <v>1</v>
      </c>
      <c r="AQ144" t="s">
        <v>57</v>
      </c>
      <c r="AR144">
        <v>0</v>
      </c>
      <c r="AW144" t="s">
        <v>58</v>
      </c>
      <c r="AX144">
        <v>0</v>
      </c>
      <c r="AY144">
        <v>2</v>
      </c>
      <c r="AZ144">
        <v>1</v>
      </c>
      <c r="BA144">
        <v>1</v>
      </c>
      <c r="BB144" t="s">
        <v>59</v>
      </c>
    </row>
    <row r="145" spans="1:54" x14ac:dyDescent="0.45">
      <c r="A145" s="4" t="str">
        <f>VLOOKUP(F145,'Matching-Tabelle'!$A$57:$B$61,2,FALSE)</f>
        <v>curdin.schenkel@tkb.ch</v>
      </c>
      <c r="B145" s="4" t="str">
        <f>VLOOKUP(J145,'Matching-Tabelle'!$A$1:$B$52,2,FALSE)</f>
        <v>WPI RTB</v>
      </c>
      <c r="C145" s="4">
        <v>0.75</v>
      </c>
      <c r="D145" s="4" t="s">
        <v>119</v>
      </c>
      <c r="E145" s="5">
        <v>42376</v>
      </c>
      <c r="F145" t="s">
        <v>46</v>
      </c>
      <c r="G145" t="s">
        <v>47</v>
      </c>
      <c r="H145" t="s">
        <v>48</v>
      </c>
      <c r="I145" s="1"/>
      <c r="J145">
        <v>21</v>
      </c>
      <c r="K145" t="s">
        <v>117</v>
      </c>
      <c r="L145" t="s">
        <v>118</v>
      </c>
      <c r="M145">
        <v>990001</v>
      </c>
      <c r="N145" t="s">
        <v>51</v>
      </c>
      <c r="O145">
        <v>0.75</v>
      </c>
      <c r="Q145">
        <v>0.75</v>
      </c>
      <c r="S145" t="s">
        <v>119</v>
      </c>
      <c r="AE145">
        <v>12</v>
      </c>
      <c r="AF145">
        <v>7.6</v>
      </c>
      <c r="AG145">
        <v>5</v>
      </c>
      <c r="AH145" t="s">
        <v>53</v>
      </c>
      <c r="AI145" t="s">
        <v>54</v>
      </c>
      <c r="AJ145">
        <v>2</v>
      </c>
      <c r="AK145">
        <v>1</v>
      </c>
      <c r="AL145">
        <v>1</v>
      </c>
      <c r="AM145" t="s">
        <v>55</v>
      </c>
      <c r="AN145" t="s">
        <v>56</v>
      </c>
      <c r="AP145">
        <v>1</v>
      </c>
      <c r="AQ145" t="s">
        <v>57</v>
      </c>
      <c r="AR145">
        <v>0</v>
      </c>
      <c r="AW145" t="s">
        <v>58</v>
      </c>
      <c r="AX145">
        <v>0</v>
      </c>
      <c r="AY145">
        <v>2</v>
      </c>
      <c r="AZ145">
        <v>0.75</v>
      </c>
      <c r="BA145">
        <v>0.75</v>
      </c>
      <c r="BB145" t="s">
        <v>59</v>
      </c>
    </row>
    <row r="146" spans="1:54" x14ac:dyDescent="0.45">
      <c r="A146" s="4" t="str">
        <f>VLOOKUP(F146,'Matching-Tabelle'!$A$57:$B$61,2,FALSE)</f>
        <v>curdin.schenkel@tkb.ch</v>
      </c>
      <c r="B146" s="4" t="str">
        <f>VLOOKUP(J146,'Matching-Tabelle'!$A$1:$B$52,2,FALSE)</f>
        <v>WPI RTB</v>
      </c>
      <c r="C146" s="4">
        <v>1</v>
      </c>
      <c r="D146" s="4" t="s">
        <v>122</v>
      </c>
      <c r="E146" s="5">
        <v>42377</v>
      </c>
      <c r="F146" t="s">
        <v>46</v>
      </c>
      <c r="G146" t="s">
        <v>47</v>
      </c>
      <c r="H146" t="s">
        <v>48</v>
      </c>
      <c r="I146" s="1"/>
      <c r="J146">
        <v>21</v>
      </c>
      <c r="K146" t="s">
        <v>117</v>
      </c>
      <c r="L146" t="s">
        <v>118</v>
      </c>
      <c r="M146">
        <v>990001</v>
      </c>
      <c r="N146" t="s">
        <v>51</v>
      </c>
      <c r="O146">
        <v>1</v>
      </c>
      <c r="Q146">
        <v>1</v>
      </c>
      <c r="S146" t="s">
        <v>122</v>
      </c>
      <c r="AE146">
        <v>12</v>
      </c>
      <c r="AF146">
        <v>7.6</v>
      </c>
      <c r="AG146">
        <v>5</v>
      </c>
      <c r="AH146" t="s">
        <v>53</v>
      </c>
      <c r="AI146" t="s">
        <v>54</v>
      </c>
      <c r="AJ146">
        <v>2</v>
      </c>
      <c r="AK146">
        <v>1</v>
      </c>
      <c r="AL146">
        <v>1</v>
      </c>
      <c r="AM146" t="s">
        <v>55</v>
      </c>
      <c r="AN146" t="s">
        <v>56</v>
      </c>
      <c r="AP146">
        <v>1</v>
      </c>
      <c r="AQ146" t="s">
        <v>57</v>
      </c>
      <c r="AR146">
        <v>0</v>
      </c>
      <c r="AW146" t="s">
        <v>58</v>
      </c>
      <c r="AX146">
        <v>0</v>
      </c>
      <c r="AY146">
        <v>2</v>
      </c>
      <c r="AZ146">
        <v>1</v>
      </c>
      <c r="BA146">
        <v>1</v>
      </c>
      <c r="BB146" t="s">
        <v>59</v>
      </c>
    </row>
    <row r="147" spans="1:54" x14ac:dyDescent="0.45">
      <c r="A147" s="4" t="str">
        <f>VLOOKUP(F147,'Matching-Tabelle'!$A$57:$B$61,2,FALSE)</f>
        <v>curdin.schenkel@tkb.ch</v>
      </c>
      <c r="B147" s="4" t="str">
        <f>VLOOKUP(J147,'Matching-Tabelle'!$A$1:$B$52,2,FALSE)</f>
        <v>WPI RTB</v>
      </c>
      <c r="C147" s="4">
        <v>1.5</v>
      </c>
      <c r="D147" s="4" t="s">
        <v>158</v>
      </c>
      <c r="E147" s="5">
        <v>42388</v>
      </c>
      <c r="F147" t="s">
        <v>46</v>
      </c>
      <c r="G147" t="s">
        <v>47</v>
      </c>
      <c r="H147" t="s">
        <v>48</v>
      </c>
      <c r="I147" s="1"/>
      <c r="J147">
        <v>21</v>
      </c>
      <c r="K147" t="s">
        <v>117</v>
      </c>
      <c r="L147" t="s">
        <v>118</v>
      </c>
      <c r="M147">
        <v>990001</v>
      </c>
      <c r="N147" t="s">
        <v>51</v>
      </c>
      <c r="O147">
        <v>1.5</v>
      </c>
      <c r="Q147">
        <v>1.5</v>
      </c>
      <c r="S147" t="s">
        <v>158</v>
      </c>
      <c r="AE147">
        <v>12</v>
      </c>
      <c r="AF147">
        <v>7.6</v>
      </c>
      <c r="AG147">
        <v>5</v>
      </c>
      <c r="AH147" t="s">
        <v>53</v>
      </c>
      <c r="AI147" t="s">
        <v>54</v>
      </c>
      <c r="AJ147">
        <v>2</v>
      </c>
      <c r="AK147">
        <v>1</v>
      </c>
      <c r="AL147">
        <v>1</v>
      </c>
      <c r="AM147" t="s">
        <v>55</v>
      </c>
      <c r="AN147" t="s">
        <v>56</v>
      </c>
      <c r="AP147">
        <v>1</v>
      </c>
      <c r="AQ147" t="s">
        <v>57</v>
      </c>
      <c r="AR147">
        <v>0</v>
      </c>
      <c r="AW147" t="s">
        <v>58</v>
      </c>
      <c r="AX147">
        <v>0</v>
      </c>
      <c r="AY147">
        <v>2</v>
      </c>
      <c r="AZ147">
        <v>1.5</v>
      </c>
      <c r="BA147">
        <v>1.5</v>
      </c>
      <c r="BB147" t="s">
        <v>59</v>
      </c>
    </row>
    <row r="148" spans="1:54" x14ac:dyDescent="0.45">
      <c r="A148" s="4" t="str">
        <f>VLOOKUP(F148,'Matching-Tabelle'!$A$57:$B$61,2,FALSE)</f>
        <v>curdin.schenkel@tkb.ch</v>
      </c>
      <c r="B148" s="4" t="str">
        <f>VLOOKUP(J148,'Matching-Tabelle'!$A$1:$B$52,2,FALSE)</f>
        <v>WPI RTB</v>
      </c>
      <c r="C148" s="4">
        <v>0.75</v>
      </c>
      <c r="D148" s="4" t="s">
        <v>90</v>
      </c>
      <c r="E148" s="5">
        <v>42408</v>
      </c>
      <c r="F148" t="s">
        <v>46</v>
      </c>
      <c r="G148" t="s">
        <v>47</v>
      </c>
      <c r="H148" t="s">
        <v>48</v>
      </c>
      <c r="I148" s="1"/>
      <c r="J148">
        <v>21</v>
      </c>
      <c r="K148" t="s">
        <v>117</v>
      </c>
      <c r="L148" t="s">
        <v>118</v>
      </c>
      <c r="M148">
        <v>990001</v>
      </c>
      <c r="N148" t="s">
        <v>51</v>
      </c>
      <c r="O148">
        <v>0.75</v>
      </c>
      <c r="Q148">
        <v>0.75</v>
      </c>
      <c r="S148" t="s">
        <v>90</v>
      </c>
      <c r="AE148">
        <v>12</v>
      </c>
      <c r="AF148">
        <v>7.6</v>
      </c>
      <c r="AG148">
        <v>5</v>
      </c>
      <c r="AH148" t="s">
        <v>53</v>
      </c>
      <c r="AI148" t="s">
        <v>54</v>
      </c>
      <c r="AJ148">
        <v>2</v>
      </c>
      <c r="AK148">
        <v>1</v>
      </c>
      <c r="AL148">
        <v>1</v>
      </c>
      <c r="AM148" t="s">
        <v>55</v>
      </c>
      <c r="AN148" t="s">
        <v>56</v>
      </c>
      <c r="AP148">
        <v>1</v>
      </c>
      <c r="AQ148" t="s">
        <v>57</v>
      </c>
      <c r="AR148">
        <v>0</v>
      </c>
      <c r="AW148" t="s">
        <v>58</v>
      </c>
      <c r="AX148">
        <v>0</v>
      </c>
      <c r="AY148">
        <v>2</v>
      </c>
      <c r="AZ148">
        <v>0.75</v>
      </c>
      <c r="BA148">
        <v>0.75</v>
      </c>
      <c r="BB148" t="s">
        <v>59</v>
      </c>
    </row>
    <row r="149" spans="1:54" x14ac:dyDescent="0.45">
      <c r="A149" s="4" t="str">
        <f>VLOOKUP(F149,'Matching-Tabelle'!$A$57:$B$61,2,FALSE)</f>
        <v>curdin.schenkel@tkb.ch</v>
      </c>
      <c r="B149" s="4" t="str">
        <f>VLOOKUP(J149,'Matching-Tabelle'!$A$1:$B$52,2,FALSE)</f>
        <v>WPI RTB</v>
      </c>
      <c r="C149" s="4">
        <v>1</v>
      </c>
      <c r="D149" s="4" t="s">
        <v>122</v>
      </c>
      <c r="E149" s="5">
        <v>42409</v>
      </c>
      <c r="F149" t="s">
        <v>46</v>
      </c>
      <c r="G149" t="s">
        <v>47</v>
      </c>
      <c r="H149" t="s">
        <v>48</v>
      </c>
      <c r="I149" s="1"/>
      <c r="J149">
        <v>21</v>
      </c>
      <c r="K149" t="s">
        <v>117</v>
      </c>
      <c r="L149" t="s">
        <v>118</v>
      </c>
      <c r="M149">
        <v>990001</v>
      </c>
      <c r="N149" t="s">
        <v>51</v>
      </c>
      <c r="O149">
        <v>1</v>
      </c>
      <c r="Q149">
        <v>1</v>
      </c>
      <c r="S149" t="s">
        <v>122</v>
      </c>
      <c r="AE149">
        <v>12</v>
      </c>
      <c r="AF149">
        <v>7.6</v>
      </c>
      <c r="AG149">
        <v>5</v>
      </c>
      <c r="AH149" t="s">
        <v>53</v>
      </c>
      <c r="AI149" t="s">
        <v>54</v>
      </c>
      <c r="AJ149">
        <v>2</v>
      </c>
      <c r="AK149">
        <v>1</v>
      </c>
      <c r="AL149">
        <v>1</v>
      </c>
      <c r="AM149" t="s">
        <v>55</v>
      </c>
      <c r="AN149" t="s">
        <v>56</v>
      </c>
      <c r="AP149">
        <v>1</v>
      </c>
      <c r="AQ149" t="s">
        <v>57</v>
      </c>
      <c r="AR149">
        <v>0</v>
      </c>
      <c r="AW149" t="s">
        <v>58</v>
      </c>
      <c r="AX149">
        <v>0</v>
      </c>
      <c r="AY149">
        <v>2</v>
      </c>
      <c r="AZ149">
        <v>1</v>
      </c>
      <c r="BA149">
        <v>1</v>
      </c>
      <c r="BB149" t="s">
        <v>59</v>
      </c>
    </row>
    <row r="150" spans="1:54" x14ac:dyDescent="0.45">
      <c r="A150" s="4" t="str">
        <f>VLOOKUP(F150,'Matching-Tabelle'!$A$57:$B$61,2,FALSE)</f>
        <v>curdin.schenkel@tkb.ch</v>
      </c>
      <c r="B150" s="4" t="str">
        <f>VLOOKUP(J150,'Matching-Tabelle'!$A$1:$B$52,2,FALSE)</f>
        <v>WPI RTB</v>
      </c>
      <c r="C150" s="4">
        <v>4.5</v>
      </c>
      <c r="D150" s="4" t="s">
        <v>272</v>
      </c>
      <c r="E150" s="5">
        <v>42431</v>
      </c>
      <c r="F150" t="s">
        <v>46</v>
      </c>
      <c r="G150" t="s">
        <v>47</v>
      </c>
      <c r="H150" t="s">
        <v>48</v>
      </c>
      <c r="I150" s="1"/>
      <c r="J150">
        <v>21</v>
      </c>
      <c r="K150" t="s">
        <v>117</v>
      </c>
      <c r="L150" t="s">
        <v>118</v>
      </c>
      <c r="M150">
        <v>990001</v>
      </c>
      <c r="N150" t="s">
        <v>51</v>
      </c>
      <c r="O150">
        <v>4.5</v>
      </c>
      <c r="Q150">
        <v>4.5</v>
      </c>
      <c r="S150" t="s">
        <v>272</v>
      </c>
      <c r="AE150">
        <v>12</v>
      </c>
      <c r="AF150">
        <v>7.6</v>
      </c>
      <c r="AG150">
        <v>5</v>
      </c>
      <c r="AH150" t="s">
        <v>53</v>
      </c>
      <c r="AI150" t="s">
        <v>54</v>
      </c>
      <c r="AJ150">
        <v>2</v>
      </c>
      <c r="AK150">
        <v>1</v>
      </c>
      <c r="AL150">
        <v>1</v>
      </c>
      <c r="AM150" t="s">
        <v>55</v>
      </c>
      <c r="AN150" t="s">
        <v>56</v>
      </c>
      <c r="AP150">
        <v>1</v>
      </c>
      <c r="AQ150" t="s">
        <v>57</v>
      </c>
      <c r="AR150">
        <v>0</v>
      </c>
      <c r="AW150" t="s">
        <v>58</v>
      </c>
      <c r="AX150">
        <v>0</v>
      </c>
      <c r="AY150">
        <v>2</v>
      </c>
      <c r="AZ150">
        <v>4.5</v>
      </c>
      <c r="BA150">
        <v>4.5</v>
      </c>
      <c r="BB150" t="s">
        <v>59</v>
      </c>
    </row>
    <row r="151" spans="1:54" x14ac:dyDescent="0.45">
      <c r="A151" s="4" t="str">
        <f>VLOOKUP(F151,'Matching-Tabelle'!$A$57:$B$61,2,FALSE)</f>
        <v>curdin.schenkel@tkb.ch</v>
      </c>
      <c r="B151" s="4" t="str">
        <f>VLOOKUP(J151,'Matching-Tabelle'!$A$1:$B$52,2,FALSE)</f>
        <v>WPI RTB</v>
      </c>
      <c r="C151" s="4">
        <v>0.25</v>
      </c>
      <c r="D151" s="4" t="s">
        <v>290</v>
      </c>
      <c r="E151" s="5">
        <v>42438</v>
      </c>
      <c r="F151" t="s">
        <v>46</v>
      </c>
      <c r="G151" t="s">
        <v>47</v>
      </c>
      <c r="H151" t="s">
        <v>48</v>
      </c>
      <c r="I151" s="1"/>
      <c r="J151">
        <v>21</v>
      </c>
      <c r="K151" t="s">
        <v>117</v>
      </c>
      <c r="L151" t="s">
        <v>118</v>
      </c>
      <c r="M151">
        <v>990001</v>
      </c>
      <c r="N151" t="s">
        <v>51</v>
      </c>
      <c r="O151">
        <v>0.25</v>
      </c>
      <c r="Q151">
        <v>0.25</v>
      </c>
      <c r="S151" t="s">
        <v>290</v>
      </c>
      <c r="AE151">
        <v>12</v>
      </c>
      <c r="AF151">
        <v>7.6</v>
      </c>
      <c r="AG151">
        <v>5</v>
      </c>
      <c r="AH151" t="s">
        <v>53</v>
      </c>
      <c r="AI151" t="s">
        <v>54</v>
      </c>
      <c r="AJ151">
        <v>2</v>
      </c>
      <c r="AK151">
        <v>1</v>
      </c>
      <c r="AL151">
        <v>1</v>
      </c>
      <c r="AM151" t="s">
        <v>55</v>
      </c>
      <c r="AN151" t="s">
        <v>56</v>
      </c>
      <c r="AP151">
        <v>1</v>
      </c>
      <c r="AQ151" t="s">
        <v>57</v>
      </c>
      <c r="AR151">
        <v>0</v>
      </c>
      <c r="AW151" t="s">
        <v>58</v>
      </c>
      <c r="AX151">
        <v>0</v>
      </c>
      <c r="AY151">
        <v>2</v>
      </c>
      <c r="AZ151">
        <v>0.25</v>
      </c>
      <c r="BA151">
        <v>0.25</v>
      </c>
      <c r="BB151" t="s">
        <v>59</v>
      </c>
    </row>
    <row r="152" spans="1:54" x14ac:dyDescent="0.45">
      <c r="A152" s="4" t="str">
        <f>VLOOKUP(F152,'Matching-Tabelle'!$A$57:$B$61,2,FALSE)</f>
        <v>curdin.schenkel@tkb.ch</v>
      </c>
      <c r="B152" s="4" t="str">
        <f>VLOOKUP(J152,'Matching-Tabelle'!$A$1:$B$52,2,FALSE)</f>
        <v>WPI RTB</v>
      </c>
      <c r="C152" s="4">
        <v>0.25</v>
      </c>
      <c r="D152" s="4" t="s">
        <v>321</v>
      </c>
      <c r="E152" s="5">
        <v>42452</v>
      </c>
      <c r="F152" t="s">
        <v>46</v>
      </c>
      <c r="G152" t="s">
        <v>47</v>
      </c>
      <c r="H152" t="s">
        <v>48</v>
      </c>
      <c r="I152" s="1"/>
      <c r="J152">
        <v>21</v>
      </c>
      <c r="K152" t="s">
        <v>117</v>
      </c>
      <c r="L152" t="s">
        <v>118</v>
      </c>
      <c r="M152">
        <v>990001</v>
      </c>
      <c r="N152" t="s">
        <v>51</v>
      </c>
      <c r="O152">
        <v>0.25</v>
      </c>
      <c r="Q152">
        <v>0.25</v>
      </c>
      <c r="S152" t="s">
        <v>321</v>
      </c>
      <c r="AE152">
        <v>12</v>
      </c>
      <c r="AF152">
        <v>7.6</v>
      </c>
      <c r="AG152">
        <v>5</v>
      </c>
      <c r="AH152" t="s">
        <v>53</v>
      </c>
      <c r="AI152" t="s">
        <v>54</v>
      </c>
      <c r="AJ152">
        <v>2</v>
      </c>
      <c r="AK152">
        <v>1</v>
      </c>
      <c r="AL152">
        <v>1</v>
      </c>
      <c r="AM152" t="s">
        <v>55</v>
      </c>
      <c r="AN152" t="s">
        <v>56</v>
      </c>
      <c r="AP152">
        <v>1</v>
      </c>
      <c r="AQ152" t="s">
        <v>57</v>
      </c>
      <c r="AR152">
        <v>0</v>
      </c>
      <c r="AW152" t="s">
        <v>58</v>
      </c>
      <c r="AX152">
        <v>0</v>
      </c>
      <c r="AY152">
        <v>2</v>
      </c>
      <c r="AZ152">
        <v>0.25</v>
      </c>
      <c r="BA152">
        <v>0.25</v>
      </c>
      <c r="BB152" t="s">
        <v>59</v>
      </c>
    </row>
    <row r="153" spans="1:54" x14ac:dyDescent="0.45">
      <c r="A153" s="4" t="str">
        <f>VLOOKUP(F153,'Matching-Tabelle'!$A$57:$B$61,2,FALSE)</f>
        <v>curdin.schenkel@tkb.ch</v>
      </c>
      <c r="B153" s="4" t="str">
        <f>VLOOKUP(J153,'Matching-Tabelle'!$A$1:$B$52,2,FALSE)</f>
        <v>WPI RTB</v>
      </c>
      <c r="C153" s="4">
        <v>1.5</v>
      </c>
      <c r="D153" s="4" t="s">
        <v>434</v>
      </c>
      <c r="E153" s="5">
        <v>42516</v>
      </c>
      <c r="F153" t="s">
        <v>46</v>
      </c>
      <c r="G153" t="s">
        <v>47</v>
      </c>
      <c r="H153" t="s">
        <v>48</v>
      </c>
      <c r="I153" s="1"/>
      <c r="J153">
        <v>21</v>
      </c>
      <c r="K153" t="s">
        <v>117</v>
      </c>
      <c r="L153" t="s">
        <v>118</v>
      </c>
      <c r="M153">
        <v>990001</v>
      </c>
      <c r="N153" t="s">
        <v>51</v>
      </c>
      <c r="O153">
        <v>1.5</v>
      </c>
      <c r="Q153">
        <v>1.5</v>
      </c>
      <c r="S153" t="s">
        <v>434</v>
      </c>
      <c r="AE153">
        <v>12</v>
      </c>
      <c r="AF153">
        <v>7.6</v>
      </c>
      <c r="AG153">
        <v>5</v>
      </c>
      <c r="AH153" t="s">
        <v>53</v>
      </c>
      <c r="AI153" t="s">
        <v>54</v>
      </c>
      <c r="AJ153">
        <v>2</v>
      </c>
      <c r="AK153">
        <v>1</v>
      </c>
      <c r="AL153">
        <v>1</v>
      </c>
      <c r="AM153" t="s">
        <v>55</v>
      </c>
      <c r="AN153" t="s">
        <v>56</v>
      </c>
      <c r="AP153">
        <v>1</v>
      </c>
      <c r="AQ153" t="s">
        <v>57</v>
      </c>
      <c r="AR153">
        <v>0</v>
      </c>
      <c r="AW153" t="s">
        <v>58</v>
      </c>
      <c r="AX153">
        <v>0</v>
      </c>
      <c r="AY153">
        <v>2</v>
      </c>
      <c r="AZ153">
        <v>1.5</v>
      </c>
      <c r="BA153">
        <v>1.5</v>
      </c>
      <c r="BB153" t="s">
        <v>59</v>
      </c>
    </row>
    <row r="154" spans="1:54" x14ac:dyDescent="0.45">
      <c r="A154" s="4" t="str">
        <f>VLOOKUP(F154,'Matching-Tabelle'!$A$57:$B$61,2,FALSE)</f>
        <v>curdin.schenkel@tkb.ch</v>
      </c>
      <c r="B154" s="4" t="str">
        <f>VLOOKUP(J154,'Matching-Tabelle'!$A$1:$B$52,2,FALSE)</f>
        <v>WPI RTB</v>
      </c>
      <c r="C154" s="4">
        <v>0.25</v>
      </c>
      <c r="D154" s="4" t="s">
        <v>466</v>
      </c>
      <c r="E154" s="5">
        <v>42524</v>
      </c>
      <c r="F154" t="s">
        <v>46</v>
      </c>
      <c r="G154" t="s">
        <v>47</v>
      </c>
      <c r="H154" t="s">
        <v>48</v>
      </c>
      <c r="I154" s="1"/>
      <c r="J154">
        <v>21</v>
      </c>
      <c r="K154" t="s">
        <v>117</v>
      </c>
      <c r="L154" t="s">
        <v>118</v>
      </c>
      <c r="M154">
        <v>990001</v>
      </c>
      <c r="N154" t="s">
        <v>51</v>
      </c>
      <c r="O154">
        <v>0.25</v>
      </c>
      <c r="Q154">
        <v>0.25</v>
      </c>
      <c r="S154" t="s">
        <v>466</v>
      </c>
      <c r="AE154">
        <v>12</v>
      </c>
      <c r="AF154">
        <v>7.6</v>
      </c>
      <c r="AG154">
        <v>5</v>
      </c>
      <c r="AH154" t="s">
        <v>53</v>
      </c>
      <c r="AI154" t="s">
        <v>54</v>
      </c>
      <c r="AJ154">
        <v>2</v>
      </c>
      <c r="AK154">
        <v>1</v>
      </c>
      <c r="AL154">
        <v>1</v>
      </c>
      <c r="AM154" t="s">
        <v>55</v>
      </c>
      <c r="AN154" t="s">
        <v>56</v>
      </c>
      <c r="AP154">
        <v>1</v>
      </c>
      <c r="AQ154" t="s">
        <v>57</v>
      </c>
      <c r="AR154">
        <v>0</v>
      </c>
      <c r="AW154" t="s">
        <v>58</v>
      </c>
      <c r="AX154">
        <v>0</v>
      </c>
      <c r="AY154">
        <v>2</v>
      </c>
      <c r="AZ154">
        <v>0.25</v>
      </c>
      <c r="BA154">
        <v>0.25</v>
      </c>
      <c r="BB154" t="s">
        <v>59</v>
      </c>
    </row>
    <row r="155" spans="1:54" x14ac:dyDescent="0.45">
      <c r="A155" s="4" t="str">
        <f>VLOOKUP(F155,'Matching-Tabelle'!$A$57:$B$61,2,FALSE)</f>
        <v>curdin.schenkel@tkb.ch</v>
      </c>
      <c r="B155" s="4" t="str">
        <f>VLOOKUP(J155,'Matching-Tabelle'!$A$1:$B$52,2,FALSE)</f>
        <v>WPI RTB</v>
      </c>
      <c r="C155" s="4">
        <v>4</v>
      </c>
      <c r="D155" s="4" t="s">
        <v>508</v>
      </c>
      <c r="E155" s="5">
        <v>42538</v>
      </c>
      <c r="F155" t="s">
        <v>46</v>
      </c>
      <c r="G155" t="s">
        <v>47</v>
      </c>
      <c r="H155" t="s">
        <v>48</v>
      </c>
      <c r="I155" s="1"/>
      <c r="J155">
        <v>21</v>
      </c>
      <c r="K155" t="s">
        <v>117</v>
      </c>
      <c r="L155" t="s">
        <v>118</v>
      </c>
      <c r="M155">
        <v>990001</v>
      </c>
      <c r="N155" t="s">
        <v>51</v>
      </c>
      <c r="O155">
        <v>4</v>
      </c>
      <c r="Q155">
        <v>4</v>
      </c>
      <c r="S155" t="s">
        <v>508</v>
      </c>
      <c r="AE155">
        <v>12</v>
      </c>
      <c r="AF155">
        <v>7.6</v>
      </c>
      <c r="AG155">
        <v>5</v>
      </c>
      <c r="AH155" t="s">
        <v>53</v>
      </c>
      <c r="AI155" t="s">
        <v>54</v>
      </c>
      <c r="AJ155">
        <v>2</v>
      </c>
      <c r="AK155">
        <v>1</v>
      </c>
      <c r="AL155">
        <v>1</v>
      </c>
      <c r="AM155" t="s">
        <v>55</v>
      </c>
      <c r="AN155" t="s">
        <v>56</v>
      </c>
      <c r="AP155">
        <v>1</v>
      </c>
      <c r="AQ155" t="s">
        <v>57</v>
      </c>
      <c r="AR155">
        <v>0</v>
      </c>
      <c r="AW155" t="s">
        <v>58</v>
      </c>
      <c r="AX155">
        <v>0</v>
      </c>
      <c r="AY155">
        <v>2</v>
      </c>
      <c r="AZ155">
        <v>4</v>
      </c>
      <c r="BA155">
        <v>4</v>
      </c>
      <c r="BB155" t="s">
        <v>59</v>
      </c>
    </row>
    <row r="156" spans="1:54" x14ac:dyDescent="0.45">
      <c r="A156" s="4" t="str">
        <f>VLOOKUP(F156,'Matching-Tabelle'!$A$57:$B$61,2,FALSE)</f>
        <v>curdin.schenkel@tkb.ch</v>
      </c>
      <c r="B156" s="4" t="str">
        <f>VLOOKUP(J156,'Matching-Tabelle'!$A$1:$B$52,2,FALSE)</f>
        <v>WPI RTB</v>
      </c>
      <c r="C156" s="4">
        <v>0.75</v>
      </c>
      <c r="D156" s="4" t="s">
        <v>626</v>
      </c>
      <c r="E156" s="5">
        <v>42622</v>
      </c>
      <c r="F156" t="s">
        <v>46</v>
      </c>
      <c r="G156" t="s">
        <v>47</v>
      </c>
      <c r="H156" t="s">
        <v>48</v>
      </c>
      <c r="I156" s="1"/>
      <c r="J156">
        <v>21</v>
      </c>
      <c r="K156" t="s">
        <v>117</v>
      </c>
      <c r="L156" t="s">
        <v>118</v>
      </c>
      <c r="M156">
        <v>990001</v>
      </c>
      <c r="N156" t="s">
        <v>51</v>
      </c>
      <c r="O156">
        <v>0.75</v>
      </c>
      <c r="Q156">
        <v>0.75</v>
      </c>
      <c r="S156" t="s">
        <v>626</v>
      </c>
      <c r="AE156">
        <v>12</v>
      </c>
      <c r="AF156">
        <v>7.6</v>
      </c>
      <c r="AG156">
        <v>5</v>
      </c>
      <c r="AH156" t="s">
        <v>53</v>
      </c>
      <c r="AI156" t="s">
        <v>54</v>
      </c>
      <c r="AJ156">
        <v>2</v>
      </c>
      <c r="AK156">
        <v>1</v>
      </c>
      <c r="AL156">
        <v>1</v>
      </c>
      <c r="AM156" t="s">
        <v>55</v>
      </c>
      <c r="AN156" t="s">
        <v>56</v>
      </c>
      <c r="AP156">
        <v>1</v>
      </c>
      <c r="AQ156" t="s">
        <v>57</v>
      </c>
      <c r="AR156">
        <v>0</v>
      </c>
      <c r="AW156" t="s">
        <v>58</v>
      </c>
      <c r="AX156">
        <v>0</v>
      </c>
      <c r="AY156">
        <v>2</v>
      </c>
      <c r="AZ156">
        <v>0.75</v>
      </c>
      <c r="BA156">
        <v>0.75</v>
      </c>
      <c r="BB156" t="s">
        <v>59</v>
      </c>
    </row>
    <row r="157" spans="1:54" x14ac:dyDescent="0.45">
      <c r="A157" s="4" t="str">
        <f>VLOOKUP(F157,'Matching-Tabelle'!$A$57:$B$61,2,FALSE)</f>
        <v>curdin.schenkel@tkb.ch</v>
      </c>
      <c r="B157" s="4" t="str">
        <f>VLOOKUP(J157,'Matching-Tabelle'!$A$1:$B$52,2,FALSE)</f>
        <v>WPI RTB</v>
      </c>
      <c r="C157" s="4">
        <v>1.5</v>
      </c>
      <c r="D157" s="4" t="s">
        <v>646</v>
      </c>
      <c r="E157" s="5">
        <v>42653</v>
      </c>
      <c r="F157" t="s">
        <v>46</v>
      </c>
      <c r="G157" t="s">
        <v>47</v>
      </c>
      <c r="H157" t="s">
        <v>48</v>
      </c>
      <c r="I157" s="1"/>
      <c r="J157">
        <v>21</v>
      </c>
      <c r="K157" t="s">
        <v>117</v>
      </c>
      <c r="L157" t="s">
        <v>118</v>
      </c>
      <c r="M157">
        <v>990001</v>
      </c>
      <c r="N157" t="s">
        <v>51</v>
      </c>
      <c r="O157">
        <v>1.5</v>
      </c>
      <c r="Q157">
        <v>1.5</v>
      </c>
      <c r="S157" t="s">
        <v>646</v>
      </c>
      <c r="AE157">
        <v>12</v>
      </c>
      <c r="AF157">
        <v>7.6</v>
      </c>
      <c r="AG157">
        <v>5</v>
      </c>
      <c r="AH157" t="s">
        <v>53</v>
      </c>
      <c r="AI157" t="s">
        <v>54</v>
      </c>
      <c r="AJ157">
        <v>2</v>
      </c>
      <c r="AK157">
        <v>1</v>
      </c>
      <c r="AL157">
        <v>1</v>
      </c>
      <c r="AM157" t="s">
        <v>55</v>
      </c>
      <c r="AN157" t="s">
        <v>56</v>
      </c>
      <c r="AP157">
        <v>1</v>
      </c>
      <c r="AQ157" t="s">
        <v>57</v>
      </c>
      <c r="AR157">
        <v>0</v>
      </c>
      <c r="AW157" t="s">
        <v>58</v>
      </c>
      <c r="AX157">
        <v>0</v>
      </c>
      <c r="AY157">
        <v>2</v>
      </c>
      <c r="AZ157">
        <v>1.5</v>
      </c>
      <c r="BA157">
        <v>1.5</v>
      </c>
      <c r="BB157" t="s">
        <v>59</v>
      </c>
    </row>
    <row r="158" spans="1:54" x14ac:dyDescent="0.45">
      <c r="A158" s="4" t="str">
        <f>VLOOKUP(F158,'Matching-Tabelle'!$A$57:$B$61,2,FALSE)</f>
        <v>curdin.schenkel@tkb.ch</v>
      </c>
      <c r="B158" s="4" t="str">
        <f>VLOOKUP(J158,'Matching-Tabelle'!$A$1:$B$52,2,FALSE)</f>
        <v>WPI RTB</v>
      </c>
      <c r="C158" s="4">
        <v>1</v>
      </c>
      <c r="D158" s="4" t="s">
        <v>783</v>
      </c>
      <c r="E158" s="5">
        <v>42713</v>
      </c>
      <c r="F158" t="s">
        <v>46</v>
      </c>
      <c r="G158" t="s">
        <v>47</v>
      </c>
      <c r="H158" t="s">
        <v>48</v>
      </c>
      <c r="I158" s="1"/>
      <c r="J158">
        <v>21</v>
      </c>
      <c r="K158" t="s">
        <v>117</v>
      </c>
      <c r="L158" t="s">
        <v>118</v>
      </c>
      <c r="M158">
        <v>990001</v>
      </c>
      <c r="N158" t="s">
        <v>51</v>
      </c>
      <c r="O158">
        <v>1</v>
      </c>
      <c r="Q158">
        <v>1</v>
      </c>
      <c r="S158" t="s">
        <v>783</v>
      </c>
      <c r="AE158">
        <v>12</v>
      </c>
      <c r="AF158">
        <v>7.6</v>
      </c>
      <c r="AG158">
        <v>5</v>
      </c>
      <c r="AH158" t="s">
        <v>53</v>
      </c>
      <c r="AI158" t="s">
        <v>54</v>
      </c>
      <c r="AJ158">
        <v>2</v>
      </c>
      <c r="AK158">
        <v>1</v>
      </c>
      <c r="AL158">
        <v>1</v>
      </c>
      <c r="AM158" t="s">
        <v>55</v>
      </c>
      <c r="AN158" t="s">
        <v>56</v>
      </c>
      <c r="AP158">
        <v>1</v>
      </c>
      <c r="AQ158" t="s">
        <v>57</v>
      </c>
      <c r="AR158">
        <v>0</v>
      </c>
      <c r="AW158" t="s">
        <v>58</v>
      </c>
      <c r="AX158">
        <v>0</v>
      </c>
      <c r="AY158">
        <v>2</v>
      </c>
      <c r="AZ158">
        <v>1</v>
      </c>
      <c r="BA158">
        <v>1</v>
      </c>
      <c r="BB158" t="s">
        <v>59</v>
      </c>
    </row>
    <row r="159" spans="1:54" x14ac:dyDescent="0.45">
      <c r="A159" s="4" t="str">
        <f>VLOOKUP(F159,'Matching-Tabelle'!$A$57:$B$61,2,FALSE)</f>
        <v>curdin.schenkel@tkb.ch</v>
      </c>
      <c r="B159" s="4" t="str">
        <f>VLOOKUP(J159,'Matching-Tabelle'!$A$1:$B$52,2,FALSE)</f>
        <v>WPI RTB</v>
      </c>
      <c r="C159" s="4">
        <v>0.75</v>
      </c>
      <c r="D159" s="4" t="s">
        <v>90</v>
      </c>
      <c r="E159" s="5">
        <v>42374</v>
      </c>
      <c r="F159" t="s">
        <v>46</v>
      </c>
      <c r="G159" t="s">
        <v>47</v>
      </c>
      <c r="H159" t="s">
        <v>48</v>
      </c>
      <c r="I159" s="1"/>
      <c r="J159">
        <v>22</v>
      </c>
      <c r="K159" t="s">
        <v>88</v>
      </c>
      <c r="L159" t="s">
        <v>89</v>
      </c>
      <c r="M159">
        <v>990001</v>
      </c>
      <c r="N159" t="s">
        <v>51</v>
      </c>
      <c r="O159">
        <v>0.75</v>
      </c>
      <c r="Q159">
        <v>0.75</v>
      </c>
      <c r="S159" t="s">
        <v>90</v>
      </c>
      <c r="AE159">
        <v>12</v>
      </c>
      <c r="AF159">
        <v>7.6</v>
      </c>
      <c r="AG159">
        <v>5</v>
      </c>
      <c r="AH159" t="s">
        <v>53</v>
      </c>
      <c r="AI159" t="s">
        <v>54</v>
      </c>
      <c r="AJ159">
        <v>2</v>
      </c>
      <c r="AK159">
        <v>1</v>
      </c>
      <c r="AL159">
        <v>1</v>
      </c>
      <c r="AM159" t="s">
        <v>55</v>
      </c>
      <c r="AN159" t="s">
        <v>56</v>
      </c>
      <c r="AP159">
        <v>1</v>
      </c>
      <c r="AQ159" t="s">
        <v>57</v>
      </c>
      <c r="AR159">
        <v>0</v>
      </c>
      <c r="AW159" t="s">
        <v>58</v>
      </c>
      <c r="AX159">
        <v>0</v>
      </c>
      <c r="AY159">
        <v>2</v>
      </c>
      <c r="AZ159">
        <v>0.75</v>
      </c>
      <c r="BA159">
        <v>0.75</v>
      </c>
      <c r="BB159" t="s">
        <v>59</v>
      </c>
    </row>
    <row r="160" spans="1:54" x14ac:dyDescent="0.45">
      <c r="A160" s="4" t="str">
        <f>VLOOKUP(F160,'Matching-Tabelle'!$A$57:$B$61,2,FALSE)</f>
        <v>curdin.schenkel@tkb.ch</v>
      </c>
      <c r="B160" s="4" t="str">
        <f>VLOOKUP(J160,'Matching-Tabelle'!$A$1:$B$52,2,FALSE)</f>
        <v>WPI RTB</v>
      </c>
      <c r="C160" s="4">
        <v>1</v>
      </c>
      <c r="D160" s="4" t="s">
        <v>108</v>
      </c>
      <c r="E160" s="5">
        <v>42375</v>
      </c>
      <c r="F160" t="s">
        <v>46</v>
      </c>
      <c r="G160" t="s">
        <v>47</v>
      </c>
      <c r="H160" t="s">
        <v>48</v>
      </c>
      <c r="I160" s="1"/>
      <c r="J160">
        <v>22</v>
      </c>
      <c r="K160" t="s">
        <v>88</v>
      </c>
      <c r="L160" t="s">
        <v>89</v>
      </c>
      <c r="M160">
        <v>990001</v>
      </c>
      <c r="N160" t="s">
        <v>51</v>
      </c>
      <c r="O160">
        <v>1</v>
      </c>
      <c r="Q160">
        <v>1</v>
      </c>
      <c r="S160" t="s">
        <v>108</v>
      </c>
      <c r="AE160">
        <v>12</v>
      </c>
      <c r="AF160">
        <v>7.6</v>
      </c>
      <c r="AG160">
        <v>5</v>
      </c>
      <c r="AH160" t="s">
        <v>53</v>
      </c>
      <c r="AI160" t="s">
        <v>54</v>
      </c>
      <c r="AJ160">
        <v>2</v>
      </c>
      <c r="AK160">
        <v>1</v>
      </c>
      <c r="AL160">
        <v>1</v>
      </c>
      <c r="AM160" t="s">
        <v>55</v>
      </c>
      <c r="AN160" t="s">
        <v>56</v>
      </c>
      <c r="AP160">
        <v>1</v>
      </c>
      <c r="AQ160" t="s">
        <v>57</v>
      </c>
      <c r="AR160">
        <v>0</v>
      </c>
      <c r="AW160" t="s">
        <v>58</v>
      </c>
      <c r="AX160">
        <v>0</v>
      </c>
      <c r="AY160">
        <v>2</v>
      </c>
      <c r="AZ160">
        <v>1</v>
      </c>
      <c r="BA160">
        <v>1</v>
      </c>
      <c r="BB160" t="s">
        <v>59</v>
      </c>
    </row>
    <row r="161" spans="1:54" x14ac:dyDescent="0.45">
      <c r="A161" s="4" t="str">
        <f>VLOOKUP(F161,'Matching-Tabelle'!$A$57:$B$61,2,FALSE)</f>
        <v>curdin.schenkel@tkb.ch</v>
      </c>
      <c r="B161" s="4" t="str">
        <f>VLOOKUP(J161,'Matching-Tabelle'!$A$1:$B$52,2,FALSE)</f>
        <v>WPI RTB</v>
      </c>
      <c r="C161" s="4">
        <v>0.5</v>
      </c>
      <c r="D161" s="4" t="s">
        <v>132</v>
      </c>
      <c r="E161" s="5">
        <v>42380</v>
      </c>
      <c r="F161" t="s">
        <v>46</v>
      </c>
      <c r="G161" t="s">
        <v>47</v>
      </c>
      <c r="H161" t="s">
        <v>48</v>
      </c>
      <c r="I161" s="1"/>
      <c r="J161">
        <v>22</v>
      </c>
      <c r="K161" t="s">
        <v>88</v>
      </c>
      <c r="L161" t="s">
        <v>89</v>
      </c>
      <c r="M161">
        <v>990001</v>
      </c>
      <c r="N161" t="s">
        <v>51</v>
      </c>
      <c r="O161">
        <v>0.5</v>
      </c>
      <c r="Q161">
        <v>0.5</v>
      </c>
      <c r="S161" t="s">
        <v>132</v>
      </c>
      <c r="AE161">
        <v>12</v>
      </c>
      <c r="AF161">
        <v>7.6</v>
      </c>
      <c r="AG161">
        <v>5</v>
      </c>
      <c r="AH161" t="s">
        <v>53</v>
      </c>
      <c r="AI161" t="s">
        <v>54</v>
      </c>
      <c r="AJ161">
        <v>2</v>
      </c>
      <c r="AK161">
        <v>1</v>
      </c>
      <c r="AL161">
        <v>1</v>
      </c>
      <c r="AM161" t="s">
        <v>55</v>
      </c>
      <c r="AN161" t="s">
        <v>56</v>
      </c>
      <c r="AP161">
        <v>1</v>
      </c>
      <c r="AQ161" t="s">
        <v>57</v>
      </c>
      <c r="AR161">
        <v>0</v>
      </c>
      <c r="AW161" t="s">
        <v>58</v>
      </c>
      <c r="AX161">
        <v>0</v>
      </c>
      <c r="AY161">
        <v>2</v>
      </c>
      <c r="AZ161">
        <v>0.5</v>
      </c>
      <c r="BA161">
        <v>0.5</v>
      </c>
      <c r="BB161" t="s">
        <v>59</v>
      </c>
    </row>
    <row r="162" spans="1:54" x14ac:dyDescent="0.45">
      <c r="A162" s="4" t="str">
        <f>VLOOKUP(F162,'Matching-Tabelle'!$A$57:$B$61,2,FALSE)</f>
        <v>curdin.schenkel@tkb.ch</v>
      </c>
      <c r="B162" s="4" t="str">
        <f>VLOOKUP(J162,'Matching-Tabelle'!$A$1:$B$52,2,FALSE)</f>
        <v>WPI RTB</v>
      </c>
      <c r="C162" s="4">
        <v>0.25</v>
      </c>
      <c r="D162" s="4" t="s">
        <v>133</v>
      </c>
      <c r="E162" s="5">
        <v>42380</v>
      </c>
      <c r="F162" t="s">
        <v>46</v>
      </c>
      <c r="G162" t="s">
        <v>47</v>
      </c>
      <c r="H162" t="s">
        <v>48</v>
      </c>
      <c r="I162" s="1"/>
      <c r="J162">
        <v>22</v>
      </c>
      <c r="K162" t="s">
        <v>88</v>
      </c>
      <c r="L162" t="s">
        <v>89</v>
      </c>
      <c r="M162">
        <v>990001</v>
      </c>
      <c r="N162" t="s">
        <v>51</v>
      </c>
      <c r="O162">
        <v>0.25</v>
      </c>
      <c r="Q162">
        <v>0.25</v>
      </c>
      <c r="S162" t="s">
        <v>133</v>
      </c>
      <c r="AE162">
        <v>12</v>
      </c>
      <c r="AF162">
        <v>7.6</v>
      </c>
      <c r="AG162">
        <v>5</v>
      </c>
      <c r="AH162" t="s">
        <v>53</v>
      </c>
      <c r="AI162" t="s">
        <v>54</v>
      </c>
      <c r="AJ162">
        <v>2</v>
      </c>
      <c r="AK162">
        <v>1</v>
      </c>
      <c r="AL162">
        <v>1</v>
      </c>
      <c r="AM162" t="s">
        <v>55</v>
      </c>
      <c r="AN162" t="s">
        <v>56</v>
      </c>
      <c r="AP162">
        <v>1</v>
      </c>
      <c r="AQ162" t="s">
        <v>57</v>
      </c>
      <c r="AR162">
        <v>0</v>
      </c>
      <c r="AW162" t="s">
        <v>58</v>
      </c>
      <c r="AX162">
        <v>0</v>
      </c>
      <c r="AY162">
        <v>2</v>
      </c>
      <c r="AZ162">
        <v>0.25</v>
      </c>
      <c r="BA162">
        <v>0.25</v>
      </c>
      <c r="BB162" t="s">
        <v>59</v>
      </c>
    </row>
    <row r="163" spans="1:54" x14ac:dyDescent="0.45">
      <c r="A163" s="4" t="str">
        <f>VLOOKUP(F163,'Matching-Tabelle'!$A$57:$B$61,2,FALSE)</f>
        <v>curdin.schenkel@tkb.ch</v>
      </c>
      <c r="B163" s="4" t="str">
        <f>VLOOKUP(J163,'Matching-Tabelle'!$A$1:$B$52,2,FALSE)</f>
        <v>WPI RTB</v>
      </c>
      <c r="C163" s="4">
        <v>4</v>
      </c>
      <c r="D163" s="4" t="s">
        <v>159</v>
      </c>
      <c r="E163" s="5">
        <v>42388</v>
      </c>
      <c r="F163" t="s">
        <v>46</v>
      </c>
      <c r="G163" t="s">
        <v>47</v>
      </c>
      <c r="H163" t="s">
        <v>48</v>
      </c>
      <c r="I163" s="1"/>
      <c r="J163">
        <v>22</v>
      </c>
      <c r="K163" t="s">
        <v>88</v>
      </c>
      <c r="L163" t="s">
        <v>89</v>
      </c>
      <c r="M163">
        <v>990001</v>
      </c>
      <c r="N163" t="s">
        <v>51</v>
      </c>
      <c r="O163">
        <v>4</v>
      </c>
      <c r="Q163">
        <v>4</v>
      </c>
      <c r="S163" t="s">
        <v>159</v>
      </c>
      <c r="AE163">
        <v>12</v>
      </c>
      <c r="AF163">
        <v>7.6</v>
      </c>
      <c r="AG163">
        <v>5</v>
      </c>
      <c r="AH163" t="s">
        <v>53</v>
      </c>
      <c r="AI163" t="s">
        <v>54</v>
      </c>
      <c r="AJ163">
        <v>2</v>
      </c>
      <c r="AK163">
        <v>1</v>
      </c>
      <c r="AL163">
        <v>1</v>
      </c>
      <c r="AM163" t="s">
        <v>55</v>
      </c>
      <c r="AN163" t="s">
        <v>56</v>
      </c>
      <c r="AP163">
        <v>1</v>
      </c>
      <c r="AQ163" t="s">
        <v>57</v>
      </c>
      <c r="AR163">
        <v>0</v>
      </c>
      <c r="AW163" t="s">
        <v>58</v>
      </c>
      <c r="AX163">
        <v>0</v>
      </c>
      <c r="AY163">
        <v>2</v>
      </c>
      <c r="AZ163">
        <v>4</v>
      </c>
      <c r="BA163">
        <v>4</v>
      </c>
      <c r="BB163" t="s">
        <v>59</v>
      </c>
    </row>
    <row r="164" spans="1:54" x14ac:dyDescent="0.45">
      <c r="A164" s="4" t="str">
        <f>VLOOKUP(F164,'Matching-Tabelle'!$A$57:$B$61,2,FALSE)</f>
        <v>curdin.schenkel@tkb.ch</v>
      </c>
      <c r="B164" s="4" t="str">
        <f>VLOOKUP(J164,'Matching-Tabelle'!$A$1:$B$52,2,FALSE)</f>
        <v>WPI RTB</v>
      </c>
      <c r="C164" s="4">
        <v>6</v>
      </c>
      <c r="D164" s="4" t="s">
        <v>176</v>
      </c>
      <c r="E164" s="5">
        <v>42395</v>
      </c>
      <c r="F164" t="s">
        <v>46</v>
      </c>
      <c r="G164" t="s">
        <v>47</v>
      </c>
      <c r="H164" t="s">
        <v>48</v>
      </c>
      <c r="I164" s="1"/>
      <c r="J164">
        <v>22</v>
      </c>
      <c r="K164" t="s">
        <v>88</v>
      </c>
      <c r="L164" t="s">
        <v>89</v>
      </c>
      <c r="M164">
        <v>990001</v>
      </c>
      <c r="N164" t="s">
        <v>51</v>
      </c>
      <c r="O164">
        <v>6</v>
      </c>
      <c r="Q164">
        <v>6</v>
      </c>
      <c r="S164" t="s">
        <v>176</v>
      </c>
      <c r="AE164">
        <v>12</v>
      </c>
      <c r="AF164">
        <v>7.6</v>
      </c>
      <c r="AG164">
        <v>5</v>
      </c>
      <c r="AH164" t="s">
        <v>53</v>
      </c>
      <c r="AI164" t="s">
        <v>54</v>
      </c>
      <c r="AJ164">
        <v>2</v>
      </c>
      <c r="AK164">
        <v>1</v>
      </c>
      <c r="AL164">
        <v>1</v>
      </c>
      <c r="AM164" t="s">
        <v>55</v>
      </c>
      <c r="AN164" t="s">
        <v>56</v>
      </c>
      <c r="AP164">
        <v>1</v>
      </c>
      <c r="AQ164" t="s">
        <v>57</v>
      </c>
      <c r="AR164">
        <v>0</v>
      </c>
      <c r="AW164" t="s">
        <v>58</v>
      </c>
      <c r="AX164">
        <v>0</v>
      </c>
      <c r="AY164">
        <v>2</v>
      </c>
      <c r="AZ164">
        <v>6</v>
      </c>
      <c r="BA164">
        <v>6</v>
      </c>
      <c r="BB164" t="s">
        <v>59</v>
      </c>
    </row>
    <row r="165" spans="1:54" x14ac:dyDescent="0.45">
      <c r="A165" s="4" t="str">
        <f>VLOOKUP(F165,'Matching-Tabelle'!$A$57:$B$61,2,FALSE)</f>
        <v>curdin.schenkel@tkb.ch</v>
      </c>
      <c r="B165" s="4" t="str">
        <f>VLOOKUP(J165,'Matching-Tabelle'!$A$1:$B$52,2,FALSE)</f>
        <v>WPI RTB</v>
      </c>
      <c r="C165" s="4">
        <v>0.25</v>
      </c>
      <c r="D165" s="4" t="s">
        <v>182</v>
      </c>
      <c r="E165" s="5">
        <v>42396</v>
      </c>
      <c r="F165" t="s">
        <v>46</v>
      </c>
      <c r="G165" t="s">
        <v>47</v>
      </c>
      <c r="H165" t="s">
        <v>48</v>
      </c>
      <c r="I165" s="1"/>
      <c r="J165">
        <v>22</v>
      </c>
      <c r="K165" t="s">
        <v>88</v>
      </c>
      <c r="L165" t="s">
        <v>89</v>
      </c>
      <c r="M165">
        <v>990001</v>
      </c>
      <c r="N165" t="s">
        <v>51</v>
      </c>
      <c r="O165">
        <v>0.25</v>
      </c>
      <c r="Q165">
        <v>0.25</v>
      </c>
      <c r="S165" t="s">
        <v>182</v>
      </c>
      <c r="AE165">
        <v>12</v>
      </c>
      <c r="AF165">
        <v>7.6</v>
      </c>
      <c r="AG165">
        <v>5</v>
      </c>
      <c r="AH165" t="s">
        <v>53</v>
      </c>
      <c r="AI165" t="s">
        <v>54</v>
      </c>
      <c r="AJ165">
        <v>2</v>
      </c>
      <c r="AK165">
        <v>1</v>
      </c>
      <c r="AL165">
        <v>1</v>
      </c>
      <c r="AM165" t="s">
        <v>55</v>
      </c>
      <c r="AN165" t="s">
        <v>56</v>
      </c>
      <c r="AP165">
        <v>1</v>
      </c>
      <c r="AQ165" t="s">
        <v>57</v>
      </c>
      <c r="AR165">
        <v>0</v>
      </c>
      <c r="AW165" t="s">
        <v>58</v>
      </c>
      <c r="AX165">
        <v>0</v>
      </c>
      <c r="AY165">
        <v>2</v>
      </c>
      <c r="AZ165">
        <v>0.25</v>
      </c>
      <c r="BA165">
        <v>0.25</v>
      </c>
      <c r="BB165" t="s">
        <v>59</v>
      </c>
    </row>
    <row r="166" spans="1:54" x14ac:dyDescent="0.45">
      <c r="A166" s="4" t="str">
        <f>VLOOKUP(F166,'Matching-Tabelle'!$A$57:$B$61,2,FALSE)</f>
        <v>curdin.schenkel@tkb.ch</v>
      </c>
      <c r="B166" s="4" t="str">
        <f>VLOOKUP(J166,'Matching-Tabelle'!$A$1:$B$52,2,FALSE)</f>
        <v>WPI RTB</v>
      </c>
      <c r="C166" s="4">
        <v>1</v>
      </c>
      <c r="D166" s="4" t="s">
        <v>206</v>
      </c>
      <c r="E166" s="5">
        <v>42405</v>
      </c>
      <c r="F166" t="s">
        <v>46</v>
      </c>
      <c r="G166" t="s">
        <v>47</v>
      </c>
      <c r="H166" t="s">
        <v>48</v>
      </c>
      <c r="I166" s="1"/>
      <c r="J166">
        <v>22</v>
      </c>
      <c r="K166" t="s">
        <v>88</v>
      </c>
      <c r="L166" t="s">
        <v>89</v>
      </c>
      <c r="M166">
        <v>990001</v>
      </c>
      <c r="N166" t="s">
        <v>51</v>
      </c>
      <c r="O166">
        <v>1</v>
      </c>
      <c r="Q166">
        <v>1</v>
      </c>
      <c r="S166" t="s">
        <v>206</v>
      </c>
      <c r="AE166">
        <v>12</v>
      </c>
      <c r="AF166">
        <v>7.6</v>
      </c>
      <c r="AG166">
        <v>5</v>
      </c>
      <c r="AH166" t="s">
        <v>53</v>
      </c>
      <c r="AI166" t="s">
        <v>54</v>
      </c>
      <c r="AJ166">
        <v>2</v>
      </c>
      <c r="AK166">
        <v>1</v>
      </c>
      <c r="AL166">
        <v>1</v>
      </c>
      <c r="AM166" t="s">
        <v>55</v>
      </c>
      <c r="AN166" t="s">
        <v>56</v>
      </c>
      <c r="AP166">
        <v>1</v>
      </c>
      <c r="AQ166" t="s">
        <v>57</v>
      </c>
      <c r="AR166">
        <v>0</v>
      </c>
      <c r="AW166" t="s">
        <v>58</v>
      </c>
      <c r="AX166">
        <v>0</v>
      </c>
      <c r="AY166">
        <v>2</v>
      </c>
      <c r="AZ166">
        <v>1</v>
      </c>
      <c r="BA166">
        <v>1</v>
      </c>
      <c r="BB166" t="s">
        <v>59</v>
      </c>
    </row>
    <row r="167" spans="1:54" x14ac:dyDescent="0.45">
      <c r="A167" s="4" t="str">
        <f>VLOOKUP(F167,'Matching-Tabelle'!$A$57:$B$61,2,FALSE)</f>
        <v>curdin.schenkel@tkb.ch</v>
      </c>
      <c r="B167" s="4" t="str">
        <f>VLOOKUP(J167,'Matching-Tabelle'!$A$1:$B$52,2,FALSE)</f>
        <v>WPI RTB</v>
      </c>
      <c r="C167" s="4">
        <v>2</v>
      </c>
      <c r="D167" s="4" t="s">
        <v>222</v>
      </c>
      <c r="E167" s="5">
        <v>42409</v>
      </c>
      <c r="F167" t="s">
        <v>46</v>
      </c>
      <c r="G167" t="s">
        <v>47</v>
      </c>
      <c r="H167" t="s">
        <v>48</v>
      </c>
      <c r="I167" s="1"/>
      <c r="J167">
        <v>22</v>
      </c>
      <c r="K167" t="s">
        <v>88</v>
      </c>
      <c r="L167" t="s">
        <v>89</v>
      </c>
      <c r="M167">
        <v>990001</v>
      </c>
      <c r="N167" t="s">
        <v>51</v>
      </c>
      <c r="O167">
        <v>2</v>
      </c>
      <c r="Q167">
        <v>2</v>
      </c>
      <c r="S167" t="s">
        <v>222</v>
      </c>
      <c r="AE167">
        <v>12</v>
      </c>
      <c r="AF167">
        <v>7.6</v>
      </c>
      <c r="AG167">
        <v>5</v>
      </c>
      <c r="AH167" t="s">
        <v>53</v>
      </c>
      <c r="AI167" t="s">
        <v>54</v>
      </c>
      <c r="AJ167">
        <v>2</v>
      </c>
      <c r="AK167">
        <v>1</v>
      </c>
      <c r="AL167">
        <v>1</v>
      </c>
      <c r="AM167" t="s">
        <v>55</v>
      </c>
      <c r="AN167" t="s">
        <v>56</v>
      </c>
      <c r="AP167">
        <v>1</v>
      </c>
      <c r="AQ167" t="s">
        <v>57</v>
      </c>
      <c r="AR167">
        <v>0</v>
      </c>
      <c r="AW167" t="s">
        <v>58</v>
      </c>
      <c r="AX167">
        <v>0</v>
      </c>
      <c r="AY167">
        <v>2</v>
      </c>
      <c r="AZ167">
        <v>2</v>
      </c>
      <c r="BA167">
        <v>2</v>
      </c>
      <c r="BB167" t="s">
        <v>59</v>
      </c>
    </row>
    <row r="168" spans="1:54" x14ac:dyDescent="0.45">
      <c r="A168" s="4" t="str">
        <f>VLOOKUP(F168,'Matching-Tabelle'!$A$57:$B$61,2,FALSE)</f>
        <v>curdin.schenkel@tkb.ch</v>
      </c>
      <c r="B168" s="4" t="str">
        <f>VLOOKUP(J168,'Matching-Tabelle'!$A$1:$B$52,2,FALSE)</f>
        <v>WPI RTB</v>
      </c>
      <c r="C168" s="4">
        <v>1</v>
      </c>
      <c r="D168" s="4" t="s">
        <v>234</v>
      </c>
      <c r="E168" s="5">
        <v>42422</v>
      </c>
      <c r="F168" t="s">
        <v>46</v>
      </c>
      <c r="G168" t="s">
        <v>47</v>
      </c>
      <c r="H168" t="s">
        <v>48</v>
      </c>
      <c r="I168" s="1"/>
      <c r="J168">
        <v>22</v>
      </c>
      <c r="K168" t="s">
        <v>88</v>
      </c>
      <c r="L168" t="s">
        <v>89</v>
      </c>
      <c r="M168">
        <v>990001</v>
      </c>
      <c r="N168" t="s">
        <v>51</v>
      </c>
      <c r="O168">
        <v>1</v>
      </c>
      <c r="Q168">
        <v>1</v>
      </c>
      <c r="S168" t="s">
        <v>234</v>
      </c>
      <c r="AE168">
        <v>12</v>
      </c>
      <c r="AF168">
        <v>7.6</v>
      </c>
      <c r="AG168">
        <v>5</v>
      </c>
      <c r="AH168" t="s">
        <v>53</v>
      </c>
      <c r="AI168" t="s">
        <v>54</v>
      </c>
      <c r="AJ168">
        <v>2</v>
      </c>
      <c r="AK168">
        <v>1</v>
      </c>
      <c r="AL168">
        <v>1</v>
      </c>
      <c r="AM168" t="s">
        <v>55</v>
      </c>
      <c r="AN168" t="s">
        <v>56</v>
      </c>
      <c r="AP168">
        <v>1</v>
      </c>
      <c r="AQ168" t="s">
        <v>57</v>
      </c>
      <c r="AR168">
        <v>0</v>
      </c>
      <c r="AW168" t="s">
        <v>58</v>
      </c>
      <c r="AX168">
        <v>0</v>
      </c>
      <c r="AY168">
        <v>2</v>
      </c>
      <c r="AZ168">
        <v>1</v>
      </c>
      <c r="BA168">
        <v>1</v>
      </c>
      <c r="BB168" t="s">
        <v>59</v>
      </c>
    </row>
    <row r="169" spans="1:54" x14ac:dyDescent="0.45">
      <c r="A169" s="4" t="str">
        <f>VLOOKUP(F169,'Matching-Tabelle'!$A$57:$B$61,2,FALSE)</f>
        <v>curdin.schenkel@tkb.ch</v>
      </c>
      <c r="B169" s="4" t="str">
        <f>VLOOKUP(J169,'Matching-Tabelle'!$A$1:$B$52,2,FALSE)</f>
        <v>WPI RTB</v>
      </c>
      <c r="C169" s="4">
        <v>0.5</v>
      </c>
      <c r="D169" s="4" t="s">
        <v>264</v>
      </c>
      <c r="E169" s="5">
        <v>42426</v>
      </c>
      <c r="F169" t="s">
        <v>46</v>
      </c>
      <c r="G169" t="s">
        <v>47</v>
      </c>
      <c r="H169" t="s">
        <v>48</v>
      </c>
      <c r="I169" s="1"/>
      <c r="J169">
        <v>22</v>
      </c>
      <c r="K169" t="s">
        <v>88</v>
      </c>
      <c r="L169" t="s">
        <v>89</v>
      </c>
      <c r="M169">
        <v>990001</v>
      </c>
      <c r="N169" t="s">
        <v>51</v>
      </c>
      <c r="O169">
        <v>0.5</v>
      </c>
      <c r="Q169">
        <v>0.5</v>
      </c>
      <c r="S169" t="s">
        <v>264</v>
      </c>
      <c r="AE169">
        <v>12</v>
      </c>
      <c r="AF169">
        <v>7.6</v>
      </c>
      <c r="AG169">
        <v>5</v>
      </c>
      <c r="AH169" t="s">
        <v>53</v>
      </c>
      <c r="AI169" t="s">
        <v>54</v>
      </c>
      <c r="AJ169">
        <v>2</v>
      </c>
      <c r="AK169">
        <v>1</v>
      </c>
      <c r="AL169">
        <v>1</v>
      </c>
      <c r="AM169" t="s">
        <v>55</v>
      </c>
      <c r="AN169" t="s">
        <v>56</v>
      </c>
      <c r="AP169">
        <v>1</v>
      </c>
      <c r="AQ169" t="s">
        <v>57</v>
      </c>
      <c r="AR169">
        <v>0</v>
      </c>
      <c r="AW169" t="s">
        <v>58</v>
      </c>
      <c r="AX169">
        <v>0</v>
      </c>
      <c r="AY169">
        <v>2</v>
      </c>
      <c r="AZ169">
        <v>0.5</v>
      </c>
      <c r="BA169">
        <v>0.5</v>
      </c>
      <c r="BB169" t="s">
        <v>59</v>
      </c>
    </row>
    <row r="170" spans="1:54" x14ac:dyDescent="0.45">
      <c r="A170" s="4" t="str">
        <f>VLOOKUP(F170,'Matching-Tabelle'!$A$57:$B$61,2,FALSE)</f>
        <v>curdin.schenkel@tkb.ch</v>
      </c>
      <c r="B170" s="4" t="str">
        <f>VLOOKUP(J170,'Matching-Tabelle'!$A$1:$B$52,2,FALSE)</f>
        <v>WPI RTB</v>
      </c>
      <c r="C170" s="4">
        <v>1</v>
      </c>
      <c r="D170" s="4" t="s">
        <v>355</v>
      </c>
      <c r="E170" s="5">
        <v>42482</v>
      </c>
      <c r="F170" t="s">
        <v>46</v>
      </c>
      <c r="G170" t="s">
        <v>47</v>
      </c>
      <c r="H170" t="s">
        <v>48</v>
      </c>
      <c r="I170" s="1"/>
      <c r="J170">
        <v>22</v>
      </c>
      <c r="K170" t="s">
        <v>88</v>
      </c>
      <c r="L170" t="s">
        <v>89</v>
      </c>
      <c r="M170">
        <v>990001</v>
      </c>
      <c r="N170" t="s">
        <v>51</v>
      </c>
      <c r="O170">
        <v>1</v>
      </c>
      <c r="Q170">
        <v>1</v>
      </c>
      <c r="S170" t="s">
        <v>355</v>
      </c>
      <c r="AE170">
        <v>12</v>
      </c>
      <c r="AF170">
        <v>7.6</v>
      </c>
      <c r="AG170">
        <v>5</v>
      </c>
      <c r="AH170" t="s">
        <v>53</v>
      </c>
      <c r="AI170" t="s">
        <v>54</v>
      </c>
      <c r="AJ170">
        <v>2</v>
      </c>
      <c r="AK170">
        <v>1</v>
      </c>
      <c r="AL170">
        <v>1</v>
      </c>
      <c r="AM170" t="s">
        <v>55</v>
      </c>
      <c r="AN170" t="s">
        <v>56</v>
      </c>
      <c r="AP170">
        <v>1</v>
      </c>
      <c r="AQ170" t="s">
        <v>57</v>
      </c>
      <c r="AR170">
        <v>0</v>
      </c>
      <c r="AW170" t="s">
        <v>58</v>
      </c>
      <c r="AX170">
        <v>0</v>
      </c>
      <c r="AY170">
        <v>2</v>
      </c>
      <c r="AZ170">
        <v>1</v>
      </c>
      <c r="BA170">
        <v>1</v>
      </c>
      <c r="BB170" t="s">
        <v>59</v>
      </c>
    </row>
    <row r="171" spans="1:54" x14ac:dyDescent="0.45">
      <c r="A171" s="4" t="str">
        <f>VLOOKUP(F171,'Matching-Tabelle'!$A$57:$B$61,2,FALSE)</f>
        <v>curdin.schenkel@tkb.ch</v>
      </c>
      <c r="B171" s="4" t="str">
        <f>VLOOKUP(J171,'Matching-Tabelle'!$A$1:$B$52,2,FALSE)</f>
        <v>WPI RTB</v>
      </c>
      <c r="C171" s="4">
        <v>1.25</v>
      </c>
      <c r="D171" s="4" t="s">
        <v>386</v>
      </c>
      <c r="E171" s="5">
        <v>42493</v>
      </c>
      <c r="F171" t="s">
        <v>46</v>
      </c>
      <c r="G171" t="s">
        <v>47</v>
      </c>
      <c r="H171" t="s">
        <v>48</v>
      </c>
      <c r="I171" s="1"/>
      <c r="J171">
        <v>22</v>
      </c>
      <c r="K171" t="s">
        <v>88</v>
      </c>
      <c r="L171" t="s">
        <v>89</v>
      </c>
      <c r="M171">
        <v>990001</v>
      </c>
      <c r="N171" t="s">
        <v>51</v>
      </c>
      <c r="O171">
        <v>1.25</v>
      </c>
      <c r="Q171">
        <v>1.25</v>
      </c>
      <c r="S171" t="s">
        <v>386</v>
      </c>
      <c r="AE171">
        <v>12</v>
      </c>
      <c r="AF171">
        <v>7.6</v>
      </c>
      <c r="AG171">
        <v>5</v>
      </c>
      <c r="AH171" t="s">
        <v>53</v>
      </c>
      <c r="AI171" t="s">
        <v>54</v>
      </c>
      <c r="AJ171">
        <v>2</v>
      </c>
      <c r="AK171">
        <v>1</v>
      </c>
      <c r="AL171">
        <v>1</v>
      </c>
      <c r="AM171" t="s">
        <v>55</v>
      </c>
      <c r="AN171" t="s">
        <v>56</v>
      </c>
      <c r="AP171">
        <v>1</v>
      </c>
      <c r="AQ171" t="s">
        <v>57</v>
      </c>
      <c r="AR171">
        <v>0</v>
      </c>
      <c r="AW171" t="s">
        <v>58</v>
      </c>
      <c r="AX171">
        <v>0</v>
      </c>
      <c r="AY171">
        <v>2</v>
      </c>
      <c r="AZ171">
        <v>1.25</v>
      </c>
      <c r="BA171">
        <v>1.25</v>
      </c>
      <c r="BB171" t="s">
        <v>59</v>
      </c>
    </row>
    <row r="172" spans="1:54" x14ac:dyDescent="0.45">
      <c r="A172" s="4" t="str">
        <f>VLOOKUP(F172,'Matching-Tabelle'!$A$57:$B$61,2,FALSE)</f>
        <v>curdin.schenkel@tkb.ch</v>
      </c>
      <c r="B172" s="4" t="str">
        <f>VLOOKUP(J172,'Matching-Tabelle'!$A$1:$B$52,2,FALSE)</f>
        <v>WPI RTB</v>
      </c>
      <c r="C172" s="4">
        <v>0.75</v>
      </c>
      <c r="D172" s="4" t="s">
        <v>90</v>
      </c>
      <c r="E172" s="5">
        <v>42495</v>
      </c>
      <c r="F172" t="s">
        <v>46</v>
      </c>
      <c r="G172" t="s">
        <v>47</v>
      </c>
      <c r="H172" t="s">
        <v>48</v>
      </c>
      <c r="I172" s="1"/>
      <c r="J172">
        <v>22</v>
      </c>
      <c r="K172" t="s">
        <v>88</v>
      </c>
      <c r="L172" t="s">
        <v>89</v>
      </c>
      <c r="M172">
        <v>990001</v>
      </c>
      <c r="N172" t="s">
        <v>51</v>
      </c>
      <c r="O172">
        <v>0.75</v>
      </c>
      <c r="Q172">
        <v>0.75</v>
      </c>
      <c r="S172" t="s">
        <v>90</v>
      </c>
      <c r="AE172">
        <v>12</v>
      </c>
      <c r="AF172">
        <v>7.6</v>
      </c>
      <c r="AG172">
        <v>5</v>
      </c>
      <c r="AH172" t="s">
        <v>53</v>
      </c>
      <c r="AI172" t="s">
        <v>54</v>
      </c>
      <c r="AJ172">
        <v>2</v>
      </c>
      <c r="AK172">
        <v>1</v>
      </c>
      <c r="AL172">
        <v>1</v>
      </c>
      <c r="AM172" t="s">
        <v>55</v>
      </c>
      <c r="AN172" t="s">
        <v>56</v>
      </c>
      <c r="AP172">
        <v>1</v>
      </c>
      <c r="AQ172" t="s">
        <v>57</v>
      </c>
      <c r="AR172">
        <v>0</v>
      </c>
      <c r="AW172" t="s">
        <v>58</v>
      </c>
      <c r="AX172">
        <v>0</v>
      </c>
      <c r="AY172">
        <v>2</v>
      </c>
      <c r="AZ172">
        <v>0.75</v>
      </c>
      <c r="BA172">
        <v>0.75</v>
      </c>
      <c r="BB172" t="s">
        <v>59</v>
      </c>
    </row>
    <row r="173" spans="1:54" x14ac:dyDescent="0.45">
      <c r="A173" s="4" t="str">
        <f>VLOOKUP(F173,'Matching-Tabelle'!$A$57:$B$61,2,FALSE)</f>
        <v>curdin.schenkel@tkb.ch</v>
      </c>
      <c r="B173" s="4" t="str">
        <f>VLOOKUP(J173,'Matching-Tabelle'!$A$1:$B$52,2,FALSE)</f>
        <v>WPI RTB</v>
      </c>
      <c r="C173" s="4">
        <v>1.25</v>
      </c>
      <c r="D173" s="4" t="s">
        <v>206</v>
      </c>
      <c r="E173" s="5">
        <v>42527</v>
      </c>
      <c r="F173" t="s">
        <v>46</v>
      </c>
      <c r="G173" t="s">
        <v>47</v>
      </c>
      <c r="H173" t="s">
        <v>48</v>
      </c>
      <c r="I173" s="1"/>
      <c r="J173">
        <v>22</v>
      </c>
      <c r="K173" t="s">
        <v>88</v>
      </c>
      <c r="L173" t="s">
        <v>89</v>
      </c>
      <c r="M173">
        <v>990001</v>
      </c>
      <c r="N173" t="s">
        <v>51</v>
      </c>
      <c r="O173">
        <v>1.25</v>
      </c>
      <c r="Q173">
        <v>1.25</v>
      </c>
      <c r="S173" t="s">
        <v>206</v>
      </c>
      <c r="AE173">
        <v>12</v>
      </c>
      <c r="AF173">
        <v>7.6</v>
      </c>
      <c r="AG173">
        <v>5</v>
      </c>
      <c r="AH173" t="s">
        <v>53</v>
      </c>
      <c r="AI173" t="s">
        <v>54</v>
      </c>
      <c r="AJ173">
        <v>2</v>
      </c>
      <c r="AK173">
        <v>1</v>
      </c>
      <c r="AL173">
        <v>1</v>
      </c>
      <c r="AM173" t="s">
        <v>55</v>
      </c>
      <c r="AN173" t="s">
        <v>56</v>
      </c>
      <c r="AP173">
        <v>1</v>
      </c>
      <c r="AQ173" t="s">
        <v>57</v>
      </c>
      <c r="AR173">
        <v>0</v>
      </c>
      <c r="AW173" t="s">
        <v>58</v>
      </c>
      <c r="AX173">
        <v>0</v>
      </c>
      <c r="AY173">
        <v>2</v>
      </c>
      <c r="AZ173">
        <v>1.25</v>
      </c>
      <c r="BA173">
        <v>1.25</v>
      </c>
      <c r="BB173" t="s">
        <v>59</v>
      </c>
    </row>
    <row r="174" spans="1:54" x14ac:dyDescent="0.45">
      <c r="A174" s="4" t="str">
        <f>VLOOKUP(F174,'Matching-Tabelle'!$A$57:$B$61,2,FALSE)</f>
        <v>curdin.schenkel@tkb.ch</v>
      </c>
      <c r="B174" s="4" t="str">
        <f>VLOOKUP(J174,'Matching-Tabelle'!$A$1:$B$52,2,FALSE)</f>
        <v>WPI RTB</v>
      </c>
      <c r="C174" s="4">
        <v>2</v>
      </c>
      <c r="D174" s="4" t="s">
        <v>519</v>
      </c>
      <c r="E174" s="5">
        <v>42548</v>
      </c>
      <c r="F174" t="s">
        <v>46</v>
      </c>
      <c r="G174" t="s">
        <v>47</v>
      </c>
      <c r="H174" t="s">
        <v>48</v>
      </c>
      <c r="I174" s="1"/>
      <c r="J174">
        <v>22</v>
      </c>
      <c r="K174" t="s">
        <v>88</v>
      </c>
      <c r="L174" t="s">
        <v>89</v>
      </c>
      <c r="M174">
        <v>990001</v>
      </c>
      <c r="N174" t="s">
        <v>51</v>
      </c>
      <c r="O174">
        <v>2</v>
      </c>
      <c r="Q174">
        <v>2</v>
      </c>
      <c r="S174" t="s">
        <v>519</v>
      </c>
      <c r="AE174">
        <v>12</v>
      </c>
      <c r="AF174">
        <v>7.6</v>
      </c>
      <c r="AG174">
        <v>5</v>
      </c>
      <c r="AH174" t="s">
        <v>53</v>
      </c>
      <c r="AI174" t="s">
        <v>54</v>
      </c>
      <c r="AJ174">
        <v>2</v>
      </c>
      <c r="AK174">
        <v>1</v>
      </c>
      <c r="AL174">
        <v>1</v>
      </c>
      <c r="AM174" t="s">
        <v>55</v>
      </c>
      <c r="AN174" t="s">
        <v>56</v>
      </c>
      <c r="AP174">
        <v>1</v>
      </c>
      <c r="AQ174" t="s">
        <v>57</v>
      </c>
      <c r="AR174">
        <v>0</v>
      </c>
      <c r="AW174" t="s">
        <v>58</v>
      </c>
      <c r="AX174">
        <v>0</v>
      </c>
      <c r="AY174">
        <v>2</v>
      </c>
      <c r="AZ174">
        <v>2</v>
      </c>
      <c r="BA174">
        <v>2</v>
      </c>
      <c r="BB174" t="s">
        <v>59</v>
      </c>
    </row>
    <row r="175" spans="1:54" x14ac:dyDescent="0.45">
      <c r="A175" s="4" t="str">
        <f>VLOOKUP(F175,'Matching-Tabelle'!$A$57:$B$61,2,FALSE)</f>
        <v>curdin.schenkel@tkb.ch</v>
      </c>
      <c r="B175" s="4" t="str">
        <f>VLOOKUP(J175,'Matching-Tabelle'!$A$1:$B$52,2,FALSE)</f>
        <v>WPI RTB</v>
      </c>
      <c r="C175" s="4">
        <v>0.5</v>
      </c>
      <c r="D175" s="4" t="s">
        <v>532</v>
      </c>
      <c r="E175" s="5">
        <v>42552</v>
      </c>
      <c r="F175" t="s">
        <v>46</v>
      </c>
      <c r="G175" t="s">
        <v>47</v>
      </c>
      <c r="H175" t="s">
        <v>48</v>
      </c>
      <c r="I175" s="1"/>
      <c r="J175">
        <v>22</v>
      </c>
      <c r="K175" t="s">
        <v>88</v>
      </c>
      <c r="L175" t="s">
        <v>89</v>
      </c>
      <c r="M175">
        <v>990001</v>
      </c>
      <c r="N175" t="s">
        <v>51</v>
      </c>
      <c r="O175">
        <v>0.5</v>
      </c>
      <c r="Q175">
        <v>0.5</v>
      </c>
      <c r="S175" t="s">
        <v>532</v>
      </c>
      <c r="AE175">
        <v>12</v>
      </c>
      <c r="AF175">
        <v>7.6</v>
      </c>
      <c r="AG175">
        <v>5</v>
      </c>
      <c r="AH175" t="s">
        <v>53</v>
      </c>
      <c r="AI175" t="s">
        <v>54</v>
      </c>
      <c r="AJ175">
        <v>2</v>
      </c>
      <c r="AK175">
        <v>1</v>
      </c>
      <c r="AL175">
        <v>1</v>
      </c>
      <c r="AM175" t="s">
        <v>55</v>
      </c>
      <c r="AN175" t="s">
        <v>56</v>
      </c>
      <c r="AP175">
        <v>1</v>
      </c>
      <c r="AQ175" t="s">
        <v>57</v>
      </c>
      <c r="AR175">
        <v>0</v>
      </c>
      <c r="AW175" t="s">
        <v>58</v>
      </c>
      <c r="AX175">
        <v>0</v>
      </c>
      <c r="AY175">
        <v>2</v>
      </c>
      <c r="AZ175">
        <v>0.5</v>
      </c>
      <c r="BA175">
        <v>0.5</v>
      </c>
      <c r="BB175" t="s">
        <v>59</v>
      </c>
    </row>
    <row r="176" spans="1:54" x14ac:dyDescent="0.45">
      <c r="A176" s="4" t="str">
        <f>VLOOKUP(F176,'Matching-Tabelle'!$A$57:$B$61,2,FALSE)</f>
        <v>curdin.schenkel@tkb.ch</v>
      </c>
      <c r="B176" s="4" t="str">
        <f>VLOOKUP(J176,'Matching-Tabelle'!$A$1:$B$52,2,FALSE)</f>
        <v>WPI RTB</v>
      </c>
      <c r="C176" s="4">
        <v>1</v>
      </c>
      <c r="D176" s="4" t="s">
        <v>584</v>
      </c>
      <c r="E176" s="5">
        <v>42606</v>
      </c>
      <c r="F176" t="s">
        <v>46</v>
      </c>
      <c r="G176" t="s">
        <v>47</v>
      </c>
      <c r="H176" t="s">
        <v>48</v>
      </c>
      <c r="I176" s="1"/>
      <c r="J176">
        <v>22</v>
      </c>
      <c r="K176" t="s">
        <v>88</v>
      </c>
      <c r="L176" t="s">
        <v>89</v>
      </c>
      <c r="M176">
        <v>990001</v>
      </c>
      <c r="N176" t="s">
        <v>51</v>
      </c>
      <c r="O176">
        <v>1</v>
      </c>
      <c r="Q176">
        <v>1</v>
      </c>
      <c r="S176" t="s">
        <v>584</v>
      </c>
      <c r="AE176">
        <v>12</v>
      </c>
      <c r="AF176">
        <v>7.6</v>
      </c>
      <c r="AG176">
        <v>5</v>
      </c>
      <c r="AH176" t="s">
        <v>53</v>
      </c>
      <c r="AI176" t="s">
        <v>54</v>
      </c>
      <c r="AJ176">
        <v>2</v>
      </c>
      <c r="AK176">
        <v>1</v>
      </c>
      <c r="AL176">
        <v>1</v>
      </c>
      <c r="AM176" t="s">
        <v>55</v>
      </c>
      <c r="AN176" t="s">
        <v>56</v>
      </c>
      <c r="AP176">
        <v>1</v>
      </c>
      <c r="AQ176" t="s">
        <v>57</v>
      </c>
      <c r="AR176">
        <v>0</v>
      </c>
      <c r="AW176" t="s">
        <v>58</v>
      </c>
      <c r="AX176">
        <v>0</v>
      </c>
      <c r="AY176">
        <v>2</v>
      </c>
      <c r="AZ176">
        <v>1</v>
      </c>
      <c r="BA176">
        <v>1</v>
      </c>
      <c r="BB176" t="s">
        <v>59</v>
      </c>
    </row>
    <row r="177" spans="1:54" x14ac:dyDescent="0.45">
      <c r="A177" s="4" t="str">
        <f>VLOOKUP(F177,'Matching-Tabelle'!$A$57:$B$61,2,FALSE)</f>
        <v>curdin.schenkel@tkb.ch</v>
      </c>
      <c r="B177" s="4" t="str">
        <f>VLOOKUP(J177,'Matching-Tabelle'!$A$1:$B$52,2,FALSE)</f>
        <v>WPI RTB</v>
      </c>
      <c r="C177" s="4">
        <v>0.75</v>
      </c>
      <c r="D177" s="4" t="s">
        <v>626</v>
      </c>
      <c r="E177" s="5">
        <v>42622</v>
      </c>
      <c r="F177" t="s">
        <v>46</v>
      </c>
      <c r="G177" t="s">
        <v>47</v>
      </c>
      <c r="H177" t="s">
        <v>48</v>
      </c>
      <c r="I177" s="1"/>
      <c r="J177">
        <v>22</v>
      </c>
      <c r="K177" t="s">
        <v>88</v>
      </c>
      <c r="L177" t="s">
        <v>89</v>
      </c>
      <c r="M177">
        <v>990001</v>
      </c>
      <c r="N177" t="s">
        <v>51</v>
      </c>
      <c r="O177">
        <v>0.75</v>
      </c>
      <c r="Q177">
        <v>0.75</v>
      </c>
      <c r="S177" t="s">
        <v>626</v>
      </c>
      <c r="AE177">
        <v>12</v>
      </c>
      <c r="AF177">
        <v>7.6</v>
      </c>
      <c r="AG177">
        <v>5</v>
      </c>
      <c r="AH177" t="s">
        <v>53</v>
      </c>
      <c r="AI177" t="s">
        <v>54</v>
      </c>
      <c r="AJ177">
        <v>2</v>
      </c>
      <c r="AK177">
        <v>1</v>
      </c>
      <c r="AL177">
        <v>1</v>
      </c>
      <c r="AM177" t="s">
        <v>55</v>
      </c>
      <c r="AN177" t="s">
        <v>56</v>
      </c>
      <c r="AP177">
        <v>1</v>
      </c>
      <c r="AQ177" t="s">
        <v>57</v>
      </c>
      <c r="AR177">
        <v>0</v>
      </c>
      <c r="AW177" t="s">
        <v>58</v>
      </c>
      <c r="AX177">
        <v>0</v>
      </c>
      <c r="AY177">
        <v>2</v>
      </c>
      <c r="AZ177">
        <v>0.75</v>
      </c>
      <c r="BA177">
        <v>0.75</v>
      </c>
      <c r="BB177" t="s">
        <v>59</v>
      </c>
    </row>
    <row r="178" spans="1:54" x14ac:dyDescent="0.45">
      <c r="A178" s="4" t="str">
        <f>VLOOKUP(F178,'Matching-Tabelle'!$A$57:$B$61,2,FALSE)</f>
        <v>curdin.schenkel@tkb.ch</v>
      </c>
      <c r="B178" s="4" t="str">
        <f>VLOOKUP(J178,'Matching-Tabelle'!$A$1:$B$52,2,FALSE)</f>
        <v>WPI RTB</v>
      </c>
      <c r="C178" s="4">
        <v>1</v>
      </c>
      <c r="D178" s="4" t="s">
        <v>751</v>
      </c>
      <c r="E178" s="5">
        <v>42703</v>
      </c>
      <c r="F178" t="s">
        <v>46</v>
      </c>
      <c r="G178" t="s">
        <v>47</v>
      </c>
      <c r="H178" t="s">
        <v>48</v>
      </c>
      <c r="I178" s="1"/>
      <c r="J178">
        <v>22</v>
      </c>
      <c r="K178" t="s">
        <v>88</v>
      </c>
      <c r="L178" t="s">
        <v>89</v>
      </c>
      <c r="M178">
        <v>990001</v>
      </c>
      <c r="N178" t="s">
        <v>51</v>
      </c>
      <c r="O178">
        <v>1</v>
      </c>
      <c r="Q178">
        <v>1</v>
      </c>
      <c r="S178" t="s">
        <v>751</v>
      </c>
      <c r="AE178">
        <v>12</v>
      </c>
      <c r="AF178">
        <v>7.6</v>
      </c>
      <c r="AG178">
        <v>5</v>
      </c>
      <c r="AH178" t="s">
        <v>53</v>
      </c>
      <c r="AI178" t="s">
        <v>54</v>
      </c>
      <c r="AJ178">
        <v>2</v>
      </c>
      <c r="AK178">
        <v>1</v>
      </c>
      <c r="AL178">
        <v>1</v>
      </c>
      <c r="AM178" t="s">
        <v>55</v>
      </c>
      <c r="AN178" t="s">
        <v>56</v>
      </c>
      <c r="AP178">
        <v>1</v>
      </c>
      <c r="AQ178" t="s">
        <v>57</v>
      </c>
      <c r="AR178">
        <v>0</v>
      </c>
      <c r="AW178" t="s">
        <v>58</v>
      </c>
      <c r="AX178">
        <v>0</v>
      </c>
      <c r="AY178">
        <v>2</v>
      </c>
      <c r="AZ178">
        <v>1</v>
      </c>
      <c r="BA178">
        <v>1</v>
      </c>
      <c r="BB178" t="s">
        <v>59</v>
      </c>
    </row>
    <row r="179" spans="1:54" x14ac:dyDescent="0.45">
      <c r="A179" s="4" t="str">
        <f>VLOOKUP(F179,'Matching-Tabelle'!$A$57:$B$61,2,FALSE)</f>
        <v>curdin.schenkel@tkb.ch</v>
      </c>
      <c r="B179" s="4" t="str">
        <f>VLOOKUP(J179,'Matching-Tabelle'!$A$1:$B$52,2,FALSE)</f>
        <v>WPI RTB</v>
      </c>
      <c r="C179" s="4">
        <v>1.5</v>
      </c>
      <c r="D179" s="4" t="s">
        <v>75</v>
      </c>
      <c r="E179" s="5">
        <v>42373</v>
      </c>
      <c r="F179" t="s">
        <v>46</v>
      </c>
      <c r="G179" t="s">
        <v>47</v>
      </c>
      <c r="H179" t="s">
        <v>48</v>
      </c>
      <c r="I179" s="1"/>
      <c r="J179">
        <v>24</v>
      </c>
      <c r="K179" t="s">
        <v>73</v>
      </c>
      <c r="L179" t="s">
        <v>74</v>
      </c>
      <c r="M179">
        <v>990001</v>
      </c>
      <c r="N179" t="s">
        <v>51</v>
      </c>
      <c r="O179">
        <v>1.5</v>
      </c>
      <c r="Q179">
        <v>1.5</v>
      </c>
      <c r="S179" t="s">
        <v>75</v>
      </c>
      <c r="AE179">
        <v>12</v>
      </c>
      <c r="AF179">
        <v>7.6</v>
      </c>
      <c r="AG179">
        <v>5</v>
      </c>
      <c r="AH179" t="s">
        <v>53</v>
      </c>
      <c r="AI179" t="s">
        <v>54</v>
      </c>
      <c r="AJ179">
        <v>2</v>
      </c>
      <c r="AK179">
        <v>1</v>
      </c>
      <c r="AL179">
        <v>1</v>
      </c>
      <c r="AM179" t="s">
        <v>55</v>
      </c>
      <c r="AN179" t="s">
        <v>56</v>
      </c>
      <c r="AP179">
        <v>1</v>
      </c>
      <c r="AQ179" t="s">
        <v>57</v>
      </c>
      <c r="AR179">
        <v>0</v>
      </c>
      <c r="AW179" t="s">
        <v>58</v>
      </c>
      <c r="AX179">
        <v>0</v>
      </c>
      <c r="AY179">
        <v>2</v>
      </c>
      <c r="AZ179">
        <v>1.5</v>
      </c>
      <c r="BA179">
        <v>1.5</v>
      </c>
      <c r="BB179" t="s">
        <v>59</v>
      </c>
    </row>
    <row r="180" spans="1:54" x14ac:dyDescent="0.45">
      <c r="A180" s="4" t="str">
        <f>VLOOKUP(F180,'Matching-Tabelle'!$A$57:$B$61,2,FALSE)</f>
        <v>curdin.schenkel@tkb.ch</v>
      </c>
      <c r="B180" s="4" t="str">
        <f>VLOOKUP(J180,'Matching-Tabelle'!$A$1:$B$52,2,FALSE)</f>
        <v>WPI RTB</v>
      </c>
      <c r="C180" s="4">
        <v>0.25</v>
      </c>
      <c r="D180" s="4" t="s">
        <v>87</v>
      </c>
      <c r="E180" s="5">
        <v>42374</v>
      </c>
      <c r="F180" t="s">
        <v>46</v>
      </c>
      <c r="G180" t="s">
        <v>47</v>
      </c>
      <c r="H180" t="s">
        <v>48</v>
      </c>
      <c r="I180" s="1"/>
      <c r="J180">
        <v>24</v>
      </c>
      <c r="K180" t="s">
        <v>73</v>
      </c>
      <c r="L180" t="s">
        <v>74</v>
      </c>
      <c r="M180">
        <v>990001</v>
      </c>
      <c r="N180" t="s">
        <v>51</v>
      </c>
      <c r="O180">
        <v>0.25</v>
      </c>
      <c r="Q180">
        <v>0.25</v>
      </c>
      <c r="S180" t="s">
        <v>87</v>
      </c>
      <c r="AE180">
        <v>12</v>
      </c>
      <c r="AF180">
        <v>7.6</v>
      </c>
      <c r="AG180">
        <v>5</v>
      </c>
      <c r="AH180" t="s">
        <v>53</v>
      </c>
      <c r="AI180" t="s">
        <v>54</v>
      </c>
      <c r="AJ180">
        <v>2</v>
      </c>
      <c r="AK180">
        <v>1</v>
      </c>
      <c r="AL180">
        <v>1</v>
      </c>
      <c r="AM180" t="s">
        <v>55</v>
      </c>
      <c r="AN180" t="s">
        <v>56</v>
      </c>
      <c r="AP180">
        <v>1</v>
      </c>
      <c r="AQ180" t="s">
        <v>57</v>
      </c>
      <c r="AR180">
        <v>0</v>
      </c>
      <c r="AW180" t="s">
        <v>58</v>
      </c>
      <c r="AX180">
        <v>0</v>
      </c>
      <c r="AY180">
        <v>2</v>
      </c>
      <c r="AZ180">
        <v>0.25</v>
      </c>
      <c r="BA180">
        <v>0.25</v>
      </c>
      <c r="BB180" t="s">
        <v>59</v>
      </c>
    </row>
    <row r="181" spans="1:54" x14ac:dyDescent="0.45">
      <c r="A181" s="4" t="str">
        <f>VLOOKUP(F181,'Matching-Tabelle'!$A$57:$B$61,2,FALSE)</f>
        <v>curdin.schenkel@tkb.ch</v>
      </c>
      <c r="B181" s="4" t="str">
        <f>VLOOKUP(J181,'Matching-Tabelle'!$A$1:$B$52,2,FALSE)</f>
        <v>WPI RTB</v>
      </c>
      <c r="C181" s="4">
        <v>1</v>
      </c>
      <c r="D181" s="4" t="s">
        <v>93</v>
      </c>
      <c r="E181" s="5">
        <v>42374</v>
      </c>
      <c r="F181" t="s">
        <v>46</v>
      </c>
      <c r="G181" t="s">
        <v>47</v>
      </c>
      <c r="H181" t="s">
        <v>48</v>
      </c>
      <c r="I181" s="1"/>
      <c r="J181">
        <v>24</v>
      </c>
      <c r="K181" t="s">
        <v>73</v>
      </c>
      <c r="L181" t="s">
        <v>74</v>
      </c>
      <c r="M181">
        <v>990001</v>
      </c>
      <c r="N181" t="s">
        <v>51</v>
      </c>
      <c r="O181">
        <v>1</v>
      </c>
      <c r="Q181">
        <v>1</v>
      </c>
      <c r="S181" t="s">
        <v>93</v>
      </c>
      <c r="AE181">
        <v>12</v>
      </c>
      <c r="AF181">
        <v>7.6</v>
      </c>
      <c r="AG181">
        <v>5</v>
      </c>
      <c r="AH181" t="s">
        <v>53</v>
      </c>
      <c r="AI181" t="s">
        <v>54</v>
      </c>
      <c r="AJ181">
        <v>2</v>
      </c>
      <c r="AK181">
        <v>1</v>
      </c>
      <c r="AL181">
        <v>1</v>
      </c>
      <c r="AM181" t="s">
        <v>55</v>
      </c>
      <c r="AN181" t="s">
        <v>56</v>
      </c>
      <c r="AP181">
        <v>1</v>
      </c>
      <c r="AQ181" t="s">
        <v>57</v>
      </c>
      <c r="AR181">
        <v>0</v>
      </c>
      <c r="AW181" t="s">
        <v>58</v>
      </c>
      <c r="AX181">
        <v>0</v>
      </c>
      <c r="AY181">
        <v>2</v>
      </c>
      <c r="AZ181">
        <v>1</v>
      </c>
      <c r="BA181">
        <v>1</v>
      </c>
      <c r="BB181" t="s">
        <v>59</v>
      </c>
    </row>
    <row r="182" spans="1:54" x14ac:dyDescent="0.45">
      <c r="A182" s="4" t="str">
        <f>VLOOKUP(F182,'Matching-Tabelle'!$A$57:$B$61,2,FALSE)</f>
        <v>curdin.schenkel@tkb.ch</v>
      </c>
      <c r="B182" s="4" t="str">
        <f>VLOOKUP(J182,'Matching-Tabelle'!$A$1:$B$52,2,FALSE)</f>
        <v>WPI RTB</v>
      </c>
      <c r="C182" s="4">
        <v>0.25</v>
      </c>
      <c r="D182" s="4" t="s">
        <v>94</v>
      </c>
      <c r="E182" s="5">
        <v>42374</v>
      </c>
      <c r="F182" t="s">
        <v>46</v>
      </c>
      <c r="G182" t="s">
        <v>47</v>
      </c>
      <c r="H182" t="s">
        <v>48</v>
      </c>
      <c r="I182" s="1"/>
      <c r="J182">
        <v>24</v>
      </c>
      <c r="K182" t="s">
        <v>73</v>
      </c>
      <c r="L182" t="s">
        <v>74</v>
      </c>
      <c r="M182">
        <v>990001</v>
      </c>
      <c r="N182" t="s">
        <v>51</v>
      </c>
      <c r="O182">
        <v>0.25</v>
      </c>
      <c r="Q182">
        <v>0.25</v>
      </c>
      <c r="S182" t="s">
        <v>94</v>
      </c>
      <c r="AE182">
        <v>12</v>
      </c>
      <c r="AF182">
        <v>7.6</v>
      </c>
      <c r="AG182">
        <v>5</v>
      </c>
      <c r="AH182" t="s">
        <v>53</v>
      </c>
      <c r="AI182" t="s">
        <v>54</v>
      </c>
      <c r="AJ182">
        <v>2</v>
      </c>
      <c r="AK182">
        <v>1</v>
      </c>
      <c r="AL182">
        <v>1</v>
      </c>
      <c r="AM182" t="s">
        <v>55</v>
      </c>
      <c r="AN182" t="s">
        <v>56</v>
      </c>
      <c r="AP182">
        <v>1</v>
      </c>
      <c r="AQ182" t="s">
        <v>57</v>
      </c>
      <c r="AR182">
        <v>0</v>
      </c>
      <c r="AW182" t="s">
        <v>58</v>
      </c>
      <c r="AX182">
        <v>0</v>
      </c>
      <c r="AY182">
        <v>2</v>
      </c>
      <c r="AZ182">
        <v>0.25</v>
      </c>
      <c r="BA182">
        <v>0.25</v>
      </c>
      <c r="BB182" t="s">
        <v>59</v>
      </c>
    </row>
    <row r="183" spans="1:54" x14ac:dyDescent="0.45">
      <c r="A183" s="4" t="str">
        <f>VLOOKUP(F183,'Matching-Tabelle'!$A$57:$B$61,2,FALSE)</f>
        <v>curdin.schenkel@tkb.ch</v>
      </c>
      <c r="B183" s="4" t="str">
        <f>VLOOKUP(J183,'Matching-Tabelle'!$A$1:$B$52,2,FALSE)</f>
        <v>WPI RTB</v>
      </c>
      <c r="C183" s="4">
        <v>2</v>
      </c>
      <c r="D183" s="4" t="s">
        <v>98</v>
      </c>
      <c r="E183" s="5">
        <v>42375</v>
      </c>
      <c r="F183" t="s">
        <v>46</v>
      </c>
      <c r="G183" t="s">
        <v>47</v>
      </c>
      <c r="H183" t="s">
        <v>48</v>
      </c>
      <c r="I183" s="1"/>
      <c r="J183">
        <v>24</v>
      </c>
      <c r="K183" t="s">
        <v>73</v>
      </c>
      <c r="L183" t="s">
        <v>74</v>
      </c>
      <c r="M183">
        <v>990001</v>
      </c>
      <c r="N183" t="s">
        <v>51</v>
      </c>
      <c r="O183">
        <v>2</v>
      </c>
      <c r="Q183">
        <v>2</v>
      </c>
      <c r="S183" t="s">
        <v>98</v>
      </c>
      <c r="AE183">
        <v>12</v>
      </c>
      <c r="AF183">
        <v>7.6</v>
      </c>
      <c r="AG183">
        <v>5</v>
      </c>
      <c r="AH183" t="s">
        <v>53</v>
      </c>
      <c r="AI183" t="s">
        <v>54</v>
      </c>
      <c r="AJ183">
        <v>2</v>
      </c>
      <c r="AK183">
        <v>1</v>
      </c>
      <c r="AL183">
        <v>1</v>
      </c>
      <c r="AM183" t="s">
        <v>55</v>
      </c>
      <c r="AN183" t="s">
        <v>56</v>
      </c>
      <c r="AP183">
        <v>1</v>
      </c>
      <c r="AQ183" t="s">
        <v>57</v>
      </c>
      <c r="AR183">
        <v>0</v>
      </c>
      <c r="AW183" t="s">
        <v>58</v>
      </c>
      <c r="AX183">
        <v>0</v>
      </c>
      <c r="AY183">
        <v>2</v>
      </c>
      <c r="AZ183">
        <v>2</v>
      </c>
      <c r="BA183">
        <v>2</v>
      </c>
      <c r="BB183" t="s">
        <v>59</v>
      </c>
    </row>
    <row r="184" spans="1:54" x14ac:dyDescent="0.45">
      <c r="A184" s="4" t="str">
        <f>VLOOKUP(F184,'Matching-Tabelle'!$A$57:$B$61,2,FALSE)</f>
        <v>curdin.schenkel@tkb.ch</v>
      </c>
      <c r="B184" s="4" t="str">
        <f>VLOOKUP(J184,'Matching-Tabelle'!$A$1:$B$52,2,FALSE)</f>
        <v>WPI RTB</v>
      </c>
      <c r="C184" s="4">
        <v>0.5</v>
      </c>
      <c r="D184" s="4" t="s">
        <v>107</v>
      </c>
      <c r="E184" s="5">
        <v>42375</v>
      </c>
      <c r="F184" t="s">
        <v>46</v>
      </c>
      <c r="G184" t="s">
        <v>47</v>
      </c>
      <c r="H184" t="s">
        <v>48</v>
      </c>
      <c r="I184" s="1"/>
      <c r="J184">
        <v>24</v>
      </c>
      <c r="K184" t="s">
        <v>73</v>
      </c>
      <c r="L184" t="s">
        <v>74</v>
      </c>
      <c r="M184">
        <v>990001</v>
      </c>
      <c r="N184" t="s">
        <v>51</v>
      </c>
      <c r="O184">
        <v>0.5</v>
      </c>
      <c r="Q184">
        <v>0.5</v>
      </c>
      <c r="S184" t="s">
        <v>107</v>
      </c>
      <c r="AE184">
        <v>12</v>
      </c>
      <c r="AF184">
        <v>7.6</v>
      </c>
      <c r="AG184">
        <v>5</v>
      </c>
      <c r="AH184" t="s">
        <v>53</v>
      </c>
      <c r="AI184" t="s">
        <v>54</v>
      </c>
      <c r="AJ184">
        <v>2</v>
      </c>
      <c r="AK184">
        <v>1</v>
      </c>
      <c r="AL184">
        <v>1</v>
      </c>
      <c r="AM184" t="s">
        <v>55</v>
      </c>
      <c r="AN184" t="s">
        <v>56</v>
      </c>
      <c r="AP184">
        <v>1</v>
      </c>
      <c r="AQ184" t="s">
        <v>57</v>
      </c>
      <c r="AR184">
        <v>0</v>
      </c>
      <c r="AW184" t="s">
        <v>58</v>
      </c>
      <c r="AX184">
        <v>0</v>
      </c>
      <c r="AY184">
        <v>2</v>
      </c>
      <c r="AZ184">
        <v>0.5</v>
      </c>
      <c r="BA184">
        <v>0.5</v>
      </c>
      <c r="BB184" t="s">
        <v>59</v>
      </c>
    </row>
    <row r="185" spans="1:54" x14ac:dyDescent="0.45">
      <c r="A185" s="4" t="str">
        <f>VLOOKUP(F185,'Matching-Tabelle'!$A$57:$B$61,2,FALSE)</f>
        <v>curdin.schenkel@tkb.ch</v>
      </c>
      <c r="B185" s="4" t="str">
        <f>VLOOKUP(J185,'Matching-Tabelle'!$A$1:$B$52,2,FALSE)</f>
        <v>WPI RTB</v>
      </c>
      <c r="C185" s="4">
        <v>4</v>
      </c>
      <c r="D185" s="4" t="s">
        <v>109</v>
      </c>
      <c r="E185" s="5">
        <v>42376</v>
      </c>
      <c r="F185" t="s">
        <v>46</v>
      </c>
      <c r="G185" t="s">
        <v>47</v>
      </c>
      <c r="H185" t="s">
        <v>48</v>
      </c>
      <c r="I185" s="1"/>
      <c r="J185">
        <v>24</v>
      </c>
      <c r="K185" t="s">
        <v>73</v>
      </c>
      <c r="L185" t="s">
        <v>74</v>
      </c>
      <c r="M185">
        <v>990001</v>
      </c>
      <c r="N185" t="s">
        <v>51</v>
      </c>
      <c r="O185">
        <v>4</v>
      </c>
      <c r="Q185">
        <v>4</v>
      </c>
      <c r="S185" t="s">
        <v>109</v>
      </c>
      <c r="AE185">
        <v>12</v>
      </c>
      <c r="AF185">
        <v>7.6</v>
      </c>
      <c r="AG185">
        <v>5</v>
      </c>
      <c r="AH185" t="s">
        <v>53</v>
      </c>
      <c r="AI185" t="s">
        <v>54</v>
      </c>
      <c r="AJ185">
        <v>2</v>
      </c>
      <c r="AK185">
        <v>1</v>
      </c>
      <c r="AL185">
        <v>1</v>
      </c>
      <c r="AM185" t="s">
        <v>55</v>
      </c>
      <c r="AN185" t="s">
        <v>56</v>
      </c>
      <c r="AP185">
        <v>1</v>
      </c>
      <c r="AQ185" t="s">
        <v>57</v>
      </c>
      <c r="AR185">
        <v>0</v>
      </c>
      <c r="AW185" t="s">
        <v>58</v>
      </c>
      <c r="AX185">
        <v>0</v>
      </c>
      <c r="AY185">
        <v>2</v>
      </c>
      <c r="AZ185">
        <v>4</v>
      </c>
      <c r="BA185">
        <v>4</v>
      </c>
      <c r="BB185" t="s">
        <v>59</v>
      </c>
    </row>
    <row r="186" spans="1:54" x14ac:dyDescent="0.45">
      <c r="A186" s="4" t="str">
        <f>VLOOKUP(F186,'Matching-Tabelle'!$A$57:$B$61,2,FALSE)</f>
        <v>curdin.schenkel@tkb.ch</v>
      </c>
      <c r="B186" s="4" t="str">
        <f>VLOOKUP(J186,'Matching-Tabelle'!$A$1:$B$52,2,FALSE)</f>
        <v>WPI RTB</v>
      </c>
      <c r="C186" s="4">
        <v>0.75</v>
      </c>
      <c r="D186" s="4" t="s">
        <v>120</v>
      </c>
      <c r="E186" s="5">
        <v>42376</v>
      </c>
      <c r="F186" t="s">
        <v>46</v>
      </c>
      <c r="G186" t="s">
        <v>47</v>
      </c>
      <c r="H186" t="s">
        <v>48</v>
      </c>
      <c r="I186" s="1"/>
      <c r="J186">
        <v>24</v>
      </c>
      <c r="K186" t="s">
        <v>73</v>
      </c>
      <c r="L186" t="s">
        <v>74</v>
      </c>
      <c r="M186">
        <v>990001</v>
      </c>
      <c r="N186" t="s">
        <v>51</v>
      </c>
      <c r="O186">
        <v>0.75</v>
      </c>
      <c r="Q186">
        <v>0.75</v>
      </c>
      <c r="S186" t="s">
        <v>120</v>
      </c>
      <c r="AE186">
        <v>12</v>
      </c>
      <c r="AF186">
        <v>7.6</v>
      </c>
      <c r="AG186">
        <v>5</v>
      </c>
      <c r="AH186" t="s">
        <v>53</v>
      </c>
      <c r="AI186" t="s">
        <v>54</v>
      </c>
      <c r="AJ186">
        <v>2</v>
      </c>
      <c r="AK186">
        <v>1</v>
      </c>
      <c r="AL186">
        <v>1</v>
      </c>
      <c r="AM186" t="s">
        <v>55</v>
      </c>
      <c r="AN186" t="s">
        <v>56</v>
      </c>
      <c r="AP186">
        <v>1</v>
      </c>
      <c r="AQ186" t="s">
        <v>57</v>
      </c>
      <c r="AR186">
        <v>0</v>
      </c>
      <c r="AW186" t="s">
        <v>58</v>
      </c>
      <c r="AX186">
        <v>0</v>
      </c>
      <c r="AY186">
        <v>2</v>
      </c>
      <c r="AZ186">
        <v>0.75</v>
      </c>
      <c r="BA186">
        <v>0.75</v>
      </c>
      <c r="BB186" t="s">
        <v>59</v>
      </c>
    </row>
    <row r="187" spans="1:54" x14ac:dyDescent="0.45">
      <c r="A187" s="4" t="str">
        <f>VLOOKUP(F187,'Matching-Tabelle'!$A$57:$B$61,2,FALSE)</f>
        <v>curdin.schenkel@tkb.ch</v>
      </c>
      <c r="B187" s="4" t="str">
        <f>VLOOKUP(J187,'Matching-Tabelle'!$A$1:$B$52,2,FALSE)</f>
        <v>WPI RTB</v>
      </c>
      <c r="C187" s="4">
        <v>1</v>
      </c>
      <c r="D187" s="4" t="s">
        <v>87</v>
      </c>
      <c r="E187" s="5">
        <v>42377</v>
      </c>
      <c r="F187" t="s">
        <v>46</v>
      </c>
      <c r="G187" t="s">
        <v>47</v>
      </c>
      <c r="H187" t="s">
        <v>48</v>
      </c>
      <c r="I187" s="1"/>
      <c r="J187">
        <v>24</v>
      </c>
      <c r="K187" t="s">
        <v>73</v>
      </c>
      <c r="L187" t="s">
        <v>74</v>
      </c>
      <c r="M187">
        <v>990001</v>
      </c>
      <c r="N187" t="s">
        <v>51</v>
      </c>
      <c r="O187">
        <v>1</v>
      </c>
      <c r="Q187">
        <v>1</v>
      </c>
      <c r="S187" t="s">
        <v>87</v>
      </c>
      <c r="AE187">
        <v>12</v>
      </c>
      <c r="AF187">
        <v>7.6</v>
      </c>
      <c r="AG187">
        <v>5</v>
      </c>
      <c r="AH187" t="s">
        <v>53</v>
      </c>
      <c r="AI187" t="s">
        <v>54</v>
      </c>
      <c r="AJ187">
        <v>2</v>
      </c>
      <c r="AK187">
        <v>1</v>
      </c>
      <c r="AL187">
        <v>1</v>
      </c>
      <c r="AM187" t="s">
        <v>55</v>
      </c>
      <c r="AN187" t="s">
        <v>56</v>
      </c>
      <c r="AP187">
        <v>1</v>
      </c>
      <c r="AQ187" t="s">
        <v>57</v>
      </c>
      <c r="AR187">
        <v>0</v>
      </c>
      <c r="AW187" t="s">
        <v>58</v>
      </c>
      <c r="AX187">
        <v>0</v>
      </c>
      <c r="AY187">
        <v>2</v>
      </c>
      <c r="AZ187">
        <v>1</v>
      </c>
      <c r="BA187">
        <v>1</v>
      </c>
      <c r="BB187" t="s">
        <v>59</v>
      </c>
    </row>
    <row r="188" spans="1:54" x14ac:dyDescent="0.45">
      <c r="A188" s="4" t="str">
        <f>VLOOKUP(F188,'Matching-Tabelle'!$A$57:$B$61,2,FALSE)</f>
        <v>curdin.schenkel@tkb.ch</v>
      </c>
      <c r="B188" s="4" t="str">
        <f>VLOOKUP(J188,'Matching-Tabelle'!$A$1:$B$52,2,FALSE)</f>
        <v>WPI RTB</v>
      </c>
      <c r="C188" s="4">
        <v>2</v>
      </c>
      <c r="D188" s="4" t="s">
        <v>87</v>
      </c>
      <c r="E188" s="5">
        <v>42380</v>
      </c>
      <c r="F188" t="s">
        <v>46</v>
      </c>
      <c r="G188" t="s">
        <v>47</v>
      </c>
      <c r="H188" t="s">
        <v>48</v>
      </c>
      <c r="I188" s="1"/>
      <c r="J188">
        <v>24</v>
      </c>
      <c r="K188" t="s">
        <v>73</v>
      </c>
      <c r="L188" t="s">
        <v>74</v>
      </c>
      <c r="M188">
        <v>990001</v>
      </c>
      <c r="N188" t="s">
        <v>51</v>
      </c>
      <c r="O188">
        <v>2</v>
      </c>
      <c r="Q188">
        <v>2</v>
      </c>
      <c r="S188" t="s">
        <v>87</v>
      </c>
      <c r="AE188">
        <v>12</v>
      </c>
      <c r="AF188">
        <v>7.6</v>
      </c>
      <c r="AG188">
        <v>5</v>
      </c>
      <c r="AH188" t="s">
        <v>53</v>
      </c>
      <c r="AI188" t="s">
        <v>54</v>
      </c>
      <c r="AJ188">
        <v>2</v>
      </c>
      <c r="AK188">
        <v>1</v>
      </c>
      <c r="AL188">
        <v>1</v>
      </c>
      <c r="AM188" t="s">
        <v>55</v>
      </c>
      <c r="AN188" t="s">
        <v>56</v>
      </c>
      <c r="AP188">
        <v>1</v>
      </c>
      <c r="AQ188" t="s">
        <v>57</v>
      </c>
      <c r="AR188">
        <v>0</v>
      </c>
      <c r="AW188" t="s">
        <v>58</v>
      </c>
      <c r="AX188">
        <v>0</v>
      </c>
      <c r="AY188">
        <v>2</v>
      </c>
      <c r="AZ188">
        <v>2</v>
      </c>
      <c r="BA188">
        <v>2</v>
      </c>
      <c r="BB188" t="s">
        <v>59</v>
      </c>
    </row>
    <row r="189" spans="1:54" x14ac:dyDescent="0.45">
      <c r="A189" s="4" t="str">
        <f>VLOOKUP(F189,'Matching-Tabelle'!$A$57:$B$61,2,FALSE)</f>
        <v>curdin.schenkel@tkb.ch</v>
      </c>
      <c r="B189" s="4" t="str">
        <f>VLOOKUP(J189,'Matching-Tabelle'!$A$1:$B$52,2,FALSE)</f>
        <v>WPI RTB</v>
      </c>
      <c r="C189" s="4">
        <v>0.25</v>
      </c>
      <c r="D189" s="4" t="s">
        <v>139</v>
      </c>
      <c r="E189" s="5">
        <v>42381</v>
      </c>
      <c r="F189" t="s">
        <v>46</v>
      </c>
      <c r="G189" t="s">
        <v>47</v>
      </c>
      <c r="H189" t="s">
        <v>48</v>
      </c>
      <c r="I189" s="1"/>
      <c r="J189">
        <v>24</v>
      </c>
      <c r="K189" t="s">
        <v>73</v>
      </c>
      <c r="L189" t="s">
        <v>74</v>
      </c>
      <c r="M189">
        <v>990001</v>
      </c>
      <c r="N189" t="s">
        <v>51</v>
      </c>
      <c r="O189">
        <v>0.25</v>
      </c>
      <c r="Q189">
        <v>0.25</v>
      </c>
      <c r="S189" t="s">
        <v>139</v>
      </c>
      <c r="AE189">
        <v>12</v>
      </c>
      <c r="AF189">
        <v>7.6</v>
      </c>
      <c r="AG189">
        <v>5</v>
      </c>
      <c r="AH189" t="s">
        <v>53</v>
      </c>
      <c r="AI189" t="s">
        <v>54</v>
      </c>
      <c r="AJ189">
        <v>2</v>
      </c>
      <c r="AK189">
        <v>1</v>
      </c>
      <c r="AL189">
        <v>1</v>
      </c>
      <c r="AM189" t="s">
        <v>55</v>
      </c>
      <c r="AN189" t="s">
        <v>56</v>
      </c>
      <c r="AP189">
        <v>1</v>
      </c>
      <c r="AQ189" t="s">
        <v>57</v>
      </c>
      <c r="AR189">
        <v>0</v>
      </c>
      <c r="AW189" t="s">
        <v>58</v>
      </c>
      <c r="AX189">
        <v>0</v>
      </c>
      <c r="AY189">
        <v>2</v>
      </c>
      <c r="AZ189">
        <v>0.25</v>
      </c>
      <c r="BA189">
        <v>0.25</v>
      </c>
      <c r="BB189" t="s">
        <v>59</v>
      </c>
    </row>
    <row r="190" spans="1:54" x14ac:dyDescent="0.45">
      <c r="A190" s="4" t="str">
        <f>VLOOKUP(F190,'Matching-Tabelle'!$A$57:$B$61,2,FALSE)</f>
        <v>curdin.schenkel@tkb.ch</v>
      </c>
      <c r="B190" s="4" t="str">
        <f>VLOOKUP(J190,'Matching-Tabelle'!$A$1:$B$52,2,FALSE)</f>
        <v>WPI RTB</v>
      </c>
      <c r="C190" s="4">
        <v>1</v>
      </c>
      <c r="D190" s="4" t="s">
        <v>87</v>
      </c>
      <c r="E190" s="5">
        <v>42386</v>
      </c>
      <c r="F190" t="s">
        <v>46</v>
      </c>
      <c r="G190" t="s">
        <v>47</v>
      </c>
      <c r="H190" t="s">
        <v>48</v>
      </c>
      <c r="I190" s="1"/>
      <c r="J190">
        <v>24</v>
      </c>
      <c r="K190" t="s">
        <v>73</v>
      </c>
      <c r="L190" t="s">
        <v>74</v>
      </c>
      <c r="M190">
        <v>990001</v>
      </c>
      <c r="N190" t="s">
        <v>51</v>
      </c>
      <c r="O190">
        <v>1</v>
      </c>
      <c r="Q190">
        <v>1</v>
      </c>
      <c r="S190" t="s">
        <v>87</v>
      </c>
      <c r="AE190">
        <v>12</v>
      </c>
      <c r="AF190">
        <v>7.6</v>
      </c>
      <c r="AG190">
        <v>5</v>
      </c>
      <c r="AH190" t="s">
        <v>53</v>
      </c>
      <c r="AI190" t="s">
        <v>54</v>
      </c>
      <c r="AJ190">
        <v>2</v>
      </c>
      <c r="AK190">
        <v>1</v>
      </c>
      <c r="AL190">
        <v>1</v>
      </c>
      <c r="AM190" t="s">
        <v>55</v>
      </c>
      <c r="AN190" t="s">
        <v>56</v>
      </c>
      <c r="AP190">
        <v>1</v>
      </c>
      <c r="AQ190" t="s">
        <v>57</v>
      </c>
      <c r="AR190">
        <v>0</v>
      </c>
      <c r="AW190" t="s">
        <v>58</v>
      </c>
      <c r="AX190">
        <v>0</v>
      </c>
      <c r="AY190">
        <v>2</v>
      </c>
      <c r="AZ190">
        <v>1</v>
      </c>
      <c r="BA190">
        <v>1</v>
      </c>
      <c r="BB190" t="s">
        <v>59</v>
      </c>
    </row>
    <row r="191" spans="1:54" x14ac:dyDescent="0.45">
      <c r="A191" s="4" t="str">
        <f>VLOOKUP(F191,'Matching-Tabelle'!$A$57:$B$61,2,FALSE)</f>
        <v>curdin.schenkel@tkb.ch</v>
      </c>
      <c r="B191" s="4" t="str">
        <f>VLOOKUP(J191,'Matching-Tabelle'!$A$1:$B$52,2,FALSE)</f>
        <v>WPI RTB</v>
      </c>
      <c r="C191" s="4">
        <v>0.75</v>
      </c>
      <c r="D191" s="4" t="s">
        <v>152</v>
      </c>
      <c r="E191" s="5">
        <v>42387</v>
      </c>
      <c r="F191" t="s">
        <v>46</v>
      </c>
      <c r="G191" t="s">
        <v>47</v>
      </c>
      <c r="H191" t="s">
        <v>48</v>
      </c>
      <c r="I191" s="1"/>
      <c r="J191">
        <v>24</v>
      </c>
      <c r="K191" t="s">
        <v>73</v>
      </c>
      <c r="L191" t="s">
        <v>74</v>
      </c>
      <c r="M191">
        <v>990001</v>
      </c>
      <c r="N191" t="s">
        <v>51</v>
      </c>
      <c r="O191">
        <v>0.75</v>
      </c>
      <c r="Q191">
        <v>0.75</v>
      </c>
      <c r="S191" t="s">
        <v>152</v>
      </c>
      <c r="AE191">
        <v>12</v>
      </c>
      <c r="AF191">
        <v>7.6</v>
      </c>
      <c r="AG191">
        <v>5</v>
      </c>
      <c r="AH191" t="s">
        <v>53</v>
      </c>
      <c r="AI191" t="s">
        <v>54</v>
      </c>
      <c r="AJ191">
        <v>2</v>
      </c>
      <c r="AK191">
        <v>1</v>
      </c>
      <c r="AL191">
        <v>1</v>
      </c>
      <c r="AM191" t="s">
        <v>55</v>
      </c>
      <c r="AN191" t="s">
        <v>56</v>
      </c>
      <c r="AP191">
        <v>1</v>
      </c>
      <c r="AQ191" t="s">
        <v>57</v>
      </c>
      <c r="AR191">
        <v>0</v>
      </c>
      <c r="AW191" t="s">
        <v>58</v>
      </c>
      <c r="AX191">
        <v>0</v>
      </c>
      <c r="AY191">
        <v>2</v>
      </c>
      <c r="AZ191">
        <v>0.75</v>
      </c>
      <c r="BA191">
        <v>0.75</v>
      </c>
      <c r="BB191" t="s">
        <v>59</v>
      </c>
    </row>
    <row r="192" spans="1:54" x14ac:dyDescent="0.45">
      <c r="A192" s="4" t="str">
        <f>VLOOKUP(F192,'Matching-Tabelle'!$A$57:$B$61,2,FALSE)</f>
        <v>curdin.schenkel@tkb.ch</v>
      </c>
      <c r="B192" s="4" t="str">
        <f>VLOOKUP(J192,'Matching-Tabelle'!$A$1:$B$52,2,FALSE)</f>
        <v>WPI RTB</v>
      </c>
      <c r="C192" s="4">
        <v>1</v>
      </c>
      <c r="D192" s="4" t="s">
        <v>87</v>
      </c>
      <c r="E192" s="5">
        <v>42387</v>
      </c>
      <c r="F192" t="s">
        <v>46</v>
      </c>
      <c r="G192" t="s">
        <v>47</v>
      </c>
      <c r="H192" t="s">
        <v>48</v>
      </c>
      <c r="I192" s="1"/>
      <c r="J192">
        <v>24</v>
      </c>
      <c r="K192" t="s">
        <v>73</v>
      </c>
      <c r="L192" t="s">
        <v>74</v>
      </c>
      <c r="M192">
        <v>990001</v>
      </c>
      <c r="N192" t="s">
        <v>51</v>
      </c>
      <c r="O192">
        <v>1</v>
      </c>
      <c r="Q192">
        <v>1</v>
      </c>
      <c r="S192" t="s">
        <v>87</v>
      </c>
      <c r="AE192">
        <v>12</v>
      </c>
      <c r="AF192">
        <v>7.6</v>
      </c>
      <c r="AG192">
        <v>5</v>
      </c>
      <c r="AH192" t="s">
        <v>53</v>
      </c>
      <c r="AI192" t="s">
        <v>54</v>
      </c>
      <c r="AJ192">
        <v>2</v>
      </c>
      <c r="AK192">
        <v>1</v>
      </c>
      <c r="AL192">
        <v>1</v>
      </c>
      <c r="AM192" t="s">
        <v>55</v>
      </c>
      <c r="AN192" t="s">
        <v>56</v>
      </c>
      <c r="AP192">
        <v>1</v>
      </c>
      <c r="AQ192" t="s">
        <v>57</v>
      </c>
      <c r="AR192">
        <v>0</v>
      </c>
      <c r="AW192" t="s">
        <v>58</v>
      </c>
      <c r="AX192">
        <v>0</v>
      </c>
      <c r="AY192">
        <v>2</v>
      </c>
      <c r="AZ192">
        <v>1</v>
      </c>
      <c r="BA192">
        <v>1</v>
      </c>
      <c r="BB192" t="s">
        <v>59</v>
      </c>
    </row>
    <row r="193" spans="1:54" x14ac:dyDescent="0.45">
      <c r="A193" s="4" t="str">
        <f>VLOOKUP(F193,'Matching-Tabelle'!$A$57:$B$61,2,FALSE)</f>
        <v>curdin.schenkel@tkb.ch</v>
      </c>
      <c r="B193" s="4" t="str">
        <f>VLOOKUP(J193,'Matching-Tabelle'!$A$1:$B$52,2,FALSE)</f>
        <v>WPI RTB</v>
      </c>
      <c r="C193" s="4">
        <v>2</v>
      </c>
      <c r="D193" s="4" t="s">
        <v>162</v>
      </c>
      <c r="E193" s="5">
        <v>42388</v>
      </c>
      <c r="F193" t="s">
        <v>46</v>
      </c>
      <c r="G193" t="s">
        <v>47</v>
      </c>
      <c r="H193" t="s">
        <v>48</v>
      </c>
      <c r="I193" s="1"/>
      <c r="J193">
        <v>24</v>
      </c>
      <c r="K193" t="s">
        <v>73</v>
      </c>
      <c r="L193" t="s">
        <v>74</v>
      </c>
      <c r="M193">
        <v>990001</v>
      </c>
      <c r="N193" t="s">
        <v>51</v>
      </c>
      <c r="O193">
        <v>2</v>
      </c>
      <c r="Q193">
        <v>2</v>
      </c>
      <c r="S193" t="s">
        <v>162</v>
      </c>
      <c r="AE193">
        <v>12</v>
      </c>
      <c r="AF193">
        <v>7.6</v>
      </c>
      <c r="AG193">
        <v>5</v>
      </c>
      <c r="AH193" t="s">
        <v>53</v>
      </c>
      <c r="AI193" t="s">
        <v>54</v>
      </c>
      <c r="AJ193">
        <v>2</v>
      </c>
      <c r="AK193">
        <v>1</v>
      </c>
      <c r="AL193">
        <v>1</v>
      </c>
      <c r="AM193" t="s">
        <v>55</v>
      </c>
      <c r="AN193" t="s">
        <v>56</v>
      </c>
      <c r="AP193">
        <v>1</v>
      </c>
      <c r="AQ193" t="s">
        <v>57</v>
      </c>
      <c r="AR193">
        <v>0</v>
      </c>
      <c r="AW193" t="s">
        <v>58</v>
      </c>
      <c r="AX193">
        <v>0</v>
      </c>
      <c r="AY193">
        <v>2</v>
      </c>
      <c r="AZ193">
        <v>2</v>
      </c>
      <c r="BA193">
        <v>2</v>
      </c>
      <c r="BB193" t="s">
        <v>59</v>
      </c>
    </row>
    <row r="194" spans="1:54" x14ac:dyDescent="0.45">
      <c r="A194" s="4" t="str">
        <f>VLOOKUP(F194,'Matching-Tabelle'!$A$57:$B$61,2,FALSE)</f>
        <v>curdin.schenkel@tkb.ch</v>
      </c>
      <c r="B194" s="4" t="str">
        <f>VLOOKUP(J194,'Matching-Tabelle'!$A$1:$B$52,2,FALSE)</f>
        <v>WPI RTB</v>
      </c>
      <c r="C194" s="4">
        <v>3.5</v>
      </c>
      <c r="D194" s="4" t="s">
        <v>170</v>
      </c>
      <c r="E194" s="5">
        <v>42394</v>
      </c>
      <c r="F194" t="s">
        <v>46</v>
      </c>
      <c r="G194" t="s">
        <v>47</v>
      </c>
      <c r="H194" t="s">
        <v>48</v>
      </c>
      <c r="I194" s="1"/>
      <c r="J194">
        <v>24</v>
      </c>
      <c r="K194" t="s">
        <v>73</v>
      </c>
      <c r="L194" t="s">
        <v>74</v>
      </c>
      <c r="M194">
        <v>990001</v>
      </c>
      <c r="N194" t="s">
        <v>51</v>
      </c>
      <c r="O194">
        <v>3.5</v>
      </c>
      <c r="Q194">
        <v>3.5</v>
      </c>
      <c r="S194" t="s">
        <v>170</v>
      </c>
      <c r="AE194">
        <v>12</v>
      </c>
      <c r="AF194">
        <v>7.6</v>
      </c>
      <c r="AG194">
        <v>5</v>
      </c>
      <c r="AH194" t="s">
        <v>53</v>
      </c>
      <c r="AI194" t="s">
        <v>54</v>
      </c>
      <c r="AJ194">
        <v>2</v>
      </c>
      <c r="AK194">
        <v>1</v>
      </c>
      <c r="AL194">
        <v>1</v>
      </c>
      <c r="AM194" t="s">
        <v>55</v>
      </c>
      <c r="AN194" t="s">
        <v>56</v>
      </c>
      <c r="AP194">
        <v>1</v>
      </c>
      <c r="AQ194" t="s">
        <v>57</v>
      </c>
      <c r="AR194">
        <v>0</v>
      </c>
      <c r="AW194" t="s">
        <v>58</v>
      </c>
      <c r="AX194">
        <v>0</v>
      </c>
      <c r="AY194">
        <v>2</v>
      </c>
      <c r="AZ194">
        <v>3.5</v>
      </c>
      <c r="BA194">
        <v>3.5</v>
      </c>
      <c r="BB194" t="s">
        <v>59</v>
      </c>
    </row>
    <row r="195" spans="1:54" x14ac:dyDescent="0.45">
      <c r="A195" s="4" t="str">
        <f>VLOOKUP(F195,'Matching-Tabelle'!$A$57:$B$61,2,FALSE)</f>
        <v>curdin.schenkel@tkb.ch</v>
      </c>
      <c r="B195" s="4" t="str">
        <f>VLOOKUP(J195,'Matching-Tabelle'!$A$1:$B$52,2,FALSE)</f>
        <v>WPI RTB</v>
      </c>
      <c r="C195" s="4">
        <v>1</v>
      </c>
      <c r="D195" s="4" t="s">
        <v>87</v>
      </c>
      <c r="E195" s="5">
        <v>42395</v>
      </c>
      <c r="F195" t="s">
        <v>46</v>
      </c>
      <c r="G195" t="s">
        <v>47</v>
      </c>
      <c r="H195" t="s">
        <v>48</v>
      </c>
      <c r="I195" s="1"/>
      <c r="J195">
        <v>24</v>
      </c>
      <c r="K195" t="s">
        <v>73</v>
      </c>
      <c r="L195" t="s">
        <v>74</v>
      </c>
      <c r="M195">
        <v>990001</v>
      </c>
      <c r="N195" t="s">
        <v>51</v>
      </c>
      <c r="O195">
        <v>1</v>
      </c>
      <c r="Q195">
        <v>1</v>
      </c>
      <c r="S195" t="s">
        <v>87</v>
      </c>
      <c r="AE195">
        <v>12</v>
      </c>
      <c r="AF195">
        <v>7.6</v>
      </c>
      <c r="AG195">
        <v>5</v>
      </c>
      <c r="AH195" t="s">
        <v>53</v>
      </c>
      <c r="AI195" t="s">
        <v>54</v>
      </c>
      <c r="AJ195">
        <v>2</v>
      </c>
      <c r="AK195">
        <v>1</v>
      </c>
      <c r="AL195">
        <v>1</v>
      </c>
      <c r="AM195" t="s">
        <v>55</v>
      </c>
      <c r="AN195" t="s">
        <v>56</v>
      </c>
      <c r="AP195">
        <v>1</v>
      </c>
      <c r="AQ195" t="s">
        <v>57</v>
      </c>
      <c r="AR195">
        <v>0</v>
      </c>
      <c r="AW195" t="s">
        <v>58</v>
      </c>
      <c r="AX195">
        <v>0</v>
      </c>
      <c r="AY195">
        <v>2</v>
      </c>
      <c r="AZ195">
        <v>1</v>
      </c>
      <c r="BA195">
        <v>1</v>
      </c>
      <c r="BB195" t="s">
        <v>59</v>
      </c>
    </row>
    <row r="196" spans="1:54" x14ac:dyDescent="0.45">
      <c r="A196" s="4" t="str">
        <f>VLOOKUP(F196,'Matching-Tabelle'!$A$57:$B$61,2,FALSE)</f>
        <v>curdin.schenkel@tkb.ch</v>
      </c>
      <c r="B196" s="4" t="str">
        <f>VLOOKUP(J196,'Matching-Tabelle'!$A$1:$B$52,2,FALSE)</f>
        <v>WPI RTB</v>
      </c>
      <c r="C196" s="4">
        <v>1</v>
      </c>
      <c r="D196" s="4" t="s">
        <v>177</v>
      </c>
      <c r="E196" s="5">
        <v>42395</v>
      </c>
      <c r="F196" t="s">
        <v>46</v>
      </c>
      <c r="G196" t="s">
        <v>47</v>
      </c>
      <c r="H196" t="s">
        <v>48</v>
      </c>
      <c r="I196" s="1"/>
      <c r="J196">
        <v>24</v>
      </c>
      <c r="K196" t="s">
        <v>73</v>
      </c>
      <c r="L196" t="s">
        <v>74</v>
      </c>
      <c r="M196">
        <v>990001</v>
      </c>
      <c r="N196" t="s">
        <v>51</v>
      </c>
      <c r="O196">
        <v>1</v>
      </c>
      <c r="Q196">
        <v>1</v>
      </c>
      <c r="S196" t="s">
        <v>177</v>
      </c>
      <c r="AE196">
        <v>12</v>
      </c>
      <c r="AF196">
        <v>7.6</v>
      </c>
      <c r="AG196">
        <v>5</v>
      </c>
      <c r="AH196" t="s">
        <v>53</v>
      </c>
      <c r="AI196" t="s">
        <v>54</v>
      </c>
      <c r="AJ196">
        <v>2</v>
      </c>
      <c r="AK196">
        <v>1</v>
      </c>
      <c r="AL196">
        <v>1</v>
      </c>
      <c r="AM196" t="s">
        <v>55</v>
      </c>
      <c r="AN196" t="s">
        <v>56</v>
      </c>
      <c r="AP196">
        <v>1</v>
      </c>
      <c r="AQ196" t="s">
        <v>57</v>
      </c>
      <c r="AR196">
        <v>0</v>
      </c>
      <c r="AW196" t="s">
        <v>58</v>
      </c>
      <c r="AX196">
        <v>0</v>
      </c>
      <c r="AY196">
        <v>2</v>
      </c>
      <c r="AZ196">
        <v>1</v>
      </c>
      <c r="BA196">
        <v>1</v>
      </c>
      <c r="BB196" t="s">
        <v>59</v>
      </c>
    </row>
    <row r="197" spans="1:54" x14ac:dyDescent="0.45">
      <c r="A197" s="4" t="str">
        <f>VLOOKUP(F197,'Matching-Tabelle'!$A$57:$B$61,2,FALSE)</f>
        <v>curdin.schenkel@tkb.ch</v>
      </c>
      <c r="B197" s="4" t="str">
        <f>VLOOKUP(J197,'Matching-Tabelle'!$A$1:$B$52,2,FALSE)</f>
        <v>WPI RTB</v>
      </c>
      <c r="C197" s="4">
        <v>2</v>
      </c>
      <c r="D197" s="4" t="s">
        <v>179</v>
      </c>
      <c r="E197" s="5">
        <v>42396</v>
      </c>
      <c r="F197" t="s">
        <v>46</v>
      </c>
      <c r="G197" t="s">
        <v>47</v>
      </c>
      <c r="H197" t="s">
        <v>48</v>
      </c>
      <c r="I197" s="1"/>
      <c r="J197">
        <v>24</v>
      </c>
      <c r="K197" t="s">
        <v>73</v>
      </c>
      <c r="L197" t="s">
        <v>74</v>
      </c>
      <c r="M197">
        <v>990001</v>
      </c>
      <c r="N197" t="s">
        <v>51</v>
      </c>
      <c r="O197">
        <v>2</v>
      </c>
      <c r="Q197">
        <v>2</v>
      </c>
      <c r="S197" t="s">
        <v>179</v>
      </c>
      <c r="AE197">
        <v>12</v>
      </c>
      <c r="AF197">
        <v>7.6</v>
      </c>
      <c r="AG197">
        <v>5</v>
      </c>
      <c r="AH197" t="s">
        <v>53</v>
      </c>
      <c r="AI197" t="s">
        <v>54</v>
      </c>
      <c r="AJ197">
        <v>2</v>
      </c>
      <c r="AK197">
        <v>1</v>
      </c>
      <c r="AL197">
        <v>1</v>
      </c>
      <c r="AM197" t="s">
        <v>55</v>
      </c>
      <c r="AN197" t="s">
        <v>56</v>
      </c>
      <c r="AP197">
        <v>1</v>
      </c>
      <c r="AQ197" t="s">
        <v>57</v>
      </c>
      <c r="AR197">
        <v>0</v>
      </c>
      <c r="AW197" t="s">
        <v>58</v>
      </c>
      <c r="AX197">
        <v>0</v>
      </c>
      <c r="AY197">
        <v>2</v>
      </c>
      <c r="AZ197">
        <v>2</v>
      </c>
      <c r="BA197">
        <v>2</v>
      </c>
      <c r="BB197" t="s">
        <v>59</v>
      </c>
    </row>
    <row r="198" spans="1:54" x14ac:dyDescent="0.45">
      <c r="A198" s="4" t="str">
        <f>VLOOKUP(F198,'Matching-Tabelle'!$A$57:$B$61,2,FALSE)</f>
        <v>curdin.schenkel@tkb.ch</v>
      </c>
      <c r="B198" s="4" t="str">
        <f>VLOOKUP(J198,'Matching-Tabelle'!$A$1:$B$52,2,FALSE)</f>
        <v>WPI RTB</v>
      </c>
      <c r="C198" s="4">
        <v>3.25</v>
      </c>
      <c r="D198" s="4" t="s">
        <v>87</v>
      </c>
      <c r="E198" s="5">
        <v>42398</v>
      </c>
      <c r="F198" t="s">
        <v>46</v>
      </c>
      <c r="G198" t="s">
        <v>47</v>
      </c>
      <c r="H198" t="s">
        <v>48</v>
      </c>
      <c r="I198" s="1"/>
      <c r="J198">
        <v>24</v>
      </c>
      <c r="K198" t="s">
        <v>73</v>
      </c>
      <c r="L198" t="s">
        <v>74</v>
      </c>
      <c r="M198">
        <v>990001</v>
      </c>
      <c r="N198" t="s">
        <v>51</v>
      </c>
      <c r="O198">
        <v>3.25</v>
      </c>
      <c r="Q198">
        <v>3.25</v>
      </c>
      <c r="S198" t="s">
        <v>87</v>
      </c>
      <c r="AE198">
        <v>12</v>
      </c>
      <c r="AF198">
        <v>7.6</v>
      </c>
      <c r="AG198">
        <v>5</v>
      </c>
      <c r="AH198" t="s">
        <v>53</v>
      </c>
      <c r="AI198" t="s">
        <v>54</v>
      </c>
      <c r="AJ198">
        <v>2</v>
      </c>
      <c r="AK198">
        <v>1</v>
      </c>
      <c r="AL198">
        <v>1</v>
      </c>
      <c r="AM198" t="s">
        <v>55</v>
      </c>
      <c r="AN198" t="s">
        <v>56</v>
      </c>
      <c r="AP198">
        <v>1</v>
      </c>
      <c r="AQ198" t="s">
        <v>57</v>
      </c>
      <c r="AR198">
        <v>0</v>
      </c>
      <c r="AW198" t="s">
        <v>58</v>
      </c>
      <c r="AX198">
        <v>0</v>
      </c>
      <c r="AY198">
        <v>2</v>
      </c>
      <c r="AZ198">
        <v>3.25</v>
      </c>
      <c r="BA198">
        <v>3.25</v>
      </c>
      <c r="BB198" t="s">
        <v>59</v>
      </c>
    </row>
    <row r="199" spans="1:54" x14ac:dyDescent="0.45">
      <c r="A199" s="4" t="str">
        <f>VLOOKUP(F199,'Matching-Tabelle'!$A$57:$B$61,2,FALSE)</f>
        <v>curdin.schenkel@tkb.ch</v>
      </c>
      <c r="B199" s="4" t="str">
        <f>VLOOKUP(J199,'Matching-Tabelle'!$A$1:$B$52,2,FALSE)</f>
        <v>WPI RTB</v>
      </c>
      <c r="C199" s="4">
        <v>0.5</v>
      </c>
      <c r="D199" s="4" t="s">
        <v>190</v>
      </c>
      <c r="E199" s="5">
        <v>42401</v>
      </c>
      <c r="F199" t="s">
        <v>46</v>
      </c>
      <c r="G199" t="s">
        <v>47</v>
      </c>
      <c r="H199" t="s">
        <v>48</v>
      </c>
      <c r="I199" s="1"/>
      <c r="J199">
        <v>24</v>
      </c>
      <c r="K199" t="s">
        <v>73</v>
      </c>
      <c r="L199" t="s">
        <v>74</v>
      </c>
      <c r="M199">
        <v>990001</v>
      </c>
      <c r="N199" t="s">
        <v>51</v>
      </c>
      <c r="O199">
        <v>0.5</v>
      </c>
      <c r="Q199">
        <v>0.5</v>
      </c>
      <c r="S199" t="s">
        <v>190</v>
      </c>
      <c r="AE199">
        <v>12</v>
      </c>
      <c r="AF199">
        <v>7.6</v>
      </c>
      <c r="AG199">
        <v>5</v>
      </c>
      <c r="AH199" t="s">
        <v>53</v>
      </c>
      <c r="AI199" t="s">
        <v>54</v>
      </c>
      <c r="AJ199">
        <v>2</v>
      </c>
      <c r="AK199">
        <v>1</v>
      </c>
      <c r="AL199">
        <v>1</v>
      </c>
      <c r="AM199" t="s">
        <v>55</v>
      </c>
      <c r="AN199" t="s">
        <v>56</v>
      </c>
      <c r="AP199">
        <v>1</v>
      </c>
      <c r="AQ199" t="s">
        <v>57</v>
      </c>
      <c r="AR199">
        <v>0</v>
      </c>
      <c r="AW199" t="s">
        <v>58</v>
      </c>
      <c r="AX199">
        <v>0</v>
      </c>
      <c r="AY199">
        <v>2</v>
      </c>
      <c r="AZ199">
        <v>0.5</v>
      </c>
      <c r="BA199">
        <v>0.5</v>
      </c>
      <c r="BB199" t="s">
        <v>59</v>
      </c>
    </row>
    <row r="200" spans="1:54" x14ac:dyDescent="0.45">
      <c r="A200" s="4" t="str">
        <f>VLOOKUP(F200,'Matching-Tabelle'!$A$57:$B$61,2,FALSE)</f>
        <v>curdin.schenkel@tkb.ch</v>
      </c>
      <c r="B200" s="4" t="str">
        <f>VLOOKUP(J200,'Matching-Tabelle'!$A$1:$B$52,2,FALSE)</f>
        <v>WPI RTB</v>
      </c>
      <c r="C200" s="4">
        <v>1</v>
      </c>
      <c r="D200" s="4" t="s">
        <v>195</v>
      </c>
      <c r="E200" s="5">
        <v>42401</v>
      </c>
      <c r="F200" t="s">
        <v>46</v>
      </c>
      <c r="G200" t="s">
        <v>47</v>
      </c>
      <c r="H200" t="s">
        <v>48</v>
      </c>
      <c r="I200" s="1"/>
      <c r="J200">
        <v>24</v>
      </c>
      <c r="K200" t="s">
        <v>73</v>
      </c>
      <c r="L200" t="s">
        <v>74</v>
      </c>
      <c r="M200">
        <v>990001</v>
      </c>
      <c r="N200" t="s">
        <v>51</v>
      </c>
      <c r="O200">
        <v>1</v>
      </c>
      <c r="Q200">
        <v>1</v>
      </c>
      <c r="S200" t="s">
        <v>195</v>
      </c>
      <c r="AE200">
        <v>12</v>
      </c>
      <c r="AF200">
        <v>7.6</v>
      </c>
      <c r="AG200">
        <v>5</v>
      </c>
      <c r="AH200" t="s">
        <v>53</v>
      </c>
      <c r="AI200" t="s">
        <v>54</v>
      </c>
      <c r="AJ200">
        <v>2</v>
      </c>
      <c r="AK200">
        <v>1</v>
      </c>
      <c r="AL200">
        <v>1</v>
      </c>
      <c r="AM200" t="s">
        <v>55</v>
      </c>
      <c r="AN200" t="s">
        <v>56</v>
      </c>
      <c r="AP200">
        <v>1</v>
      </c>
      <c r="AQ200" t="s">
        <v>57</v>
      </c>
      <c r="AR200">
        <v>0</v>
      </c>
      <c r="AW200" t="s">
        <v>58</v>
      </c>
      <c r="AX200">
        <v>0</v>
      </c>
      <c r="AY200">
        <v>2</v>
      </c>
      <c r="AZ200">
        <v>1</v>
      </c>
      <c r="BA200">
        <v>1</v>
      </c>
      <c r="BB200" t="s">
        <v>59</v>
      </c>
    </row>
    <row r="201" spans="1:54" x14ac:dyDescent="0.45">
      <c r="A201" s="4" t="str">
        <f>VLOOKUP(F201,'Matching-Tabelle'!$A$57:$B$61,2,FALSE)</f>
        <v>curdin.schenkel@tkb.ch</v>
      </c>
      <c r="B201" s="4" t="str">
        <f>VLOOKUP(J201,'Matching-Tabelle'!$A$1:$B$52,2,FALSE)</f>
        <v>WPI RTB</v>
      </c>
      <c r="C201" s="4">
        <v>1.25</v>
      </c>
      <c r="D201" s="4" t="s">
        <v>200</v>
      </c>
      <c r="E201" s="5">
        <v>42402</v>
      </c>
      <c r="F201" t="s">
        <v>46</v>
      </c>
      <c r="G201" t="s">
        <v>47</v>
      </c>
      <c r="H201" t="s">
        <v>48</v>
      </c>
      <c r="I201" s="1"/>
      <c r="J201">
        <v>24</v>
      </c>
      <c r="K201" t="s">
        <v>73</v>
      </c>
      <c r="L201" t="s">
        <v>74</v>
      </c>
      <c r="M201">
        <v>990001</v>
      </c>
      <c r="N201" t="s">
        <v>51</v>
      </c>
      <c r="O201">
        <v>1.25</v>
      </c>
      <c r="Q201">
        <v>1.25</v>
      </c>
      <c r="S201" t="s">
        <v>200</v>
      </c>
      <c r="AE201">
        <v>12</v>
      </c>
      <c r="AF201">
        <v>7.6</v>
      </c>
      <c r="AG201">
        <v>5</v>
      </c>
      <c r="AH201" t="s">
        <v>53</v>
      </c>
      <c r="AI201" t="s">
        <v>54</v>
      </c>
      <c r="AJ201">
        <v>2</v>
      </c>
      <c r="AK201">
        <v>1</v>
      </c>
      <c r="AL201">
        <v>1</v>
      </c>
      <c r="AM201" t="s">
        <v>55</v>
      </c>
      <c r="AN201" t="s">
        <v>56</v>
      </c>
      <c r="AP201">
        <v>1</v>
      </c>
      <c r="AQ201" t="s">
        <v>57</v>
      </c>
      <c r="AR201">
        <v>0</v>
      </c>
      <c r="AW201" t="s">
        <v>58</v>
      </c>
      <c r="AX201">
        <v>0</v>
      </c>
      <c r="AY201">
        <v>2</v>
      </c>
      <c r="AZ201">
        <v>1.25</v>
      </c>
      <c r="BA201">
        <v>1.25</v>
      </c>
      <c r="BB201" t="s">
        <v>59</v>
      </c>
    </row>
    <row r="202" spans="1:54" x14ac:dyDescent="0.45">
      <c r="A202" s="4" t="str">
        <f>VLOOKUP(F202,'Matching-Tabelle'!$A$57:$B$61,2,FALSE)</f>
        <v>curdin.schenkel@tkb.ch</v>
      </c>
      <c r="B202" s="4" t="str">
        <f>VLOOKUP(J202,'Matching-Tabelle'!$A$1:$B$52,2,FALSE)</f>
        <v>WPI RTB</v>
      </c>
      <c r="C202" s="4">
        <v>2</v>
      </c>
      <c r="D202" s="4" t="s">
        <v>203</v>
      </c>
      <c r="E202" s="5">
        <v>42403</v>
      </c>
      <c r="F202" t="s">
        <v>46</v>
      </c>
      <c r="G202" t="s">
        <v>47</v>
      </c>
      <c r="H202" t="s">
        <v>48</v>
      </c>
      <c r="I202" s="1"/>
      <c r="J202">
        <v>24</v>
      </c>
      <c r="K202" t="s">
        <v>73</v>
      </c>
      <c r="L202" t="s">
        <v>74</v>
      </c>
      <c r="M202">
        <v>990001</v>
      </c>
      <c r="N202" t="s">
        <v>51</v>
      </c>
      <c r="O202">
        <v>2</v>
      </c>
      <c r="Q202">
        <v>2</v>
      </c>
      <c r="S202" t="s">
        <v>203</v>
      </c>
      <c r="AE202">
        <v>12</v>
      </c>
      <c r="AF202">
        <v>7.6</v>
      </c>
      <c r="AG202">
        <v>5</v>
      </c>
      <c r="AH202" t="s">
        <v>53</v>
      </c>
      <c r="AI202" t="s">
        <v>54</v>
      </c>
      <c r="AJ202">
        <v>2</v>
      </c>
      <c r="AK202">
        <v>1</v>
      </c>
      <c r="AL202">
        <v>1</v>
      </c>
      <c r="AM202" t="s">
        <v>55</v>
      </c>
      <c r="AN202" t="s">
        <v>56</v>
      </c>
      <c r="AP202">
        <v>1</v>
      </c>
      <c r="AQ202" t="s">
        <v>57</v>
      </c>
      <c r="AR202">
        <v>0</v>
      </c>
      <c r="AW202" t="s">
        <v>58</v>
      </c>
      <c r="AX202">
        <v>0</v>
      </c>
      <c r="AY202">
        <v>2</v>
      </c>
      <c r="AZ202">
        <v>2</v>
      </c>
      <c r="BA202">
        <v>2</v>
      </c>
      <c r="BB202" t="s">
        <v>59</v>
      </c>
    </row>
    <row r="203" spans="1:54" x14ac:dyDescent="0.45">
      <c r="A203" s="4" t="str">
        <f>VLOOKUP(F203,'Matching-Tabelle'!$A$57:$B$61,2,FALSE)</f>
        <v>curdin.schenkel@tkb.ch</v>
      </c>
      <c r="B203" s="4" t="str">
        <f>VLOOKUP(J203,'Matching-Tabelle'!$A$1:$B$52,2,FALSE)</f>
        <v>WPI RTB</v>
      </c>
      <c r="C203" s="4">
        <v>2</v>
      </c>
      <c r="D203" s="4" t="s">
        <v>87</v>
      </c>
      <c r="E203" s="5">
        <v>42403</v>
      </c>
      <c r="F203" t="s">
        <v>46</v>
      </c>
      <c r="G203" t="s">
        <v>47</v>
      </c>
      <c r="H203" t="s">
        <v>48</v>
      </c>
      <c r="I203" s="1"/>
      <c r="J203">
        <v>24</v>
      </c>
      <c r="K203" t="s">
        <v>73</v>
      </c>
      <c r="L203" t="s">
        <v>74</v>
      </c>
      <c r="M203">
        <v>990001</v>
      </c>
      <c r="N203" t="s">
        <v>51</v>
      </c>
      <c r="O203">
        <v>2</v>
      </c>
      <c r="Q203">
        <v>2</v>
      </c>
      <c r="S203" t="s">
        <v>87</v>
      </c>
      <c r="AE203">
        <v>12</v>
      </c>
      <c r="AF203">
        <v>7.6</v>
      </c>
      <c r="AG203">
        <v>5</v>
      </c>
      <c r="AH203" t="s">
        <v>53</v>
      </c>
      <c r="AI203" t="s">
        <v>54</v>
      </c>
      <c r="AJ203">
        <v>2</v>
      </c>
      <c r="AK203">
        <v>1</v>
      </c>
      <c r="AL203">
        <v>1</v>
      </c>
      <c r="AM203" t="s">
        <v>55</v>
      </c>
      <c r="AN203" t="s">
        <v>56</v>
      </c>
      <c r="AP203">
        <v>1</v>
      </c>
      <c r="AQ203" t="s">
        <v>57</v>
      </c>
      <c r="AR203">
        <v>0</v>
      </c>
      <c r="AW203" t="s">
        <v>58</v>
      </c>
      <c r="AX203">
        <v>0</v>
      </c>
      <c r="AY203">
        <v>2</v>
      </c>
      <c r="AZ203">
        <v>2</v>
      </c>
      <c r="BA203">
        <v>2</v>
      </c>
      <c r="BB203" t="s">
        <v>59</v>
      </c>
    </row>
    <row r="204" spans="1:54" x14ac:dyDescent="0.45">
      <c r="A204" s="4" t="str">
        <f>VLOOKUP(F204,'Matching-Tabelle'!$A$57:$B$61,2,FALSE)</f>
        <v>curdin.schenkel@tkb.ch</v>
      </c>
      <c r="B204" s="4" t="str">
        <f>VLOOKUP(J204,'Matching-Tabelle'!$A$1:$B$52,2,FALSE)</f>
        <v>WPI RTB</v>
      </c>
      <c r="C204" s="4">
        <v>4</v>
      </c>
      <c r="D204" s="4" t="s">
        <v>204</v>
      </c>
      <c r="E204" s="5">
        <v>42404</v>
      </c>
      <c r="F204" t="s">
        <v>46</v>
      </c>
      <c r="G204" t="s">
        <v>47</v>
      </c>
      <c r="H204" t="s">
        <v>48</v>
      </c>
      <c r="I204" s="1"/>
      <c r="J204">
        <v>24</v>
      </c>
      <c r="K204" t="s">
        <v>73</v>
      </c>
      <c r="L204" t="s">
        <v>74</v>
      </c>
      <c r="M204">
        <v>990001</v>
      </c>
      <c r="N204" t="s">
        <v>51</v>
      </c>
      <c r="O204">
        <v>4</v>
      </c>
      <c r="Q204">
        <v>4</v>
      </c>
      <c r="S204" t="s">
        <v>204</v>
      </c>
      <c r="AE204">
        <v>12</v>
      </c>
      <c r="AF204">
        <v>7.6</v>
      </c>
      <c r="AG204">
        <v>5</v>
      </c>
      <c r="AH204" t="s">
        <v>53</v>
      </c>
      <c r="AI204" t="s">
        <v>54</v>
      </c>
      <c r="AJ204">
        <v>2</v>
      </c>
      <c r="AK204">
        <v>1</v>
      </c>
      <c r="AL204">
        <v>1</v>
      </c>
      <c r="AM204" t="s">
        <v>55</v>
      </c>
      <c r="AN204" t="s">
        <v>56</v>
      </c>
      <c r="AP204">
        <v>1</v>
      </c>
      <c r="AQ204" t="s">
        <v>57</v>
      </c>
      <c r="AR204">
        <v>0</v>
      </c>
      <c r="AW204" t="s">
        <v>58</v>
      </c>
      <c r="AX204">
        <v>0</v>
      </c>
      <c r="AY204">
        <v>2</v>
      </c>
      <c r="AZ204">
        <v>4</v>
      </c>
      <c r="BA204">
        <v>4</v>
      </c>
      <c r="BB204" t="s">
        <v>59</v>
      </c>
    </row>
    <row r="205" spans="1:54" x14ac:dyDescent="0.45">
      <c r="A205" s="4" t="str">
        <f>VLOOKUP(F205,'Matching-Tabelle'!$A$57:$B$61,2,FALSE)</f>
        <v>curdin.schenkel@tkb.ch</v>
      </c>
      <c r="B205" s="4" t="str">
        <f>VLOOKUP(J205,'Matching-Tabelle'!$A$1:$B$52,2,FALSE)</f>
        <v>WPI RTB</v>
      </c>
      <c r="C205" s="4">
        <v>1.5</v>
      </c>
      <c r="D205" s="4" t="s">
        <v>87</v>
      </c>
      <c r="E205" s="5">
        <v>42404</v>
      </c>
      <c r="F205" t="s">
        <v>46</v>
      </c>
      <c r="G205" t="s">
        <v>47</v>
      </c>
      <c r="H205" t="s">
        <v>48</v>
      </c>
      <c r="I205" s="1"/>
      <c r="J205">
        <v>24</v>
      </c>
      <c r="K205" t="s">
        <v>73</v>
      </c>
      <c r="L205" t="s">
        <v>74</v>
      </c>
      <c r="M205">
        <v>990001</v>
      </c>
      <c r="N205" t="s">
        <v>51</v>
      </c>
      <c r="O205">
        <v>1.5</v>
      </c>
      <c r="Q205">
        <v>1.5</v>
      </c>
      <c r="S205" t="s">
        <v>87</v>
      </c>
      <c r="AE205">
        <v>12</v>
      </c>
      <c r="AF205">
        <v>7.6</v>
      </c>
      <c r="AG205">
        <v>5</v>
      </c>
      <c r="AH205" t="s">
        <v>53</v>
      </c>
      <c r="AI205" t="s">
        <v>54</v>
      </c>
      <c r="AJ205">
        <v>2</v>
      </c>
      <c r="AK205">
        <v>1</v>
      </c>
      <c r="AL205">
        <v>1</v>
      </c>
      <c r="AM205" t="s">
        <v>55</v>
      </c>
      <c r="AN205" t="s">
        <v>56</v>
      </c>
      <c r="AP205">
        <v>1</v>
      </c>
      <c r="AQ205" t="s">
        <v>57</v>
      </c>
      <c r="AR205">
        <v>0</v>
      </c>
      <c r="AW205" t="s">
        <v>58</v>
      </c>
      <c r="AX205">
        <v>0</v>
      </c>
      <c r="AY205">
        <v>2</v>
      </c>
      <c r="AZ205">
        <v>1.5</v>
      </c>
      <c r="BA205">
        <v>1.5</v>
      </c>
      <c r="BB205" t="s">
        <v>59</v>
      </c>
    </row>
    <row r="206" spans="1:54" x14ac:dyDescent="0.45">
      <c r="A206" s="4" t="str">
        <f>VLOOKUP(F206,'Matching-Tabelle'!$A$57:$B$61,2,FALSE)</f>
        <v>curdin.schenkel@tkb.ch</v>
      </c>
      <c r="B206" s="4" t="str">
        <f>VLOOKUP(J206,'Matching-Tabelle'!$A$1:$B$52,2,FALSE)</f>
        <v>WPI RTB</v>
      </c>
      <c r="C206" s="4">
        <v>1</v>
      </c>
      <c r="D206" s="4" t="s">
        <v>203</v>
      </c>
      <c r="E206" s="5">
        <v>42405</v>
      </c>
      <c r="F206" t="s">
        <v>46</v>
      </c>
      <c r="G206" t="s">
        <v>47</v>
      </c>
      <c r="H206" t="s">
        <v>48</v>
      </c>
      <c r="I206" s="1"/>
      <c r="J206">
        <v>24</v>
      </c>
      <c r="K206" t="s">
        <v>73</v>
      </c>
      <c r="L206" t="s">
        <v>74</v>
      </c>
      <c r="M206">
        <v>990001</v>
      </c>
      <c r="N206" t="s">
        <v>51</v>
      </c>
      <c r="O206">
        <v>1</v>
      </c>
      <c r="Q206">
        <v>1</v>
      </c>
      <c r="S206" t="s">
        <v>203</v>
      </c>
      <c r="AE206">
        <v>12</v>
      </c>
      <c r="AF206">
        <v>7.6</v>
      </c>
      <c r="AG206">
        <v>5</v>
      </c>
      <c r="AH206" t="s">
        <v>53</v>
      </c>
      <c r="AI206" t="s">
        <v>54</v>
      </c>
      <c r="AJ206">
        <v>2</v>
      </c>
      <c r="AK206">
        <v>1</v>
      </c>
      <c r="AL206">
        <v>1</v>
      </c>
      <c r="AM206" t="s">
        <v>55</v>
      </c>
      <c r="AN206" t="s">
        <v>56</v>
      </c>
      <c r="AP206">
        <v>1</v>
      </c>
      <c r="AQ206" t="s">
        <v>57</v>
      </c>
      <c r="AR206">
        <v>0</v>
      </c>
      <c r="AW206" t="s">
        <v>58</v>
      </c>
      <c r="AX206">
        <v>0</v>
      </c>
      <c r="AY206">
        <v>2</v>
      </c>
      <c r="AZ206">
        <v>1</v>
      </c>
      <c r="BA206">
        <v>1</v>
      </c>
      <c r="BB206" t="s">
        <v>59</v>
      </c>
    </row>
    <row r="207" spans="1:54" x14ac:dyDescent="0.45">
      <c r="A207" s="4" t="str">
        <f>VLOOKUP(F207,'Matching-Tabelle'!$A$57:$B$61,2,FALSE)</f>
        <v>curdin.schenkel@tkb.ch</v>
      </c>
      <c r="B207" s="4" t="str">
        <f>VLOOKUP(J207,'Matching-Tabelle'!$A$1:$B$52,2,FALSE)</f>
        <v>WPI RTB</v>
      </c>
      <c r="C207" s="4">
        <v>1</v>
      </c>
      <c r="D207" s="4" t="s">
        <v>87</v>
      </c>
      <c r="E207" s="5">
        <v>42405</v>
      </c>
      <c r="F207" t="s">
        <v>46</v>
      </c>
      <c r="G207" t="s">
        <v>47</v>
      </c>
      <c r="H207" t="s">
        <v>48</v>
      </c>
      <c r="I207" s="1"/>
      <c r="J207">
        <v>24</v>
      </c>
      <c r="K207" t="s">
        <v>73</v>
      </c>
      <c r="L207" t="s">
        <v>74</v>
      </c>
      <c r="M207">
        <v>990001</v>
      </c>
      <c r="N207" t="s">
        <v>51</v>
      </c>
      <c r="O207">
        <v>1</v>
      </c>
      <c r="Q207">
        <v>1</v>
      </c>
      <c r="S207" t="s">
        <v>87</v>
      </c>
      <c r="AE207">
        <v>12</v>
      </c>
      <c r="AF207">
        <v>7.6</v>
      </c>
      <c r="AG207">
        <v>5</v>
      </c>
      <c r="AH207" t="s">
        <v>53</v>
      </c>
      <c r="AI207" t="s">
        <v>54</v>
      </c>
      <c r="AJ207">
        <v>2</v>
      </c>
      <c r="AK207">
        <v>1</v>
      </c>
      <c r="AL207">
        <v>1</v>
      </c>
      <c r="AM207" t="s">
        <v>55</v>
      </c>
      <c r="AN207" t="s">
        <v>56</v>
      </c>
      <c r="AP207">
        <v>1</v>
      </c>
      <c r="AQ207" t="s">
        <v>57</v>
      </c>
      <c r="AR207">
        <v>0</v>
      </c>
      <c r="AW207" t="s">
        <v>58</v>
      </c>
      <c r="AX207">
        <v>0</v>
      </c>
      <c r="AY207">
        <v>2</v>
      </c>
      <c r="AZ207">
        <v>1</v>
      </c>
      <c r="BA207">
        <v>1</v>
      </c>
      <c r="BB207" t="s">
        <v>59</v>
      </c>
    </row>
    <row r="208" spans="1:54" x14ac:dyDescent="0.45">
      <c r="A208" s="4" t="str">
        <f>VLOOKUP(F208,'Matching-Tabelle'!$A$57:$B$61,2,FALSE)</f>
        <v>curdin.schenkel@tkb.ch</v>
      </c>
      <c r="B208" s="4" t="str">
        <f>VLOOKUP(J208,'Matching-Tabelle'!$A$1:$B$52,2,FALSE)</f>
        <v>WPI RTB</v>
      </c>
      <c r="C208" s="4">
        <v>1.5</v>
      </c>
      <c r="D208" s="4" t="s">
        <v>87</v>
      </c>
      <c r="E208" s="5">
        <v>42408</v>
      </c>
      <c r="F208" t="s">
        <v>46</v>
      </c>
      <c r="G208" t="s">
        <v>47</v>
      </c>
      <c r="H208" t="s">
        <v>48</v>
      </c>
      <c r="I208" s="1"/>
      <c r="J208">
        <v>24</v>
      </c>
      <c r="K208" t="s">
        <v>73</v>
      </c>
      <c r="L208" t="s">
        <v>74</v>
      </c>
      <c r="M208">
        <v>990001</v>
      </c>
      <c r="N208" t="s">
        <v>51</v>
      </c>
      <c r="O208">
        <v>1.5</v>
      </c>
      <c r="Q208">
        <v>1.5</v>
      </c>
      <c r="S208" t="s">
        <v>87</v>
      </c>
      <c r="AE208">
        <v>12</v>
      </c>
      <c r="AF208">
        <v>7.6</v>
      </c>
      <c r="AG208">
        <v>5</v>
      </c>
      <c r="AH208" t="s">
        <v>53</v>
      </c>
      <c r="AI208" t="s">
        <v>54</v>
      </c>
      <c r="AJ208">
        <v>2</v>
      </c>
      <c r="AK208">
        <v>1</v>
      </c>
      <c r="AL208">
        <v>1</v>
      </c>
      <c r="AM208" t="s">
        <v>55</v>
      </c>
      <c r="AN208" t="s">
        <v>56</v>
      </c>
      <c r="AP208">
        <v>1</v>
      </c>
      <c r="AQ208" t="s">
        <v>57</v>
      </c>
      <c r="AR208">
        <v>0</v>
      </c>
      <c r="AW208" t="s">
        <v>58</v>
      </c>
      <c r="AX208">
        <v>0</v>
      </c>
      <c r="AY208">
        <v>2</v>
      </c>
      <c r="AZ208">
        <v>1.5</v>
      </c>
      <c r="BA208">
        <v>1.5</v>
      </c>
      <c r="BB208" t="s">
        <v>59</v>
      </c>
    </row>
    <row r="209" spans="1:54" x14ac:dyDescent="0.45">
      <c r="A209" s="4" t="str">
        <f>VLOOKUP(F209,'Matching-Tabelle'!$A$57:$B$61,2,FALSE)</f>
        <v>curdin.schenkel@tkb.ch</v>
      </c>
      <c r="B209" s="4" t="str">
        <f>VLOOKUP(J209,'Matching-Tabelle'!$A$1:$B$52,2,FALSE)</f>
        <v>WPI RTB</v>
      </c>
      <c r="C209" s="4">
        <v>1</v>
      </c>
      <c r="D209" s="4" t="s">
        <v>87</v>
      </c>
      <c r="E209" s="5">
        <v>42409</v>
      </c>
      <c r="F209" t="s">
        <v>46</v>
      </c>
      <c r="G209" t="s">
        <v>47</v>
      </c>
      <c r="H209" t="s">
        <v>48</v>
      </c>
      <c r="I209" s="1"/>
      <c r="J209">
        <v>24</v>
      </c>
      <c r="K209" t="s">
        <v>73</v>
      </c>
      <c r="L209" t="s">
        <v>74</v>
      </c>
      <c r="M209">
        <v>990001</v>
      </c>
      <c r="N209" t="s">
        <v>51</v>
      </c>
      <c r="O209">
        <v>1</v>
      </c>
      <c r="Q209">
        <v>1</v>
      </c>
      <c r="S209" t="s">
        <v>87</v>
      </c>
      <c r="AE209">
        <v>12</v>
      </c>
      <c r="AF209">
        <v>7.6</v>
      </c>
      <c r="AG209">
        <v>5</v>
      </c>
      <c r="AH209" t="s">
        <v>53</v>
      </c>
      <c r="AI209" t="s">
        <v>54</v>
      </c>
      <c r="AJ209">
        <v>2</v>
      </c>
      <c r="AK209">
        <v>1</v>
      </c>
      <c r="AL209">
        <v>1</v>
      </c>
      <c r="AM209" t="s">
        <v>55</v>
      </c>
      <c r="AN209" t="s">
        <v>56</v>
      </c>
      <c r="AP209">
        <v>1</v>
      </c>
      <c r="AQ209" t="s">
        <v>57</v>
      </c>
      <c r="AR209">
        <v>0</v>
      </c>
      <c r="AW209" t="s">
        <v>58</v>
      </c>
      <c r="AX209">
        <v>0</v>
      </c>
      <c r="AY209">
        <v>2</v>
      </c>
      <c r="AZ209">
        <v>1</v>
      </c>
      <c r="BA209">
        <v>1</v>
      </c>
      <c r="BB209" t="s">
        <v>59</v>
      </c>
    </row>
    <row r="210" spans="1:54" x14ac:dyDescent="0.45">
      <c r="A210" s="4" t="str">
        <f>VLOOKUP(F210,'Matching-Tabelle'!$A$57:$B$61,2,FALSE)</f>
        <v>curdin.schenkel@tkb.ch</v>
      </c>
      <c r="B210" s="4" t="str">
        <f>VLOOKUP(J210,'Matching-Tabelle'!$A$1:$B$52,2,FALSE)</f>
        <v>WPI RTB</v>
      </c>
      <c r="C210" s="4">
        <v>4</v>
      </c>
      <c r="D210" s="4" t="s">
        <v>223</v>
      </c>
      <c r="E210" s="5">
        <v>42409</v>
      </c>
      <c r="F210" t="s">
        <v>46</v>
      </c>
      <c r="G210" t="s">
        <v>47</v>
      </c>
      <c r="H210" t="s">
        <v>48</v>
      </c>
      <c r="I210" s="1"/>
      <c r="J210">
        <v>24</v>
      </c>
      <c r="K210" t="s">
        <v>73</v>
      </c>
      <c r="L210" t="s">
        <v>74</v>
      </c>
      <c r="M210">
        <v>990001</v>
      </c>
      <c r="N210" t="s">
        <v>51</v>
      </c>
      <c r="O210">
        <v>4</v>
      </c>
      <c r="Q210">
        <v>4</v>
      </c>
      <c r="S210" t="s">
        <v>223</v>
      </c>
      <c r="AE210">
        <v>12</v>
      </c>
      <c r="AF210">
        <v>7.6</v>
      </c>
      <c r="AG210">
        <v>5</v>
      </c>
      <c r="AH210" t="s">
        <v>53</v>
      </c>
      <c r="AI210" t="s">
        <v>54</v>
      </c>
      <c r="AJ210">
        <v>2</v>
      </c>
      <c r="AK210">
        <v>1</v>
      </c>
      <c r="AL210">
        <v>1</v>
      </c>
      <c r="AM210" t="s">
        <v>55</v>
      </c>
      <c r="AN210" t="s">
        <v>56</v>
      </c>
      <c r="AP210">
        <v>1</v>
      </c>
      <c r="AQ210" t="s">
        <v>57</v>
      </c>
      <c r="AR210">
        <v>0</v>
      </c>
      <c r="AW210" t="s">
        <v>58</v>
      </c>
      <c r="AX210">
        <v>0</v>
      </c>
      <c r="AY210">
        <v>2</v>
      </c>
      <c r="AZ210">
        <v>4</v>
      </c>
      <c r="BA210">
        <v>4</v>
      </c>
      <c r="BB210" t="s">
        <v>59</v>
      </c>
    </row>
    <row r="211" spans="1:54" x14ac:dyDescent="0.45">
      <c r="A211" s="4" t="str">
        <f>VLOOKUP(F211,'Matching-Tabelle'!$A$57:$B$61,2,FALSE)</f>
        <v>curdin.schenkel@tkb.ch</v>
      </c>
      <c r="B211" s="4" t="str">
        <f>VLOOKUP(J211,'Matching-Tabelle'!$A$1:$B$52,2,FALSE)</f>
        <v>WPI RTB</v>
      </c>
      <c r="C211" s="4">
        <v>1</v>
      </c>
      <c r="D211" s="4" t="s">
        <v>98</v>
      </c>
      <c r="E211" s="5">
        <v>42410</v>
      </c>
      <c r="F211" t="s">
        <v>46</v>
      </c>
      <c r="G211" t="s">
        <v>47</v>
      </c>
      <c r="H211" t="s">
        <v>48</v>
      </c>
      <c r="I211" s="1"/>
      <c r="J211">
        <v>24</v>
      </c>
      <c r="K211" t="s">
        <v>73</v>
      </c>
      <c r="L211" t="s">
        <v>74</v>
      </c>
      <c r="M211">
        <v>990001</v>
      </c>
      <c r="N211" t="s">
        <v>51</v>
      </c>
      <c r="O211">
        <v>1</v>
      </c>
      <c r="Q211">
        <v>1</v>
      </c>
      <c r="S211" t="s">
        <v>98</v>
      </c>
      <c r="AE211">
        <v>12</v>
      </c>
      <c r="AF211">
        <v>7.6</v>
      </c>
      <c r="AG211">
        <v>5</v>
      </c>
      <c r="AH211" t="s">
        <v>53</v>
      </c>
      <c r="AI211" t="s">
        <v>54</v>
      </c>
      <c r="AJ211">
        <v>2</v>
      </c>
      <c r="AK211">
        <v>1</v>
      </c>
      <c r="AL211">
        <v>1</v>
      </c>
      <c r="AM211" t="s">
        <v>55</v>
      </c>
      <c r="AN211" t="s">
        <v>56</v>
      </c>
      <c r="AP211">
        <v>1</v>
      </c>
      <c r="AQ211" t="s">
        <v>57</v>
      </c>
      <c r="AR211">
        <v>0</v>
      </c>
      <c r="AW211" t="s">
        <v>58</v>
      </c>
      <c r="AX211">
        <v>0</v>
      </c>
      <c r="AY211">
        <v>2</v>
      </c>
      <c r="AZ211">
        <v>1</v>
      </c>
      <c r="BA211">
        <v>1</v>
      </c>
      <c r="BB211" t="s">
        <v>59</v>
      </c>
    </row>
    <row r="212" spans="1:54" x14ac:dyDescent="0.45">
      <c r="A212" s="4" t="str">
        <f>VLOOKUP(F212,'Matching-Tabelle'!$A$57:$B$61,2,FALSE)</f>
        <v>curdin.schenkel@tkb.ch</v>
      </c>
      <c r="B212" s="4" t="str">
        <f>VLOOKUP(J212,'Matching-Tabelle'!$A$1:$B$52,2,FALSE)</f>
        <v>WPI RTB</v>
      </c>
      <c r="C212" s="4">
        <v>4</v>
      </c>
      <c r="D212" s="4" t="s">
        <v>231</v>
      </c>
      <c r="E212" s="5">
        <v>42412</v>
      </c>
      <c r="F212" t="s">
        <v>46</v>
      </c>
      <c r="G212" t="s">
        <v>47</v>
      </c>
      <c r="H212" t="s">
        <v>48</v>
      </c>
      <c r="I212" s="1"/>
      <c r="J212">
        <v>24</v>
      </c>
      <c r="K212" t="s">
        <v>73</v>
      </c>
      <c r="L212" t="s">
        <v>74</v>
      </c>
      <c r="M212">
        <v>990001</v>
      </c>
      <c r="N212" t="s">
        <v>51</v>
      </c>
      <c r="O212">
        <v>4</v>
      </c>
      <c r="Q212">
        <v>4</v>
      </c>
      <c r="S212" t="s">
        <v>231</v>
      </c>
      <c r="AE212">
        <v>12</v>
      </c>
      <c r="AF212">
        <v>7.6</v>
      </c>
      <c r="AG212">
        <v>5</v>
      </c>
      <c r="AH212" t="s">
        <v>53</v>
      </c>
      <c r="AI212" t="s">
        <v>54</v>
      </c>
      <c r="AJ212">
        <v>2</v>
      </c>
      <c r="AK212">
        <v>1</v>
      </c>
      <c r="AL212">
        <v>1</v>
      </c>
      <c r="AM212" t="s">
        <v>55</v>
      </c>
      <c r="AN212" t="s">
        <v>56</v>
      </c>
      <c r="AP212">
        <v>1</v>
      </c>
      <c r="AQ212" t="s">
        <v>57</v>
      </c>
      <c r="AR212">
        <v>0</v>
      </c>
      <c r="AW212" t="s">
        <v>58</v>
      </c>
      <c r="AX212">
        <v>0</v>
      </c>
      <c r="AY212">
        <v>2</v>
      </c>
      <c r="AZ212">
        <v>4</v>
      </c>
      <c r="BA212">
        <v>4</v>
      </c>
      <c r="BB212" t="s">
        <v>59</v>
      </c>
    </row>
    <row r="213" spans="1:54" x14ac:dyDescent="0.45">
      <c r="A213" s="4" t="str">
        <f>VLOOKUP(F213,'Matching-Tabelle'!$A$57:$B$61,2,FALSE)</f>
        <v>curdin.schenkel@tkb.ch</v>
      </c>
      <c r="B213" s="4" t="str">
        <f>VLOOKUP(J213,'Matching-Tabelle'!$A$1:$B$52,2,FALSE)</f>
        <v>WPI RTB</v>
      </c>
      <c r="C213" s="4">
        <v>2.5</v>
      </c>
      <c r="D213" s="4" t="s">
        <v>232</v>
      </c>
      <c r="E213" s="5">
        <v>42422</v>
      </c>
      <c r="F213" t="s">
        <v>46</v>
      </c>
      <c r="G213" t="s">
        <v>47</v>
      </c>
      <c r="H213" t="s">
        <v>48</v>
      </c>
      <c r="I213" s="1"/>
      <c r="J213">
        <v>24</v>
      </c>
      <c r="K213" t="s">
        <v>73</v>
      </c>
      <c r="L213" t="s">
        <v>74</v>
      </c>
      <c r="M213">
        <v>990001</v>
      </c>
      <c r="N213" t="s">
        <v>51</v>
      </c>
      <c r="O213">
        <v>2.5</v>
      </c>
      <c r="Q213">
        <v>2.5</v>
      </c>
      <c r="S213" t="s">
        <v>232</v>
      </c>
      <c r="AE213">
        <v>12</v>
      </c>
      <c r="AF213">
        <v>7.6</v>
      </c>
      <c r="AG213">
        <v>5</v>
      </c>
      <c r="AH213" t="s">
        <v>53</v>
      </c>
      <c r="AI213" t="s">
        <v>54</v>
      </c>
      <c r="AJ213">
        <v>2</v>
      </c>
      <c r="AK213">
        <v>1</v>
      </c>
      <c r="AL213">
        <v>1</v>
      </c>
      <c r="AM213" t="s">
        <v>55</v>
      </c>
      <c r="AN213" t="s">
        <v>56</v>
      </c>
      <c r="AP213">
        <v>1</v>
      </c>
      <c r="AQ213" t="s">
        <v>57</v>
      </c>
      <c r="AR213">
        <v>0</v>
      </c>
      <c r="AW213" t="s">
        <v>58</v>
      </c>
      <c r="AX213">
        <v>0</v>
      </c>
      <c r="AY213">
        <v>2</v>
      </c>
      <c r="AZ213">
        <v>2.5</v>
      </c>
      <c r="BA213">
        <v>2.5</v>
      </c>
      <c r="BB213" t="s">
        <v>59</v>
      </c>
    </row>
    <row r="214" spans="1:54" x14ac:dyDescent="0.45">
      <c r="A214" s="4" t="str">
        <f>VLOOKUP(F214,'Matching-Tabelle'!$A$57:$B$61,2,FALSE)</f>
        <v>curdin.schenkel@tkb.ch</v>
      </c>
      <c r="B214" s="4" t="str">
        <f>VLOOKUP(J214,'Matching-Tabelle'!$A$1:$B$52,2,FALSE)</f>
        <v>WPI RTB</v>
      </c>
      <c r="C214" s="4">
        <v>1.75</v>
      </c>
      <c r="D214" s="4" t="s">
        <v>87</v>
      </c>
      <c r="E214" s="5">
        <v>42423</v>
      </c>
      <c r="F214" t="s">
        <v>46</v>
      </c>
      <c r="G214" t="s">
        <v>47</v>
      </c>
      <c r="H214" t="s">
        <v>48</v>
      </c>
      <c r="I214" s="1"/>
      <c r="J214">
        <v>24</v>
      </c>
      <c r="K214" t="s">
        <v>73</v>
      </c>
      <c r="L214" t="s">
        <v>74</v>
      </c>
      <c r="M214">
        <v>990001</v>
      </c>
      <c r="N214" t="s">
        <v>51</v>
      </c>
      <c r="O214">
        <v>1.75</v>
      </c>
      <c r="Q214">
        <v>1.75</v>
      </c>
      <c r="S214" t="s">
        <v>87</v>
      </c>
      <c r="AE214">
        <v>12</v>
      </c>
      <c r="AF214">
        <v>7.6</v>
      </c>
      <c r="AG214">
        <v>5</v>
      </c>
      <c r="AH214" t="s">
        <v>53</v>
      </c>
      <c r="AI214" t="s">
        <v>54</v>
      </c>
      <c r="AJ214">
        <v>2</v>
      </c>
      <c r="AK214">
        <v>1</v>
      </c>
      <c r="AL214">
        <v>1</v>
      </c>
      <c r="AM214" t="s">
        <v>55</v>
      </c>
      <c r="AN214" t="s">
        <v>56</v>
      </c>
      <c r="AP214">
        <v>1</v>
      </c>
      <c r="AQ214" t="s">
        <v>57</v>
      </c>
      <c r="AR214">
        <v>0</v>
      </c>
      <c r="AW214" t="s">
        <v>58</v>
      </c>
      <c r="AX214">
        <v>0</v>
      </c>
      <c r="AY214">
        <v>2</v>
      </c>
      <c r="AZ214">
        <v>1.75</v>
      </c>
      <c r="BA214">
        <v>1.75</v>
      </c>
      <c r="BB214" t="s">
        <v>59</v>
      </c>
    </row>
    <row r="215" spans="1:54" x14ac:dyDescent="0.45">
      <c r="A215" s="4" t="str">
        <f>VLOOKUP(F215,'Matching-Tabelle'!$A$57:$B$61,2,FALSE)</f>
        <v>curdin.schenkel@tkb.ch</v>
      </c>
      <c r="B215" s="4" t="str">
        <f>VLOOKUP(J215,'Matching-Tabelle'!$A$1:$B$52,2,FALSE)</f>
        <v>WPI RTB</v>
      </c>
      <c r="C215" s="4">
        <v>1.5</v>
      </c>
      <c r="D215" s="4" t="s">
        <v>250</v>
      </c>
      <c r="E215" s="5">
        <v>42424</v>
      </c>
      <c r="F215" t="s">
        <v>46</v>
      </c>
      <c r="G215" t="s">
        <v>47</v>
      </c>
      <c r="H215" t="s">
        <v>48</v>
      </c>
      <c r="I215" s="1"/>
      <c r="J215">
        <v>24</v>
      </c>
      <c r="K215" t="s">
        <v>73</v>
      </c>
      <c r="L215" t="s">
        <v>74</v>
      </c>
      <c r="M215">
        <v>990001</v>
      </c>
      <c r="N215" t="s">
        <v>51</v>
      </c>
      <c r="O215">
        <v>1.5</v>
      </c>
      <c r="Q215">
        <v>1.5</v>
      </c>
      <c r="S215" t="s">
        <v>250</v>
      </c>
      <c r="AE215">
        <v>12</v>
      </c>
      <c r="AF215">
        <v>7.6</v>
      </c>
      <c r="AG215">
        <v>5</v>
      </c>
      <c r="AH215" t="s">
        <v>53</v>
      </c>
      <c r="AI215" t="s">
        <v>54</v>
      </c>
      <c r="AJ215">
        <v>2</v>
      </c>
      <c r="AK215">
        <v>1</v>
      </c>
      <c r="AL215">
        <v>1</v>
      </c>
      <c r="AM215" t="s">
        <v>55</v>
      </c>
      <c r="AN215" t="s">
        <v>56</v>
      </c>
      <c r="AP215">
        <v>1</v>
      </c>
      <c r="AQ215" t="s">
        <v>57</v>
      </c>
      <c r="AR215">
        <v>0</v>
      </c>
      <c r="AW215" t="s">
        <v>58</v>
      </c>
      <c r="AX215">
        <v>0</v>
      </c>
      <c r="AY215">
        <v>2</v>
      </c>
      <c r="AZ215">
        <v>1.5</v>
      </c>
      <c r="BA215">
        <v>1.5</v>
      </c>
      <c r="BB215" t="s">
        <v>59</v>
      </c>
    </row>
    <row r="216" spans="1:54" x14ac:dyDescent="0.45">
      <c r="A216" s="4" t="str">
        <f>VLOOKUP(F216,'Matching-Tabelle'!$A$57:$B$61,2,FALSE)</f>
        <v>curdin.schenkel@tkb.ch</v>
      </c>
      <c r="B216" s="4" t="str">
        <f>VLOOKUP(J216,'Matching-Tabelle'!$A$1:$B$52,2,FALSE)</f>
        <v>WPI RTB</v>
      </c>
      <c r="C216" s="4">
        <v>2</v>
      </c>
      <c r="D216" s="4" t="s">
        <v>260</v>
      </c>
      <c r="E216" s="5">
        <v>42425</v>
      </c>
      <c r="F216" t="s">
        <v>46</v>
      </c>
      <c r="G216" t="s">
        <v>47</v>
      </c>
      <c r="H216" t="s">
        <v>48</v>
      </c>
      <c r="I216" s="1"/>
      <c r="J216">
        <v>24</v>
      </c>
      <c r="K216" t="s">
        <v>73</v>
      </c>
      <c r="L216" t="s">
        <v>74</v>
      </c>
      <c r="M216">
        <v>990001</v>
      </c>
      <c r="N216" t="s">
        <v>51</v>
      </c>
      <c r="O216">
        <v>2</v>
      </c>
      <c r="Q216">
        <v>2</v>
      </c>
      <c r="S216" t="s">
        <v>260</v>
      </c>
      <c r="AE216">
        <v>12</v>
      </c>
      <c r="AF216">
        <v>7.6</v>
      </c>
      <c r="AG216">
        <v>5</v>
      </c>
      <c r="AH216" t="s">
        <v>53</v>
      </c>
      <c r="AI216" t="s">
        <v>54</v>
      </c>
      <c r="AJ216">
        <v>2</v>
      </c>
      <c r="AK216">
        <v>1</v>
      </c>
      <c r="AL216">
        <v>1</v>
      </c>
      <c r="AM216" t="s">
        <v>55</v>
      </c>
      <c r="AN216" t="s">
        <v>56</v>
      </c>
      <c r="AP216">
        <v>1</v>
      </c>
      <c r="AQ216" t="s">
        <v>57</v>
      </c>
      <c r="AR216">
        <v>0</v>
      </c>
      <c r="AW216" t="s">
        <v>58</v>
      </c>
      <c r="AX216">
        <v>0</v>
      </c>
      <c r="AY216">
        <v>2</v>
      </c>
      <c r="AZ216">
        <v>2</v>
      </c>
      <c r="BA216">
        <v>2</v>
      </c>
      <c r="BB216" t="s">
        <v>59</v>
      </c>
    </row>
    <row r="217" spans="1:54" x14ac:dyDescent="0.45">
      <c r="A217" s="4" t="str">
        <f>VLOOKUP(F217,'Matching-Tabelle'!$A$57:$B$61,2,FALSE)</f>
        <v>curdin.schenkel@tkb.ch</v>
      </c>
      <c r="B217" s="4" t="str">
        <f>VLOOKUP(J217,'Matching-Tabelle'!$A$1:$B$52,2,FALSE)</f>
        <v>WPI RTB</v>
      </c>
      <c r="C217" s="4">
        <v>1</v>
      </c>
      <c r="D217" s="4" t="s">
        <v>87</v>
      </c>
      <c r="E217" s="5">
        <v>42425</v>
      </c>
      <c r="F217" t="s">
        <v>46</v>
      </c>
      <c r="G217" t="s">
        <v>47</v>
      </c>
      <c r="H217" t="s">
        <v>48</v>
      </c>
      <c r="I217" s="1"/>
      <c r="J217">
        <v>24</v>
      </c>
      <c r="K217" t="s">
        <v>73</v>
      </c>
      <c r="L217" t="s">
        <v>74</v>
      </c>
      <c r="M217">
        <v>990001</v>
      </c>
      <c r="N217" t="s">
        <v>51</v>
      </c>
      <c r="O217">
        <v>1</v>
      </c>
      <c r="Q217">
        <v>1</v>
      </c>
      <c r="S217" t="s">
        <v>87</v>
      </c>
      <c r="AE217">
        <v>12</v>
      </c>
      <c r="AF217">
        <v>7.6</v>
      </c>
      <c r="AG217">
        <v>5</v>
      </c>
      <c r="AH217" t="s">
        <v>53</v>
      </c>
      <c r="AI217" t="s">
        <v>54</v>
      </c>
      <c r="AJ217">
        <v>2</v>
      </c>
      <c r="AK217">
        <v>1</v>
      </c>
      <c r="AL217">
        <v>1</v>
      </c>
      <c r="AM217" t="s">
        <v>55</v>
      </c>
      <c r="AN217" t="s">
        <v>56</v>
      </c>
      <c r="AP217">
        <v>1</v>
      </c>
      <c r="AQ217" t="s">
        <v>57</v>
      </c>
      <c r="AR217">
        <v>0</v>
      </c>
      <c r="AW217" t="s">
        <v>58</v>
      </c>
      <c r="AX217">
        <v>0</v>
      </c>
      <c r="AY217">
        <v>2</v>
      </c>
      <c r="AZ217">
        <v>1</v>
      </c>
      <c r="BA217">
        <v>1</v>
      </c>
      <c r="BB217" t="s">
        <v>59</v>
      </c>
    </row>
    <row r="218" spans="1:54" x14ac:dyDescent="0.45">
      <c r="A218" s="4" t="str">
        <f>VLOOKUP(F218,'Matching-Tabelle'!$A$57:$B$61,2,FALSE)</f>
        <v>curdin.schenkel@tkb.ch</v>
      </c>
      <c r="B218" s="4" t="str">
        <f>VLOOKUP(J218,'Matching-Tabelle'!$A$1:$B$52,2,FALSE)</f>
        <v>WPI RTB</v>
      </c>
      <c r="C218" s="4">
        <v>2</v>
      </c>
      <c r="D218" s="4" t="s">
        <v>87</v>
      </c>
      <c r="E218" s="5">
        <v>42426</v>
      </c>
      <c r="F218" t="s">
        <v>46</v>
      </c>
      <c r="G218" t="s">
        <v>47</v>
      </c>
      <c r="H218" t="s">
        <v>48</v>
      </c>
      <c r="I218" s="1"/>
      <c r="J218">
        <v>24</v>
      </c>
      <c r="K218" t="s">
        <v>73</v>
      </c>
      <c r="L218" t="s">
        <v>74</v>
      </c>
      <c r="M218">
        <v>990001</v>
      </c>
      <c r="N218" t="s">
        <v>51</v>
      </c>
      <c r="O218">
        <v>2</v>
      </c>
      <c r="Q218">
        <v>2</v>
      </c>
      <c r="S218" t="s">
        <v>87</v>
      </c>
      <c r="AE218">
        <v>12</v>
      </c>
      <c r="AF218">
        <v>7.6</v>
      </c>
      <c r="AG218">
        <v>5</v>
      </c>
      <c r="AH218" t="s">
        <v>53</v>
      </c>
      <c r="AI218" t="s">
        <v>54</v>
      </c>
      <c r="AJ218">
        <v>2</v>
      </c>
      <c r="AK218">
        <v>1</v>
      </c>
      <c r="AL218">
        <v>1</v>
      </c>
      <c r="AM218" t="s">
        <v>55</v>
      </c>
      <c r="AN218" t="s">
        <v>56</v>
      </c>
      <c r="AP218">
        <v>1</v>
      </c>
      <c r="AQ218" t="s">
        <v>57</v>
      </c>
      <c r="AR218">
        <v>0</v>
      </c>
      <c r="AW218" t="s">
        <v>58</v>
      </c>
      <c r="AX218">
        <v>0</v>
      </c>
      <c r="AY218">
        <v>2</v>
      </c>
      <c r="AZ218">
        <v>2</v>
      </c>
      <c r="BA218">
        <v>2</v>
      </c>
      <c r="BB218" t="s">
        <v>59</v>
      </c>
    </row>
    <row r="219" spans="1:54" x14ac:dyDescent="0.45">
      <c r="A219" s="4" t="str">
        <f>VLOOKUP(F219,'Matching-Tabelle'!$A$57:$B$61,2,FALSE)</f>
        <v>curdin.schenkel@tkb.ch</v>
      </c>
      <c r="B219" s="4" t="str">
        <f>VLOOKUP(J219,'Matching-Tabelle'!$A$1:$B$52,2,FALSE)</f>
        <v>WPI RTB</v>
      </c>
      <c r="C219" s="4">
        <v>1</v>
      </c>
      <c r="D219" s="4" t="s">
        <v>87</v>
      </c>
      <c r="E219" s="5">
        <v>42431</v>
      </c>
      <c r="F219" t="s">
        <v>46</v>
      </c>
      <c r="G219" t="s">
        <v>47</v>
      </c>
      <c r="H219" t="s">
        <v>48</v>
      </c>
      <c r="I219" s="1"/>
      <c r="J219">
        <v>24</v>
      </c>
      <c r="K219" t="s">
        <v>73</v>
      </c>
      <c r="L219" t="s">
        <v>74</v>
      </c>
      <c r="M219">
        <v>990001</v>
      </c>
      <c r="N219" t="s">
        <v>51</v>
      </c>
      <c r="O219">
        <v>1</v>
      </c>
      <c r="Q219">
        <v>1</v>
      </c>
      <c r="S219" t="s">
        <v>87</v>
      </c>
      <c r="AE219">
        <v>12</v>
      </c>
      <c r="AF219">
        <v>7.6</v>
      </c>
      <c r="AG219">
        <v>5</v>
      </c>
      <c r="AH219" t="s">
        <v>53</v>
      </c>
      <c r="AI219" t="s">
        <v>54</v>
      </c>
      <c r="AJ219">
        <v>2</v>
      </c>
      <c r="AK219">
        <v>1</v>
      </c>
      <c r="AL219">
        <v>1</v>
      </c>
      <c r="AM219" t="s">
        <v>55</v>
      </c>
      <c r="AN219" t="s">
        <v>56</v>
      </c>
      <c r="AP219">
        <v>1</v>
      </c>
      <c r="AQ219" t="s">
        <v>57</v>
      </c>
      <c r="AR219">
        <v>0</v>
      </c>
      <c r="AW219" t="s">
        <v>58</v>
      </c>
      <c r="AX219">
        <v>0</v>
      </c>
      <c r="AY219">
        <v>2</v>
      </c>
      <c r="AZ219">
        <v>1</v>
      </c>
      <c r="BA219">
        <v>1</v>
      </c>
      <c r="BB219" t="s">
        <v>59</v>
      </c>
    </row>
    <row r="220" spans="1:54" x14ac:dyDescent="0.45">
      <c r="A220" s="4" t="str">
        <f>VLOOKUP(F220,'Matching-Tabelle'!$A$57:$B$61,2,FALSE)</f>
        <v>curdin.schenkel@tkb.ch</v>
      </c>
      <c r="B220" s="4" t="str">
        <f>VLOOKUP(J220,'Matching-Tabelle'!$A$1:$B$52,2,FALSE)</f>
        <v>WPI RTB</v>
      </c>
      <c r="C220" s="4">
        <v>1</v>
      </c>
      <c r="D220" s="4" t="s">
        <v>275</v>
      </c>
      <c r="E220" s="5">
        <v>42432</v>
      </c>
      <c r="F220" t="s">
        <v>46</v>
      </c>
      <c r="G220" t="s">
        <v>47</v>
      </c>
      <c r="H220" t="s">
        <v>48</v>
      </c>
      <c r="I220" s="1"/>
      <c r="J220">
        <v>24</v>
      </c>
      <c r="K220" t="s">
        <v>73</v>
      </c>
      <c r="L220" t="s">
        <v>74</v>
      </c>
      <c r="M220">
        <v>990001</v>
      </c>
      <c r="N220" t="s">
        <v>51</v>
      </c>
      <c r="O220">
        <v>1</v>
      </c>
      <c r="Q220">
        <v>1</v>
      </c>
      <c r="S220" t="s">
        <v>275</v>
      </c>
      <c r="AE220">
        <v>12</v>
      </c>
      <c r="AF220">
        <v>7.6</v>
      </c>
      <c r="AG220">
        <v>5</v>
      </c>
      <c r="AH220" t="s">
        <v>53</v>
      </c>
      <c r="AI220" t="s">
        <v>54</v>
      </c>
      <c r="AJ220">
        <v>2</v>
      </c>
      <c r="AK220">
        <v>1</v>
      </c>
      <c r="AL220">
        <v>1</v>
      </c>
      <c r="AM220" t="s">
        <v>55</v>
      </c>
      <c r="AN220" t="s">
        <v>56</v>
      </c>
      <c r="AP220">
        <v>1</v>
      </c>
      <c r="AQ220" t="s">
        <v>57</v>
      </c>
      <c r="AR220">
        <v>0</v>
      </c>
      <c r="AW220" t="s">
        <v>58</v>
      </c>
      <c r="AX220">
        <v>0</v>
      </c>
      <c r="AY220">
        <v>2</v>
      </c>
      <c r="AZ220">
        <v>1</v>
      </c>
      <c r="BA220">
        <v>1</v>
      </c>
      <c r="BB220" t="s">
        <v>59</v>
      </c>
    </row>
    <row r="221" spans="1:54" x14ac:dyDescent="0.45">
      <c r="A221" s="4" t="str">
        <f>VLOOKUP(F221,'Matching-Tabelle'!$A$57:$B$61,2,FALSE)</f>
        <v>curdin.schenkel@tkb.ch</v>
      </c>
      <c r="B221" s="4" t="str">
        <f>VLOOKUP(J221,'Matching-Tabelle'!$A$1:$B$52,2,FALSE)</f>
        <v>WPI RTB</v>
      </c>
      <c r="C221" s="4">
        <v>4</v>
      </c>
      <c r="D221" s="4" t="s">
        <v>87</v>
      </c>
      <c r="E221" s="5">
        <v>42433</v>
      </c>
      <c r="F221" t="s">
        <v>46</v>
      </c>
      <c r="G221" t="s">
        <v>47</v>
      </c>
      <c r="H221" t="s">
        <v>48</v>
      </c>
      <c r="I221" s="1"/>
      <c r="J221">
        <v>24</v>
      </c>
      <c r="K221" t="s">
        <v>73</v>
      </c>
      <c r="L221" t="s">
        <v>74</v>
      </c>
      <c r="M221">
        <v>990001</v>
      </c>
      <c r="N221" t="s">
        <v>51</v>
      </c>
      <c r="O221">
        <v>4</v>
      </c>
      <c r="Q221">
        <v>4</v>
      </c>
      <c r="S221" t="s">
        <v>87</v>
      </c>
      <c r="AE221">
        <v>12</v>
      </c>
      <c r="AF221">
        <v>7.6</v>
      </c>
      <c r="AG221">
        <v>5</v>
      </c>
      <c r="AH221" t="s">
        <v>53</v>
      </c>
      <c r="AI221" t="s">
        <v>54</v>
      </c>
      <c r="AJ221">
        <v>2</v>
      </c>
      <c r="AK221">
        <v>1</v>
      </c>
      <c r="AL221">
        <v>1</v>
      </c>
      <c r="AM221" t="s">
        <v>55</v>
      </c>
      <c r="AN221" t="s">
        <v>56</v>
      </c>
      <c r="AP221">
        <v>1</v>
      </c>
      <c r="AQ221" t="s">
        <v>57</v>
      </c>
      <c r="AR221">
        <v>0</v>
      </c>
      <c r="AW221" t="s">
        <v>58</v>
      </c>
      <c r="AX221">
        <v>0</v>
      </c>
      <c r="AY221">
        <v>2</v>
      </c>
      <c r="AZ221">
        <v>4</v>
      </c>
      <c r="BA221">
        <v>4</v>
      </c>
      <c r="BB221" t="s">
        <v>59</v>
      </c>
    </row>
    <row r="222" spans="1:54" x14ac:dyDescent="0.45">
      <c r="A222" s="4" t="str">
        <f>VLOOKUP(F222,'Matching-Tabelle'!$A$57:$B$61,2,FALSE)</f>
        <v>curdin.schenkel@tkb.ch</v>
      </c>
      <c r="B222" s="4" t="str">
        <f>VLOOKUP(J222,'Matching-Tabelle'!$A$1:$B$52,2,FALSE)</f>
        <v>WPI RTB</v>
      </c>
      <c r="C222" s="4">
        <v>3</v>
      </c>
      <c r="D222" s="4" t="s">
        <v>284</v>
      </c>
      <c r="E222" s="5">
        <v>42436</v>
      </c>
      <c r="F222" t="s">
        <v>46</v>
      </c>
      <c r="G222" t="s">
        <v>47</v>
      </c>
      <c r="H222" t="s">
        <v>48</v>
      </c>
      <c r="I222" s="1"/>
      <c r="J222">
        <v>24</v>
      </c>
      <c r="K222" t="s">
        <v>73</v>
      </c>
      <c r="L222" t="s">
        <v>74</v>
      </c>
      <c r="M222">
        <v>990001</v>
      </c>
      <c r="N222" t="s">
        <v>51</v>
      </c>
      <c r="O222">
        <v>3</v>
      </c>
      <c r="Q222">
        <v>3</v>
      </c>
      <c r="S222" t="s">
        <v>284</v>
      </c>
      <c r="AE222">
        <v>12</v>
      </c>
      <c r="AF222">
        <v>7.6</v>
      </c>
      <c r="AG222">
        <v>5</v>
      </c>
      <c r="AH222" t="s">
        <v>53</v>
      </c>
      <c r="AI222" t="s">
        <v>54</v>
      </c>
      <c r="AJ222">
        <v>2</v>
      </c>
      <c r="AK222">
        <v>1</v>
      </c>
      <c r="AL222">
        <v>1</v>
      </c>
      <c r="AM222" t="s">
        <v>55</v>
      </c>
      <c r="AN222" t="s">
        <v>56</v>
      </c>
      <c r="AP222">
        <v>1</v>
      </c>
      <c r="AQ222" t="s">
        <v>57</v>
      </c>
      <c r="AR222">
        <v>0</v>
      </c>
      <c r="AW222" t="s">
        <v>58</v>
      </c>
      <c r="AX222">
        <v>0</v>
      </c>
      <c r="AY222">
        <v>2</v>
      </c>
      <c r="AZ222">
        <v>3</v>
      </c>
      <c r="BA222">
        <v>3</v>
      </c>
      <c r="BB222" t="s">
        <v>59</v>
      </c>
    </row>
    <row r="223" spans="1:54" x14ac:dyDescent="0.45">
      <c r="A223" s="4" t="str">
        <f>VLOOKUP(F223,'Matching-Tabelle'!$A$57:$B$61,2,FALSE)</f>
        <v>curdin.schenkel@tkb.ch</v>
      </c>
      <c r="B223" s="4" t="str">
        <f>VLOOKUP(J223,'Matching-Tabelle'!$A$1:$B$52,2,FALSE)</f>
        <v>WPI RTB</v>
      </c>
      <c r="C223" s="4">
        <v>4.5</v>
      </c>
      <c r="D223" s="4" t="s">
        <v>292</v>
      </c>
      <c r="E223" s="5">
        <v>42439</v>
      </c>
      <c r="F223" t="s">
        <v>46</v>
      </c>
      <c r="G223" t="s">
        <v>47</v>
      </c>
      <c r="H223" t="s">
        <v>48</v>
      </c>
      <c r="I223" s="1"/>
      <c r="J223">
        <v>24</v>
      </c>
      <c r="K223" t="s">
        <v>73</v>
      </c>
      <c r="L223" t="s">
        <v>74</v>
      </c>
      <c r="M223">
        <v>990001</v>
      </c>
      <c r="N223" t="s">
        <v>51</v>
      </c>
      <c r="O223">
        <v>4.5</v>
      </c>
      <c r="Q223">
        <v>4.5</v>
      </c>
      <c r="S223" t="s">
        <v>292</v>
      </c>
      <c r="AE223">
        <v>12</v>
      </c>
      <c r="AF223">
        <v>7.6</v>
      </c>
      <c r="AG223">
        <v>5</v>
      </c>
      <c r="AH223" t="s">
        <v>53</v>
      </c>
      <c r="AI223" t="s">
        <v>54</v>
      </c>
      <c r="AJ223">
        <v>2</v>
      </c>
      <c r="AK223">
        <v>1</v>
      </c>
      <c r="AL223">
        <v>1</v>
      </c>
      <c r="AM223" t="s">
        <v>55</v>
      </c>
      <c r="AN223" t="s">
        <v>56</v>
      </c>
      <c r="AP223">
        <v>1</v>
      </c>
      <c r="AQ223" t="s">
        <v>57</v>
      </c>
      <c r="AR223">
        <v>0</v>
      </c>
      <c r="AW223" t="s">
        <v>58</v>
      </c>
      <c r="AX223">
        <v>0</v>
      </c>
      <c r="AY223">
        <v>2</v>
      </c>
      <c r="AZ223">
        <v>4.5</v>
      </c>
      <c r="BA223">
        <v>4.5</v>
      </c>
      <c r="BB223" t="s">
        <v>59</v>
      </c>
    </row>
    <row r="224" spans="1:54" x14ac:dyDescent="0.45">
      <c r="A224" s="4" t="str">
        <f>VLOOKUP(F224,'Matching-Tabelle'!$A$57:$B$61,2,FALSE)</f>
        <v>curdin.schenkel@tkb.ch</v>
      </c>
      <c r="B224" s="4" t="str">
        <f>VLOOKUP(J224,'Matching-Tabelle'!$A$1:$B$52,2,FALSE)</f>
        <v>WPI RTB</v>
      </c>
      <c r="C224" s="4">
        <v>2</v>
      </c>
      <c r="D224" s="4" t="s">
        <v>203</v>
      </c>
      <c r="E224" s="5">
        <v>42440</v>
      </c>
      <c r="F224" t="s">
        <v>46</v>
      </c>
      <c r="G224" t="s">
        <v>47</v>
      </c>
      <c r="H224" t="s">
        <v>48</v>
      </c>
      <c r="I224" s="1"/>
      <c r="J224">
        <v>24</v>
      </c>
      <c r="K224" t="s">
        <v>73</v>
      </c>
      <c r="L224" t="s">
        <v>74</v>
      </c>
      <c r="M224">
        <v>990001</v>
      </c>
      <c r="N224" t="s">
        <v>51</v>
      </c>
      <c r="O224">
        <v>2</v>
      </c>
      <c r="Q224">
        <v>2</v>
      </c>
      <c r="S224" t="s">
        <v>203</v>
      </c>
      <c r="AE224">
        <v>12</v>
      </c>
      <c r="AF224">
        <v>7.6</v>
      </c>
      <c r="AG224">
        <v>5</v>
      </c>
      <c r="AH224" t="s">
        <v>53</v>
      </c>
      <c r="AI224" t="s">
        <v>54</v>
      </c>
      <c r="AJ224">
        <v>2</v>
      </c>
      <c r="AK224">
        <v>1</v>
      </c>
      <c r="AL224">
        <v>1</v>
      </c>
      <c r="AM224" t="s">
        <v>55</v>
      </c>
      <c r="AN224" t="s">
        <v>56</v>
      </c>
      <c r="AP224">
        <v>1</v>
      </c>
      <c r="AQ224" t="s">
        <v>57</v>
      </c>
      <c r="AR224">
        <v>0</v>
      </c>
      <c r="AW224" t="s">
        <v>58</v>
      </c>
      <c r="AX224">
        <v>0</v>
      </c>
      <c r="AY224">
        <v>2</v>
      </c>
      <c r="AZ224">
        <v>2</v>
      </c>
      <c r="BA224">
        <v>2</v>
      </c>
      <c r="BB224" t="s">
        <v>59</v>
      </c>
    </row>
    <row r="225" spans="1:54" x14ac:dyDescent="0.45">
      <c r="A225" s="4" t="str">
        <f>VLOOKUP(F225,'Matching-Tabelle'!$A$57:$B$61,2,FALSE)</f>
        <v>curdin.schenkel@tkb.ch</v>
      </c>
      <c r="B225" s="4" t="str">
        <f>VLOOKUP(J225,'Matching-Tabelle'!$A$1:$B$52,2,FALSE)</f>
        <v>WPI RTB</v>
      </c>
      <c r="C225" s="4">
        <v>1</v>
      </c>
      <c r="D225" s="4" t="s">
        <v>87</v>
      </c>
      <c r="E225" s="5">
        <v>42443</v>
      </c>
      <c r="F225" t="s">
        <v>46</v>
      </c>
      <c r="G225" t="s">
        <v>47</v>
      </c>
      <c r="H225" t="s">
        <v>48</v>
      </c>
      <c r="I225" s="1"/>
      <c r="J225">
        <v>24</v>
      </c>
      <c r="K225" t="s">
        <v>73</v>
      </c>
      <c r="L225" t="s">
        <v>74</v>
      </c>
      <c r="M225">
        <v>990001</v>
      </c>
      <c r="N225" t="s">
        <v>51</v>
      </c>
      <c r="O225">
        <v>1</v>
      </c>
      <c r="Q225">
        <v>1</v>
      </c>
      <c r="S225" t="s">
        <v>87</v>
      </c>
      <c r="AE225">
        <v>12</v>
      </c>
      <c r="AF225">
        <v>7.6</v>
      </c>
      <c r="AG225">
        <v>5</v>
      </c>
      <c r="AH225" t="s">
        <v>53</v>
      </c>
      <c r="AI225" t="s">
        <v>54</v>
      </c>
      <c r="AJ225">
        <v>2</v>
      </c>
      <c r="AK225">
        <v>1</v>
      </c>
      <c r="AL225">
        <v>1</v>
      </c>
      <c r="AM225" t="s">
        <v>55</v>
      </c>
      <c r="AN225" t="s">
        <v>56</v>
      </c>
      <c r="AP225">
        <v>1</v>
      </c>
      <c r="AQ225" t="s">
        <v>57</v>
      </c>
      <c r="AR225">
        <v>0</v>
      </c>
      <c r="AW225" t="s">
        <v>58</v>
      </c>
      <c r="AX225">
        <v>0</v>
      </c>
      <c r="AY225">
        <v>2</v>
      </c>
      <c r="AZ225">
        <v>1</v>
      </c>
      <c r="BA225">
        <v>1</v>
      </c>
      <c r="BB225" t="s">
        <v>59</v>
      </c>
    </row>
    <row r="226" spans="1:54" x14ac:dyDescent="0.45">
      <c r="A226" s="4" t="str">
        <f>VLOOKUP(F226,'Matching-Tabelle'!$A$57:$B$61,2,FALSE)</f>
        <v>curdin.schenkel@tkb.ch</v>
      </c>
      <c r="B226" s="4" t="str">
        <f>VLOOKUP(J226,'Matching-Tabelle'!$A$1:$B$52,2,FALSE)</f>
        <v>WPI RTB</v>
      </c>
      <c r="C226" s="4">
        <v>1</v>
      </c>
      <c r="D226" s="4" t="s">
        <v>87</v>
      </c>
      <c r="E226" s="5">
        <v>42444</v>
      </c>
      <c r="F226" t="s">
        <v>46</v>
      </c>
      <c r="G226" t="s">
        <v>47</v>
      </c>
      <c r="H226" t="s">
        <v>48</v>
      </c>
      <c r="I226" s="1"/>
      <c r="J226">
        <v>24</v>
      </c>
      <c r="K226" t="s">
        <v>73</v>
      </c>
      <c r="L226" t="s">
        <v>74</v>
      </c>
      <c r="M226">
        <v>990001</v>
      </c>
      <c r="N226" t="s">
        <v>51</v>
      </c>
      <c r="O226">
        <v>1</v>
      </c>
      <c r="Q226">
        <v>1</v>
      </c>
      <c r="S226" t="s">
        <v>87</v>
      </c>
      <c r="AE226">
        <v>12</v>
      </c>
      <c r="AF226">
        <v>7.6</v>
      </c>
      <c r="AG226">
        <v>5</v>
      </c>
      <c r="AH226" t="s">
        <v>53</v>
      </c>
      <c r="AI226" t="s">
        <v>54</v>
      </c>
      <c r="AJ226">
        <v>2</v>
      </c>
      <c r="AK226">
        <v>1</v>
      </c>
      <c r="AL226">
        <v>1</v>
      </c>
      <c r="AM226" t="s">
        <v>55</v>
      </c>
      <c r="AN226" t="s">
        <v>56</v>
      </c>
      <c r="AP226">
        <v>1</v>
      </c>
      <c r="AQ226" t="s">
        <v>57</v>
      </c>
      <c r="AR226">
        <v>0</v>
      </c>
      <c r="AW226" t="s">
        <v>58</v>
      </c>
      <c r="AX226">
        <v>0</v>
      </c>
      <c r="AY226">
        <v>2</v>
      </c>
      <c r="AZ226">
        <v>1</v>
      </c>
      <c r="BA226">
        <v>1</v>
      </c>
      <c r="BB226" t="s">
        <v>59</v>
      </c>
    </row>
    <row r="227" spans="1:54" x14ac:dyDescent="0.45">
      <c r="A227" s="4" t="str">
        <f>VLOOKUP(F227,'Matching-Tabelle'!$A$57:$B$61,2,FALSE)</f>
        <v>curdin.schenkel@tkb.ch</v>
      </c>
      <c r="B227" s="4" t="str">
        <f>VLOOKUP(J227,'Matching-Tabelle'!$A$1:$B$52,2,FALSE)</f>
        <v>WPI RTB</v>
      </c>
      <c r="C227" s="4">
        <v>1</v>
      </c>
      <c r="D227" s="4" t="s">
        <v>250</v>
      </c>
      <c r="E227" s="5">
        <v>42450</v>
      </c>
      <c r="F227" t="s">
        <v>46</v>
      </c>
      <c r="G227" t="s">
        <v>47</v>
      </c>
      <c r="H227" t="s">
        <v>48</v>
      </c>
      <c r="I227" s="1"/>
      <c r="J227">
        <v>24</v>
      </c>
      <c r="K227" t="s">
        <v>73</v>
      </c>
      <c r="L227" t="s">
        <v>74</v>
      </c>
      <c r="M227">
        <v>990001</v>
      </c>
      <c r="N227" t="s">
        <v>51</v>
      </c>
      <c r="O227">
        <v>1</v>
      </c>
      <c r="Q227">
        <v>1</v>
      </c>
      <c r="S227" t="s">
        <v>250</v>
      </c>
      <c r="AE227">
        <v>12</v>
      </c>
      <c r="AF227">
        <v>7.6</v>
      </c>
      <c r="AG227">
        <v>5</v>
      </c>
      <c r="AH227" t="s">
        <v>53</v>
      </c>
      <c r="AI227" t="s">
        <v>54</v>
      </c>
      <c r="AJ227">
        <v>2</v>
      </c>
      <c r="AK227">
        <v>1</v>
      </c>
      <c r="AL227">
        <v>1</v>
      </c>
      <c r="AM227" t="s">
        <v>55</v>
      </c>
      <c r="AN227" t="s">
        <v>56</v>
      </c>
      <c r="AP227">
        <v>1</v>
      </c>
      <c r="AQ227" t="s">
        <v>57</v>
      </c>
      <c r="AR227">
        <v>0</v>
      </c>
      <c r="AW227" t="s">
        <v>58</v>
      </c>
      <c r="AX227">
        <v>0</v>
      </c>
      <c r="AY227">
        <v>2</v>
      </c>
      <c r="AZ227">
        <v>1</v>
      </c>
      <c r="BA227">
        <v>1</v>
      </c>
      <c r="BB227" t="s">
        <v>59</v>
      </c>
    </row>
    <row r="228" spans="1:54" x14ac:dyDescent="0.45">
      <c r="A228" s="4" t="str">
        <f>VLOOKUP(F228,'Matching-Tabelle'!$A$57:$B$61,2,FALSE)</f>
        <v>curdin.schenkel@tkb.ch</v>
      </c>
      <c r="B228" s="4" t="str">
        <f>VLOOKUP(J228,'Matching-Tabelle'!$A$1:$B$52,2,FALSE)</f>
        <v>WPI RTB</v>
      </c>
      <c r="C228" s="4">
        <v>3</v>
      </c>
      <c r="D228" s="4" t="s">
        <v>311</v>
      </c>
      <c r="E228" s="5">
        <v>42450</v>
      </c>
      <c r="F228" t="s">
        <v>46</v>
      </c>
      <c r="G228" t="s">
        <v>47</v>
      </c>
      <c r="H228" t="s">
        <v>48</v>
      </c>
      <c r="I228" s="1"/>
      <c r="J228">
        <v>24</v>
      </c>
      <c r="K228" t="s">
        <v>73</v>
      </c>
      <c r="L228" t="s">
        <v>74</v>
      </c>
      <c r="M228">
        <v>990001</v>
      </c>
      <c r="N228" t="s">
        <v>51</v>
      </c>
      <c r="O228">
        <v>3</v>
      </c>
      <c r="Q228">
        <v>3</v>
      </c>
      <c r="S228" t="s">
        <v>311</v>
      </c>
      <c r="AE228">
        <v>12</v>
      </c>
      <c r="AF228">
        <v>7.6</v>
      </c>
      <c r="AG228">
        <v>5</v>
      </c>
      <c r="AH228" t="s">
        <v>53</v>
      </c>
      <c r="AI228" t="s">
        <v>54</v>
      </c>
      <c r="AJ228">
        <v>2</v>
      </c>
      <c r="AK228">
        <v>1</v>
      </c>
      <c r="AL228">
        <v>1</v>
      </c>
      <c r="AM228" t="s">
        <v>55</v>
      </c>
      <c r="AN228" t="s">
        <v>56</v>
      </c>
      <c r="AP228">
        <v>1</v>
      </c>
      <c r="AQ228" t="s">
        <v>57</v>
      </c>
      <c r="AR228">
        <v>0</v>
      </c>
      <c r="AW228" t="s">
        <v>58</v>
      </c>
      <c r="AX228">
        <v>0</v>
      </c>
      <c r="AY228">
        <v>2</v>
      </c>
      <c r="AZ228">
        <v>3</v>
      </c>
      <c r="BA228">
        <v>3</v>
      </c>
      <c r="BB228" t="s">
        <v>59</v>
      </c>
    </row>
    <row r="229" spans="1:54" x14ac:dyDescent="0.45">
      <c r="A229" s="4" t="str">
        <f>VLOOKUP(F229,'Matching-Tabelle'!$A$57:$B$61,2,FALSE)</f>
        <v>curdin.schenkel@tkb.ch</v>
      </c>
      <c r="B229" s="4" t="str">
        <f>VLOOKUP(J229,'Matching-Tabelle'!$A$1:$B$52,2,FALSE)</f>
        <v>WPI RTB</v>
      </c>
      <c r="C229" s="4">
        <v>4</v>
      </c>
      <c r="D229" s="4" t="s">
        <v>315</v>
      </c>
      <c r="E229" s="5">
        <v>42451</v>
      </c>
      <c r="F229" t="s">
        <v>46</v>
      </c>
      <c r="G229" t="s">
        <v>47</v>
      </c>
      <c r="H229" t="s">
        <v>48</v>
      </c>
      <c r="I229" s="1"/>
      <c r="J229">
        <v>24</v>
      </c>
      <c r="K229" t="s">
        <v>73</v>
      </c>
      <c r="L229" t="s">
        <v>74</v>
      </c>
      <c r="M229">
        <v>990001</v>
      </c>
      <c r="N229" t="s">
        <v>51</v>
      </c>
      <c r="O229">
        <v>4</v>
      </c>
      <c r="Q229">
        <v>4</v>
      </c>
      <c r="S229" t="s">
        <v>315</v>
      </c>
      <c r="AE229">
        <v>12</v>
      </c>
      <c r="AF229">
        <v>7.6</v>
      </c>
      <c r="AG229">
        <v>5</v>
      </c>
      <c r="AH229" t="s">
        <v>53</v>
      </c>
      <c r="AI229" t="s">
        <v>54</v>
      </c>
      <c r="AJ229">
        <v>2</v>
      </c>
      <c r="AK229">
        <v>1</v>
      </c>
      <c r="AL229">
        <v>1</v>
      </c>
      <c r="AM229" t="s">
        <v>55</v>
      </c>
      <c r="AN229" t="s">
        <v>56</v>
      </c>
      <c r="AP229">
        <v>1</v>
      </c>
      <c r="AQ229" t="s">
        <v>57</v>
      </c>
      <c r="AR229">
        <v>0</v>
      </c>
      <c r="AW229" t="s">
        <v>58</v>
      </c>
      <c r="AX229">
        <v>0</v>
      </c>
      <c r="AY229">
        <v>2</v>
      </c>
      <c r="AZ229">
        <v>4</v>
      </c>
      <c r="BA229">
        <v>4</v>
      </c>
      <c r="BB229" t="s">
        <v>59</v>
      </c>
    </row>
    <row r="230" spans="1:54" x14ac:dyDescent="0.45">
      <c r="A230" s="4" t="str">
        <f>VLOOKUP(F230,'Matching-Tabelle'!$A$57:$B$61,2,FALSE)</f>
        <v>curdin.schenkel@tkb.ch</v>
      </c>
      <c r="B230" s="4" t="str">
        <f>VLOOKUP(J230,'Matching-Tabelle'!$A$1:$B$52,2,FALSE)</f>
        <v>WPI RTB</v>
      </c>
      <c r="C230" s="4">
        <v>0.25</v>
      </c>
      <c r="D230" s="4" t="s">
        <v>319</v>
      </c>
      <c r="E230" s="5">
        <v>42452</v>
      </c>
      <c r="F230" t="s">
        <v>46</v>
      </c>
      <c r="G230" t="s">
        <v>47</v>
      </c>
      <c r="H230" t="s">
        <v>48</v>
      </c>
      <c r="I230" s="1"/>
      <c r="J230">
        <v>24</v>
      </c>
      <c r="K230" t="s">
        <v>73</v>
      </c>
      <c r="L230" t="s">
        <v>74</v>
      </c>
      <c r="M230">
        <v>990001</v>
      </c>
      <c r="N230" t="s">
        <v>51</v>
      </c>
      <c r="O230">
        <v>0.25</v>
      </c>
      <c r="Q230">
        <v>0.25</v>
      </c>
      <c r="S230" t="s">
        <v>319</v>
      </c>
      <c r="AE230">
        <v>12</v>
      </c>
      <c r="AF230">
        <v>7.6</v>
      </c>
      <c r="AG230">
        <v>5</v>
      </c>
      <c r="AH230" t="s">
        <v>53</v>
      </c>
      <c r="AI230" t="s">
        <v>54</v>
      </c>
      <c r="AJ230">
        <v>2</v>
      </c>
      <c r="AK230">
        <v>1</v>
      </c>
      <c r="AL230">
        <v>1</v>
      </c>
      <c r="AM230" t="s">
        <v>55</v>
      </c>
      <c r="AN230" t="s">
        <v>56</v>
      </c>
      <c r="AP230">
        <v>1</v>
      </c>
      <c r="AQ230" t="s">
        <v>57</v>
      </c>
      <c r="AR230">
        <v>0</v>
      </c>
      <c r="AW230" t="s">
        <v>58</v>
      </c>
      <c r="AX230">
        <v>0</v>
      </c>
      <c r="AY230">
        <v>2</v>
      </c>
      <c r="AZ230">
        <v>0.25</v>
      </c>
      <c r="BA230">
        <v>0.25</v>
      </c>
      <c r="BB230" t="s">
        <v>59</v>
      </c>
    </row>
    <row r="231" spans="1:54" x14ac:dyDescent="0.45">
      <c r="A231" s="4" t="str">
        <f>VLOOKUP(F231,'Matching-Tabelle'!$A$57:$B$61,2,FALSE)</f>
        <v>curdin.schenkel@tkb.ch</v>
      </c>
      <c r="B231" s="4" t="str">
        <f>VLOOKUP(J231,'Matching-Tabelle'!$A$1:$B$52,2,FALSE)</f>
        <v>WPI RTB</v>
      </c>
      <c r="C231" s="4">
        <v>1</v>
      </c>
      <c r="D231" s="4" t="s">
        <v>87</v>
      </c>
      <c r="E231" s="5">
        <v>42452</v>
      </c>
      <c r="F231" t="s">
        <v>46</v>
      </c>
      <c r="G231" t="s">
        <v>47</v>
      </c>
      <c r="H231" t="s">
        <v>48</v>
      </c>
      <c r="I231" s="1"/>
      <c r="J231">
        <v>24</v>
      </c>
      <c r="K231" t="s">
        <v>73</v>
      </c>
      <c r="L231" t="s">
        <v>74</v>
      </c>
      <c r="M231">
        <v>990001</v>
      </c>
      <c r="N231" t="s">
        <v>51</v>
      </c>
      <c r="O231">
        <v>1</v>
      </c>
      <c r="Q231">
        <v>1</v>
      </c>
      <c r="S231" t="s">
        <v>87</v>
      </c>
      <c r="AE231">
        <v>12</v>
      </c>
      <c r="AF231">
        <v>7.6</v>
      </c>
      <c r="AG231">
        <v>5</v>
      </c>
      <c r="AH231" t="s">
        <v>53</v>
      </c>
      <c r="AI231" t="s">
        <v>54</v>
      </c>
      <c r="AJ231">
        <v>2</v>
      </c>
      <c r="AK231">
        <v>1</v>
      </c>
      <c r="AL231">
        <v>1</v>
      </c>
      <c r="AM231" t="s">
        <v>55</v>
      </c>
      <c r="AN231" t="s">
        <v>56</v>
      </c>
      <c r="AP231">
        <v>1</v>
      </c>
      <c r="AQ231" t="s">
        <v>57</v>
      </c>
      <c r="AR231">
        <v>0</v>
      </c>
      <c r="AW231" t="s">
        <v>58</v>
      </c>
      <c r="AX231">
        <v>0</v>
      </c>
      <c r="AY231">
        <v>2</v>
      </c>
      <c r="AZ231">
        <v>1</v>
      </c>
      <c r="BA231">
        <v>1</v>
      </c>
      <c r="BB231" t="s">
        <v>59</v>
      </c>
    </row>
    <row r="232" spans="1:54" x14ac:dyDescent="0.45">
      <c r="A232" s="4" t="str">
        <f>VLOOKUP(F232,'Matching-Tabelle'!$A$57:$B$61,2,FALSE)</f>
        <v>curdin.schenkel@tkb.ch</v>
      </c>
      <c r="B232" s="4" t="str">
        <f>VLOOKUP(J232,'Matching-Tabelle'!$A$1:$B$52,2,FALSE)</f>
        <v>WPI RTB</v>
      </c>
      <c r="C232" s="4">
        <v>4</v>
      </c>
      <c r="D232" s="4" t="s">
        <v>322</v>
      </c>
      <c r="E232" s="5">
        <v>42453</v>
      </c>
      <c r="F232" t="s">
        <v>46</v>
      </c>
      <c r="G232" t="s">
        <v>47</v>
      </c>
      <c r="H232" t="s">
        <v>48</v>
      </c>
      <c r="I232" s="1"/>
      <c r="J232">
        <v>24</v>
      </c>
      <c r="K232" t="s">
        <v>73</v>
      </c>
      <c r="L232" t="s">
        <v>74</v>
      </c>
      <c r="M232">
        <v>990001</v>
      </c>
      <c r="N232" t="s">
        <v>51</v>
      </c>
      <c r="O232">
        <v>4</v>
      </c>
      <c r="Q232">
        <v>4</v>
      </c>
      <c r="S232" t="s">
        <v>322</v>
      </c>
      <c r="AE232">
        <v>12</v>
      </c>
      <c r="AF232">
        <v>7.6</v>
      </c>
      <c r="AG232">
        <v>5</v>
      </c>
      <c r="AH232" t="s">
        <v>53</v>
      </c>
      <c r="AI232" t="s">
        <v>54</v>
      </c>
      <c r="AJ232">
        <v>2</v>
      </c>
      <c r="AK232">
        <v>1</v>
      </c>
      <c r="AL232">
        <v>1</v>
      </c>
      <c r="AM232" t="s">
        <v>55</v>
      </c>
      <c r="AN232" t="s">
        <v>56</v>
      </c>
      <c r="AP232">
        <v>1</v>
      </c>
      <c r="AQ232" t="s">
        <v>57</v>
      </c>
      <c r="AR232">
        <v>0</v>
      </c>
      <c r="AW232" t="s">
        <v>58</v>
      </c>
      <c r="AX232">
        <v>0</v>
      </c>
      <c r="AY232">
        <v>2</v>
      </c>
      <c r="AZ232">
        <v>4</v>
      </c>
      <c r="BA232">
        <v>4</v>
      </c>
      <c r="BB232" t="s">
        <v>59</v>
      </c>
    </row>
    <row r="233" spans="1:54" x14ac:dyDescent="0.45">
      <c r="A233" s="4" t="str">
        <f>VLOOKUP(F233,'Matching-Tabelle'!$A$57:$B$61,2,FALSE)</f>
        <v>curdin.schenkel@tkb.ch</v>
      </c>
      <c r="B233" s="4" t="str">
        <f>VLOOKUP(J233,'Matching-Tabelle'!$A$1:$B$52,2,FALSE)</f>
        <v>WPI RTB</v>
      </c>
      <c r="C233" s="4">
        <v>4</v>
      </c>
      <c r="D233" s="4" t="s">
        <v>324</v>
      </c>
      <c r="E233" s="5">
        <v>42470</v>
      </c>
      <c r="F233" t="s">
        <v>46</v>
      </c>
      <c r="G233" t="s">
        <v>47</v>
      </c>
      <c r="H233" t="s">
        <v>48</v>
      </c>
      <c r="I233" s="1"/>
      <c r="J233">
        <v>24</v>
      </c>
      <c r="K233" t="s">
        <v>73</v>
      </c>
      <c r="L233" t="s">
        <v>74</v>
      </c>
      <c r="M233">
        <v>990001</v>
      </c>
      <c r="N233" t="s">
        <v>51</v>
      </c>
      <c r="O233">
        <v>4</v>
      </c>
      <c r="Q233">
        <v>4</v>
      </c>
      <c r="S233" t="s">
        <v>324</v>
      </c>
      <c r="AE233">
        <v>12</v>
      </c>
      <c r="AF233">
        <v>7.6</v>
      </c>
      <c r="AG233">
        <v>5</v>
      </c>
      <c r="AH233" t="s">
        <v>53</v>
      </c>
      <c r="AI233" t="s">
        <v>54</v>
      </c>
      <c r="AJ233">
        <v>2</v>
      </c>
      <c r="AK233">
        <v>1</v>
      </c>
      <c r="AL233">
        <v>1</v>
      </c>
      <c r="AM233" t="s">
        <v>55</v>
      </c>
      <c r="AN233" t="s">
        <v>56</v>
      </c>
      <c r="AP233">
        <v>1</v>
      </c>
      <c r="AQ233" t="s">
        <v>57</v>
      </c>
      <c r="AR233">
        <v>0</v>
      </c>
      <c r="AW233" t="s">
        <v>58</v>
      </c>
      <c r="AX233">
        <v>0</v>
      </c>
      <c r="AY233">
        <v>2</v>
      </c>
      <c r="AZ233">
        <v>4</v>
      </c>
      <c r="BA233">
        <v>4</v>
      </c>
      <c r="BB233" t="s">
        <v>59</v>
      </c>
    </row>
    <row r="234" spans="1:54" x14ac:dyDescent="0.45">
      <c r="A234" s="4" t="str">
        <f>VLOOKUP(F234,'Matching-Tabelle'!$A$57:$B$61,2,FALSE)</f>
        <v>curdin.schenkel@tkb.ch</v>
      </c>
      <c r="B234" s="4" t="str">
        <f>VLOOKUP(J234,'Matching-Tabelle'!$A$1:$B$52,2,FALSE)</f>
        <v>WPI RTB</v>
      </c>
      <c r="C234" s="4">
        <v>4.5</v>
      </c>
      <c r="D234" s="4" t="s">
        <v>326</v>
      </c>
      <c r="E234" s="5">
        <v>42471</v>
      </c>
      <c r="F234" t="s">
        <v>46</v>
      </c>
      <c r="G234" t="s">
        <v>47</v>
      </c>
      <c r="H234" t="s">
        <v>48</v>
      </c>
      <c r="I234" s="1"/>
      <c r="J234">
        <v>24</v>
      </c>
      <c r="K234" t="s">
        <v>73</v>
      </c>
      <c r="L234" t="s">
        <v>74</v>
      </c>
      <c r="M234">
        <v>990001</v>
      </c>
      <c r="N234" t="s">
        <v>51</v>
      </c>
      <c r="O234">
        <v>4.5</v>
      </c>
      <c r="Q234">
        <v>4.5</v>
      </c>
      <c r="S234" t="s">
        <v>326</v>
      </c>
      <c r="AE234">
        <v>12</v>
      </c>
      <c r="AF234">
        <v>7.6</v>
      </c>
      <c r="AG234">
        <v>5</v>
      </c>
      <c r="AH234" t="s">
        <v>53</v>
      </c>
      <c r="AI234" t="s">
        <v>54</v>
      </c>
      <c r="AJ234">
        <v>2</v>
      </c>
      <c r="AK234">
        <v>1</v>
      </c>
      <c r="AL234">
        <v>1</v>
      </c>
      <c r="AM234" t="s">
        <v>55</v>
      </c>
      <c r="AN234" t="s">
        <v>56</v>
      </c>
      <c r="AP234">
        <v>1</v>
      </c>
      <c r="AQ234" t="s">
        <v>57</v>
      </c>
      <c r="AR234">
        <v>0</v>
      </c>
      <c r="AW234" t="s">
        <v>58</v>
      </c>
      <c r="AX234">
        <v>0</v>
      </c>
      <c r="AY234">
        <v>2</v>
      </c>
      <c r="AZ234">
        <v>4.5</v>
      </c>
      <c r="BA234">
        <v>4.5</v>
      </c>
      <c r="BB234" t="s">
        <v>59</v>
      </c>
    </row>
    <row r="235" spans="1:54" x14ac:dyDescent="0.45">
      <c r="A235" s="4" t="str">
        <f>VLOOKUP(F235,'Matching-Tabelle'!$A$57:$B$61,2,FALSE)</f>
        <v>curdin.schenkel@tkb.ch</v>
      </c>
      <c r="B235" s="4" t="str">
        <f>VLOOKUP(J235,'Matching-Tabelle'!$A$1:$B$52,2,FALSE)</f>
        <v>WPI RTB</v>
      </c>
      <c r="C235" s="4">
        <v>1</v>
      </c>
      <c r="D235" s="4" t="s">
        <v>87</v>
      </c>
      <c r="E235" s="5">
        <v>42472</v>
      </c>
      <c r="F235" t="s">
        <v>46</v>
      </c>
      <c r="G235" t="s">
        <v>47</v>
      </c>
      <c r="H235" t="s">
        <v>48</v>
      </c>
      <c r="I235" s="1"/>
      <c r="J235">
        <v>24</v>
      </c>
      <c r="K235" t="s">
        <v>73</v>
      </c>
      <c r="L235" t="s">
        <v>74</v>
      </c>
      <c r="M235">
        <v>990001</v>
      </c>
      <c r="N235" t="s">
        <v>51</v>
      </c>
      <c r="O235">
        <v>1</v>
      </c>
      <c r="Q235">
        <v>1</v>
      </c>
      <c r="S235" t="s">
        <v>87</v>
      </c>
      <c r="AE235">
        <v>12</v>
      </c>
      <c r="AF235">
        <v>7.6</v>
      </c>
      <c r="AG235">
        <v>5</v>
      </c>
      <c r="AH235" t="s">
        <v>53</v>
      </c>
      <c r="AI235" t="s">
        <v>54</v>
      </c>
      <c r="AJ235">
        <v>2</v>
      </c>
      <c r="AK235">
        <v>1</v>
      </c>
      <c r="AL235">
        <v>1</v>
      </c>
      <c r="AM235" t="s">
        <v>55</v>
      </c>
      <c r="AN235" t="s">
        <v>56</v>
      </c>
      <c r="AP235">
        <v>1</v>
      </c>
      <c r="AQ235" t="s">
        <v>57</v>
      </c>
      <c r="AR235">
        <v>0</v>
      </c>
      <c r="AW235" t="s">
        <v>58</v>
      </c>
      <c r="AX235">
        <v>0</v>
      </c>
      <c r="AY235">
        <v>2</v>
      </c>
      <c r="AZ235">
        <v>1</v>
      </c>
      <c r="BA235">
        <v>1</v>
      </c>
      <c r="BB235" t="s">
        <v>59</v>
      </c>
    </row>
    <row r="236" spans="1:54" x14ac:dyDescent="0.45">
      <c r="A236" s="4" t="str">
        <f>VLOOKUP(F236,'Matching-Tabelle'!$A$57:$B$61,2,FALSE)</f>
        <v>curdin.schenkel@tkb.ch</v>
      </c>
      <c r="B236" s="4" t="str">
        <f>VLOOKUP(J236,'Matching-Tabelle'!$A$1:$B$52,2,FALSE)</f>
        <v>WPI RTB</v>
      </c>
      <c r="C236" s="4">
        <v>0.5</v>
      </c>
      <c r="D236" s="4" t="s">
        <v>329</v>
      </c>
      <c r="E236" s="5">
        <v>42472</v>
      </c>
      <c r="F236" t="s">
        <v>46</v>
      </c>
      <c r="G236" t="s">
        <v>47</v>
      </c>
      <c r="H236" t="s">
        <v>48</v>
      </c>
      <c r="I236" s="1"/>
      <c r="J236">
        <v>24</v>
      </c>
      <c r="K236" t="s">
        <v>73</v>
      </c>
      <c r="L236" t="s">
        <v>74</v>
      </c>
      <c r="M236">
        <v>990001</v>
      </c>
      <c r="N236" t="s">
        <v>51</v>
      </c>
      <c r="O236">
        <v>0.5</v>
      </c>
      <c r="Q236">
        <v>0.5</v>
      </c>
      <c r="S236" t="s">
        <v>329</v>
      </c>
      <c r="AE236">
        <v>12</v>
      </c>
      <c r="AF236">
        <v>7.6</v>
      </c>
      <c r="AG236">
        <v>5</v>
      </c>
      <c r="AH236" t="s">
        <v>53</v>
      </c>
      <c r="AI236" t="s">
        <v>54</v>
      </c>
      <c r="AJ236">
        <v>2</v>
      </c>
      <c r="AK236">
        <v>1</v>
      </c>
      <c r="AL236">
        <v>1</v>
      </c>
      <c r="AM236" t="s">
        <v>55</v>
      </c>
      <c r="AN236" t="s">
        <v>56</v>
      </c>
      <c r="AP236">
        <v>1</v>
      </c>
      <c r="AQ236" t="s">
        <v>57</v>
      </c>
      <c r="AR236">
        <v>0</v>
      </c>
      <c r="AW236" t="s">
        <v>58</v>
      </c>
      <c r="AX236">
        <v>0</v>
      </c>
      <c r="AY236">
        <v>2</v>
      </c>
      <c r="AZ236">
        <v>0.5</v>
      </c>
      <c r="BA236">
        <v>0.5</v>
      </c>
      <c r="BB236" t="s">
        <v>59</v>
      </c>
    </row>
    <row r="237" spans="1:54" x14ac:dyDescent="0.45">
      <c r="A237" s="4" t="str">
        <f>VLOOKUP(F237,'Matching-Tabelle'!$A$57:$B$61,2,FALSE)</f>
        <v>curdin.schenkel@tkb.ch</v>
      </c>
      <c r="B237" s="4" t="str">
        <f>VLOOKUP(J237,'Matching-Tabelle'!$A$1:$B$52,2,FALSE)</f>
        <v>WPI RTB</v>
      </c>
      <c r="C237" s="4">
        <v>1</v>
      </c>
      <c r="D237" s="4" t="s">
        <v>330</v>
      </c>
      <c r="E237" s="5">
        <v>42472</v>
      </c>
      <c r="F237" t="s">
        <v>46</v>
      </c>
      <c r="G237" t="s">
        <v>47</v>
      </c>
      <c r="H237" t="s">
        <v>48</v>
      </c>
      <c r="I237" s="1"/>
      <c r="J237">
        <v>24</v>
      </c>
      <c r="K237" t="s">
        <v>73</v>
      </c>
      <c r="L237" t="s">
        <v>74</v>
      </c>
      <c r="M237">
        <v>990001</v>
      </c>
      <c r="N237" t="s">
        <v>51</v>
      </c>
      <c r="O237">
        <v>1</v>
      </c>
      <c r="Q237">
        <v>1</v>
      </c>
      <c r="S237" t="s">
        <v>330</v>
      </c>
      <c r="AE237">
        <v>12</v>
      </c>
      <c r="AF237">
        <v>7.6</v>
      </c>
      <c r="AG237">
        <v>5</v>
      </c>
      <c r="AH237" t="s">
        <v>53</v>
      </c>
      <c r="AI237" t="s">
        <v>54</v>
      </c>
      <c r="AJ237">
        <v>2</v>
      </c>
      <c r="AK237">
        <v>1</v>
      </c>
      <c r="AL237">
        <v>1</v>
      </c>
      <c r="AM237" t="s">
        <v>55</v>
      </c>
      <c r="AN237" t="s">
        <v>56</v>
      </c>
      <c r="AP237">
        <v>1</v>
      </c>
      <c r="AQ237" t="s">
        <v>57</v>
      </c>
      <c r="AR237">
        <v>0</v>
      </c>
      <c r="AW237" t="s">
        <v>58</v>
      </c>
      <c r="AX237">
        <v>0</v>
      </c>
      <c r="AY237">
        <v>2</v>
      </c>
      <c r="AZ237">
        <v>1</v>
      </c>
      <c r="BA237">
        <v>1</v>
      </c>
      <c r="BB237" t="s">
        <v>59</v>
      </c>
    </row>
    <row r="238" spans="1:54" x14ac:dyDescent="0.45">
      <c r="A238" s="4" t="str">
        <f>VLOOKUP(F238,'Matching-Tabelle'!$A$57:$B$61,2,FALSE)</f>
        <v>curdin.schenkel@tkb.ch</v>
      </c>
      <c r="B238" s="4" t="str">
        <f>VLOOKUP(J238,'Matching-Tabelle'!$A$1:$B$52,2,FALSE)</f>
        <v>WPI RTB</v>
      </c>
      <c r="C238" s="4">
        <v>3.5</v>
      </c>
      <c r="D238" s="4" t="s">
        <v>334</v>
      </c>
      <c r="E238" s="5">
        <v>42477</v>
      </c>
      <c r="F238" t="s">
        <v>46</v>
      </c>
      <c r="G238" t="s">
        <v>47</v>
      </c>
      <c r="H238" t="s">
        <v>48</v>
      </c>
      <c r="I238" s="1"/>
      <c r="J238">
        <v>24</v>
      </c>
      <c r="K238" t="s">
        <v>73</v>
      </c>
      <c r="L238" t="s">
        <v>74</v>
      </c>
      <c r="M238">
        <v>990001</v>
      </c>
      <c r="N238" t="s">
        <v>51</v>
      </c>
      <c r="O238">
        <v>3.5</v>
      </c>
      <c r="Q238">
        <v>3.5</v>
      </c>
      <c r="S238" t="s">
        <v>334</v>
      </c>
      <c r="AE238">
        <v>12</v>
      </c>
      <c r="AF238">
        <v>7.6</v>
      </c>
      <c r="AG238">
        <v>5</v>
      </c>
      <c r="AH238" t="s">
        <v>53</v>
      </c>
      <c r="AI238" t="s">
        <v>54</v>
      </c>
      <c r="AJ238">
        <v>2</v>
      </c>
      <c r="AK238">
        <v>1</v>
      </c>
      <c r="AL238">
        <v>1</v>
      </c>
      <c r="AM238" t="s">
        <v>55</v>
      </c>
      <c r="AN238" t="s">
        <v>56</v>
      </c>
      <c r="AP238">
        <v>1</v>
      </c>
      <c r="AQ238" t="s">
        <v>57</v>
      </c>
      <c r="AR238">
        <v>0</v>
      </c>
      <c r="AW238" t="s">
        <v>58</v>
      </c>
      <c r="AX238">
        <v>0</v>
      </c>
      <c r="AY238">
        <v>2</v>
      </c>
      <c r="AZ238">
        <v>3.5</v>
      </c>
      <c r="BA238">
        <v>3.5</v>
      </c>
      <c r="BB238" t="s">
        <v>59</v>
      </c>
    </row>
    <row r="239" spans="1:54" x14ac:dyDescent="0.45">
      <c r="A239" s="4" t="str">
        <f>VLOOKUP(F239,'Matching-Tabelle'!$A$57:$B$61,2,FALSE)</f>
        <v>curdin.schenkel@tkb.ch</v>
      </c>
      <c r="B239" s="4" t="str">
        <f>VLOOKUP(J239,'Matching-Tabelle'!$A$1:$B$52,2,FALSE)</f>
        <v>WPI RTB</v>
      </c>
      <c r="C239" s="4">
        <v>1</v>
      </c>
      <c r="D239" s="4" t="s">
        <v>335</v>
      </c>
      <c r="E239" s="5">
        <v>42478</v>
      </c>
      <c r="F239" t="s">
        <v>46</v>
      </c>
      <c r="G239" t="s">
        <v>47</v>
      </c>
      <c r="H239" t="s">
        <v>48</v>
      </c>
      <c r="I239" s="1"/>
      <c r="J239">
        <v>24</v>
      </c>
      <c r="K239" t="s">
        <v>73</v>
      </c>
      <c r="L239" t="s">
        <v>74</v>
      </c>
      <c r="M239">
        <v>990001</v>
      </c>
      <c r="N239" t="s">
        <v>51</v>
      </c>
      <c r="O239">
        <v>1</v>
      </c>
      <c r="Q239">
        <v>1</v>
      </c>
      <c r="S239" t="s">
        <v>335</v>
      </c>
      <c r="AE239">
        <v>12</v>
      </c>
      <c r="AF239">
        <v>7.6</v>
      </c>
      <c r="AG239">
        <v>5</v>
      </c>
      <c r="AH239" t="s">
        <v>53</v>
      </c>
      <c r="AI239" t="s">
        <v>54</v>
      </c>
      <c r="AJ239">
        <v>2</v>
      </c>
      <c r="AK239">
        <v>1</v>
      </c>
      <c r="AL239">
        <v>1</v>
      </c>
      <c r="AM239" t="s">
        <v>55</v>
      </c>
      <c r="AN239" t="s">
        <v>56</v>
      </c>
      <c r="AP239">
        <v>1</v>
      </c>
      <c r="AQ239" t="s">
        <v>57</v>
      </c>
      <c r="AR239">
        <v>0</v>
      </c>
      <c r="AW239" t="s">
        <v>58</v>
      </c>
      <c r="AX239">
        <v>0</v>
      </c>
      <c r="AY239">
        <v>2</v>
      </c>
      <c r="AZ239">
        <v>1</v>
      </c>
      <c r="BA239">
        <v>1</v>
      </c>
      <c r="BB239" t="s">
        <v>59</v>
      </c>
    </row>
    <row r="240" spans="1:54" x14ac:dyDescent="0.45">
      <c r="A240" s="4" t="str">
        <f>VLOOKUP(F240,'Matching-Tabelle'!$A$57:$B$61,2,FALSE)</f>
        <v>curdin.schenkel@tkb.ch</v>
      </c>
      <c r="B240" s="4" t="str">
        <f>VLOOKUP(J240,'Matching-Tabelle'!$A$1:$B$52,2,FALSE)</f>
        <v>WPI RTB</v>
      </c>
      <c r="C240" s="4">
        <v>0.25</v>
      </c>
      <c r="D240" s="4" t="s">
        <v>342</v>
      </c>
      <c r="E240" s="5">
        <v>42479</v>
      </c>
      <c r="F240" t="s">
        <v>46</v>
      </c>
      <c r="G240" t="s">
        <v>47</v>
      </c>
      <c r="H240" t="s">
        <v>48</v>
      </c>
      <c r="I240" s="1"/>
      <c r="J240">
        <v>24</v>
      </c>
      <c r="K240" t="s">
        <v>73</v>
      </c>
      <c r="L240" t="s">
        <v>74</v>
      </c>
      <c r="M240">
        <v>990001</v>
      </c>
      <c r="N240" t="s">
        <v>51</v>
      </c>
      <c r="O240">
        <v>0.25</v>
      </c>
      <c r="Q240">
        <v>0.25</v>
      </c>
      <c r="S240" t="s">
        <v>342</v>
      </c>
      <c r="AE240">
        <v>12</v>
      </c>
      <c r="AF240">
        <v>7.6</v>
      </c>
      <c r="AG240">
        <v>5</v>
      </c>
      <c r="AH240" t="s">
        <v>53</v>
      </c>
      <c r="AI240" t="s">
        <v>54</v>
      </c>
      <c r="AJ240">
        <v>2</v>
      </c>
      <c r="AK240">
        <v>1</v>
      </c>
      <c r="AL240">
        <v>1</v>
      </c>
      <c r="AM240" t="s">
        <v>55</v>
      </c>
      <c r="AN240" t="s">
        <v>56</v>
      </c>
      <c r="AP240">
        <v>1</v>
      </c>
      <c r="AQ240" t="s">
        <v>57</v>
      </c>
      <c r="AR240">
        <v>0</v>
      </c>
      <c r="AW240" t="s">
        <v>58</v>
      </c>
      <c r="AX240">
        <v>0</v>
      </c>
      <c r="AY240">
        <v>2</v>
      </c>
      <c r="AZ240">
        <v>0.25</v>
      </c>
      <c r="BA240">
        <v>0.25</v>
      </c>
      <c r="BB240" t="s">
        <v>59</v>
      </c>
    </row>
    <row r="241" spans="1:54" x14ac:dyDescent="0.45">
      <c r="A241" s="4" t="str">
        <f>VLOOKUP(F241,'Matching-Tabelle'!$A$57:$B$61,2,FALSE)</f>
        <v>curdin.schenkel@tkb.ch</v>
      </c>
      <c r="B241" s="4" t="str">
        <f>VLOOKUP(J241,'Matching-Tabelle'!$A$1:$B$52,2,FALSE)</f>
        <v>WPI RTB</v>
      </c>
      <c r="C241" s="4">
        <v>2</v>
      </c>
      <c r="D241" s="4" t="s">
        <v>344</v>
      </c>
      <c r="E241" s="5">
        <v>42479</v>
      </c>
      <c r="F241" t="s">
        <v>46</v>
      </c>
      <c r="G241" t="s">
        <v>47</v>
      </c>
      <c r="H241" t="s">
        <v>48</v>
      </c>
      <c r="I241" s="1"/>
      <c r="J241">
        <v>24</v>
      </c>
      <c r="K241" t="s">
        <v>73</v>
      </c>
      <c r="L241" t="s">
        <v>74</v>
      </c>
      <c r="M241">
        <v>990001</v>
      </c>
      <c r="N241" t="s">
        <v>51</v>
      </c>
      <c r="O241">
        <v>2</v>
      </c>
      <c r="Q241">
        <v>2</v>
      </c>
      <c r="S241" t="s">
        <v>344</v>
      </c>
      <c r="AE241">
        <v>12</v>
      </c>
      <c r="AF241">
        <v>7.6</v>
      </c>
      <c r="AG241">
        <v>5</v>
      </c>
      <c r="AH241" t="s">
        <v>53</v>
      </c>
      <c r="AI241" t="s">
        <v>54</v>
      </c>
      <c r="AJ241">
        <v>2</v>
      </c>
      <c r="AK241">
        <v>1</v>
      </c>
      <c r="AL241">
        <v>1</v>
      </c>
      <c r="AM241" t="s">
        <v>55</v>
      </c>
      <c r="AN241" t="s">
        <v>56</v>
      </c>
      <c r="AP241">
        <v>1</v>
      </c>
      <c r="AQ241" t="s">
        <v>57</v>
      </c>
      <c r="AR241">
        <v>0</v>
      </c>
      <c r="AW241" t="s">
        <v>58</v>
      </c>
      <c r="AX241">
        <v>0</v>
      </c>
      <c r="AY241">
        <v>2</v>
      </c>
      <c r="AZ241">
        <v>2</v>
      </c>
      <c r="BA241">
        <v>2</v>
      </c>
      <c r="BB241" t="s">
        <v>59</v>
      </c>
    </row>
    <row r="242" spans="1:54" x14ac:dyDescent="0.45">
      <c r="A242" s="4" t="str">
        <f>VLOOKUP(F242,'Matching-Tabelle'!$A$57:$B$61,2,FALSE)</f>
        <v>curdin.schenkel@tkb.ch</v>
      </c>
      <c r="B242" s="4" t="str">
        <f>VLOOKUP(J242,'Matching-Tabelle'!$A$1:$B$52,2,FALSE)</f>
        <v>WPI RTB</v>
      </c>
      <c r="C242" s="4">
        <v>1.5</v>
      </c>
      <c r="D242" s="4" t="s">
        <v>345</v>
      </c>
      <c r="E242" s="5">
        <v>42479</v>
      </c>
      <c r="F242" t="s">
        <v>46</v>
      </c>
      <c r="G242" t="s">
        <v>47</v>
      </c>
      <c r="H242" t="s">
        <v>48</v>
      </c>
      <c r="I242" s="1"/>
      <c r="J242">
        <v>24</v>
      </c>
      <c r="K242" t="s">
        <v>73</v>
      </c>
      <c r="L242" t="s">
        <v>74</v>
      </c>
      <c r="M242">
        <v>990001</v>
      </c>
      <c r="N242" t="s">
        <v>51</v>
      </c>
      <c r="O242">
        <v>1.5</v>
      </c>
      <c r="Q242">
        <v>1.5</v>
      </c>
      <c r="S242" t="s">
        <v>345</v>
      </c>
      <c r="AE242">
        <v>12</v>
      </c>
      <c r="AF242">
        <v>7.6</v>
      </c>
      <c r="AG242">
        <v>5</v>
      </c>
      <c r="AH242" t="s">
        <v>53</v>
      </c>
      <c r="AI242" t="s">
        <v>54</v>
      </c>
      <c r="AJ242">
        <v>2</v>
      </c>
      <c r="AK242">
        <v>1</v>
      </c>
      <c r="AL242">
        <v>1</v>
      </c>
      <c r="AM242" t="s">
        <v>55</v>
      </c>
      <c r="AN242" t="s">
        <v>56</v>
      </c>
      <c r="AP242">
        <v>1</v>
      </c>
      <c r="AQ242" t="s">
        <v>57</v>
      </c>
      <c r="AR242">
        <v>0</v>
      </c>
      <c r="AW242" t="s">
        <v>58</v>
      </c>
      <c r="AX242">
        <v>0</v>
      </c>
      <c r="AY242">
        <v>2</v>
      </c>
      <c r="AZ242">
        <v>1.5</v>
      </c>
      <c r="BA242">
        <v>1.5</v>
      </c>
      <c r="BB242" t="s">
        <v>59</v>
      </c>
    </row>
    <row r="243" spans="1:54" x14ac:dyDescent="0.45">
      <c r="A243" s="4" t="str">
        <f>VLOOKUP(F243,'Matching-Tabelle'!$A$57:$B$61,2,FALSE)</f>
        <v>curdin.schenkel@tkb.ch</v>
      </c>
      <c r="B243" s="4" t="str">
        <f>VLOOKUP(J243,'Matching-Tabelle'!$A$1:$B$52,2,FALSE)</f>
        <v>WPI RTB</v>
      </c>
      <c r="C243" s="4">
        <v>1</v>
      </c>
      <c r="D243" s="4" t="s">
        <v>350</v>
      </c>
      <c r="E243" s="5">
        <v>42479</v>
      </c>
      <c r="F243" t="s">
        <v>46</v>
      </c>
      <c r="G243" t="s">
        <v>47</v>
      </c>
      <c r="H243" t="s">
        <v>48</v>
      </c>
      <c r="I243" s="1"/>
      <c r="J243">
        <v>24</v>
      </c>
      <c r="K243" t="s">
        <v>73</v>
      </c>
      <c r="L243" t="s">
        <v>74</v>
      </c>
      <c r="M243">
        <v>990001</v>
      </c>
      <c r="N243" t="s">
        <v>51</v>
      </c>
      <c r="O243">
        <v>1</v>
      </c>
      <c r="Q243">
        <v>1</v>
      </c>
      <c r="S243" t="s">
        <v>350</v>
      </c>
      <c r="AE243">
        <v>12</v>
      </c>
      <c r="AF243">
        <v>7.6</v>
      </c>
      <c r="AG243">
        <v>5</v>
      </c>
      <c r="AH243" t="s">
        <v>53</v>
      </c>
      <c r="AI243" t="s">
        <v>54</v>
      </c>
      <c r="AJ243">
        <v>2</v>
      </c>
      <c r="AK243">
        <v>1</v>
      </c>
      <c r="AL243">
        <v>1</v>
      </c>
      <c r="AM243" t="s">
        <v>55</v>
      </c>
      <c r="AN243" t="s">
        <v>56</v>
      </c>
      <c r="AP243">
        <v>1</v>
      </c>
      <c r="AQ243" t="s">
        <v>57</v>
      </c>
      <c r="AR243">
        <v>0</v>
      </c>
      <c r="AW243" t="s">
        <v>58</v>
      </c>
      <c r="AX243">
        <v>0</v>
      </c>
      <c r="AY243">
        <v>2</v>
      </c>
      <c r="AZ243">
        <v>1</v>
      </c>
      <c r="BA243">
        <v>1</v>
      </c>
      <c r="BB243" t="s">
        <v>59</v>
      </c>
    </row>
    <row r="244" spans="1:54" x14ac:dyDescent="0.45">
      <c r="A244" s="4" t="str">
        <f>VLOOKUP(F244,'Matching-Tabelle'!$A$57:$B$61,2,FALSE)</f>
        <v>curdin.schenkel@tkb.ch</v>
      </c>
      <c r="B244" s="4" t="str">
        <f>VLOOKUP(J244,'Matching-Tabelle'!$A$1:$B$52,2,FALSE)</f>
        <v>WPI RTB</v>
      </c>
      <c r="C244" s="4">
        <v>0.5</v>
      </c>
      <c r="D244" s="4" t="s">
        <v>87</v>
      </c>
      <c r="E244" s="5">
        <v>42480</v>
      </c>
      <c r="F244" t="s">
        <v>46</v>
      </c>
      <c r="G244" t="s">
        <v>47</v>
      </c>
      <c r="H244" t="s">
        <v>48</v>
      </c>
      <c r="I244" s="1"/>
      <c r="J244">
        <v>24</v>
      </c>
      <c r="K244" t="s">
        <v>73</v>
      </c>
      <c r="L244" t="s">
        <v>74</v>
      </c>
      <c r="M244">
        <v>990001</v>
      </c>
      <c r="N244" t="s">
        <v>51</v>
      </c>
      <c r="O244">
        <v>0.5</v>
      </c>
      <c r="Q244">
        <v>0.5</v>
      </c>
      <c r="S244" t="s">
        <v>87</v>
      </c>
      <c r="AE244">
        <v>12</v>
      </c>
      <c r="AF244">
        <v>7.6</v>
      </c>
      <c r="AG244">
        <v>5</v>
      </c>
      <c r="AH244" t="s">
        <v>53</v>
      </c>
      <c r="AI244" t="s">
        <v>54</v>
      </c>
      <c r="AJ244">
        <v>2</v>
      </c>
      <c r="AK244">
        <v>1</v>
      </c>
      <c r="AL244">
        <v>1</v>
      </c>
      <c r="AM244" t="s">
        <v>55</v>
      </c>
      <c r="AN244" t="s">
        <v>56</v>
      </c>
      <c r="AP244">
        <v>1</v>
      </c>
      <c r="AQ244" t="s">
        <v>57</v>
      </c>
      <c r="AR244">
        <v>0</v>
      </c>
      <c r="AW244" t="s">
        <v>58</v>
      </c>
      <c r="AX244">
        <v>0</v>
      </c>
      <c r="AY244">
        <v>2</v>
      </c>
      <c r="AZ244">
        <v>0.5</v>
      </c>
      <c r="BA244">
        <v>0.5</v>
      </c>
      <c r="BB244" t="s">
        <v>59</v>
      </c>
    </row>
    <row r="245" spans="1:54" x14ac:dyDescent="0.45">
      <c r="A245" s="4" t="str">
        <f>VLOOKUP(F245,'Matching-Tabelle'!$A$57:$B$61,2,FALSE)</f>
        <v>curdin.schenkel@tkb.ch</v>
      </c>
      <c r="B245" s="4" t="str">
        <f>VLOOKUP(J245,'Matching-Tabelle'!$A$1:$B$52,2,FALSE)</f>
        <v>WPI RTB</v>
      </c>
      <c r="C245" s="4">
        <v>2</v>
      </c>
      <c r="D245" s="4" t="s">
        <v>87</v>
      </c>
      <c r="E245" s="5">
        <v>42482</v>
      </c>
      <c r="F245" t="s">
        <v>46</v>
      </c>
      <c r="G245" t="s">
        <v>47</v>
      </c>
      <c r="H245" t="s">
        <v>48</v>
      </c>
      <c r="I245" s="1"/>
      <c r="J245">
        <v>24</v>
      </c>
      <c r="K245" t="s">
        <v>73</v>
      </c>
      <c r="L245" t="s">
        <v>74</v>
      </c>
      <c r="M245">
        <v>990001</v>
      </c>
      <c r="N245" t="s">
        <v>51</v>
      </c>
      <c r="O245">
        <v>2</v>
      </c>
      <c r="Q245">
        <v>2</v>
      </c>
      <c r="S245" t="s">
        <v>87</v>
      </c>
      <c r="AE245">
        <v>12</v>
      </c>
      <c r="AF245">
        <v>7.6</v>
      </c>
      <c r="AG245">
        <v>5</v>
      </c>
      <c r="AH245" t="s">
        <v>53</v>
      </c>
      <c r="AI245" t="s">
        <v>54</v>
      </c>
      <c r="AJ245">
        <v>2</v>
      </c>
      <c r="AK245">
        <v>1</v>
      </c>
      <c r="AL245">
        <v>1</v>
      </c>
      <c r="AM245" t="s">
        <v>55</v>
      </c>
      <c r="AN245" t="s">
        <v>56</v>
      </c>
      <c r="AP245">
        <v>1</v>
      </c>
      <c r="AQ245" t="s">
        <v>57</v>
      </c>
      <c r="AR245">
        <v>0</v>
      </c>
      <c r="AW245" t="s">
        <v>58</v>
      </c>
      <c r="AX245">
        <v>0</v>
      </c>
      <c r="AY245">
        <v>2</v>
      </c>
      <c r="AZ245">
        <v>2</v>
      </c>
      <c r="BA245">
        <v>2</v>
      </c>
      <c r="BB245" t="s">
        <v>59</v>
      </c>
    </row>
    <row r="246" spans="1:54" x14ac:dyDescent="0.45">
      <c r="A246" s="4" t="str">
        <f>VLOOKUP(F246,'Matching-Tabelle'!$A$57:$B$61,2,FALSE)</f>
        <v>curdin.schenkel@tkb.ch</v>
      </c>
      <c r="B246" s="4" t="str">
        <f>VLOOKUP(J246,'Matching-Tabelle'!$A$1:$B$52,2,FALSE)</f>
        <v>WPI RTB</v>
      </c>
      <c r="C246" s="4">
        <v>1</v>
      </c>
      <c r="D246" s="4" t="s">
        <v>87</v>
      </c>
      <c r="E246" s="5">
        <v>42485</v>
      </c>
      <c r="F246" t="s">
        <v>46</v>
      </c>
      <c r="G246" t="s">
        <v>47</v>
      </c>
      <c r="H246" t="s">
        <v>48</v>
      </c>
      <c r="I246" s="1"/>
      <c r="J246">
        <v>24</v>
      </c>
      <c r="K246" t="s">
        <v>73</v>
      </c>
      <c r="L246" t="s">
        <v>74</v>
      </c>
      <c r="M246">
        <v>990001</v>
      </c>
      <c r="N246" t="s">
        <v>51</v>
      </c>
      <c r="O246">
        <v>1</v>
      </c>
      <c r="Q246">
        <v>1</v>
      </c>
      <c r="S246" t="s">
        <v>87</v>
      </c>
      <c r="AE246">
        <v>12</v>
      </c>
      <c r="AF246">
        <v>7.6</v>
      </c>
      <c r="AG246">
        <v>5</v>
      </c>
      <c r="AH246" t="s">
        <v>53</v>
      </c>
      <c r="AI246" t="s">
        <v>54</v>
      </c>
      <c r="AJ246">
        <v>2</v>
      </c>
      <c r="AK246">
        <v>1</v>
      </c>
      <c r="AL246">
        <v>1</v>
      </c>
      <c r="AM246" t="s">
        <v>55</v>
      </c>
      <c r="AN246" t="s">
        <v>56</v>
      </c>
      <c r="AP246">
        <v>1</v>
      </c>
      <c r="AQ246" t="s">
        <v>57</v>
      </c>
      <c r="AR246">
        <v>0</v>
      </c>
      <c r="AW246" t="s">
        <v>58</v>
      </c>
      <c r="AX246">
        <v>0</v>
      </c>
      <c r="AY246">
        <v>2</v>
      </c>
      <c r="AZ246">
        <v>1</v>
      </c>
      <c r="BA246">
        <v>1</v>
      </c>
      <c r="BB246" t="s">
        <v>59</v>
      </c>
    </row>
    <row r="247" spans="1:54" x14ac:dyDescent="0.45">
      <c r="A247" s="4" t="str">
        <f>VLOOKUP(F247,'Matching-Tabelle'!$A$57:$B$61,2,FALSE)</f>
        <v>curdin.schenkel@tkb.ch</v>
      </c>
      <c r="B247" s="4" t="str">
        <f>VLOOKUP(J247,'Matching-Tabelle'!$A$1:$B$52,2,FALSE)</f>
        <v>WPI RTB</v>
      </c>
      <c r="C247" s="4">
        <v>1</v>
      </c>
      <c r="D247" s="4" t="s">
        <v>87</v>
      </c>
      <c r="E247" s="5">
        <v>42486</v>
      </c>
      <c r="F247" t="s">
        <v>46</v>
      </c>
      <c r="G247" t="s">
        <v>47</v>
      </c>
      <c r="H247" t="s">
        <v>48</v>
      </c>
      <c r="I247" s="1"/>
      <c r="J247">
        <v>24</v>
      </c>
      <c r="K247" t="s">
        <v>73</v>
      </c>
      <c r="L247" t="s">
        <v>74</v>
      </c>
      <c r="M247">
        <v>990001</v>
      </c>
      <c r="N247" t="s">
        <v>51</v>
      </c>
      <c r="O247">
        <v>1</v>
      </c>
      <c r="Q247">
        <v>1</v>
      </c>
      <c r="S247" t="s">
        <v>87</v>
      </c>
      <c r="AE247">
        <v>12</v>
      </c>
      <c r="AF247">
        <v>7.6</v>
      </c>
      <c r="AG247">
        <v>5</v>
      </c>
      <c r="AH247" t="s">
        <v>53</v>
      </c>
      <c r="AI247" t="s">
        <v>54</v>
      </c>
      <c r="AJ247">
        <v>2</v>
      </c>
      <c r="AK247">
        <v>1</v>
      </c>
      <c r="AL247">
        <v>1</v>
      </c>
      <c r="AM247" t="s">
        <v>55</v>
      </c>
      <c r="AN247" t="s">
        <v>56</v>
      </c>
      <c r="AP247">
        <v>1</v>
      </c>
      <c r="AQ247" t="s">
        <v>57</v>
      </c>
      <c r="AR247">
        <v>0</v>
      </c>
      <c r="AW247" t="s">
        <v>58</v>
      </c>
      <c r="AX247">
        <v>0</v>
      </c>
      <c r="AY247">
        <v>2</v>
      </c>
      <c r="AZ247">
        <v>1</v>
      </c>
      <c r="BA247">
        <v>1</v>
      </c>
      <c r="BB247" t="s">
        <v>59</v>
      </c>
    </row>
    <row r="248" spans="1:54" x14ac:dyDescent="0.45">
      <c r="A248" s="4" t="str">
        <f>VLOOKUP(F248,'Matching-Tabelle'!$A$57:$B$61,2,FALSE)</f>
        <v>curdin.schenkel@tkb.ch</v>
      </c>
      <c r="B248" s="4" t="str">
        <f>VLOOKUP(J248,'Matching-Tabelle'!$A$1:$B$52,2,FALSE)</f>
        <v>WPI RTB</v>
      </c>
      <c r="C248" s="4">
        <v>1</v>
      </c>
      <c r="D248" s="4" t="s">
        <v>87</v>
      </c>
      <c r="E248" s="5">
        <v>42487</v>
      </c>
      <c r="F248" t="s">
        <v>46</v>
      </c>
      <c r="G248" t="s">
        <v>47</v>
      </c>
      <c r="H248" t="s">
        <v>48</v>
      </c>
      <c r="I248" s="1"/>
      <c r="J248">
        <v>24</v>
      </c>
      <c r="K248" t="s">
        <v>73</v>
      </c>
      <c r="L248" t="s">
        <v>74</v>
      </c>
      <c r="M248">
        <v>990001</v>
      </c>
      <c r="N248" t="s">
        <v>51</v>
      </c>
      <c r="O248">
        <v>1</v>
      </c>
      <c r="Q248">
        <v>1</v>
      </c>
      <c r="S248" t="s">
        <v>87</v>
      </c>
      <c r="AE248">
        <v>12</v>
      </c>
      <c r="AF248">
        <v>7.6</v>
      </c>
      <c r="AG248">
        <v>5</v>
      </c>
      <c r="AH248" t="s">
        <v>53</v>
      </c>
      <c r="AI248" t="s">
        <v>54</v>
      </c>
      <c r="AJ248">
        <v>2</v>
      </c>
      <c r="AK248">
        <v>1</v>
      </c>
      <c r="AL248">
        <v>1</v>
      </c>
      <c r="AM248" t="s">
        <v>55</v>
      </c>
      <c r="AN248" t="s">
        <v>56</v>
      </c>
      <c r="AP248">
        <v>1</v>
      </c>
      <c r="AQ248" t="s">
        <v>57</v>
      </c>
      <c r="AR248">
        <v>0</v>
      </c>
      <c r="AW248" t="s">
        <v>58</v>
      </c>
      <c r="AX248">
        <v>0</v>
      </c>
      <c r="AY248">
        <v>2</v>
      </c>
      <c r="AZ248">
        <v>1</v>
      </c>
      <c r="BA248">
        <v>1</v>
      </c>
      <c r="BB248" t="s">
        <v>59</v>
      </c>
    </row>
    <row r="249" spans="1:54" x14ac:dyDescent="0.45">
      <c r="A249" s="4" t="str">
        <f>VLOOKUP(F249,'Matching-Tabelle'!$A$57:$B$61,2,FALSE)</f>
        <v>curdin.schenkel@tkb.ch</v>
      </c>
      <c r="B249" s="4" t="str">
        <f>VLOOKUP(J249,'Matching-Tabelle'!$A$1:$B$52,2,FALSE)</f>
        <v>WPI RTB</v>
      </c>
      <c r="C249" s="4">
        <v>2</v>
      </c>
      <c r="D249" s="4" t="s">
        <v>203</v>
      </c>
      <c r="E249" s="5">
        <v>42489</v>
      </c>
      <c r="F249" t="s">
        <v>46</v>
      </c>
      <c r="G249" t="s">
        <v>47</v>
      </c>
      <c r="H249" t="s">
        <v>48</v>
      </c>
      <c r="I249" s="1"/>
      <c r="J249">
        <v>24</v>
      </c>
      <c r="K249" t="s">
        <v>73</v>
      </c>
      <c r="L249" t="s">
        <v>74</v>
      </c>
      <c r="M249">
        <v>990001</v>
      </c>
      <c r="N249" t="s">
        <v>51</v>
      </c>
      <c r="O249">
        <v>2</v>
      </c>
      <c r="Q249">
        <v>2</v>
      </c>
      <c r="S249" t="s">
        <v>203</v>
      </c>
      <c r="AE249">
        <v>12</v>
      </c>
      <c r="AF249">
        <v>7.6</v>
      </c>
      <c r="AG249">
        <v>5</v>
      </c>
      <c r="AH249" t="s">
        <v>53</v>
      </c>
      <c r="AI249" t="s">
        <v>54</v>
      </c>
      <c r="AJ249">
        <v>2</v>
      </c>
      <c r="AK249">
        <v>1</v>
      </c>
      <c r="AL249">
        <v>1</v>
      </c>
      <c r="AM249" t="s">
        <v>55</v>
      </c>
      <c r="AN249" t="s">
        <v>56</v>
      </c>
      <c r="AP249">
        <v>1</v>
      </c>
      <c r="AQ249" t="s">
        <v>57</v>
      </c>
      <c r="AR249">
        <v>0</v>
      </c>
      <c r="AW249" t="s">
        <v>58</v>
      </c>
      <c r="AX249">
        <v>0</v>
      </c>
      <c r="AY249">
        <v>2</v>
      </c>
      <c r="AZ249">
        <v>2</v>
      </c>
      <c r="BA249">
        <v>2</v>
      </c>
      <c r="BB249" t="s">
        <v>59</v>
      </c>
    </row>
    <row r="250" spans="1:54" x14ac:dyDescent="0.45">
      <c r="A250" s="4" t="str">
        <f>VLOOKUP(F250,'Matching-Tabelle'!$A$57:$B$61,2,FALSE)</f>
        <v>curdin.schenkel@tkb.ch</v>
      </c>
      <c r="B250" s="4" t="str">
        <f>VLOOKUP(J250,'Matching-Tabelle'!$A$1:$B$52,2,FALSE)</f>
        <v>WPI RTB</v>
      </c>
      <c r="C250" s="4">
        <v>2</v>
      </c>
      <c r="D250" s="4" t="s">
        <v>87</v>
      </c>
      <c r="E250" s="5">
        <v>42490</v>
      </c>
      <c r="F250" t="s">
        <v>46</v>
      </c>
      <c r="G250" t="s">
        <v>47</v>
      </c>
      <c r="H250" t="s">
        <v>48</v>
      </c>
      <c r="I250" s="1"/>
      <c r="J250">
        <v>24</v>
      </c>
      <c r="K250" t="s">
        <v>73</v>
      </c>
      <c r="L250" t="s">
        <v>74</v>
      </c>
      <c r="M250">
        <v>990001</v>
      </c>
      <c r="N250" t="s">
        <v>51</v>
      </c>
      <c r="O250">
        <v>2</v>
      </c>
      <c r="Q250">
        <v>2</v>
      </c>
      <c r="S250" t="s">
        <v>87</v>
      </c>
      <c r="AE250">
        <v>12</v>
      </c>
      <c r="AF250">
        <v>7.6</v>
      </c>
      <c r="AG250">
        <v>5</v>
      </c>
      <c r="AH250" t="s">
        <v>53</v>
      </c>
      <c r="AI250" t="s">
        <v>54</v>
      </c>
      <c r="AJ250">
        <v>2</v>
      </c>
      <c r="AK250">
        <v>1</v>
      </c>
      <c r="AL250">
        <v>1</v>
      </c>
      <c r="AM250" t="s">
        <v>55</v>
      </c>
      <c r="AN250" t="s">
        <v>56</v>
      </c>
      <c r="AP250">
        <v>1</v>
      </c>
      <c r="AQ250" t="s">
        <v>57</v>
      </c>
      <c r="AR250">
        <v>0</v>
      </c>
      <c r="AW250" t="s">
        <v>58</v>
      </c>
      <c r="AX250">
        <v>0</v>
      </c>
      <c r="AY250">
        <v>2</v>
      </c>
      <c r="AZ250">
        <v>2</v>
      </c>
      <c r="BA250">
        <v>2</v>
      </c>
      <c r="BB250" t="s">
        <v>59</v>
      </c>
    </row>
    <row r="251" spans="1:54" x14ac:dyDescent="0.45">
      <c r="A251" s="4" t="str">
        <f>VLOOKUP(F251,'Matching-Tabelle'!$A$57:$B$61,2,FALSE)</f>
        <v>curdin.schenkel@tkb.ch</v>
      </c>
      <c r="B251" s="4" t="str">
        <f>VLOOKUP(J251,'Matching-Tabelle'!$A$1:$B$52,2,FALSE)</f>
        <v>WPI RTB</v>
      </c>
      <c r="C251" s="4">
        <v>0.25</v>
      </c>
      <c r="D251" s="4" t="s">
        <v>380</v>
      </c>
      <c r="E251" s="5">
        <v>42491</v>
      </c>
      <c r="F251" t="s">
        <v>46</v>
      </c>
      <c r="G251" t="s">
        <v>47</v>
      </c>
      <c r="H251" t="s">
        <v>48</v>
      </c>
      <c r="I251" s="1"/>
      <c r="J251">
        <v>24</v>
      </c>
      <c r="K251" t="s">
        <v>73</v>
      </c>
      <c r="L251" t="s">
        <v>74</v>
      </c>
      <c r="M251">
        <v>990001</v>
      </c>
      <c r="N251" t="s">
        <v>51</v>
      </c>
      <c r="O251">
        <v>0.25</v>
      </c>
      <c r="Q251">
        <v>0.25</v>
      </c>
      <c r="S251" t="s">
        <v>380</v>
      </c>
      <c r="AE251">
        <v>12</v>
      </c>
      <c r="AF251">
        <v>7.6</v>
      </c>
      <c r="AG251">
        <v>5</v>
      </c>
      <c r="AH251" t="s">
        <v>53</v>
      </c>
      <c r="AI251" t="s">
        <v>54</v>
      </c>
      <c r="AJ251">
        <v>2</v>
      </c>
      <c r="AK251">
        <v>1</v>
      </c>
      <c r="AL251">
        <v>1</v>
      </c>
      <c r="AM251" t="s">
        <v>55</v>
      </c>
      <c r="AN251" t="s">
        <v>56</v>
      </c>
      <c r="AP251">
        <v>1</v>
      </c>
      <c r="AQ251" t="s">
        <v>57</v>
      </c>
      <c r="AR251">
        <v>0</v>
      </c>
      <c r="AW251" t="s">
        <v>58</v>
      </c>
      <c r="AX251">
        <v>0</v>
      </c>
      <c r="AY251">
        <v>2</v>
      </c>
      <c r="AZ251">
        <v>0.25</v>
      </c>
      <c r="BA251">
        <v>0.25</v>
      </c>
      <c r="BB251" t="s">
        <v>59</v>
      </c>
    </row>
    <row r="252" spans="1:54" x14ac:dyDescent="0.45">
      <c r="A252" s="4" t="str">
        <f>VLOOKUP(F252,'Matching-Tabelle'!$A$57:$B$61,2,FALSE)</f>
        <v>curdin.schenkel@tkb.ch</v>
      </c>
      <c r="B252" s="4" t="str">
        <f>VLOOKUP(J252,'Matching-Tabelle'!$A$1:$B$52,2,FALSE)</f>
        <v>WPI RTB</v>
      </c>
      <c r="C252" s="4">
        <v>1</v>
      </c>
      <c r="D252" s="4" t="s">
        <v>381</v>
      </c>
      <c r="E252" s="5">
        <v>42491</v>
      </c>
      <c r="F252" t="s">
        <v>46</v>
      </c>
      <c r="G252" t="s">
        <v>47</v>
      </c>
      <c r="H252" t="s">
        <v>48</v>
      </c>
      <c r="I252" s="1"/>
      <c r="J252">
        <v>24</v>
      </c>
      <c r="K252" t="s">
        <v>73</v>
      </c>
      <c r="L252" t="s">
        <v>74</v>
      </c>
      <c r="M252">
        <v>990001</v>
      </c>
      <c r="N252" t="s">
        <v>51</v>
      </c>
      <c r="O252">
        <v>1</v>
      </c>
      <c r="Q252">
        <v>1</v>
      </c>
      <c r="S252" t="s">
        <v>381</v>
      </c>
      <c r="AE252">
        <v>12</v>
      </c>
      <c r="AF252">
        <v>7.6</v>
      </c>
      <c r="AG252">
        <v>5</v>
      </c>
      <c r="AH252" t="s">
        <v>53</v>
      </c>
      <c r="AI252" t="s">
        <v>54</v>
      </c>
      <c r="AJ252">
        <v>2</v>
      </c>
      <c r="AK252">
        <v>1</v>
      </c>
      <c r="AL252">
        <v>1</v>
      </c>
      <c r="AM252" t="s">
        <v>55</v>
      </c>
      <c r="AN252" t="s">
        <v>56</v>
      </c>
      <c r="AP252">
        <v>1</v>
      </c>
      <c r="AQ252" t="s">
        <v>57</v>
      </c>
      <c r="AR252">
        <v>0</v>
      </c>
      <c r="AW252" t="s">
        <v>58</v>
      </c>
      <c r="AX252">
        <v>0</v>
      </c>
      <c r="AY252">
        <v>2</v>
      </c>
      <c r="AZ252">
        <v>1</v>
      </c>
      <c r="BA252">
        <v>1</v>
      </c>
      <c r="BB252" t="s">
        <v>59</v>
      </c>
    </row>
    <row r="253" spans="1:54" x14ac:dyDescent="0.45">
      <c r="A253" s="4" t="str">
        <f>VLOOKUP(F253,'Matching-Tabelle'!$A$57:$B$61,2,FALSE)</f>
        <v>curdin.schenkel@tkb.ch</v>
      </c>
      <c r="B253" s="4" t="str">
        <f>VLOOKUP(J253,'Matching-Tabelle'!$A$1:$B$52,2,FALSE)</f>
        <v>WPI RTB</v>
      </c>
      <c r="C253" s="4">
        <v>0.25</v>
      </c>
      <c r="D253" s="4" t="s">
        <v>382</v>
      </c>
      <c r="E253" s="5">
        <v>42491</v>
      </c>
      <c r="F253" t="s">
        <v>46</v>
      </c>
      <c r="G253" t="s">
        <v>47</v>
      </c>
      <c r="H253" t="s">
        <v>48</v>
      </c>
      <c r="I253" s="1"/>
      <c r="J253">
        <v>24</v>
      </c>
      <c r="K253" t="s">
        <v>73</v>
      </c>
      <c r="L253" t="s">
        <v>74</v>
      </c>
      <c r="M253">
        <v>990001</v>
      </c>
      <c r="N253" t="s">
        <v>51</v>
      </c>
      <c r="O253">
        <v>0.25</v>
      </c>
      <c r="Q253">
        <v>0.25</v>
      </c>
      <c r="S253" t="s">
        <v>382</v>
      </c>
      <c r="AE253">
        <v>12</v>
      </c>
      <c r="AF253">
        <v>7.6</v>
      </c>
      <c r="AG253">
        <v>5</v>
      </c>
      <c r="AH253" t="s">
        <v>53</v>
      </c>
      <c r="AI253" t="s">
        <v>54</v>
      </c>
      <c r="AJ253">
        <v>2</v>
      </c>
      <c r="AK253">
        <v>1</v>
      </c>
      <c r="AL253">
        <v>1</v>
      </c>
      <c r="AM253" t="s">
        <v>55</v>
      </c>
      <c r="AN253" t="s">
        <v>56</v>
      </c>
      <c r="AP253">
        <v>1</v>
      </c>
      <c r="AQ253" t="s">
        <v>57</v>
      </c>
      <c r="AR253">
        <v>0</v>
      </c>
      <c r="AW253" t="s">
        <v>58</v>
      </c>
      <c r="AX253">
        <v>0</v>
      </c>
      <c r="AY253">
        <v>2</v>
      </c>
      <c r="AZ253">
        <v>0.25</v>
      </c>
      <c r="BA253">
        <v>0.25</v>
      </c>
      <c r="BB253" t="s">
        <v>59</v>
      </c>
    </row>
    <row r="254" spans="1:54" x14ac:dyDescent="0.45">
      <c r="A254" s="4" t="str">
        <f>VLOOKUP(F254,'Matching-Tabelle'!$A$57:$B$61,2,FALSE)</f>
        <v>curdin.schenkel@tkb.ch</v>
      </c>
      <c r="B254" s="4" t="str">
        <f>VLOOKUP(J254,'Matching-Tabelle'!$A$1:$B$52,2,FALSE)</f>
        <v>WPI RTB</v>
      </c>
      <c r="C254" s="4">
        <v>0.5</v>
      </c>
      <c r="D254" s="4" t="s">
        <v>87</v>
      </c>
      <c r="E254" s="5">
        <v>42492</v>
      </c>
      <c r="F254" t="s">
        <v>46</v>
      </c>
      <c r="G254" t="s">
        <v>47</v>
      </c>
      <c r="H254" t="s">
        <v>48</v>
      </c>
      <c r="I254" s="1"/>
      <c r="J254">
        <v>24</v>
      </c>
      <c r="K254" t="s">
        <v>73</v>
      </c>
      <c r="L254" t="s">
        <v>74</v>
      </c>
      <c r="M254">
        <v>990001</v>
      </c>
      <c r="N254" t="s">
        <v>51</v>
      </c>
      <c r="O254">
        <v>0.5</v>
      </c>
      <c r="Q254">
        <v>0.5</v>
      </c>
      <c r="S254" t="s">
        <v>87</v>
      </c>
      <c r="AE254">
        <v>12</v>
      </c>
      <c r="AF254">
        <v>7.6</v>
      </c>
      <c r="AG254">
        <v>5</v>
      </c>
      <c r="AH254" t="s">
        <v>53</v>
      </c>
      <c r="AI254" t="s">
        <v>54</v>
      </c>
      <c r="AJ254">
        <v>2</v>
      </c>
      <c r="AK254">
        <v>1</v>
      </c>
      <c r="AL254">
        <v>1</v>
      </c>
      <c r="AM254" t="s">
        <v>55</v>
      </c>
      <c r="AN254" t="s">
        <v>56</v>
      </c>
      <c r="AP254">
        <v>1</v>
      </c>
      <c r="AQ254" t="s">
        <v>57</v>
      </c>
      <c r="AR254">
        <v>0</v>
      </c>
      <c r="AW254" t="s">
        <v>58</v>
      </c>
      <c r="AX254">
        <v>0</v>
      </c>
      <c r="AY254">
        <v>2</v>
      </c>
      <c r="AZ254">
        <v>0.5</v>
      </c>
      <c r="BA254">
        <v>0.5</v>
      </c>
      <c r="BB254" t="s">
        <v>59</v>
      </c>
    </row>
    <row r="255" spans="1:54" x14ac:dyDescent="0.45">
      <c r="A255" s="4" t="str">
        <f>VLOOKUP(F255,'Matching-Tabelle'!$A$57:$B$61,2,FALSE)</f>
        <v>curdin.schenkel@tkb.ch</v>
      </c>
      <c r="B255" s="4" t="str">
        <f>VLOOKUP(J255,'Matching-Tabelle'!$A$1:$B$52,2,FALSE)</f>
        <v>WPI RTB</v>
      </c>
      <c r="C255" s="4">
        <v>0.75</v>
      </c>
      <c r="D255" s="4" t="s">
        <v>190</v>
      </c>
      <c r="E255" s="5">
        <v>42493</v>
      </c>
      <c r="F255" t="s">
        <v>46</v>
      </c>
      <c r="G255" t="s">
        <v>47</v>
      </c>
      <c r="H255" t="s">
        <v>48</v>
      </c>
      <c r="I255" s="1"/>
      <c r="J255">
        <v>24</v>
      </c>
      <c r="K255" t="s">
        <v>73</v>
      </c>
      <c r="L255" t="s">
        <v>74</v>
      </c>
      <c r="M255">
        <v>990001</v>
      </c>
      <c r="N255" t="s">
        <v>51</v>
      </c>
      <c r="O255">
        <v>0.75</v>
      </c>
      <c r="Q255">
        <v>0.75</v>
      </c>
      <c r="S255" t="s">
        <v>190</v>
      </c>
      <c r="AE255">
        <v>12</v>
      </c>
      <c r="AF255">
        <v>7.6</v>
      </c>
      <c r="AG255">
        <v>5</v>
      </c>
      <c r="AH255" t="s">
        <v>53</v>
      </c>
      <c r="AI255" t="s">
        <v>54</v>
      </c>
      <c r="AJ255">
        <v>2</v>
      </c>
      <c r="AK255">
        <v>1</v>
      </c>
      <c r="AL255">
        <v>1</v>
      </c>
      <c r="AM255" t="s">
        <v>55</v>
      </c>
      <c r="AN255" t="s">
        <v>56</v>
      </c>
      <c r="AP255">
        <v>1</v>
      </c>
      <c r="AQ255" t="s">
        <v>57</v>
      </c>
      <c r="AR255">
        <v>0</v>
      </c>
      <c r="AW255" t="s">
        <v>58</v>
      </c>
      <c r="AX255">
        <v>0</v>
      </c>
      <c r="AY255">
        <v>2</v>
      </c>
      <c r="AZ255">
        <v>0.75</v>
      </c>
      <c r="BA255">
        <v>0.75</v>
      </c>
      <c r="BB255" t="s">
        <v>59</v>
      </c>
    </row>
    <row r="256" spans="1:54" x14ac:dyDescent="0.45">
      <c r="A256" s="4" t="str">
        <f>VLOOKUP(F256,'Matching-Tabelle'!$A$57:$B$61,2,FALSE)</f>
        <v>curdin.schenkel@tkb.ch</v>
      </c>
      <c r="B256" s="4" t="str">
        <f>VLOOKUP(J256,'Matching-Tabelle'!$A$1:$B$52,2,FALSE)</f>
        <v>WPI RTB</v>
      </c>
      <c r="C256" s="4">
        <v>1.5</v>
      </c>
      <c r="D256" s="4" t="s">
        <v>87</v>
      </c>
      <c r="E256" s="5">
        <v>42493</v>
      </c>
      <c r="F256" t="s">
        <v>46</v>
      </c>
      <c r="G256" t="s">
        <v>47</v>
      </c>
      <c r="H256" t="s">
        <v>48</v>
      </c>
      <c r="I256" s="1"/>
      <c r="J256">
        <v>24</v>
      </c>
      <c r="K256" t="s">
        <v>73</v>
      </c>
      <c r="L256" t="s">
        <v>74</v>
      </c>
      <c r="M256">
        <v>990001</v>
      </c>
      <c r="N256" t="s">
        <v>51</v>
      </c>
      <c r="O256">
        <v>1.5</v>
      </c>
      <c r="Q256">
        <v>1.5</v>
      </c>
      <c r="S256" t="s">
        <v>87</v>
      </c>
      <c r="AE256">
        <v>12</v>
      </c>
      <c r="AF256">
        <v>7.6</v>
      </c>
      <c r="AG256">
        <v>5</v>
      </c>
      <c r="AH256" t="s">
        <v>53</v>
      </c>
      <c r="AI256" t="s">
        <v>54</v>
      </c>
      <c r="AJ256">
        <v>2</v>
      </c>
      <c r="AK256">
        <v>1</v>
      </c>
      <c r="AL256">
        <v>1</v>
      </c>
      <c r="AM256" t="s">
        <v>55</v>
      </c>
      <c r="AN256" t="s">
        <v>56</v>
      </c>
      <c r="AP256">
        <v>1</v>
      </c>
      <c r="AQ256" t="s">
        <v>57</v>
      </c>
      <c r="AR256">
        <v>0</v>
      </c>
      <c r="AW256" t="s">
        <v>58</v>
      </c>
      <c r="AX256">
        <v>0</v>
      </c>
      <c r="AY256">
        <v>2</v>
      </c>
      <c r="AZ256">
        <v>1.5</v>
      </c>
      <c r="BA256">
        <v>1.5</v>
      </c>
      <c r="BB256" t="s">
        <v>59</v>
      </c>
    </row>
    <row r="257" spans="1:54" x14ac:dyDescent="0.45">
      <c r="A257" s="4" t="str">
        <f>VLOOKUP(F257,'Matching-Tabelle'!$A$57:$B$61,2,FALSE)</f>
        <v>curdin.schenkel@tkb.ch</v>
      </c>
      <c r="B257" s="4" t="str">
        <f>VLOOKUP(J257,'Matching-Tabelle'!$A$1:$B$52,2,FALSE)</f>
        <v>WPI RTB</v>
      </c>
      <c r="C257" s="4">
        <v>2</v>
      </c>
      <c r="D257" s="4" t="s">
        <v>87</v>
      </c>
      <c r="E257" s="5">
        <v>42495</v>
      </c>
      <c r="F257" t="s">
        <v>46</v>
      </c>
      <c r="G257" t="s">
        <v>47</v>
      </c>
      <c r="H257" t="s">
        <v>48</v>
      </c>
      <c r="I257" s="1"/>
      <c r="J257">
        <v>24</v>
      </c>
      <c r="K257" t="s">
        <v>73</v>
      </c>
      <c r="L257" t="s">
        <v>74</v>
      </c>
      <c r="M257">
        <v>990001</v>
      </c>
      <c r="N257" t="s">
        <v>51</v>
      </c>
      <c r="O257">
        <v>2</v>
      </c>
      <c r="Q257">
        <v>2</v>
      </c>
      <c r="S257" t="s">
        <v>87</v>
      </c>
      <c r="AE257">
        <v>12</v>
      </c>
      <c r="AF257">
        <v>7.6</v>
      </c>
      <c r="AG257">
        <v>5</v>
      </c>
      <c r="AH257" t="s">
        <v>53</v>
      </c>
      <c r="AI257" t="s">
        <v>54</v>
      </c>
      <c r="AJ257">
        <v>2</v>
      </c>
      <c r="AK257">
        <v>1</v>
      </c>
      <c r="AL257">
        <v>1</v>
      </c>
      <c r="AM257" t="s">
        <v>55</v>
      </c>
      <c r="AN257" t="s">
        <v>56</v>
      </c>
      <c r="AP257">
        <v>1</v>
      </c>
      <c r="AQ257" t="s">
        <v>57</v>
      </c>
      <c r="AR257">
        <v>0</v>
      </c>
      <c r="AW257" t="s">
        <v>58</v>
      </c>
      <c r="AX257">
        <v>0</v>
      </c>
      <c r="AY257">
        <v>2</v>
      </c>
      <c r="AZ257">
        <v>2</v>
      </c>
      <c r="BA257">
        <v>2</v>
      </c>
      <c r="BB257" t="s">
        <v>59</v>
      </c>
    </row>
    <row r="258" spans="1:54" x14ac:dyDescent="0.45">
      <c r="A258" s="4" t="str">
        <f>VLOOKUP(F258,'Matching-Tabelle'!$A$57:$B$61,2,FALSE)</f>
        <v>curdin.schenkel@tkb.ch</v>
      </c>
      <c r="B258" s="4" t="str">
        <f>VLOOKUP(J258,'Matching-Tabelle'!$A$1:$B$52,2,FALSE)</f>
        <v>WPI RTB</v>
      </c>
      <c r="C258" s="4">
        <v>2</v>
      </c>
      <c r="D258" s="4" t="s">
        <v>203</v>
      </c>
      <c r="E258" s="5">
        <v>42495</v>
      </c>
      <c r="F258" t="s">
        <v>46</v>
      </c>
      <c r="G258" t="s">
        <v>47</v>
      </c>
      <c r="H258" t="s">
        <v>48</v>
      </c>
      <c r="I258" s="1"/>
      <c r="J258">
        <v>24</v>
      </c>
      <c r="K258" t="s">
        <v>73</v>
      </c>
      <c r="L258" t="s">
        <v>74</v>
      </c>
      <c r="M258">
        <v>990001</v>
      </c>
      <c r="N258" t="s">
        <v>51</v>
      </c>
      <c r="O258">
        <v>2</v>
      </c>
      <c r="Q258">
        <v>2</v>
      </c>
      <c r="S258" t="s">
        <v>203</v>
      </c>
      <c r="AE258">
        <v>12</v>
      </c>
      <c r="AF258">
        <v>7.6</v>
      </c>
      <c r="AG258">
        <v>5</v>
      </c>
      <c r="AH258" t="s">
        <v>53</v>
      </c>
      <c r="AI258" t="s">
        <v>54</v>
      </c>
      <c r="AJ258">
        <v>2</v>
      </c>
      <c r="AK258">
        <v>1</v>
      </c>
      <c r="AL258">
        <v>1</v>
      </c>
      <c r="AM258" t="s">
        <v>55</v>
      </c>
      <c r="AN258" t="s">
        <v>56</v>
      </c>
      <c r="AP258">
        <v>1</v>
      </c>
      <c r="AQ258" t="s">
        <v>57</v>
      </c>
      <c r="AR258">
        <v>0</v>
      </c>
      <c r="AW258" t="s">
        <v>58</v>
      </c>
      <c r="AX258">
        <v>0</v>
      </c>
      <c r="AY258">
        <v>2</v>
      </c>
      <c r="AZ258">
        <v>2</v>
      </c>
      <c r="BA258">
        <v>2</v>
      </c>
      <c r="BB258" t="s">
        <v>59</v>
      </c>
    </row>
    <row r="259" spans="1:54" x14ac:dyDescent="0.45">
      <c r="A259" s="4" t="str">
        <f>VLOOKUP(F259,'Matching-Tabelle'!$A$57:$B$61,2,FALSE)</f>
        <v>curdin.schenkel@tkb.ch</v>
      </c>
      <c r="B259" s="4" t="str">
        <f>VLOOKUP(J259,'Matching-Tabelle'!$A$1:$B$52,2,FALSE)</f>
        <v>WPI RTB</v>
      </c>
      <c r="C259" s="4">
        <v>2</v>
      </c>
      <c r="D259" s="4" t="s">
        <v>87</v>
      </c>
      <c r="E259" s="5">
        <v>42496</v>
      </c>
      <c r="F259" t="s">
        <v>46</v>
      </c>
      <c r="G259" t="s">
        <v>47</v>
      </c>
      <c r="H259" t="s">
        <v>48</v>
      </c>
      <c r="I259" s="1"/>
      <c r="J259">
        <v>24</v>
      </c>
      <c r="K259" t="s">
        <v>73</v>
      </c>
      <c r="L259" t="s">
        <v>74</v>
      </c>
      <c r="M259">
        <v>990001</v>
      </c>
      <c r="N259" t="s">
        <v>51</v>
      </c>
      <c r="O259">
        <v>2</v>
      </c>
      <c r="Q259">
        <v>2</v>
      </c>
      <c r="S259" t="s">
        <v>87</v>
      </c>
      <c r="AE259">
        <v>12</v>
      </c>
      <c r="AF259">
        <v>7.6</v>
      </c>
      <c r="AG259">
        <v>5</v>
      </c>
      <c r="AH259" t="s">
        <v>53</v>
      </c>
      <c r="AI259" t="s">
        <v>54</v>
      </c>
      <c r="AJ259">
        <v>2</v>
      </c>
      <c r="AK259">
        <v>1</v>
      </c>
      <c r="AL259">
        <v>1</v>
      </c>
      <c r="AM259" t="s">
        <v>55</v>
      </c>
      <c r="AN259" t="s">
        <v>56</v>
      </c>
      <c r="AP259">
        <v>1</v>
      </c>
      <c r="AQ259" t="s">
        <v>57</v>
      </c>
      <c r="AR259">
        <v>0</v>
      </c>
      <c r="AW259" t="s">
        <v>58</v>
      </c>
      <c r="AX259">
        <v>0</v>
      </c>
      <c r="AY259">
        <v>2</v>
      </c>
      <c r="AZ259">
        <v>2</v>
      </c>
      <c r="BA259">
        <v>2</v>
      </c>
      <c r="BB259" t="s">
        <v>59</v>
      </c>
    </row>
    <row r="260" spans="1:54" x14ac:dyDescent="0.45">
      <c r="A260" s="4" t="str">
        <f>VLOOKUP(F260,'Matching-Tabelle'!$A$57:$B$61,2,FALSE)</f>
        <v>curdin.schenkel@tkb.ch</v>
      </c>
      <c r="B260" s="4" t="str">
        <f>VLOOKUP(J260,'Matching-Tabelle'!$A$1:$B$52,2,FALSE)</f>
        <v>WPI RTB</v>
      </c>
      <c r="C260" s="4">
        <v>2</v>
      </c>
      <c r="D260" s="4" t="s">
        <v>87</v>
      </c>
      <c r="E260" s="5">
        <v>42500</v>
      </c>
      <c r="F260" t="s">
        <v>46</v>
      </c>
      <c r="G260" t="s">
        <v>47</v>
      </c>
      <c r="H260" t="s">
        <v>48</v>
      </c>
      <c r="I260" s="1"/>
      <c r="J260">
        <v>24</v>
      </c>
      <c r="K260" t="s">
        <v>73</v>
      </c>
      <c r="L260" t="s">
        <v>74</v>
      </c>
      <c r="M260">
        <v>990001</v>
      </c>
      <c r="N260" t="s">
        <v>51</v>
      </c>
      <c r="O260">
        <v>2</v>
      </c>
      <c r="Q260">
        <v>2</v>
      </c>
      <c r="S260" t="s">
        <v>87</v>
      </c>
      <c r="AE260">
        <v>12</v>
      </c>
      <c r="AF260">
        <v>7.6</v>
      </c>
      <c r="AG260">
        <v>5</v>
      </c>
      <c r="AH260" t="s">
        <v>53</v>
      </c>
      <c r="AI260" t="s">
        <v>54</v>
      </c>
      <c r="AJ260">
        <v>2</v>
      </c>
      <c r="AK260">
        <v>1</v>
      </c>
      <c r="AL260">
        <v>1</v>
      </c>
      <c r="AM260" t="s">
        <v>55</v>
      </c>
      <c r="AN260" t="s">
        <v>56</v>
      </c>
      <c r="AP260">
        <v>1</v>
      </c>
      <c r="AQ260" t="s">
        <v>57</v>
      </c>
      <c r="AR260">
        <v>0</v>
      </c>
      <c r="AW260" t="s">
        <v>58</v>
      </c>
      <c r="AX260">
        <v>0</v>
      </c>
      <c r="AY260">
        <v>2</v>
      </c>
      <c r="AZ260">
        <v>2</v>
      </c>
      <c r="BA260">
        <v>2</v>
      </c>
      <c r="BB260" t="s">
        <v>59</v>
      </c>
    </row>
    <row r="261" spans="1:54" x14ac:dyDescent="0.45">
      <c r="A261" s="4" t="str">
        <f>VLOOKUP(F261,'Matching-Tabelle'!$A$57:$B$61,2,FALSE)</f>
        <v>curdin.schenkel@tkb.ch</v>
      </c>
      <c r="B261" s="4" t="str">
        <f>VLOOKUP(J261,'Matching-Tabelle'!$A$1:$B$52,2,FALSE)</f>
        <v>WPI RTB</v>
      </c>
      <c r="C261" s="4">
        <v>1</v>
      </c>
      <c r="D261" s="4" t="s">
        <v>177</v>
      </c>
      <c r="E261" s="5">
        <v>42500</v>
      </c>
      <c r="F261" t="s">
        <v>46</v>
      </c>
      <c r="G261" t="s">
        <v>47</v>
      </c>
      <c r="H261" t="s">
        <v>48</v>
      </c>
      <c r="I261" s="1"/>
      <c r="J261">
        <v>24</v>
      </c>
      <c r="K261" t="s">
        <v>73</v>
      </c>
      <c r="L261" t="s">
        <v>74</v>
      </c>
      <c r="M261">
        <v>990001</v>
      </c>
      <c r="N261" t="s">
        <v>51</v>
      </c>
      <c r="O261">
        <v>1</v>
      </c>
      <c r="Q261">
        <v>1</v>
      </c>
      <c r="S261" t="s">
        <v>177</v>
      </c>
      <c r="AE261">
        <v>12</v>
      </c>
      <c r="AF261">
        <v>7.6</v>
      </c>
      <c r="AG261">
        <v>5</v>
      </c>
      <c r="AH261" t="s">
        <v>53</v>
      </c>
      <c r="AI261" t="s">
        <v>54</v>
      </c>
      <c r="AJ261">
        <v>2</v>
      </c>
      <c r="AK261">
        <v>1</v>
      </c>
      <c r="AL261">
        <v>1</v>
      </c>
      <c r="AM261" t="s">
        <v>55</v>
      </c>
      <c r="AN261" t="s">
        <v>56</v>
      </c>
      <c r="AP261">
        <v>1</v>
      </c>
      <c r="AQ261" t="s">
        <v>57</v>
      </c>
      <c r="AR261">
        <v>0</v>
      </c>
      <c r="AW261" t="s">
        <v>58</v>
      </c>
      <c r="AX261">
        <v>0</v>
      </c>
      <c r="AY261">
        <v>2</v>
      </c>
      <c r="AZ261">
        <v>1</v>
      </c>
      <c r="BA261">
        <v>1</v>
      </c>
      <c r="BB261" t="s">
        <v>59</v>
      </c>
    </row>
    <row r="262" spans="1:54" x14ac:dyDescent="0.45">
      <c r="A262" s="4" t="str">
        <f>VLOOKUP(F262,'Matching-Tabelle'!$A$57:$B$61,2,FALSE)</f>
        <v>curdin.schenkel@tkb.ch</v>
      </c>
      <c r="B262" s="4" t="str">
        <f>VLOOKUP(J262,'Matching-Tabelle'!$A$1:$B$52,2,FALSE)</f>
        <v>WPI RTB</v>
      </c>
      <c r="C262" s="4">
        <v>1</v>
      </c>
      <c r="D262" s="4" t="s">
        <v>403</v>
      </c>
      <c r="E262" s="5">
        <v>42500</v>
      </c>
      <c r="F262" t="s">
        <v>46</v>
      </c>
      <c r="G262" t="s">
        <v>47</v>
      </c>
      <c r="H262" t="s">
        <v>48</v>
      </c>
      <c r="I262" s="1"/>
      <c r="J262">
        <v>24</v>
      </c>
      <c r="K262" t="s">
        <v>73</v>
      </c>
      <c r="L262" t="s">
        <v>74</v>
      </c>
      <c r="M262">
        <v>990001</v>
      </c>
      <c r="N262" t="s">
        <v>51</v>
      </c>
      <c r="O262">
        <v>1</v>
      </c>
      <c r="Q262">
        <v>1</v>
      </c>
      <c r="S262" t="s">
        <v>403</v>
      </c>
      <c r="AE262">
        <v>12</v>
      </c>
      <c r="AF262">
        <v>7.6</v>
      </c>
      <c r="AG262">
        <v>5</v>
      </c>
      <c r="AH262" t="s">
        <v>53</v>
      </c>
      <c r="AI262" t="s">
        <v>54</v>
      </c>
      <c r="AJ262">
        <v>2</v>
      </c>
      <c r="AK262">
        <v>1</v>
      </c>
      <c r="AL262">
        <v>1</v>
      </c>
      <c r="AM262" t="s">
        <v>55</v>
      </c>
      <c r="AN262" t="s">
        <v>56</v>
      </c>
      <c r="AP262">
        <v>1</v>
      </c>
      <c r="AQ262" t="s">
        <v>57</v>
      </c>
      <c r="AR262">
        <v>0</v>
      </c>
      <c r="AW262" t="s">
        <v>58</v>
      </c>
      <c r="AX262">
        <v>0</v>
      </c>
      <c r="AY262">
        <v>2</v>
      </c>
      <c r="AZ262">
        <v>1</v>
      </c>
      <c r="BA262">
        <v>1</v>
      </c>
      <c r="BB262" t="s">
        <v>59</v>
      </c>
    </row>
    <row r="263" spans="1:54" x14ac:dyDescent="0.45">
      <c r="A263" s="4" t="str">
        <f>VLOOKUP(F263,'Matching-Tabelle'!$A$57:$B$61,2,FALSE)</f>
        <v>curdin.schenkel@tkb.ch</v>
      </c>
      <c r="B263" s="4" t="str">
        <f>VLOOKUP(J263,'Matching-Tabelle'!$A$1:$B$52,2,FALSE)</f>
        <v>WPI RTB</v>
      </c>
      <c r="C263" s="4">
        <v>1</v>
      </c>
      <c r="D263" s="4" t="s">
        <v>413</v>
      </c>
      <c r="E263" s="5">
        <v>42501</v>
      </c>
      <c r="F263" t="s">
        <v>46</v>
      </c>
      <c r="G263" t="s">
        <v>47</v>
      </c>
      <c r="H263" t="s">
        <v>48</v>
      </c>
      <c r="I263" s="1"/>
      <c r="J263">
        <v>24</v>
      </c>
      <c r="K263" t="s">
        <v>73</v>
      </c>
      <c r="L263" t="s">
        <v>74</v>
      </c>
      <c r="M263">
        <v>990001</v>
      </c>
      <c r="N263" t="s">
        <v>51</v>
      </c>
      <c r="O263">
        <v>1</v>
      </c>
      <c r="Q263">
        <v>1</v>
      </c>
      <c r="S263" t="s">
        <v>413</v>
      </c>
      <c r="AE263">
        <v>12</v>
      </c>
      <c r="AF263">
        <v>7.6</v>
      </c>
      <c r="AG263">
        <v>5</v>
      </c>
      <c r="AH263" t="s">
        <v>53</v>
      </c>
      <c r="AI263" t="s">
        <v>54</v>
      </c>
      <c r="AJ263">
        <v>2</v>
      </c>
      <c r="AK263">
        <v>1</v>
      </c>
      <c r="AL263">
        <v>1</v>
      </c>
      <c r="AM263" t="s">
        <v>55</v>
      </c>
      <c r="AN263" t="s">
        <v>56</v>
      </c>
      <c r="AP263">
        <v>1</v>
      </c>
      <c r="AQ263" t="s">
        <v>57</v>
      </c>
      <c r="AR263">
        <v>0</v>
      </c>
      <c r="AW263" t="s">
        <v>58</v>
      </c>
      <c r="AX263">
        <v>0</v>
      </c>
      <c r="AY263">
        <v>2</v>
      </c>
      <c r="AZ263">
        <v>1</v>
      </c>
      <c r="BA263">
        <v>1</v>
      </c>
      <c r="BB263" t="s">
        <v>59</v>
      </c>
    </row>
    <row r="264" spans="1:54" x14ac:dyDescent="0.45">
      <c r="A264" s="4" t="str">
        <f>VLOOKUP(F264,'Matching-Tabelle'!$A$57:$B$61,2,FALSE)</f>
        <v>curdin.schenkel@tkb.ch</v>
      </c>
      <c r="B264" s="4" t="str">
        <f>VLOOKUP(J264,'Matching-Tabelle'!$A$1:$B$52,2,FALSE)</f>
        <v>WPI RTB</v>
      </c>
      <c r="C264" s="4">
        <v>1</v>
      </c>
      <c r="D264" s="4" t="s">
        <v>415</v>
      </c>
      <c r="E264" s="5">
        <v>42501</v>
      </c>
      <c r="F264" t="s">
        <v>46</v>
      </c>
      <c r="G264" t="s">
        <v>47</v>
      </c>
      <c r="H264" t="s">
        <v>48</v>
      </c>
      <c r="I264" s="1"/>
      <c r="J264">
        <v>24</v>
      </c>
      <c r="K264" t="s">
        <v>73</v>
      </c>
      <c r="L264" t="s">
        <v>74</v>
      </c>
      <c r="M264">
        <v>990001</v>
      </c>
      <c r="N264" t="s">
        <v>51</v>
      </c>
      <c r="O264">
        <v>1</v>
      </c>
      <c r="Q264">
        <v>1</v>
      </c>
      <c r="S264" t="s">
        <v>415</v>
      </c>
      <c r="AE264">
        <v>12</v>
      </c>
      <c r="AF264">
        <v>7.6</v>
      </c>
      <c r="AG264">
        <v>5</v>
      </c>
      <c r="AH264" t="s">
        <v>53</v>
      </c>
      <c r="AI264" t="s">
        <v>54</v>
      </c>
      <c r="AJ264">
        <v>2</v>
      </c>
      <c r="AK264">
        <v>1</v>
      </c>
      <c r="AL264">
        <v>1</v>
      </c>
      <c r="AM264" t="s">
        <v>55</v>
      </c>
      <c r="AN264" t="s">
        <v>56</v>
      </c>
      <c r="AP264">
        <v>1</v>
      </c>
      <c r="AQ264" t="s">
        <v>57</v>
      </c>
      <c r="AR264">
        <v>0</v>
      </c>
      <c r="AW264" t="s">
        <v>58</v>
      </c>
      <c r="AX264">
        <v>0</v>
      </c>
      <c r="AY264">
        <v>2</v>
      </c>
      <c r="AZ264">
        <v>1</v>
      </c>
      <c r="BA264">
        <v>1</v>
      </c>
      <c r="BB264" t="s">
        <v>59</v>
      </c>
    </row>
    <row r="265" spans="1:54" x14ac:dyDescent="0.45">
      <c r="A265" s="4" t="str">
        <f>VLOOKUP(F265,'Matching-Tabelle'!$A$57:$B$61,2,FALSE)</f>
        <v>curdin.schenkel@tkb.ch</v>
      </c>
      <c r="B265" s="4" t="str">
        <f>VLOOKUP(J265,'Matching-Tabelle'!$A$1:$B$52,2,FALSE)</f>
        <v>WPI RTB</v>
      </c>
      <c r="C265" s="4">
        <v>2.25</v>
      </c>
      <c r="D265" s="4" t="s">
        <v>416</v>
      </c>
      <c r="E265" s="5">
        <v>42502</v>
      </c>
      <c r="F265" t="s">
        <v>46</v>
      </c>
      <c r="G265" t="s">
        <v>47</v>
      </c>
      <c r="H265" t="s">
        <v>48</v>
      </c>
      <c r="I265" s="1"/>
      <c r="J265">
        <v>24</v>
      </c>
      <c r="K265" t="s">
        <v>73</v>
      </c>
      <c r="L265" t="s">
        <v>74</v>
      </c>
      <c r="M265">
        <v>990001</v>
      </c>
      <c r="N265" t="s">
        <v>51</v>
      </c>
      <c r="O265">
        <v>2.25</v>
      </c>
      <c r="Q265">
        <v>2.25</v>
      </c>
      <c r="S265" t="s">
        <v>416</v>
      </c>
      <c r="AE265">
        <v>12</v>
      </c>
      <c r="AF265">
        <v>7.6</v>
      </c>
      <c r="AG265">
        <v>5</v>
      </c>
      <c r="AH265" t="s">
        <v>53</v>
      </c>
      <c r="AI265" t="s">
        <v>54</v>
      </c>
      <c r="AJ265">
        <v>2</v>
      </c>
      <c r="AK265">
        <v>1</v>
      </c>
      <c r="AL265">
        <v>1</v>
      </c>
      <c r="AM265" t="s">
        <v>55</v>
      </c>
      <c r="AN265" t="s">
        <v>56</v>
      </c>
      <c r="AP265">
        <v>1</v>
      </c>
      <c r="AQ265" t="s">
        <v>57</v>
      </c>
      <c r="AR265">
        <v>0</v>
      </c>
      <c r="AW265" t="s">
        <v>58</v>
      </c>
      <c r="AX265">
        <v>0</v>
      </c>
      <c r="AY265">
        <v>2</v>
      </c>
      <c r="AZ265">
        <v>2.25</v>
      </c>
      <c r="BA265">
        <v>2.25</v>
      </c>
      <c r="BB265" t="s">
        <v>59</v>
      </c>
    </row>
    <row r="266" spans="1:54" x14ac:dyDescent="0.45">
      <c r="A266" s="4" t="str">
        <f>VLOOKUP(F266,'Matching-Tabelle'!$A$57:$B$61,2,FALSE)</f>
        <v>curdin.schenkel@tkb.ch</v>
      </c>
      <c r="B266" s="4" t="str">
        <f>VLOOKUP(J266,'Matching-Tabelle'!$A$1:$B$52,2,FALSE)</f>
        <v>WPI RTB</v>
      </c>
      <c r="C266" s="4">
        <v>1</v>
      </c>
      <c r="D266" s="4" t="s">
        <v>87</v>
      </c>
      <c r="E266" s="5">
        <v>42503</v>
      </c>
      <c r="F266" t="s">
        <v>46</v>
      </c>
      <c r="G266" t="s">
        <v>47</v>
      </c>
      <c r="H266" t="s">
        <v>48</v>
      </c>
      <c r="I266" s="1"/>
      <c r="J266">
        <v>24</v>
      </c>
      <c r="K266" t="s">
        <v>73</v>
      </c>
      <c r="L266" t="s">
        <v>74</v>
      </c>
      <c r="M266">
        <v>990001</v>
      </c>
      <c r="N266" t="s">
        <v>51</v>
      </c>
      <c r="O266">
        <v>1</v>
      </c>
      <c r="Q266">
        <v>1</v>
      </c>
      <c r="S266" t="s">
        <v>87</v>
      </c>
      <c r="AE266">
        <v>12</v>
      </c>
      <c r="AF266">
        <v>7.6</v>
      </c>
      <c r="AG266">
        <v>5</v>
      </c>
      <c r="AH266" t="s">
        <v>53</v>
      </c>
      <c r="AI266" t="s">
        <v>54</v>
      </c>
      <c r="AJ266">
        <v>2</v>
      </c>
      <c r="AK266">
        <v>1</v>
      </c>
      <c r="AL266">
        <v>1</v>
      </c>
      <c r="AM266" t="s">
        <v>55</v>
      </c>
      <c r="AN266" t="s">
        <v>56</v>
      </c>
      <c r="AP266">
        <v>1</v>
      </c>
      <c r="AQ266" t="s">
        <v>57</v>
      </c>
      <c r="AR266">
        <v>0</v>
      </c>
      <c r="AW266" t="s">
        <v>58</v>
      </c>
      <c r="AX266">
        <v>0</v>
      </c>
      <c r="AY266">
        <v>2</v>
      </c>
      <c r="AZ266">
        <v>1</v>
      </c>
      <c r="BA266">
        <v>1</v>
      </c>
      <c r="BB266" t="s">
        <v>59</v>
      </c>
    </row>
    <row r="267" spans="1:54" x14ac:dyDescent="0.45">
      <c r="A267" s="4" t="str">
        <f>VLOOKUP(F267,'Matching-Tabelle'!$A$57:$B$61,2,FALSE)</f>
        <v>curdin.schenkel@tkb.ch</v>
      </c>
      <c r="B267" s="4" t="str">
        <f>VLOOKUP(J267,'Matching-Tabelle'!$A$1:$B$52,2,FALSE)</f>
        <v>WPI RTB</v>
      </c>
      <c r="C267" s="4">
        <v>1</v>
      </c>
      <c r="D267" s="4" t="s">
        <v>419</v>
      </c>
      <c r="E267" s="5">
        <v>42503</v>
      </c>
      <c r="F267" t="s">
        <v>46</v>
      </c>
      <c r="G267" t="s">
        <v>47</v>
      </c>
      <c r="H267" t="s">
        <v>48</v>
      </c>
      <c r="I267" s="1"/>
      <c r="J267">
        <v>24</v>
      </c>
      <c r="K267" t="s">
        <v>73</v>
      </c>
      <c r="L267" t="s">
        <v>74</v>
      </c>
      <c r="M267">
        <v>990001</v>
      </c>
      <c r="N267" t="s">
        <v>51</v>
      </c>
      <c r="O267">
        <v>1</v>
      </c>
      <c r="Q267">
        <v>1</v>
      </c>
      <c r="S267" t="s">
        <v>419</v>
      </c>
      <c r="AE267">
        <v>12</v>
      </c>
      <c r="AF267">
        <v>7.6</v>
      </c>
      <c r="AG267">
        <v>5</v>
      </c>
      <c r="AH267" t="s">
        <v>53</v>
      </c>
      <c r="AI267" t="s">
        <v>54</v>
      </c>
      <c r="AJ267">
        <v>2</v>
      </c>
      <c r="AK267">
        <v>1</v>
      </c>
      <c r="AL267">
        <v>1</v>
      </c>
      <c r="AM267" t="s">
        <v>55</v>
      </c>
      <c r="AN267" t="s">
        <v>56</v>
      </c>
      <c r="AP267">
        <v>1</v>
      </c>
      <c r="AQ267" t="s">
        <v>57</v>
      </c>
      <c r="AR267">
        <v>0</v>
      </c>
      <c r="AW267" t="s">
        <v>58</v>
      </c>
      <c r="AX267">
        <v>0</v>
      </c>
      <c r="AY267">
        <v>2</v>
      </c>
      <c r="AZ267">
        <v>1</v>
      </c>
      <c r="BA267">
        <v>1</v>
      </c>
      <c r="BB267" t="s">
        <v>59</v>
      </c>
    </row>
    <row r="268" spans="1:54" x14ac:dyDescent="0.45">
      <c r="A268" s="4" t="str">
        <f>VLOOKUP(F268,'Matching-Tabelle'!$A$57:$B$61,2,FALSE)</f>
        <v>curdin.schenkel@tkb.ch</v>
      </c>
      <c r="B268" s="4" t="str">
        <f>VLOOKUP(J268,'Matching-Tabelle'!$A$1:$B$52,2,FALSE)</f>
        <v>WPI RTB</v>
      </c>
      <c r="C268" s="4">
        <v>2</v>
      </c>
      <c r="D268" s="4" t="s">
        <v>425</v>
      </c>
      <c r="E268" s="5">
        <v>42512</v>
      </c>
      <c r="F268" t="s">
        <v>46</v>
      </c>
      <c r="G268" t="s">
        <v>47</v>
      </c>
      <c r="H268" t="s">
        <v>48</v>
      </c>
      <c r="I268" s="1"/>
      <c r="J268">
        <v>24</v>
      </c>
      <c r="K268" t="s">
        <v>73</v>
      </c>
      <c r="L268" t="s">
        <v>74</v>
      </c>
      <c r="M268">
        <v>990001</v>
      </c>
      <c r="N268" t="s">
        <v>51</v>
      </c>
      <c r="O268">
        <v>2</v>
      </c>
      <c r="Q268">
        <v>2</v>
      </c>
      <c r="S268" t="s">
        <v>425</v>
      </c>
      <c r="AE268">
        <v>12</v>
      </c>
      <c r="AF268">
        <v>7.6</v>
      </c>
      <c r="AG268">
        <v>5</v>
      </c>
      <c r="AH268" t="s">
        <v>53</v>
      </c>
      <c r="AI268" t="s">
        <v>54</v>
      </c>
      <c r="AJ268">
        <v>2</v>
      </c>
      <c r="AK268">
        <v>1</v>
      </c>
      <c r="AL268">
        <v>1</v>
      </c>
      <c r="AM268" t="s">
        <v>55</v>
      </c>
      <c r="AN268" t="s">
        <v>56</v>
      </c>
      <c r="AP268">
        <v>1</v>
      </c>
      <c r="AQ268" t="s">
        <v>57</v>
      </c>
      <c r="AR268">
        <v>0</v>
      </c>
      <c r="AW268" t="s">
        <v>58</v>
      </c>
      <c r="AX268">
        <v>0</v>
      </c>
      <c r="AY268">
        <v>2</v>
      </c>
      <c r="AZ268">
        <v>2</v>
      </c>
      <c r="BA268">
        <v>2</v>
      </c>
      <c r="BB268" t="s">
        <v>59</v>
      </c>
    </row>
    <row r="269" spans="1:54" x14ac:dyDescent="0.45">
      <c r="A269" s="4" t="str">
        <f>VLOOKUP(F269,'Matching-Tabelle'!$A$57:$B$61,2,FALSE)</f>
        <v>curdin.schenkel@tkb.ch</v>
      </c>
      <c r="B269" s="4" t="str">
        <f>VLOOKUP(J269,'Matching-Tabelle'!$A$1:$B$52,2,FALSE)</f>
        <v>WPI RTB</v>
      </c>
      <c r="C269" s="4">
        <v>2</v>
      </c>
      <c r="D269" s="4" t="s">
        <v>426</v>
      </c>
      <c r="E269" s="5">
        <v>42514</v>
      </c>
      <c r="F269" t="s">
        <v>46</v>
      </c>
      <c r="G269" t="s">
        <v>47</v>
      </c>
      <c r="H269" t="s">
        <v>48</v>
      </c>
      <c r="I269" s="1"/>
      <c r="J269">
        <v>24</v>
      </c>
      <c r="K269" t="s">
        <v>73</v>
      </c>
      <c r="L269" t="s">
        <v>74</v>
      </c>
      <c r="M269">
        <v>990001</v>
      </c>
      <c r="N269" t="s">
        <v>51</v>
      </c>
      <c r="O269">
        <v>2</v>
      </c>
      <c r="Q269">
        <v>2</v>
      </c>
      <c r="S269" t="s">
        <v>426</v>
      </c>
      <c r="AE269">
        <v>12</v>
      </c>
      <c r="AF269">
        <v>7.6</v>
      </c>
      <c r="AG269">
        <v>5</v>
      </c>
      <c r="AH269" t="s">
        <v>53</v>
      </c>
      <c r="AI269" t="s">
        <v>54</v>
      </c>
      <c r="AJ269">
        <v>2</v>
      </c>
      <c r="AK269">
        <v>1</v>
      </c>
      <c r="AL269">
        <v>1</v>
      </c>
      <c r="AM269" t="s">
        <v>55</v>
      </c>
      <c r="AN269" t="s">
        <v>56</v>
      </c>
      <c r="AP269">
        <v>1</v>
      </c>
      <c r="AQ269" t="s">
        <v>57</v>
      </c>
      <c r="AR269">
        <v>0</v>
      </c>
      <c r="AW269" t="s">
        <v>58</v>
      </c>
      <c r="AX269">
        <v>0</v>
      </c>
      <c r="AY269">
        <v>2</v>
      </c>
      <c r="AZ269">
        <v>2</v>
      </c>
      <c r="BA269">
        <v>2</v>
      </c>
      <c r="BB269" t="s">
        <v>59</v>
      </c>
    </row>
    <row r="270" spans="1:54" x14ac:dyDescent="0.45">
      <c r="A270" s="4" t="str">
        <f>VLOOKUP(F270,'Matching-Tabelle'!$A$57:$B$61,2,FALSE)</f>
        <v>curdin.schenkel@tkb.ch</v>
      </c>
      <c r="B270" s="4" t="str">
        <f>VLOOKUP(J270,'Matching-Tabelle'!$A$1:$B$52,2,FALSE)</f>
        <v>WPI RTB</v>
      </c>
      <c r="C270" s="4">
        <v>0.5</v>
      </c>
      <c r="D270" s="4" t="s">
        <v>428</v>
      </c>
      <c r="E270" s="5">
        <v>42515</v>
      </c>
      <c r="F270" t="s">
        <v>46</v>
      </c>
      <c r="G270" t="s">
        <v>47</v>
      </c>
      <c r="H270" t="s">
        <v>48</v>
      </c>
      <c r="I270" s="1"/>
      <c r="J270">
        <v>24</v>
      </c>
      <c r="K270" t="s">
        <v>73</v>
      </c>
      <c r="L270" t="s">
        <v>74</v>
      </c>
      <c r="M270">
        <v>990001</v>
      </c>
      <c r="N270" t="s">
        <v>51</v>
      </c>
      <c r="O270">
        <v>0.5</v>
      </c>
      <c r="Q270">
        <v>0.5</v>
      </c>
      <c r="S270" t="s">
        <v>428</v>
      </c>
      <c r="AE270">
        <v>12</v>
      </c>
      <c r="AF270">
        <v>7.6</v>
      </c>
      <c r="AG270">
        <v>5</v>
      </c>
      <c r="AH270" t="s">
        <v>53</v>
      </c>
      <c r="AI270" t="s">
        <v>54</v>
      </c>
      <c r="AJ270">
        <v>2</v>
      </c>
      <c r="AK270">
        <v>1</v>
      </c>
      <c r="AL270">
        <v>1</v>
      </c>
      <c r="AM270" t="s">
        <v>55</v>
      </c>
      <c r="AN270" t="s">
        <v>56</v>
      </c>
      <c r="AP270">
        <v>1</v>
      </c>
      <c r="AQ270" t="s">
        <v>57</v>
      </c>
      <c r="AR270">
        <v>0</v>
      </c>
      <c r="AW270" t="s">
        <v>58</v>
      </c>
      <c r="AX270">
        <v>0</v>
      </c>
      <c r="AY270">
        <v>2</v>
      </c>
      <c r="AZ270">
        <v>0.5</v>
      </c>
      <c r="BA270">
        <v>0.5</v>
      </c>
      <c r="BB270" t="s">
        <v>59</v>
      </c>
    </row>
    <row r="271" spans="1:54" x14ac:dyDescent="0.45">
      <c r="A271" s="4" t="str">
        <f>VLOOKUP(F271,'Matching-Tabelle'!$A$57:$B$61,2,FALSE)</f>
        <v>curdin.schenkel@tkb.ch</v>
      </c>
      <c r="B271" s="4" t="str">
        <f>VLOOKUP(J271,'Matching-Tabelle'!$A$1:$B$52,2,FALSE)</f>
        <v>WPI RTB</v>
      </c>
      <c r="C271" s="4">
        <v>2</v>
      </c>
      <c r="D271" s="4" t="s">
        <v>87</v>
      </c>
      <c r="E271" s="5">
        <v>42515</v>
      </c>
      <c r="F271" t="s">
        <v>46</v>
      </c>
      <c r="G271" t="s">
        <v>47</v>
      </c>
      <c r="H271" t="s">
        <v>48</v>
      </c>
      <c r="I271" s="1"/>
      <c r="J271">
        <v>24</v>
      </c>
      <c r="K271" t="s">
        <v>73</v>
      </c>
      <c r="L271" t="s">
        <v>74</v>
      </c>
      <c r="M271">
        <v>990001</v>
      </c>
      <c r="N271" t="s">
        <v>51</v>
      </c>
      <c r="O271">
        <v>2</v>
      </c>
      <c r="Q271">
        <v>2</v>
      </c>
      <c r="S271" t="s">
        <v>87</v>
      </c>
      <c r="AE271">
        <v>12</v>
      </c>
      <c r="AF271">
        <v>7.6</v>
      </c>
      <c r="AG271">
        <v>5</v>
      </c>
      <c r="AH271" t="s">
        <v>53</v>
      </c>
      <c r="AI271" t="s">
        <v>54</v>
      </c>
      <c r="AJ271">
        <v>2</v>
      </c>
      <c r="AK271">
        <v>1</v>
      </c>
      <c r="AL271">
        <v>1</v>
      </c>
      <c r="AM271" t="s">
        <v>55</v>
      </c>
      <c r="AN271" t="s">
        <v>56</v>
      </c>
      <c r="AP271">
        <v>1</v>
      </c>
      <c r="AQ271" t="s">
        <v>57</v>
      </c>
      <c r="AR271">
        <v>0</v>
      </c>
      <c r="AW271" t="s">
        <v>58</v>
      </c>
      <c r="AX271">
        <v>0</v>
      </c>
      <c r="AY271">
        <v>2</v>
      </c>
      <c r="AZ271">
        <v>2</v>
      </c>
      <c r="BA271">
        <v>2</v>
      </c>
      <c r="BB271" t="s">
        <v>59</v>
      </c>
    </row>
    <row r="272" spans="1:54" x14ac:dyDescent="0.45">
      <c r="A272" s="4" t="str">
        <f>VLOOKUP(F272,'Matching-Tabelle'!$A$57:$B$61,2,FALSE)</f>
        <v>curdin.schenkel@tkb.ch</v>
      </c>
      <c r="B272" s="4" t="str">
        <f>VLOOKUP(J272,'Matching-Tabelle'!$A$1:$B$52,2,FALSE)</f>
        <v>WPI RTB</v>
      </c>
      <c r="C272" s="4">
        <v>2</v>
      </c>
      <c r="D272" s="4" t="s">
        <v>87</v>
      </c>
      <c r="E272" s="5">
        <v>42516</v>
      </c>
      <c r="F272" t="s">
        <v>46</v>
      </c>
      <c r="G272" t="s">
        <v>47</v>
      </c>
      <c r="H272" t="s">
        <v>48</v>
      </c>
      <c r="I272" s="1"/>
      <c r="J272">
        <v>24</v>
      </c>
      <c r="K272" t="s">
        <v>73</v>
      </c>
      <c r="L272" t="s">
        <v>74</v>
      </c>
      <c r="M272">
        <v>990001</v>
      </c>
      <c r="N272" t="s">
        <v>51</v>
      </c>
      <c r="O272">
        <v>2</v>
      </c>
      <c r="Q272">
        <v>2</v>
      </c>
      <c r="S272" t="s">
        <v>87</v>
      </c>
      <c r="AE272">
        <v>12</v>
      </c>
      <c r="AF272">
        <v>7.6</v>
      </c>
      <c r="AG272">
        <v>5</v>
      </c>
      <c r="AH272" t="s">
        <v>53</v>
      </c>
      <c r="AI272" t="s">
        <v>54</v>
      </c>
      <c r="AJ272">
        <v>2</v>
      </c>
      <c r="AK272">
        <v>1</v>
      </c>
      <c r="AL272">
        <v>1</v>
      </c>
      <c r="AM272" t="s">
        <v>55</v>
      </c>
      <c r="AN272" t="s">
        <v>56</v>
      </c>
      <c r="AP272">
        <v>1</v>
      </c>
      <c r="AQ272" t="s">
        <v>57</v>
      </c>
      <c r="AR272">
        <v>0</v>
      </c>
      <c r="AW272" t="s">
        <v>58</v>
      </c>
      <c r="AX272">
        <v>0</v>
      </c>
      <c r="AY272">
        <v>2</v>
      </c>
      <c r="AZ272">
        <v>2</v>
      </c>
      <c r="BA272">
        <v>2</v>
      </c>
      <c r="BB272" t="s">
        <v>59</v>
      </c>
    </row>
    <row r="273" spans="1:54" x14ac:dyDescent="0.45">
      <c r="A273" s="4" t="str">
        <f>VLOOKUP(F273,'Matching-Tabelle'!$A$57:$B$61,2,FALSE)</f>
        <v>curdin.schenkel@tkb.ch</v>
      </c>
      <c r="B273" s="4" t="str">
        <f>VLOOKUP(J273,'Matching-Tabelle'!$A$1:$B$52,2,FALSE)</f>
        <v>WPI RTB</v>
      </c>
      <c r="C273" s="4">
        <v>1</v>
      </c>
      <c r="D273" s="4" t="s">
        <v>87</v>
      </c>
      <c r="E273" s="5">
        <v>42517</v>
      </c>
      <c r="F273" t="s">
        <v>46</v>
      </c>
      <c r="G273" t="s">
        <v>47</v>
      </c>
      <c r="H273" t="s">
        <v>48</v>
      </c>
      <c r="I273" s="1"/>
      <c r="J273">
        <v>24</v>
      </c>
      <c r="K273" t="s">
        <v>73</v>
      </c>
      <c r="L273" t="s">
        <v>74</v>
      </c>
      <c r="M273">
        <v>990001</v>
      </c>
      <c r="N273" t="s">
        <v>51</v>
      </c>
      <c r="O273">
        <v>1</v>
      </c>
      <c r="Q273">
        <v>1</v>
      </c>
      <c r="S273" t="s">
        <v>87</v>
      </c>
      <c r="AE273">
        <v>12</v>
      </c>
      <c r="AF273">
        <v>7.6</v>
      </c>
      <c r="AG273">
        <v>5</v>
      </c>
      <c r="AH273" t="s">
        <v>53</v>
      </c>
      <c r="AI273" t="s">
        <v>54</v>
      </c>
      <c r="AJ273">
        <v>2</v>
      </c>
      <c r="AK273">
        <v>1</v>
      </c>
      <c r="AL273">
        <v>1</v>
      </c>
      <c r="AM273" t="s">
        <v>55</v>
      </c>
      <c r="AN273" t="s">
        <v>56</v>
      </c>
      <c r="AP273">
        <v>1</v>
      </c>
      <c r="AQ273" t="s">
        <v>57</v>
      </c>
      <c r="AR273">
        <v>0</v>
      </c>
      <c r="AW273" t="s">
        <v>58</v>
      </c>
      <c r="AX273">
        <v>0</v>
      </c>
      <c r="AY273">
        <v>2</v>
      </c>
      <c r="AZ273">
        <v>1</v>
      </c>
      <c r="BA273">
        <v>1</v>
      </c>
      <c r="BB273" t="s">
        <v>59</v>
      </c>
    </row>
    <row r="274" spans="1:54" x14ac:dyDescent="0.45">
      <c r="A274" s="4" t="str">
        <f>VLOOKUP(F274,'Matching-Tabelle'!$A$57:$B$61,2,FALSE)</f>
        <v>curdin.schenkel@tkb.ch</v>
      </c>
      <c r="B274" s="4" t="str">
        <f>VLOOKUP(J274,'Matching-Tabelle'!$A$1:$B$52,2,FALSE)</f>
        <v>WPI RTB</v>
      </c>
      <c r="C274" s="4">
        <v>1.5</v>
      </c>
      <c r="D274" s="4" t="s">
        <v>87</v>
      </c>
      <c r="E274" s="5">
        <v>42520</v>
      </c>
      <c r="F274" t="s">
        <v>46</v>
      </c>
      <c r="G274" t="s">
        <v>47</v>
      </c>
      <c r="H274" t="s">
        <v>48</v>
      </c>
      <c r="I274" s="1"/>
      <c r="J274">
        <v>24</v>
      </c>
      <c r="K274" t="s">
        <v>73</v>
      </c>
      <c r="L274" t="s">
        <v>74</v>
      </c>
      <c r="M274">
        <v>990001</v>
      </c>
      <c r="N274" t="s">
        <v>51</v>
      </c>
      <c r="O274">
        <v>1.5</v>
      </c>
      <c r="Q274">
        <v>1.5</v>
      </c>
      <c r="S274" t="s">
        <v>87</v>
      </c>
      <c r="AE274">
        <v>12</v>
      </c>
      <c r="AF274">
        <v>7.6</v>
      </c>
      <c r="AG274">
        <v>5</v>
      </c>
      <c r="AH274" t="s">
        <v>53</v>
      </c>
      <c r="AI274" t="s">
        <v>54</v>
      </c>
      <c r="AJ274">
        <v>2</v>
      </c>
      <c r="AK274">
        <v>1</v>
      </c>
      <c r="AL274">
        <v>1</v>
      </c>
      <c r="AM274" t="s">
        <v>55</v>
      </c>
      <c r="AN274" t="s">
        <v>56</v>
      </c>
      <c r="AP274">
        <v>1</v>
      </c>
      <c r="AQ274" t="s">
        <v>57</v>
      </c>
      <c r="AR274">
        <v>0</v>
      </c>
      <c r="AW274" t="s">
        <v>58</v>
      </c>
      <c r="AX274">
        <v>0</v>
      </c>
      <c r="AY274">
        <v>2</v>
      </c>
      <c r="AZ274">
        <v>1.5</v>
      </c>
      <c r="BA274">
        <v>1.5</v>
      </c>
      <c r="BB274" t="s">
        <v>59</v>
      </c>
    </row>
    <row r="275" spans="1:54" x14ac:dyDescent="0.45">
      <c r="A275" s="4" t="str">
        <f>VLOOKUP(F275,'Matching-Tabelle'!$A$57:$B$61,2,FALSE)</f>
        <v>curdin.schenkel@tkb.ch</v>
      </c>
      <c r="B275" s="4" t="str">
        <f>VLOOKUP(J275,'Matching-Tabelle'!$A$1:$B$52,2,FALSE)</f>
        <v>WPI RTB</v>
      </c>
      <c r="C275" s="4">
        <v>2</v>
      </c>
      <c r="D275" s="4" t="s">
        <v>87</v>
      </c>
      <c r="E275" s="5">
        <v>42522</v>
      </c>
      <c r="F275" t="s">
        <v>46</v>
      </c>
      <c r="G275" t="s">
        <v>47</v>
      </c>
      <c r="H275" t="s">
        <v>48</v>
      </c>
      <c r="I275" s="1"/>
      <c r="J275">
        <v>24</v>
      </c>
      <c r="K275" t="s">
        <v>73</v>
      </c>
      <c r="L275" t="s">
        <v>74</v>
      </c>
      <c r="M275">
        <v>990001</v>
      </c>
      <c r="N275" t="s">
        <v>51</v>
      </c>
      <c r="O275">
        <v>2</v>
      </c>
      <c r="Q275">
        <v>2</v>
      </c>
      <c r="S275" t="s">
        <v>87</v>
      </c>
      <c r="AE275">
        <v>12</v>
      </c>
      <c r="AF275">
        <v>7.6</v>
      </c>
      <c r="AG275">
        <v>5</v>
      </c>
      <c r="AH275" t="s">
        <v>53</v>
      </c>
      <c r="AI275" t="s">
        <v>54</v>
      </c>
      <c r="AJ275">
        <v>2</v>
      </c>
      <c r="AK275">
        <v>1</v>
      </c>
      <c r="AL275">
        <v>1</v>
      </c>
      <c r="AM275" t="s">
        <v>55</v>
      </c>
      <c r="AN275" t="s">
        <v>56</v>
      </c>
      <c r="AP275">
        <v>1</v>
      </c>
      <c r="AQ275" t="s">
        <v>57</v>
      </c>
      <c r="AR275">
        <v>0</v>
      </c>
      <c r="AW275" t="s">
        <v>58</v>
      </c>
      <c r="AX275">
        <v>0</v>
      </c>
      <c r="AY275">
        <v>2</v>
      </c>
      <c r="AZ275">
        <v>2</v>
      </c>
      <c r="BA275">
        <v>2</v>
      </c>
      <c r="BB275" t="s">
        <v>59</v>
      </c>
    </row>
    <row r="276" spans="1:54" x14ac:dyDescent="0.45">
      <c r="A276" s="4" t="str">
        <f>VLOOKUP(F276,'Matching-Tabelle'!$A$57:$B$61,2,FALSE)</f>
        <v>curdin.schenkel@tkb.ch</v>
      </c>
      <c r="B276" s="4" t="str">
        <f>VLOOKUP(J276,'Matching-Tabelle'!$A$1:$B$52,2,FALSE)</f>
        <v>WPI RTB</v>
      </c>
      <c r="C276" s="4">
        <v>1.25</v>
      </c>
      <c r="D276" s="4" t="s">
        <v>474</v>
      </c>
      <c r="E276" s="5">
        <v>42528</v>
      </c>
      <c r="F276" t="s">
        <v>46</v>
      </c>
      <c r="G276" t="s">
        <v>47</v>
      </c>
      <c r="H276" t="s">
        <v>48</v>
      </c>
      <c r="I276" s="1"/>
      <c r="J276">
        <v>24</v>
      </c>
      <c r="K276" t="s">
        <v>73</v>
      </c>
      <c r="L276" t="s">
        <v>74</v>
      </c>
      <c r="M276">
        <v>990001</v>
      </c>
      <c r="N276" t="s">
        <v>51</v>
      </c>
      <c r="O276">
        <v>1.25</v>
      </c>
      <c r="Q276">
        <v>1.25</v>
      </c>
      <c r="S276" t="s">
        <v>474</v>
      </c>
      <c r="AE276">
        <v>12</v>
      </c>
      <c r="AF276">
        <v>7.6</v>
      </c>
      <c r="AG276">
        <v>5</v>
      </c>
      <c r="AH276" t="s">
        <v>53</v>
      </c>
      <c r="AI276" t="s">
        <v>54</v>
      </c>
      <c r="AJ276">
        <v>2</v>
      </c>
      <c r="AK276">
        <v>1</v>
      </c>
      <c r="AL276">
        <v>1</v>
      </c>
      <c r="AM276" t="s">
        <v>55</v>
      </c>
      <c r="AN276" t="s">
        <v>56</v>
      </c>
      <c r="AP276">
        <v>1</v>
      </c>
      <c r="AQ276" t="s">
        <v>57</v>
      </c>
      <c r="AR276">
        <v>0</v>
      </c>
      <c r="AW276" t="s">
        <v>58</v>
      </c>
      <c r="AX276">
        <v>0</v>
      </c>
      <c r="AY276">
        <v>2</v>
      </c>
      <c r="AZ276">
        <v>1.25</v>
      </c>
      <c r="BA276">
        <v>1.25</v>
      </c>
      <c r="BB276" t="s">
        <v>59</v>
      </c>
    </row>
    <row r="277" spans="1:54" x14ac:dyDescent="0.45">
      <c r="A277" s="4" t="str">
        <f>VLOOKUP(F277,'Matching-Tabelle'!$A$57:$B$61,2,FALSE)</f>
        <v>curdin.schenkel@tkb.ch</v>
      </c>
      <c r="B277" s="4" t="str">
        <f>VLOOKUP(J277,'Matching-Tabelle'!$A$1:$B$52,2,FALSE)</f>
        <v>WPI RTB</v>
      </c>
      <c r="C277" s="4">
        <v>1</v>
      </c>
      <c r="D277" s="4" t="s">
        <v>476</v>
      </c>
      <c r="E277" s="5">
        <v>42528</v>
      </c>
      <c r="F277" t="s">
        <v>46</v>
      </c>
      <c r="G277" t="s">
        <v>47</v>
      </c>
      <c r="H277" t="s">
        <v>48</v>
      </c>
      <c r="I277" s="1"/>
      <c r="J277">
        <v>24</v>
      </c>
      <c r="K277" t="s">
        <v>73</v>
      </c>
      <c r="L277" t="s">
        <v>74</v>
      </c>
      <c r="M277">
        <v>990001</v>
      </c>
      <c r="N277" t="s">
        <v>51</v>
      </c>
      <c r="O277">
        <v>1</v>
      </c>
      <c r="Q277">
        <v>1</v>
      </c>
      <c r="S277" t="s">
        <v>476</v>
      </c>
      <c r="AE277">
        <v>12</v>
      </c>
      <c r="AF277">
        <v>7.6</v>
      </c>
      <c r="AG277">
        <v>5</v>
      </c>
      <c r="AH277" t="s">
        <v>53</v>
      </c>
      <c r="AI277" t="s">
        <v>54</v>
      </c>
      <c r="AJ277">
        <v>2</v>
      </c>
      <c r="AK277">
        <v>1</v>
      </c>
      <c r="AL277">
        <v>1</v>
      </c>
      <c r="AM277" t="s">
        <v>55</v>
      </c>
      <c r="AN277" t="s">
        <v>56</v>
      </c>
      <c r="AP277">
        <v>1</v>
      </c>
      <c r="AQ277" t="s">
        <v>57</v>
      </c>
      <c r="AR277">
        <v>0</v>
      </c>
      <c r="AW277" t="s">
        <v>58</v>
      </c>
      <c r="AX277">
        <v>0</v>
      </c>
      <c r="AY277">
        <v>2</v>
      </c>
      <c r="AZ277">
        <v>1</v>
      </c>
      <c r="BA277">
        <v>1</v>
      </c>
      <c r="BB277" t="s">
        <v>59</v>
      </c>
    </row>
    <row r="278" spans="1:54" x14ac:dyDescent="0.45">
      <c r="A278" s="4" t="str">
        <f>VLOOKUP(F278,'Matching-Tabelle'!$A$57:$B$61,2,FALSE)</f>
        <v>curdin.schenkel@tkb.ch</v>
      </c>
      <c r="B278" s="4" t="str">
        <f>VLOOKUP(J278,'Matching-Tabelle'!$A$1:$B$52,2,FALSE)</f>
        <v>WPI RTB</v>
      </c>
      <c r="C278" s="4">
        <v>2</v>
      </c>
      <c r="D278" s="4" t="s">
        <v>481</v>
      </c>
      <c r="E278" s="5">
        <v>42529</v>
      </c>
      <c r="F278" t="s">
        <v>46</v>
      </c>
      <c r="G278" t="s">
        <v>47</v>
      </c>
      <c r="H278" t="s">
        <v>48</v>
      </c>
      <c r="I278" s="1"/>
      <c r="J278">
        <v>24</v>
      </c>
      <c r="K278" t="s">
        <v>73</v>
      </c>
      <c r="L278" t="s">
        <v>74</v>
      </c>
      <c r="M278">
        <v>990001</v>
      </c>
      <c r="N278" t="s">
        <v>51</v>
      </c>
      <c r="O278">
        <v>2</v>
      </c>
      <c r="Q278">
        <v>2</v>
      </c>
      <c r="S278" t="s">
        <v>481</v>
      </c>
      <c r="AE278">
        <v>12</v>
      </c>
      <c r="AF278">
        <v>7.6</v>
      </c>
      <c r="AG278">
        <v>5</v>
      </c>
      <c r="AH278" t="s">
        <v>53</v>
      </c>
      <c r="AI278" t="s">
        <v>54</v>
      </c>
      <c r="AJ278">
        <v>2</v>
      </c>
      <c r="AK278">
        <v>1</v>
      </c>
      <c r="AL278">
        <v>1</v>
      </c>
      <c r="AM278" t="s">
        <v>55</v>
      </c>
      <c r="AN278" t="s">
        <v>56</v>
      </c>
      <c r="AP278">
        <v>1</v>
      </c>
      <c r="AQ278" t="s">
        <v>57</v>
      </c>
      <c r="AR278">
        <v>0</v>
      </c>
      <c r="AW278" t="s">
        <v>58</v>
      </c>
      <c r="AX278">
        <v>0</v>
      </c>
      <c r="AY278">
        <v>2</v>
      </c>
      <c r="AZ278">
        <v>2</v>
      </c>
      <c r="BA278">
        <v>2</v>
      </c>
      <c r="BB278" t="s">
        <v>59</v>
      </c>
    </row>
    <row r="279" spans="1:54" x14ac:dyDescent="0.45">
      <c r="A279" s="4" t="str">
        <f>VLOOKUP(F279,'Matching-Tabelle'!$A$57:$B$61,2,FALSE)</f>
        <v>curdin.schenkel@tkb.ch</v>
      </c>
      <c r="B279" s="4" t="str">
        <f>VLOOKUP(J279,'Matching-Tabelle'!$A$1:$B$52,2,FALSE)</f>
        <v>WPI RTB</v>
      </c>
      <c r="C279" s="4">
        <v>2</v>
      </c>
      <c r="D279" s="4" t="s">
        <v>87</v>
      </c>
      <c r="E279" s="5">
        <v>42530</v>
      </c>
      <c r="F279" t="s">
        <v>46</v>
      </c>
      <c r="G279" t="s">
        <v>47</v>
      </c>
      <c r="H279" t="s">
        <v>48</v>
      </c>
      <c r="I279" s="1"/>
      <c r="J279">
        <v>24</v>
      </c>
      <c r="K279" t="s">
        <v>73</v>
      </c>
      <c r="L279" t="s">
        <v>74</v>
      </c>
      <c r="M279">
        <v>990001</v>
      </c>
      <c r="N279" t="s">
        <v>51</v>
      </c>
      <c r="O279">
        <v>2</v>
      </c>
      <c r="Q279">
        <v>2</v>
      </c>
      <c r="S279" t="s">
        <v>87</v>
      </c>
      <c r="AE279">
        <v>12</v>
      </c>
      <c r="AF279">
        <v>7.6</v>
      </c>
      <c r="AG279">
        <v>5</v>
      </c>
      <c r="AH279" t="s">
        <v>53</v>
      </c>
      <c r="AI279" t="s">
        <v>54</v>
      </c>
      <c r="AJ279">
        <v>2</v>
      </c>
      <c r="AK279">
        <v>1</v>
      </c>
      <c r="AL279">
        <v>1</v>
      </c>
      <c r="AM279" t="s">
        <v>55</v>
      </c>
      <c r="AN279" t="s">
        <v>56</v>
      </c>
      <c r="AP279">
        <v>1</v>
      </c>
      <c r="AQ279" t="s">
        <v>57</v>
      </c>
      <c r="AR279">
        <v>0</v>
      </c>
      <c r="AW279" t="s">
        <v>58</v>
      </c>
      <c r="AX279">
        <v>0</v>
      </c>
      <c r="AY279">
        <v>2</v>
      </c>
      <c r="AZ279">
        <v>2</v>
      </c>
      <c r="BA279">
        <v>2</v>
      </c>
      <c r="BB279" t="s">
        <v>59</v>
      </c>
    </row>
    <row r="280" spans="1:54" x14ac:dyDescent="0.45">
      <c r="A280" s="4" t="str">
        <f>VLOOKUP(F280,'Matching-Tabelle'!$A$57:$B$61,2,FALSE)</f>
        <v>curdin.schenkel@tkb.ch</v>
      </c>
      <c r="B280" s="4" t="str">
        <f>VLOOKUP(J280,'Matching-Tabelle'!$A$1:$B$52,2,FALSE)</f>
        <v>WPI RTB</v>
      </c>
      <c r="C280" s="4">
        <v>1</v>
      </c>
      <c r="D280" s="4" t="s">
        <v>488</v>
      </c>
      <c r="E280" s="5">
        <v>42531</v>
      </c>
      <c r="F280" t="s">
        <v>46</v>
      </c>
      <c r="G280" t="s">
        <v>47</v>
      </c>
      <c r="H280" t="s">
        <v>48</v>
      </c>
      <c r="I280" s="1"/>
      <c r="J280">
        <v>24</v>
      </c>
      <c r="K280" t="s">
        <v>73</v>
      </c>
      <c r="L280" t="s">
        <v>74</v>
      </c>
      <c r="M280">
        <v>990001</v>
      </c>
      <c r="N280" t="s">
        <v>51</v>
      </c>
      <c r="O280">
        <v>1</v>
      </c>
      <c r="Q280">
        <v>1</v>
      </c>
      <c r="S280" t="s">
        <v>488</v>
      </c>
      <c r="AE280">
        <v>12</v>
      </c>
      <c r="AF280">
        <v>7.6</v>
      </c>
      <c r="AG280">
        <v>5</v>
      </c>
      <c r="AH280" t="s">
        <v>53</v>
      </c>
      <c r="AI280" t="s">
        <v>54</v>
      </c>
      <c r="AJ280">
        <v>2</v>
      </c>
      <c r="AK280">
        <v>1</v>
      </c>
      <c r="AL280">
        <v>1</v>
      </c>
      <c r="AM280" t="s">
        <v>55</v>
      </c>
      <c r="AN280" t="s">
        <v>56</v>
      </c>
      <c r="AP280">
        <v>1</v>
      </c>
      <c r="AQ280" t="s">
        <v>57</v>
      </c>
      <c r="AR280">
        <v>0</v>
      </c>
      <c r="AW280" t="s">
        <v>58</v>
      </c>
      <c r="AX280">
        <v>0</v>
      </c>
      <c r="AY280">
        <v>2</v>
      </c>
      <c r="AZ280">
        <v>1</v>
      </c>
      <c r="BA280">
        <v>1</v>
      </c>
      <c r="BB280" t="s">
        <v>59</v>
      </c>
    </row>
    <row r="281" spans="1:54" x14ac:dyDescent="0.45">
      <c r="A281" s="4" t="str">
        <f>VLOOKUP(F281,'Matching-Tabelle'!$A$57:$B$61,2,FALSE)</f>
        <v>curdin.schenkel@tkb.ch</v>
      </c>
      <c r="B281" s="4" t="str">
        <f>VLOOKUP(J281,'Matching-Tabelle'!$A$1:$B$52,2,FALSE)</f>
        <v>WPI RTB</v>
      </c>
      <c r="C281" s="4">
        <v>2</v>
      </c>
      <c r="D281" s="4" t="s">
        <v>87</v>
      </c>
      <c r="E281" s="5">
        <v>42531</v>
      </c>
      <c r="F281" t="s">
        <v>46</v>
      </c>
      <c r="G281" t="s">
        <v>47</v>
      </c>
      <c r="H281" t="s">
        <v>48</v>
      </c>
      <c r="I281" s="1"/>
      <c r="J281">
        <v>24</v>
      </c>
      <c r="K281" t="s">
        <v>73</v>
      </c>
      <c r="L281" t="s">
        <v>74</v>
      </c>
      <c r="M281">
        <v>990001</v>
      </c>
      <c r="N281" t="s">
        <v>51</v>
      </c>
      <c r="O281">
        <v>2</v>
      </c>
      <c r="Q281">
        <v>2</v>
      </c>
      <c r="S281" t="s">
        <v>87</v>
      </c>
      <c r="AE281">
        <v>12</v>
      </c>
      <c r="AF281">
        <v>7.6</v>
      </c>
      <c r="AG281">
        <v>5</v>
      </c>
      <c r="AH281" t="s">
        <v>53</v>
      </c>
      <c r="AI281" t="s">
        <v>54</v>
      </c>
      <c r="AJ281">
        <v>2</v>
      </c>
      <c r="AK281">
        <v>1</v>
      </c>
      <c r="AL281">
        <v>1</v>
      </c>
      <c r="AM281" t="s">
        <v>55</v>
      </c>
      <c r="AN281" t="s">
        <v>56</v>
      </c>
      <c r="AP281">
        <v>1</v>
      </c>
      <c r="AQ281" t="s">
        <v>57</v>
      </c>
      <c r="AR281">
        <v>0</v>
      </c>
      <c r="AW281" t="s">
        <v>58</v>
      </c>
      <c r="AX281">
        <v>0</v>
      </c>
      <c r="AY281">
        <v>2</v>
      </c>
      <c r="AZ281">
        <v>2</v>
      </c>
      <c r="BA281">
        <v>2</v>
      </c>
      <c r="BB281" t="s">
        <v>59</v>
      </c>
    </row>
    <row r="282" spans="1:54" x14ac:dyDescent="0.45">
      <c r="A282" s="4" t="str">
        <f>VLOOKUP(F282,'Matching-Tabelle'!$A$57:$B$61,2,FALSE)</f>
        <v>curdin.schenkel@tkb.ch</v>
      </c>
      <c r="B282" s="4" t="str">
        <f>VLOOKUP(J282,'Matching-Tabelle'!$A$1:$B$52,2,FALSE)</f>
        <v>WPI RTB</v>
      </c>
      <c r="C282" s="4">
        <v>1.5</v>
      </c>
      <c r="D282" s="4" t="s">
        <v>493</v>
      </c>
      <c r="E282" s="5">
        <v>42533</v>
      </c>
      <c r="F282" t="s">
        <v>46</v>
      </c>
      <c r="G282" t="s">
        <v>47</v>
      </c>
      <c r="H282" t="s">
        <v>48</v>
      </c>
      <c r="I282" s="1"/>
      <c r="J282">
        <v>24</v>
      </c>
      <c r="K282" t="s">
        <v>73</v>
      </c>
      <c r="L282" t="s">
        <v>74</v>
      </c>
      <c r="M282">
        <v>990001</v>
      </c>
      <c r="N282" t="s">
        <v>51</v>
      </c>
      <c r="O282">
        <v>1.5</v>
      </c>
      <c r="Q282">
        <v>1.5</v>
      </c>
      <c r="S282" t="s">
        <v>493</v>
      </c>
      <c r="AE282">
        <v>12</v>
      </c>
      <c r="AF282">
        <v>7.6</v>
      </c>
      <c r="AG282">
        <v>5</v>
      </c>
      <c r="AH282" t="s">
        <v>53</v>
      </c>
      <c r="AI282" t="s">
        <v>54</v>
      </c>
      <c r="AJ282">
        <v>2</v>
      </c>
      <c r="AK282">
        <v>1</v>
      </c>
      <c r="AL282">
        <v>1</v>
      </c>
      <c r="AM282" t="s">
        <v>55</v>
      </c>
      <c r="AN282" t="s">
        <v>56</v>
      </c>
      <c r="AP282">
        <v>1</v>
      </c>
      <c r="AQ282" t="s">
        <v>57</v>
      </c>
      <c r="AR282">
        <v>0</v>
      </c>
      <c r="AW282" t="s">
        <v>58</v>
      </c>
      <c r="AX282">
        <v>0</v>
      </c>
      <c r="AY282">
        <v>2</v>
      </c>
      <c r="AZ282">
        <v>1.5</v>
      </c>
      <c r="BA282">
        <v>1.5</v>
      </c>
      <c r="BB282" t="s">
        <v>59</v>
      </c>
    </row>
    <row r="283" spans="1:54" x14ac:dyDescent="0.45">
      <c r="A283" s="4" t="str">
        <f>VLOOKUP(F283,'Matching-Tabelle'!$A$57:$B$61,2,FALSE)</f>
        <v>curdin.schenkel@tkb.ch</v>
      </c>
      <c r="B283" s="4" t="str">
        <f>VLOOKUP(J283,'Matching-Tabelle'!$A$1:$B$52,2,FALSE)</f>
        <v>WPI RTB</v>
      </c>
      <c r="C283" s="4">
        <v>1</v>
      </c>
      <c r="D283" s="4" t="s">
        <v>493</v>
      </c>
      <c r="E283" s="5">
        <v>42534</v>
      </c>
      <c r="F283" t="s">
        <v>46</v>
      </c>
      <c r="G283" t="s">
        <v>47</v>
      </c>
      <c r="H283" t="s">
        <v>48</v>
      </c>
      <c r="I283" s="1"/>
      <c r="J283">
        <v>24</v>
      </c>
      <c r="K283" t="s">
        <v>73</v>
      </c>
      <c r="L283" t="s">
        <v>74</v>
      </c>
      <c r="M283">
        <v>990001</v>
      </c>
      <c r="N283" t="s">
        <v>51</v>
      </c>
      <c r="O283">
        <v>1</v>
      </c>
      <c r="Q283">
        <v>1</v>
      </c>
      <c r="S283" t="s">
        <v>493</v>
      </c>
      <c r="AE283">
        <v>12</v>
      </c>
      <c r="AF283">
        <v>7.6</v>
      </c>
      <c r="AG283">
        <v>5</v>
      </c>
      <c r="AH283" t="s">
        <v>53</v>
      </c>
      <c r="AI283" t="s">
        <v>54</v>
      </c>
      <c r="AJ283">
        <v>2</v>
      </c>
      <c r="AK283">
        <v>1</v>
      </c>
      <c r="AL283">
        <v>1</v>
      </c>
      <c r="AM283" t="s">
        <v>55</v>
      </c>
      <c r="AN283" t="s">
        <v>56</v>
      </c>
      <c r="AP283">
        <v>1</v>
      </c>
      <c r="AQ283" t="s">
        <v>57</v>
      </c>
      <c r="AR283">
        <v>0</v>
      </c>
      <c r="AW283" t="s">
        <v>58</v>
      </c>
      <c r="AX283">
        <v>0</v>
      </c>
      <c r="AY283">
        <v>2</v>
      </c>
      <c r="AZ283">
        <v>1</v>
      </c>
      <c r="BA283">
        <v>1</v>
      </c>
      <c r="BB283" t="s">
        <v>59</v>
      </c>
    </row>
    <row r="284" spans="1:54" x14ac:dyDescent="0.45">
      <c r="A284" s="4" t="str">
        <f>VLOOKUP(F284,'Matching-Tabelle'!$A$57:$B$61,2,FALSE)</f>
        <v>curdin.schenkel@tkb.ch</v>
      </c>
      <c r="B284" s="4" t="str">
        <f>VLOOKUP(J284,'Matching-Tabelle'!$A$1:$B$52,2,FALSE)</f>
        <v>WPI RTB</v>
      </c>
      <c r="C284" s="4">
        <v>2</v>
      </c>
      <c r="D284" s="4" t="s">
        <v>87</v>
      </c>
      <c r="E284" s="5">
        <v>42534</v>
      </c>
      <c r="F284" t="s">
        <v>46</v>
      </c>
      <c r="G284" t="s">
        <v>47</v>
      </c>
      <c r="H284" t="s">
        <v>48</v>
      </c>
      <c r="I284" s="1"/>
      <c r="J284">
        <v>24</v>
      </c>
      <c r="K284" t="s">
        <v>73</v>
      </c>
      <c r="L284" t="s">
        <v>74</v>
      </c>
      <c r="M284">
        <v>990001</v>
      </c>
      <c r="N284" t="s">
        <v>51</v>
      </c>
      <c r="O284">
        <v>2</v>
      </c>
      <c r="Q284">
        <v>2</v>
      </c>
      <c r="S284" t="s">
        <v>87</v>
      </c>
      <c r="AE284">
        <v>12</v>
      </c>
      <c r="AF284">
        <v>7.6</v>
      </c>
      <c r="AG284">
        <v>5</v>
      </c>
      <c r="AH284" t="s">
        <v>53</v>
      </c>
      <c r="AI284" t="s">
        <v>54</v>
      </c>
      <c r="AJ284">
        <v>2</v>
      </c>
      <c r="AK284">
        <v>1</v>
      </c>
      <c r="AL284">
        <v>1</v>
      </c>
      <c r="AM284" t="s">
        <v>55</v>
      </c>
      <c r="AN284" t="s">
        <v>56</v>
      </c>
      <c r="AP284">
        <v>1</v>
      </c>
      <c r="AQ284" t="s">
        <v>57</v>
      </c>
      <c r="AR284">
        <v>0</v>
      </c>
      <c r="AW284" t="s">
        <v>58</v>
      </c>
      <c r="AX284">
        <v>0</v>
      </c>
      <c r="AY284">
        <v>2</v>
      </c>
      <c r="AZ284">
        <v>2</v>
      </c>
      <c r="BA284">
        <v>2</v>
      </c>
      <c r="BB284" t="s">
        <v>59</v>
      </c>
    </row>
    <row r="285" spans="1:54" x14ac:dyDescent="0.45">
      <c r="A285" s="4" t="str">
        <f>VLOOKUP(F285,'Matching-Tabelle'!$A$57:$B$61,2,FALSE)</f>
        <v>curdin.schenkel@tkb.ch</v>
      </c>
      <c r="B285" s="4" t="str">
        <f>VLOOKUP(J285,'Matching-Tabelle'!$A$1:$B$52,2,FALSE)</f>
        <v>WPI RTB</v>
      </c>
      <c r="C285" s="4">
        <v>0.75</v>
      </c>
      <c r="D285" s="4" t="s">
        <v>499</v>
      </c>
      <c r="E285" s="5">
        <v>42535</v>
      </c>
      <c r="F285" t="s">
        <v>46</v>
      </c>
      <c r="G285" t="s">
        <v>47</v>
      </c>
      <c r="H285" t="s">
        <v>48</v>
      </c>
      <c r="I285" s="1"/>
      <c r="J285">
        <v>24</v>
      </c>
      <c r="K285" t="s">
        <v>73</v>
      </c>
      <c r="L285" t="s">
        <v>74</v>
      </c>
      <c r="M285">
        <v>990001</v>
      </c>
      <c r="N285" t="s">
        <v>51</v>
      </c>
      <c r="O285">
        <v>0.75</v>
      </c>
      <c r="Q285">
        <v>0.75</v>
      </c>
      <c r="S285" t="s">
        <v>499</v>
      </c>
      <c r="AE285">
        <v>12</v>
      </c>
      <c r="AF285">
        <v>7.6</v>
      </c>
      <c r="AG285">
        <v>5</v>
      </c>
      <c r="AH285" t="s">
        <v>53</v>
      </c>
      <c r="AI285" t="s">
        <v>54</v>
      </c>
      <c r="AJ285">
        <v>2</v>
      </c>
      <c r="AK285">
        <v>1</v>
      </c>
      <c r="AL285">
        <v>1</v>
      </c>
      <c r="AM285" t="s">
        <v>55</v>
      </c>
      <c r="AN285" t="s">
        <v>56</v>
      </c>
      <c r="AP285">
        <v>1</v>
      </c>
      <c r="AQ285" t="s">
        <v>57</v>
      </c>
      <c r="AR285">
        <v>0</v>
      </c>
      <c r="AW285" t="s">
        <v>58</v>
      </c>
      <c r="AX285">
        <v>0</v>
      </c>
      <c r="AY285">
        <v>2</v>
      </c>
      <c r="AZ285">
        <v>0.75</v>
      </c>
      <c r="BA285">
        <v>0.75</v>
      </c>
      <c r="BB285" t="s">
        <v>59</v>
      </c>
    </row>
    <row r="286" spans="1:54" x14ac:dyDescent="0.45">
      <c r="A286" s="4" t="str">
        <f>VLOOKUP(F286,'Matching-Tabelle'!$A$57:$B$61,2,FALSE)</f>
        <v>curdin.schenkel@tkb.ch</v>
      </c>
      <c r="B286" s="4" t="str">
        <f>VLOOKUP(J286,'Matching-Tabelle'!$A$1:$B$52,2,FALSE)</f>
        <v>WPI RTB</v>
      </c>
      <c r="C286" s="4">
        <v>2</v>
      </c>
      <c r="D286" s="4" t="s">
        <v>503</v>
      </c>
      <c r="E286" s="5">
        <v>42537</v>
      </c>
      <c r="F286" t="s">
        <v>46</v>
      </c>
      <c r="G286" t="s">
        <v>47</v>
      </c>
      <c r="H286" t="s">
        <v>48</v>
      </c>
      <c r="I286" s="1"/>
      <c r="J286">
        <v>24</v>
      </c>
      <c r="K286" t="s">
        <v>73</v>
      </c>
      <c r="L286" t="s">
        <v>74</v>
      </c>
      <c r="M286">
        <v>990001</v>
      </c>
      <c r="N286" t="s">
        <v>51</v>
      </c>
      <c r="O286">
        <v>2</v>
      </c>
      <c r="Q286">
        <v>2</v>
      </c>
      <c r="S286" t="s">
        <v>503</v>
      </c>
      <c r="AE286">
        <v>12</v>
      </c>
      <c r="AF286">
        <v>7.6</v>
      </c>
      <c r="AG286">
        <v>5</v>
      </c>
      <c r="AH286" t="s">
        <v>53</v>
      </c>
      <c r="AI286" t="s">
        <v>54</v>
      </c>
      <c r="AJ286">
        <v>2</v>
      </c>
      <c r="AK286">
        <v>1</v>
      </c>
      <c r="AL286">
        <v>1</v>
      </c>
      <c r="AM286" t="s">
        <v>55</v>
      </c>
      <c r="AN286" t="s">
        <v>56</v>
      </c>
      <c r="AP286">
        <v>1</v>
      </c>
      <c r="AQ286" t="s">
        <v>57</v>
      </c>
      <c r="AR286">
        <v>0</v>
      </c>
      <c r="AW286" t="s">
        <v>58</v>
      </c>
      <c r="AX286">
        <v>0</v>
      </c>
      <c r="AY286">
        <v>2</v>
      </c>
      <c r="AZ286">
        <v>2</v>
      </c>
      <c r="BA286">
        <v>2</v>
      </c>
      <c r="BB286" t="s">
        <v>59</v>
      </c>
    </row>
    <row r="287" spans="1:54" x14ac:dyDescent="0.45">
      <c r="A287" s="4" t="str">
        <f>VLOOKUP(F287,'Matching-Tabelle'!$A$57:$B$61,2,FALSE)</f>
        <v>curdin.schenkel@tkb.ch</v>
      </c>
      <c r="B287" s="4" t="str">
        <f>VLOOKUP(J287,'Matching-Tabelle'!$A$1:$B$52,2,FALSE)</f>
        <v>WPI RTB</v>
      </c>
      <c r="C287" s="4">
        <v>3</v>
      </c>
      <c r="D287" s="4" t="s">
        <v>507</v>
      </c>
      <c r="E287" s="5">
        <v>42538</v>
      </c>
      <c r="F287" t="s">
        <v>46</v>
      </c>
      <c r="G287" t="s">
        <v>47</v>
      </c>
      <c r="H287" t="s">
        <v>48</v>
      </c>
      <c r="I287" s="1"/>
      <c r="J287">
        <v>24</v>
      </c>
      <c r="K287" t="s">
        <v>73</v>
      </c>
      <c r="L287" t="s">
        <v>74</v>
      </c>
      <c r="M287">
        <v>990001</v>
      </c>
      <c r="N287" t="s">
        <v>51</v>
      </c>
      <c r="O287">
        <v>3</v>
      </c>
      <c r="Q287">
        <v>3</v>
      </c>
      <c r="S287" t="s">
        <v>507</v>
      </c>
      <c r="AE287">
        <v>12</v>
      </c>
      <c r="AF287">
        <v>7.6</v>
      </c>
      <c r="AG287">
        <v>5</v>
      </c>
      <c r="AH287" t="s">
        <v>53</v>
      </c>
      <c r="AI287" t="s">
        <v>54</v>
      </c>
      <c r="AJ287">
        <v>2</v>
      </c>
      <c r="AK287">
        <v>1</v>
      </c>
      <c r="AL287">
        <v>1</v>
      </c>
      <c r="AM287" t="s">
        <v>55</v>
      </c>
      <c r="AN287" t="s">
        <v>56</v>
      </c>
      <c r="AP287">
        <v>1</v>
      </c>
      <c r="AQ287" t="s">
        <v>57</v>
      </c>
      <c r="AR287">
        <v>0</v>
      </c>
      <c r="AW287" t="s">
        <v>58</v>
      </c>
      <c r="AX287">
        <v>0</v>
      </c>
      <c r="AY287">
        <v>2</v>
      </c>
      <c r="AZ287">
        <v>3</v>
      </c>
      <c r="BA287">
        <v>3</v>
      </c>
      <c r="BB287" t="s">
        <v>59</v>
      </c>
    </row>
    <row r="288" spans="1:54" x14ac:dyDescent="0.45">
      <c r="A288" s="4" t="str">
        <f>VLOOKUP(F288,'Matching-Tabelle'!$A$57:$B$61,2,FALSE)</f>
        <v>curdin.schenkel@tkb.ch</v>
      </c>
      <c r="B288" s="4" t="str">
        <f>VLOOKUP(J288,'Matching-Tabelle'!$A$1:$B$52,2,FALSE)</f>
        <v>WPI RTB</v>
      </c>
      <c r="C288" s="4">
        <v>2</v>
      </c>
      <c r="D288" s="4" t="s">
        <v>87</v>
      </c>
      <c r="E288" s="5">
        <v>42541</v>
      </c>
      <c r="F288" t="s">
        <v>46</v>
      </c>
      <c r="G288" t="s">
        <v>47</v>
      </c>
      <c r="H288" t="s">
        <v>48</v>
      </c>
      <c r="I288" s="1"/>
      <c r="J288">
        <v>24</v>
      </c>
      <c r="K288" t="s">
        <v>73</v>
      </c>
      <c r="L288" t="s">
        <v>74</v>
      </c>
      <c r="M288">
        <v>990001</v>
      </c>
      <c r="N288" t="s">
        <v>51</v>
      </c>
      <c r="O288">
        <v>2</v>
      </c>
      <c r="Q288">
        <v>2</v>
      </c>
      <c r="S288" t="s">
        <v>87</v>
      </c>
      <c r="AE288">
        <v>12</v>
      </c>
      <c r="AF288">
        <v>7.6</v>
      </c>
      <c r="AG288">
        <v>5</v>
      </c>
      <c r="AH288" t="s">
        <v>53</v>
      </c>
      <c r="AI288" t="s">
        <v>54</v>
      </c>
      <c r="AJ288">
        <v>2</v>
      </c>
      <c r="AK288">
        <v>1</v>
      </c>
      <c r="AL288">
        <v>1</v>
      </c>
      <c r="AM288" t="s">
        <v>55</v>
      </c>
      <c r="AN288" t="s">
        <v>56</v>
      </c>
      <c r="AP288">
        <v>1</v>
      </c>
      <c r="AQ288" t="s">
        <v>57</v>
      </c>
      <c r="AR288">
        <v>0</v>
      </c>
      <c r="AW288" t="s">
        <v>58</v>
      </c>
      <c r="AX288">
        <v>0</v>
      </c>
      <c r="AY288">
        <v>2</v>
      </c>
      <c r="AZ288">
        <v>2</v>
      </c>
      <c r="BA288">
        <v>2</v>
      </c>
      <c r="BB288" t="s">
        <v>59</v>
      </c>
    </row>
    <row r="289" spans="1:54" x14ac:dyDescent="0.45">
      <c r="A289" s="4" t="str">
        <f>VLOOKUP(F289,'Matching-Tabelle'!$A$57:$B$61,2,FALSE)</f>
        <v>curdin.schenkel@tkb.ch</v>
      </c>
      <c r="B289" s="4" t="str">
        <f>VLOOKUP(J289,'Matching-Tabelle'!$A$1:$B$52,2,FALSE)</f>
        <v>WPI RTB</v>
      </c>
      <c r="C289" s="4">
        <v>3</v>
      </c>
      <c r="D289" s="4" t="s">
        <v>515</v>
      </c>
      <c r="E289" s="5">
        <v>42547</v>
      </c>
      <c r="F289" t="s">
        <v>46</v>
      </c>
      <c r="G289" t="s">
        <v>47</v>
      </c>
      <c r="H289" t="s">
        <v>48</v>
      </c>
      <c r="I289" s="1"/>
      <c r="J289">
        <v>24</v>
      </c>
      <c r="K289" t="s">
        <v>73</v>
      </c>
      <c r="L289" t="s">
        <v>74</v>
      </c>
      <c r="M289">
        <v>990001</v>
      </c>
      <c r="N289" t="s">
        <v>51</v>
      </c>
      <c r="O289">
        <v>3</v>
      </c>
      <c r="Q289">
        <v>3</v>
      </c>
      <c r="S289" t="s">
        <v>515</v>
      </c>
      <c r="AE289">
        <v>12</v>
      </c>
      <c r="AF289">
        <v>7.6</v>
      </c>
      <c r="AG289">
        <v>5</v>
      </c>
      <c r="AH289" t="s">
        <v>53</v>
      </c>
      <c r="AI289" t="s">
        <v>54</v>
      </c>
      <c r="AJ289">
        <v>2</v>
      </c>
      <c r="AK289">
        <v>1</v>
      </c>
      <c r="AL289">
        <v>1</v>
      </c>
      <c r="AM289" t="s">
        <v>55</v>
      </c>
      <c r="AN289" t="s">
        <v>56</v>
      </c>
      <c r="AP289">
        <v>1</v>
      </c>
      <c r="AQ289" t="s">
        <v>57</v>
      </c>
      <c r="AR289">
        <v>0</v>
      </c>
      <c r="AW289" t="s">
        <v>58</v>
      </c>
      <c r="AX289">
        <v>0</v>
      </c>
      <c r="AY289">
        <v>2</v>
      </c>
      <c r="AZ289">
        <v>3</v>
      </c>
      <c r="BA289">
        <v>3</v>
      </c>
      <c r="BB289" t="s">
        <v>59</v>
      </c>
    </row>
    <row r="290" spans="1:54" x14ac:dyDescent="0.45">
      <c r="A290" s="4" t="str">
        <f>VLOOKUP(F290,'Matching-Tabelle'!$A$57:$B$61,2,FALSE)</f>
        <v>curdin.schenkel@tkb.ch</v>
      </c>
      <c r="B290" s="4" t="str">
        <f>VLOOKUP(J290,'Matching-Tabelle'!$A$1:$B$52,2,FALSE)</f>
        <v>WPI RTB</v>
      </c>
      <c r="C290" s="4">
        <v>1</v>
      </c>
      <c r="D290" s="4" t="s">
        <v>87</v>
      </c>
      <c r="E290" s="5">
        <v>42551</v>
      </c>
      <c r="F290" t="s">
        <v>46</v>
      </c>
      <c r="G290" t="s">
        <v>47</v>
      </c>
      <c r="H290" t="s">
        <v>48</v>
      </c>
      <c r="I290" s="1"/>
      <c r="J290">
        <v>24</v>
      </c>
      <c r="K290" t="s">
        <v>73</v>
      </c>
      <c r="L290" t="s">
        <v>74</v>
      </c>
      <c r="M290">
        <v>990001</v>
      </c>
      <c r="N290" t="s">
        <v>51</v>
      </c>
      <c r="O290">
        <v>1</v>
      </c>
      <c r="Q290">
        <v>1</v>
      </c>
      <c r="S290" t="s">
        <v>87</v>
      </c>
      <c r="AE290">
        <v>12</v>
      </c>
      <c r="AF290">
        <v>7.6</v>
      </c>
      <c r="AG290">
        <v>5</v>
      </c>
      <c r="AH290" t="s">
        <v>53</v>
      </c>
      <c r="AI290" t="s">
        <v>54</v>
      </c>
      <c r="AJ290">
        <v>2</v>
      </c>
      <c r="AK290">
        <v>1</v>
      </c>
      <c r="AL290">
        <v>1</v>
      </c>
      <c r="AM290" t="s">
        <v>55</v>
      </c>
      <c r="AN290" t="s">
        <v>56</v>
      </c>
      <c r="AP290">
        <v>1</v>
      </c>
      <c r="AQ290" t="s">
        <v>57</v>
      </c>
      <c r="AR290">
        <v>0</v>
      </c>
      <c r="AW290" t="s">
        <v>58</v>
      </c>
      <c r="AX290">
        <v>0</v>
      </c>
      <c r="AY290">
        <v>2</v>
      </c>
      <c r="AZ290">
        <v>1</v>
      </c>
      <c r="BA290">
        <v>1</v>
      </c>
      <c r="BB290" t="s">
        <v>59</v>
      </c>
    </row>
    <row r="291" spans="1:54" x14ac:dyDescent="0.45">
      <c r="A291" s="4" t="str">
        <f>VLOOKUP(F291,'Matching-Tabelle'!$A$57:$B$61,2,FALSE)</f>
        <v>curdin.schenkel@tkb.ch</v>
      </c>
      <c r="B291" s="4" t="str">
        <f>VLOOKUP(J291,'Matching-Tabelle'!$A$1:$B$52,2,FALSE)</f>
        <v>WPI RTB</v>
      </c>
      <c r="C291" s="4">
        <v>4</v>
      </c>
      <c r="D291" s="4" t="s">
        <v>531</v>
      </c>
      <c r="E291" s="5">
        <v>42552</v>
      </c>
      <c r="F291" t="s">
        <v>46</v>
      </c>
      <c r="G291" t="s">
        <v>47</v>
      </c>
      <c r="H291" t="s">
        <v>48</v>
      </c>
      <c r="I291" s="1"/>
      <c r="J291">
        <v>24</v>
      </c>
      <c r="K291" t="s">
        <v>73</v>
      </c>
      <c r="L291" t="s">
        <v>74</v>
      </c>
      <c r="M291">
        <v>990001</v>
      </c>
      <c r="N291" t="s">
        <v>51</v>
      </c>
      <c r="O291">
        <v>4</v>
      </c>
      <c r="Q291">
        <v>4</v>
      </c>
      <c r="S291" t="s">
        <v>531</v>
      </c>
      <c r="AE291">
        <v>12</v>
      </c>
      <c r="AF291">
        <v>7.6</v>
      </c>
      <c r="AG291">
        <v>5</v>
      </c>
      <c r="AH291" t="s">
        <v>53</v>
      </c>
      <c r="AI291" t="s">
        <v>54</v>
      </c>
      <c r="AJ291">
        <v>2</v>
      </c>
      <c r="AK291">
        <v>1</v>
      </c>
      <c r="AL291">
        <v>1</v>
      </c>
      <c r="AM291" t="s">
        <v>55</v>
      </c>
      <c r="AN291" t="s">
        <v>56</v>
      </c>
      <c r="AP291">
        <v>1</v>
      </c>
      <c r="AQ291" t="s">
        <v>57</v>
      </c>
      <c r="AR291">
        <v>0</v>
      </c>
      <c r="AW291" t="s">
        <v>58</v>
      </c>
      <c r="AX291">
        <v>0</v>
      </c>
      <c r="AY291">
        <v>2</v>
      </c>
      <c r="AZ291">
        <v>4</v>
      </c>
      <c r="BA291">
        <v>4</v>
      </c>
      <c r="BB291" t="s">
        <v>59</v>
      </c>
    </row>
    <row r="292" spans="1:54" x14ac:dyDescent="0.45">
      <c r="A292" s="4" t="str">
        <f>VLOOKUP(F292,'Matching-Tabelle'!$A$57:$B$61,2,FALSE)</f>
        <v>curdin.schenkel@tkb.ch</v>
      </c>
      <c r="B292" s="4" t="str">
        <f>VLOOKUP(J292,'Matching-Tabelle'!$A$1:$B$52,2,FALSE)</f>
        <v>WPI RTB</v>
      </c>
      <c r="C292" s="4">
        <v>1</v>
      </c>
      <c r="D292" s="4" t="s">
        <v>87</v>
      </c>
      <c r="E292" s="5">
        <v>42555</v>
      </c>
      <c r="F292" t="s">
        <v>46</v>
      </c>
      <c r="G292" t="s">
        <v>47</v>
      </c>
      <c r="H292" t="s">
        <v>48</v>
      </c>
      <c r="I292" s="1"/>
      <c r="J292">
        <v>24</v>
      </c>
      <c r="K292" t="s">
        <v>73</v>
      </c>
      <c r="L292" t="s">
        <v>74</v>
      </c>
      <c r="M292">
        <v>990001</v>
      </c>
      <c r="N292" t="s">
        <v>51</v>
      </c>
      <c r="O292">
        <v>1</v>
      </c>
      <c r="Q292">
        <v>1</v>
      </c>
      <c r="S292" t="s">
        <v>87</v>
      </c>
      <c r="AE292">
        <v>12</v>
      </c>
      <c r="AF292">
        <v>7.6</v>
      </c>
      <c r="AG292">
        <v>5</v>
      </c>
      <c r="AH292" t="s">
        <v>53</v>
      </c>
      <c r="AI292" t="s">
        <v>54</v>
      </c>
      <c r="AJ292">
        <v>2</v>
      </c>
      <c r="AK292">
        <v>1</v>
      </c>
      <c r="AL292">
        <v>1</v>
      </c>
      <c r="AM292" t="s">
        <v>55</v>
      </c>
      <c r="AN292" t="s">
        <v>56</v>
      </c>
      <c r="AP292">
        <v>1</v>
      </c>
      <c r="AQ292" t="s">
        <v>57</v>
      </c>
      <c r="AR292">
        <v>0</v>
      </c>
      <c r="AW292" t="s">
        <v>58</v>
      </c>
      <c r="AX292">
        <v>0</v>
      </c>
      <c r="AY292">
        <v>2</v>
      </c>
      <c r="AZ292">
        <v>1</v>
      </c>
      <c r="BA292">
        <v>1</v>
      </c>
      <c r="BB292" t="s">
        <v>59</v>
      </c>
    </row>
    <row r="293" spans="1:54" x14ac:dyDescent="0.45">
      <c r="A293" s="4" t="str">
        <f>VLOOKUP(F293,'Matching-Tabelle'!$A$57:$B$61,2,FALSE)</f>
        <v>curdin.schenkel@tkb.ch</v>
      </c>
      <c r="B293" s="4" t="str">
        <f>VLOOKUP(J293,'Matching-Tabelle'!$A$1:$B$52,2,FALSE)</f>
        <v>WPI RTB</v>
      </c>
      <c r="C293" s="4">
        <v>3</v>
      </c>
      <c r="D293" s="4" t="s">
        <v>87</v>
      </c>
      <c r="E293" s="5">
        <v>42558</v>
      </c>
      <c r="F293" t="s">
        <v>46</v>
      </c>
      <c r="G293" t="s">
        <v>47</v>
      </c>
      <c r="H293" t="s">
        <v>48</v>
      </c>
      <c r="I293" s="1"/>
      <c r="J293">
        <v>24</v>
      </c>
      <c r="K293" t="s">
        <v>73</v>
      </c>
      <c r="L293" t="s">
        <v>74</v>
      </c>
      <c r="M293">
        <v>990001</v>
      </c>
      <c r="N293" t="s">
        <v>51</v>
      </c>
      <c r="O293">
        <v>3</v>
      </c>
      <c r="Q293">
        <v>3</v>
      </c>
      <c r="S293" t="s">
        <v>87</v>
      </c>
      <c r="AE293">
        <v>12</v>
      </c>
      <c r="AF293">
        <v>7.6</v>
      </c>
      <c r="AG293">
        <v>5</v>
      </c>
      <c r="AH293" t="s">
        <v>53</v>
      </c>
      <c r="AI293" t="s">
        <v>54</v>
      </c>
      <c r="AJ293">
        <v>2</v>
      </c>
      <c r="AK293">
        <v>1</v>
      </c>
      <c r="AL293">
        <v>1</v>
      </c>
      <c r="AM293" t="s">
        <v>55</v>
      </c>
      <c r="AN293" t="s">
        <v>56</v>
      </c>
      <c r="AP293">
        <v>1</v>
      </c>
      <c r="AQ293" t="s">
        <v>57</v>
      </c>
      <c r="AR293">
        <v>0</v>
      </c>
      <c r="AW293" t="s">
        <v>58</v>
      </c>
      <c r="AX293">
        <v>0</v>
      </c>
      <c r="AY293">
        <v>2</v>
      </c>
      <c r="AZ293">
        <v>3</v>
      </c>
      <c r="BA293">
        <v>3</v>
      </c>
      <c r="BB293" t="s">
        <v>59</v>
      </c>
    </row>
    <row r="294" spans="1:54" x14ac:dyDescent="0.45">
      <c r="A294" s="4" t="str">
        <f>VLOOKUP(F294,'Matching-Tabelle'!$A$57:$B$61,2,FALSE)</f>
        <v>curdin.schenkel@tkb.ch</v>
      </c>
      <c r="B294" s="4" t="str">
        <f>VLOOKUP(J294,'Matching-Tabelle'!$A$1:$B$52,2,FALSE)</f>
        <v>WPI RTB</v>
      </c>
      <c r="C294" s="4">
        <v>2.25</v>
      </c>
      <c r="D294" s="4" t="s">
        <v>203</v>
      </c>
      <c r="E294" s="5">
        <v>42559</v>
      </c>
      <c r="F294" t="s">
        <v>46</v>
      </c>
      <c r="G294" t="s">
        <v>47</v>
      </c>
      <c r="H294" t="s">
        <v>48</v>
      </c>
      <c r="I294" s="1"/>
      <c r="J294">
        <v>24</v>
      </c>
      <c r="K294" t="s">
        <v>73</v>
      </c>
      <c r="L294" t="s">
        <v>74</v>
      </c>
      <c r="M294">
        <v>990001</v>
      </c>
      <c r="N294" t="s">
        <v>51</v>
      </c>
      <c r="O294">
        <v>2.25</v>
      </c>
      <c r="Q294">
        <v>2.25</v>
      </c>
      <c r="S294" t="s">
        <v>203</v>
      </c>
      <c r="AE294">
        <v>12</v>
      </c>
      <c r="AF294">
        <v>7.6</v>
      </c>
      <c r="AG294">
        <v>5</v>
      </c>
      <c r="AH294" t="s">
        <v>53</v>
      </c>
      <c r="AI294" t="s">
        <v>54</v>
      </c>
      <c r="AJ294">
        <v>2</v>
      </c>
      <c r="AK294">
        <v>1</v>
      </c>
      <c r="AL294">
        <v>1</v>
      </c>
      <c r="AM294" t="s">
        <v>55</v>
      </c>
      <c r="AN294" t="s">
        <v>56</v>
      </c>
      <c r="AP294">
        <v>1</v>
      </c>
      <c r="AQ294" t="s">
        <v>57</v>
      </c>
      <c r="AR294">
        <v>0</v>
      </c>
      <c r="AW294" t="s">
        <v>58</v>
      </c>
      <c r="AX294">
        <v>0</v>
      </c>
      <c r="AY294">
        <v>2</v>
      </c>
      <c r="AZ294">
        <v>2.25</v>
      </c>
      <c r="BA294">
        <v>2.25</v>
      </c>
      <c r="BB294" t="s">
        <v>59</v>
      </c>
    </row>
    <row r="295" spans="1:54" x14ac:dyDescent="0.45">
      <c r="A295" s="4" t="str">
        <f>VLOOKUP(F295,'Matching-Tabelle'!$A$57:$B$61,2,FALSE)</f>
        <v>curdin.schenkel@tkb.ch</v>
      </c>
      <c r="B295" s="4" t="str">
        <f>VLOOKUP(J295,'Matching-Tabelle'!$A$1:$B$52,2,FALSE)</f>
        <v>WPI RTB</v>
      </c>
      <c r="C295" s="4">
        <v>1</v>
      </c>
      <c r="D295" s="4" t="s">
        <v>87</v>
      </c>
      <c r="E295" s="5">
        <v>42569</v>
      </c>
      <c r="F295" t="s">
        <v>46</v>
      </c>
      <c r="G295" t="s">
        <v>47</v>
      </c>
      <c r="H295" t="s">
        <v>48</v>
      </c>
      <c r="I295" s="1"/>
      <c r="J295">
        <v>24</v>
      </c>
      <c r="K295" t="s">
        <v>73</v>
      </c>
      <c r="L295" t="s">
        <v>74</v>
      </c>
      <c r="M295">
        <v>990001</v>
      </c>
      <c r="N295" t="s">
        <v>51</v>
      </c>
      <c r="O295">
        <v>1</v>
      </c>
      <c r="Q295">
        <v>1</v>
      </c>
      <c r="S295" t="s">
        <v>87</v>
      </c>
      <c r="AE295">
        <v>12</v>
      </c>
      <c r="AF295">
        <v>7.6</v>
      </c>
      <c r="AG295">
        <v>5</v>
      </c>
      <c r="AH295" t="s">
        <v>53</v>
      </c>
      <c r="AI295" t="s">
        <v>54</v>
      </c>
      <c r="AJ295">
        <v>2</v>
      </c>
      <c r="AK295">
        <v>1</v>
      </c>
      <c r="AL295">
        <v>1</v>
      </c>
      <c r="AM295" t="s">
        <v>55</v>
      </c>
      <c r="AN295" t="s">
        <v>56</v>
      </c>
      <c r="AP295">
        <v>1</v>
      </c>
      <c r="AQ295" t="s">
        <v>57</v>
      </c>
      <c r="AR295">
        <v>0</v>
      </c>
      <c r="AW295" t="s">
        <v>58</v>
      </c>
      <c r="AX295">
        <v>0</v>
      </c>
      <c r="AY295">
        <v>2</v>
      </c>
      <c r="AZ295">
        <v>1</v>
      </c>
      <c r="BA295">
        <v>1</v>
      </c>
      <c r="BB295" t="s">
        <v>59</v>
      </c>
    </row>
    <row r="296" spans="1:54" x14ac:dyDescent="0.45">
      <c r="A296" s="4" t="str">
        <f>VLOOKUP(F296,'Matching-Tabelle'!$A$57:$B$61,2,FALSE)</f>
        <v>curdin.schenkel@tkb.ch</v>
      </c>
      <c r="B296" s="4" t="str">
        <f>VLOOKUP(J296,'Matching-Tabelle'!$A$1:$B$52,2,FALSE)</f>
        <v>WPI RTB</v>
      </c>
      <c r="C296" s="4">
        <v>2.5</v>
      </c>
      <c r="D296" s="4" t="s">
        <v>560</v>
      </c>
      <c r="E296" s="5">
        <v>42571</v>
      </c>
      <c r="F296" t="s">
        <v>46</v>
      </c>
      <c r="G296" t="s">
        <v>47</v>
      </c>
      <c r="H296" t="s">
        <v>48</v>
      </c>
      <c r="I296" s="1"/>
      <c r="J296">
        <v>24</v>
      </c>
      <c r="K296" t="s">
        <v>73</v>
      </c>
      <c r="L296" t="s">
        <v>74</v>
      </c>
      <c r="M296">
        <v>990001</v>
      </c>
      <c r="N296" t="s">
        <v>51</v>
      </c>
      <c r="O296">
        <v>2.5</v>
      </c>
      <c r="Q296">
        <v>2.5</v>
      </c>
      <c r="S296" t="s">
        <v>560</v>
      </c>
      <c r="AE296">
        <v>12</v>
      </c>
      <c r="AF296">
        <v>7.6</v>
      </c>
      <c r="AG296">
        <v>5</v>
      </c>
      <c r="AH296" t="s">
        <v>53</v>
      </c>
      <c r="AI296" t="s">
        <v>54</v>
      </c>
      <c r="AJ296">
        <v>2</v>
      </c>
      <c r="AK296">
        <v>1</v>
      </c>
      <c r="AL296">
        <v>1</v>
      </c>
      <c r="AM296" t="s">
        <v>55</v>
      </c>
      <c r="AN296" t="s">
        <v>56</v>
      </c>
      <c r="AP296">
        <v>1</v>
      </c>
      <c r="AQ296" t="s">
        <v>57</v>
      </c>
      <c r="AR296">
        <v>0</v>
      </c>
      <c r="AW296" t="s">
        <v>58</v>
      </c>
      <c r="AX296">
        <v>0</v>
      </c>
      <c r="AY296">
        <v>2</v>
      </c>
      <c r="AZ296">
        <v>2.5</v>
      </c>
      <c r="BA296">
        <v>2.5</v>
      </c>
      <c r="BB296" t="s">
        <v>59</v>
      </c>
    </row>
    <row r="297" spans="1:54" x14ac:dyDescent="0.45">
      <c r="A297" s="4" t="str">
        <f>VLOOKUP(F297,'Matching-Tabelle'!$A$57:$B$61,2,FALSE)</f>
        <v>curdin.schenkel@tkb.ch</v>
      </c>
      <c r="B297" s="4" t="str">
        <f>VLOOKUP(J297,'Matching-Tabelle'!$A$1:$B$52,2,FALSE)</f>
        <v>WPI RTB</v>
      </c>
      <c r="C297" s="4">
        <v>1</v>
      </c>
      <c r="D297" s="4" t="s">
        <v>87</v>
      </c>
      <c r="E297" s="5">
        <v>42571</v>
      </c>
      <c r="F297" t="s">
        <v>46</v>
      </c>
      <c r="G297" t="s">
        <v>47</v>
      </c>
      <c r="H297" t="s">
        <v>48</v>
      </c>
      <c r="I297" s="1"/>
      <c r="J297">
        <v>24</v>
      </c>
      <c r="K297" t="s">
        <v>73</v>
      </c>
      <c r="L297" t="s">
        <v>74</v>
      </c>
      <c r="M297">
        <v>990001</v>
      </c>
      <c r="N297" t="s">
        <v>51</v>
      </c>
      <c r="O297">
        <v>1</v>
      </c>
      <c r="Q297">
        <v>1</v>
      </c>
      <c r="S297" t="s">
        <v>87</v>
      </c>
      <c r="AE297">
        <v>12</v>
      </c>
      <c r="AF297">
        <v>7.6</v>
      </c>
      <c r="AG297">
        <v>5</v>
      </c>
      <c r="AH297" t="s">
        <v>53</v>
      </c>
      <c r="AI297" t="s">
        <v>54</v>
      </c>
      <c r="AJ297">
        <v>2</v>
      </c>
      <c r="AK297">
        <v>1</v>
      </c>
      <c r="AL297">
        <v>1</v>
      </c>
      <c r="AM297" t="s">
        <v>55</v>
      </c>
      <c r="AN297" t="s">
        <v>56</v>
      </c>
      <c r="AP297">
        <v>1</v>
      </c>
      <c r="AQ297" t="s">
        <v>57</v>
      </c>
      <c r="AR297">
        <v>0</v>
      </c>
      <c r="AW297" t="s">
        <v>58</v>
      </c>
      <c r="AX297">
        <v>0</v>
      </c>
      <c r="AY297">
        <v>2</v>
      </c>
      <c r="AZ297">
        <v>1</v>
      </c>
      <c r="BA297">
        <v>1</v>
      </c>
      <c r="BB297" t="s">
        <v>59</v>
      </c>
    </row>
    <row r="298" spans="1:54" x14ac:dyDescent="0.45">
      <c r="A298" s="4" t="str">
        <f>VLOOKUP(F298,'Matching-Tabelle'!$A$57:$B$61,2,FALSE)</f>
        <v>curdin.schenkel@tkb.ch</v>
      </c>
      <c r="B298" s="4" t="str">
        <f>VLOOKUP(J298,'Matching-Tabelle'!$A$1:$B$52,2,FALSE)</f>
        <v>WPI RTB</v>
      </c>
      <c r="C298" s="4">
        <v>1</v>
      </c>
      <c r="D298" s="4" t="s">
        <v>87</v>
      </c>
      <c r="E298" s="5">
        <v>42572</v>
      </c>
      <c r="F298" t="s">
        <v>46</v>
      </c>
      <c r="G298" t="s">
        <v>47</v>
      </c>
      <c r="H298" t="s">
        <v>48</v>
      </c>
      <c r="I298" s="1"/>
      <c r="J298">
        <v>24</v>
      </c>
      <c r="K298" t="s">
        <v>73</v>
      </c>
      <c r="L298" t="s">
        <v>74</v>
      </c>
      <c r="M298">
        <v>990001</v>
      </c>
      <c r="N298" t="s">
        <v>51</v>
      </c>
      <c r="O298">
        <v>1</v>
      </c>
      <c r="Q298">
        <v>1</v>
      </c>
      <c r="S298" t="s">
        <v>87</v>
      </c>
      <c r="AE298">
        <v>12</v>
      </c>
      <c r="AF298">
        <v>7.6</v>
      </c>
      <c r="AG298">
        <v>5</v>
      </c>
      <c r="AH298" t="s">
        <v>53</v>
      </c>
      <c r="AI298" t="s">
        <v>54</v>
      </c>
      <c r="AJ298">
        <v>2</v>
      </c>
      <c r="AK298">
        <v>1</v>
      </c>
      <c r="AL298">
        <v>1</v>
      </c>
      <c r="AM298" t="s">
        <v>55</v>
      </c>
      <c r="AN298" t="s">
        <v>56</v>
      </c>
      <c r="AP298">
        <v>1</v>
      </c>
      <c r="AQ298" t="s">
        <v>57</v>
      </c>
      <c r="AR298">
        <v>0</v>
      </c>
      <c r="AW298" t="s">
        <v>58</v>
      </c>
      <c r="AX298">
        <v>0</v>
      </c>
      <c r="AY298">
        <v>2</v>
      </c>
      <c r="AZ298">
        <v>1</v>
      </c>
      <c r="BA298">
        <v>1</v>
      </c>
      <c r="BB298" t="s">
        <v>59</v>
      </c>
    </row>
    <row r="299" spans="1:54" x14ac:dyDescent="0.45">
      <c r="A299" s="4" t="str">
        <f>VLOOKUP(F299,'Matching-Tabelle'!$A$57:$B$61,2,FALSE)</f>
        <v>curdin.schenkel@tkb.ch</v>
      </c>
      <c r="B299" s="4" t="str">
        <f>VLOOKUP(J299,'Matching-Tabelle'!$A$1:$B$52,2,FALSE)</f>
        <v>WPI RTB</v>
      </c>
      <c r="C299" s="4">
        <v>0.5</v>
      </c>
      <c r="D299" s="4" t="s">
        <v>566</v>
      </c>
      <c r="E299" s="5">
        <v>42572</v>
      </c>
      <c r="F299" t="s">
        <v>46</v>
      </c>
      <c r="G299" t="s">
        <v>47</v>
      </c>
      <c r="H299" t="s">
        <v>48</v>
      </c>
      <c r="I299" s="1"/>
      <c r="J299">
        <v>24</v>
      </c>
      <c r="K299" t="s">
        <v>73</v>
      </c>
      <c r="L299" t="s">
        <v>74</v>
      </c>
      <c r="M299">
        <v>990001</v>
      </c>
      <c r="N299" t="s">
        <v>51</v>
      </c>
      <c r="O299">
        <v>0.5</v>
      </c>
      <c r="Q299">
        <v>0.5</v>
      </c>
      <c r="S299" t="s">
        <v>566</v>
      </c>
      <c r="AE299">
        <v>12</v>
      </c>
      <c r="AF299">
        <v>7.6</v>
      </c>
      <c r="AG299">
        <v>5</v>
      </c>
      <c r="AH299" t="s">
        <v>53</v>
      </c>
      <c r="AI299" t="s">
        <v>54</v>
      </c>
      <c r="AJ299">
        <v>2</v>
      </c>
      <c r="AK299">
        <v>1</v>
      </c>
      <c r="AL299">
        <v>1</v>
      </c>
      <c r="AM299" t="s">
        <v>55</v>
      </c>
      <c r="AN299" t="s">
        <v>56</v>
      </c>
      <c r="AP299">
        <v>1</v>
      </c>
      <c r="AQ299" t="s">
        <v>57</v>
      </c>
      <c r="AR299">
        <v>0</v>
      </c>
      <c r="AW299" t="s">
        <v>58</v>
      </c>
      <c r="AX299">
        <v>0</v>
      </c>
      <c r="AY299">
        <v>2</v>
      </c>
      <c r="AZ299">
        <v>0.5</v>
      </c>
      <c r="BA299">
        <v>0.5</v>
      </c>
      <c r="BB299" t="s">
        <v>59</v>
      </c>
    </row>
    <row r="300" spans="1:54" x14ac:dyDescent="0.45">
      <c r="A300" s="4" t="str">
        <f>VLOOKUP(F300,'Matching-Tabelle'!$A$57:$B$61,2,FALSE)</f>
        <v>curdin.schenkel@tkb.ch</v>
      </c>
      <c r="B300" s="4" t="str">
        <f>VLOOKUP(J300,'Matching-Tabelle'!$A$1:$B$52,2,FALSE)</f>
        <v>WPI RTB</v>
      </c>
      <c r="C300" s="4">
        <v>2</v>
      </c>
      <c r="D300" s="4" t="s">
        <v>87</v>
      </c>
      <c r="E300" s="5">
        <v>42573</v>
      </c>
      <c r="F300" t="s">
        <v>46</v>
      </c>
      <c r="G300" t="s">
        <v>47</v>
      </c>
      <c r="H300" t="s">
        <v>48</v>
      </c>
      <c r="I300" s="1"/>
      <c r="J300">
        <v>24</v>
      </c>
      <c r="K300" t="s">
        <v>73</v>
      </c>
      <c r="L300" t="s">
        <v>74</v>
      </c>
      <c r="M300">
        <v>990001</v>
      </c>
      <c r="N300" t="s">
        <v>51</v>
      </c>
      <c r="O300">
        <v>2</v>
      </c>
      <c r="Q300">
        <v>2</v>
      </c>
      <c r="S300" t="s">
        <v>87</v>
      </c>
      <c r="AE300">
        <v>12</v>
      </c>
      <c r="AF300">
        <v>7.6</v>
      </c>
      <c r="AG300">
        <v>5</v>
      </c>
      <c r="AH300" t="s">
        <v>53</v>
      </c>
      <c r="AI300" t="s">
        <v>54</v>
      </c>
      <c r="AJ300">
        <v>2</v>
      </c>
      <c r="AK300">
        <v>1</v>
      </c>
      <c r="AL300">
        <v>1</v>
      </c>
      <c r="AM300" t="s">
        <v>55</v>
      </c>
      <c r="AN300" t="s">
        <v>56</v>
      </c>
      <c r="AP300">
        <v>1</v>
      </c>
      <c r="AQ300" t="s">
        <v>57</v>
      </c>
      <c r="AR300">
        <v>0</v>
      </c>
      <c r="AW300" t="s">
        <v>58</v>
      </c>
      <c r="AX300">
        <v>0</v>
      </c>
      <c r="AY300">
        <v>2</v>
      </c>
      <c r="AZ300">
        <v>2</v>
      </c>
      <c r="BA300">
        <v>2</v>
      </c>
      <c r="BB300" t="s">
        <v>59</v>
      </c>
    </row>
    <row r="301" spans="1:54" x14ac:dyDescent="0.45">
      <c r="A301" s="4" t="str">
        <f>VLOOKUP(F301,'Matching-Tabelle'!$A$57:$B$61,2,FALSE)</f>
        <v>curdin.schenkel@tkb.ch</v>
      </c>
      <c r="B301" s="4" t="str">
        <f>VLOOKUP(J301,'Matching-Tabelle'!$A$1:$B$52,2,FALSE)</f>
        <v>WPI RTB</v>
      </c>
      <c r="C301" s="4">
        <v>0.5</v>
      </c>
      <c r="D301" s="4" t="s">
        <v>87</v>
      </c>
      <c r="E301" s="5">
        <v>42605</v>
      </c>
      <c r="F301" t="s">
        <v>46</v>
      </c>
      <c r="G301" t="s">
        <v>47</v>
      </c>
      <c r="H301" t="s">
        <v>48</v>
      </c>
      <c r="I301" s="1"/>
      <c r="J301">
        <v>24</v>
      </c>
      <c r="K301" t="s">
        <v>73</v>
      </c>
      <c r="L301" t="s">
        <v>74</v>
      </c>
      <c r="M301">
        <v>990001</v>
      </c>
      <c r="N301" t="s">
        <v>51</v>
      </c>
      <c r="O301">
        <v>0.5</v>
      </c>
      <c r="Q301">
        <v>0.5</v>
      </c>
      <c r="S301" t="s">
        <v>87</v>
      </c>
      <c r="AE301">
        <v>12</v>
      </c>
      <c r="AF301">
        <v>7.6</v>
      </c>
      <c r="AG301">
        <v>5</v>
      </c>
      <c r="AH301" t="s">
        <v>53</v>
      </c>
      <c r="AI301" t="s">
        <v>54</v>
      </c>
      <c r="AJ301">
        <v>2</v>
      </c>
      <c r="AK301">
        <v>1</v>
      </c>
      <c r="AL301">
        <v>1</v>
      </c>
      <c r="AM301" t="s">
        <v>55</v>
      </c>
      <c r="AN301" t="s">
        <v>56</v>
      </c>
      <c r="AP301">
        <v>1</v>
      </c>
      <c r="AQ301" t="s">
        <v>57</v>
      </c>
      <c r="AR301">
        <v>0</v>
      </c>
      <c r="AW301" t="s">
        <v>58</v>
      </c>
      <c r="AX301">
        <v>0</v>
      </c>
      <c r="AY301">
        <v>2</v>
      </c>
      <c r="AZ301">
        <v>0.5</v>
      </c>
      <c r="BA301">
        <v>0.5</v>
      </c>
      <c r="BB301" t="s">
        <v>59</v>
      </c>
    </row>
    <row r="302" spans="1:54" x14ac:dyDescent="0.45">
      <c r="A302" s="4" t="str">
        <f>VLOOKUP(F302,'Matching-Tabelle'!$A$57:$B$61,2,FALSE)</f>
        <v>curdin.schenkel@tkb.ch</v>
      </c>
      <c r="B302" s="4" t="str">
        <f>VLOOKUP(J302,'Matching-Tabelle'!$A$1:$B$52,2,FALSE)</f>
        <v>WPI RTB</v>
      </c>
      <c r="C302" s="4">
        <v>1</v>
      </c>
      <c r="D302" s="4" t="s">
        <v>581</v>
      </c>
      <c r="E302" s="5">
        <v>42605</v>
      </c>
      <c r="F302" t="s">
        <v>46</v>
      </c>
      <c r="G302" t="s">
        <v>47</v>
      </c>
      <c r="H302" t="s">
        <v>48</v>
      </c>
      <c r="I302" s="1"/>
      <c r="J302">
        <v>24</v>
      </c>
      <c r="K302" t="s">
        <v>73</v>
      </c>
      <c r="L302" t="s">
        <v>74</v>
      </c>
      <c r="M302">
        <v>990001</v>
      </c>
      <c r="N302" t="s">
        <v>51</v>
      </c>
      <c r="O302">
        <v>1</v>
      </c>
      <c r="Q302">
        <v>1</v>
      </c>
      <c r="S302" t="s">
        <v>581</v>
      </c>
      <c r="AE302">
        <v>12</v>
      </c>
      <c r="AF302">
        <v>7.6</v>
      </c>
      <c r="AG302">
        <v>5</v>
      </c>
      <c r="AH302" t="s">
        <v>53</v>
      </c>
      <c r="AI302" t="s">
        <v>54</v>
      </c>
      <c r="AJ302">
        <v>2</v>
      </c>
      <c r="AK302">
        <v>1</v>
      </c>
      <c r="AL302">
        <v>1</v>
      </c>
      <c r="AM302" t="s">
        <v>55</v>
      </c>
      <c r="AN302" t="s">
        <v>56</v>
      </c>
      <c r="AP302">
        <v>1</v>
      </c>
      <c r="AQ302" t="s">
        <v>57</v>
      </c>
      <c r="AR302">
        <v>0</v>
      </c>
      <c r="AW302" t="s">
        <v>58</v>
      </c>
      <c r="AX302">
        <v>0</v>
      </c>
      <c r="AY302">
        <v>2</v>
      </c>
      <c r="AZ302">
        <v>1</v>
      </c>
      <c r="BA302">
        <v>1</v>
      </c>
      <c r="BB302" t="s">
        <v>59</v>
      </c>
    </row>
    <row r="303" spans="1:54" x14ac:dyDescent="0.45">
      <c r="A303" s="4" t="str">
        <f>VLOOKUP(F303,'Matching-Tabelle'!$A$57:$B$61,2,FALSE)</f>
        <v>curdin.schenkel@tkb.ch</v>
      </c>
      <c r="B303" s="4" t="str">
        <f>VLOOKUP(J303,'Matching-Tabelle'!$A$1:$B$52,2,FALSE)</f>
        <v>WPI RTB</v>
      </c>
      <c r="C303" s="4">
        <v>1.5</v>
      </c>
      <c r="D303" s="4" t="s">
        <v>250</v>
      </c>
      <c r="E303" s="5">
        <v>42606</v>
      </c>
      <c r="F303" t="s">
        <v>46</v>
      </c>
      <c r="G303" t="s">
        <v>47</v>
      </c>
      <c r="H303" t="s">
        <v>48</v>
      </c>
      <c r="I303" s="1"/>
      <c r="J303">
        <v>24</v>
      </c>
      <c r="K303" t="s">
        <v>73</v>
      </c>
      <c r="L303" t="s">
        <v>74</v>
      </c>
      <c r="M303">
        <v>990001</v>
      </c>
      <c r="N303" t="s">
        <v>51</v>
      </c>
      <c r="O303">
        <v>1.5</v>
      </c>
      <c r="Q303">
        <v>1.5</v>
      </c>
      <c r="S303" t="s">
        <v>250</v>
      </c>
      <c r="AE303">
        <v>12</v>
      </c>
      <c r="AF303">
        <v>7.6</v>
      </c>
      <c r="AG303">
        <v>5</v>
      </c>
      <c r="AH303" t="s">
        <v>53</v>
      </c>
      <c r="AI303" t="s">
        <v>54</v>
      </c>
      <c r="AJ303">
        <v>2</v>
      </c>
      <c r="AK303">
        <v>1</v>
      </c>
      <c r="AL303">
        <v>1</v>
      </c>
      <c r="AM303" t="s">
        <v>55</v>
      </c>
      <c r="AN303" t="s">
        <v>56</v>
      </c>
      <c r="AP303">
        <v>1</v>
      </c>
      <c r="AQ303" t="s">
        <v>57</v>
      </c>
      <c r="AR303">
        <v>0</v>
      </c>
      <c r="AW303" t="s">
        <v>58</v>
      </c>
      <c r="AX303">
        <v>0</v>
      </c>
      <c r="AY303">
        <v>2</v>
      </c>
      <c r="AZ303">
        <v>1.5</v>
      </c>
      <c r="BA303">
        <v>1.5</v>
      </c>
      <c r="BB303" t="s">
        <v>59</v>
      </c>
    </row>
    <row r="304" spans="1:54" x14ac:dyDescent="0.45">
      <c r="A304" s="4" t="str">
        <f>VLOOKUP(F304,'Matching-Tabelle'!$A$57:$B$61,2,FALSE)</f>
        <v>curdin.schenkel@tkb.ch</v>
      </c>
      <c r="B304" s="4" t="str">
        <f>VLOOKUP(J304,'Matching-Tabelle'!$A$1:$B$52,2,FALSE)</f>
        <v>WPI RTB</v>
      </c>
      <c r="C304" s="4">
        <v>3</v>
      </c>
      <c r="D304" s="4" t="s">
        <v>588</v>
      </c>
      <c r="E304" s="5">
        <v>42607</v>
      </c>
      <c r="F304" t="s">
        <v>46</v>
      </c>
      <c r="G304" t="s">
        <v>47</v>
      </c>
      <c r="H304" t="s">
        <v>48</v>
      </c>
      <c r="I304" s="1"/>
      <c r="J304">
        <v>24</v>
      </c>
      <c r="K304" t="s">
        <v>73</v>
      </c>
      <c r="L304" t="s">
        <v>74</v>
      </c>
      <c r="M304">
        <v>990001</v>
      </c>
      <c r="N304" t="s">
        <v>51</v>
      </c>
      <c r="O304">
        <v>3</v>
      </c>
      <c r="Q304">
        <v>3</v>
      </c>
      <c r="S304" t="s">
        <v>588</v>
      </c>
      <c r="AE304">
        <v>12</v>
      </c>
      <c r="AF304">
        <v>7.6</v>
      </c>
      <c r="AG304">
        <v>5</v>
      </c>
      <c r="AH304" t="s">
        <v>53</v>
      </c>
      <c r="AI304" t="s">
        <v>54</v>
      </c>
      <c r="AJ304">
        <v>2</v>
      </c>
      <c r="AK304">
        <v>1</v>
      </c>
      <c r="AL304">
        <v>1</v>
      </c>
      <c r="AM304" t="s">
        <v>55</v>
      </c>
      <c r="AN304" t="s">
        <v>56</v>
      </c>
      <c r="AP304">
        <v>1</v>
      </c>
      <c r="AQ304" t="s">
        <v>57</v>
      </c>
      <c r="AR304">
        <v>0</v>
      </c>
      <c r="AW304" t="s">
        <v>58</v>
      </c>
      <c r="AX304">
        <v>0</v>
      </c>
      <c r="AY304">
        <v>2</v>
      </c>
      <c r="AZ304">
        <v>3</v>
      </c>
      <c r="BA304">
        <v>3</v>
      </c>
      <c r="BB304" t="s">
        <v>59</v>
      </c>
    </row>
    <row r="305" spans="1:54" x14ac:dyDescent="0.45">
      <c r="A305" s="4" t="str">
        <f>VLOOKUP(F305,'Matching-Tabelle'!$A$57:$B$61,2,FALSE)</f>
        <v>curdin.schenkel@tkb.ch</v>
      </c>
      <c r="B305" s="4" t="str">
        <f>VLOOKUP(J305,'Matching-Tabelle'!$A$1:$B$52,2,FALSE)</f>
        <v>WPI RTB</v>
      </c>
      <c r="C305" s="4">
        <v>4</v>
      </c>
      <c r="D305" s="4" t="s">
        <v>292</v>
      </c>
      <c r="E305" s="5">
        <v>42608</v>
      </c>
      <c r="F305" t="s">
        <v>46</v>
      </c>
      <c r="G305" t="s">
        <v>47</v>
      </c>
      <c r="H305" t="s">
        <v>48</v>
      </c>
      <c r="I305" s="1"/>
      <c r="J305">
        <v>24</v>
      </c>
      <c r="K305" t="s">
        <v>73</v>
      </c>
      <c r="L305" t="s">
        <v>74</v>
      </c>
      <c r="M305">
        <v>990001</v>
      </c>
      <c r="N305" t="s">
        <v>51</v>
      </c>
      <c r="O305">
        <v>4</v>
      </c>
      <c r="Q305">
        <v>4</v>
      </c>
      <c r="S305" t="s">
        <v>292</v>
      </c>
      <c r="AE305">
        <v>12</v>
      </c>
      <c r="AF305">
        <v>7.6</v>
      </c>
      <c r="AG305">
        <v>5</v>
      </c>
      <c r="AH305" t="s">
        <v>53</v>
      </c>
      <c r="AI305" t="s">
        <v>54</v>
      </c>
      <c r="AJ305">
        <v>2</v>
      </c>
      <c r="AK305">
        <v>1</v>
      </c>
      <c r="AL305">
        <v>1</v>
      </c>
      <c r="AM305" t="s">
        <v>55</v>
      </c>
      <c r="AN305" t="s">
        <v>56</v>
      </c>
      <c r="AP305">
        <v>1</v>
      </c>
      <c r="AQ305" t="s">
        <v>57</v>
      </c>
      <c r="AR305">
        <v>0</v>
      </c>
      <c r="AW305" t="s">
        <v>58</v>
      </c>
      <c r="AX305">
        <v>0</v>
      </c>
      <c r="AY305">
        <v>2</v>
      </c>
      <c r="AZ305">
        <v>4</v>
      </c>
      <c r="BA305">
        <v>4</v>
      </c>
      <c r="BB305" t="s">
        <v>59</v>
      </c>
    </row>
    <row r="306" spans="1:54" x14ac:dyDescent="0.45">
      <c r="A306" s="4" t="str">
        <f>VLOOKUP(F306,'Matching-Tabelle'!$A$57:$B$61,2,FALSE)</f>
        <v>curdin.schenkel@tkb.ch</v>
      </c>
      <c r="B306" s="4" t="str">
        <f>VLOOKUP(J306,'Matching-Tabelle'!$A$1:$B$52,2,FALSE)</f>
        <v>WPI RTB</v>
      </c>
      <c r="C306" s="4">
        <v>1</v>
      </c>
      <c r="D306" s="4" t="s">
        <v>87</v>
      </c>
      <c r="E306" s="5">
        <v>42611</v>
      </c>
      <c r="F306" t="s">
        <v>46</v>
      </c>
      <c r="G306" t="s">
        <v>47</v>
      </c>
      <c r="H306" t="s">
        <v>48</v>
      </c>
      <c r="I306" s="1"/>
      <c r="J306">
        <v>24</v>
      </c>
      <c r="K306" t="s">
        <v>73</v>
      </c>
      <c r="L306" t="s">
        <v>74</v>
      </c>
      <c r="M306">
        <v>990001</v>
      </c>
      <c r="N306" t="s">
        <v>51</v>
      </c>
      <c r="O306">
        <v>1</v>
      </c>
      <c r="Q306">
        <v>1</v>
      </c>
      <c r="S306" t="s">
        <v>87</v>
      </c>
      <c r="AE306">
        <v>12</v>
      </c>
      <c r="AF306">
        <v>7.6</v>
      </c>
      <c r="AG306">
        <v>5</v>
      </c>
      <c r="AH306" t="s">
        <v>53</v>
      </c>
      <c r="AI306" t="s">
        <v>54</v>
      </c>
      <c r="AJ306">
        <v>2</v>
      </c>
      <c r="AK306">
        <v>1</v>
      </c>
      <c r="AL306">
        <v>1</v>
      </c>
      <c r="AM306" t="s">
        <v>55</v>
      </c>
      <c r="AN306" t="s">
        <v>56</v>
      </c>
      <c r="AP306">
        <v>1</v>
      </c>
      <c r="AQ306" t="s">
        <v>57</v>
      </c>
      <c r="AR306">
        <v>0</v>
      </c>
      <c r="AW306" t="s">
        <v>58</v>
      </c>
      <c r="AX306">
        <v>0</v>
      </c>
      <c r="AY306">
        <v>2</v>
      </c>
      <c r="AZ306">
        <v>1</v>
      </c>
      <c r="BA306">
        <v>1</v>
      </c>
      <c r="BB306" t="s">
        <v>59</v>
      </c>
    </row>
    <row r="307" spans="1:54" x14ac:dyDescent="0.45">
      <c r="A307" s="4" t="str">
        <f>VLOOKUP(F307,'Matching-Tabelle'!$A$57:$B$61,2,FALSE)</f>
        <v>curdin.schenkel@tkb.ch</v>
      </c>
      <c r="B307" s="4" t="str">
        <f>VLOOKUP(J307,'Matching-Tabelle'!$A$1:$B$52,2,FALSE)</f>
        <v>WPI RTB</v>
      </c>
      <c r="C307" s="4">
        <v>1</v>
      </c>
      <c r="D307" s="4" t="s">
        <v>87</v>
      </c>
      <c r="E307" s="5">
        <v>42612</v>
      </c>
      <c r="F307" t="s">
        <v>46</v>
      </c>
      <c r="G307" t="s">
        <v>47</v>
      </c>
      <c r="H307" t="s">
        <v>48</v>
      </c>
      <c r="I307" s="1"/>
      <c r="J307">
        <v>24</v>
      </c>
      <c r="K307" t="s">
        <v>73</v>
      </c>
      <c r="L307" t="s">
        <v>74</v>
      </c>
      <c r="M307">
        <v>990001</v>
      </c>
      <c r="N307" t="s">
        <v>51</v>
      </c>
      <c r="O307">
        <v>1</v>
      </c>
      <c r="Q307">
        <v>1</v>
      </c>
      <c r="S307" t="s">
        <v>87</v>
      </c>
      <c r="AE307">
        <v>12</v>
      </c>
      <c r="AF307">
        <v>7.6</v>
      </c>
      <c r="AG307">
        <v>5</v>
      </c>
      <c r="AH307" t="s">
        <v>53</v>
      </c>
      <c r="AI307" t="s">
        <v>54</v>
      </c>
      <c r="AJ307">
        <v>2</v>
      </c>
      <c r="AK307">
        <v>1</v>
      </c>
      <c r="AL307">
        <v>1</v>
      </c>
      <c r="AM307" t="s">
        <v>55</v>
      </c>
      <c r="AN307" t="s">
        <v>56</v>
      </c>
      <c r="AP307">
        <v>1</v>
      </c>
      <c r="AQ307" t="s">
        <v>57</v>
      </c>
      <c r="AR307">
        <v>0</v>
      </c>
      <c r="AW307" t="s">
        <v>58</v>
      </c>
      <c r="AX307">
        <v>0</v>
      </c>
      <c r="AY307">
        <v>2</v>
      </c>
      <c r="AZ307">
        <v>1</v>
      </c>
      <c r="BA307">
        <v>1</v>
      </c>
      <c r="BB307" t="s">
        <v>59</v>
      </c>
    </row>
    <row r="308" spans="1:54" x14ac:dyDescent="0.45">
      <c r="A308" s="4" t="str">
        <f>VLOOKUP(F308,'Matching-Tabelle'!$A$57:$B$61,2,FALSE)</f>
        <v>curdin.schenkel@tkb.ch</v>
      </c>
      <c r="B308" s="4" t="str">
        <f>VLOOKUP(J308,'Matching-Tabelle'!$A$1:$B$52,2,FALSE)</f>
        <v>WPI RTB</v>
      </c>
      <c r="C308" s="4">
        <v>1</v>
      </c>
      <c r="D308" s="4" t="s">
        <v>107</v>
      </c>
      <c r="E308" s="5">
        <v>42614</v>
      </c>
      <c r="F308" t="s">
        <v>46</v>
      </c>
      <c r="G308" t="s">
        <v>47</v>
      </c>
      <c r="H308" t="s">
        <v>48</v>
      </c>
      <c r="I308" s="1"/>
      <c r="J308">
        <v>24</v>
      </c>
      <c r="K308" t="s">
        <v>73</v>
      </c>
      <c r="L308" t="s">
        <v>74</v>
      </c>
      <c r="M308">
        <v>990001</v>
      </c>
      <c r="N308" t="s">
        <v>51</v>
      </c>
      <c r="O308">
        <v>1</v>
      </c>
      <c r="Q308">
        <v>1</v>
      </c>
      <c r="S308" t="s">
        <v>107</v>
      </c>
      <c r="AE308">
        <v>12</v>
      </c>
      <c r="AF308">
        <v>7.6</v>
      </c>
      <c r="AG308">
        <v>5</v>
      </c>
      <c r="AH308" t="s">
        <v>53</v>
      </c>
      <c r="AI308" t="s">
        <v>54</v>
      </c>
      <c r="AJ308">
        <v>2</v>
      </c>
      <c r="AK308">
        <v>1</v>
      </c>
      <c r="AL308">
        <v>1</v>
      </c>
      <c r="AM308" t="s">
        <v>55</v>
      </c>
      <c r="AN308" t="s">
        <v>56</v>
      </c>
      <c r="AP308">
        <v>1</v>
      </c>
      <c r="AQ308" t="s">
        <v>57</v>
      </c>
      <c r="AR308">
        <v>0</v>
      </c>
      <c r="AW308" t="s">
        <v>58</v>
      </c>
      <c r="AX308">
        <v>0</v>
      </c>
      <c r="AY308">
        <v>2</v>
      </c>
      <c r="AZ308">
        <v>1</v>
      </c>
      <c r="BA308">
        <v>1</v>
      </c>
      <c r="BB308" t="s">
        <v>59</v>
      </c>
    </row>
    <row r="309" spans="1:54" x14ac:dyDescent="0.45">
      <c r="A309" s="4" t="str">
        <f>VLOOKUP(F309,'Matching-Tabelle'!$A$57:$B$61,2,FALSE)</f>
        <v>curdin.schenkel@tkb.ch</v>
      </c>
      <c r="B309" s="4" t="str">
        <f>VLOOKUP(J309,'Matching-Tabelle'!$A$1:$B$52,2,FALSE)</f>
        <v>WPI RTB</v>
      </c>
      <c r="C309" s="4">
        <v>2</v>
      </c>
      <c r="D309" s="4" t="s">
        <v>87</v>
      </c>
      <c r="E309" s="5">
        <v>42615</v>
      </c>
      <c r="F309" t="s">
        <v>46</v>
      </c>
      <c r="G309" t="s">
        <v>47</v>
      </c>
      <c r="H309" t="s">
        <v>48</v>
      </c>
      <c r="I309" s="1"/>
      <c r="J309">
        <v>24</v>
      </c>
      <c r="K309" t="s">
        <v>73</v>
      </c>
      <c r="L309" t="s">
        <v>74</v>
      </c>
      <c r="M309">
        <v>990001</v>
      </c>
      <c r="N309" t="s">
        <v>51</v>
      </c>
      <c r="O309">
        <v>2</v>
      </c>
      <c r="Q309">
        <v>2</v>
      </c>
      <c r="S309" t="s">
        <v>87</v>
      </c>
      <c r="AE309">
        <v>12</v>
      </c>
      <c r="AF309">
        <v>7.6</v>
      </c>
      <c r="AG309">
        <v>5</v>
      </c>
      <c r="AH309" t="s">
        <v>53</v>
      </c>
      <c r="AI309" t="s">
        <v>54</v>
      </c>
      <c r="AJ309">
        <v>2</v>
      </c>
      <c r="AK309">
        <v>1</v>
      </c>
      <c r="AL309">
        <v>1</v>
      </c>
      <c r="AM309" t="s">
        <v>55</v>
      </c>
      <c r="AN309" t="s">
        <v>56</v>
      </c>
      <c r="AP309">
        <v>1</v>
      </c>
      <c r="AQ309" t="s">
        <v>57</v>
      </c>
      <c r="AR309">
        <v>0</v>
      </c>
      <c r="AW309" t="s">
        <v>58</v>
      </c>
      <c r="AX309">
        <v>0</v>
      </c>
      <c r="AY309">
        <v>2</v>
      </c>
      <c r="AZ309">
        <v>2</v>
      </c>
      <c r="BA309">
        <v>2</v>
      </c>
      <c r="BB309" t="s">
        <v>59</v>
      </c>
    </row>
    <row r="310" spans="1:54" x14ac:dyDescent="0.45">
      <c r="A310" s="4" t="str">
        <f>VLOOKUP(F310,'Matching-Tabelle'!$A$57:$B$61,2,FALSE)</f>
        <v>curdin.schenkel@tkb.ch</v>
      </c>
      <c r="B310" s="4" t="str">
        <f>VLOOKUP(J310,'Matching-Tabelle'!$A$1:$B$52,2,FALSE)</f>
        <v>WPI RTB</v>
      </c>
      <c r="C310" s="4">
        <v>1</v>
      </c>
      <c r="D310" s="4" t="s">
        <v>87</v>
      </c>
      <c r="E310" s="5">
        <v>42618</v>
      </c>
      <c r="F310" t="s">
        <v>46</v>
      </c>
      <c r="G310" t="s">
        <v>47</v>
      </c>
      <c r="H310" t="s">
        <v>48</v>
      </c>
      <c r="I310" s="1"/>
      <c r="J310">
        <v>24</v>
      </c>
      <c r="K310" t="s">
        <v>73</v>
      </c>
      <c r="L310" t="s">
        <v>74</v>
      </c>
      <c r="M310">
        <v>990001</v>
      </c>
      <c r="N310" t="s">
        <v>51</v>
      </c>
      <c r="O310">
        <v>1</v>
      </c>
      <c r="Q310">
        <v>1</v>
      </c>
      <c r="S310" t="s">
        <v>87</v>
      </c>
      <c r="AE310">
        <v>12</v>
      </c>
      <c r="AF310">
        <v>7.6</v>
      </c>
      <c r="AG310">
        <v>5</v>
      </c>
      <c r="AH310" t="s">
        <v>53</v>
      </c>
      <c r="AI310" t="s">
        <v>54</v>
      </c>
      <c r="AJ310">
        <v>2</v>
      </c>
      <c r="AK310">
        <v>1</v>
      </c>
      <c r="AL310">
        <v>1</v>
      </c>
      <c r="AM310" t="s">
        <v>55</v>
      </c>
      <c r="AN310" t="s">
        <v>56</v>
      </c>
      <c r="AP310">
        <v>1</v>
      </c>
      <c r="AQ310" t="s">
        <v>57</v>
      </c>
      <c r="AR310">
        <v>0</v>
      </c>
      <c r="AW310" t="s">
        <v>58</v>
      </c>
      <c r="AX310">
        <v>0</v>
      </c>
      <c r="AY310">
        <v>2</v>
      </c>
      <c r="AZ310">
        <v>1</v>
      </c>
      <c r="BA310">
        <v>1</v>
      </c>
      <c r="BB310" t="s">
        <v>59</v>
      </c>
    </row>
    <row r="311" spans="1:54" x14ac:dyDescent="0.45">
      <c r="A311" s="4" t="str">
        <f>VLOOKUP(F311,'Matching-Tabelle'!$A$57:$B$61,2,FALSE)</f>
        <v>curdin.schenkel@tkb.ch</v>
      </c>
      <c r="B311" s="4" t="str">
        <f>VLOOKUP(J311,'Matching-Tabelle'!$A$1:$B$52,2,FALSE)</f>
        <v>WPI RTB</v>
      </c>
      <c r="C311" s="4">
        <v>1.5</v>
      </c>
      <c r="D311" s="4" t="s">
        <v>623</v>
      </c>
      <c r="E311" s="5">
        <v>42621</v>
      </c>
      <c r="F311" t="s">
        <v>46</v>
      </c>
      <c r="G311" t="s">
        <v>47</v>
      </c>
      <c r="H311" t="s">
        <v>48</v>
      </c>
      <c r="I311" s="1"/>
      <c r="J311">
        <v>24</v>
      </c>
      <c r="K311" t="s">
        <v>73</v>
      </c>
      <c r="L311" t="s">
        <v>74</v>
      </c>
      <c r="M311">
        <v>990001</v>
      </c>
      <c r="N311" t="s">
        <v>51</v>
      </c>
      <c r="O311">
        <v>1.5</v>
      </c>
      <c r="Q311">
        <v>1.5</v>
      </c>
      <c r="S311" t="s">
        <v>623</v>
      </c>
      <c r="AE311">
        <v>12</v>
      </c>
      <c r="AF311">
        <v>7.6</v>
      </c>
      <c r="AG311">
        <v>5</v>
      </c>
      <c r="AH311" t="s">
        <v>53</v>
      </c>
      <c r="AI311" t="s">
        <v>54</v>
      </c>
      <c r="AJ311">
        <v>2</v>
      </c>
      <c r="AK311">
        <v>1</v>
      </c>
      <c r="AL311">
        <v>1</v>
      </c>
      <c r="AM311" t="s">
        <v>55</v>
      </c>
      <c r="AN311" t="s">
        <v>56</v>
      </c>
      <c r="AP311">
        <v>1</v>
      </c>
      <c r="AQ311" t="s">
        <v>57</v>
      </c>
      <c r="AR311">
        <v>0</v>
      </c>
      <c r="AW311" t="s">
        <v>58</v>
      </c>
      <c r="AX311">
        <v>0</v>
      </c>
      <c r="AY311">
        <v>2</v>
      </c>
      <c r="AZ311">
        <v>1.5</v>
      </c>
      <c r="BA311">
        <v>1.5</v>
      </c>
      <c r="BB311" t="s">
        <v>59</v>
      </c>
    </row>
    <row r="312" spans="1:54" x14ac:dyDescent="0.45">
      <c r="A312" s="4" t="str">
        <f>VLOOKUP(F312,'Matching-Tabelle'!$A$57:$B$61,2,FALSE)</f>
        <v>curdin.schenkel@tkb.ch</v>
      </c>
      <c r="B312" s="4" t="str">
        <f>VLOOKUP(J312,'Matching-Tabelle'!$A$1:$B$52,2,FALSE)</f>
        <v>WPI RTB</v>
      </c>
      <c r="C312" s="4">
        <v>1</v>
      </c>
      <c r="D312" s="4" t="s">
        <v>87</v>
      </c>
      <c r="E312" s="5">
        <v>42622</v>
      </c>
      <c r="F312" t="s">
        <v>46</v>
      </c>
      <c r="G312" t="s">
        <v>47</v>
      </c>
      <c r="H312" t="s">
        <v>48</v>
      </c>
      <c r="I312" s="1"/>
      <c r="J312">
        <v>24</v>
      </c>
      <c r="K312" t="s">
        <v>73</v>
      </c>
      <c r="L312" t="s">
        <v>74</v>
      </c>
      <c r="M312">
        <v>990001</v>
      </c>
      <c r="N312" t="s">
        <v>51</v>
      </c>
      <c r="O312">
        <v>1</v>
      </c>
      <c r="Q312">
        <v>1</v>
      </c>
      <c r="S312" t="s">
        <v>87</v>
      </c>
      <c r="AE312">
        <v>12</v>
      </c>
      <c r="AF312">
        <v>7.6</v>
      </c>
      <c r="AG312">
        <v>5</v>
      </c>
      <c r="AH312" t="s">
        <v>53</v>
      </c>
      <c r="AI312" t="s">
        <v>54</v>
      </c>
      <c r="AJ312">
        <v>2</v>
      </c>
      <c r="AK312">
        <v>1</v>
      </c>
      <c r="AL312">
        <v>1</v>
      </c>
      <c r="AM312" t="s">
        <v>55</v>
      </c>
      <c r="AN312" t="s">
        <v>56</v>
      </c>
      <c r="AP312">
        <v>1</v>
      </c>
      <c r="AQ312" t="s">
        <v>57</v>
      </c>
      <c r="AR312">
        <v>0</v>
      </c>
      <c r="AW312" t="s">
        <v>58</v>
      </c>
      <c r="AX312">
        <v>0</v>
      </c>
      <c r="AY312">
        <v>2</v>
      </c>
      <c r="AZ312">
        <v>1</v>
      </c>
      <c r="BA312">
        <v>1</v>
      </c>
      <c r="BB312" t="s">
        <v>59</v>
      </c>
    </row>
    <row r="313" spans="1:54" x14ac:dyDescent="0.45">
      <c r="A313" s="4" t="str">
        <f>VLOOKUP(F313,'Matching-Tabelle'!$A$57:$B$61,2,FALSE)</f>
        <v>curdin.schenkel@tkb.ch</v>
      </c>
      <c r="B313" s="4" t="str">
        <f>VLOOKUP(J313,'Matching-Tabelle'!$A$1:$B$52,2,FALSE)</f>
        <v>WPI RTB</v>
      </c>
      <c r="C313" s="4">
        <v>3</v>
      </c>
      <c r="D313" s="4" t="s">
        <v>203</v>
      </c>
      <c r="E313" s="5">
        <v>42622</v>
      </c>
      <c r="F313" t="s">
        <v>46</v>
      </c>
      <c r="G313" t="s">
        <v>47</v>
      </c>
      <c r="H313" t="s">
        <v>48</v>
      </c>
      <c r="I313" s="1"/>
      <c r="J313">
        <v>24</v>
      </c>
      <c r="K313" t="s">
        <v>73</v>
      </c>
      <c r="L313" t="s">
        <v>74</v>
      </c>
      <c r="M313">
        <v>990001</v>
      </c>
      <c r="N313" t="s">
        <v>51</v>
      </c>
      <c r="O313">
        <v>3</v>
      </c>
      <c r="Q313">
        <v>3</v>
      </c>
      <c r="S313" t="s">
        <v>203</v>
      </c>
      <c r="AE313">
        <v>12</v>
      </c>
      <c r="AF313">
        <v>7.6</v>
      </c>
      <c r="AG313">
        <v>5</v>
      </c>
      <c r="AH313" t="s">
        <v>53</v>
      </c>
      <c r="AI313" t="s">
        <v>54</v>
      </c>
      <c r="AJ313">
        <v>2</v>
      </c>
      <c r="AK313">
        <v>1</v>
      </c>
      <c r="AL313">
        <v>1</v>
      </c>
      <c r="AM313" t="s">
        <v>55</v>
      </c>
      <c r="AN313" t="s">
        <v>56</v>
      </c>
      <c r="AP313">
        <v>1</v>
      </c>
      <c r="AQ313" t="s">
        <v>57</v>
      </c>
      <c r="AR313">
        <v>0</v>
      </c>
      <c r="AW313" t="s">
        <v>58</v>
      </c>
      <c r="AX313">
        <v>0</v>
      </c>
      <c r="AY313">
        <v>2</v>
      </c>
      <c r="AZ313">
        <v>3</v>
      </c>
      <c r="BA313">
        <v>3</v>
      </c>
      <c r="BB313" t="s">
        <v>59</v>
      </c>
    </row>
    <row r="314" spans="1:54" x14ac:dyDescent="0.45">
      <c r="A314" s="4" t="str">
        <f>VLOOKUP(F314,'Matching-Tabelle'!$A$57:$B$61,2,FALSE)</f>
        <v>curdin.schenkel@tkb.ch</v>
      </c>
      <c r="B314" s="4" t="str">
        <f>VLOOKUP(J314,'Matching-Tabelle'!$A$1:$B$52,2,FALSE)</f>
        <v>WPI RTB</v>
      </c>
      <c r="C314" s="4">
        <v>0.5</v>
      </c>
      <c r="D314" s="4" t="s">
        <v>190</v>
      </c>
      <c r="E314" s="5">
        <v>42625</v>
      </c>
      <c r="F314" t="s">
        <v>46</v>
      </c>
      <c r="G314" t="s">
        <v>47</v>
      </c>
      <c r="H314" t="s">
        <v>48</v>
      </c>
      <c r="I314" s="1"/>
      <c r="J314">
        <v>24</v>
      </c>
      <c r="K314" t="s">
        <v>73</v>
      </c>
      <c r="L314" t="s">
        <v>74</v>
      </c>
      <c r="M314">
        <v>990001</v>
      </c>
      <c r="N314" t="s">
        <v>51</v>
      </c>
      <c r="O314">
        <v>0.5</v>
      </c>
      <c r="Q314">
        <v>0.5</v>
      </c>
      <c r="S314" t="s">
        <v>190</v>
      </c>
      <c r="AE314">
        <v>12</v>
      </c>
      <c r="AF314">
        <v>7.6</v>
      </c>
      <c r="AG314">
        <v>5</v>
      </c>
      <c r="AH314" t="s">
        <v>53</v>
      </c>
      <c r="AI314" t="s">
        <v>54</v>
      </c>
      <c r="AJ314">
        <v>2</v>
      </c>
      <c r="AK314">
        <v>1</v>
      </c>
      <c r="AL314">
        <v>1</v>
      </c>
      <c r="AM314" t="s">
        <v>55</v>
      </c>
      <c r="AN314" t="s">
        <v>56</v>
      </c>
      <c r="AP314">
        <v>1</v>
      </c>
      <c r="AQ314" t="s">
        <v>57</v>
      </c>
      <c r="AR314">
        <v>0</v>
      </c>
      <c r="AW314" t="s">
        <v>58</v>
      </c>
      <c r="AX314">
        <v>0</v>
      </c>
      <c r="AY314">
        <v>2</v>
      </c>
      <c r="AZ314">
        <v>0.5</v>
      </c>
      <c r="BA314">
        <v>0.5</v>
      </c>
      <c r="BB314" t="s">
        <v>59</v>
      </c>
    </row>
    <row r="315" spans="1:54" x14ac:dyDescent="0.45">
      <c r="A315" s="4" t="str">
        <f>VLOOKUP(F315,'Matching-Tabelle'!$A$57:$B$61,2,FALSE)</f>
        <v>curdin.schenkel@tkb.ch</v>
      </c>
      <c r="B315" s="4" t="str">
        <f>VLOOKUP(J315,'Matching-Tabelle'!$A$1:$B$52,2,FALSE)</f>
        <v>WPI RTB</v>
      </c>
      <c r="C315" s="4">
        <v>0.5</v>
      </c>
      <c r="D315" s="4" t="s">
        <v>630</v>
      </c>
      <c r="E315" s="5">
        <v>42625</v>
      </c>
      <c r="F315" t="s">
        <v>46</v>
      </c>
      <c r="G315" t="s">
        <v>47</v>
      </c>
      <c r="H315" t="s">
        <v>48</v>
      </c>
      <c r="I315" s="1"/>
      <c r="J315">
        <v>24</v>
      </c>
      <c r="K315" t="s">
        <v>73</v>
      </c>
      <c r="L315" t="s">
        <v>74</v>
      </c>
      <c r="M315">
        <v>990001</v>
      </c>
      <c r="N315" t="s">
        <v>51</v>
      </c>
      <c r="O315">
        <v>0.5</v>
      </c>
      <c r="Q315">
        <v>0.5</v>
      </c>
      <c r="S315" t="s">
        <v>630</v>
      </c>
      <c r="AE315">
        <v>12</v>
      </c>
      <c r="AF315">
        <v>7.6</v>
      </c>
      <c r="AG315">
        <v>5</v>
      </c>
      <c r="AH315" t="s">
        <v>53</v>
      </c>
      <c r="AI315" t="s">
        <v>54</v>
      </c>
      <c r="AJ315">
        <v>2</v>
      </c>
      <c r="AK315">
        <v>1</v>
      </c>
      <c r="AL315">
        <v>1</v>
      </c>
      <c r="AM315" t="s">
        <v>55</v>
      </c>
      <c r="AN315" t="s">
        <v>56</v>
      </c>
      <c r="AP315">
        <v>1</v>
      </c>
      <c r="AQ315" t="s">
        <v>57</v>
      </c>
      <c r="AR315">
        <v>0</v>
      </c>
      <c r="AW315" t="s">
        <v>58</v>
      </c>
      <c r="AX315">
        <v>0</v>
      </c>
      <c r="AY315">
        <v>2</v>
      </c>
      <c r="AZ315">
        <v>0.5</v>
      </c>
      <c r="BA315">
        <v>0.5</v>
      </c>
      <c r="BB315" t="s">
        <v>59</v>
      </c>
    </row>
    <row r="316" spans="1:54" x14ac:dyDescent="0.45">
      <c r="A316" s="4" t="str">
        <f>VLOOKUP(F316,'Matching-Tabelle'!$A$57:$B$61,2,FALSE)</f>
        <v>curdin.schenkel@tkb.ch</v>
      </c>
      <c r="B316" s="4" t="str">
        <f>VLOOKUP(J316,'Matching-Tabelle'!$A$1:$B$52,2,FALSE)</f>
        <v>WPI RTB</v>
      </c>
      <c r="C316" s="4">
        <v>1</v>
      </c>
      <c r="D316" s="4" t="s">
        <v>638</v>
      </c>
      <c r="E316" s="5">
        <v>42626</v>
      </c>
      <c r="F316" t="s">
        <v>46</v>
      </c>
      <c r="G316" t="s">
        <v>47</v>
      </c>
      <c r="H316" t="s">
        <v>48</v>
      </c>
      <c r="I316" s="1"/>
      <c r="J316">
        <v>24</v>
      </c>
      <c r="K316" t="s">
        <v>73</v>
      </c>
      <c r="L316" t="s">
        <v>74</v>
      </c>
      <c r="M316">
        <v>990001</v>
      </c>
      <c r="N316" t="s">
        <v>51</v>
      </c>
      <c r="O316">
        <v>1</v>
      </c>
      <c r="Q316">
        <v>1</v>
      </c>
      <c r="S316" t="s">
        <v>638</v>
      </c>
      <c r="AE316">
        <v>12</v>
      </c>
      <c r="AF316">
        <v>7.6</v>
      </c>
      <c r="AG316">
        <v>5</v>
      </c>
      <c r="AH316" t="s">
        <v>53</v>
      </c>
      <c r="AI316" t="s">
        <v>54</v>
      </c>
      <c r="AJ316">
        <v>2</v>
      </c>
      <c r="AK316">
        <v>1</v>
      </c>
      <c r="AL316">
        <v>1</v>
      </c>
      <c r="AM316" t="s">
        <v>55</v>
      </c>
      <c r="AN316" t="s">
        <v>56</v>
      </c>
      <c r="AP316">
        <v>1</v>
      </c>
      <c r="AQ316" t="s">
        <v>57</v>
      </c>
      <c r="AR316">
        <v>0</v>
      </c>
      <c r="AW316" t="s">
        <v>58</v>
      </c>
      <c r="AX316">
        <v>0</v>
      </c>
      <c r="AY316">
        <v>2</v>
      </c>
      <c r="AZ316">
        <v>1</v>
      </c>
      <c r="BA316">
        <v>1</v>
      </c>
      <c r="BB316" t="s">
        <v>59</v>
      </c>
    </row>
    <row r="317" spans="1:54" x14ac:dyDescent="0.45">
      <c r="A317" s="4" t="str">
        <f>VLOOKUP(F317,'Matching-Tabelle'!$A$57:$B$61,2,FALSE)</f>
        <v>curdin.schenkel@tkb.ch</v>
      </c>
      <c r="B317" s="4" t="str">
        <f>VLOOKUP(J317,'Matching-Tabelle'!$A$1:$B$52,2,FALSE)</f>
        <v>WPI RTB</v>
      </c>
      <c r="C317" s="4">
        <v>1</v>
      </c>
      <c r="D317" s="4" t="s">
        <v>639</v>
      </c>
      <c r="E317" s="5">
        <v>42626</v>
      </c>
      <c r="F317" t="s">
        <v>46</v>
      </c>
      <c r="G317" t="s">
        <v>47</v>
      </c>
      <c r="H317" t="s">
        <v>48</v>
      </c>
      <c r="I317" s="1"/>
      <c r="J317">
        <v>24</v>
      </c>
      <c r="K317" t="s">
        <v>73</v>
      </c>
      <c r="L317" t="s">
        <v>74</v>
      </c>
      <c r="M317">
        <v>990001</v>
      </c>
      <c r="N317" t="s">
        <v>51</v>
      </c>
      <c r="O317">
        <v>1</v>
      </c>
      <c r="Q317">
        <v>1</v>
      </c>
      <c r="S317" t="s">
        <v>639</v>
      </c>
      <c r="AE317">
        <v>12</v>
      </c>
      <c r="AF317">
        <v>7.6</v>
      </c>
      <c r="AG317">
        <v>5</v>
      </c>
      <c r="AH317" t="s">
        <v>53</v>
      </c>
      <c r="AI317" t="s">
        <v>54</v>
      </c>
      <c r="AJ317">
        <v>2</v>
      </c>
      <c r="AK317">
        <v>1</v>
      </c>
      <c r="AL317">
        <v>1</v>
      </c>
      <c r="AM317" t="s">
        <v>55</v>
      </c>
      <c r="AN317" t="s">
        <v>56</v>
      </c>
      <c r="AP317">
        <v>1</v>
      </c>
      <c r="AQ317" t="s">
        <v>57</v>
      </c>
      <c r="AR317">
        <v>0</v>
      </c>
      <c r="AW317" t="s">
        <v>58</v>
      </c>
      <c r="AX317">
        <v>0</v>
      </c>
      <c r="AY317">
        <v>2</v>
      </c>
      <c r="AZ317">
        <v>1</v>
      </c>
      <c r="BA317">
        <v>1</v>
      </c>
      <c r="BB317" t="s">
        <v>59</v>
      </c>
    </row>
    <row r="318" spans="1:54" x14ac:dyDescent="0.45">
      <c r="A318" s="4" t="str">
        <f>VLOOKUP(F318,'Matching-Tabelle'!$A$57:$B$61,2,FALSE)</f>
        <v>curdin.schenkel@tkb.ch</v>
      </c>
      <c r="B318" s="4" t="str">
        <f>VLOOKUP(J318,'Matching-Tabelle'!$A$1:$B$52,2,FALSE)</f>
        <v>WPI RTB</v>
      </c>
      <c r="C318" s="4">
        <v>8</v>
      </c>
      <c r="D318" s="4" t="s">
        <v>640</v>
      </c>
      <c r="E318" s="5">
        <v>42635</v>
      </c>
      <c r="F318" t="s">
        <v>46</v>
      </c>
      <c r="G318" t="s">
        <v>47</v>
      </c>
      <c r="H318" t="s">
        <v>48</v>
      </c>
      <c r="I318" s="1"/>
      <c r="J318">
        <v>24</v>
      </c>
      <c r="K318" t="s">
        <v>73</v>
      </c>
      <c r="L318" t="s">
        <v>74</v>
      </c>
      <c r="M318">
        <v>990001</v>
      </c>
      <c r="N318" t="s">
        <v>51</v>
      </c>
      <c r="O318">
        <v>8</v>
      </c>
      <c r="Q318">
        <v>8</v>
      </c>
      <c r="S318" t="s">
        <v>640</v>
      </c>
      <c r="AE318">
        <v>12</v>
      </c>
      <c r="AF318">
        <v>7.6</v>
      </c>
      <c r="AG318">
        <v>5</v>
      </c>
      <c r="AH318" t="s">
        <v>53</v>
      </c>
      <c r="AI318" t="s">
        <v>54</v>
      </c>
      <c r="AJ318">
        <v>2</v>
      </c>
      <c r="AK318">
        <v>1</v>
      </c>
      <c r="AL318">
        <v>1</v>
      </c>
      <c r="AM318" t="s">
        <v>55</v>
      </c>
      <c r="AN318" t="s">
        <v>56</v>
      </c>
      <c r="AP318">
        <v>1</v>
      </c>
      <c r="AQ318" t="s">
        <v>57</v>
      </c>
      <c r="AR318">
        <v>0</v>
      </c>
      <c r="AW318" t="s">
        <v>58</v>
      </c>
      <c r="AX318">
        <v>0</v>
      </c>
      <c r="AY318">
        <v>2</v>
      </c>
      <c r="AZ318">
        <v>8</v>
      </c>
      <c r="BA318">
        <v>8</v>
      </c>
      <c r="BB318" t="s">
        <v>59</v>
      </c>
    </row>
    <row r="319" spans="1:54" x14ac:dyDescent="0.45">
      <c r="A319" s="4" t="str">
        <f>VLOOKUP(F319,'Matching-Tabelle'!$A$57:$B$61,2,FALSE)</f>
        <v>curdin.schenkel@tkb.ch</v>
      </c>
      <c r="B319" s="4" t="str">
        <f>VLOOKUP(J319,'Matching-Tabelle'!$A$1:$B$52,2,FALSE)</f>
        <v>WPI RTB</v>
      </c>
      <c r="C319" s="4">
        <v>4</v>
      </c>
      <c r="D319" s="4" t="s">
        <v>641</v>
      </c>
      <c r="E319" s="5">
        <v>42636</v>
      </c>
      <c r="F319" t="s">
        <v>46</v>
      </c>
      <c r="G319" t="s">
        <v>47</v>
      </c>
      <c r="H319" t="s">
        <v>48</v>
      </c>
      <c r="I319" s="1"/>
      <c r="J319">
        <v>24</v>
      </c>
      <c r="K319" t="s">
        <v>73</v>
      </c>
      <c r="L319" t="s">
        <v>74</v>
      </c>
      <c r="M319">
        <v>990001</v>
      </c>
      <c r="N319" t="s">
        <v>51</v>
      </c>
      <c r="O319">
        <v>4</v>
      </c>
      <c r="Q319">
        <v>4</v>
      </c>
      <c r="S319" t="s">
        <v>641</v>
      </c>
      <c r="AE319">
        <v>12</v>
      </c>
      <c r="AF319">
        <v>7.6</v>
      </c>
      <c r="AG319">
        <v>5</v>
      </c>
      <c r="AH319" t="s">
        <v>53</v>
      </c>
      <c r="AI319" t="s">
        <v>54</v>
      </c>
      <c r="AJ319">
        <v>2</v>
      </c>
      <c r="AK319">
        <v>1</v>
      </c>
      <c r="AL319">
        <v>1</v>
      </c>
      <c r="AM319" t="s">
        <v>55</v>
      </c>
      <c r="AN319" t="s">
        <v>56</v>
      </c>
      <c r="AP319">
        <v>1</v>
      </c>
      <c r="AQ319" t="s">
        <v>57</v>
      </c>
      <c r="AR319">
        <v>0</v>
      </c>
      <c r="AW319" t="s">
        <v>58</v>
      </c>
      <c r="AX319">
        <v>0</v>
      </c>
      <c r="AY319">
        <v>2</v>
      </c>
      <c r="AZ319">
        <v>4</v>
      </c>
      <c r="BA319">
        <v>4</v>
      </c>
      <c r="BB319" t="s">
        <v>59</v>
      </c>
    </row>
    <row r="320" spans="1:54" x14ac:dyDescent="0.45">
      <c r="A320" s="4" t="str">
        <f>VLOOKUP(F320,'Matching-Tabelle'!$A$57:$B$61,2,FALSE)</f>
        <v>curdin.schenkel@tkb.ch</v>
      </c>
      <c r="B320" s="4" t="str">
        <f>VLOOKUP(J320,'Matching-Tabelle'!$A$1:$B$52,2,FALSE)</f>
        <v>WPI RTB</v>
      </c>
      <c r="C320" s="4">
        <v>0.75</v>
      </c>
      <c r="D320" s="4" t="s">
        <v>190</v>
      </c>
      <c r="E320" s="5">
        <v>42653</v>
      </c>
      <c r="F320" t="s">
        <v>46</v>
      </c>
      <c r="G320" t="s">
        <v>47</v>
      </c>
      <c r="H320" t="s">
        <v>48</v>
      </c>
      <c r="I320" s="1"/>
      <c r="J320">
        <v>24</v>
      </c>
      <c r="K320" t="s">
        <v>73</v>
      </c>
      <c r="L320" t="s">
        <v>74</v>
      </c>
      <c r="M320">
        <v>990001</v>
      </c>
      <c r="N320" t="s">
        <v>51</v>
      </c>
      <c r="O320">
        <v>0.75</v>
      </c>
      <c r="Q320">
        <v>0.75</v>
      </c>
      <c r="S320" t="s">
        <v>190</v>
      </c>
      <c r="AE320">
        <v>12</v>
      </c>
      <c r="AF320">
        <v>7.6</v>
      </c>
      <c r="AG320">
        <v>5</v>
      </c>
      <c r="AH320" t="s">
        <v>53</v>
      </c>
      <c r="AI320" t="s">
        <v>54</v>
      </c>
      <c r="AJ320">
        <v>2</v>
      </c>
      <c r="AK320">
        <v>1</v>
      </c>
      <c r="AL320">
        <v>1</v>
      </c>
      <c r="AM320" t="s">
        <v>55</v>
      </c>
      <c r="AN320" t="s">
        <v>56</v>
      </c>
      <c r="AP320">
        <v>1</v>
      </c>
      <c r="AQ320" t="s">
        <v>57</v>
      </c>
      <c r="AR320">
        <v>0</v>
      </c>
      <c r="AW320" t="s">
        <v>58</v>
      </c>
      <c r="AX320">
        <v>0</v>
      </c>
      <c r="AY320">
        <v>2</v>
      </c>
      <c r="AZ320">
        <v>0.75</v>
      </c>
      <c r="BA320">
        <v>0.75</v>
      </c>
      <c r="BB320" t="s">
        <v>59</v>
      </c>
    </row>
    <row r="321" spans="1:54" x14ac:dyDescent="0.45">
      <c r="A321" s="4" t="str">
        <f>VLOOKUP(F321,'Matching-Tabelle'!$A$57:$B$61,2,FALSE)</f>
        <v>curdin.schenkel@tkb.ch</v>
      </c>
      <c r="B321" s="4" t="str">
        <f>VLOOKUP(J321,'Matching-Tabelle'!$A$1:$B$52,2,FALSE)</f>
        <v>WPI RTB</v>
      </c>
      <c r="C321" s="4">
        <v>0.5</v>
      </c>
      <c r="D321" s="4" t="s">
        <v>643</v>
      </c>
      <c r="E321" s="5">
        <v>42653</v>
      </c>
      <c r="F321" t="s">
        <v>46</v>
      </c>
      <c r="G321" t="s">
        <v>47</v>
      </c>
      <c r="H321" t="s">
        <v>48</v>
      </c>
      <c r="I321" s="1"/>
      <c r="J321">
        <v>24</v>
      </c>
      <c r="K321" t="s">
        <v>73</v>
      </c>
      <c r="L321" t="s">
        <v>74</v>
      </c>
      <c r="M321">
        <v>990001</v>
      </c>
      <c r="N321" t="s">
        <v>51</v>
      </c>
      <c r="O321">
        <v>0.5</v>
      </c>
      <c r="Q321">
        <v>0.5</v>
      </c>
      <c r="S321" t="s">
        <v>643</v>
      </c>
      <c r="AE321">
        <v>12</v>
      </c>
      <c r="AF321">
        <v>7.6</v>
      </c>
      <c r="AG321">
        <v>5</v>
      </c>
      <c r="AH321" t="s">
        <v>53</v>
      </c>
      <c r="AI321" t="s">
        <v>54</v>
      </c>
      <c r="AJ321">
        <v>2</v>
      </c>
      <c r="AK321">
        <v>1</v>
      </c>
      <c r="AL321">
        <v>1</v>
      </c>
      <c r="AM321" t="s">
        <v>55</v>
      </c>
      <c r="AN321" t="s">
        <v>56</v>
      </c>
      <c r="AP321">
        <v>1</v>
      </c>
      <c r="AQ321" t="s">
        <v>57</v>
      </c>
      <c r="AR321">
        <v>0</v>
      </c>
      <c r="AW321" t="s">
        <v>58</v>
      </c>
      <c r="AX321">
        <v>0</v>
      </c>
      <c r="AY321">
        <v>2</v>
      </c>
      <c r="AZ321">
        <v>0.5</v>
      </c>
      <c r="BA321">
        <v>0.5</v>
      </c>
      <c r="BB321" t="s">
        <v>59</v>
      </c>
    </row>
    <row r="322" spans="1:54" x14ac:dyDescent="0.45">
      <c r="A322" s="4" t="str">
        <f>VLOOKUP(F322,'Matching-Tabelle'!$A$57:$B$61,2,FALSE)</f>
        <v>curdin.schenkel@tkb.ch</v>
      </c>
      <c r="B322" s="4" t="str">
        <f>VLOOKUP(J322,'Matching-Tabelle'!$A$1:$B$52,2,FALSE)</f>
        <v>WPI RTB</v>
      </c>
      <c r="C322" s="4">
        <v>1</v>
      </c>
      <c r="D322" s="4" t="s">
        <v>649</v>
      </c>
      <c r="E322" s="5">
        <v>42654</v>
      </c>
      <c r="F322" t="s">
        <v>46</v>
      </c>
      <c r="G322" t="s">
        <v>47</v>
      </c>
      <c r="H322" t="s">
        <v>48</v>
      </c>
      <c r="I322" s="1"/>
      <c r="J322">
        <v>24</v>
      </c>
      <c r="K322" t="s">
        <v>73</v>
      </c>
      <c r="L322" t="s">
        <v>74</v>
      </c>
      <c r="M322">
        <v>990001</v>
      </c>
      <c r="N322" t="s">
        <v>51</v>
      </c>
      <c r="O322">
        <v>1</v>
      </c>
      <c r="Q322">
        <v>1</v>
      </c>
      <c r="S322" t="s">
        <v>649</v>
      </c>
      <c r="AE322">
        <v>12</v>
      </c>
      <c r="AF322">
        <v>7.6</v>
      </c>
      <c r="AG322">
        <v>5</v>
      </c>
      <c r="AH322" t="s">
        <v>53</v>
      </c>
      <c r="AI322" t="s">
        <v>54</v>
      </c>
      <c r="AJ322">
        <v>2</v>
      </c>
      <c r="AK322">
        <v>1</v>
      </c>
      <c r="AL322">
        <v>1</v>
      </c>
      <c r="AM322" t="s">
        <v>55</v>
      </c>
      <c r="AN322" t="s">
        <v>56</v>
      </c>
      <c r="AP322">
        <v>1</v>
      </c>
      <c r="AQ322" t="s">
        <v>57</v>
      </c>
      <c r="AR322">
        <v>0</v>
      </c>
      <c r="AW322" t="s">
        <v>58</v>
      </c>
      <c r="AX322">
        <v>0</v>
      </c>
      <c r="AY322">
        <v>2</v>
      </c>
      <c r="AZ322">
        <v>1</v>
      </c>
      <c r="BA322">
        <v>1</v>
      </c>
      <c r="BB322" t="s">
        <v>59</v>
      </c>
    </row>
    <row r="323" spans="1:54" x14ac:dyDescent="0.45">
      <c r="A323" s="4" t="str">
        <f>VLOOKUP(F323,'Matching-Tabelle'!$A$57:$B$61,2,FALSE)</f>
        <v>curdin.schenkel@tkb.ch</v>
      </c>
      <c r="B323" s="4" t="str">
        <f>VLOOKUP(J323,'Matching-Tabelle'!$A$1:$B$52,2,FALSE)</f>
        <v>WPI RTB</v>
      </c>
      <c r="C323" s="4">
        <v>4</v>
      </c>
      <c r="D323" s="4" t="s">
        <v>650</v>
      </c>
      <c r="E323" s="5">
        <v>42659</v>
      </c>
      <c r="F323" t="s">
        <v>46</v>
      </c>
      <c r="G323" t="s">
        <v>47</v>
      </c>
      <c r="H323" t="s">
        <v>48</v>
      </c>
      <c r="I323" s="1"/>
      <c r="J323">
        <v>24</v>
      </c>
      <c r="K323" t="s">
        <v>73</v>
      </c>
      <c r="L323" t="s">
        <v>74</v>
      </c>
      <c r="M323">
        <v>999001</v>
      </c>
      <c r="N323" t="s">
        <v>552</v>
      </c>
      <c r="O323">
        <v>4</v>
      </c>
      <c r="Q323">
        <v>4</v>
      </c>
      <c r="S323" t="s">
        <v>650</v>
      </c>
      <c r="AE323">
        <v>12</v>
      </c>
      <c r="AF323">
        <v>7.6</v>
      </c>
      <c r="AG323">
        <v>5</v>
      </c>
      <c r="AH323" t="s">
        <v>53</v>
      </c>
      <c r="AI323" t="s">
        <v>54</v>
      </c>
      <c r="AJ323">
        <v>2</v>
      </c>
      <c r="AK323">
        <v>1</v>
      </c>
      <c r="AL323">
        <v>1</v>
      </c>
      <c r="AM323" t="s">
        <v>55</v>
      </c>
      <c r="AN323" t="s">
        <v>56</v>
      </c>
      <c r="AP323">
        <v>1</v>
      </c>
      <c r="AQ323" t="s">
        <v>57</v>
      </c>
      <c r="AR323">
        <v>0</v>
      </c>
      <c r="AW323" t="s">
        <v>58</v>
      </c>
      <c r="AX323">
        <v>0</v>
      </c>
      <c r="AY323">
        <v>2</v>
      </c>
      <c r="AZ323">
        <v>4</v>
      </c>
      <c r="BA323">
        <v>4</v>
      </c>
      <c r="BB323" t="s">
        <v>59</v>
      </c>
    </row>
    <row r="324" spans="1:54" x14ac:dyDescent="0.45">
      <c r="A324" s="4" t="str">
        <f>VLOOKUP(F324,'Matching-Tabelle'!$A$57:$B$61,2,FALSE)</f>
        <v>curdin.schenkel@tkb.ch</v>
      </c>
      <c r="B324" s="4" t="str">
        <f>VLOOKUP(J324,'Matching-Tabelle'!$A$1:$B$52,2,FALSE)</f>
        <v>WPI RTB</v>
      </c>
      <c r="C324" s="4">
        <v>2.5</v>
      </c>
      <c r="D324" s="4" t="s">
        <v>87</v>
      </c>
      <c r="E324" s="5">
        <v>42661</v>
      </c>
      <c r="F324" t="s">
        <v>46</v>
      </c>
      <c r="G324" t="s">
        <v>47</v>
      </c>
      <c r="H324" t="s">
        <v>48</v>
      </c>
      <c r="I324" s="1"/>
      <c r="J324">
        <v>24</v>
      </c>
      <c r="K324" t="s">
        <v>73</v>
      </c>
      <c r="L324" t="s">
        <v>74</v>
      </c>
      <c r="M324">
        <v>990001</v>
      </c>
      <c r="N324" t="s">
        <v>51</v>
      </c>
      <c r="O324">
        <v>2.5</v>
      </c>
      <c r="Q324">
        <v>2.5</v>
      </c>
      <c r="S324" t="s">
        <v>87</v>
      </c>
      <c r="AE324">
        <v>12</v>
      </c>
      <c r="AF324">
        <v>7.6</v>
      </c>
      <c r="AG324">
        <v>5</v>
      </c>
      <c r="AH324" t="s">
        <v>53</v>
      </c>
      <c r="AI324" t="s">
        <v>54</v>
      </c>
      <c r="AJ324">
        <v>2</v>
      </c>
      <c r="AK324">
        <v>1</v>
      </c>
      <c r="AL324">
        <v>1</v>
      </c>
      <c r="AM324" t="s">
        <v>55</v>
      </c>
      <c r="AN324" t="s">
        <v>56</v>
      </c>
      <c r="AP324">
        <v>1</v>
      </c>
      <c r="AQ324" t="s">
        <v>57</v>
      </c>
      <c r="AR324">
        <v>0</v>
      </c>
      <c r="AW324" t="s">
        <v>58</v>
      </c>
      <c r="AX324">
        <v>0</v>
      </c>
      <c r="AY324">
        <v>2</v>
      </c>
      <c r="AZ324">
        <v>2.5</v>
      </c>
      <c r="BA324">
        <v>2.5</v>
      </c>
      <c r="BB324" t="s">
        <v>59</v>
      </c>
    </row>
    <row r="325" spans="1:54" x14ac:dyDescent="0.45">
      <c r="A325" s="4" t="str">
        <f>VLOOKUP(F325,'Matching-Tabelle'!$A$57:$B$61,2,FALSE)</f>
        <v>curdin.schenkel@tkb.ch</v>
      </c>
      <c r="B325" s="4" t="str">
        <f>VLOOKUP(J325,'Matching-Tabelle'!$A$1:$B$52,2,FALSE)</f>
        <v>WPI RTB</v>
      </c>
      <c r="C325" s="4">
        <v>4</v>
      </c>
      <c r="D325" s="4" t="s">
        <v>303</v>
      </c>
      <c r="E325" s="5">
        <v>42667</v>
      </c>
      <c r="F325" t="s">
        <v>46</v>
      </c>
      <c r="G325" t="s">
        <v>47</v>
      </c>
      <c r="H325" t="s">
        <v>48</v>
      </c>
      <c r="I325" s="1"/>
      <c r="J325">
        <v>24</v>
      </c>
      <c r="K325" t="s">
        <v>73</v>
      </c>
      <c r="L325" t="s">
        <v>74</v>
      </c>
      <c r="M325">
        <v>990001</v>
      </c>
      <c r="N325" t="s">
        <v>51</v>
      </c>
      <c r="O325">
        <v>4</v>
      </c>
      <c r="Q325">
        <v>4</v>
      </c>
      <c r="S325" t="s">
        <v>303</v>
      </c>
      <c r="AE325">
        <v>12</v>
      </c>
      <c r="AF325">
        <v>7.6</v>
      </c>
      <c r="AG325">
        <v>5</v>
      </c>
      <c r="AH325" t="s">
        <v>53</v>
      </c>
      <c r="AI325" t="s">
        <v>54</v>
      </c>
      <c r="AJ325">
        <v>2</v>
      </c>
      <c r="AK325">
        <v>1</v>
      </c>
      <c r="AL325">
        <v>1</v>
      </c>
      <c r="AM325" t="s">
        <v>55</v>
      </c>
      <c r="AN325" t="s">
        <v>56</v>
      </c>
      <c r="AP325">
        <v>1</v>
      </c>
      <c r="AQ325" t="s">
        <v>57</v>
      </c>
      <c r="AR325">
        <v>0</v>
      </c>
      <c r="AW325" t="s">
        <v>58</v>
      </c>
      <c r="AX325">
        <v>0</v>
      </c>
      <c r="AY325">
        <v>2</v>
      </c>
      <c r="AZ325">
        <v>4</v>
      </c>
      <c r="BA325">
        <v>4</v>
      </c>
      <c r="BB325" t="s">
        <v>59</v>
      </c>
    </row>
    <row r="326" spans="1:54" x14ac:dyDescent="0.45">
      <c r="A326" s="4" t="str">
        <f>VLOOKUP(F326,'Matching-Tabelle'!$A$57:$B$61,2,FALSE)</f>
        <v>curdin.schenkel@tkb.ch</v>
      </c>
      <c r="B326" s="4" t="str">
        <f>VLOOKUP(J326,'Matching-Tabelle'!$A$1:$B$52,2,FALSE)</f>
        <v>WPI RTB</v>
      </c>
      <c r="C326" s="4">
        <v>4.5</v>
      </c>
      <c r="D326" s="4" t="s">
        <v>203</v>
      </c>
      <c r="E326" s="5">
        <v>42667</v>
      </c>
      <c r="F326" t="s">
        <v>46</v>
      </c>
      <c r="G326" t="s">
        <v>47</v>
      </c>
      <c r="H326" t="s">
        <v>48</v>
      </c>
      <c r="I326" s="1"/>
      <c r="J326">
        <v>24</v>
      </c>
      <c r="K326" t="s">
        <v>73</v>
      </c>
      <c r="L326" t="s">
        <v>74</v>
      </c>
      <c r="M326">
        <v>990001</v>
      </c>
      <c r="N326" t="s">
        <v>51</v>
      </c>
      <c r="O326">
        <v>4.5</v>
      </c>
      <c r="Q326">
        <v>4.5</v>
      </c>
      <c r="S326" t="s">
        <v>203</v>
      </c>
      <c r="AE326">
        <v>12</v>
      </c>
      <c r="AF326">
        <v>7.6</v>
      </c>
      <c r="AG326">
        <v>5</v>
      </c>
      <c r="AH326" t="s">
        <v>53</v>
      </c>
      <c r="AI326" t="s">
        <v>54</v>
      </c>
      <c r="AJ326">
        <v>2</v>
      </c>
      <c r="AK326">
        <v>1</v>
      </c>
      <c r="AL326">
        <v>1</v>
      </c>
      <c r="AM326" t="s">
        <v>55</v>
      </c>
      <c r="AN326" t="s">
        <v>56</v>
      </c>
      <c r="AP326">
        <v>1</v>
      </c>
      <c r="AQ326" t="s">
        <v>57</v>
      </c>
      <c r="AR326">
        <v>0</v>
      </c>
      <c r="AW326" t="s">
        <v>58</v>
      </c>
      <c r="AX326">
        <v>0</v>
      </c>
      <c r="AY326">
        <v>2</v>
      </c>
      <c r="AZ326">
        <v>4.5</v>
      </c>
      <c r="BA326">
        <v>4.5</v>
      </c>
      <c r="BB326" t="s">
        <v>59</v>
      </c>
    </row>
    <row r="327" spans="1:54" x14ac:dyDescent="0.45">
      <c r="A327" s="4" t="str">
        <f>VLOOKUP(F327,'Matching-Tabelle'!$A$57:$B$61,2,FALSE)</f>
        <v>curdin.schenkel@tkb.ch</v>
      </c>
      <c r="B327" s="4" t="str">
        <f>VLOOKUP(J327,'Matching-Tabelle'!$A$1:$B$52,2,FALSE)</f>
        <v>WPI RTB</v>
      </c>
      <c r="C327" s="4">
        <v>2</v>
      </c>
      <c r="D327" s="4" t="s">
        <v>87</v>
      </c>
      <c r="E327" s="5">
        <v>42668</v>
      </c>
      <c r="F327" t="s">
        <v>46</v>
      </c>
      <c r="G327" t="s">
        <v>47</v>
      </c>
      <c r="H327" t="s">
        <v>48</v>
      </c>
      <c r="I327" s="1"/>
      <c r="J327">
        <v>24</v>
      </c>
      <c r="K327" t="s">
        <v>73</v>
      </c>
      <c r="L327" t="s">
        <v>74</v>
      </c>
      <c r="M327">
        <v>990001</v>
      </c>
      <c r="N327" t="s">
        <v>51</v>
      </c>
      <c r="O327">
        <v>2</v>
      </c>
      <c r="Q327">
        <v>2</v>
      </c>
      <c r="S327" t="s">
        <v>87</v>
      </c>
      <c r="AE327">
        <v>12</v>
      </c>
      <c r="AF327">
        <v>7.6</v>
      </c>
      <c r="AG327">
        <v>5</v>
      </c>
      <c r="AH327" t="s">
        <v>53</v>
      </c>
      <c r="AI327" t="s">
        <v>54</v>
      </c>
      <c r="AJ327">
        <v>2</v>
      </c>
      <c r="AK327">
        <v>1</v>
      </c>
      <c r="AL327">
        <v>1</v>
      </c>
      <c r="AM327" t="s">
        <v>55</v>
      </c>
      <c r="AN327" t="s">
        <v>56</v>
      </c>
      <c r="AP327">
        <v>1</v>
      </c>
      <c r="AQ327" t="s">
        <v>57</v>
      </c>
      <c r="AR327">
        <v>0</v>
      </c>
      <c r="AW327" t="s">
        <v>58</v>
      </c>
      <c r="AX327">
        <v>0</v>
      </c>
      <c r="AY327">
        <v>2</v>
      </c>
      <c r="AZ327">
        <v>2</v>
      </c>
      <c r="BA327">
        <v>2</v>
      </c>
      <c r="BB327" t="s">
        <v>59</v>
      </c>
    </row>
    <row r="328" spans="1:54" x14ac:dyDescent="0.45">
      <c r="A328" s="4" t="str">
        <f>VLOOKUP(F328,'Matching-Tabelle'!$A$57:$B$61,2,FALSE)</f>
        <v>curdin.schenkel@tkb.ch</v>
      </c>
      <c r="B328" s="4" t="str">
        <f>VLOOKUP(J328,'Matching-Tabelle'!$A$1:$B$52,2,FALSE)</f>
        <v>WPI RTB</v>
      </c>
      <c r="C328" s="4">
        <v>4.5</v>
      </c>
      <c r="D328" s="4" t="s">
        <v>663</v>
      </c>
      <c r="E328" s="5">
        <v>42671</v>
      </c>
      <c r="F328" t="s">
        <v>46</v>
      </c>
      <c r="G328" t="s">
        <v>47</v>
      </c>
      <c r="H328" t="s">
        <v>48</v>
      </c>
      <c r="I328" s="1"/>
      <c r="J328">
        <v>24</v>
      </c>
      <c r="K328" t="s">
        <v>73</v>
      </c>
      <c r="L328" t="s">
        <v>74</v>
      </c>
      <c r="M328">
        <v>990001</v>
      </c>
      <c r="N328" t="s">
        <v>51</v>
      </c>
      <c r="O328">
        <v>4.5</v>
      </c>
      <c r="Q328">
        <v>4.5</v>
      </c>
      <c r="S328" t="s">
        <v>663</v>
      </c>
      <c r="AE328">
        <v>12</v>
      </c>
      <c r="AF328">
        <v>7.6</v>
      </c>
      <c r="AG328">
        <v>5</v>
      </c>
      <c r="AH328" t="s">
        <v>53</v>
      </c>
      <c r="AI328" t="s">
        <v>54</v>
      </c>
      <c r="AJ328">
        <v>2</v>
      </c>
      <c r="AK328">
        <v>1</v>
      </c>
      <c r="AL328">
        <v>1</v>
      </c>
      <c r="AM328" t="s">
        <v>55</v>
      </c>
      <c r="AN328" t="s">
        <v>56</v>
      </c>
      <c r="AP328">
        <v>1</v>
      </c>
      <c r="AQ328" t="s">
        <v>57</v>
      </c>
      <c r="AR328">
        <v>0</v>
      </c>
      <c r="AW328" t="s">
        <v>58</v>
      </c>
      <c r="AX328">
        <v>0</v>
      </c>
      <c r="AY328">
        <v>2</v>
      </c>
      <c r="AZ328">
        <v>4.5</v>
      </c>
      <c r="BA328">
        <v>4.5</v>
      </c>
      <c r="BB328" t="s">
        <v>59</v>
      </c>
    </row>
    <row r="329" spans="1:54" x14ac:dyDescent="0.45">
      <c r="A329" s="4" t="str">
        <f>VLOOKUP(F329,'Matching-Tabelle'!$A$57:$B$61,2,FALSE)</f>
        <v>curdin.schenkel@tkb.ch</v>
      </c>
      <c r="B329" s="4" t="str">
        <f>VLOOKUP(J329,'Matching-Tabelle'!$A$1:$B$52,2,FALSE)</f>
        <v>WPI RTB</v>
      </c>
      <c r="C329" s="4">
        <v>0.5</v>
      </c>
      <c r="D329" s="4" t="s">
        <v>190</v>
      </c>
      <c r="E329" s="5">
        <v>42675</v>
      </c>
      <c r="F329" t="s">
        <v>46</v>
      </c>
      <c r="G329" t="s">
        <v>47</v>
      </c>
      <c r="H329" t="s">
        <v>48</v>
      </c>
      <c r="I329" s="1"/>
      <c r="J329">
        <v>24</v>
      </c>
      <c r="K329" t="s">
        <v>73</v>
      </c>
      <c r="L329" t="s">
        <v>74</v>
      </c>
      <c r="M329">
        <v>990001</v>
      </c>
      <c r="N329" t="s">
        <v>51</v>
      </c>
      <c r="O329">
        <v>0.5</v>
      </c>
      <c r="Q329">
        <v>0.5</v>
      </c>
      <c r="S329" t="s">
        <v>190</v>
      </c>
      <c r="AE329">
        <v>12</v>
      </c>
      <c r="AF329">
        <v>7.6</v>
      </c>
      <c r="AG329">
        <v>5</v>
      </c>
      <c r="AH329" t="s">
        <v>53</v>
      </c>
      <c r="AI329" t="s">
        <v>54</v>
      </c>
      <c r="AJ329">
        <v>2</v>
      </c>
      <c r="AK329">
        <v>1</v>
      </c>
      <c r="AL329">
        <v>1</v>
      </c>
      <c r="AM329" t="s">
        <v>55</v>
      </c>
      <c r="AN329" t="s">
        <v>56</v>
      </c>
      <c r="AP329">
        <v>1</v>
      </c>
      <c r="AQ329" t="s">
        <v>57</v>
      </c>
      <c r="AR329">
        <v>0</v>
      </c>
      <c r="AW329" t="s">
        <v>58</v>
      </c>
      <c r="AX329">
        <v>0</v>
      </c>
      <c r="AY329">
        <v>2</v>
      </c>
      <c r="AZ329">
        <v>0.5</v>
      </c>
      <c r="BA329">
        <v>0.5</v>
      </c>
      <c r="BB329" t="s">
        <v>59</v>
      </c>
    </row>
    <row r="330" spans="1:54" x14ac:dyDescent="0.45">
      <c r="A330" s="4" t="str">
        <f>VLOOKUP(F330,'Matching-Tabelle'!$A$57:$B$61,2,FALSE)</f>
        <v>curdin.schenkel@tkb.ch</v>
      </c>
      <c r="B330" s="4" t="str">
        <f>VLOOKUP(J330,'Matching-Tabelle'!$A$1:$B$52,2,FALSE)</f>
        <v>WPI RTB</v>
      </c>
      <c r="C330" s="4">
        <v>1</v>
      </c>
      <c r="D330" s="4" t="s">
        <v>674</v>
      </c>
      <c r="E330" s="5">
        <v>42675</v>
      </c>
      <c r="F330" t="s">
        <v>46</v>
      </c>
      <c r="G330" t="s">
        <v>47</v>
      </c>
      <c r="H330" t="s">
        <v>48</v>
      </c>
      <c r="I330" s="1"/>
      <c r="J330">
        <v>24</v>
      </c>
      <c r="K330" t="s">
        <v>73</v>
      </c>
      <c r="L330" t="s">
        <v>74</v>
      </c>
      <c r="M330">
        <v>990001</v>
      </c>
      <c r="N330" t="s">
        <v>51</v>
      </c>
      <c r="O330">
        <v>1</v>
      </c>
      <c r="Q330">
        <v>1</v>
      </c>
      <c r="S330" t="s">
        <v>674</v>
      </c>
      <c r="AE330">
        <v>12</v>
      </c>
      <c r="AF330">
        <v>7.6</v>
      </c>
      <c r="AG330">
        <v>5</v>
      </c>
      <c r="AH330" t="s">
        <v>53</v>
      </c>
      <c r="AI330" t="s">
        <v>54</v>
      </c>
      <c r="AJ330">
        <v>2</v>
      </c>
      <c r="AK330">
        <v>1</v>
      </c>
      <c r="AL330">
        <v>1</v>
      </c>
      <c r="AM330" t="s">
        <v>55</v>
      </c>
      <c r="AN330" t="s">
        <v>56</v>
      </c>
      <c r="AP330">
        <v>1</v>
      </c>
      <c r="AQ330" t="s">
        <v>57</v>
      </c>
      <c r="AR330">
        <v>0</v>
      </c>
      <c r="AW330" t="s">
        <v>58</v>
      </c>
      <c r="AX330">
        <v>0</v>
      </c>
      <c r="AY330">
        <v>2</v>
      </c>
      <c r="AZ330">
        <v>1</v>
      </c>
      <c r="BA330">
        <v>1</v>
      </c>
      <c r="BB330" t="s">
        <v>59</v>
      </c>
    </row>
    <row r="331" spans="1:54" x14ac:dyDescent="0.45">
      <c r="A331" s="4" t="str">
        <f>VLOOKUP(F331,'Matching-Tabelle'!$A$57:$B$61,2,FALSE)</f>
        <v>curdin.schenkel@tkb.ch</v>
      </c>
      <c r="B331" s="4" t="str">
        <f>VLOOKUP(J331,'Matching-Tabelle'!$A$1:$B$52,2,FALSE)</f>
        <v>WPI RTB</v>
      </c>
      <c r="C331" s="4">
        <v>1</v>
      </c>
      <c r="D331" s="4" t="s">
        <v>87</v>
      </c>
      <c r="E331" s="5">
        <v>42675</v>
      </c>
      <c r="F331" t="s">
        <v>46</v>
      </c>
      <c r="G331" t="s">
        <v>47</v>
      </c>
      <c r="H331" t="s">
        <v>48</v>
      </c>
      <c r="I331" s="1"/>
      <c r="J331">
        <v>24</v>
      </c>
      <c r="K331" t="s">
        <v>73</v>
      </c>
      <c r="L331" t="s">
        <v>74</v>
      </c>
      <c r="M331">
        <v>990001</v>
      </c>
      <c r="N331" t="s">
        <v>51</v>
      </c>
      <c r="O331">
        <v>1</v>
      </c>
      <c r="Q331">
        <v>1</v>
      </c>
      <c r="S331" t="s">
        <v>87</v>
      </c>
      <c r="AE331">
        <v>12</v>
      </c>
      <c r="AF331">
        <v>7.6</v>
      </c>
      <c r="AG331">
        <v>5</v>
      </c>
      <c r="AH331" t="s">
        <v>53</v>
      </c>
      <c r="AI331" t="s">
        <v>54</v>
      </c>
      <c r="AJ331">
        <v>2</v>
      </c>
      <c r="AK331">
        <v>1</v>
      </c>
      <c r="AL331">
        <v>1</v>
      </c>
      <c r="AM331" t="s">
        <v>55</v>
      </c>
      <c r="AN331" t="s">
        <v>56</v>
      </c>
      <c r="AP331">
        <v>1</v>
      </c>
      <c r="AQ331" t="s">
        <v>57</v>
      </c>
      <c r="AR331">
        <v>0</v>
      </c>
      <c r="AW331" t="s">
        <v>58</v>
      </c>
      <c r="AX331">
        <v>0</v>
      </c>
      <c r="AY331">
        <v>2</v>
      </c>
      <c r="AZ331">
        <v>1</v>
      </c>
      <c r="BA331">
        <v>1</v>
      </c>
      <c r="BB331" t="s">
        <v>59</v>
      </c>
    </row>
    <row r="332" spans="1:54" x14ac:dyDescent="0.45">
      <c r="A332" s="4" t="str">
        <f>VLOOKUP(F332,'Matching-Tabelle'!$A$57:$B$61,2,FALSE)</f>
        <v>curdin.schenkel@tkb.ch</v>
      </c>
      <c r="B332" s="4" t="str">
        <f>VLOOKUP(J332,'Matching-Tabelle'!$A$1:$B$52,2,FALSE)</f>
        <v>WPI RTB</v>
      </c>
      <c r="C332" s="4">
        <v>1</v>
      </c>
      <c r="D332" s="4" t="s">
        <v>86</v>
      </c>
      <c r="E332" s="5">
        <v>42676</v>
      </c>
      <c r="F332" t="s">
        <v>46</v>
      </c>
      <c r="G332" t="s">
        <v>47</v>
      </c>
      <c r="H332" t="s">
        <v>48</v>
      </c>
      <c r="I332" s="1"/>
      <c r="J332">
        <v>24</v>
      </c>
      <c r="K332" t="s">
        <v>73</v>
      </c>
      <c r="L332" t="s">
        <v>74</v>
      </c>
      <c r="M332">
        <v>990001</v>
      </c>
      <c r="N332" t="s">
        <v>51</v>
      </c>
      <c r="O332">
        <v>1</v>
      </c>
      <c r="Q332">
        <v>1</v>
      </c>
      <c r="S332" t="s">
        <v>86</v>
      </c>
      <c r="AE332">
        <v>12</v>
      </c>
      <c r="AF332">
        <v>7.6</v>
      </c>
      <c r="AG332">
        <v>5</v>
      </c>
      <c r="AH332" t="s">
        <v>53</v>
      </c>
      <c r="AI332" t="s">
        <v>54</v>
      </c>
      <c r="AJ332">
        <v>2</v>
      </c>
      <c r="AK332">
        <v>1</v>
      </c>
      <c r="AL332">
        <v>1</v>
      </c>
      <c r="AM332" t="s">
        <v>55</v>
      </c>
      <c r="AN332" t="s">
        <v>56</v>
      </c>
      <c r="AP332">
        <v>1</v>
      </c>
      <c r="AQ332" t="s">
        <v>57</v>
      </c>
      <c r="AR332">
        <v>0</v>
      </c>
      <c r="AW332" t="s">
        <v>58</v>
      </c>
      <c r="AX332">
        <v>0</v>
      </c>
      <c r="AY332">
        <v>2</v>
      </c>
      <c r="AZ332">
        <v>1</v>
      </c>
      <c r="BA332">
        <v>1</v>
      </c>
      <c r="BB332" t="s">
        <v>59</v>
      </c>
    </row>
    <row r="333" spans="1:54" x14ac:dyDescent="0.45">
      <c r="A333" s="4" t="str">
        <f>VLOOKUP(F333,'Matching-Tabelle'!$A$57:$B$61,2,FALSE)</f>
        <v>curdin.schenkel@tkb.ch</v>
      </c>
      <c r="B333" s="4" t="str">
        <f>VLOOKUP(J333,'Matching-Tabelle'!$A$1:$B$52,2,FALSE)</f>
        <v>WPI RTB</v>
      </c>
      <c r="C333" s="4">
        <v>1.5</v>
      </c>
      <c r="D333" s="4" t="s">
        <v>87</v>
      </c>
      <c r="E333" s="5">
        <v>42676</v>
      </c>
      <c r="F333" t="s">
        <v>46</v>
      </c>
      <c r="G333" t="s">
        <v>47</v>
      </c>
      <c r="H333" t="s">
        <v>48</v>
      </c>
      <c r="I333" s="1"/>
      <c r="J333">
        <v>24</v>
      </c>
      <c r="K333" t="s">
        <v>73</v>
      </c>
      <c r="L333" t="s">
        <v>74</v>
      </c>
      <c r="M333">
        <v>990001</v>
      </c>
      <c r="N333" t="s">
        <v>51</v>
      </c>
      <c r="O333">
        <v>1.5</v>
      </c>
      <c r="Q333">
        <v>1.5</v>
      </c>
      <c r="S333" t="s">
        <v>87</v>
      </c>
      <c r="AE333">
        <v>12</v>
      </c>
      <c r="AF333">
        <v>7.6</v>
      </c>
      <c r="AG333">
        <v>5</v>
      </c>
      <c r="AH333" t="s">
        <v>53</v>
      </c>
      <c r="AI333" t="s">
        <v>54</v>
      </c>
      <c r="AJ333">
        <v>2</v>
      </c>
      <c r="AK333">
        <v>1</v>
      </c>
      <c r="AL333">
        <v>1</v>
      </c>
      <c r="AM333" t="s">
        <v>55</v>
      </c>
      <c r="AN333" t="s">
        <v>56</v>
      </c>
      <c r="AP333">
        <v>1</v>
      </c>
      <c r="AQ333" t="s">
        <v>57</v>
      </c>
      <c r="AR333">
        <v>0</v>
      </c>
      <c r="AW333" t="s">
        <v>58</v>
      </c>
      <c r="AX333">
        <v>0</v>
      </c>
      <c r="AY333">
        <v>2</v>
      </c>
      <c r="AZ333">
        <v>1.5</v>
      </c>
      <c r="BA333">
        <v>1.5</v>
      </c>
      <c r="BB333" t="s">
        <v>59</v>
      </c>
    </row>
    <row r="334" spans="1:54" x14ac:dyDescent="0.45">
      <c r="A334" s="4" t="str">
        <f>VLOOKUP(F334,'Matching-Tabelle'!$A$57:$B$61,2,FALSE)</f>
        <v>curdin.schenkel@tkb.ch</v>
      </c>
      <c r="B334" s="4" t="str">
        <f>VLOOKUP(J334,'Matching-Tabelle'!$A$1:$B$52,2,FALSE)</f>
        <v>WPI RTB</v>
      </c>
      <c r="C334" s="4">
        <v>1</v>
      </c>
      <c r="D334" s="4" t="s">
        <v>87</v>
      </c>
      <c r="E334" s="5">
        <v>42677</v>
      </c>
      <c r="F334" t="s">
        <v>46</v>
      </c>
      <c r="G334" t="s">
        <v>47</v>
      </c>
      <c r="H334" t="s">
        <v>48</v>
      </c>
      <c r="I334" s="1"/>
      <c r="J334">
        <v>24</v>
      </c>
      <c r="K334" t="s">
        <v>73</v>
      </c>
      <c r="L334" t="s">
        <v>74</v>
      </c>
      <c r="M334">
        <v>990001</v>
      </c>
      <c r="N334" t="s">
        <v>51</v>
      </c>
      <c r="O334">
        <v>1</v>
      </c>
      <c r="Q334">
        <v>1</v>
      </c>
      <c r="S334" t="s">
        <v>87</v>
      </c>
      <c r="AE334">
        <v>12</v>
      </c>
      <c r="AF334">
        <v>7.6</v>
      </c>
      <c r="AG334">
        <v>5</v>
      </c>
      <c r="AH334" t="s">
        <v>53</v>
      </c>
      <c r="AI334" t="s">
        <v>54</v>
      </c>
      <c r="AJ334">
        <v>2</v>
      </c>
      <c r="AK334">
        <v>1</v>
      </c>
      <c r="AL334">
        <v>1</v>
      </c>
      <c r="AM334" t="s">
        <v>55</v>
      </c>
      <c r="AN334" t="s">
        <v>56</v>
      </c>
      <c r="AP334">
        <v>1</v>
      </c>
      <c r="AQ334" t="s">
        <v>57</v>
      </c>
      <c r="AR334">
        <v>0</v>
      </c>
      <c r="AW334" t="s">
        <v>58</v>
      </c>
      <c r="AX334">
        <v>0</v>
      </c>
      <c r="AY334">
        <v>2</v>
      </c>
      <c r="AZ334">
        <v>1</v>
      </c>
      <c r="BA334">
        <v>1</v>
      </c>
      <c r="BB334" t="s">
        <v>59</v>
      </c>
    </row>
    <row r="335" spans="1:54" x14ac:dyDescent="0.45">
      <c r="A335" s="4" t="str">
        <f>VLOOKUP(F335,'Matching-Tabelle'!$A$57:$B$61,2,FALSE)</f>
        <v>curdin.schenkel@tkb.ch</v>
      </c>
      <c r="B335" s="4" t="str">
        <f>VLOOKUP(J335,'Matching-Tabelle'!$A$1:$B$52,2,FALSE)</f>
        <v>WPI RTB</v>
      </c>
      <c r="C335" s="4">
        <v>1</v>
      </c>
      <c r="D335" s="4" t="s">
        <v>681</v>
      </c>
      <c r="E335" s="5">
        <v>42677</v>
      </c>
      <c r="F335" t="s">
        <v>46</v>
      </c>
      <c r="G335" t="s">
        <v>47</v>
      </c>
      <c r="H335" t="s">
        <v>48</v>
      </c>
      <c r="I335" s="1"/>
      <c r="J335">
        <v>24</v>
      </c>
      <c r="K335" t="s">
        <v>73</v>
      </c>
      <c r="L335" t="s">
        <v>74</v>
      </c>
      <c r="M335">
        <v>990001</v>
      </c>
      <c r="N335" t="s">
        <v>51</v>
      </c>
      <c r="O335">
        <v>1</v>
      </c>
      <c r="Q335">
        <v>1</v>
      </c>
      <c r="S335" t="s">
        <v>681</v>
      </c>
      <c r="AE335">
        <v>12</v>
      </c>
      <c r="AF335">
        <v>7.6</v>
      </c>
      <c r="AG335">
        <v>5</v>
      </c>
      <c r="AH335" t="s">
        <v>53</v>
      </c>
      <c r="AI335" t="s">
        <v>54</v>
      </c>
      <c r="AJ335">
        <v>2</v>
      </c>
      <c r="AK335">
        <v>1</v>
      </c>
      <c r="AL335">
        <v>1</v>
      </c>
      <c r="AM335" t="s">
        <v>55</v>
      </c>
      <c r="AN335" t="s">
        <v>56</v>
      </c>
      <c r="AP335">
        <v>1</v>
      </c>
      <c r="AQ335" t="s">
        <v>57</v>
      </c>
      <c r="AR335">
        <v>0</v>
      </c>
      <c r="AW335" t="s">
        <v>58</v>
      </c>
      <c r="AX335">
        <v>0</v>
      </c>
      <c r="AY335">
        <v>2</v>
      </c>
      <c r="AZ335">
        <v>1</v>
      </c>
      <c r="BA335">
        <v>1</v>
      </c>
      <c r="BB335" t="s">
        <v>59</v>
      </c>
    </row>
    <row r="336" spans="1:54" x14ac:dyDescent="0.45">
      <c r="A336" s="4" t="str">
        <f>VLOOKUP(F336,'Matching-Tabelle'!$A$57:$B$61,2,FALSE)</f>
        <v>curdin.schenkel@tkb.ch</v>
      </c>
      <c r="B336" s="4" t="str">
        <f>VLOOKUP(J336,'Matching-Tabelle'!$A$1:$B$52,2,FALSE)</f>
        <v>WPI RTB</v>
      </c>
      <c r="C336" s="4">
        <v>1</v>
      </c>
      <c r="D336" s="4" t="s">
        <v>684</v>
      </c>
      <c r="E336" s="5">
        <v>42678</v>
      </c>
      <c r="F336" t="s">
        <v>46</v>
      </c>
      <c r="G336" t="s">
        <v>47</v>
      </c>
      <c r="H336" t="s">
        <v>48</v>
      </c>
      <c r="I336" s="1"/>
      <c r="J336">
        <v>24</v>
      </c>
      <c r="K336" t="s">
        <v>73</v>
      </c>
      <c r="L336" t="s">
        <v>74</v>
      </c>
      <c r="M336">
        <v>990001</v>
      </c>
      <c r="N336" t="s">
        <v>51</v>
      </c>
      <c r="O336">
        <v>1</v>
      </c>
      <c r="Q336">
        <v>1</v>
      </c>
      <c r="S336" t="s">
        <v>684</v>
      </c>
      <c r="AE336">
        <v>12</v>
      </c>
      <c r="AF336">
        <v>7.6</v>
      </c>
      <c r="AG336">
        <v>5</v>
      </c>
      <c r="AH336" t="s">
        <v>53</v>
      </c>
      <c r="AI336" t="s">
        <v>54</v>
      </c>
      <c r="AJ336">
        <v>2</v>
      </c>
      <c r="AK336">
        <v>1</v>
      </c>
      <c r="AL336">
        <v>1</v>
      </c>
      <c r="AM336" t="s">
        <v>55</v>
      </c>
      <c r="AN336" t="s">
        <v>56</v>
      </c>
      <c r="AP336">
        <v>1</v>
      </c>
      <c r="AQ336" t="s">
        <v>57</v>
      </c>
      <c r="AR336">
        <v>0</v>
      </c>
      <c r="AW336" t="s">
        <v>58</v>
      </c>
      <c r="AX336">
        <v>0</v>
      </c>
      <c r="AY336">
        <v>2</v>
      </c>
      <c r="AZ336">
        <v>1</v>
      </c>
      <c r="BA336">
        <v>1</v>
      </c>
      <c r="BB336" t="s">
        <v>59</v>
      </c>
    </row>
    <row r="337" spans="1:54" x14ac:dyDescent="0.45">
      <c r="A337" s="4" t="str">
        <f>VLOOKUP(F337,'Matching-Tabelle'!$A$57:$B$61,2,FALSE)</f>
        <v>curdin.schenkel@tkb.ch</v>
      </c>
      <c r="B337" s="4" t="str">
        <f>VLOOKUP(J337,'Matching-Tabelle'!$A$1:$B$52,2,FALSE)</f>
        <v>WPI RTB</v>
      </c>
      <c r="C337" s="4">
        <v>1</v>
      </c>
      <c r="D337" s="4" t="s">
        <v>87</v>
      </c>
      <c r="E337" s="5">
        <v>42680</v>
      </c>
      <c r="F337" t="s">
        <v>46</v>
      </c>
      <c r="G337" t="s">
        <v>47</v>
      </c>
      <c r="H337" t="s">
        <v>48</v>
      </c>
      <c r="I337" s="1"/>
      <c r="J337">
        <v>24</v>
      </c>
      <c r="K337" t="s">
        <v>73</v>
      </c>
      <c r="L337" t="s">
        <v>74</v>
      </c>
      <c r="M337">
        <v>990001</v>
      </c>
      <c r="N337" t="s">
        <v>51</v>
      </c>
      <c r="O337">
        <v>1</v>
      </c>
      <c r="Q337">
        <v>1</v>
      </c>
      <c r="S337" t="s">
        <v>87</v>
      </c>
      <c r="AE337">
        <v>12</v>
      </c>
      <c r="AF337">
        <v>7.6</v>
      </c>
      <c r="AG337">
        <v>5</v>
      </c>
      <c r="AH337" t="s">
        <v>53</v>
      </c>
      <c r="AI337" t="s">
        <v>54</v>
      </c>
      <c r="AJ337">
        <v>2</v>
      </c>
      <c r="AK337">
        <v>1</v>
      </c>
      <c r="AL337">
        <v>1</v>
      </c>
      <c r="AM337" t="s">
        <v>55</v>
      </c>
      <c r="AN337" t="s">
        <v>56</v>
      </c>
      <c r="AP337">
        <v>1</v>
      </c>
      <c r="AQ337" t="s">
        <v>57</v>
      </c>
      <c r="AR337">
        <v>0</v>
      </c>
      <c r="AW337" t="s">
        <v>58</v>
      </c>
      <c r="AX337">
        <v>0</v>
      </c>
      <c r="AY337">
        <v>2</v>
      </c>
      <c r="AZ337">
        <v>1</v>
      </c>
      <c r="BA337">
        <v>1</v>
      </c>
      <c r="BB337" t="s">
        <v>59</v>
      </c>
    </row>
    <row r="338" spans="1:54" x14ac:dyDescent="0.45">
      <c r="A338" s="4" t="str">
        <f>VLOOKUP(F338,'Matching-Tabelle'!$A$57:$B$61,2,FALSE)</f>
        <v>curdin.schenkel@tkb.ch</v>
      </c>
      <c r="B338" s="4" t="str">
        <f>VLOOKUP(J338,'Matching-Tabelle'!$A$1:$B$52,2,FALSE)</f>
        <v>WPI RTB</v>
      </c>
      <c r="C338" s="4">
        <v>1</v>
      </c>
      <c r="D338" s="4" t="s">
        <v>87</v>
      </c>
      <c r="E338" s="5">
        <v>42681</v>
      </c>
      <c r="F338" t="s">
        <v>46</v>
      </c>
      <c r="G338" t="s">
        <v>47</v>
      </c>
      <c r="H338" t="s">
        <v>48</v>
      </c>
      <c r="I338" s="1"/>
      <c r="J338">
        <v>24</v>
      </c>
      <c r="K338" t="s">
        <v>73</v>
      </c>
      <c r="L338" t="s">
        <v>74</v>
      </c>
      <c r="M338">
        <v>990001</v>
      </c>
      <c r="N338" t="s">
        <v>51</v>
      </c>
      <c r="O338">
        <v>1</v>
      </c>
      <c r="Q338">
        <v>1</v>
      </c>
      <c r="S338" t="s">
        <v>87</v>
      </c>
      <c r="AE338">
        <v>12</v>
      </c>
      <c r="AF338">
        <v>7.6</v>
      </c>
      <c r="AG338">
        <v>5</v>
      </c>
      <c r="AH338" t="s">
        <v>53</v>
      </c>
      <c r="AI338" t="s">
        <v>54</v>
      </c>
      <c r="AJ338">
        <v>2</v>
      </c>
      <c r="AK338">
        <v>1</v>
      </c>
      <c r="AL338">
        <v>1</v>
      </c>
      <c r="AM338" t="s">
        <v>55</v>
      </c>
      <c r="AN338" t="s">
        <v>56</v>
      </c>
      <c r="AP338">
        <v>1</v>
      </c>
      <c r="AQ338" t="s">
        <v>57</v>
      </c>
      <c r="AR338">
        <v>0</v>
      </c>
      <c r="AW338" t="s">
        <v>58</v>
      </c>
      <c r="AX338">
        <v>0</v>
      </c>
      <c r="AY338">
        <v>2</v>
      </c>
      <c r="AZ338">
        <v>1</v>
      </c>
      <c r="BA338">
        <v>1</v>
      </c>
      <c r="BB338" t="s">
        <v>59</v>
      </c>
    </row>
    <row r="339" spans="1:54" x14ac:dyDescent="0.45">
      <c r="A339" s="4" t="str">
        <f>VLOOKUP(F339,'Matching-Tabelle'!$A$57:$B$61,2,FALSE)</f>
        <v>curdin.schenkel@tkb.ch</v>
      </c>
      <c r="B339" s="4" t="str">
        <f>VLOOKUP(J339,'Matching-Tabelle'!$A$1:$B$52,2,FALSE)</f>
        <v>WPI RTB</v>
      </c>
      <c r="C339" s="4">
        <v>1.5</v>
      </c>
      <c r="D339" s="4" t="s">
        <v>710</v>
      </c>
      <c r="E339" s="5">
        <v>42682</v>
      </c>
      <c r="F339" t="s">
        <v>46</v>
      </c>
      <c r="G339" t="s">
        <v>47</v>
      </c>
      <c r="H339" t="s">
        <v>48</v>
      </c>
      <c r="I339" s="1"/>
      <c r="J339">
        <v>24</v>
      </c>
      <c r="K339" t="s">
        <v>73</v>
      </c>
      <c r="L339" t="s">
        <v>74</v>
      </c>
      <c r="M339">
        <v>990001</v>
      </c>
      <c r="N339" t="s">
        <v>51</v>
      </c>
      <c r="O339">
        <v>1.5</v>
      </c>
      <c r="Q339">
        <v>1.5</v>
      </c>
      <c r="S339" t="s">
        <v>710</v>
      </c>
      <c r="AE339">
        <v>12</v>
      </c>
      <c r="AF339">
        <v>7.6</v>
      </c>
      <c r="AG339">
        <v>5</v>
      </c>
      <c r="AH339" t="s">
        <v>53</v>
      </c>
      <c r="AI339" t="s">
        <v>54</v>
      </c>
      <c r="AJ339">
        <v>2</v>
      </c>
      <c r="AK339">
        <v>1</v>
      </c>
      <c r="AL339">
        <v>1</v>
      </c>
      <c r="AM339" t="s">
        <v>55</v>
      </c>
      <c r="AN339" t="s">
        <v>56</v>
      </c>
      <c r="AP339">
        <v>1</v>
      </c>
      <c r="AQ339" t="s">
        <v>57</v>
      </c>
      <c r="AR339">
        <v>0</v>
      </c>
      <c r="AW339" t="s">
        <v>58</v>
      </c>
      <c r="AX339">
        <v>0</v>
      </c>
      <c r="AY339">
        <v>2</v>
      </c>
      <c r="AZ339">
        <v>1.5</v>
      </c>
      <c r="BA339">
        <v>1.5</v>
      </c>
      <c r="BB339" t="s">
        <v>59</v>
      </c>
    </row>
    <row r="340" spans="1:54" x14ac:dyDescent="0.45">
      <c r="A340" s="4" t="str">
        <f>VLOOKUP(F340,'Matching-Tabelle'!$A$57:$B$61,2,FALSE)</f>
        <v>curdin.schenkel@tkb.ch</v>
      </c>
      <c r="B340" s="4" t="str">
        <f>VLOOKUP(J340,'Matching-Tabelle'!$A$1:$B$52,2,FALSE)</f>
        <v>WPI RTB</v>
      </c>
      <c r="C340" s="4">
        <v>2</v>
      </c>
      <c r="D340" s="4" t="s">
        <v>712</v>
      </c>
      <c r="E340" s="5">
        <v>42684</v>
      </c>
      <c r="F340" t="s">
        <v>46</v>
      </c>
      <c r="G340" t="s">
        <v>47</v>
      </c>
      <c r="H340" t="s">
        <v>48</v>
      </c>
      <c r="I340" s="1"/>
      <c r="J340">
        <v>24</v>
      </c>
      <c r="K340" t="s">
        <v>73</v>
      </c>
      <c r="L340" t="s">
        <v>74</v>
      </c>
      <c r="M340">
        <v>990001</v>
      </c>
      <c r="N340" t="s">
        <v>51</v>
      </c>
      <c r="O340">
        <v>2</v>
      </c>
      <c r="Q340">
        <v>2</v>
      </c>
      <c r="S340" t="s">
        <v>712</v>
      </c>
      <c r="AE340">
        <v>12</v>
      </c>
      <c r="AF340">
        <v>7.6</v>
      </c>
      <c r="AG340">
        <v>5</v>
      </c>
      <c r="AH340" t="s">
        <v>53</v>
      </c>
      <c r="AI340" t="s">
        <v>54</v>
      </c>
      <c r="AJ340">
        <v>2</v>
      </c>
      <c r="AK340">
        <v>1</v>
      </c>
      <c r="AL340">
        <v>1</v>
      </c>
      <c r="AM340" t="s">
        <v>55</v>
      </c>
      <c r="AN340" t="s">
        <v>56</v>
      </c>
      <c r="AP340">
        <v>1</v>
      </c>
      <c r="AQ340" t="s">
        <v>57</v>
      </c>
      <c r="AR340">
        <v>0</v>
      </c>
      <c r="AW340" t="s">
        <v>58</v>
      </c>
      <c r="AX340">
        <v>0</v>
      </c>
      <c r="AY340">
        <v>2</v>
      </c>
      <c r="AZ340">
        <v>2</v>
      </c>
      <c r="BA340">
        <v>2</v>
      </c>
      <c r="BB340" t="s">
        <v>59</v>
      </c>
    </row>
    <row r="341" spans="1:54" x14ac:dyDescent="0.45">
      <c r="A341" s="4" t="str">
        <f>VLOOKUP(F341,'Matching-Tabelle'!$A$57:$B$61,2,FALSE)</f>
        <v>curdin.schenkel@tkb.ch</v>
      </c>
      <c r="B341" s="4" t="str">
        <f>VLOOKUP(J341,'Matching-Tabelle'!$A$1:$B$52,2,FALSE)</f>
        <v>WPI RTB</v>
      </c>
      <c r="C341" s="4">
        <v>1</v>
      </c>
      <c r="D341" s="4" t="s">
        <v>714</v>
      </c>
      <c r="E341" s="5">
        <v>42684</v>
      </c>
      <c r="F341" t="s">
        <v>46</v>
      </c>
      <c r="G341" t="s">
        <v>47</v>
      </c>
      <c r="H341" t="s">
        <v>48</v>
      </c>
      <c r="I341" s="1"/>
      <c r="J341">
        <v>24</v>
      </c>
      <c r="K341" t="s">
        <v>73</v>
      </c>
      <c r="L341" t="s">
        <v>74</v>
      </c>
      <c r="M341">
        <v>990001</v>
      </c>
      <c r="N341" t="s">
        <v>51</v>
      </c>
      <c r="O341">
        <v>1</v>
      </c>
      <c r="Q341">
        <v>1</v>
      </c>
      <c r="S341" t="s">
        <v>714</v>
      </c>
      <c r="AE341">
        <v>12</v>
      </c>
      <c r="AF341">
        <v>7.6</v>
      </c>
      <c r="AG341">
        <v>5</v>
      </c>
      <c r="AH341" t="s">
        <v>53</v>
      </c>
      <c r="AI341" t="s">
        <v>54</v>
      </c>
      <c r="AJ341">
        <v>2</v>
      </c>
      <c r="AK341">
        <v>1</v>
      </c>
      <c r="AL341">
        <v>1</v>
      </c>
      <c r="AM341" t="s">
        <v>55</v>
      </c>
      <c r="AN341" t="s">
        <v>56</v>
      </c>
      <c r="AP341">
        <v>1</v>
      </c>
      <c r="AQ341" t="s">
        <v>57</v>
      </c>
      <c r="AR341">
        <v>0</v>
      </c>
      <c r="AW341" t="s">
        <v>58</v>
      </c>
      <c r="AX341">
        <v>0</v>
      </c>
      <c r="AY341">
        <v>2</v>
      </c>
      <c r="AZ341">
        <v>1</v>
      </c>
      <c r="BA341">
        <v>1</v>
      </c>
      <c r="BB341" t="s">
        <v>59</v>
      </c>
    </row>
    <row r="342" spans="1:54" x14ac:dyDescent="0.45">
      <c r="A342" s="4" t="str">
        <f>VLOOKUP(F342,'Matching-Tabelle'!$A$57:$B$61,2,FALSE)</f>
        <v>curdin.schenkel@tkb.ch</v>
      </c>
      <c r="B342" s="4" t="str">
        <f>VLOOKUP(J342,'Matching-Tabelle'!$A$1:$B$52,2,FALSE)</f>
        <v>WPI RTB</v>
      </c>
      <c r="C342" s="4">
        <v>2</v>
      </c>
      <c r="D342" s="4" t="s">
        <v>715</v>
      </c>
      <c r="E342" s="5">
        <v>42684</v>
      </c>
      <c r="F342" t="s">
        <v>46</v>
      </c>
      <c r="G342" t="s">
        <v>47</v>
      </c>
      <c r="H342" t="s">
        <v>48</v>
      </c>
      <c r="I342" s="1"/>
      <c r="J342">
        <v>24</v>
      </c>
      <c r="K342" t="s">
        <v>73</v>
      </c>
      <c r="L342" t="s">
        <v>74</v>
      </c>
      <c r="M342">
        <v>990001</v>
      </c>
      <c r="N342" t="s">
        <v>51</v>
      </c>
      <c r="O342">
        <v>2</v>
      </c>
      <c r="Q342">
        <v>2</v>
      </c>
      <c r="S342" t="s">
        <v>715</v>
      </c>
      <c r="AE342">
        <v>12</v>
      </c>
      <c r="AF342">
        <v>7.6</v>
      </c>
      <c r="AG342">
        <v>5</v>
      </c>
      <c r="AH342" t="s">
        <v>53</v>
      </c>
      <c r="AI342" t="s">
        <v>54</v>
      </c>
      <c r="AJ342">
        <v>2</v>
      </c>
      <c r="AK342">
        <v>1</v>
      </c>
      <c r="AL342">
        <v>1</v>
      </c>
      <c r="AM342" t="s">
        <v>55</v>
      </c>
      <c r="AN342" t="s">
        <v>56</v>
      </c>
      <c r="AP342">
        <v>1</v>
      </c>
      <c r="AQ342" t="s">
        <v>57</v>
      </c>
      <c r="AR342">
        <v>0</v>
      </c>
      <c r="AW342" t="s">
        <v>58</v>
      </c>
      <c r="AX342">
        <v>0</v>
      </c>
      <c r="AY342">
        <v>2</v>
      </c>
      <c r="AZ342">
        <v>2</v>
      </c>
      <c r="BA342">
        <v>2</v>
      </c>
      <c r="BB342" t="s">
        <v>59</v>
      </c>
    </row>
    <row r="343" spans="1:54" x14ac:dyDescent="0.45">
      <c r="A343" s="4" t="str">
        <f>VLOOKUP(F343,'Matching-Tabelle'!$A$57:$B$61,2,FALSE)</f>
        <v>curdin.schenkel@tkb.ch</v>
      </c>
      <c r="B343" s="4" t="str">
        <f>VLOOKUP(J343,'Matching-Tabelle'!$A$1:$B$52,2,FALSE)</f>
        <v>WPI RTB</v>
      </c>
      <c r="C343" s="4">
        <v>0.5</v>
      </c>
      <c r="D343" s="4" t="s">
        <v>722</v>
      </c>
      <c r="E343" s="5">
        <v>42688</v>
      </c>
      <c r="F343" t="s">
        <v>46</v>
      </c>
      <c r="G343" t="s">
        <v>47</v>
      </c>
      <c r="H343" t="s">
        <v>48</v>
      </c>
      <c r="I343" s="1"/>
      <c r="J343">
        <v>24</v>
      </c>
      <c r="K343" t="s">
        <v>73</v>
      </c>
      <c r="L343" t="s">
        <v>74</v>
      </c>
      <c r="M343">
        <v>990001</v>
      </c>
      <c r="N343" t="s">
        <v>51</v>
      </c>
      <c r="O343">
        <v>0.5</v>
      </c>
      <c r="Q343">
        <v>0.5</v>
      </c>
      <c r="S343" t="s">
        <v>722</v>
      </c>
      <c r="AE343">
        <v>12</v>
      </c>
      <c r="AF343">
        <v>7.6</v>
      </c>
      <c r="AG343">
        <v>5</v>
      </c>
      <c r="AH343" t="s">
        <v>53</v>
      </c>
      <c r="AI343" t="s">
        <v>54</v>
      </c>
      <c r="AJ343">
        <v>2</v>
      </c>
      <c r="AK343">
        <v>1</v>
      </c>
      <c r="AL343">
        <v>1</v>
      </c>
      <c r="AM343" t="s">
        <v>55</v>
      </c>
      <c r="AN343" t="s">
        <v>56</v>
      </c>
      <c r="AP343">
        <v>1</v>
      </c>
      <c r="AQ343" t="s">
        <v>57</v>
      </c>
      <c r="AR343">
        <v>0</v>
      </c>
      <c r="AW343" t="s">
        <v>58</v>
      </c>
      <c r="AX343">
        <v>0</v>
      </c>
      <c r="AY343">
        <v>2</v>
      </c>
      <c r="AZ343">
        <v>0.5</v>
      </c>
      <c r="BA343">
        <v>0.5</v>
      </c>
      <c r="BB343" t="s">
        <v>59</v>
      </c>
    </row>
    <row r="344" spans="1:54" x14ac:dyDescent="0.45">
      <c r="A344" s="4" t="str">
        <f>VLOOKUP(F344,'Matching-Tabelle'!$A$57:$B$61,2,FALSE)</f>
        <v>curdin.schenkel@tkb.ch</v>
      </c>
      <c r="B344" s="4" t="str">
        <f>VLOOKUP(J344,'Matching-Tabelle'!$A$1:$B$52,2,FALSE)</f>
        <v>WPI RTB</v>
      </c>
      <c r="C344" s="4">
        <v>1</v>
      </c>
      <c r="D344" s="4" t="s">
        <v>87</v>
      </c>
      <c r="E344" s="5">
        <v>42688</v>
      </c>
      <c r="F344" t="s">
        <v>46</v>
      </c>
      <c r="G344" t="s">
        <v>47</v>
      </c>
      <c r="H344" t="s">
        <v>48</v>
      </c>
      <c r="I344" s="1"/>
      <c r="J344">
        <v>24</v>
      </c>
      <c r="K344" t="s">
        <v>73</v>
      </c>
      <c r="L344" t="s">
        <v>74</v>
      </c>
      <c r="M344">
        <v>990001</v>
      </c>
      <c r="N344" t="s">
        <v>51</v>
      </c>
      <c r="O344">
        <v>1</v>
      </c>
      <c r="Q344">
        <v>1</v>
      </c>
      <c r="S344" t="s">
        <v>87</v>
      </c>
      <c r="AE344">
        <v>12</v>
      </c>
      <c r="AF344">
        <v>7.6</v>
      </c>
      <c r="AG344">
        <v>5</v>
      </c>
      <c r="AH344" t="s">
        <v>53</v>
      </c>
      <c r="AI344" t="s">
        <v>54</v>
      </c>
      <c r="AJ344">
        <v>2</v>
      </c>
      <c r="AK344">
        <v>1</v>
      </c>
      <c r="AL344">
        <v>1</v>
      </c>
      <c r="AM344" t="s">
        <v>55</v>
      </c>
      <c r="AN344" t="s">
        <v>56</v>
      </c>
      <c r="AP344">
        <v>1</v>
      </c>
      <c r="AQ344" t="s">
        <v>57</v>
      </c>
      <c r="AR344">
        <v>0</v>
      </c>
      <c r="AW344" t="s">
        <v>58</v>
      </c>
      <c r="AX344">
        <v>0</v>
      </c>
      <c r="AY344">
        <v>2</v>
      </c>
      <c r="AZ344">
        <v>1</v>
      </c>
      <c r="BA344">
        <v>1</v>
      </c>
      <c r="BB344" t="s">
        <v>59</v>
      </c>
    </row>
    <row r="345" spans="1:54" x14ac:dyDescent="0.45">
      <c r="A345" s="4" t="str">
        <f>VLOOKUP(F345,'Matching-Tabelle'!$A$57:$B$61,2,FALSE)</f>
        <v>curdin.schenkel@tkb.ch</v>
      </c>
      <c r="B345" s="4" t="str">
        <f>VLOOKUP(J345,'Matching-Tabelle'!$A$1:$B$52,2,FALSE)</f>
        <v>WPI RTB</v>
      </c>
      <c r="C345" s="4">
        <v>1</v>
      </c>
      <c r="D345" s="4" t="s">
        <v>87</v>
      </c>
      <c r="E345" s="5">
        <v>42689</v>
      </c>
      <c r="F345" t="s">
        <v>46</v>
      </c>
      <c r="G345" t="s">
        <v>47</v>
      </c>
      <c r="H345" t="s">
        <v>48</v>
      </c>
      <c r="I345" s="1"/>
      <c r="J345">
        <v>24</v>
      </c>
      <c r="K345" t="s">
        <v>73</v>
      </c>
      <c r="L345" t="s">
        <v>74</v>
      </c>
      <c r="M345">
        <v>990001</v>
      </c>
      <c r="N345" t="s">
        <v>51</v>
      </c>
      <c r="O345">
        <v>1</v>
      </c>
      <c r="Q345">
        <v>1</v>
      </c>
      <c r="S345" t="s">
        <v>87</v>
      </c>
      <c r="AE345">
        <v>12</v>
      </c>
      <c r="AF345">
        <v>7.6</v>
      </c>
      <c r="AG345">
        <v>5</v>
      </c>
      <c r="AH345" t="s">
        <v>53</v>
      </c>
      <c r="AI345" t="s">
        <v>54</v>
      </c>
      <c r="AJ345">
        <v>2</v>
      </c>
      <c r="AK345">
        <v>1</v>
      </c>
      <c r="AL345">
        <v>1</v>
      </c>
      <c r="AM345" t="s">
        <v>55</v>
      </c>
      <c r="AN345" t="s">
        <v>56</v>
      </c>
      <c r="AP345">
        <v>1</v>
      </c>
      <c r="AQ345" t="s">
        <v>57</v>
      </c>
      <c r="AR345">
        <v>0</v>
      </c>
      <c r="AW345" t="s">
        <v>58</v>
      </c>
      <c r="AX345">
        <v>0</v>
      </c>
      <c r="AY345">
        <v>2</v>
      </c>
      <c r="AZ345">
        <v>1</v>
      </c>
      <c r="BA345">
        <v>1</v>
      </c>
      <c r="BB345" t="s">
        <v>59</v>
      </c>
    </row>
    <row r="346" spans="1:54" x14ac:dyDescent="0.45">
      <c r="A346" s="4" t="str">
        <f>VLOOKUP(F346,'Matching-Tabelle'!$A$57:$B$61,2,FALSE)</f>
        <v>curdin.schenkel@tkb.ch</v>
      </c>
      <c r="B346" s="4" t="str">
        <f>VLOOKUP(J346,'Matching-Tabelle'!$A$1:$B$52,2,FALSE)</f>
        <v>WPI RTB</v>
      </c>
      <c r="C346" s="4">
        <v>1</v>
      </c>
      <c r="D346" s="4" t="s">
        <v>729</v>
      </c>
      <c r="E346" s="5">
        <v>42689</v>
      </c>
      <c r="F346" t="s">
        <v>46</v>
      </c>
      <c r="G346" t="s">
        <v>47</v>
      </c>
      <c r="H346" t="s">
        <v>48</v>
      </c>
      <c r="I346" s="1"/>
      <c r="J346">
        <v>24</v>
      </c>
      <c r="K346" t="s">
        <v>73</v>
      </c>
      <c r="L346" t="s">
        <v>74</v>
      </c>
      <c r="M346">
        <v>990001</v>
      </c>
      <c r="N346" t="s">
        <v>51</v>
      </c>
      <c r="O346">
        <v>1</v>
      </c>
      <c r="Q346">
        <v>1</v>
      </c>
      <c r="S346" t="s">
        <v>729</v>
      </c>
      <c r="AE346">
        <v>12</v>
      </c>
      <c r="AF346">
        <v>7.6</v>
      </c>
      <c r="AG346">
        <v>5</v>
      </c>
      <c r="AH346" t="s">
        <v>53</v>
      </c>
      <c r="AI346" t="s">
        <v>54</v>
      </c>
      <c r="AJ346">
        <v>2</v>
      </c>
      <c r="AK346">
        <v>1</v>
      </c>
      <c r="AL346">
        <v>1</v>
      </c>
      <c r="AM346" t="s">
        <v>55</v>
      </c>
      <c r="AN346" t="s">
        <v>56</v>
      </c>
      <c r="AP346">
        <v>1</v>
      </c>
      <c r="AQ346" t="s">
        <v>57</v>
      </c>
      <c r="AR346">
        <v>0</v>
      </c>
      <c r="AW346" t="s">
        <v>58</v>
      </c>
      <c r="AX346">
        <v>0</v>
      </c>
      <c r="AY346">
        <v>2</v>
      </c>
      <c r="AZ346">
        <v>1</v>
      </c>
      <c r="BA346">
        <v>1</v>
      </c>
      <c r="BB346" t="s">
        <v>59</v>
      </c>
    </row>
    <row r="347" spans="1:54" x14ac:dyDescent="0.45">
      <c r="A347" s="4" t="str">
        <f>VLOOKUP(F347,'Matching-Tabelle'!$A$57:$B$61,2,FALSE)</f>
        <v>curdin.schenkel@tkb.ch</v>
      </c>
      <c r="B347" s="4" t="str">
        <f>VLOOKUP(J347,'Matching-Tabelle'!$A$1:$B$52,2,FALSE)</f>
        <v>WPI RTB</v>
      </c>
      <c r="C347" s="4">
        <v>0.5</v>
      </c>
      <c r="D347" s="4" t="s">
        <v>730</v>
      </c>
      <c r="E347" s="5">
        <v>42689</v>
      </c>
      <c r="F347" t="s">
        <v>46</v>
      </c>
      <c r="G347" t="s">
        <v>47</v>
      </c>
      <c r="H347" t="s">
        <v>48</v>
      </c>
      <c r="I347" s="1"/>
      <c r="J347">
        <v>24</v>
      </c>
      <c r="K347" t="s">
        <v>73</v>
      </c>
      <c r="L347" t="s">
        <v>74</v>
      </c>
      <c r="M347">
        <v>990001</v>
      </c>
      <c r="N347" t="s">
        <v>51</v>
      </c>
      <c r="O347">
        <v>0.5</v>
      </c>
      <c r="Q347">
        <v>0.5</v>
      </c>
      <c r="S347" t="s">
        <v>730</v>
      </c>
      <c r="AE347">
        <v>12</v>
      </c>
      <c r="AF347">
        <v>7.6</v>
      </c>
      <c r="AG347">
        <v>5</v>
      </c>
      <c r="AH347" t="s">
        <v>53</v>
      </c>
      <c r="AI347" t="s">
        <v>54</v>
      </c>
      <c r="AJ347">
        <v>2</v>
      </c>
      <c r="AK347">
        <v>1</v>
      </c>
      <c r="AL347">
        <v>1</v>
      </c>
      <c r="AM347" t="s">
        <v>55</v>
      </c>
      <c r="AN347" t="s">
        <v>56</v>
      </c>
      <c r="AP347">
        <v>1</v>
      </c>
      <c r="AQ347" t="s">
        <v>57</v>
      </c>
      <c r="AR347">
        <v>0</v>
      </c>
      <c r="AW347" t="s">
        <v>58</v>
      </c>
      <c r="AX347">
        <v>0</v>
      </c>
      <c r="AY347">
        <v>2</v>
      </c>
      <c r="AZ347">
        <v>0.5</v>
      </c>
      <c r="BA347">
        <v>0.5</v>
      </c>
      <c r="BB347" t="s">
        <v>59</v>
      </c>
    </row>
    <row r="348" spans="1:54" x14ac:dyDescent="0.45">
      <c r="A348" s="4" t="str">
        <f>VLOOKUP(F348,'Matching-Tabelle'!$A$57:$B$61,2,FALSE)</f>
        <v>curdin.schenkel@tkb.ch</v>
      </c>
      <c r="B348" s="4" t="str">
        <f>VLOOKUP(J348,'Matching-Tabelle'!$A$1:$B$52,2,FALSE)</f>
        <v>WPI RTB</v>
      </c>
      <c r="C348" s="4">
        <v>1</v>
      </c>
      <c r="D348" s="4" t="s">
        <v>190</v>
      </c>
      <c r="E348" s="5">
        <v>42695</v>
      </c>
      <c r="F348" t="s">
        <v>46</v>
      </c>
      <c r="G348" t="s">
        <v>47</v>
      </c>
      <c r="H348" t="s">
        <v>48</v>
      </c>
      <c r="I348" s="1"/>
      <c r="J348">
        <v>24</v>
      </c>
      <c r="K348" t="s">
        <v>73</v>
      </c>
      <c r="L348" t="s">
        <v>74</v>
      </c>
      <c r="M348">
        <v>990001</v>
      </c>
      <c r="N348" t="s">
        <v>51</v>
      </c>
      <c r="O348">
        <v>1</v>
      </c>
      <c r="Q348">
        <v>1</v>
      </c>
      <c r="S348" t="s">
        <v>190</v>
      </c>
      <c r="AE348">
        <v>12</v>
      </c>
      <c r="AF348">
        <v>7.6</v>
      </c>
      <c r="AG348">
        <v>5</v>
      </c>
      <c r="AH348" t="s">
        <v>53</v>
      </c>
      <c r="AI348" t="s">
        <v>54</v>
      </c>
      <c r="AJ348">
        <v>2</v>
      </c>
      <c r="AK348">
        <v>1</v>
      </c>
      <c r="AL348">
        <v>1</v>
      </c>
      <c r="AM348" t="s">
        <v>55</v>
      </c>
      <c r="AN348" t="s">
        <v>56</v>
      </c>
      <c r="AP348">
        <v>1</v>
      </c>
      <c r="AQ348" t="s">
        <v>57</v>
      </c>
      <c r="AR348">
        <v>0</v>
      </c>
      <c r="AW348" t="s">
        <v>58</v>
      </c>
      <c r="AX348">
        <v>0</v>
      </c>
      <c r="AY348">
        <v>2</v>
      </c>
      <c r="AZ348">
        <v>1</v>
      </c>
      <c r="BA348">
        <v>1</v>
      </c>
      <c r="BB348" t="s">
        <v>59</v>
      </c>
    </row>
    <row r="349" spans="1:54" x14ac:dyDescent="0.45">
      <c r="A349" s="4" t="str">
        <f>VLOOKUP(F349,'Matching-Tabelle'!$A$57:$B$61,2,FALSE)</f>
        <v>curdin.schenkel@tkb.ch</v>
      </c>
      <c r="B349" s="4" t="str">
        <f>VLOOKUP(J349,'Matching-Tabelle'!$A$1:$B$52,2,FALSE)</f>
        <v>WPI RTB</v>
      </c>
      <c r="C349" s="4">
        <v>1</v>
      </c>
      <c r="D349" s="4" t="s">
        <v>87</v>
      </c>
      <c r="E349" s="5">
        <v>42695</v>
      </c>
      <c r="F349" t="s">
        <v>46</v>
      </c>
      <c r="G349" t="s">
        <v>47</v>
      </c>
      <c r="H349" t="s">
        <v>48</v>
      </c>
      <c r="I349" s="1"/>
      <c r="J349">
        <v>24</v>
      </c>
      <c r="K349" t="s">
        <v>73</v>
      </c>
      <c r="L349" t="s">
        <v>74</v>
      </c>
      <c r="M349">
        <v>990001</v>
      </c>
      <c r="N349" t="s">
        <v>51</v>
      </c>
      <c r="O349">
        <v>1</v>
      </c>
      <c r="Q349">
        <v>1</v>
      </c>
      <c r="S349" t="s">
        <v>87</v>
      </c>
      <c r="AE349">
        <v>12</v>
      </c>
      <c r="AF349">
        <v>7.6</v>
      </c>
      <c r="AG349">
        <v>5</v>
      </c>
      <c r="AH349" t="s">
        <v>53</v>
      </c>
      <c r="AI349" t="s">
        <v>54</v>
      </c>
      <c r="AJ349">
        <v>2</v>
      </c>
      <c r="AK349">
        <v>1</v>
      </c>
      <c r="AL349">
        <v>1</v>
      </c>
      <c r="AM349" t="s">
        <v>55</v>
      </c>
      <c r="AN349" t="s">
        <v>56</v>
      </c>
      <c r="AP349">
        <v>1</v>
      </c>
      <c r="AQ349" t="s">
        <v>57</v>
      </c>
      <c r="AR349">
        <v>0</v>
      </c>
      <c r="AW349" t="s">
        <v>58</v>
      </c>
      <c r="AX349">
        <v>0</v>
      </c>
      <c r="AY349">
        <v>2</v>
      </c>
      <c r="AZ349">
        <v>1</v>
      </c>
      <c r="BA349">
        <v>1</v>
      </c>
      <c r="BB349" t="s">
        <v>59</v>
      </c>
    </row>
    <row r="350" spans="1:54" x14ac:dyDescent="0.45">
      <c r="A350" s="4" t="str">
        <f>VLOOKUP(F350,'Matching-Tabelle'!$A$57:$B$61,2,FALSE)</f>
        <v>curdin.schenkel@tkb.ch</v>
      </c>
      <c r="B350" s="4" t="str">
        <f>VLOOKUP(J350,'Matching-Tabelle'!$A$1:$B$52,2,FALSE)</f>
        <v>WPI RTB</v>
      </c>
      <c r="C350" s="4">
        <v>1</v>
      </c>
      <c r="D350" s="4" t="s">
        <v>87</v>
      </c>
      <c r="E350" s="5">
        <v>42696</v>
      </c>
      <c r="F350" t="s">
        <v>46</v>
      </c>
      <c r="G350" t="s">
        <v>47</v>
      </c>
      <c r="H350" t="s">
        <v>48</v>
      </c>
      <c r="I350" s="1"/>
      <c r="J350">
        <v>24</v>
      </c>
      <c r="K350" t="s">
        <v>73</v>
      </c>
      <c r="L350" t="s">
        <v>74</v>
      </c>
      <c r="M350">
        <v>990001</v>
      </c>
      <c r="N350" t="s">
        <v>51</v>
      </c>
      <c r="O350">
        <v>1</v>
      </c>
      <c r="Q350">
        <v>1</v>
      </c>
      <c r="S350" t="s">
        <v>87</v>
      </c>
      <c r="AE350">
        <v>12</v>
      </c>
      <c r="AF350">
        <v>7.6</v>
      </c>
      <c r="AG350">
        <v>5</v>
      </c>
      <c r="AH350" t="s">
        <v>53</v>
      </c>
      <c r="AI350" t="s">
        <v>54</v>
      </c>
      <c r="AJ350">
        <v>2</v>
      </c>
      <c r="AK350">
        <v>1</v>
      </c>
      <c r="AL350">
        <v>1</v>
      </c>
      <c r="AM350" t="s">
        <v>55</v>
      </c>
      <c r="AN350" t="s">
        <v>56</v>
      </c>
      <c r="AP350">
        <v>1</v>
      </c>
      <c r="AQ350" t="s">
        <v>57</v>
      </c>
      <c r="AR350">
        <v>0</v>
      </c>
      <c r="AW350" t="s">
        <v>58</v>
      </c>
      <c r="AX350">
        <v>0</v>
      </c>
      <c r="AY350">
        <v>2</v>
      </c>
      <c r="AZ350">
        <v>1</v>
      </c>
      <c r="BA350">
        <v>1</v>
      </c>
      <c r="BB350" t="s">
        <v>59</v>
      </c>
    </row>
    <row r="351" spans="1:54" x14ac:dyDescent="0.45">
      <c r="A351" s="4" t="str">
        <f>VLOOKUP(F351,'Matching-Tabelle'!$A$57:$B$61,2,FALSE)</f>
        <v>curdin.schenkel@tkb.ch</v>
      </c>
      <c r="B351" s="4" t="str">
        <f>VLOOKUP(J351,'Matching-Tabelle'!$A$1:$B$52,2,FALSE)</f>
        <v>WPI RTB</v>
      </c>
      <c r="C351" s="4">
        <v>2</v>
      </c>
      <c r="D351" s="4" t="s">
        <v>87</v>
      </c>
      <c r="E351" s="5">
        <v>42697</v>
      </c>
      <c r="F351" t="s">
        <v>46</v>
      </c>
      <c r="G351" t="s">
        <v>47</v>
      </c>
      <c r="H351" t="s">
        <v>48</v>
      </c>
      <c r="I351" s="1"/>
      <c r="J351">
        <v>24</v>
      </c>
      <c r="K351" t="s">
        <v>73</v>
      </c>
      <c r="L351" t="s">
        <v>74</v>
      </c>
      <c r="M351">
        <v>990001</v>
      </c>
      <c r="N351" t="s">
        <v>51</v>
      </c>
      <c r="O351">
        <v>2</v>
      </c>
      <c r="Q351">
        <v>2</v>
      </c>
      <c r="S351" t="s">
        <v>87</v>
      </c>
      <c r="AE351">
        <v>12</v>
      </c>
      <c r="AF351">
        <v>7.6</v>
      </c>
      <c r="AG351">
        <v>5</v>
      </c>
      <c r="AH351" t="s">
        <v>53</v>
      </c>
      <c r="AI351" t="s">
        <v>54</v>
      </c>
      <c r="AJ351">
        <v>2</v>
      </c>
      <c r="AK351">
        <v>1</v>
      </c>
      <c r="AL351">
        <v>1</v>
      </c>
      <c r="AM351" t="s">
        <v>55</v>
      </c>
      <c r="AN351" t="s">
        <v>56</v>
      </c>
      <c r="AP351">
        <v>1</v>
      </c>
      <c r="AQ351" t="s">
        <v>57</v>
      </c>
      <c r="AR351">
        <v>0</v>
      </c>
      <c r="AW351" t="s">
        <v>58</v>
      </c>
      <c r="AX351">
        <v>0</v>
      </c>
      <c r="AY351">
        <v>2</v>
      </c>
      <c r="AZ351">
        <v>2</v>
      </c>
      <c r="BA351">
        <v>2</v>
      </c>
      <c r="BB351" t="s">
        <v>59</v>
      </c>
    </row>
    <row r="352" spans="1:54" x14ac:dyDescent="0.45">
      <c r="A352" s="4" t="str">
        <f>VLOOKUP(F352,'Matching-Tabelle'!$A$57:$B$61,2,FALSE)</f>
        <v>curdin.schenkel@tkb.ch</v>
      </c>
      <c r="B352" s="4" t="str">
        <f>VLOOKUP(J352,'Matching-Tabelle'!$A$1:$B$52,2,FALSE)</f>
        <v>WPI RTB</v>
      </c>
      <c r="C352" s="4">
        <v>3.5</v>
      </c>
      <c r="D352" s="4" t="s">
        <v>748</v>
      </c>
      <c r="E352" s="5">
        <v>42698</v>
      </c>
      <c r="F352" t="s">
        <v>46</v>
      </c>
      <c r="G352" t="s">
        <v>47</v>
      </c>
      <c r="H352" t="s">
        <v>48</v>
      </c>
      <c r="I352" s="1"/>
      <c r="J352">
        <v>24</v>
      </c>
      <c r="K352" t="s">
        <v>73</v>
      </c>
      <c r="L352" t="s">
        <v>74</v>
      </c>
      <c r="M352">
        <v>990001</v>
      </c>
      <c r="N352" t="s">
        <v>51</v>
      </c>
      <c r="O352">
        <v>3.5</v>
      </c>
      <c r="Q352">
        <v>3.5</v>
      </c>
      <c r="S352" t="s">
        <v>748</v>
      </c>
      <c r="AE352">
        <v>12</v>
      </c>
      <c r="AF352">
        <v>7.6</v>
      </c>
      <c r="AG352">
        <v>5</v>
      </c>
      <c r="AH352" t="s">
        <v>53</v>
      </c>
      <c r="AI352" t="s">
        <v>54</v>
      </c>
      <c r="AJ352">
        <v>2</v>
      </c>
      <c r="AK352">
        <v>1</v>
      </c>
      <c r="AL352">
        <v>1</v>
      </c>
      <c r="AM352" t="s">
        <v>55</v>
      </c>
      <c r="AN352" t="s">
        <v>56</v>
      </c>
      <c r="AP352">
        <v>1</v>
      </c>
      <c r="AQ352" t="s">
        <v>57</v>
      </c>
      <c r="AR352">
        <v>0</v>
      </c>
      <c r="AW352" t="s">
        <v>58</v>
      </c>
      <c r="AX352">
        <v>0</v>
      </c>
      <c r="AY352">
        <v>2</v>
      </c>
      <c r="AZ352">
        <v>3.5</v>
      </c>
      <c r="BA352">
        <v>3.5</v>
      </c>
      <c r="BB352" t="s">
        <v>59</v>
      </c>
    </row>
    <row r="353" spans="1:54" x14ac:dyDescent="0.45">
      <c r="A353" s="4" t="str">
        <f>VLOOKUP(F353,'Matching-Tabelle'!$A$57:$B$61,2,FALSE)</f>
        <v>curdin.schenkel@tkb.ch</v>
      </c>
      <c r="B353" s="4" t="str">
        <f>VLOOKUP(J353,'Matching-Tabelle'!$A$1:$B$52,2,FALSE)</f>
        <v>WPI RTB</v>
      </c>
      <c r="C353" s="4">
        <v>1</v>
      </c>
      <c r="D353" s="4" t="s">
        <v>87</v>
      </c>
      <c r="E353" s="5">
        <v>42703</v>
      </c>
      <c r="F353" t="s">
        <v>46</v>
      </c>
      <c r="G353" t="s">
        <v>47</v>
      </c>
      <c r="H353" t="s">
        <v>48</v>
      </c>
      <c r="I353" s="1"/>
      <c r="J353">
        <v>24</v>
      </c>
      <c r="K353" t="s">
        <v>73</v>
      </c>
      <c r="L353" t="s">
        <v>74</v>
      </c>
      <c r="M353">
        <v>990001</v>
      </c>
      <c r="N353" t="s">
        <v>51</v>
      </c>
      <c r="O353">
        <v>1</v>
      </c>
      <c r="Q353">
        <v>1</v>
      </c>
      <c r="S353" t="s">
        <v>87</v>
      </c>
      <c r="AE353">
        <v>12</v>
      </c>
      <c r="AF353">
        <v>7.6</v>
      </c>
      <c r="AG353">
        <v>5</v>
      </c>
      <c r="AH353" t="s">
        <v>53</v>
      </c>
      <c r="AI353" t="s">
        <v>54</v>
      </c>
      <c r="AJ353">
        <v>2</v>
      </c>
      <c r="AK353">
        <v>1</v>
      </c>
      <c r="AL353">
        <v>1</v>
      </c>
      <c r="AM353" t="s">
        <v>55</v>
      </c>
      <c r="AN353" t="s">
        <v>56</v>
      </c>
      <c r="AP353">
        <v>1</v>
      </c>
      <c r="AQ353" t="s">
        <v>57</v>
      </c>
      <c r="AR353">
        <v>0</v>
      </c>
      <c r="AW353" t="s">
        <v>58</v>
      </c>
      <c r="AX353">
        <v>0</v>
      </c>
      <c r="AY353">
        <v>2</v>
      </c>
      <c r="AZ353">
        <v>1</v>
      </c>
      <c r="BA353">
        <v>1</v>
      </c>
      <c r="BB353" t="s">
        <v>59</v>
      </c>
    </row>
    <row r="354" spans="1:54" x14ac:dyDescent="0.45">
      <c r="A354" s="4" t="str">
        <f>VLOOKUP(F354,'Matching-Tabelle'!$A$57:$B$61,2,FALSE)</f>
        <v>curdin.schenkel@tkb.ch</v>
      </c>
      <c r="B354" s="4" t="str">
        <f>VLOOKUP(J354,'Matching-Tabelle'!$A$1:$B$52,2,FALSE)</f>
        <v>WPI RTB</v>
      </c>
      <c r="C354" s="4">
        <v>0.75</v>
      </c>
      <c r="D354" s="4" t="s">
        <v>760</v>
      </c>
      <c r="E354" s="5">
        <v>42704</v>
      </c>
      <c r="F354" t="s">
        <v>46</v>
      </c>
      <c r="G354" t="s">
        <v>47</v>
      </c>
      <c r="H354" t="s">
        <v>48</v>
      </c>
      <c r="I354" s="1"/>
      <c r="J354">
        <v>24</v>
      </c>
      <c r="K354" t="s">
        <v>73</v>
      </c>
      <c r="L354" t="s">
        <v>74</v>
      </c>
      <c r="M354">
        <v>990001</v>
      </c>
      <c r="N354" t="s">
        <v>51</v>
      </c>
      <c r="O354">
        <v>0.75</v>
      </c>
      <c r="Q354">
        <v>0.75</v>
      </c>
      <c r="S354" t="s">
        <v>760</v>
      </c>
      <c r="AE354">
        <v>12</v>
      </c>
      <c r="AF354">
        <v>7.6</v>
      </c>
      <c r="AG354">
        <v>5</v>
      </c>
      <c r="AH354" t="s">
        <v>53</v>
      </c>
      <c r="AI354" t="s">
        <v>54</v>
      </c>
      <c r="AJ354">
        <v>2</v>
      </c>
      <c r="AK354">
        <v>1</v>
      </c>
      <c r="AL354">
        <v>1</v>
      </c>
      <c r="AM354" t="s">
        <v>55</v>
      </c>
      <c r="AN354" t="s">
        <v>56</v>
      </c>
      <c r="AP354">
        <v>1</v>
      </c>
      <c r="AQ354" t="s">
        <v>57</v>
      </c>
      <c r="AR354">
        <v>0</v>
      </c>
      <c r="AW354" t="s">
        <v>58</v>
      </c>
      <c r="AX354">
        <v>0</v>
      </c>
      <c r="AY354">
        <v>2</v>
      </c>
      <c r="AZ354">
        <v>0.75</v>
      </c>
      <c r="BA354">
        <v>0.75</v>
      </c>
      <c r="BB354" t="s">
        <v>59</v>
      </c>
    </row>
    <row r="355" spans="1:54" x14ac:dyDescent="0.45">
      <c r="A355" s="4" t="str">
        <f>VLOOKUP(F355,'Matching-Tabelle'!$A$57:$B$61,2,FALSE)</f>
        <v>curdin.schenkel@tkb.ch</v>
      </c>
      <c r="B355" s="4" t="str">
        <f>VLOOKUP(J355,'Matching-Tabelle'!$A$1:$B$52,2,FALSE)</f>
        <v>WPI RTB</v>
      </c>
      <c r="C355" s="4">
        <v>4.5</v>
      </c>
      <c r="D355" s="4" t="s">
        <v>763</v>
      </c>
      <c r="E355" s="5">
        <v>42705</v>
      </c>
      <c r="F355" t="s">
        <v>46</v>
      </c>
      <c r="G355" t="s">
        <v>47</v>
      </c>
      <c r="H355" t="s">
        <v>48</v>
      </c>
      <c r="I355" s="1"/>
      <c r="J355">
        <v>24</v>
      </c>
      <c r="K355" t="s">
        <v>73</v>
      </c>
      <c r="L355" t="s">
        <v>74</v>
      </c>
      <c r="M355">
        <v>990001</v>
      </c>
      <c r="N355" t="s">
        <v>51</v>
      </c>
      <c r="O355">
        <v>4.5</v>
      </c>
      <c r="Q355">
        <v>4.5</v>
      </c>
      <c r="S355" t="s">
        <v>763</v>
      </c>
      <c r="AE355">
        <v>12</v>
      </c>
      <c r="AF355">
        <v>7.6</v>
      </c>
      <c r="AG355">
        <v>5</v>
      </c>
      <c r="AH355" t="s">
        <v>53</v>
      </c>
      <c r="AI355" t="s">
        <v>54</v>
      </c>
      <c r="AJ355">
        <v>2</v>
      </c>
      <c r="AK355">
        <v>1</v>
      </c>
      <c r="AL355">
        <v>1</v>
      </c>
      <c r="AM355" t="s">
        <v>55</v>
      </c>
      <c r="AN355" t="s">
        <v>56</v>
      </c>
      <c r="AP355">
        <v>1</v>
      </c>
      <c r="AQ355" t="s">
        <v>57</v>
      </c>
      <c r="AR355">
        <v>0</v>
      </c>
      <c r="AW355" t="s">
        <v>58</v>
      </c>
      <c r="AX355">
        <v>0</v>
      </c>
      <c r="AY355">
        <v>2</v>
      </c>
      <c r="AZ355">
        <v>4.5</v>
      </c>
      <c r="BA355">
        <v>4.5</v>
      </c>
      <c r="BB355" t="s">
        <v>59</v>
      </c>
    </row>
    <row r="356" spans="1:54" x14ac:dyDescent="0.45">
      <c r="A356" s="4" t="str">
        <f>VLOOKUP(F356,'Matching-Tabelle'!$A$57:$B$61,2,FALSE)</f>
        <v>curdin.schenkel@tkb.ch</v>
      </c>
      <c r="B356" s="4" t="str">
        <f>VLOOKUP(J356,'Matching-Tabelle'!$A$1:$B$52,2,FALSE)</f>
        <v>WPI RTB</v>
      </c>
      <c r="C356" s="4">
        <v>1</v>
      </c>
      <c r="D356" s="4" t="s">
        <v>767</v>
      </c>
      <c r="E356" s="5">
        <v>42709</v>
      </c>
      <c r="F356" t="s">
        <v>46</v>
      </c>
      <c r="G356" t="s">
        <v>47</v>
      </c>
      <c r="H356" t="s">
        <v>48</v>
      </c>
      <c r="I356" s="1"/>
      <c r="J356">
        <v>24</v>
      </c>
      <c r="K356" t="s">
        <v>73</v>
      </c>
      <c r="L356" t="s">
        <v>74</v>
      </c>
      <c r="M356">
        <v>990001</v>
      </c>
      <c r="N356" t="s">
        <v>51</v>
      </c>
      <c r="O356">
        <v>1</v>
      </c>
      <c r="Q356">
        <v>1</v>
      </c>
      <c r="S356" t="s">
        <v>767</v>
      </c>
      <c r="AE356">
        <v>12</v>
      </c>
      <c r="AF356">
        <v>7.6</v>
      </c>
      <c r="AG356">
        <v>5</v>
      </c>
      <c r="AH356" t="s">
        <v>53</v>
      </c>
      <c r="AI356" t="s">
        <v>54</v>
      </c>
      <c r="AJ356">
        <v>2</v>
      </c>
      <c r="AK356">
        <v>1</v>
      </c>
      <c r="AL356">
        <v>1</v>
      </c>
      <c r="AM356" t="s">
        <v>55</v>
      </c>
      <c r="AN356" t="s">
        <v>56</v>
      </c>
      <c r="AP356">
        <v>1</v>
      </c>
      <c r="AQ356" t="s">
        <v>57</v>
      </c>
      <c r="AR356">
        <v>0</v>
      </c>
      <c r="AW356" t="s">
        <v>58</v>
      </c>
      <c r="AX356">
        <v>0</v>
      </c>
      <c r="AY356">
        <v>2</v>
      </c>
      <c r="AZ356">
        <v>1</v>
      </c>
      <c r="BA356">
        <v>1</v>
      </c>
      <c r="BB356" t="s">
        <v>59</v>
      </c>
    </row>
    <row r="357" spans="1:54" x14ac:dyDescent="0.45">
      <c r="A357" s="4" t="str">
        <f>VLOOKUP(F357,'Matching-Tabelle'!$A$57:$B$61,2,FALSE)</f>
        <v>curdin.schenkel@tkb.ch</v>
      </c>
      <c r="B357" s="4" t="str">
        <f>VLOOKUP(J357,'Matching-Tabelle'!$A$1:$B$52,2,FALSE)</f>
        <v>WPI RTB</v>
      </c>
      <c r="C357" s="4">
        <v>0.75</v>
      </c>
      <c r="D357" s="4" t="s">
        <v>87</v>
      </c>
      <c r="E357" s="5">
        <v>42709</v>
      </c>
      <c r="F357" t="s">
        <v>46</v>
      </c>
      <c r="G357" t="s">
        <v>47</v>
      </c>
      <c r="H357" t="s">
        <v>48</v>
      </c>
      <c r="I357" s="1"/>
      <c r="J357">
        <v>24</v>
      </c>
      <c r="K357" t="s">
        <v>73</v>
      </c>
      <c r="L357" t="s">
        <v>74</v>
      </c>
      <c r="M357">
        <v>990001</v>
      </c>
      <c r="N357" t="s">
        <v>51</v>
      </c>
      <c r="O357">
        <v>0.75</v>
      </c>
      <c r="Q357">
        <v>0.75</v>
      </c>
      <c r="S357" t="s">
        <v>87</v>
      </c>
      <c r="AE357">
        <v>12</v>
      </c>
      <c r="AF357">
        <v>7.6</v>
      </c>
      <c r="AG357">
        <v>5</v>
      </c>
      <c r="AH357" t="s">
        <v>53</v>
      </c>
      <c r="AI357" t="s">
        <v>54</v>
      </c>
      <c r="AJ357">
        <v>2</v>
      </c>
      <c r="AK357">
        <v>1</v>
      </c>
      <c r="AL357">
        <v>1</v>
      </c>
      <c r="AM357" t="s">
        <v>55</v>
      </c>
      <c r="AN357" t="s">
        <v>56</v>
      </c>
      <c r="AP357">
        <v>1</v>
      </c>
      <c r="AQ357" t="s">
        <v>57</v>
      </c>
      <c r="AR357">
        <v>0</v>
      </c>
      <c r="AW357" t="s">
        <v>58</v>
      </c>
      <c r="AX357">
        <v>0</v>
      </c>
      <c r="AY357">
        <v>2</v>
      </c>
      <c r="AZ357">
        <v>0.75</v>
      </c>
      <c r="BA357">
        <v>0.75</v>
      </c>
      <c r="BB357" t="s">
        <v>59</v>
      </c>
    </row>
    <row r="358" spans="1:54" x14ac:dyDescent="0.45">
      <c r="A358" s="4" t="str">
        <f>VLOOKUP(F358,'Matching-Tabelle'!$A$57:$B$61,2,FALSE)</f>
        <v>curdin.schenkel@tkb.ch</v>
      </c>
      <c r="B358" s="4" t="str">
        <f>VLOOKUP(J358,'Matching-Tabelle'!$A$1:$B$52,2,FALSE)</f>
        <v>WPI RTB</v>
      </c>
      <c r="C358" s="4">
        <v>1</v>
      </c>
      <c r="D358" s="4" t="s">
        <v>87</v>
      </c>
      <c r="E358" s="5">
        <v>42711</v>
      </c>
      <c r="F358" t="s">
        <v>46</v>
      </c>
      <c r="G358" t="s">
        <v>47</v>
      </c>
      <c r="H358" t="s">
        <v>48</v>
      </c>
      <c r="I358" s="1"/>
      <c r="J358">
        <v>24</v>
      </c>
      <c r="K358" t="s">
        <v>73</v>
      </c>
      <c r="L358" t="s">
        <v>74</v>
      </c>
      <c r="M358">
        <v>990001</v>
      </c>
      <c r="N358" t="s">
        <v>51</v>
      </c>
      <c r="O358">
        <v>1</v>
      </c>
      <c r="Q358">
        <v>1</v>
      </c>
      <c r="S358" t="s">
        <v>87</v>
      </c>
      <c r="AE358">
        <v>12</v>
      </c>
      <c r="AF358">
        <v>7.6</v>
      </c>
      <c r="AG358">
        <v>5</v>
      </c>
      <c r="AH358" t="s">
        <v>53</v>
      </c>
      <c r="AI358" t="s">
        <v>54</v>
      </c>
      <c r="AJ358">
        <v>2</v>
      </c>
      <c r="AK358">
        <v>1</v>
      </c>
      <c r="AL358">
        <v>1</v>
      </c>
      <c r="AM358" t="s">
        <v>55</v>
      </c>
      <c r="AN358" t="s">
        <v>56</v>
      </c>
      <c r="AP358">
        <v>1</v>
      </c>
      <c r="AQ358" t="s">
        <v>57</v>
      </c>
      <c r="AR358">
        <v>0</v>
      </c>
      <c r="AW358" t="s">
        <v>58</v>
      </c>
      <c r="AX358">
        <v>0</v>
      </c>
      <c r="AY358">
        <v>2</v>
      </c>
      <c r="AZ358">
        <v>1</v>
      </c>
      <c r="BA358">
        <v>1</v>
      </c>
      <c r="BB358" t="s">
        <v>59</v>
      </c>
    </row>
    <row r="359" spans="1:54" x14ac:dyDescent="0.45">
      <c r="A359" s="4" t="str">
        <f>VLOOKUP(F359,'Matching-Tabelle'!$A$57:$B$61,2,FALSE)</f>
        <v>curdin.schenkel@tkb.ch</v>
      </c>
      <c r="B359" s="4" t="str">
        <f>VLOOKUP(J359,'Matching-Tabelle'!$A$1:$B$52,2,FALSE)</f>
        <v>WPI RTB</v>
      </c>
      <c r="C359" s="4">
        <v>3</v>
      </c>
      <c r="D359" s="4" t="s">
        <v>780</v>
      </c>
      <c r="E359" s="5">
        <v>42711</v>
      </c>
      <c r="F359" t="s">
        <v>46</v>
      </c>
      <c r="G359" t="s">
        <v>47</v>
      </c>
      <c r="H359" t="s">
        <v>48</v>
      </c>
      <c r="I359" s="1"/>
      <c r="J359">
        <v>24</v>
      </c>
      <c r="K359" t="s">
        <v>73</v>
      </c>
      <c r="L359" t="s">
        <v>74</v>
      </c>
      <c r="M359">
        <v>990001</v>
      </c>
      <c r="N359" t="s">
        <v>51</v>
      </c>
      <c r="O359">
        <v>3</v>
      </c>
      <c r="Q359">
        <v>3</v>
      </c>
      <c r="S359" t="s">
        <v>780</v>
      </c>
      <c r="AE359">
        <v>12</v>
      </c>
      <c r="AF359">
        <v>7.6</v>
      </c>
      <c r="AG359">
        <v>5</v>
      </c>
      <c r="AH359" t="s">
        <v>53</v>
      </c>
      <c r="AI359" t="s">
        <v>54</v>
      </c>
      <c r="AJ359">
        <v>2</v>
      </c>
      <c r="AK359">
        <v>1</v>
      </c>
      <c r="AL359">
        <v>1</v>
      </c>
      <c r="AM359" t="s">
        <v>55</v>
      </c>
      <c r="AN359" t="s">
        <v>56</v>
      </c>
      <c r="AP359">
        <v>1</v>
      </c>
      <c r="AQ359" t="s">
        <v>57</v>
      </c>
      <c r="AR359">
        <v>0</v>
      </c>
      <c r="AW359" t="s">
        <v>58</v>
      </c>
      <c r="AX359">
        <v>0</v>
      </c>
      <c r="AY359">
        <v>2</v>
      </c>
      <c r="AZ359">
        <v>3</v>
      </c>
      <c r="BA359">
        <v>3</v>
      </c>
      <c r="BB359" t="s">
        <v>59</v>
      </c>
    </row>
    <row r="360" spans="1:54" x14ac:dyDescent="0.45">
      <c r="A360" s="4" t="str">
        <f>VLOOKUP(F360,'Matching-Tabelle'!$A$57:$B$61,2,FALSE)</f>
        <v>curdin.schenkel@tkb.ch</v>
      </c>
      <c r="B360" s="4" t="str">
        <f>VLOOKUP(J360,'Matching-Tabelle'!$A$1:$B$52,2,FALSE)</f>
        <v>WPI RTB</v>
      </c>
      <c r="C360" s="4">
        <v>2</v>
      </c>
      <c r="D360" s="4" t="s">
        <v>781</v>
      </c>
      <c r="E360" s="5">
        <v>42712</v>
      </c>
      <c r="F360" t="s">
        <v>46</v>
      </c>
      <c r="G360" t="s">
        <v>47</v>
      </c>
      <c r="H360" t="s">
        <v>48</v>
      </c>
      <c r="I360" s="1"/>
      <c r="J360">
        <v>24</v>
      </c>
      <c r="K360" t="s">
        <v>73</v>
      </c>
      <c r="L360" t="s">
        <v>74</v>
      </c>
      <c r="M360">
        <v>990001</v>
      </c>
      <c r="N360" t="s">
        <v>51</v>
      </c>
      <c r="O360">
        <v>2</v>
      </c>
      <c r="Q360">
        <v>2</v>
      </c>
      <c r="S360" t="s">
        <v>781</v>
      </c>
      <c r="AE360">
        <v>12</v>
      </c>
      <c r="AF360">
        <v>7.6</v>
      </c>
      <c r="AG360">
        <v>5</v>
      </c>
      <c r="AH360" t="s">
        <v>53</v>
      </c>
      <c r="AI360" t="s">
        <v>54</v>
      </c>
      <c r="AJ360">
        <v>2</v>
      </c>
      <c r="AK360">
        <v>1</v>
      </c>
      <c r="AL360">
        <v>1</v>
      </c>
      <c r="AM360" t="s">
        <v>55</v>
      </c>
      <c r="AN360" t="s">
        <v>56</v>
      </c>
      <c r="AP360">
        <v>1</v>
      </c>
      <c r="AQ360" t="s">
        <v>57</v>
      </c>
      <c r="AR360">
        <v>0</v>
      </c>
      <c r="AW360" t="s">
        <v>58</v>
      </c>
      <c r="AX360">
        <v>0</v>
      </c>
      <c r="AY360">
        <v>2</v>
      </c>
      <c r="AZ360">
        <v>2</v>
      </c>
      <c r="BA360">
        <v>2</v>
      </c>
      <c r="BB360" t="s">
        <v>59</v>
      </c>
    </row>
    <row r="361" spans="1:54" x14ac:dyDescent="0.45">
      <c r="A361" s="4" t="str">
        <f>VLOOKUP(F361,'Matching-Tabelle'!$A$57:$B$61,2,FALSE)</f>
        <v>curdin.schenkel@tkb.ch</v>
      </c>
      <c r="B361" s="4" t="str">
        <f>VLOOKUP(J361,'Matching-Tabelle'!$A$1:$B$52,2,FALSE)</f>
        <v>WPI RTB</v>
      </c>
      <c r="C361" s="4">
        <v>0.75</v>
      </c>
      <c r="D361" s="4" t="s">
        <v>790</v>
      </c>
      <c r="E361" s="5">
        <v>42716</v>
      </c>
      <c r="F361" t="s">
        <v>46</v>
      </c>
      <c r="G361" t="s">
        <v>47</v>
      </c>
      <c r="H361" t="s">
        <v>48</v>
      </c>
      <c r="I361" s="1"/>
      <c r="J361">
        <v>24</v>
      </c>
      <c r="K361" t="s">
        <v>73</v>
      </c>
      <c r="L361" t="s">
        <v>74</v>
      </c>
      <c r="M361">
        <v>990001</v>
      </c>
      <c r="N361" t="s">
        <v>51</v>
      </c>
      <c r="O361">
        <v>0.75</v>
      </c>
      <c r="Q361">
        <v>0.75</v>
      </c>
      <c r="S361" t="s">
        <v>790</v>
      </c>
      <c r="AE361">
        <v>12</v>
      </c>
      <c r="AF361">
        <v>7.6</v>
      </c>
      <c r="AG361">
        <v>5</v>
      </c>
      <c r="AH361" t="s">
        <v>53</v>
      </c>
      <c r="AI361" t="s">
        <v>54</v>
      </c>
      <c r="AJ361">
        <v>2</v>
      </c>
      <c r="AK361">
        <v>1</v>
      </c>
      <c r="AL361">
        <v>1</v>
      </c>
      <c r="AM361" t="s">
        <v>55</v>
      </c>
      <c r="AN361" t="s">
        <v>56</v>
      </c>
      <c r="AP361">
        <v>1</v>
      </c>
      <c r="AQ361" t="s">
        <v>57</v>
      </c>
      <c r="AR361">
        <v>0</v>
      </c>
      <c r="AW361" t="s">
        <v>58</v>
      </c>
      <c r="AX361">
        <v>0</v>
      </c>
      <c r="AY361">
        <v>2</v>
      </c>
      <c r="AZ361">
        <v>0.75</v>
      </c>
      <c r="BA361">
        <v>0.75</v>
      </c>
      <c r="BB361" t="s">
        <v>59</v>
      </c>
    </row>
    <row r="362" spans="1:54" x14ac:dyDescent="0.45">
      <c r="A362" s="4" t="str">
        <f>VLOOKUP(F362,'Matching-Tabelle'!$A$57:$B$61,2,FALSE)</f>
        <v>curdin.schenkel@tkb.ch</v>
      </c>
      <c r="B362" s="4" t="str">
        <f>VLOOKUP(J362,'Matching-Tabelle'!$A$1:$B$52,2,FALSE)</f>
        <v>WPI RTB</v>
      </c>
      <c r="C362" s="4">
        <v>3</v>
      </c>
      <c r="D362" s="4"/>
      <c r="E362" s="5">
        <v>42716</v>
      </c>
      <c r="F362" t="s">
        <v>46</v>
      </c>
      <c r="G362" t="s">
        <v>47</v>
      </c>
      <c r="H362" t="s">
        <v>48</v>
      </c>
      <c r="I362" s="1"/>
      <c r="J362">
        <v>24</v>
      </c>
      <c r="K362" t="s">
        <v>73</v>
      </c>
      <c r="L362" t="s">
        <v>74</v>
      </c>
      <c r="M362">
        <v>990001</v>
      </c>
      <c r="N362" t="s">
        <v>51</v>
      </c>
      <c r="O362">
        <v>3</v>
      </c>
      <c r="Q362">
        <v>3</v>
      </c>
      <c r="AE362">
        <v>12</v>
      </c>
      <c r="AF362">
        <v>7.6</v>
      </c>
      <c r="AG362">
        <v>5</v>
      </c>
      <c r="AH362" t="s">
        <v>53</v>
      </c>
      <c r="AI362" t="s">
        <v>54</v>
      </c>
      <c r="AJ362">
        <v>2</v>
      </c>
      <c r="AK362">
        <v>1</v>
      </c>
      <c r="AL362">
        <v>1</v>
      </c>
      <c r="AM362" t="s">
        <v>55</v>
      </c>
      <c r="AN362" t="s">
        <v>56</v>
      </c>
      <c r="AP362">
        <v>1</v>
      </c>
      <c r="AQ362" t="s">
        <v>57</v>
      </c>
      <c r="AR362">
        <v>0</v>
      </c>
      <c r="AW362" t="s">
        <v>58</v>
      </c>
      <c r="AX362">
        <v>0</v>
      </c>
      <c r="AY362">
        <v>2</v>
      </c>
      <c r="AZ362">
        <v>3</v>
      </c>
      <c r="BA362">
        <v>3</v>
      </c>
      <c r="BB362" t="s">
        <v>59</v>
      </c>
    </row>
    <row r="363" spans="1:54" x14ac:dyDescent="0.45">
      <c r="A363" s="4" t="str">
        <f>VLOOKUP(F363,'Matching-Tabelle'!$A$57:$B$61,2,FALSE)</f>
        <v>curdin.schenkel@tkb.ch</v>
      </c>
      <c r="B363" s="4" t="str">
        <f>VLOOKUP(J363,'Matching-Tabelle'!$A$1:$B$52,2,FALSE)</f>
        <v>WPI RTB</v>
      </c>
      <c r="C363" s="4">
        <v>1</v>
      </c>
      <c r="D363" s="4" t="s">
        <v>797</v>
      </c>
      <c r="E363" s="5">
        <v>42717</v>
      </c>
      <c r="F363" t="s">
        <v>46</v>
      </c>
      <c r="G363" t="s">
        <v>47</v>
      </c>
      <c r="H363" t="s">
        <v>48</v>
      </c>
      <c r="I363" s="1"/>
      <c r="J363">
        <v>24</v>
      </c>
      <c r="K363" t="s">
        <v>73</v>
      </c>
      <c r="L363" t="s">
        <v>74</v>
      </c>
      <c r="M363">
        <v>990001</v>
      </c>
      <c r="N363" t="s">
        <v>51</v>
      </c>
      <c r="O363">
        <v>1</v>
      </c>
      <c r="Q363">
        <v>1</v>
      </c>
      <c r="S363" t="s">
        <v>797</v>
      </c>
      <c r="AE363">
        <v>12</v>
      </c>
      <c r="AF363">
        <v>7.6</v>
      </c>
      <c r="AG363">
        <v>5</v>
      </c>
      <c r="AH363" t="s">
        <v>53</v>
      </c>
      <c r="AI363" t="s">
        <v>54</v>
      </c>
      <c r="AJ363">
        <v>2</v>
      </c>
      <c r="AK363">
        <v>1</v>
      </c>
      <c r="AL363">
        <v>1</v>
      </c>
      <c r="AM363" t="s">
        <v>55</v>
      </c>
      <c r="AN363" t="s">
        <v>56</v>
      </c>
      <c r="AP363">
        <v>1</v>
      </c>
      <c r="AQ363" t="s">
        <v>57</v>
      </c>
      <c r="AR363">
        <v>0</v>
      </c>
      <c r="AW363" t="s">
        <v>58</v>
      </c>
      <c r="AX363">
        <v>0</v>
      </c>
      <c r="AY363">
        <v>2</v>
      </c>
      <c r="AZ363">
        <v>1</v>
      </c>
      <c r="BA363">
        <v>1</v>
      </c>
      <c r="BB363" t="s">
        <v>59</v>
      </c>
    </row>
    <row r="364" spans="1:54" x14ac:dyDescent="0.45">
      <c r="A364" s="4" t="str">
        <f>VLOOKUP(F364,'Matching-Tabelle'!$A$57:$B$61,2,FALSE)</f>
        <v>curdin.schenkel@tkb.ch</v>
      </c>
      <c r="B364" s="4" t="str">
        <f>VLOOKUP(J364,'Matching-Tabelle'!$A$1:$B$52,2,FALSE)</f>
        <v>WPI RTB</v>
      </c>
      <c r="C364" s="4">
        <v>0.5</v>
      </c>
      <c r="D364" s="4" t="s">
        <v>798</v>
      </c>
      <c r="E364" s="5">
        <v>42717</v>
      </c>
      <c r="F364" t="s">
        <v>46</v>
      </c>
      <c r="G364" t="s">
        <v>47</v>
      </c>
      <c r="H364" t="s">
        <v>48</v>
      </c>
      <c r="I364" s="1"/>
      <c r="J364">
        <v>24</v>
      </c>
      <c r="K364" t="s">
        <v>73</v>
      </c>
      <c r="L364" t="s">
        <v>74</v>
      </c>
      <c r="M364">
        <v>990001</v>
      </c>
      <c r="N364" t="s">
        <v>51</v>
      </c>
      <c r="O364">
        <v>0.5</v>
      </c>
      <c r="Q364">
        <v>0.5</v>
      </c>
      <c r="S364" t="s">
        <v>798</v>
      </c>
      <c r="AE364">
        <v>12</v>
      </c>
      <c r="AF364">
        <v>7.6</v>
      </c>
      <c r="AG364">
        <v>5</v>
      </c>
      <c r="AH364" t="s">
        <v>53</v>
      </c>
      <c r="AI364" t="s">
        <v>54</v>
      </c>
      <c r="AJ364">
        <v>2</v>
      </c>
      <c r="AK364">
        <v>1</v>
      </c>
      <c r="AL364">
        <v>1</v>
      </c>
      <c r="AM364" t="s">
        <v>55</v>
      </c>
      <c r="AN364" t="s">
        <v>56</v>
      </c>
      <c r="AP364">
        <v>1</v>
      </c>
      <c r="AQ364" t="s">
        <v>57</v>
      </c>
      <c r="AR364">
        <v>0</v>
      </c>
      <c r="AW364" t="s">
        <v>58</v>
      </c>
      <c r="AX364">
        <v>0</v>
      </c>
      <c r="AY364">
        <v>2</v>
      </c>
      <c r="AZ364">
        <v>0.5</v>
      </c>
      <c r="BA364">
        <v>0.5</v>
      </c>
      <c r="BB364" t="s">
        <v>59</v>
      </c>
    </row>
    <row r="365" spans="1:54" x14ac:dyDescent="0.45">
      <c r="A365" s="4" t="str">
        <f>VLOOKUP(F365,'Matching-Tabelle'!$A$57:$B$61,2,FALSE)</f>
        <v>curdin.schenkel@tkb.ch</v>
      </c>
      <c r="B365" s="4" t="str">
        <f>VLOOKUP(J365,'Matching-Tabelle'!$A$1:$B$52,2,FALSE)</f>
        <v>WPI RTB</v>
      </c>
      <c r="C365" s="4">
        <v>0.75</v>
      </c>
      <c r="D365" s="4" t="s">
        <v>87</v>
      </c>
      <c r="E365" s="5">
        <v>42718</v>
      </c>
      <c r="F365" t="s">
        <v>46</v>
      </c>
      <c r="G365" t="s">
        <v>47</v>
      </c>
      <c r="H365" t="s">
        <v>48</v>
      </c>
      <c r="I365" s="1"/>
      <c r="J365">
        <v>24</v>
      </c>
      <c r="K365" t="s">
        <v>73</v>
      </c>
      <c r="L365" t="s">
        <v>74</v>
      </c>
      <c r="M365">
        <v>990001</v>
      </c>
      <c r="N365" t="s">
        <v>51</v>
      </c>
      <c r="O365">
        <v>0.75</v>
      </c>
      <c r="Q365">
        <v>0.75</v>
      </c>
      <c r="S365" t="s">
        <v>87</v>
      </c>
      <c r="AE365">
        <v>12</v>
      </c>
      <c r="AF365">
        <v>7.6</v>
      </c>
      <c r="AG365">
        <v>5</v>
      </c>
      <c r="AH365" t="s">
        <v>53</v>
      </c>
      <c r="AI365" t="s">
        <v>54</v>
      </c>
      <c r="AJ365">
        <v>2</v>
      </c>
      <c r="AK365">
        <v>1</v>
      </c>
      <c r="AL365">
        <v>1</v>
      </c>
      <c r="AM365" t="s">
        <v>55</v>
      </c>
      <c r="AN365" t="s">
        <v>56</v>
      </c>
      <c r="AP365">
        <v>1</v>
      </c>
      <c r="AQ365" t="s">
        <v>57</v>
      </c>
      <c r="AR365">
        <v>0</v>
      </c>
      <c r="AW365" t="s">
        <v>58</v>
      </c>
      <c r="AX365">
        <v>0</v>
      </c>
      <c r="AY365">
        <v>2</v>
      </c>
      <c r="AZ365">
        <v>0.75</v>
      </c>
      <c r="BA365">
        <v>0.75</v>
      </c>
      <c r="BB365" t="s">
        <v>59</v>
      </c>
    </row>
    <row r="366" spans="1:54" x14ac:dyDescent="0.45">
      <c r="A366" s="4" t="str">
        <f>VLOOKUP(F366,'Matching-Tabelle'!$A$57:$B$61,2,FALSE)</f>
        <v>curdin.schenkel@tkb.ch</v>
      </c>
      <c r="B366" s="4" t="str">
        <f>VLOOKUP(J366,'Matching-Tabelle'!$A$1:$B$52,2,FALSE)</f>
        <v>WPI RTB</v>
      </c>
      <c r="C366" s="4">
        <v>1</v>
      </c>
      <c r="D366" s="4" t="s">
        <v>804</v>
      </c>
      <c r="E366" s="5">
        <v>42718</v>
      </c>
      <c r="F366" t="s">
        <v>46</v>
      </c>
      <c r="G366" t="s">
        <v>47</v>
      </c>
      <c r="H366" t="s">
        <v>48</v>
      </c>
      <c r="I366" s="1"/>
      <c r="J366">
        <v>24</v>
      </c>
      <c r="K366" t="s">
        <v>73</v>
      </c>
      <c r="L366" t="s">
        <v>74</v>
      </c>
      <c r="M366">
        <v>990001</v>
      </c>
      <c r="N366" t="s">
        <v>51</v>
      </c>
      <c r="O366">
        <v>1</v>
      </c>
      <c r="Q366">
        <v>1</v>
      </c>
      <c r="S366" t="s">
        <v>804</v>
      </c>
      <c r="AE366">
        <v>12</v>
      </c>
      <c r="AF366">
        <v>7.6</v>
      </c>
      <c r="AG366">
        <v>5</v>
      </c>
      <c r="AH366" t="s">
        <v>53</v>
      </c>
      <c r="AI366" t="s">
        <v>54</v>
      </c>
      <c r="AJ366">
        <v>2</v>
      </c>
      <c r="AK366">
        <v>1</v>
      </c>
      <c r="AL366">
        <v>1</v>
      </c>
      <c r="AM366" t="s">
        <v>55</v>
      </c>
      <c r="AN366" t="s">
        <v>56</v>
      </c>
      <c r="AP366">
        <v>1</v>
      </c>
      <c r="AQ366" t="s">
        <v>57</v>
      </c>
      <c r="AR366">
        <v>0</v>
      </c>
      <c r="AW366" t="s">
        <v>58</v>
      </c>
      <c r="AX366">
        <v>0</v>
      </c>
      <c r="AY366">
        <v>2</v>
      </c>
      <c r="AZ366">
        <v>1</v>
      </c>
      <c r="BA366">
        <v>1</v>
      </c>
      <c r="BB366" t="s">
        <v>59</v>
      </c>
    </row>
    <row r="367" spans="1:54" x14ac:dyDescent="0.45">
      <c r="A367" s="4" t="str">
        <f>VLOOKUP(F367,'Matching-Tabelle'!$A$57:$B$61,2,FALSE)</f>
        <v>curdin.schenkel@tkb.ch</v>
      </c>
      <c r="B367" s="4" t="str">
        <f>VLOOKUP(J367,'Matching-Tabelle'!$A$1:$B$52,2,FALSE)</f>
        <v>WPI RTB</v>
      </c>
      <c r="C367" s="4">
        <v>2</v>
      </c>
      <c r="D367" s="4" t="s">
        <v>807</v>
      </c>
      <c r="E367" s="5">
        <v>42718</v>
      </c>
      <c r="F367" t="s">
        <v>46</v>
      </c>
      <c r="G367" t="s">
        <v>47</v>
      </c>
      <c r="H367" t="s">
        <v>48</v>
      </c>
      <c r="I367" s="1"/>
      <c r="J367">
        <v>24</v>
      </c>
      <c r="K367" t="s">
        <v>73</v>
      </c>
      <c r="L367" t="s">
        <v>74</v>
      </c>
      <c r="M367">
        <v>990001</v>
      </c>
      <c r="N367" t="s">
        <v>51</v>
      </c>
      <c r="O367">
        <v>2</v>
      </c>
      <c r="Q367">
        <v>2</v>
      </c>
      <c r="S367" t="s">
        <v>807</v>
      </c>
      <c r="AE367">
        <v>12</v>
      </c>
      <c r="AF367">
        <v>7.6</v>
      </c>
      <c r="AG367">
        <v>5</v>
      </c>
      <c r="AH367" t="s">
        <v>53</v>
      </c>
      <c r="AI367" t="s">
        <v>54</v>
      </c>
      <c r="AJ367">
        <v>2</v>
      </c>
      <c r="AK367">
        <v>1</v>
      </c>
      <c r="AL367">
        <v>1</v>
      </c>
      <c r="AM367" t="s">
        <v>55</v>
      </c>
      <c r="AN367" t="s">
        <v>56</v>
      </c>
      <c r="AP367">
        <v>1</v>
      </c>
      <c r="AQ367" t="s">
        <v>57</v>
      </c>
      <c r="AR367">
        <v>0</v>
      </c>
      <c r="AW367" t="s">
        <v>58</v>
      </c>
      <c r="AX367">
        <v>0</v>
      </c>
      <c r="AY367">
        <v>2</v>
      </c>
      <c r="AZ367">
        <v>2</v>
      </c>
      <c r="BA367">
        <v>2</v>
      </c>
      <c r="BB367" t="s">
        <v>59</v>
      </c>
    </row>
    <row r="368" spans="1:54" x14ac:dyDescent="0.45">
      <c r="A368" s="4" t="str">
        <f>VLOOKUP(F368,'Matching-Tabelle'!$A$57:$B$61,2,FALSE)</f>
        <v>curdin.schenkel@tkb.ch</v>
      </c>
      <c r="B368" s="4" t="str">
        <f>VLOOKUP(J368,'Matching-Tabelle'!$A$1:$B$52,2,FALSE)</f>
        <v>WPI RTB</v>
      </c>
      <c r="C368" s="4">
        <v>1</v>
      </c>
      <c r="D368" s="4" t="s">
        <v>808</v>
      </c>
      <c r="E368" s="5">
        <v>42718</v>
      </c>
      <c r="F368" t="s">
        <v>46</v>
      </c>
      <c r="G368" t="s">
        <v>47</v>
      </c>
      <c r="H368" t="s">
        <v>48</v>
      </c>
      <c r="I368" s="1"/>
      <c r="J368">
        <v>24</v>
      </c>
      <c r="K368" t="s">
        <v>73</v>
      </c>
      <c r="L368" t="s">
        <v>74</v>
      </c>
      <c r="M368">
        <v>990001</v>
      </c>
      <c r="N368" t="s">
        <v>51</v>
      </c>
      <c r="O368">
        <v>1</v>
      </c>
      <c r="Q368">
        <v>1</v>
      </c>
      <c r="S368" t="s">
        <v>808</v>
      </c>
      <c r="AE368">
        <v>12</v>
      </c>
      <c r="AF368">
        <v>7.6</v>
      </c>
      <c r="AG368">
        <v>5</v>
      </c>
      <c r="AH368" t="s">
        <v>53</v>
      </c>
      <c r="AI368" t="s">
        <v>54</v>
      </c>
      <c r="AJ368">
        <v>2</v>
      </c>
      <c r="AK368">
        <v>1</v>
      </c>
      <c r="AL368">
        <v>1</v>
      </c>
      <c r="AM368" t="s">
        <v>55</v>
      </c>
      <c r="AN368" t="s">
        <v>56</v>
      </c>
      <c r="AP368">
        <v>1</v>
      </c>
      <c r="AQ368" t="s">
        <v>57</v>
      </c>
      <c r="AR368">
        <v>0</v>
      </c>
      <c r="AW368" t="s">
        <v>58</v>
      </c>
      <c r="AX368">
        <v>0</v>
      </c>
      <c r="AY368">
        <v>2</v>
      </c>
      <c r="AZ368">
        <v>1</v>
      </c>
      <c r="BA368">
        <v>1</v>
      </c>
      <c r="BB368" t="s">
        <v>59</v>
      </c>
    </row>
    <row r="369" spans="1:54" x14ac:dyDescent="0.45">
      <c r="A369" s="4" t="str">
        <f>VLOOKUP(F369,'Matching-Tabelle'!$A$57:$B$61,2,FALSE)</f>
        <v>curdin.schenkel@tkb.ch</v>
      </c>
      <c r="B369" s="4" t="str">
        <f>VLOOKUP(J369,'Matching-Tabelle'!$A$1:$B$52,2,FALSE)</f>
        <v>WPI RTB</v>
      </c>
      <c r="C369" s="4">
        <v>2.5</v>
      </c>
      <c r="D369" s="4" t="s">
        <v>426</v>
      </c>
      <c r="E369" s="5">
        <v>42720</v>
      </c>
      <c r="F369" t="s">
        <v>46</v>
      </c>
      <c r="G369" t="s">
        <v>47</v>
      </c>
      <c r="H369" t="s">
        <v>48</v>
      </c>
      <c r="I369" s="1"/>
      <c r="J369">
        <v>24</v>
      </c>
      <c r="K369" t="s">
        <v>73</v>
      </c>
      <c r="L369" t="s">
        <v>74</v>
      </c>
      <c r="M369">
        <v>990001</v>
      </c>
      <c r="N369" t="s">
        <v>51</v>
      </c>
      <c r="O369">
        <v>2.5</v>
      </c>
      <c r="Q369">
        <v>2.5</v>
      </c>
      <c r="S369" t="s">
        <v>426</v>
      </c>
      <c r="AE369">
        <v>12</v>
      </c>
      <c r="AF369">
        <v>7.6</v>
      </c>
      <c r="AG369">
        <v>5</v>
      </c>
      <c r="AH369" t="s">
        <v>53</v>
      </c>
      <c r="AI369" t="s">
        <v>54</v>
      </c>
      <c r="AJ369">
        <v>2</v>
      </c>
      <c r="AK369">
        <v>1</v>
      </c>
      <c r="AL369">
        <v>1</v>
      </c>
      <c r="AM369" t="s">
        <v>55</v>
      </c>
      <c r="AN369" t="s">
        <v>56</v>
      </c>
      <c r="AP369">
        <v>1</v>
      </c>
      <c r="AQ369" t="s">
        <v>57</v>
      </c>
      <c r="AR369">
        <v>0</v>
      </c>
      <c r="AW369" t="s">
        <v>58</v>
      </c>
      <c r="AX369">
        <v>0</v>
      </c>
      <c r="AY369">
        <v>2</v>
      </c>
      <c r="AZ369">
        <v>2.5</v>
      </c>
      <c r="BA369">
        <v>2.5</v>
      </c>
      <c r="BB369" t="s">
        <v>59</v>
      </c>
    </row>
    <row r="370" spans="1:54" x14ac:dyDescent="0.45">
      <c r="A370" s="4" t="str">
        <f>VLOOKUP(F370,'Matching-Tabelle'!$A$57:$B$61,2,FALSE)</f>
        <v>curdin.schenkel@tkb.ch</v>
      </c>
      <c r="B370" s="4" t="str">
        <f>VLOOKUP(J370,'Matching-Tabelle'!$A$1:$B$52,2,FALSE)</f>
        <v>WPI RTB</v>
      </c>
      <c r="C370" s="4">
        <v>4.5</v>
      </c>
      <c r="D370" s="4" t="s">
        <v>820</v>
      </c>
      <c r="E370" s="5">
        <v>42723</v>
      </c>
      <c r="F370" t="s">
        <v>46</v>
      </c>
      <c r="G370" t="s">
        <v>47</v>
      </c>
      <c r="H370" t="s">
        <v>48</v>
      </c>
      <c r="I370" s="1"/>
      <c r="J370">
        <v>24</v>
      </c>
      <c r="K370" t="s">
        <v>73</v>
      </c>
      <c r="L370" t="s">
        <v>74</v>
      </c>
      <c r="M370">
        <v>990001</v>
      </c>
      <c r="N370" t="s">
        <v>51</v>
      </c>
      <c r="O370">
        <v>4.5</v>
      </c>
      <c r="Q370">
        <v>4.5</v>
      </c>
      <c r="S370" t="s">
        <v>820</v>
      </c>
      <c r="AE370">
        <v>12</v>
      </c>
      <c r="AF370">
        <v>7.6</v>
      </c>
      <c r="AG370">
        <v>5</v>
      </c>
      <c r="AH370" t="s">
        <v>53</v>
      </c>
      <c r="AI370" t="s">
        <v>54</v>
      </c>
      <c r="AJ370">
        <v>2</v>
      </c>
      <c r="AK370">
        <v>1</v>
      </c>
      <c r="AL370">
        <v>1</v>
      </c>
      <c r="AM370" t="s">
        <v>55</v>
      </c>
      <c r="AN370" t="s">
        <v>56</v>
      </c>
      <c r="AP370">
        <v>1</v>
      </c>
      <c r="AQ370" t="s">
        <v>57</v>
      </c>
      <c r="AR370">
        <v>0</v>
      </c>
      <c r="AW370" t="s">
        <v>58</v>
      </c>
      <c r="AX370">
        <v>0</v>
      </c>
      <c r="AY370">
        <v>2</v>
      </c>
      <c r="AZ370">
        <v>4.5</v>
      </c>
      <c r="BA370">
        <v>4.5</v>
      </c>
      <c r="BB370" t="s">
        <v>59</v>
      </c>
    </row>
    <row r="371" spans="1:54" x14ac:dyDescent="0.45">
      <c r="A371" s="4" t="str">
        <f>VLOOKUP(F371,'Matching-Tabelle'!$A$57:$B$61,2,FALSE)</f>
        <v>curdin.schenkel@tkb.ch</v>
      </c>
      <c r="B371" s="4" t="str">
        <f>VLOOKUP(J371,'Matching-Tabelle'!$A$1:$B$52,2,FALSE)</f>
        <v>WPI RTB</v>
      </c>
      <c r="C371" s="4">
        <v>0.5</v>
      </c>
      <c r="D371" s="4" t="s">
        <v>822</v>
      </c>
      <c r="E371" s="5">
        <v>42724</v>
      </c>
      <c r="F371" t="s">
        <v>46</v>
      </c>
      <c r="G371" t="s">
        <v>47</v>
      </c>
      <c r="H371" t="s">
        <v>48</v>
      </c>
      <c r="I371" s="1"/>
      <c r="J371">
        <v>24</v>
      </c>
      <c r="K371" t="s">
        <v>73</v>
      </c>
      <c r="L371" t="s">
        <v>74</v>
      </c>
      <c r="M371">
        <v>990001</v>
      </c>
      <c r="N371" t="s">
        <v>51</v>
      </c>
      <c r="O371">
        <v>0.5</v>
      </c>
      <c r="Q371">
        <v>0.5</v>
      </c>
      <c r="S371" t="s">
        <v>822</v>
      </c>
      <c r="AE371">
        <v>12</v>
      </c>
      <c r="AF371">
        <v>7.6</v>
      </c>
      <c r="AG371">
        <v>5</v>
      </c>
      <c r="AH371" t="s">
        <v>53</v>
      </c>
      <c r="AI371" t="s">
        <v>54</v>
      </c>
      <c r="AJ371">
        <v>2</v>
      </c>
      <c r="AK371">
        <v>1</v>
      </c>
      <c r="AL371">
        <v>1</v>
      </c>
      <c r="AM371" t="s">
        <v>55</v>
      </c>
      <c r="AN371" t="s">
        <v>56</v>
      </c>
      <c r="AP371">
        <v>1</v>
      </c>
      <c r="AQ371" t="s">
        <v>57</v>
      </c>
      <c r="AR371">
        <v>0</v>
      </c>
      <c r="AW371" t="s">
        <v>58</v>
      </c>
      <c r="AX371">
        <v>0</v>
      </c>
      <c r="AY371">
        <v>2</v>
      </c>
      <c r="AZ371">
        <v>0.5</v>
      </c>
      <c r="BA371">
        <v>0.5</v>
      </c>
      <c r="BB371" t="s">
        <v>59</v>
      </c>
    </row>
    <row r="372" spans="1:54" x14ac:dyDescent="0.45">
      <c r="A372" s="4" t="str">
        <f>VLOOKUP(F372,'Matching-Tabelle'!$A$57:$B$61,2,FALSE)</f>
        <v>curdin.schenkel@tkb.ch</v>
      </c>
      <c r="B372" s="4" t="str">
        <f>VLOOKUP(J372,'Matching-Tabelle'!$A$1:$B$52,2,FALSE)</f>
        <v>WPI RTB</v>
      </c>
      <c r="C372" s="4">
        <v>0.25</v>
      </c>
      <c r="D372" s="4" t="s">
        <v>823</v>
      </c>
      <c r="E372" s="5">
        <v>42724</v>
      </c>
      <c r="F372" t="s">
        <v>46</v>
      </c>
      <c r="G372" t="s">
        <v>47</v>
      </c>
      <c r="H372" t="s">
        <v>48</v>
      </c>
      <c r="I372" s="1"/>
      <c r="J372">
        <v>24</v>
      </c>
      <c r="K372" t="s">
        <v>73</v>
      </c>
      <c r="L372" t="s">
        <v>74</v>
      </c>
      <c r="M372">
        <v>990001</v>
      </c>
      <c r="N372" t="s">
        <v>51</v>
      </c>
      <c r="O372">
        <v>0.25</v>
      </c>
      <c r="Q372">
        <v>0.25</v>
      </c>
      <c r="S372" t="s">
        <v>823</v>
      </c>
      <c r="AE372">
        <v>12</v>
      </c>
      <c r="AF372">
        <v>7.6</v>
      </c>
      <c r="AG372">
        <v>5</v>
      </c>
      <c r="AH372" t="s">
        <v>53</v>
      </c>
      <c r="AI372" t="s">
        <v>54</v>
      </c>
      <c r="AJ372">
        <v>2</v>
      </c>
      <c r="AK372">
        <v>1</v>
      </c>
      <c r="AL372">
        <v>1</v>
      </c>
      <c r="AM372" t="s">
        <v>55</v>
      </c>
      <c r="AN372" t="s">
        <v>56</v>
      </c>
      <c r="AP372">
        <v>1</v>
      </c>
      <c r="AQ372" t="s">
        <v>57</v>
      </c>
      <c r="AR372">
        <v>0</v>
      </c>
      <c r="AW372" t="s">
        <v>58</v>
      </c>
      <c r="AX372">
        <v>0</v>
      </c>
      <c r="AY372">
        <v>2</v>
      </c>
      <c r="AZ372">
        <v>0.25</v>
      </c>
      <c r="BA372">
        <v>0.25</v>
      </c>
      <c r="BB372" t="s">
        <v>59</v>
      </c>
    </row>
    <row r="373" spans="1:54" x14ac:dyDescent="0.45">
      <c r="A373" s="4" t="str">
        <f>VLOOKUP(F373,'Matching-Tabelle'!$A$57:$B$61,2,FALSE)</f>
        <v>curdin.schenkel@tkb.ch</v>
      </c>
      <c r="B373" s="4" t="str">
        <f>VLOOKUP(J373,'Matching-Tabelle'!$A$1:$B$52,2,FALSE)</f>
        <v>WPI RTB</v>
      </c>
      <c r="C373" s="4">
        <v>1</v>
      </c>
      <c r="D373" s="4" t="s">
        <v>87</v>
      </c>
      <c r="E373" s="5">
        <v>42724</v>
      </c>
      <c r="F373" t="s">
        <v>46</v>
      </c>
      <c r="G373" t="s">
        <v>47</v>
      </c>
      <c r="H373" t="s">
        <v>48</v>
      </c>
      <c r="I373" s="1"/>
      <c r="J373">
        <v>24</v>
      </c>
      <c r="K373" t="s">
        <v>73</v>
      </c>
      <c r="L373" t="s">
        <v>74</v>
      </c>
      <c r="M373">
        <v>990001</v>
      </c>
      <c r="N373" t="s">
        <v>51</v>
      </c>
      <c r="O373">
        <v>1</v>
      </c>
      <c r="Q373">
        <v>1</v>
      </c>
      <c r="S373" t="s">
        <v>87</v>
      </c>
      <c r="AE373">
        <v>12</v>
      </c>
      <c r="AF373">
        <v>7.6</v>
      </c>
      <c r="AG373">
        <v>5</v>
      </c>
      <c r="AH373" t="s">
        <v>53</v>
      </c>
      <c r="AI373" t="s">
        <v>54</v>
      </c>
      <c r="AJ373">
        <v>2</v>
      </c>
      <c r="AK373">
        <v>1</v>
      </c>
      <c r="AL373">
        <v>1</v>
      </c>
      <c r="AM373" t="s">
        <v>55</v>
      </c>
      <c r="AN373" t="s">
        <v>56</v>
      </c>
      <c r="AP373">
        <v>1</v>
      </c>
      <c r="AQ373" t="s">
        <v>57</v>
      </c>
      <c r="AR373">
        <v>0</v>
      </c>
      <c r="AW373" t="s">
        <v>58</v>
      </c>
      <c r="AX373">
        <v>0</v>
      </c>
      <c r="AY373">
        <v>2</v>
      </c>
      <c r="AZ373">
        <v>1</v>
      </c>
      <c r="BA373">
        <v>1</v>
      </c>
      <c r="BB373" t="s">
        <v>59</v>
      </c>
    </row>
    <row r="374" spans="1:54" x14ac:dyDescent="0.45">
      <c r="A374" s="4" t="str">
        <f>VLOOKUP(F374,'Matching-Tabelle'!$A$57:$B$61,2,FALSE)</f>
        <v>curdin.schenkel@tkb.ch</v>
      </c>
      <c r="B374" s="4" t="str">
        <f>VLOOKUP(J374,'Matching-Tabelle'!$A$1:$B$52,2,FALSE)</f>
        <v>WPI RTB</v>
      </c>
      <c r="C374" s="4">
        <v>1.5</v>
      </c>
      <c r="D374" s="4" t="s">
        <v>828</v>
      </c>
      <c r="E374" s="5">
        <v>42725</v>
      </c>
      <c r="F374" t="s">
        <v>46</v>
      </c>
      <c r="G374" t="s">
        <v>47</v>
      </c>
      <c r="H374" t="s">
        <v>48</v>
      </c>
      <c r="I374" s="1"/>
      <c r="J374">
        <v>24</v>
      </c>
      <c r="K374" t="s">
        <v>73</v>
      </c>
      <c r="L374" t="s">
        <v>74</v>
      </c>
      <c r="M374">
        <v>990001</v>
      </c>
      <c r="N374" t="s">
        <v>51</v>
      </c>
      <c r="O374">
        <v>1.5</v>
      </c>
      <c r="Q374">
        <v>1.5</v>
      </c>
      <c r="S374" t="s">
        <v>828</v>
      </c>
      <c r="AE374">
        <v>12</v>
      </c>
      <c r="AF374">
        <v>7.6</v>
      </c>
      <c r="AG374">
        <v>5</v>
      </c>
      <c r="AH374" t="s">
        <v>53</v>
      </c>
      <c r="AI374" t="s">
        <v>54</v>
      </c>
      <c r="AJ374">
        <v>2</v>
      </c>
      <c r="AK374">
        <v>1</v>
      </c>
      <c r="AL374">
        <v>1</v>
      </c>
      <c r="AM374" t="s">
        <v>55</v>
      </c>
      <c r="AN374" t="s">
        <v>56</v>
      </c>
      <c r="AP374">
        <v>1</v>
      </c>
      <c r="AQ374" t="s">
        <v>57</v>
      </c>
      <c r="AR374">
        <v>0</v>
      </c>
      <c r="AW374" t="s">
        <v>58</v>
      </c>
      <c r="AX374">
        <v>0</v>
      </c>
      <c r="AY374">
        <v>2</v>
      </c>
      <c r="AZ374">
        <v>1.5</v>
      </c>
      <c r="BA374">
        <v>1.5</v>
      </c>
      <c r="BB374" t="s">
        <v>59</v>
      </c>
    </row>
    <row r="375" spans="1:54" x14ac:dyDescent="0.45">
      <c r="A375" s="4" t="str">
        <f>VLOOKUP(F375,'Matching-Tabelle'!$A$57:$B$61,2,FALSE)</f>
        <v>curdin.schenkel@tkb.ch</v>
      </c>
      <c r="B375" s="4" t="str">
        <f>VLOOKUP(J375,'Matching-Tabelle'!$A$1:$B$52,2,FALSE)</f>
        <v>WPI RTB</v>
      </c>
      <c r="C375" s="4">
        <v>1</v>
      </c>
      <c r="D375" s="4" t="s">
        <v>87</v>
      </c>
      <c r="E375" s="5">
        <v>42725</v>
      </c>
      <c r="F375" t="s">
        <v>46</v>
      </c>
      <c r="G375" t="s">
        <v>47</v>
      </c>
      <c r="H375" t="s">
        <v>48</v>
      </c>
      <c r="I375" s="1"/>
      <c r="J375">
        <v>24</v>
      </c>
      <c r="K375" t="s">
        <v>73</v>
      </c>
      <c r="L375" t="s">
        <v>74</v>
      </c>
      <c r="M375">
        <v>990001</v>
      </c>
      <c r="N375" t="s">
        <v>51</v>
      </c>
      <c r="O375">
        <v>1</v>
      </c>
      <c r="Q375">
        <v>1</v>
      </c>
      <c r="S375" t="s">
        <v>87</v>
      </c>
      <c r="AE375">
        <v>12</v>
      </c>
      <c r="AF375">
        <v>7.6</v>
      </c>
      <c r="AG375">
        <v>5</v>
      </c>
      <c r="AH375" t="s">
        <v>53</v>
      </c>
      <c r="AI375" t="s">
        <v>54</v>
      </c>
      <c r="AJ375">
        <v>2</v>
      </c>
      <c r="AK375">
        <v>1</v>
      </c>
      <c r="AL375">
        <v>1</v>
      </c>
      <c r="AM375" t="s">
        <v>55</v>
      </c>
      <c r="AN375" t="s">
        <v>56</v>
      </c>
      <c r="AP375">
        <v>1</v>
      </c>
      <c r="AQ375" t="s">
        <v>57</v>
      </c>
      <c r="AR375">
        <v>0</v>
      </c>
      <c r="AW375" t="s">
        <v>58</v>
      </c>
      <c r="AX375">
        <v>0</v>
      </c>
      <c r="AY375">
        <v>2</v>
      </c>
      <c r="AZ375">
        <v>1</v>
      </c>
      <c r="BA375">
        <v>1</v>
      </c>
      <c r="BB375" t="s">
        <v>59</v>
      </c>
    </row>
    <row r="376" spans="1:54" x14ac:dyDescent="0.45">
      <c r="A376" s="4" t="str">
        <f>VLOOKUP(F376,'Matching-Tabelle'!$A$57:$B$61,2,FALSE)</f>
        <v>curdin.schenkel@tkb.ch</v>
      </c>
      <c r="B376" s="4" t="str">
        <f>VLOOKUP(J376,'Matching-Tabelle'!$A$1:$B$52,2,FALSE)</f>
        <v>WPI RTB</v>
      </c>
      <c r="C376" s="4">
        <v>4</v>
      </c>
      <c r="D376" s="4" t="s">
        <v>834</v>
      </c>
      <c r="E376" s="5">
        <v>42726</v>
      </c>
      <c r="F376" t="s">
        <v>46</v>
      </c>
      <c r="G376" t="s">
        <v>47</v>
      </c>
      <c r="H376" t="s">
        <v>48</v>
      </c>
      <c r="I376" s="1"/>
      <c r="J376">
        <v>24</v>
      </c>
      <c r="K376" t="s">
        <v>73</v>
      </c>
      <c r="L376" t="s">
        <v>74</v>
      </c>
      <c r="M376">
        <v>990001</v>
      </c>
      <c r="N376" t="s">
        <v>51</v>
      </c>
      <c r="O376">
        <v>4</v>
      </c>
      <c r="Q376">
        <v>4</v>
      </c>
      <c r="S376" t="s">
        <v>834</v>
      </c>
      <c r="AE376">
        <v>12</v>
      </c>
      <c r="AF376">
        <v>7.6</v>
      </c>
      <c r="AG376">
        <v>5</v>
      </c>
      <c r="AH376" t="s">
        <v>53</v>
      </c>
      <c r="AI376" t="s">
        <v>54</v>
      </c>
      <c r="AJ376">
        <v>2</v>
      </c>
      <c r="AK376">
        <v>1</v>
      </c>
      <c r="AL376">
        <v>1</v>
      </c>
      <c r="AM376" t="s">
        <v>55</v>
      </c>
      <c r="AN376" t="s">
        <v>56</v>
      </c>
      <c r="AP376">
        <v>1</v>
      </c>
      <c r="AQ376" t="s">
        <v>57</v>
      </c>
      <c r="AR376">
        <v>0</v>
      </c>
      <c r="AW376" t="s">
        <v>58</v>
      </c>
      <c r="AX376">
        <v>0</v>
      </c>
      <c r="AY376">
        <v>2</v>
      </c>
      <c r="AZ376">
        <v>4</v>
      </c>
      <c r="BA376">
        <v>4</v>
      </c>
      <c r="BB376" t="s">
        <v>59</v>
      </c>
    </row>
    <row r="377" spans="1:54" x14ac:dyDescent="0.45">
      <c r="A377" s="4" t="str">
        <f>VLOOKUP(F377,'Matching-Tabelle'!$A$57:$B$61,2,FALSE)</f>
        <v>curdin.schenkel@tkb.ch</v>
      </c>
      <c r="B377" s="4" t="str">
        <f>VLOOKUP(J377,'Matching-Tabelle'!$A$1:$B$52,2,FALSE)</f>
        <v>WPI RTB</v>
      </c>
      <c r="C377" s="4">
        <v>0.5</v>
      </c>
      <c r="D377" s="4" t="s">
        <v>87</v>
      </c>
      <c r="E377" s="5">
        <v>42731</v>
      </c>
      <c r="F377" t="s">
        <v>46</v>
      </c>
      <c r="G377" t="s">
        <v>47</v>
      </c>
      <c r="H377" t="s">
        <v>48</v>
      </c>
      <c r="I377" s="1"/>
      <c r="J377">
        <v>24</v>
      </c>
      <c r="K377" t="s">
        <v>73</v>
      </c>
      <c r="L377" t="s">
        <v>74</v>
      </c>
      <c r="M377">
        <v>990001</v>
      </c>
      <c r="N377" t="s">
        <v>51</v>
      </c>
      <c r="O377">
        <v>0.5</v>
      </c>
      <c r="Q377">
        <v>0.5</v>
      </c>
      <c r="S377" t="s">
        <v>87</v>
      </c>
      <c r="AE377">
        <v>12</v>
      </c>
      <c r="AF377">
        <v>7.6</v>
      </c>
      <c r="AG377">
        <v>5</v>
      </c>
      <c r="AH377" t="s">
        <v>53</v>
      </c>
      <c r="AI377" t="s">
        <v>54</v>
      </c>
      <c r="AJ377">
        <v>2</v>
      </c>
      <c r="AK377">
        <v>1</v>
      </c>
      <c r="AL377">
        <v>1</v>
      </c>
      <c r="AM377" t="s">
        <v>55</v>
      </c>
      <c r="AN377" t="s">
        <v>56</v>
      </c>
      <c r="AP377">
        <v>1</v>
      </c>
      <c r="AQ377" t="s">
        <v>57</v>
      </c>
      <c r="AR377">
        <v>0</v>
      </c>
      <c r="AW377" t="s">
        <v>58</v>
      </c>
      <c r="AX377">
        <v>0</v>
      </c>
      <c r="AY377">
        <v>2</v>
      </c>
      <c r="AZ377">
        <v>0.5</v>
      </c>
      <c r="BA377">
        <v>0.5</v>
      </c>
      <c r="BB377" t="s">
        <v>59</v>
      </c>
    </row>
    <row r="378" spans="1:54" x14ac:dyDescent="0.45">
      <c r="A378" s="4" t="str">
        <f>VLOOKUP(F378,'Matching-Tabelle'!$A$57:$B$61,2,FALSE)</f>
        <v>curdin.schenkel@tkb.ch</v>
      </c>
      <c r="B378" s="4" t="str">
        <f>VLOOKUP(J378,'Matching-Tabelle'!$A$1:$B$52,2,FALSE)</f>
        <v>WPI RTB</v>
      </c>
      <c r="C378" s="4">
        <v>1</v>
      </c>
      <c r="D378" s="4" t="s">
        <v>851</v>
      </c>
      <c r="E378" s="5">
        <v>42732</v>
      </c>
      <c r="F378" t="s">
        <v>46</v>
      </c>
      <c r="G378" t="s">
        <v>47</v>
      </c>
      <c r="H378" t="s">
        <v>48</v>
      </c>
      <c r="I378" s="1"/>
      <c r="J378">
        <v>24</v>
      </c>
      <c r="K378" t="s">
        <v>73</v>
      </c>
      <c r="L378" t="s">
        <v>74</v>
      </c>
      <c r="M378">
        <v>990001</v>
      </c>
      <c r="N378" t="s">
        <v>51</v>
      </c>
      <c r="O378">
        <v>1</v>
      </c>
      <c r="Q378">
        <v>1</v>
      </c>
      <c r="S378" t="s">
        <v>851</v>
      </c>
      <c r="AE378">
        <v>12</v>
      </c>
      <c r="AF378">
        <v>7.6</v>
      </c>
      <c r="AG378">
        <v>5</v>
      </c>
      <c r="AH378" t="s">
        <v>53</v>
      </c>
      <c r="AI378" t="s">
        <v>54</v>
      </c>
      <c r="AJ378">
        <v>2</v>
      </c>
      <c r="AK378">
        <v>1</v>
      </c>
      <c r="AL378">
        <v>1</v>
      </c>
      <c r="AM378" t="s">
        <v>55</v>
      </c>
      <c r="AN378" t="s">
        <v>56</v>
      </c>
      <c r="AP378">
        <v>1</v>
      </c>
      <c r="AQ378" t="s">
        <v>57</v>
      </c>
      <c r="AR378">
        <v>0</v>
      </c>
      <c r="AW378" t="s">
        <v>58</v>
      </c>
      <c r="AX378">
        <v>0</v>
      </c>
      <c r="AY378">
        <v>2</v>
      </c>
      <c r="AZ378">
        <v>1</v>
      </c>
      <c r="BA378">
        <v>1</v>
      </c>
      <c r="BB378" t="s">
        <v>59</v>
      </c>
    </row>
    <row r="379" spans="1:54" x14ac:dyDescent="0.45">
      <c r="A379" s="4" t="str">
        <f>VLOOKUP(F379,'Matching-Tabelle'!$A$57:$B$61,2,FALSE)</f>
        <v>curdin.schenkel@tkb.ch</v>
      </c>
      <c r="B379" s="4" t="str">
        <f>VLOOKUP(J379,'Matching-Tabelle'!$A$1:$B$52,2,FALSE)</f>
        <v>WPI RTB</v>
      </c>
      <c r="C379" s="4">
        <v>3.5</v>
      </c>
      <c r="D379" s="4" t="s">
        <v>866</v>
      </c>
      <c r="E379" s="5">
        <v>42734</v>
      </c>
      <c r="F379" t="s">
        <v>46</v>
      </c>
      <c r="G379" t="s">
        <v>47</v>
      </c>
      <c r="H379" t="s">
        <v>48</v>
      </c>
      <c r="I379" s="1"/>
      <c r="J379">
        <v>24</v>
      </c>
      <c r="K379" t="s">
        <v>73</v>
      </c>
      <c r="L379" t="s">
        <v>74</v>
      </c>
      <c r="M379">
        <v>990001</v>
      </c>
      <c r="N379" t="s">
        <v>51</v>
      </c>
      <c r="O379">
        <v>3.5</v>
      </c>
      <c r="Q379">
        <v>3.5</v>
      </c>
      <c r="S379" t="s">
        <v>866</v>
      </c>
      <c r="AE379">
        <v>12</v>
      </c>
      <c r="AF379">
        <v>7.6</v>
      </c>
      <c r="AG379">
        <v>5</v>
      </c>
      <c r="AH379" t="s">
        <v>53</v>
      </c>
      <c r="AI379" t="s">
        <v>54</v>
      </c>
      <c r="AJ379">
        <v>2</v>
      </c>
      <c r="AK379">
        <v>1</v>
      </c>
      <c r="AL379">
        <v>1</v>
      </c>
      <c r="AM379" t="s">
        <v>55</v>
      </c>
      <c r="AN379" t="s">
        <v>56</v>
      </c>
      <c r="AP379">
        <v>1</v>
      </c>
      <c r="AQ379" t="s">
        <v>57</v>
      </c>
      <c r="AR379">
        <v>0</v>
      </c>
      <c r="AW379" t="s">
        <v>58</v>
      </c>
      <c r="AX379">
        <v>0</v>
      </c>
      <c r="AY379">
        <v>2</v>
      </c>
      <c r="AZ379">
        <v>3.5</v>
      </c>
      <c r="BA379">
        <v>3.5</v>
      </c>
      <c r="BB379" t="s">
        <v>59</v>
      </c>
    </row>
    <row r="380" spans="1:54" x14ac:dyDescent="0.45">
      <c r="A380" s="4" t="str">
        <f>VLOOKUP(F380,'Matching-Tabelle'!$A$57:$B$61,2,FALSE)</f>
        <v>curdin.schenkel@tkb.ch</v>
      </c>
      <c r="B380" s="4" t="str">
        <f>VLOOKUP(J380,'Matching-Tabelle'!$A$1:$B$52,2,FALSE)</f>
        <v>WPI RTB</v>
      </c>
      <c r="C380" s="4">
        <v>1</v>
      </c>
      <c r="D380" s="4" t="s">
        <v>194</v>
      </c>
      <c r="E380" s="5">
        <v>42401</v>
      </c>
      <c r="F380" t="s">
        <v>46</v>
      </c>
      <c r="G380" t="s">
        <v>47</v>
      </c>
      <c r="H380" t="s">
        <v>48</v>
      </c>
      <c r="I380" s="1"/>
      <c r="J380">
        <v>25</v>
      </c>
      <c r="K380" t="s">
        <v>192</v>
      </c>
      <c r="L380" t="s">
        <v>193</v>
      </c>
      <c r="M380">
        <v>990001</v>
      </c>
      <c r="N380" t="s">
        <v>51</v>
      </c>
      <c r="O380">
        <v>1</v>
      </c>
      <c r="Q380">
        <v>1</v>
      </c>
      <c r="S380" t="s">
        <v>194</v>
      </c>
      <c r="AE380">
        <v>12</v>
      </c>
      <c r="AF380">
        <v>7.6</v>
      </c>
      <c r="AG380">
        <v>5</v>
      </c>
      <c r="AH380" t="s">
        <v>53</v>
      </c>
      <c r="AI380" t="s">
        <v>54</v>
      </c>
      <c r="AJ380">
        <v>2</v>
      </c>
      <c r="AK380">
        <v>1</v>
      </c>
      <c r="AL380">
        <v>1</v>
      </c>
      <c r="AM380" t="s">
        <v>55</v>
      </c>
      <c r="AN380" t="s">
        <v>56</v>
      </c>
      <c r="AP380">
        <v>1</v>
      </c>
      <c r="AQ380" t="s">
        <v>57</v>
      </c>
      <c r="AR380">
        <v>0</v>
      </c>
      <c r="AW380" t="s">
        <v>58</v>
      </c>
      <c r="AX380">
        <v>0</v>
      </c>
      <c r="AY380">
        <v>2</v>
      </c>
      <c r="AZ380">
        <v>1</v>
      </c>
      <c r="BA380">
        <v>1</v>
      </c>
      <c r="BB380" t="s">
        <v>59</v>
      </c>
    </row>
    <row r="381" spans="1:54" x14ac:dyDescent="0.45">
      <c r="A381" s="4" t="str">
        <f>VLOOKUP(F381,'Matching-Tabelle'!$A$57:$B$61,2,FALSE)</f>
        <v>curdin.schenkel@tkb.ch</v>
      </c>
      <c r="B381" s="4" t="str">
        <f>VLOOKUP(J381,'Matching-Tabelle'!$A$1:$B$52,2,FALSE)</f>
        <v>WPI RTB</v>
      </c>
      <c r="C381" s="4">
        <v>1</v>
      </c>
      <c r="D381" s="4" t="s">
        <v>567</v>
      </c>
      <c r="E381" s="5">
        <v>42573</v>
      </c>
      <c r="F381" t="s">
        <v>46</v>
      </c>
      <c r="G381" t="s">
        <v>47</v>
      </c>
      <c r="H381" t="s">
        <v>48</v>
      </c>
      <c r="I381" s="1"/>
      <c r="J381">
        <v>25</v>
      </c>
      <c r="K381" t="s">
        <v>192</v>
      </c>
      <c r="L381" t="s">
        <v>193</v>
      </c>
      <c r="M381">
        <v>990001</v>
      </c>
      <c r="N381" t="s">
        <v>51</v>
      </c>
      <c r="O381">
        <v>1</v>
      </c>
      <c r="Q381">
        <v>1</v>
      </c>
      <c r="S381" t="s">
        <v>567</v>
      </c>
      <c r="AE381">
        <v>12</v>
      </c>
      <c r="AF381">
        <v>7.6</v>
      </c>
      <c r="AG381">
        <v>5</v>
      </c>
      <c r="AH381" t="s">
        <v>53</v>
      </c>
      <c r="AI381" t="s">
        <v>54</v>
      </c>
      <c r="AJ381">
        <v>2</v>
      </c>
      <c r="AK381">
        <v>1</v>
      </c>
      <c r="AL381">
        <v>1</v>
      </c>
      <c r="AM381" t="s">
        <v>55</v>
      </c>
      <c r="AN381" t="s">
        <v>56</v>
      </c>
      <c r="AP381">
        <v>1</v>
      </c>
      <c r="AQ381" t="s">
        <v>57</v>
      </c>
      <c r="AR381">
        <v>0</v>
      </c>
      <c r="AW381" t="s">
        <v>58</v>
      </c>
      <c r="AX381">
        <v>0</v>
      </c>
      <c r="AY381">
        <v>2</v>
      </c>
      <c r="AZ381">
        <v>1</v>
      </c>
      <c r="BA381">
        <v>1</v>
      </c>
      <c r="BB381" t="s">
        <v>59</v>
      </c>
    </row>
    <row r="382" spans="1:54" x14ac:dyDescent="0.45">
      <c r="A382" s="4" t="str">
        <f>VLOOKUP(F382,'Matching-Tabelle'!$A$57:$B$61,2,FALSE)</f>
        <v>curdin.schenkel@tkb.ch</v>
      </c>
      <c r="B382" s="4" t="str">
        <f>VLOOKUP(J382,'Matching-Tabelle'!$A$1:$B$52,2,FALSE)</f>
        <v>WPI RTB</v>
      </c>
      <c r="C382" s="4">
        <v>2</v>
      </c>
      <c r="D382" s="4" t="s">
        <v>569</v>
      </c>
      <c r="E382" s="5">
        <v>42573</v>
      </c>
      <c r="F382" t="s">
        <v>46</v>
      </c>
      <c r="G382" t="s">
        <v>47</v>
      </c>
      <c r="H382" t="s">
        <v>48</v>
      </c>
      <c r="I382" s="1"/>
      <c r="J382">
        <v>25</v>
      </c>
      <c r="K382" t="s">
        <v>192</v>
      </c>
      <c r="L382" t="s">
        <v>193</v>
      </c>
      <c r="M382">
        <v>990001</v>
      </c>
      <c r="N382" t="s">
        <v>51</v>
      </c>
      <c r="O382">
        <v>2</v>
      </c>
      <c r="Q382">
        <v>2</v>
      </c>
      <c r="S382" t="s">
        <v>569</v>
      </c>
      <c r="AE382">
        <v>12</v>
      </c>
      <c r="AF382">
        <v>7.6</v>
      </c>
      <c r="AG382">
        <v>5</v>
      </c>
      <c r="AH382" t="s">
        <v>53</v>
      </c>
      <c r="AI382" t="s">
        <v>54</v>
      </c>
      <c r="AJ382">
        <v>2</v>
      </c>
      <c r="AK382">
        <v>1</v>
      </c>
      <c r="AL382">
        <v>1</v>
      </c>
      <c r="AM382" t="s">
        <v>55</v>
      </c>
      <c r="AN382" t="s">
        <v>56</v>
      </c>
      <c r="AP382">
        <v>1</v>
      </c>
      <c r="AQ382" t="s">
        <v>57</v>
      </c>
      <c r="AR382">
        <v>0</v>
      </c>
      <c r="AW382" t="s">
        <v>58</v>
      </c>
      <c r="AX382">
        <v>0</v>
      </c>
      <c r="AY382">
        <v>2</v>
      </c>
      <c r="AZ382">
        <v>2</v>
      </c>
      <c r="BA382">
        <v>2</v>
      </c>
      <c r="BB382" t="s">
        <v>59</v>
      </c>
    </row>
    <row r="383" spans="1:54" x14ac:dyDescent="0.45">
      <c r="A383" s="4" t="str">
        <f>VLOOKUP(F383,'Matching-Tabelle'!$A$57:$B$61,2,FALSE)</f>
        <v>curdin.schenkel@tkb.ch</v>
      </c>
      <c r="B383" s="4" t="str">
        <f>VLOOKUP(J383,'Matching-Tabelle'!$A$1:$B$52,2,FALSE)</f>
        <v>WPI RTB</v>
      </c>
      <c r="C383" s="4">
        <v>0.5</v>
      </c>
      <c r="D383" s="4" t="s">
        <v>597</v>
      </c>
      <c r="E383" s="5">
        <v>42612</v>
      </c>
      <c r="F383" t="s">
        <v>46</v>
      </c>
      <c r="G383" t="s">
        <v>47</v>
      </c>
      <c r="H383" t="s">
        <v>48</v>
      </c>
      <c r="I383" s="1"/>
      <c r="J383">
        <v>25</v>
      </c>
      <c r="K383" t="s">
        <v>192</v>
      </c>
      <c r="L383" t="s">
        <v>193</v>
      </c>
      <c r="M383">
        <v>990001</v>
      </c>
      <c r="N383" t="s">
        <v>51</v>
      </c>
      <c r="O383">
        <v>0.5</v>
      </c>
      <c r="Q383">
        <v>0.5</v>
      </c>
      <c r="S383" t="s">
        <v>597</v>
      </c>
      <c r="AE383">
        <v>12</v>
      </c>
      <c r="AF383">
        <v>7.6</v>
      </c>
      <c r="AG383">
        <v>5</v>
      </c>
      <c r="AH383" t="s">
        <v>53</v>
      </c>
      <c r="AI383" t="s">
        <v>54</v>
      </c>
      <c r="AJ383">
        <v>2</v>
      </c>
      <c r="AK383">
        <v>1</v>
      </c>
      <c r="AL383">
        <v>1</v>
      </c>
      <c r="AM383" t="s">
        <v>55</v>
      </c>
      <c r="AN383" t="s">
        <v>56</v>
      </c>
      <c r="AP383">
        <v>1</v>
      </c>
      <c r="AQ383" t="s">
        <v>57</v>
      </c>
      <c r="AR383">
        <v>0</v>
      </c>
      <c r="AW383" t="s">
        <v>58</v>
      </c>
      <c r="AX383">
        <v>0</v>
      </c>
      <c r="AY383">
        <v>2</v>
      </c>
      <c r="AZ383">
        <v>0.5</v>
      </c>
      <c r="BA383">
        <v>0.5</v>
      </c>
      <c r="BB383" t="s">
        <v>59</v>
      </c>
    </row>
    <row r="384" spans="1:54" x14ac:dyDescent="0.45">
      <c r="A384" s="4" t="str">
        <f>VLOOKUP(F384,'Matching-Tabelle'!$A$57:$B$61,2,FALSE)</f>
        <v>curdin.schenkel@tkb.ch</v>
      </c>
      <c r="B384" s="4" t="str">
        <f>VLOOKUP(J384,'Matching-Tabelle'!$A$1:$B$52,2,FALSE)</f>
        <v>WPI RTB</v>
      </c>
      <c r="C384" s="4">
        <v>0.5</v>
      </c>
      <c r="D384" s="4" t="s">
        <v>812</v>
      </c>
      <c r="E384" s="5">
        <v>42720</v>
      </c>
      <c r="F384" t="s">
        <v>46</v>
      </c>
      <c r="G384" t="s">
        <v>47</v>
      </c>
      <c r="H384" t="s">
        <v>48</v>
      </c>
      <c r="I384" s="1"/>
      <c r="J384">
        <v>25</v>
      </c>
      <c r="K384" t="s">
        <v>192</v>
      </c>
      <c r="L384" t="s">
        <v>193</v>
      </c>
      <c r="M384">
        <v>990001</v>
      </c>
      <c r="N384" t="s">
        <v>51</v>
      </c>
      <c r="O384">
        <v>0.5</v>
      </c>
      <c r="Q384">
        <v>0.5</v>
      </c>
      <c r="S384" t="s">
        <v>812</v>
      </c>
      <c r="AE384">
        <v>12</v>
      </c>
      <c r="AF384">
        <v>7.6</v>
      </c>
      <c r="AG384">
        <v>5</v>
      </c>
      <c r="AH384" t="s">
        <v>53</v>
      </c>
      <c r="AI384" t="s">
        <v>54</v>
      </c>
      <c r="AJ384">
        <v>2</v>
      </c>
      <c r="AK384">
        <v>1</v>
      </c>
      <c r="AL384">
        <v>1</v>
      </c>
      <c r="AM384" t="s">
        <v>55</v>
      </c>
      <c r="AN384" t="s">
        <v>56</v>
      </c>
      <c r="AP384">
        <v>1</v>
      </c>
      <c r="AQ384" t="s">
        <v>57</v>
      </c>
      <c r="AR384">
        <v>0</v>
      </c>
      <c r="AW384" t="s">
        <v>58</v>
      </c>
      <c r="AX384">
        <v>0</v>
      </c>
      <c r="AY384">
        <v>2</v>
      </c>
      <c r="AZ384">
        <v>0.5</v>
      </c>
      <c r="BA384">
        <v>0.5</v>
      </c>
      <c r="BB384" t="s">
        <v>59</v>
      </c>
    </row>
    <row r="385" spans="1:54" x14ac:dyDescent="0.45">
      <c r="A385" s="4" t="str">
        <f>VLOOKUP(F385,'Matching-Tabelle'!$A$57:$B$61,2,FALSE)</f>
        <v>curdin.schenkel@tkb.ch</v>
      </c>
      <c r="B385" s="4" t="str">
        <f>VLOOKUP(J385,'Matching-Tabelle'!$A$1:$B$52,2,FALSE)</f>
        <v>WPI RTB</v>
      </c>
      <c r="C385" s="4">
        <v>0.5</v>
      </c>
      <c r="D385" s="4" t="s">
        <v>816</v>
      </c>
      <c r="E385" s="5">
        <v>42723</v>
      </c>
      <c r="F385" t="s">
        <v>46</v>
      </c>
      <c r="G385" t="s">
        <v>47</v>
      </c>
      <c r="H385" t="s">
        <v>48</v>
      </c>
      <c r="I385" s="1"/>
      <c r="J385">
        <v>25</v>
      </c>
      <c r="K385" t="s">
        <v>192</v>
      </c>
      <c r="L385" t="s">
        <v>193</v>
      </c>
      <c r="M385">
        <v>990001</v>
      </c>
      <c r="N385" t="s">
        <v>51</v>
      </c>
      <c r="O385">
        <v>0.5</v>
      </c>
      <c r="Q385">
        <v>0.5</v>
      </c>
      <c r="S385" t="s">
        <v>816</v>
      </c>
      <c r="AE385">
        <v>12</v>
      </c>
      <c r="AF385">
        <v>7.6</v>
      </c>
      <c r="AG385">
        <v>5</v>
      </c>
      <c r="AH385" t="s">
        <v>53</v>
      </c>
      <c r="AI385" t="s">
        <v>54</v>
      </c>
      <c r="AJ385">
        <v>2</v>
      </c>
      <c r="AK385">
        <v>1</v>
      </c>
      <c r="AL385">
        <v>1</v>
      </c>
      <c r="AM385" t="s">
        <v>55</v>
      </c>
      <c r="AN385" t="s">
        <v>56</v>
      </c>
      <c r="AP385">
        <v>1</v>
      </c>
      <c r="AQ385" t="s">
        <v>57</v>
      </c>
      <c r="AR385">
        <v>0</v>
      </c>
      <c r="AW385" t="s">
        <v>58</v>
      </c>
      <c r="AX385">
        <v>0</v>
      </c>
      <c r="AY385">
        <v>2</v>
      </c>
      <c r="AZ385">
        <v>0.5</v>
      </c>
      <c r="BA385">
        <v>0.5</v>
      </c>
      <c r="BB385" t="s">
        <v>59</v>
      </c>
    </row>
    <row r="386" spans="1:54" x14ac:dyDescent="0.45">
      <c r="A386" s="4" t="str">
        <f>VLOOKUP(F386,'Matching-Tabelle'!$A$57:$B$61,2,FALSE)</f>
        <v>curdin.schenkel@tkb.ch</v>
      </c>
      <c r="B386" s="4" t="str">
        <f>VLOOKUP(J386,'Matching-Tabelle'!$A$1:$B$52,2,FALSE)</f>
        <v>WPI RTB</v>
      </c>
      <c r="C386" s="4">
        <v>0.75</v>
      </c>
      <c r="D386" s="4" t="s">
        <v>841</v>
      </c>
      <c r="E386" s="5">
        <v>42727</v>
      </c>
      <c r="F386" t="s">
        <v>46</v>
      </c>
      <c r="G386" t="s">
        <v>47</v>
      </c>
      <c r="H386" t="s">
        <v>48</v>
      </c>
      <c r="I386" s="1"/>
      <c r="J386">
        <v>25</v>
      </c>
      <c r="K386" t="s">
        <v>192</v>
      </c>
      <c r="L386" t="s">
        <v>193</v>
      </c>
      <c r="M386">
        <v>990001</v>
      </c>
      <c r="N386" t="s">
        <v>51</v>
      </c>
      <c r="O386">
        <v>0.75</v>
      </c>
      <c r="Q386">
        <v>0.75</v>
      </c>
      <c r="S386" t="s">
        <v>841</v>
      </c>
      <c r="AE386">
        <v>12</v>
      </c>
      <c r="AF386">
        <v>7.6</v>
      </c>
      <c r="AG386">
        <v>5</v>
      </c>
      <c r="AH386" t="s">
        <v>53</v>
      </c>
      <c r="AI386" t="s">
        <v>54</v>
      </c>
      <c r="AJ386">
        <v>2</v>
      </c>
      <c r="AK386">
        <v>1</v>
      </c>
      <c r="AL386">
        <v>1</v>
      </c>
      <c r="AM386" t="s">
        <v>55</v>
      </c>
      <c r="AN386" t="s">
        <v>56</v>
      </c>
      <c r="AP386">
        <v>1</v>
      </c>
      <c r="AQ386" t="s">
        <v>57</v>
      </c>
      <c r="AR386">
        <v>0</v>
      </c>
      <c r="AW386" t="s">
        <v>58</v>
      </c>
      <c r="AX386">
        <v>0</v>
      </c>
      <c r="AY386">
        <v>2</v>
      </c>
      <c r="AZ386">
        <v>0.75</v>
      </c>
      <c r="BA386">
        <v>0.75</v>
      </c>
      <c r="BB386" t="s">
        <v>59</v>
      </c>
    </row>
    <row r="387" spans="1:54" x14ac:dyDescent="0.45">
      <c r="A387" s="4" t="str">
        <f>VLOOKUP(F387,'Matching-Tabelle'!$A$57:$B$61,2,FALSE)</f>
        <v>curdin.schenkel@tkb.ch</v>
      </c>
      <c r="B387" s="4" t="str">
        <f>VLOOKUP(J387,'Matching-Tabelle'!$A$1:$B$52,2,FALSE)</f>
        <v>WPI Führung</v>
      </c>
      <c r="C387" s="4">
        <v>0.5</v>
      </c>
      <c r="D387" s="4" t="s">
        <v>132</v>
      </c>
      <c r="E387" s="5">
        <v>42380</v>
      </c>
      <c r="F387" t="s">
        <v>46</v>
      </c>
      <c r="G387" t="s">
        <v>47</v>
      </c>
      <c r="H387" t="s">
        <v>48</v>
      </c>
      <c r="I387" s="1"/>
      <c r="J387">
        <v>26</v>
      </c>
      <c r="K387" t="s">
        <v>130</v>
      </c>
      <c r="L387" t="s">
        <v>131</v>
      </c>
      <c r="M387">
        <v>990001</v>
      </c>
      <c r="N387" t="s">
        <v>51</v>
      </c>
      <c r="O387">
        <v>0.5</v>
      </c>
      <c r="Q387">
        <v>0.5</v>
      </c>
      <c r="S387" t="s">
        <v>132</v>
      </c>
      <c r="AE387">
        <v>12</v>
      </c>
      <c r="AF387">
        <v>7.6</v>
      </c>
      <c r="AG387">
        <v>5</v>
      </c>
      <c r="AH387" t="s">
        <v>53</v>
      </c>
      <c r="AI387" t="s">
        <v>54</v>
      </c>
      <c r="AJ387">
        <v>2</v>
      </c>
      <c r="AK387">
        <v>1</v>
      </c>
      <c r="AL387">
        <v>1</v>
      </c>
      <c r="AM387" t="s">
        <v>55</v>
      </c>
      <c r="AN387" t="s">
        <v>56</v>
      </c>
      <c r="AP387">
        <v>1</v>
      </c>
      <c r="AQ387" t="s">
        <v>57</v>
      </c>
      <c r="AR387">
        <v>0</v>
      </c>
      <c r="AW387" t="s">
        <v>58</v>
      </c>
      <c r="AX387">
        <v>0</v>
      </c>
      <c r="AY387">
        <v>2</v>
      </c>
      <c r="AZ387">
        <v>0.5</v>
      </c>
      <c r="BA387">
        <v>0.5</v>
      </c>
      <c r="BB387" t="s">
        <v>59</v>
      </c>
    </row>
    <row r="388" spans="1:54" x14ac:dyDescent="0.45">
      <c r="A388" s="4" t="str">
        <f>VLOOKUP(F388,'Matching-Tabelle'!$A$57:$B$61,2,FALSE)</f>
        <v>curdin.schenkel@tkb.ch</v>
      </c>
      <c r="B388" s="4" t="str">
        <f>VLOOKUP(J388,'Matching-Tabelle'!$A$1:$B$52,2,FALSE)</f>
        <v>WPI Führung</v>
      </c>
      <c r="C388" s="4">
        <v>4.5</v>
      </c>
      <c r="D388" s="4" t="s">
        <v>164</v>
      </c>
      <c r="E388" s="5">
        <v>42391</v>
      </c>
      <c r="F388" t="s">
        <v>46</v>
      </c>
      <c r="G388" t="s">
        <v>47</v>
      </c>
      <c r="H388" t="s">
        <v>48</v>
      </c>
      <c r="I388" s="1"/>
      <c r="J388">
        <v>26</v>
      </c>
      <c r="K388" t="s">
        <v>130</v>
      </c>
      <c r="L388" t="s">
        <v>131</v>
      </c>
      <c r="M388">
        <v>990001</v>
      </c>
      <c r="N388" t="s">
        <v>51</v>
      </c>
      <c r="O388">
        <v>4.5</v>
      </c>
      <c r="Q388">
        <v>4.5</v>
      </c>
      <c r="S388" t="s">
        <v>164</v>
      </c>
      <c r="AE388">
        <v>12</v>
      </c>
      <c r="AF388">
        <v>7.6</v>
      </c>
      <c r="AG388">
        <v>5</v>
      </c>
      <c r="AH388" t="s">
        <v>53</v>
      </c>
      <c r="AI388" t="s">
        <v>54</v>
      </c>
      <c r="AJ388">
        <v>2</v>
      </c>
      <c r="AK388">
        <v>1</v>
      </c>
      <c r="AL388">
        <v>1</v>
      </c>
      <c r="AM388" t="s">
        <v>55</v>
      </c>
      <c r="AN388" t="s">
        <v>56</v>
      </c>
      <c r="AP388">
        <v>1</v>
      </c>
      <c r="AQ388" t="s">
        <v>57</v>
      </c>
      <c r="AR388">
        <v>0</v>
      </c>
      <c r="AW388" t="s">
        <v>58</v>
      </c>
      <c r="AX388">
        <v>0</v>
      </c>
      <c r="AY388">
        <v>2</v>
      </c>
      <c r="AZ388">
        <v>4.5</v>
      </c>
      <c r="BA388">
        <v>4.5</v>
      </c>
      <c r="BB388" t="s">
        <v>59</v>
      </c>
    </row>
    <row r="389" spans="1:54" x14ac:dyDescent="0.45">
      <c r="A389" s="4" t="str">
        <f>VLOOKUP(F389,'Matching-Tabelle'!$A$57:$B$61,2,FALSE)</f>
        <v>curdin.schenkel@tkb.ch</v>
      </c>
      <c r="B389" s="4" t="str">
        <f>VLOOKUP(J389,'Matching-Tabelle'!$A$1:$B$52,2,FALSE)</f>
        <v>WPI Führung</v>
      </c>
      <c r="C389" s="4">
        <v>3</v>
      </c>
      <c r="D389" s="4" t="s">
        <v>166</v>
      </c>
      <c r="E389" s="5">
        <v>42391</v>
      </c>
      <c r="F389" t="s">
        <v>46</v>
      </c>
      <c r="G389" t="s">
        <v>47</v>
      </c>
      <c r="H389" t="s">
        <v>48</v>
      </c>
      <c r="I389" s="1"/>
      <c r="J389">
        <v>26</v>
      </c>
      <c r="K389" t="s">
        <v>130</v>
      </c>
      <c r="L389" t="s">
        <v>131</v>
      </c>
      <c r="M389">
        <v>990001</v>
      </c>
      <c r="N389" t="s">
        <v>51</v>
      </c>
      <c r="O389">
        <v>3</v>
      </c>
      <c r="Q389">
        <v>3</v>
      </c>
      <c r="S389" t="s">
        <v>166</v>
      </c>
      <c r="AE389">
        <v>12</v>
      </c>
      <c r="AF389">
        <v>7.6</v>
      </c>
      <c r="AG389">
        <v>5</v>
      </c>
      <c r="AH389" t="s">
        <v>53</v>
      </c>
      <c r="AI389" t="s">
        <v>54</v>
      </c>
      <c r="AJ389">
        <v>2</v>
      </c>
      <c r="AK389">
        <v>1</v>
      </c>
      <c r="AL389">
        <v>1</v>
      </c>
      <c r="AM389" t="s">
        <v>55</v>
      </c>
      <c r="AN389" t="s">
        <v>56</v>
      </c>
      <c r="AP389">
        <v>1</v>
      </c>
      <c r="AQ389" t="s">
        <v>57</v>
      </c>
      <c r="AR389">
        <v>0</v>
      </c>
      <c r="AW389" t="s">
        <v>58</v>
      </c>
      <c r="AX389">
        <v>0</v>
      </c>
      <c r="AY389">
        <v>2</v>
      </c>
      <c r="AZ389">
        <v>3</v>
      </c>
      <c r="BA389">
        <v>3</v>
      </c>
      <c r="BB389" t="s">
        <v>59</v>
      </c>
    </row>
    <row r="390" spans="1:54" x14ac:dyDescent="0.45">
      <c r="A390" s="4" t="str">
        <f>VLOOKUP(F390,'Matching-Tabelle'!$A$57:$B$61,2,FALSE)</f>
        <v>curdin.schenkel@tkb.ch</v>
      </c>
      <c r="B390" s="4" t="str">
        <f>VLOOKUP(J390,'Matching-Tabelle'!$A$1:$B$52,2,FALSE)</f>
        <v>WPI Führung</v>
      </c>
      <c r="C390" s="4">
        <v>1</v>
      </c>
      <c r="D390" s="4" t="s">
        <v>228</v>
      </c>
      <c r="E390" s="5">
        <v>42410</v>
      </c>
      <c r="F390" t="s">
        <v>46</v>
      </c>
      <c r="G390" t="s">
        <v>47</v>
      </c>
      <c r="H390" t="s">
        <v>48</v>
      </c>
      <c r="I390" s="1"/>
      <c r="J390">
        <v>26</v>
      </c>
      <c r="K390" t="s">
        <v>130</v>
      </c>
      <c r="L390" t="s">
        <v>131</v>
      </c>
      <c r="M390">
        <v>990001</v>
      </c>
      <c r="N390" t="s">
        <v>51</v>
      </c>
      <c r="O390">
        <v>1</v>
      </c>
      <c r="Q390">
        <v>1</v>
      </c>
      <c r="S390" t="s">
        <v>228</v>
      </c>
      <c r="AE390">
        <v>12</v>
      </c>
      <c r="AF390">
        <v>7.6</v>
      </c>
      <c r="AG390">
        <v>5</v>
      </c>
      <c r="AH390" t="s">
        <v>53</v>
      </c>
      <c r="AI390" t="s">
        <v>54</v>
      </c>
      <c r="AJ390">
        <v>2</v>
      </c>
      <c r="AK390">
        <v>1</v>
      </c>
      <c r="AL390">
        <v>1</v>
      </c>
      <c r="AM390" t="s">
        <v>55</v>
      </c>
      <c r="AN390" t="s">
        <v>56</v>
      </c>
      <c r="AP390">
        <v>1</v>
      </c>
      <c r="AQ390" t="s">
        <v>57</v>
      </c>
      <c r="AR390">
        <v>0</v>
      </c>
      <c r="AW390" t="s">
        <v>58</v>
      </c>
      <c r="AX390">
        <v>0</v>
      </c>
      <c r="AY390">
        <v>2</v>
      </c>
      <c r="AZ390">
        <v>1</v>
      </c>
      <c r="BA390">
        <v>1</v>
      </c>
      <c r="BB390" t="s">
        <v>59</v>
      </c>
    </row>
    <row r="391" spans="1:54" x14ac:dyDescent="0.45">
      <c r="A391" s="4" t="str">
        <f>VLOOKUP(F391,'Matching-Tabelle'!$A$57:$B$61,2,FALSE)</f>
        <v>curdin.schenkel@tkb.ch</v>
      </c>
      <c r="B391" s="4" t="str">
        <f>VLOOKUP(J391,'Matching-Tabelle'!$A$1:$B$52,2,FALSE)</f>
        <v>WPI Führung</v>
      </c>
      <c r="C391" s="4">
        <v>4.5</v>
      </c>
      <c r="D391" s="4" t="s">
        <v>230</v>
      </c>
      <c r="E391" s="5">
        <v>42412</v>
      </c>
      <c r="F391" t="s">
        <v>46</v>
      </c>
      <c r="G391" t="s">
        <v>47</v>
      </c>
      <c r="H391" t="s">
        <v>48</v>
      </c>
      <c r="I391" s="1"/>
      <c r="J391">
        <v>26</v>
      </c>
      <c r="K391" t="s">
        <v>130</v>
      </c>
      <c r="L391" t="s">
        <v>131</v>
      </c>
      <c r="M391">
        <v>990001</v>
      </c>
      <c r="N391" t="s">
        <v>51</v>
      </c>
      <c r="O391">
        <v>4.5</v>
      </c>
      <c r="Q391">
        <v>4.5</v>
      </c>
      <c r="S391" t="s">
        <v>230</v>
      </c>
      <c r="AE391">
        <v>12</v>
      </c>
      <c r="AF391">
        <v>7.6</v>
      </c>
      <c r="AG391">
        <v>5</v>
      </c>
      <c r="AH391" t="s">
        <v>53</v>
      </c>
      <c r="AI391" t="s">
        <v>54</v>
      </c>
      <c r="AJ391">
        <v>2</v>
      </c>
      <c r="AK391">
        <v>1</v>
      </c>
      <c r="AL391">
        <v>1</v>
      </c>
      <c r="AM391" t="s">
        <v>55</v>
      </c>
      <c r="AN391" t="s">
        <v>56</v>
      </c>
      <c r="AP391">
        <v>1</v>
      </c>
      <c r="AQ391" t="s">
        <v>57</v>
      </c>
      <c r="AR391">
        <v>0</v>
      </c>
      <c r="AW391" t="s">
        <v>58</v>
      </c>
      <c r="AX391">
        <v>0</v>
      </c>
      <c r="AY391">
        <v>2</v>
      </c>
      <c r="AZ391">
        <v>4.5</v>
      </c>
      <c r="BA391">
        <v>4.5</v>
      </c>
      <c r="BB391" t="s">
        <v>59</v>
      </c>
    </row>
    <row r="392" spans="1:54" x14ac:dyDescent="0.45">
      <c r="A392" s="4" t="str">
        <f>VLOOKUP(F392,'Matching-Tabelle'!$A$57:$B$61,2,FALSE)</f>
        <v>curdin.schenkel@tkb.ch</v>
      </c>
      <c r="B392" s="4" t="str">
        <f>VLOOKUP(J392,'Matching-Tabelle'!$A$1:$B$52,2,FALSE)</f>
        <v>WPI Führung</v>
      </c>
      <c r="C392" s="4">
        <v>2.5</v>
      </c>
      <c r="D392" s="4" t="s">
        <v>257</v>
      </c>
      <c r="E392" s="5">
        <v>42425</v>
      </c>
      <c r="F392" t="s">
        <v>46</v>
      </c>
      <c r="G392" t="s">
        <v>47</v>
      </c>
      <c r="H392" t="s">
        <v>48</v>
      </c>
      <c r="I392" s="1"/>
      <c r="J392">
        <v>26</v>
      </c>
      <c r="K392" t="s">
        <v>130</v>
      </c>
      <c r="L392" t="s">
        <v>131</v>
      </c>
      <c r="M392">
        <v>990001</v>
      </c>
      <c r="N392" t="s">
        <v>51</v>
      </c>
      <c r="O392">
        <v>2.5</v>
      </c>
      <c r="Q392">
        <v>2.5</v>
      </c>
      <c r="S392" t="s">
        <v>257</v>
      </c>
      <c r="AE392">
        <v>12</v>
      </c>
      <c r="AF392">
        <v>7.6</v>
      </c>
      <c r="AG392">
        <v>5</v>
      </c>
      <c r="AH392" t="s">
        <v>53</v>
      </c>
      <c r="AI392" t="s">
        <v>54</v>
      </c>
      <c r="AJ392">
        <v>2</v>
      </c>
      <c r="AK392">
        <v>1</v>
      </c>
      <c r="AL392">
        <v>1</v>
      </c>
      <c r="AM392" t="s">
        <v>55</v>
      </c>
      <c r="AN392" t="s">
        <v>56</v>
      </c>
      <c r="AP392">
        <v>1</v>
      </c>
      <c r="AQ392" t="s">
        <v>57</v>
      </c>
      <c r="AR392">
        <v>0</v>
      </c>
      <c r="AW392" t="s">
        <v>58</v>
      </c>
      <c r="AX392">
        <v>0</v>
      </c>
      <c r="AY392">
        <v>2</v>
      </c>
      <c r="AZ392">
        <v>2.5</v>
      </c>
      <c r="BA392">
        <v>2.5</v>
      </c>
      <c r="BB392" t="s">
        <v>59</v>
      </c>
    </row>
    <row r="393" spans="1:54" x14ac:dyDescent="0.45">
      <c r="A393" s="4" t="str">
        <f>VLOOKUP(F393,'Matching-Tabelle'!$A$57:$B$61,2,FALSE)</f>
        <v>curdin.schenkel@tkb.ch</v>
      </c>
      <c r="B393" s="4" t="str">
        <f>VLOOKUP(J393,'Matching-Tabelle'!$A$1:$B$52,2,FALSE)</f>
        <v>WPI Führung</v>
      </c>
      <c r="C393" s="4">
        <v>2.5</v>
      </c>
      <c r="D393" s="4" t="s">
        <v>258</v>
      </c>
      <c r="E393" s="5">
        <v>42425</v>
      </c>
      <c r="F393" t="s">
        <v>46</v>
      </c>
      <c r="G393" t="s">
        <v>47</v>
      </c>
      <c r="H393" t="s">
        <v>48</v>
      </c>
      <c r="I393" s="1"/>
      <c r="J393">
        <v>26</v>
      </c>
      <c r="K393" t="s">
        <v>130</v>
      </c>
      <c r="L393" t="s">
        <v>131</v>
      </c>
      <c r="M393">
        <v>990001</v>
      </c>
      <c r="N393" t="s">
        <v>51</v>
      </c>
      <c r="O393">
        <v>2.5</v>
      </c>
      <c r="Q393">
        <v>2.5</v>
      </c>
      <c r="S393" t="s">
        <v>258</v>
      </c>
      <c r="AE393">
        <v>12</v>
      </c>
      <c r="AF393">
        <v>7.6</v>
      </c>
      <c r="AG393">
        <v>5</v>
      </c>
      <c r="AH393" t="s">
        <v>53</v>
      </c>
      <c r="AI393" t="s">
        <v>54</v>
      </c>
      <c r="AJ393">
        <v>2</v>
      </c>
      <c r="AK393">
        <v>1</v>
      </c>
      <c r="AL393">
        <v>1</v>
      </c>
      <c r="AM393" t="s">
        <v>55</v>
      </c>
      <c r="AN393" t="s">
        <v>56</v>
      </c>
      <c r="AP393">
        <v>1</v>
      </c>
      <c r="AQ393" t="s">
        <v>57</v>
      </c>
      <c r="AR393">
        <v>0</v>
      </c>
      <c r="AW393" t="s">
        <v>58</v>
      </c>
      <c r="AX393">
        <v>0</v>
      </c>
      <c r="AY393">
        <v>2</v>
      </c>
      <c r="AZ393">
        <v>2.5</v>
      </c>
      <c r="BA393">
        <v>2.5</v>
      </c>
      <c r="BB393" t="s">
        <v>59</v>
      </c>
    </row>
    <row r="394" spans="1:54" x14ac:dyDescent="0.45">
      <c r="A394" s="4" t="str">
        <f>VLOOKUP(F394,'Matching-Tabelle'!$A$57:$B$61,2,FALSE)</f>
        <v>curdin.schenkel@tkb.ch</v>
      </c>
      <c r="B394" s="4" t="str">
        <f>VLOOKUP(J394,'Matching-Tabelle'!$A$1:$B$52,2,FALSE)</f>
        <v>WPI Führung</v>
      </c>
      <c r="C394" s="4">
        <v>2.5</v>
      </c>
      <c r="D394" s="4" t="s">
        <v>271</v>
      </c>
      <c r="E394" s="5">
        <v>42431</v>
      </c>
      <c r="F394" t="s">
        <v>46</v>
      </c>
      <c r="G394" t="s">
        <v>47</v>
      </c>
      <c r="H394" t="s">
        <v>48</v>
      </c>
      <c r="I394" s="1"/>
      <c r="J394">
        <v>26</v>
      </c>
      <c r="K394" t="s">
        <v>130</v>
      </c>
      <c r="L394" t="s">
        <v>131</v>
      </c>
      <c r="M394">
        <v>990001</v>
      </c>
      <c r="N394" t="s">
        <v>51</v>
      </c>
      <c r="O394">
        <v>2.5</v>
      </c>
      <c r="Q394">
        <v>2.5</v>
      </c>
      <c r="S394" t="s">
        <v>271</v>
      </c>
      <c r="AE394">
        <v>12</v>
      </c>
      <c r="AF394">
        <v>7.6</v>
      </c>
      <c r="AG394">
        <v>5</v>
      </c>
      <c r="AH394" t="s">
        <v>53</v>
      </c>
      <c r="AI394" t="s">
        <v>54</v>
      </c>
      <c r="AJ394">
        <v>2</v>
      </c>
      <c r="AK394">
        <v>1</v>
      </c>
      <c r="AL394">
        <v>1</v>
      </c>
      <c r="AM394" t="s">
        <v>55</v>
      </c>
      <c r="AN394" t="s">
        <v>56</v>
      </c>
      <c r="AP394">
        <v>1</v>
      </c>
      <c r="AQ394" t="s">
        <v>57</v>
      </c>
      <c r="AR394">
        <v>0</v>
      </c>
      <c r="AW394" t="s">
        <v>58</v>
      </c>
      <c r="AX394">
        <v>0</v>
      </c>
      <c r="AY394">
        <v>2</v>
      </c>
      <c r="AZ394">
        <v>2.5</v>
      </c>
      <c r="BA394">
        <v>2.5</v>
      </c>
      <c r="BB394" t="s">
        <v>59</v>
      </c>
    </row>
    <row r="395" spans="1:54" x14ac:dyDescent="0.45">
      <c r="A395" s="4" t="str">
        <f>VLOOKUP(F395,'Matching-Tabelle'!$A$57:$B$61,2,FALSE)</f>
        <v>curdin.schenkel@tkb.ch</v>
      </c>
      <c r="B395" s="4" t="str">
        <f>VLOOKUP(J395,'Matching-Tabelle'!$A$1:$B$52,2,FALSE)</f>
        <v>WPI Führung</v>
      </c>
      <c r="C395" s="4">
        <v>2.5</v>
      </c>
      <c r="D395" s="4" t="s">
        <v>302</v>
      </c>
      <c r="E395" s="5">
        <v>42443</v>
      </c>
      <c r="F395" t="s">
        <v>46</v>
      </c>
      <c r="G395" t="s">
        <v>47</v>
      </c>
      <c r="H395" t="s">
        <v>48</v>
      </c>
      <c r="I395" s="1"/>
      <c r="J395">
        <v>26</v>
      </c>
      <c r="K395" t="s">
        <v>130</v>
      </c>
      <c r="L395" t="s">
        <v>131</v>
      </c>
      <c r="M395">
        <v>990001</v>
      </c>
      <c r="N395" t="s">
        <v>51</v>
      </c>
      <c r="O395">
        <v>2.5</v>
      </c>
      <c r="Q395">
        <v>2.5</v>
      </c>
      <c r="S395" t="s">
        <v>302</v>
      </c>
      <c r="AE395">
        <v>12</v>
      </c>
      <c r="AF395">
        <v>7.6</v>
      </c>
      <c r="AG395">
        <v>5</v>
      </c>
      <c r="AH395" t="s">
        <v>53</v>
      </c>
      <c r="AI395" t="s">
        <v>54</v>
      </c>
      <c r="AJ395">
        <v>2</v>
      </c>
      <c r="AK395">
        <v>1</v>
      </c>
      <c r="AL395">
        <v>1</v>
      </c>
      <c r="AM395" t="s">
        <v>55</v>
      </c>
      <c r="AN395" t="s">
        <v>56</v>
      </c>
      <c r="AP395">
        <v>1</v>
      </c>
      <c r="AQ395" t="s">
        <v>57</v>
      </c>
      <c r="AR395">
        <v>0</v>
      </c>
      <c r="AW395" t="s">
        <v>58</v>
      </c>
      <c r="AX395">
        <v>0</v>
      </c>
      <c r="AY395">
        <v>2</v>
      </c>
      <c r="AZ395">
        <v>2.5</v>
      </c>
      <c r="BA395">
        <v>2.5</v>
      </c>
      <c r="BB395" t="s">
        <v>59</v>
      </c>
    </row>
    <row r="396" spans="1:54" x14ac:dyDescent="0.45">
      <c r="A396" s="4" t="str">
        <f>VLOOKUP(F396,'Matching-Tabelle'!$A$57:$B$61,2,FALSE)</f>
        <v>curdin.schenkel@tkb.ch</v>
      </c>
      <c r="B396" s="4" t="str">
        <f>VLOOKUP(J396,'Matching-Tabelle'!$A$1:$B$52,2,FALSE)</f>
        <v>WPI Führung</v>
      </c>
      <c r="C396" s="4">
        <v>4</v>
      </c>
      <c r="D396" s="4" t="s">
        <v>303</v>
      </c>
      <c r="E396" s="5">
        <v>42444</v>
      </c>
      <c r="F396" t="s">
        <v>46</v>
      </c>
      <c r="G396" t="s">
        <v>47</v>
      </c>
      <c r="H396" t="s">
        <v>48</v>
      </c>
      <c r="I396" s="1"/>
      <c r="J396">
        <v>26</v>
      </c>
      <c r="K396" t="s">
        <v>130</v>
      </c>
      <c r="L396" t="s">
        <v>131</v>
      </c>
      <c r="M396">
        <v>990001</v>
      </c>
      <c r="N396" t="s">
        <v>51</v>
      </c>
      <c r="O396">
        <v>4</v>
      </c>
      <c r="Q396">
        <v>4</v>
      </c>
      <c r="S396" t="s">
        <v>303</v>
      </c>
      <c r="AE396">
        <v>12</v>
      </c>
      <c r="AF396">
        <v>7.6</v>
      </c>
      <c r="AG396">
        <v>5</v>
      </c>
      <c r="AH396" t="s">
        <v>53</v>
      </c>
      <c r="AI396" t="s">
        <v>54</v>
      </c>
      <c r="AJ396">
        <v>2</v>
      </c>
      <c r="AK396">
        <v>1</v>
      </c>
      <c r="AL396">
        <v>1</v>
      </c>
      <c r="AM396" t="s">
        <v>55</v>
      </c>
      <c r="AN396" t="s">
        <v>56</v>
      </c>
      <c r="AP396">
        <v>1</v>
      </c>
      <c r="AQ396" t="s">
        <v>57</v>
      </c>
      <c r="AR396">
        <v>0</v>
      </c>
      <c r="AW396" t="s">
        <v>58</v>
      </c>
      <c r="AX396">
        <v>0</v>
      </c>
      <c r="AY396">
        <v>2</v>
      </c>
      <c r="AZ396">
        <v>4</v>
      </c>
      <c r="BA396">
        <v>4</v>
      </c>
      <c r="BB396" t="s">
        <v>59</v>
      </c>
    </row>
    <row r="397" spans="1:54" x14ac:dyDescent="0.45">
      <c r="A397" s="4" t="str">
        <f>VLOOKUP(F397,'Matching-Tabelle'!$A$57:$B$61,2,FALSE)</f>
        <v>curdin.schenkel@tkb.ch</v>
      </c>
      <c r="B397" s="4" t="str">
        <f>VLOOKUP(J397,'Matching-Tabelle'!$A$1:$B$52,2,FALSE)</f>
        <v>WPI Führung</v>
      </c>
      <c r="C397" s="4">
        <v>0.5</v>
      </c>
      <c r="D397" s="4" t="s">
        <v>306</v>
      </c>
      <c r="E397" s="5">
        <v>42444</v>
      </c>
      <c r="F397" t="s">
        <v>46</v>
      </c>
      <c r="G397" t="s">
        <v>47</v>
      </c>
      <c r="H397" t="s">
        <v>48</v>
      </c>
      <c r="I397" s="1"/>
      <c r="J397">
        <v>26</v>
      </c>
      <c r="K397" t="s">
        <v>130</v>
      </c>
      <c r="L397" t="s">
        <v>131</v>
      </c>
      <c r="M397">
        <v>990001</v>
      </c>
      <c r="N397" t="s">
        <v>51</v>
      </c>
      <c r="O397">
        <v>0.5</v>
      </c>
      <c r="Q397">
        <v>0.5</v>
      </c>
      <c r="S397" t="s">
        <v>306</v>
      </c>
      <c r="AE397">
        <v>12</v>
      </c>
      <c r="AF397">
        <v>7.6</v>
      </c>
      <c r="AG397">
        <v>5</v>
      </c>
      <c r="AH397" t="s">
        <v>53</v>
      </c>
      <c r="AI397" t="s">
        <v>54</v>
      </c>
      <c r="AJ397">
        <v>2</v>
      </c>
      <c r="AK397">
        <v>1</v>
      </c>
      <c r="AL397">
        <v>1</v>
      </c>
      <c r="AM397" t="s">
        <v>55</v>
      </c>
      <c r="AN397" t="s">
        <v>56</v>
      </c>
      <c r="AP397">
        <v>1</v>
      </c>
      <c r="AQ397" t="s">
        <v>57</v>
      </c>
      <c r="AR397">
        <v>0</v>
      </c>
      <c r="AW397" t="s">
        <v>58</v>
      </c>
      <c r="AX397">
        <v>0</v>
      </c>
      <c r="AY397">
        <v>2</v>
      </c>
      <c r="AZ397">
        <v>0.5</v>
      </c>
      <c r="BA397">
        <v>0.5</v>
      </c>
      <c r="BB397" t="s">
        <v>59</v>
      </c>
    </row>
    <row r="398" spans="1:54" x14ac:dyDescent="0.45">
      <c r="A398" s="4" t="str">
        <f>VLOOKUP(F398,'Matching-Tabelle'!$A$57:$B$61,2,FALSE)</f>
        <v>curdin.schenkel@tkb.ch</v>
      </c>
      <c r="B398" s="4" t="str">
        <f>VLOOKUP(J398,'Matching-Tabelle'!$A$1:$B$52,2,FALSE)</f>
        <v>WPI Führung</v>
      </c>
      <c r="C398" s="4">
        <v>1</v>
      </c>
      <c r="D398" s="4" t="s">
        <v>318</v>
      </c>
      <c r="E398" s="5">
        <v>42452</v>
      </c>
      <c r="F398" t="s">
        <v>46</v>
      </c>
      <c r="G398" t="s">
        <v>47</v>
      </c>
      <c r="H398" t="s">
        <v>48</v>
      </c>
      <c r="I398" s="1"/>
      <c r="J398">
        <v>26</v>
      </c>
      <c r="K398" t="s">
        <v>130</v>
      </c>
      <c r="L398" t="s">
        <v>131</v>
      </c>
      <c r="M398">
        <v>990001</v>
      </c>
      <c r="N398" t="s">
        <v>51</v>
      </c>
      <c r="O398">
        <v>1</v>
      </c>
      <c r="Q398">
        <v>1</v>
      </c>
      <c r="S398" t="s">
        <v>318</v>
      </c>
      <c r="AE398">
        <v>12</v>
      </c>
      <c r="AF398">
        <v>7.6</v>
      </c>
      <c r="AG398">
        <v>5</v>
      </c>
      <c r="AH398" t="s">
        <v>53</v>
      </c>
      <c r="AI398" t="s">
        <v>54</v>
      </c>
      <c r="AJ398">
        <v>2</v>
      </c>
      <c r="AK398">
        <v>1</v>
      </c>
      <c r="AL398">
        <v>1</v>
      </c>
      <c r="AM398" t="s">
        <v>55</v>
      </c>
      <c r="AN398" t="s">
        <v>56</v>
      </c>
      <c r="AP398">
        <v>1</v>
      </c>
      <c r="AQ398" t="s">
        <v>57</v>
      </c>
      <c r="AR398">
        <v>0</v>
      </c>
      <c r="AW398" t="s">
        <v>58</v>
      </c>
      <c r="AX398">
        <v>0</v>
      </c>
      <c r="AY398">
        <v>2</v>
      </c>
      <c r="AZ398">
        <v>1</v>
      </c>
      <c r="BA398">
        <v>1</v>
      </c>
      <c r="BB398" t="s">
        <v>59</v>
      </c>
    </row>
    <row r="399" spans="1:54" x14ac:dyDescent="0.45">
      <c r="A399" s="4" t="str">
        <f>VLOOKUP(F399,'Matching-Tabelle'!$A$57:$B$61,2,FALSE)</f>
        <v>curdin.schenkel@tkb.ch</v>
      </c>
      <c r="B399" s="4" t="str">
        <f>VLOOKUP(J399,'Matching-Tabelle'!$A$1:$B$52,2,FALSE)</f>
        <v>WPI Führung</v>
      </c>
      <c r="C399" s="4">
        <v>2</v>
      </c>
      <c r="D399" s="4" t="s">
        <v>336</v>
      </c>
      <c r="E399" s="5">
        <v>42478</v>
      </c>
      <c r="F399" t="s">
        <v>46</v>
      </c>
      <c r="G399" t="s">
        <v>47</v>
      </c>
      <c r="H399" t="s">
        <v>48</v>
      </c>
      <c r="I399" s="1"/>
      <c r="J399">
        <v>26</v>
      </c>
      <c r="K399" t="s">
        <v>130</v>
      </c>
      <c r="L399" t="s">
        <v>131</v>
      </c>
      <c r="M399">
        <v>990001</v>
      </c>
      <c r="N399" t="s">
        <v>51</v>
      </c>
      <c r="O399">
        <v>2</v>
      </c>
      <c r="Q399">
        <v>2</v>
      </c>
      <c r="S399" t="s">
        <v>336</v>
      </c>
      <c r="AE399">
        <v>12</v>
      </c>
      <c r="AF399">
        <v>7.6</v>
      </c>
      <c r="AG399">
        <v>5</v>
      </c>
      <c r="AH399" t="s">
        <v>53</v>
      </c>
      <c r="AI399" t="s">
        <v>54</v>
      </c>
      <c r="AJ399">
        <v>2</v>
      </c>
      <c r="AK399">
        <v>1</v>
      </c>
      <c r="AL399">
        <v>1</v>
      </c>
      <c r="AM399" t="s">
        <v>55</v>
      </c>
      <c r="AN399" t="s">
        <v>56</v>
      </c>
      <c r="AP399">
        <v>1</v>
      </c>
      <c r="AQ399" t="s">
        <v>57</v>
      </c>
      <c r="AR399">
        <v>0</v>
      </c>
      <c r="AW399" t="s">
        <v>58</v>
      </c>
      <c r="AX399">
        <v>0</v>
      </c>
      <c r="AY399">
        <v>2</v>
      </c>
      <c r="AZ399">
        <v>2</v>
      </c>
      <c r="BA399">
        <v>2</v>
      </c>
      <c r="BB399" t="s">
        <v>59</v>
      </c>
    </row>
    <row r="400" spans="1:54" x14ac:dyDescent="0.45">
      <c r="A400" s="4" t="str">
        <f>VLOOKUP(F400,'Matching-Tabelle'!$A$57:$B$61,2,FALSE)</f>
        <v>curdin.schenkel@tkb.ch</v>
      </c>
      <c r="B400" s="4" t="str">
        <f>VLOOKUP(J400,'Matching-Tabelle'!$A$1:$B$52,2,FALSE)</f>
        <v>WPI Führung</v>
      </c>
      <c r="C400" s="4">
        <v>0.5</v>
      </c>
      <c r="D400" s="4" t="s">
        <v>346</v>
      </c>
      <c r="E400" s="5">
        <v>42479</v>
      </c>
      <c r="F400" t="s">
        <v>46</v>
      </c>
      <c r="G400" t="s">
        <v>47</v>
      </c>
      <c r="H400" t="s">
        <v>48</v>
      </c>
      <c r="I400" s="1"/>
      <c r="J400">
        <v>26</v>
      </c>
      <c r="K400" t="s">
        <v>130</v>
      </c>
      <c r="L400" t="s">
        <v>131</v>
      </c>
      <c r="M400">
        <v>990001</v>
      </c>
      <c r="N400" t="s">
        <v>51</v>
      </c>
      <c r="O400">
        <v>0.5</v>
      </c>
      <c r="Q400">
        <v>0.5</v>
      </c>
      <c r="S400" t="s">
        <v>346</v>
      </c>
      <c r="AE400">
        <v>12</v>
      </c>
      <c r="AF400">
        <v>7.6</v>
      </c>
      <c r="AG400">
        <v>5</v>
      </c>
      <c r="AH400" t="s">
        <v>53</v>
      </c>
      <c r="AI400" t="s">
        <v>54</v>
      </c>
      <c r="AJ400">
        <v>2</v>
      </c>
      <c r="AK400">
        <v>1</v>
      </c>
      <c r="AL400">
        <v>1</v>
      </c>
      <c r="AM400" t="s">
        <v>55</v>
      </c>
      <c r="AN400" t="s">
        <v>56</v>
      </c>
      <c r="AP400">
        <v>1</v>
      </c>
      <c r="AQ400" t="s">
        <v>57</v>
      </c>
      <c r="AR400">
        <v>0</v>
      </c>
      <c r="AW400" t="s">
        <v>58</v>
      </c>
      <c r="AX400">
        <v>0</v>
      </c>
      <c r="AY400">
        <v>2</v>
      </c>
      <c r="AZ400">
        <v>0.5</v>
      </c>
      <c r="BA400">
        <v>0.5</v>
      </c>
      <c r="BB400" t="s">
        <v>59</v>
      </c>
    </row>
    <row r="401" spans="1:54" x14ac:dyDescent="0.45">
      <c r="A401" s="4" t="str">
        <f>VLOOKUP(F401,'Matching-Tabelle'!$A$57:$B$61,2,FALSE)</f>
        <v>curdin.schenkel@tkb.ch</v>
      </c>
      <c r="B401" s="4" t="str">
        <f>VLOOKUP(J401,'Matching-Tabelle'!$A$1:$B$52,2,FALSE)</f>
        <v>WPI Führung</v>
      </c>
      <c r="C401" s="4">
        <v>4.5</v>
      </c>
      <c r="D401" s="4" t="s">
        <v>354</v>
      </c>
      <c r="E401" s="5">
        <v>42482</v>
      </c>
      <c r="F401" t="s">
        <v>46</v>
      </c>
      <c r="G401" t="s">
        <v>47</v>
      </c>
      <c r="H401" t="s">
        <v>48</v>
      </c>
      <c r="I401" s="1"/>
      <c r="J401">
        <v>26</v>
      </c>
      <c r="K401" t="s">
        <v>130</v>
      </c>
      <c r="L401" t="s">
        <v>131</v>
      </c>
      <c r="M401">
        <v>990001</v>
      </c>
      <c r="N401" t="s">
        <v>51</v>
      </c>
      <c r="O401">
        <v>4.5</v>
      </c>
      <c r="Q401">
        <v>4.5</v>
      </c>
      <c r="S401" t="s">
        <v>354</v>
      </c>
      <c r="AE401">
        <v>12</v>
      </c>
      <c r="AF401">
        <v>7.6</v>
      </c>
      <c r="AG401">
        <v>5</v>
      </c>
      <c r="AH401" t="s">
        <v>53</v>
      </c>
      <c r="AI401" t="s">
        <v>54</v>
      </c>
      <c r="AJ401">
        <v>2</v>
      </c>
      <c r="AK401">
        <v>1</v>
      </c>
      <c r="AL401">
        <v>1</v>
      </c>
      <c r="AM401" t="s">
        <v>55</v>
      </c>
      <c r="AN401" t="s">
        <v>56</v>
      </c>
      <c r="AP401">
        <v>1</v>
      </c>
      <c r="AQ401" t="s">
        <v>57</v>
      </c>
      <c r="AR401">
        <v>0</v>
      </c>
      <c r="AW401" t="s">
        <v>58</v>
      </c>
      <c r="AX401">
        <v>0</v>
      </c>
      <c r="AY401">
        <v>2</v>
      </c>
      <c r="AZ401">
        <v>4.5</v>
      </c>
      <c r="BA401">
        <v>4.5</v>
      </c>
      <c r="BB401" t="s">
        <v>59</v>
      </c>
    </row>
    <row r="402" spans="1:54" x14ac:dyDescent="0.45">
      <c r="A402" s="4" t="str">
        <f>VLOOKUP(F402,'Matching-Tabelle'!$A$57:$B$61,2,FALSE)</f>
        <v>curdin.schenkel@tkb.ch</v>
      </c>
      <c r="B402" s="4" t="str">
        <f>VLOOKUP(J402,'Matching-Tabelle'!$A$1:$B$52,2,FALSE)</f>
        <v>WPI Führung</v>
      </c>
      <c r="C402" s="4">
        <v>1</v>
      </c>
      <c r="D402" s="4" t="s">
        <v>361</v>
      </c>
      <c r="E402" s="5">
        <v>42485</v>
      </c>
      <c r="F402" t="s">
        <v>46</v>
      </c>
      <c r="G402" t="s">
        <v>47</v>
      </c>
      <c r="H402" t="s">
        <v>48</v>
      </c>
      <c r="I402" s="1"/>
      <c r="J402">
        <v>26</v>
      </c>
      <c r="K402" t="s">
        <v>130</v>
      </c>
      <c r="L402" t="s">
        <v>131</v>
      </c>
      <c r="M402">
        <v>990001</v>
      </c>
      <c r="N402" t="s">
        <v>51</v>
      </c>
      <c r="O402">
        <v>1</v>
      </c>
      <c r="Q402">
        <v>1</v>
      </c>
      <c r="S402" t="s">
        <v>361</v>
      </c>
      <c r="AE402">
        <v>12</v>
      </c>
      <c r="AF402">
        <v>7.6</v>
      </c>
      <c r="AG402">
        <v>5</v>
      </c>
      <c r="AH402" t="s">
        <v>53</v>
      </c>
      <c r="AI402" t="s">
        <v>54</v>
      </c>
      <c r="AJ402">
        <v>2</v>
      </c>
      <c r="AK402">
        <v>1</v>
      </c>
      <c r="AL402">
        <v>1</v>
      </c>
      <c r="AM402" t="s">
        <v>55</v>
      </c>
      <c r="AN402" t="s">
        <v>56</v>
      </c>
      <c r="AP402">
        <v>1</v>
      </c>
      <c r="AQ402" t="s">
        <v>57</v>
      </c>
      <c r="AR402">
        <v>0</v>
      </c>
      <c r="AW402" t="s">
        <v>58</v>
      </c>
      <c r="AX402">
        <v>0</v>
      </c>
      <c r="AY402">
        <v>2</v>
      </c>
      <c r="AZ402">
        <v>1</v>
      </c>
      <c r="BA402">
        <v>1</v>
      </c>
      <c r="BB402" t="s">
        <v>59</v>
      </c>
    </row>
    <row r="403" spans="1:54" x14ac:dyDescent="0.45">
      <c r="A403" s="4" t="str">
        <f>VLOOKUP(F403,'Matching-Tabelle'!$A$57:$B$61,2,FALSE)</f>
        <v>curdin.schenkel@tkb.ch</v>
      </c>
      <c r="B403" s="4" t="str">
        <f>VLOOKUP(J403,'Matching-Tabelle'!$A$1:$B$52,2,FALSE)</f>
        <v>WPI Führung</v>
      </c>
      <c r="C403" s="4">
        <v>4</v>
      </c>
      <c r="D403" s="4" t="s">
        <v>371</v>
      </c>
      <c r="E403" s="5">
        <v>42488</v>
      </c>
      <c r="F403" t="s">
        <v>46</v>
      </c>
      <c r="G403" t="s">
        <v>47</v>
      </c>
      <c r="H403" t="s">
        <v>48</v>
      </c>
      <c r="I403" s="1"/>
      <c r="J403">
        <v>26</v>
      </c>
      <c r="K403" t="s">
        <v>130</v>
      </c>
      <c r="L403" t="s">
        <v>131</v>
      </c>
      <c r="M403">
        <v>990001</v>
      </c>
      <c r="N403" t="s">
        <v>51</v>
      </c>
      <c r="O403">
        <v>4</v>
      </c>
      <c r="Q403">
        <v>4</v>
      </c>
      <c r="S403" t="s">
        <v>371</v>
      </c>
      <c r="AE403">
        <v>12</v>
      </c>
      <c r="AF403">
        <v>7.6</v>
      </c>
      <c r="AG403">
        <v>5</v>
      </c>
      <c r="AH403" t="s">
        <v>53</v>
      </c>
      <c r="AI403" t="s">
        <v>54</v>
      </c>
      <c r="AJ403">
        <v>2</v>
      </c>
      <c r="AK403">
        <v>1</v>
      </c>
      <c r="AL403">
        <v>1</v>
      </c>
      <c r="AM403" t="s">
        <v>55</v>
      </c>
      <c r="AN403" t="s">
        <v>56</v>
      </c>
      <c r="AP403">
        <v>1</v>
      </c>
      <c r="AQ403" t="s">
        <v>57</v>
      </c>
      <c r="AR403">
        <v>0</v>
      </c>
      <c r="AW403" t="s">
        <v>58</v>
      </c>
      <c r="AX403">
        <v>0</v>
      </c>
      <c r="AY403">
        <v>2</v>
      </c>
      <c r="AZ403">
        <v>4</v>
      </c>
      <c r="BA403">
        <v>4</v>
      </c>
      <c r="BB403" t="s">
        <v>59</v>
      </c>
    </row>
    <row r="404" spans="1:54" x14ac:dyDescent="0.45">
      <c r="A404" s="4" t="str">
        <f>VLOOKUP(F404,'Matching-Tabelle'!$A$57:$B$61,2,FALSE)</f>
        <v>curdin.schenkel@tkb.ch</v>
      </c>
      <c r="B404" s="4" t="str">
        <f>VLOOKUP(J404,'Matching-Tabelle'!$A$1:$B$52,2,FALSE)</f>
        <v>WPI Führung</v>
      </c>
      <c r="C404" s="4">
        <v>1</v>
      </c>
      <c r="D404" s="4" t="s">
        <v>406</v>
      </c>
      <c r="E404" s="5">
        <v>42501</v>
      </c>
      <c r="F404" t="s">
        <v>46</v>
      </c>
      <c r="G404" t="s">
        <v>47</v>
      </c>
      <c r="H404" t="s">
        <v>48</v>
      </c>
      <c r="I404" s="1"/>
      <c r="J404">
        <v>26</v>
      </c>
      <c r="K404" t="s">
        <v>130</v>
      </c>
      <c r="L404" t="s">
        <v>131</v>
      </c>
      <c r="M404">
        <v>990001</v>
      </c>
      <c r="N404" t="s">
        <v>51</v>
      </c>
      <c r="O404">
        <v>1</v>
      </c>
      <c r="Q404">
        <v>1</v>
      </c>
      <c r="S404" t="s">
        <v>406</v>
      </c>
      <c r="AE404">
        <v>12</v>
      </c>
      <c r="AF404">
        <v>7.6</v>
      </c>
      <c r="AG404">
        <v>5</v>
      </c>
      <c r="AH404" t="s">
        <v>53</v>
      </c>
      <c r="AI404" t="s">
        <v>54</v>
      </c>
      <c r="AJ404">
        <v>2</v>
      </c>
      <c r="AK404">
        <v>1</v>
      </c>
      <c r="AL404">
        <v>1</v>
      </c>
      <c r="AM404" t="s">
        <v>55</v>
      </c>
      <c r="AN404" t="s">
        <v>56</v>
      </c>
      <c r="AP404">
        <v>1</v>
      </c>
      <c r="AQ404" t="s">
        <v>57</v>
      </c>
      <c r="AR404">
        <v>0</v>
      </c>
      <c r="AW404" t="s">
        <v>58</v>
      </c>
      <c r="AX404">
        <v>0</v>
      </c>
      <c r="AY404">
        <v>2</v>
      </c>
      <c r="AZ404">
        <v>1</v>
      </c>
      <c r="BA404">
        <v>1</v>
      </c>
      <c r="BB404" t="s">
        <v>59</v>
      </c>
    </row>
    <row r="405" spans="1:54" x14ac:dyDescent="0.45">
      <c r="A405" s="4" t="str">
        <f>VLOOKUP(F405,'Matching-Tabelle'!$A$57:$B$61,2,FALSE)</f>
        <v>curdin.schenkel@tkb.ch</v>
      </c>
      <c r="B405" s="4" t="str">
        <f>VLOOKUP(J405,'Matching-Tabelle'!$A$1:$B$52,2,FALSE)</f>
        <v>WPI Führung</v>
      </c>
      <c r="C405" s="4">
        <v>1.5</v>
      </c>
      <c r="D405" s="4" t="s">
        <v>431</v>
      </c>
      <c r="E405" s="5">
        <v>42515</v>
      </c>
      <c r="F405" t="s">
        <v>46</v>
      </c>
      <c r="G405" t="s">
        <v>47</v>
      </c>
      <c r="H405" t="s">
        <v>48</v>
      </c>
      <c r="I405" s="1"/>
      <c r="J405">
        <v>26</v>
      </c>
      <c r="K405" t="s">
        <v>130</v>
      </c>
      <c r="L405" t="s">
        <v>131</v>
      </c>
      <c r="M405">
        <v>990001</v>
      </c>
      <c r="N405" t="s">
        <v>51</v>
      </c>
      <c r="O405">
        <v>1.5</v>
      </c>
      <c r="Q405">
        <v>1.5</v>
      </c>
      <c r="S405" t="s">
        <v>431</v>
      </c>
      <c r="AE405">
        <v>12</v>
      </c>
      <c r="AF405">
        <v>7.6</v>
      </c>
      <c r="AG405">
        <v>5</v>
      </c>
      <c r="AH405" t="s">
        <v>53</v>
      </c>
      <c r="AI405" t="s">
        <v>54</v>
      </c>
      <c r="AJ405">
        <v>2</v>
      </c>
      <c r="AK405">
        <v>1</v>
      </c>
      <c r="AL405">
        <v>1</v>
      </c>
      <c r="AM405" t="s">
        <v>55</v>
      </c>
      <c r="AN405" t="s">
        <v>56</v>
      </c>
      <c r="AP405">
        <v>1</v>
      </c>
      <c r="AQ405" t="s">
        <v>57</v>
      </c>
      <c r="AR405">
        <v>0</v>
      </c>
      <c r="AW405" t="s">
        <v>58</v>
      </c>
      <c r="AX405">
        <v>0</v>
      </c>
      <c r="AY405">
        <v>2</v>
      </c>
      <c r="AZ405">
        <v>1.5</v>
      </c>
      <c r="BA405">
        <v>1.5</v>
      </c>
      <c r="BB405" t="s">
        <v>59</v>
      </c>
    </row>
    <row r="406" spans="1:54" x14ac:dyDescent="0.45">
      <c r="A406" s="4" t="str">
        <f>VLOOKUP(F406,'Matching-Tabelle'!$A$57:$B$61,2,FALSE)</f>
        <v>curdin.schenkel@tkb.ch</v>
      </c>
      <c r="B406" s="4" t="str">
        <f>VLOOKUP(J406,'Matching-Tabelle'!$A$1:$B$52,2,FALSE)</f>
        <v>WPI Führung</v>
      </c>
      <c r="C406" s="4">
        <v>4</v>
      </c>
      <c r="D406" s="4" t="s">
        <v>433</v>
      </c>
      <c r="E406" s="5">
        <v>42516</v>
      </c>
      <c r="F406" t="s">
        <v>46</v>
      </c>
      <c r="G406" t="s">
        <v>47</v>
      </c>
      <c r="H406" t="s">
        <v>48</v>
      </c>
      <c r="I406" s="1"/>
      <c r="J406">
        <v>26</v>
      </c>
      <c r="K406" t="s">
        <v>130</v>
      </c>
      <c r="L406" t="s">
        <v>131</v>
      </c>
      <c r="M406">
        <v>990001</v>
      </c>
      <c r="N406" t="s">
        <v>51</v>
      </c>
      <c r="O406">
        <v>4</v>
      </c>
      <c r="Q406">
        <v>4</v>
      </c>
      <c r="S406" t="s">
        <v>433</v>
      </c>
      <c r="AE406">
        <v>12</v>
      </c>
      <c r="AF406">
        <v>7.6</v>
      </c>
      <c r="AG406">
        <v>5</v>
      </c>
      <c r="AH406" t="s">
        <v>53</v>
      </c>
      <c r="AI406" t="s">
        <v>54</v>
      </c>
      <c r="AJ406">
        <v>2</v>
      </c>
      <c r="AK406">
        <v>1</v>
      </c>
      <c r="AL406">
        <v>1</v>
      </c>
      <c r="AM406" t="s">
        <v>55</v>
      </c>
      <c r="AN406" t="s">
        <v>56</v>
      </c>
      <c r="AP406">
        <v>1</v>
      </c>
      <c r="AQ406" t="s">
        <v>57</v>
      </c>
      <c r="AR406">
        <v>0</v>
      </c>
      <c r="AW406" t="s">
        <v>58</v>
      </c>
      <c r="AX406">
        <v>0</v>
      </c>
      <c r="AY406">
        <v>2</v>
      </c>
      <c r="AZ406">
        <v>4</v>
      </c>
      <c r="BA406">
        <v>4</v>
      </c>
      <c r="BB406" t="s">
        <v>59</v>
      </c>
    </row>
    <row r="407" spans="1:54" x14ac:dyDescent="0.45">
      <c r="A407" s="4" t="str">
        <f>VLOOKUP(F407,'Matching-Tabelle'!$A$57:$B$61,2,FALSE)</f>
        <v>curdin.schenkel@tkb.ch</v>
      </c>
      <c r="B407" s="4" t="str">
        <f>VLOOKUP(J407,'Matching-Tabelle'!$A$1:$B$52,2,FALSE)</f>
        <v>WPI Führung</v>
      </c>
      <c r="C407" s="4">
        <v>4</v>
      </c>
      <c r="D407" s="4" t="s">
        <v>460</v>
      </c>
      <c r="E407" s="5">
        <v>42523</v>
      </c>
      <c r="F407" t="s">
        <v>46</v>
      </c>
      <c r="G407" t="s">
        <v>47</v>
      </c>
      <c r="H407" t="s">
        <v>48</v>
      </c>
      <c r="I407" s="1"/>
      <c r="J407">
        <v>26</v>
      </c>
      <c r="K407" t="s">
        <v>130</v>
      </c>
      <c r="L407" t="s">
        <v>131</v>
      </c>
      <c r="M407">
        <v>990001</v>
      </c>
      <c r="N407" t="s">
        <v>51</v>
      </c>
      <c r="O407">
        <v>4</v>
      </c>
      <c r="Q407">
        <v>4</v>
      </c>
      <c r="S407" t="s">
        <v>460</v>
      </c>
      <c r="AE407">
        <v>12</v>
      </c>
      <c r="AF407">
        <v>7.6</v>
      </c>
      <c r="AG407">
        <v>5</v>
      </c>
      <c r="AH407" t="s">
        <v>53</v>
      </c>
      <c r="AI407" t="s">
        <v>54</v>
      </c>
      <c r="AJ407">
        <v>2</v>
      </c>
      <c r="AK407">
        <v>1</v>
      </c>
      <c r="AL407">
        <v>1</v>
      </c>
      <c r="AM407" t="s">
        <v>55</v>
      </c>
      <c r="AN407" t="s">
        <v>56</v>
      </c>
      <c r="AP407">
        <v>1</v>
      </c>
      <c r="AQ407" t="s">
        <v>57</v>
      </c>
      <c r="AR407">
        <v>0</v>
      </c>
      <c r="AW407" t="s">
        <v>58</v>
      </c>
      <c r="AX407">
        <v>0</v>
      </c>
      <c r="AY407">
        <v>2</v>
      </c>
      <c r="AZ407">
        <v>4</v>
      </c>
      <c r="BA407">
        <v>4</v>
      </c>
      <c r="BB407" t="s">
        <v>59</v>
      </c>
    </row>
    <row r="408" spans="1:54" x14ac:dyDescent="0.45">
      <c r="A408" s="4" t="str">
        <f>VLOOKUP(F408,'Matching-Tabelle'!$A$57:$B$61,2,FALSE)</f>
        <v>curdin.schenkel@tkb.ch</v>
      </c>
      <c r="B408" s="4" t="str">
        <f>VLOOKUP(J408,'Matching-Tabelle'!$A$1:$B$52,2,FALSE)</f>
        <v>WPI Führung</v>
      </c>
      <c r="C408" s="4">
        <v>1.25</v>
      </c>
      <c r="D408" s="4" t="s">
        <v>472</v>
      </c>
      <c r="E408" s="5">
        <v>42527</v>
      </c>
      <c r="F408" t="s">
        <v>46</v>
      </c>
      <c r="G408" t="s">
        <v>47</v>
      </c>
      <c r="H408" t="s">
        <v>48</v>
      </c>
      <c r="I408" s="1"/>
      <c r="J408">
        <v>26</v>
      </c>
      <c r="K408" t="s">
        <v>130</v>
      </c>
      <c r="L408" t="s">
        <v>131</v>
      </c>
      <c r="M408">
        <v>990001</v>
      </c>
      <c r="N408" t="s">
        <v>51</v>
      </c>
      <c r="O408">
        <v>1.25</v>
      </c>
      <c r="Q408">
        <v>1.25</v>
      </c>
      <c r="S408" t="s">
        <v>472</v>
      </c>
      <c r="AE408">
        <v>12</v>
      </c>
      <c r="AF408">
        <v>7.6</v>
      </c>
      <c r="AG408">
        <v>5</v>
      </c>
      <c r="AH408" t="s">
        <v>53</v>
      </c>
      <c r="AI408" t="s">
        <v>54</v>
      </c>
      <c r="AJ408">
        <v>2</v>
      </c>
      <c r="AK408">
        <v>1</v>
      </c>
      <c r="AL408">
        <v>1</v>
      </c>
      <c r="AM408" t="s">
        <v>55</v>
      </c>
      <c r="AN408" t="s">
        <v>56</v>
      </c>
      <c r="AP408">
        <v>1</v>
      </c>
      <c r="AQ408" t="s">
        <v>57</v>
      </c>
      <c r="AR408">
        <v>0</v>
      </c>
      <c r="AW408" t="s">
        <v>58</v>
      </c>
      <c r="AX408">
        <v>0</v>
      </c>
      <c r="AY408">
        <v>2</v>
      </c>
      <c r="AZ408">
        <v>1.25</v>
      </c>
      <c r="BA408">
        <v>1.25</v>
      </c>
      <c r="BB408" t="s">
        <v>59</v>
      </c>
    </row>
    <row r="409" spans="1:54" x14ac:dyDescent="0.45">
      <c r="A409" s="4" t="str">
        <f>VLOOKUP(F409,'Matching-Tabelle'!$A$57:$B$61,2,FALSE)</f>
        <v>curdin.schenkel@tkb.ch</v>
      </c>
      <c r="B409" s="4" t="str">
        <f>VLOOKUP(J409,'Matching-Tabelle'!$A$1:$B$52,2,FALSE)</f>
        <v>WPI Führung</v>
      </c>
      <c r="C409" s="4">
        <v>1.5</v>
      </c>
      <c r="D409" s="4" t="s">
        <v>473</v>
      </c>
      <c r="E409" s="5">
        <v>42528</v>
      </c>
      <c r="F409" t="s">
        <v>46</v>
      </c>
      <c r="G409" t="s">
        <v>47</v>
      </c>
      <c r="H409" t="s">
        <v>48</v>
      </c>
      <c r="I409" s="1"/>
      <c r="J409">
        <v>26</v>
      </c>
      <c r="K409" t="s">
        <v>130</v>
      </c>
      <c r="L409" t="s">
        <v>131</v>
      </c>
      <c r="M409">
        <v>990001</v>
      </c>
      <c r="N409" t="s">
        <v>51</v>
      </c>
      <c r="O409">
        <v>1.5</v>
      </c>
      <c r="Q409">
        <v>1.5</v>
      </c>
      <c r="S409" t="s">
        <v>473</v>
      </c>
      <c r="AE409">
        <v>12</v>
      </c>
      <c r="AF409">
        <v>7.6</v>
      </c>
      <c r="AG409">
        <v>5</v>
      </c>
      <c r="AH409" t="s">
        <v>53</v>
      </c>
      <c r="AI409" t="s">
        <v>54</v>
      </c>
      <c r="AJ409">
        <v>2</v>
      </c>
      <c r="AK409">
        <v>1</v>
      </c>
      <c r="AL409">
        <v>1</v>
      </c>
      <c r="AM409" t="s">
        <v>55</v>
      </c>
      <c r="AN409" t="s">
        <v>56</v>
      </c>
      <c r="AP409">
        <v>1</v>
      </c>
      <c r="AQ409" t="s">
        <v>57</v>
      </c>
      <c r="AR409">
        <v>0</v>
      </c>
      <c r="AW409" t="s">
        <v>58</v>
      </c>
      <c r="AX409">
        <v>0</v>
      </c>
      <c r="AY409">
        <v>2</v>
      </c>
      <c r="AZ409">
        <v>1.5</v>
      </c>
      <c r="BA409">
        <v>1.5</v>
      </c>
      <c r="BB409" t="s">
        <v>59</v>
      </c>
    </row>
    <row r="410" spans="1:54" x14ac:dyDescent="0.45">
      <c r="A410" s="4" t="str">
        <f>VLOOKUP(F410,'Matching-Tabelle'!$A$57:$B$61,2,FALSE)</f>
        <v>curdin.schenkel@tkb.ch</v>
      </c>
      <c r="B410" s="4" t="str">
        <f>VLOOKUP(J410,'Matching-Tabelle'!$A$1:$B$52,2,FALSE)</f>
        <v>WPI Führung</v>
      </c>
      <c r="C410" s="4">
        <v>4</v>
      </c>
      <c r="D410" s="4" t="s">
        <v>479</v>
      </c>
      <c r="E410" s="5">
        <v>42529</v>
      </c>
      <c r="F410" t="s">
        <v>46</v>
      </c>
      <c r="G410" t="s">
        <v>47</v>
      </c>
      <c r="H410" t="s">
        <v>48</v>
      </c>
      <c r="I410" s="1"/>
      <c r="J410">
        <v>26</v>
      </c>
      <c r="K410" t="s">
        <v>130</v>
      </c>
      <c r="L410" t="s">
        <v>131</v>
      </c>
      <c r="M410">
        <v>990001</v>
      </c>
      <c r="N410" t="s">
        <v>51</v>
      </c>
      <c r="O410">
        <v>4</v>
      </c>
      <c r="Q410">
        <v>4</v>
      </c>
      <c r="S410" t="s">
        <v>479</v>
      </c>
      <c r="AE410">
        <v>12</v>
      </c>
      <c r="AF410">
        <v>7.6</v>
      </c>
      <c r="AG410">
        <v>5</v>
      </c>
      <c r="AH410" t="s">
        <v>53</v>
      </c>
      <c r="AI410" t="s">
        <v>54</v>
      </c>
      <c r="AJ410">
        <v>2</v>
      </c>
      <c r="AK410">
        <v>1</v>
      </c>
      <c r="AL410">
        <v>1</v>
      </c>
      <c r="AM410" t="s">
        <v>55</v>
      </c>
      <c r="AN410" t="s">
        <v>56</v>
      </c>
      <c r="AP410">
        <v>1</v>
      </c>
      <c r="AQ410" t="s">
        <v>57</v>
      </c>
      <c r="AR410">
        <v>0</v>
      </c>
      <c r="AW410" t="s">
        <v>58</v>
      </c>
      <c r="AX410">
        <v>0</v>
      </c>
      <c r="AY410">
        <v>2</v>
      </c>
      <c r="AZ410">
        <v>4</v>
      </c>
      <c r="BA410">
        <v>4</v>
      </c>
      <c r="BB410" t="s">
        <v>59</v>
      </c>
    </row>
    <row r="411" spans="1:54" x14ac:dyDescent="0.45">
      <c r="A411" s="4" t="str">
        <f>VLOOKUP(F411,'Matching-Tabelle'!$A$57:$B$61,2,FALSE)</f>
        <v>curdin.schenkel@tkb.ch</v>
      </c>
      <c r="B411" s="4" t="str">
        <f>VLOOKUP(J411,'Matching-Tabelle'!$A$1:$B$52,2,FALSE)</f>
        <v>WPI Führung</v>
      </c>
      <c r="C411" s="4">
        <v>0.25</v>
      </c>
      <c r="D411" s="4" t="s">
        <v>487</v>
      </c>
      <c r="E411" s="5">
        <v>42531</v>
      </c>
      <c r="F411" t="s">
        <v>46</v>
      </c>
      <c r="G411" t="s">
        <v>47</v>
      </c>
      <c r="H411" t="s">
        <v>48</v>
      </c>
      <c r="I411" s="1"/>
      <c r="J411">
        <v>26</v>
      </c>
      <c r="K411" t="s">
        <v>130</v>
      </c>
      <c r="L411" t="s">
        <v>131</v>
      </c>
      <c r="M411">
        <v>990001</v>
      </c>
      <c r="N411" t="s">
        <v>51</v>
      </c>
      <c r="O411">
        <v>0.25</v>
      </c>
      <c r="Q411">
        <v>0.25</v>
      </c>
      <c r="S411" t="s">
        <v>487</v>
      </c>
      <c r="AE411">
        <v>12</v>
      </c>
      <c r="AF411">
        <v>7.6</v>
      </c>
      <c r="AG411">
        <v>5</v>
      </c>
      <c r="AH411" t="s">
        <v>53</v>
      </c>
      <c r="AI411" t="s">
        <v>54</v>
      </c>
      <c r="AJ411">
        <v>2</v>
      </c>
      <c r="AK411">
        <v>1</v>
      </c>
      <c r="AL411">
        <v>1</v>
      </c>
      <c r="AM411" t="s">
        <v>55</v>
      </c>
      <c r="AN411" t="s">
        <v>56</v>
      </c>
      <c r="AP411">
        <v>1</v>
      </c>
      <c r="AQ411" t="s">
        <v>57</v>
      </c>
      <c r="AR411">
        <v>0</v>
      </c>
      <c r="AW411" t="s">
        <v>58</v>
      </c>
      <c r="AX411">
        <v>0</v>
      </c>
      <c r="AY411">
        <v>2</v>
      </c>
      <c r="AZ411">
        <v>0.25</v>
      </c>
      <c r="BA411">
        <v>0.25</v>
      </c>
      <c r="BB411" t="s">
        <v>59</v>
      </c>
    </row>
    <row r="412" spans="1:54" x14ac:dyDescent="0.45">
      <c r="A412" s="4" t="str">
        <f>VLOOKUP(F412,'Matching-Tabelle'!$A$57:$B$61,2,FALSE)</f>
        <v>curdin.schenkel@tkb.ch</v>
      </c>
      <c r="B412" s="4" t="str">
        <f>VLOOKUP(J412,'Matching-Tabelle'!$A$1:$B$52,2,FALSE)</f>
        <v>WPI Führung</v>
      </c>
      <c r="C412" s="4">
        <v>0.5</v>
      </c>
      <c r="D412" s="4" t="s">
        <v>523</v>
      </c>
      <c r="E412" s="5">
        <v>42550</v>
      </c>
      <c r="F412" t="s">
        <v>46</v>
      </c>
      <c r="G412" t="s">
        <v>47</v>
      </c>
      <c r="H412" t="s">
        <v>48</v>
      </c>
      <c r="I412" s="1"/>
      <c r="J412">
        <v>26</v>
      </c>
      <c r="K412" t="s">
        <v>130</v>
      </c>
      <c r="L412" t="s">
        <v>131</v>
      </c>
      <c r="M412">
        <v>990001</v>
      </c>
      <c r="N412" t="s">
        <v>51</v>
      </c>
      <c r="O412">
        <v>0.5</v>
      </c>
      <c r="Q412">
        <v>0.5</v>
      </c>
      <c r="S412" t="s">
        <v>523</v>
      </c>
      <c r="AE412">
        <v>12</v>
      </c>
      <c r="AF412">
        <v>7.6</v>
      </c>
      <c r="AG412">
        <v>5</v>
      </c>
      <c r="AH412" t="s">
        <v>53</v>
      </c>
      <c r="AI412" t="s">
        <v>54</v>
      </c>
      <c r="AJ412">
        <v>2</v>
      </c>
      <c r="AK412">
        <v>1</v>
      </c>
      <c r="AL412">
        <v>1</v>
      </c>
      <c r="AM412" t="s">
        <v>55</v>
      </c>
      <c r="AN412" t="s">
        <v>56</v>
      </c>
      <c r="AP412">
        <v>1</v>
      </c>
      <c r="AQ412" t="s">
        <v>57</v>
      </c>
      <c r="AR412">
        <v>0</v>
      </c>
      <c r="AW412" t="s">
        <v>58</v>
      </c>
      <c r="AX412">
        <v>0</v>
      </c>
      <c r="AY412">
        <v>2</v>
      </c>
      <c r="AZ412">
        <v>0.5</v>
      </c>
      <c r="BA412">
        <v>0.5</v>
      </c>
      <c r="BB412" t="s">
        <v>59</v>
      </c>
    </row>
    <row r="413" spans="1:54" x14ac:dyDescent="0.45">
      <c r="A413" s="4" t="str">
        <f>VLOOKUP(F413,'Matching-Tabelle'!$A$57:$B$61,2,FALSE)</f>
        <v>curdin.schenkel@tkb.ch</v>
      </c>
      <c r="B413" s="4" t="str">
        <f>VLOOKUP(J413,'Matching-Tabelle'!$A$1:$B$52,2,FALSE)</f>
        <v>WPI Führung</v>
      </c>
      <c r="C413" s="4">
        <v>4.26</v>
      </c>
      <c r="D413" s="4" t="s">
        <v>546</v>
      </c>
      <c r="E413" s="5">
        <v>42558</v>
      </c>
      <c r="F413" t="s">
        <v>46</v>
      </c>
      <c r="G413" t="s">
        <v>47</v>
      </c>
      <c r="H413" t="s">
        <v>48</v>
      </c>
      <c r="I413" s="1"/>
      <c r="J413">
        <v>26</v>
      </c>
      <c r="K413" t="s">
        <v>130</v>
      </c>
      <c r="L413" t="s">
        <v>131</v>
      </c>
      <c r="M413">
        <v>990001</v>
      </c>
      <c r="N413" t="s">
        <v>51</v>
      </c>
      <c r="O413">
        <v>4.26</v>
      </c>
      <c r="Q413">
        <v>4.26</v>
      </c>
      <c r="S413" t="s">
        <v>546</v>
      </c>
      <c r="AE413">
        <v>12</v>
      </c>
      <c r="AF413">
        <v>7.6</v>
      </c>
      <c r="AG413">
        <v>5</v>
      </c>
      <c r="AH413" t="s">
        <v>53</v>
      </c>
      <c r="AI413" t="s">
        <v>54</v>
      </c>
      <c r="AJ413">
        <v>2</v>
      </c>
      <c r="AK413">
        <v>1</v>
      </c>
      <c r="AL413">
        <v>1</v>
      </c>
      <c r="AM413" t="s">
        <v>55</v>
      </c>
      <c r="AN413" t="s">
        <v>56</v>
      </c>
      <c r="AP413">
        <v>1</v>
      </c>
      <c r="AQ413" t="s">
        <v>57</v>
      </c>
      <c r="AR413">
        <v>0</v>
      </c>
      <c r="AW413" t="s">
        <v>58</v>
      </c>
      <c r="AX413">
        <v>0</v>
      </c>
      <c r="AY413">
        <v>2</v>
      </c>
      <c r="AZ413">
        <v>4.26</v>
      </c>
      <c r="BA413">
        <v>4.26</v>
      </c>
      <c r="BB413" t="s">
        <v>59</v>
      </c>
    </row>
    <row r="414" spans="1:54" x14ac:dyDescent="0.45">
      <c r="A414" s="4" t="str">
        <f>VLOOKUP(F414,'Matching-Tabelle'!$A$57:$B$61,2,FALSE)</f>
        <v>curdin.schenkel@tkb.ch</v>
      </c>
      <c r="B414" s="4" t="str">
        <f>VLOOKUP(J414,'Matching-Tabelle'!$A$1:$B$52,2,FALSE)</f>
        <v>WPI Führung</v>
      </c>
      <c r="C414" s="4">
        <v>2</v>
      </c>
      <c r="D414" s="4" t="s">
        <v>336</v>
      </c>
      <c r="E414" s="5">
        <v>42571</v>
      </c>
      <c r="F414" t="s">
        <v>46</v>
      </c>
      <c r="G414" t="s">
        <v>47</v>
      </c>
      <c r="H414" t="s">
        <v>48</v>
      </c>
      <c r="I414" s="1"/>
      <c r="J414">
        <v>26</v>
      </c>
      <c r="K414" t="s">
        <v>130</v>
      </c>
      <c r="L414" t="s">
        <v>131</v>
      </c>
      <c r="M414">
        <v>990001</v>
      </c>
      <c r="N414" t="s">
        <v>51</v>
      </c>
      <c r="O414">
        <v>2</v>
      </c>
      <c r="Q414">
        <v>2</v>
      </c>
      <c r="S414" t="s">
        <v>336</v>
      </c>
      <c r="AE414">
        <v>12</v>
      </c>
      <c r="AF414">
        <v>7.6</v>
      </c>
      <c r="AG414">
        <v>5</v>
      </c>
      <c r="AH414" t="s">
        <v>53</v>
      </c>
      <c r="AI414" t="s">
        <v>54</v>
      </c>
      <c r="AJ414">
        <v>2</v>
      </c>
      <c r="AK414">
        <v>1</v>
      </c>
      <c r="AL414">
        <v>1</v>
      </c>
      <c r="AM414" t="s">
        <v>55</v>
      </c>
      <c r="AN414" t="s">
        <v>56</v>
      </c>
      <c r="AP414">
        <v>1</v>
      </c>
      <c r="AQ414" t="s">
        <v>57</v>
      </c>
      <c r="AR414">
        <v>0</v>
      </c>
      <c r="AW414" t="s">
        <v>58</v>
      </c>
      <c r="AX414">
        <v>0</v>
      </c>
      <c r="AY414">
        <v>2</v>
      </c>
      <c r="AZ414">
        <v>2</v>
      </c>
      <c r="BA414">
        <v>2</v>
      </c>
      <c r="BB414" t="s">
        <v>59</v>
      </c>
    </row>
    <row r="415" spans="1:54" x14ac:dyDescent="0.45">
      <c r="A415" s="4" t="str">
        <f>VLOOKUP(F415,'Matching-Tabelle'!$A$57:$B$61,2,FALSE)</f>
        <v>curdin.schenkel@tkb.ch</v>
      </c>
      <c r="B415" s="4" t="str">
        <f>VLOOKUP(J415,'Matching-Tabelle'!$A$1:$B$52,2,FALSE)</f>
        <v>WPI Führung</v>
      </c>
      <c r="C415" s="4">
        <v>1</v>
      </c>
      <c r="D415" s="4" t="s">
        <v>562</v>
      </c>
      <c r="E415" s="5">
        <v>42572</v>
      </c>
      <c r="F415" t="s">
        <v>46</v>
      </c>
      <c r="G415" t="s">
        <v>47</v>
      </c>
      <c r="H415" t="s">
        <v>48</v>
      </c>
      <c r="I415" s="1"/>
      <c r="J415">
        <v>26</v>
      </c>
      <c r="K415" t="s">
        <v>130</v>
      </c>
      <c r="L415" t="s">
        <v>131</v>
      </c>
      <c r="M415">
        <v>990001</v>
      </c>
      <c r="N415" t="s">
        <v>51</v>
      </c>
      <c r="O415">
        <v>1</v>
      </c>
      <c r="Q415">
        <v>1</v>
      </c>
      <c r="S415" t="s">
        <v>562</v>
      </c>
      <c r="AE415">
        <v>12</v>
      </c>
      <c r="AF415">
        <v>7.6</v>
      </c>
      <c r="AG415">
        <v>5</v>
      </c>
      <c r="AH415" t="s">
        <v>53</v>
      </c>
      <c r="AI415" t="s">
        <v>54</v>
      </c>
      <c r="AJ415">
        <v>2</v>
      </c>
      <c r="AK415">
        <v>1</v>
      </c>
      <c r="AL415">
        <v>1</v>
      </c>
      <c r="AM415" t="s">
        <v>55</v>
      </c>
      <c r="AN415" t="s">
        <v>56</v>
      </c>
      <c r="AP415">
        <v>1</v>
      </c>
      <c r="AQ415" t="s">
        <v>57</v>
      </c>
      <c r="AR415">
        <v>0</v>
      </c>
      <c r="AW415" t="s">
        <v>58</v>
      </c>
      <c r="AX415">
        <v>0</v>
      </c>
      <c r="AY415">
        <v>2</v>
      </c>
      <c r="AZ415">
        <v>1</v>
      </c>
      <c r="BA415">
        <v>1</v>
      </c>
      <c r="BB415" t="s">
        <v>59</v>
      </c>
    </row>
    <row r="416" spans="1:54" x14ac:dyDescent="0.45">
      <c r="A416" s="4" t="str">
        <f>VLOOKUP(F416,'Matching-Tabelle'!$A$57:$B$61,2,FALSE)</f>
        <v>curdin.schenkel@tkb.ch</v>
      </c>
      <c r="B416" s="4" t="str">
        <f>VLOOKUP(J416,'Matching-Tabelle'!$A$1:$B$52,2,FALSE)</f>
        <v>WPI Führung</v>
      </c>
      <c r="C416" s="4">
        <v>0.5</v>
      </c>
      <c r="D416" s="4" t="s">
        <v>574</v>
      </c>
      <c r="E416" s="5">
        <v>42604</v>
      </c>
      <c r="F416" t="s">
        <v>46</v>
      </c>
      <c r="G416" t="s">
        <v>47</v>
      </c>
      <c r="H416" t="s">
        <v>48</v>
      </c>
      <c r="I416" s="1"/>
      <c r="J416">
        <v>26</v>
      </c>
      <c r="K416" t="s">
        <v>130</v>
      </c>
      <c r="L416" t="s">
        <v>131</v>
      </c>
      <c r="M416">
        <v>990001</v>
      </c>
      <c r="N416" t="s">
        <v>51</v>
      </c>
      <c r="O416">
        <v>0.5</v>
      </c>
      <c r="Q416">
        <v>0.5</v>
      </c>
      <c r="S416" t="s">
        <v>574</v>
      </c>
      <c r="AE416">
        <v>12</v>
      </c>
      <c r="AF416">
        <v>7.6</v>
      </c>
      <c r="AG416">
        <v>5</v>
      </c>
      <c r="AH416" t="s">
        <v>53</v>
      </c>
      <c r="AI416" t="s">
        <v>54</v>
      </c>
      <c r="AJ416">
        <v>2</v>
      </c>
      <c r="AK416">
        <v>1</v>
      </c>
      <c r="AL416">
        <v>1</v>
      </c>
      <c r="AM416" t="s">
        <v>55</v>
      </c>
      <c r="AN416" t="s">
        <v>56</v>
      </c>
      <c r="AP416">
        <v>1</v>
      </c>
      <c r="AQ416" t="s">
        <v>57</v>
      </c>
      <c r="AR416">
        <v>0</v>
      </c>
      <c r="AW416" t="s">
        <v>58</v>
      </c>
      <c r="AX416">
        <v>0</v>
      </c>
      <c r="AY416">
        <v>2</v>
      </c>
      <c r="AZ416">
        <v>0.5</v>
      </c>
      <c r="BA416">
        <v>0.5</v>
      </c>
      <c r="BB416" t="s">
        <v>59</v>
      </c>
    </row>
    <row r="417" spans="1:54" x14ac:dyDescent="0.45">
      <c r="A417" s="4" t="str">
        <f>VLOOKUP(F417,'Matching-Tabelle'!$A$57:$B$61,2,FALSE)</f>
        <v>curdin.schenkel@tkb.ch</v>
      </c>
      <c r="B417" s="4" t="str">
        <f>VLOOKUP(J417,'Matching-Tabelle'!$A$1:$B$52,2,FALSE)</f>
        <v>WPI Führung</v>
      </c>
      <c r="C417" s="4">
        <v>2</v>
      </c>
      <c r="D417" s="4" t="s">
        <v>336</v>
      </c>
      <c r="E417" s="5">
        <v>42606</v>
      </c>
      <c r="F417" t="s">
        <v>46</v>
      </c>
      <c r="G417" t="s">
        <v>47</v>
      </c>
      <c r="H417" t="s">
        <v>48</v>
      </c>
      <c r="I417" s="1"/>
      <c r="J417">
        <v>26</v>
      </c>
      <c r="K417" t="s">
        <v>130</v>
      </c>
      <c r="L417" t="s">
        <v>131</v>
      </c>
      <c r="M417">
        <v>990001</v>
      </c>
      <c r="N417" t="s">
        <v>51</v>
      </c>
      <c r="O417">
        <v>2</v>
      </c>
      <c r="Q417">
        <v>2</v>
      </c>
      <c r="S417" t="s">
        <v>336</v>
      </c>
      <c r="AE417">
        <v>12</v>
      </c>
      <c r="AF417">
        <v>7.6</v>
      </c>
      <c r="AG417">
        <v>5</v>
      </c>
      <c r="AH417" t="s">
        <v>53</v>
      </c>
      <c r="AI417" t="s">
        <v>54</v>
      </c>
      <c r="AJ417">
        <v>2</v>
      </c>
      <c r="AK417">
        <v>1</v>
      </c>
      <c r="AL417">
        <v>1</v>
      </c>
      <c r="AM417" t="s">
        <v>55</v>
      </c>
      <c r="AN417" t="s">
        <v>56</v>
      </c>
      <c r="AP417">
        <v>1</v>
      </c>
      <c r="AQ417" t="s">
        <v>57</v>
      </c>
      <c r="AR417">
        <v>0</v>
      </c>
      <c r="AW417" t="s">
        <v>58</v>
      </c>
      <c r="AX417">
        <v>0</v>
      </c>
      <c r="AY417">
        <v>2</v>
      </c>
      <c r="AZ417">
        <v>2</v>
      </c>
      <c r="BA417">
        <v>2</v>
      </c>
      <c r="BB417" t="s">
        <v>59</v>
      </c>
    </row>
    <row r="418" spans="1:54" x14ac:dyDescent="0.45">
      <c r="A418" s="4" t="str">
        <f>VLOOKUP(F418,'Matching-Tabelle'!$A$57:$B$61,2,FALSE)</f>
        <v>curdin.schenkel@tkb.ch</v>
      </c>
      <c r="B418" s="4" t="str">
        <f>VLOOKUP(J418,'Matching-Tabelle'!$A$1:$B$52,2,FALSE)</f>
        <v>WPI Führung</v>
      </c>
      <c r="C418" s="4">
        <v>1</v>
      </c>
      <c r="D418" s="4" t="s">
        <v>606</v>
      </c>
      <c r="E418" s="5">
        <v>42614</v>
      </c>
      <c r="F418" t="s">
        <v>46</v>
      </c>
      <c r="G418" t="s">
        <v>47</v>
      </c>
      <c r="H418" t="s">
        <v>48</v>
      </c>
      <c r="I418" s="1"/>
      <c r="J418">
        <v>26</v>
      </c>
      <c r="K418" t="s">
        <v>130</v>
      </c>
      <c r="L418" t="s">
        <v>131</v>
      </c>
      <c r="M418">
        <v>990001</v>
      </c>
      <c r="N418" t="s">
        <v>51</v>
      </c>
      <c r="O418">
        <v>1</v>
      </c>
      <c r="Q418">
        <v>1</v>
      </c>
      <c r="S418" t="s">
        <v>606</v>
      </c>
      <c r="AE418">
        <v>12</v>
      </c>
      <c r="AF418">
        <v>7.6</v>
      </c>
      <c r="AG418">
        <v>5</v>
      </c>
      <c r="AH418" t="s">
        <v>53</v>
      </c>
      <c r="AI418" t="s">
        <v>54</v>
      </c>
      <c r="AJ418">
        <v>2</v>
      </c>
      <c r="AK418">
        <v>1</v>
      </c>
      <c r="AL418">
        <v>1</v>
      </c>
      <c r="AM418" t="s">
        <v>55</v>
      </c>
      <c r="AN418" t="s">
        <v>56</v>
      </c>
      <c r="AP418">
        <v>1</v>
      </c>
      <c r="AQ418" t="s">
        <v>57</v>
      </c>
      <c r="AR418">
        <v>0</v>
      </c>
      <c r="AW418" t="s">
        <v>58</v>
      </c>
      <c r="AX418">
        <v>0</v>
      </c>
      <c r="AY418">
        <v>2</v>
      </c>
      <c r="AZ418">
        <v>1</v>
      </c>
      <c r="BA418">
        <v>1</v>
      </c>
      <c r="BB418" t="s">
        <v>59</v>
      </c>
    </row>
    <row r="419" spans="1:54" x14ac:dyDescent="0.45">
      <c r="A419" s="4" t="str">
        <f>VLOOKUP(F419,'Matching-Tabelle'!$A$57:$B$61,2,FALSE)</f>
        <v>curdin.schenkel@tkb.ch</v>
      </c>
      <c r="B419" s="4" t="str">
        <f>VLOOKUP(J419,'Matching-Tabelle'!$A$1:$B$52,2,FALSE)</f>
        <v>WPI Führung</v>
      </c>
      <c r="C419" s="4">
        <v>4.3499999999999996</v>
      </c>
      <c r="D419" s="4"/>
      <c r="E419" s="5">
        <v>42621</v>
      </c>
      <c r="F419" t="s">
        <v>46</v>
      </c>
      <c r="G419" t="s">
        <v>47</v>
      </c>
      <c r="H419" t="s">
        <v>48</v>
      </c>
      <c r="I419" s="1"/>
      <c r="J419">
        <v>26</v>
      </c>
      <c r="K419" t="s">
        <v>130</v>
      </c>
      <c r="L419" t="s">
        <v>131</v>
      </c>
      <c r="M419">
        <v>990001</v>
      </c>
      <c r="N419" t="s">
        <v>51</v>
      </c>
      <c r="O419">
        <v>4.3499999999999996</v>
      </c>
      <c r="Q419">
        <v>4.3499999999999996</v>
      </c>
      <c r="AE419">
        <v>12</v>
      </c>
      <c r="AF419">
        <v>7.6</v>
      </c>
      <c r="AG419">
        <v>5</v>
      </c>
      <c r="AH419" t="s">
        <v>53</v>
      </c>
      <c r="AI419" t="s">
        <v>54</v>
      </c>
      <c r="AJ419">
        <v>2</v>
      </c>
      <c r="AK419">
        <v>1</v>
      </c>
      <c r="AL419">
        <v>1</v>
      </c>
      <c r="AM419" t="s">
        <v>55</v>
      </c>
      <c r="AN419" t="s">
        <v>56</v>
      </c>
      <c r="AP419">
        <v>1</v>
      </c>
      <c r="AQ419" t="s">
        <v>57</v>
      </c>
      <c r="AR419">
        <v>0</v>
      </c>
      <c r="AW419" t="s">
        <v>58</v>
      </c>
      <c r="AX419">
        <v>0</v>
      </c>
      <c r="AY419">
        <v>2</v>
      </c>
      <c r="AZ419">
        <v>4.3499999999999996</v>
      </c>
      <c r="BA419">
        <v>4.3499999999999996</v>
      </c>
      <c r="BB419" t="s">
        <v>59</v>
      </c>
    </row>
    <row r="420" spans="1:54" x14ac:dyDescent="0.45">
      <c r="A420" s="4" t="str">
        <f>VLOOKUP(F420,'Matching-Tabelle'!$A$57:$B$61,2,FALSE)</f>
        <v>curdin.schenkel@tkb.ch</v>
      </c>
      <c r="B420" s="4" t="str">
        <f>VLOOKUP(J420,'Matching-Tabelle'!$A$1:$B$52,2,FALSE)</f>
        <v>WPI Führung</v>
      </c>
      <c r="C420" s="4">
        <v>1.5</v>
      </c>
      <c r="D420" s="4" t="s">
        <v>625</v>
      </c>
      <c r="E420" s="5">
        <v>42622</v>
      </c>
      <c r="F420" t="s">
        <v>46</v>
      </c>
      <c r="G420" t="s">
        <v>47</v>
      </c>
      <c r="H420" t="s">
        <v>48</v>
      </c>
      <c r="I420" s="1"/>
      <c r="J420">
        <v>26</v>
      </c>
      <c r="K420" t="s">
        <v>130</v>
      </c>
      <c r="L420" t="s">
        <v>131</v>
      </c>
      <c r="M420">
        <v>990001</v>
      </c>
      <c r="N420" t="s">
        <v>51</v>
      </c>
      <c r="O420">
        <v>1.5</v>
      </c>
      <c r="Q420">
        <v>1.5</v>
      </c>
      <c r="S420" t="s">
        <v>625</v>
      </c>
      <c r="AE420">
        <v>12</v>
      </c>
      <c r="AF420">
        <v>7.6</v>
      </c>
      <c r="AG420">
        <v>5</v>
      </c>
      <c r="AH420" t="s">
        <v>53</v>
      </c>
      <c r="AI420" t="s">
        <v>54</v>
      </c>
      <c r="AJ420">
        <v>2</v>
      </c>
      <c r="AK420">
        <v>1</v>
      </c>
      <c r="AL420">
        <v>1</v>
      </c>
      <c r="AM420" t="s">
        <v>55</v>
      </c>
      <c r="AN420" t="s">
        <v>56</v>
      </c>
      <c r="AP420">
        <v>1</v>
      </c>
      <c r="AQ420" t="s">
        <v>57</v>
      </c>
      <c r="AR420">
        <v>0</v>
      </c>
      <c r="AW420" t="s">
        <v>58</v>
      </c>
      <c r="AX420">
        <v>0</v>
      </c>
      <c r="AY420">
        <v>2</v>
      </c>
      <c r="AZ420">
        <v>1.5</v>
      </c>
      <c r="BA420">
        <v>1.5</v>
      </c>
      <c r="BB420" t="s">
        <v>59</v>
      </c>
    </row>
    <row r="421" spans="1:54" x14ac:dyDescent="0.45">
      <c r="A421" s="4" t="str">
        <f>VLOOKUP(F421,'Matching-Tabelle'!$A$57:$B$61,2,FALSE)</f>
        <v>curdin.schenkel@tkb.ch</v>
      </c>
      <c r="B421" s="4" t="str">
        <f>VLOOKUP(J421,'Matching-Tabelle'!$A$1:$B$52,2,FALSE)</f>
        <v>WPI Führung</v>
      </c>
      <c r="C421" s="4">
        <v>1</v>
      </c>
      <c r="D421" s="4" t="s">
        <v>633</v>
      </c>
      <c r="E421" s="5">
        <v>42625</v>
      </c>
      <c r="F421" t="s">
        <v>46</v>
      </c>
      <c r="G421" t="s">
        <v>47</v>
      </c>
      <c r="H421" t="s">
        <v>48</v>
      </c>
      <c r="I421" s="1"/>
      <c r="J421">
        <v>26</v>
      </c>
      <c r="K421" t="s">
        <v>130</v>
      </c>
      <c r="L421" t="s">
        <v>131</v>
      </c>
      <c r="M421">
        <v>990001</v>
      </c>
      <c r="N421" t="s">
        <v>51</v>
      </c>
      <c r="O421">
        <v>1</v>
      </c>
      <c r="Q421">
        <v>1</v>
      </c>
      <c r="S421" t="s">
        <v>633</v>
      </c>
      <c r="AE421">
        <v>12</v>
      </c>
      <c r="AF421">
        <v>7.6</v>
      </c>
      <c r="AG421">
        <v>5</v>
      </c>
      <c r="AH421" t="s">
        <v>53</v>
      </c>
      <c r="AI421" t="s">
        <v>54</v>
      </c>
      <c r="AJ421">
        <v>2</v>
      </c>
      <c r="AK421">
        <v>1</v>
      </c>
      <c r="AL421">
        <v>1</v>
      </c>
      <c r="AM421" t="s">
        <v>55</v>
      </c>
      <c r="AN421" t="s">
        <v>56</v>
      </c>
      <c r="AP421">
        <v>1</v>
      </c>
      <c r="AQ421" t="s">
        <v>57</v>
      </c>
      <c r="AR421">
        <v>0</v>
      </c>
      <c r="AW421" t="s">
        <v>58</v>
      </c>
      <c r="AX421">
        <v>0</v>
      </c>
      <c r="AY421">
        <v>2</v>
      </c>
      <c r="AZ421">
        <v>1</v>
      </c>
      <c r="BA421">
        <v>1</v>
      </c>
      <c r="BB421" t="s">
        <v>59</v>
      </c>
    </row>
    <row r="422" spans="1:54" x14ac:dyDescent="0.45">
      <c r="A422" s="4" t="str">
        <f>VLOOKUP(F422,'Matching-Tabelle'!$A$57:$B$61,2,FALSE)</f>
        <v>curdin.schenkel@tkb.ch</v>
      </c>
      <c r="B422" s="4" t="str">
        <f>VLOOKUP(J422,'Matching-Tabelle'!$A$1:$B$52,2,FALSE)</f>
        <v>WPI Führung</v>
      </c>
      <c r="C422" s="4">
        <v>0.75</v>
      </c>
      <c r="D422" s="4" t="s">
        <v>652</v>
      </c>
      <c r="E422" s="5">
        <v>42660</v>
      </c>
      <c r="F422" t="s">
        <v>46</v>
      </c>
      <c r="G422" t="s">
        <v>47</v>
      </c>
      <c r="H422" t="s">
        <v>48</v>
      </c>
      <c r="I422" s="1"/>
      <c r="J422">
        <v>26</v>
      </c>
      <c r="K422" t="s">
        <v>130</v>
      </c>
      <c r="L422" t="s">
        <v>131</v>
      </c>
      <c r="M422">
        <v>990001</v>
      </c>
      <c r="N422" t="s">
        <v>51</v>
      </c>
      <c r="O422">
        <v>0.75</v>
      </c>
      <c r="Q422">
        <v>0.75</v>
      </c>
      <c r="S422" t="s">
        <v>652</v>
      </c>
      <c r="AE422">
        <v>12</v>
      </c>
      <c r="AF422">
        <v>7.6</v>
      </c>
      <c r="AG422">
        <v>5</v>
      </c>
      <c r="AH422" t="s">
        <v>53</v>
      </c>
      <c r="AI422" t="s">
        <v>54</v>
      </c>
      <c r="AJ422">
        <v>2</v>
      </c>
      <c r="AK422">
        <v>1</v>
      </c>
      <c r="AL422">
        <v>1</v>
      </c>
      <c r="AM422" t="s">
        <v>55</v>
      </c>
      <c r="AN422" t="s">
        <v>56</v>
      </c>
      <c r="AP422">
        <v>1</v>
      </c>
      <c r="AQ422" t="s">
        <v>57</v>
      </c>
      <c r="AR422">
        <v>0</v>
      </c>
      <c r="AW422" t="s">
        <v>58</v>
      </c>
      <c r="AX422">
        <v>0</v>
      </c>
      <c r="AY422">
        <v>2</v>
      </c>
      <c r="AZ422">
        <v>0.75</v>
      </c>
      <c r="BA422">
        <v>0.75</v>
      </c>
      <c r="BB422" t="s">
        <v>59</v>
      </c>
    </row>
    <row r="423" spans="1:54" x14ac:dyDescent="0.45">
      <c r="A423" s="4" t="str">
        <f>VLOOKUP(F423,'Matching-Tabelle'!$A$57:$B$61,2,FALSE)</f>
        <v>curdin.schenkel@tkb.ch</v>
      </c>
      <c r="B423" s="4" t="str">
        <f>VLOOKUP(J423,'Matching-Tabelle'!$A$1:$B$52,2,FALSE)</f>
        <v>WPI Führung</v>
      </c>
      <c r="C423" s="4">
        <v>0.75</v>
      </c>
      <c r="D423" s="4" t="s">
        <v>653</v>
      </c>
      <c r="E423" s="5">
        <v>42661</v>
      </c>
      <c r="F423" t="s">
        <v>46</v>
      </c>
      <c r="G423" t="s">
        <v>47</v>
      </c>
      <c r="H423" t="s">
        <v>48</v>
      </c>
      <c r="I423" s="1"/>
      <c r="J423">
        <v>26</v>
      </c>
      <c r="K423" t="s">
        <v>130</v>
      </c>
      <c r="L423" t="s">
        <v>131</v>
      </c>
      <c r="M423">
        <v>990001</v>
      </c>
      <c r="N423" t="s">
        <v>51</v>
      </c>
      <c r="O423">
        <v>0.75</v>
      </c>
      <c r="Q423">
        <v>0.75</v>
      </c>
      <c r="S423" t="s">
        <v>653</v>
      </c>
      <c r="AE423">
        <v>12</v>
      </c>
      <c r="AF423">
        <v>7.6</v>
      </c>
      <c r="AG423">
        <v>5</v>
      </c>
      <c r="AH423" t="s">
        <v>53</v>
      </c>
      <c r="AI423" t="s">
        <v>54</v>
      </c>
      <c r="AJ423">
        <v>2</v>
      </c>
      <c r="AK423">
        <v>1</v>
      </c>
      <c r="AL423">
        <v>1</v>
      </c>
      <c r="AM423" t="s">
        <v>55</v>
      </c>
      <c r="AN423" t="s">
        <v>56</v>
      </c>
      <c r="AP423">
        <v>1</v>
      </c>
      <c r="AQ423" t="s">
        <v>57</v>
      </c>
      <c r="AR423">
        <v>0</v>
      </c>
      <c r="AW423" t="s">
        <v>58</v>
      </c>
      <c r="AX423">
        <v>0</v>
      </c>
      <c r="AY423">
        <v>2</v>
      </c>
      <c r="AZ423">
        <v>0.75</v>
      </c>
      <c r="BA423">
        <v>0.75</v>
      </c>
      <c r="BB423" t="s">
        <v>59</v>
      </c>
    </row>
    <row r="424" spans="1:54" x14ac:dyDescent="0.45">
      <c r="A424" s="4" t="str">
        <f>VLOOKUP(F424,'Matching-Tabelle'!$A$57:$B$61,2,FALSE)</f>
        <v>curdin.schenkel@tkb.ch</v>
      </c>
      <c r="B424" s="4" t="str">
        <f>VLOOKUP(J424,'Matching-Tabelle'!$A$1:$B$52,2,FALSE)</f>
        <v>WPI Führung</v>
      </c>
      <c r="C424" s="4">
        <v>1.5</v>
      </c>
      <c r="D424" s="4" t="s">
        <v>707</v>
      </c>
      <c r="E424" s="5">
        <v>42682</v>
      </c>
      <c r="F424" t="s">
        <v>46</v>
      </c>
      <c r="G424" t="s">
        <v>47</v>
      </c>
      <c r="H424" t="s">
        <v>48</v>
      </c>
      <c r="I424" s="1"/>
      <c r="J424">
        <v>26</v>
      </c>
      <c r="K424" t="s">
        <v>130</v>
      </c>
      <c r="L424" t="s">
        <v>131</v>
      </c>
      <c r="M424">
        <v>990001</v>
      </c>
      <c r="N424" t="s">
        <v>51</v>
      </c>
      <c r="O424">
        <v>1.5</v>
      </c>
      <c r="Q424">
        <v>1.5</v>
      </c>
      <c r="S424" t="s">
        <v>707</v>
      </c>
      <c r="AE424">
        <v>12</v>
      </c>
      <c r="AF424">
        <v>7.6</v>
      </c>
      <c r="AG424">
        <v>5</v>
      </c>
      <c r="AH424" t="s">
        <v>53</v>
      </c>
      <c r="AI424" t="s">
        <v>54</v>
      </c>
      <c r="AJ424">
        <v>2</v>
      </c>
      <c r="AK424">
        <v>1</v>
      </c>
      <c r="AL424">
        <v>1</v>
      </c>
      <c r="AM424" t="s">
        <v>55</v>
      </c>
      <c r="AN424" t="s">
        <v>56</v>
      </c>
      <c r="AP424">
        <v>1</v>
      </c>
      <c r="AQ424" t="s">
        <v>57</v>
      </c>
      <c r="AR424">
        <v>0</v>
      </c>
      <c r="AW424" t="s">
        <v>58</v>
      </c>
      <c r="AX424">
        <v>0</v>
      </c>
      <c r="AY424">
        <v>2</v>
      </c>
      <c r="AZ424">
        <v>1.5</v>
      </c>
      <c r="BA424">
        <v>1.5</v>
      </c>
      <c r="BB424" t="s">
        <v>59</v>
      </c>
    </row>
    <row r="425" spans="1:54" x14ac:dyDescent="0.45">
      <c r="A425" s="4" t="str">
        <f>VLOOKUP(F425,'Matching-Tabelle'!$A$57:$B$61,2,FALSE)</f>
        <v>curdin.schenkel@tkb.ch</v>
      </c>
      <c r="B425" s="4" t="str">
        <f>VLOOKUP(J425,'Matching-Tabelle'!$A$1:$B$52,2,FALSE)</f>
        <v>WPI Führung</v>
      </c>
      <c r="C425" s="4">
        <v>1</v>
      </c>
      <c r="D425" s="4" t="s">
        <v>726</v>
      </c>
      <c r="E425" s="5">
        <v>42688</v>
      </c>
      <c r="F425" t="s">
        <v>46</v>
      </c>
      <c r="G425" t="s">
        <v>47</v>
      </c>
      <c r="H425" t="s">
        <v>48</v>
      </c>
      <c r="I425" s="1"/>
      <c r="J425">
        <v>26</v>
      </c>
      <c r="K425" t="s">
        <v>130</v>
      </c>
      <c r="L425" t="s">
        <v>131</v>
      </c>
      <c r="M425">
        <v>990001</v>
      </c>
      <c r="N425" t="s">
        <v>51</v>
      </c>
      <c r="O425">
        <v>1</v>
      </c>
      <c r="Q425">
        <v>1</v>
      </c>
      <c r="S425" t="s">
        <v>726</v>
      </c>
      <c r="AE425">
        <v>12</v>
      </c>
      <c r="AF425">
        <v>7.6</v>
      </c>
      <c r="AG425">
        <v>5</v>
      </c>
      <c r="AH425" t="s">
        <v>53</v>
      </c>
      <c r="AI425" t="s">
        <v>54</v>
      </c>
      <c r="AJ425">
        <v>2</v>
      </c>
      <c r="AK425">
        <v>1</v>
      </c>
      <c r="AL425">
        <v>1</v>
      </c>
      <c r="AM425" t="s">
        <v>55</v>
      </c>
      <c r="AN425" t="s">
        <v>56</v>
      </c>
      <c r="AP425">
        <v>1</v>
      </c>
      <c r="AQ425" t="s">
        <v>57</v>
      </c>
      <c r="AR425">
        <v>0</v>
      </c>
      <c r="AW425" t="s">
        <v>58</v>
      </c>
      <c r="AX425">
        <v>0</v>
      </c>
      <c r="AY425">
        <v>2</v>
      </c>
      <c r="AZ425">
        <v>1</v>
      </c>
      <c r="BA425">
        <v>1</v>
      </c>
      <c r="BB425" t="s">
        <v>59</v>
      </c>
    </row>
    <row r="426" spans="1:54" x14ac:dyDescent="0.45">
      <c r="A426" s="4" t="str">
        <f>VLOOKUP(F426,'Matching-Tabelle'!$A$57:$B$61,2,FALSE)</f>
        <v>curdin.schenkel@tkb.ch</v>
      </c>
      <c r="B426" s="4" t="str">
        <f>VLOOKUP(J426,'Matching-Tabelle'!$A$1:$B$52,2,FALSE)</f>
        <v>WPI Führung</v>
      </c>
      <c r="C426" s="4">
        <v>0.5</v>
      </c>
      <c r="D426" s="4" t="s">
        <v>732</v>
      </c>
      <c r="E426" s="5">
        <v>42689</v>
      </c>
      <c r="F426" t="s">
        <v>46</v>
      </c>
      <c r="G426" t="s">
        <v>47</v>
      </c>
      <c r="H426" t="s">
        <v>48</v>
      </c>
      <c r="I426" s="1"/>
      <c r="J426">
        <v>26</v>
      </c>
      <c r="K426" t="s">
        <v>130</v>
      </c>
      <c r="L426" t="s">
        <v>131</v>
      </c>
      <c r="M426">
        <v>990001</v>
      </c>
      <c r="N426" t="s">
        <v>51</v>
      </c>
      <c r="O426">
        <v>0.5</v>
      </c>
      <c r="Q426">
        <v>0.5</v>
      </c>
      <c r="S426" t="s">
        <v>732</v>
      </c>
      <c r="AE426">
        <v>12</v>
      </c>
      <c r="AF426">
        <v>7.6</v>
      </c>
      <c r="AG426">
        <v>5</v>
      </c>
      <c r="AH426" t="s">
        <v>53</v>
      </c>
      <c r="AI426" t="s">
        <v>54</v>
      </c>
      <c r="AJ426">
        <v>2</v>
      </c>
      <c r="AK426">
        <v>1</v>
      </c>
      <c r="AL426">
        <v>1</v>
      </c>
      <c r="AM426" t="s">
        <v>55</v>
      </c>
      <c r="AN426" t="s">
        <v>56</v>
      </c>
      <c r="AP426">
        <v>1</v>
      </c>
      <c r="AQ426" t="s">
        <v>57</v>
      </c>
      <c r="AR426">
        <v>0</v>
      </c>
      <c r="AW426" t="s">
        <v>58</v>
      </c>
      <c r="AX426">
        <v>0</v>
      </c>
      <c r="AY426">
        <v>2</v>
      </c>
      <c r="AZ426">
        <v>0.5</v>
      </c>
      <c r="BA426">
        <v>0.5</v>
      </c>
      <c r="BB426" t="s">
        <v>59</v>
      </c>
    </row>
    <row r="427" spans="1:54" x14ac:dyDescent="0.45">
      <c r="A427" s="4" t="str">
        <f>VLOOKUP(F427,'Matching-Tabelle'!$A$57:$B$61,2,FALSE)</f>
        <v>curdin.schenkel@tkb.ch</v>
      </c>
      <c r="B427" s="4" t="str">
        <f>VLOOKUP(J427,'Matching-Tabelle'!$A$1:$B$52,2,FALSE)</f>
        <v>WPI Führung</v>
      </c>
      <c r="C427" s="4">
        <v>1</v>
      </c>
      <c r="D427" s="4" t="s">
        <v>107</v>
      </c>
      <c r="E427" s="5">
        <v>42704</v>
      </c>
      <c r="F427" t="s">
        <v>46</v>
      </c>
      <c r="G427" t="s">
        <v>47</v>
      </c>
      <c r="H427" t="s">
        <v>48</v>
      </c>
      <c r="I427" s="1"/>
      <c r="J427">
        <v>26</v>
      </c>
      <c r="K427" t="s">
        <v>130</v>
      </c>
      <c r="L427" t="s">
        <v>131</v>
      </c>
      <c r="M427">
        <v>990001</v>
      </c>
      <c r="N427" t="s">
        <v>51</v>
      </c>
      <c r="O427">
        <v>1</v>
      </c>
      <c r="Q427">
        <v>1</v>
      </c>
      <c r="S427" t="s">
        <v>107</v>
      </c>
      <c r="AE427">
        <v>12</v>
      </c>
      <c r="AF427">
        <v>7.6</v>
      </c>
      <c r="AG427">
        <v>5</v>
      </c>
      <c r="AH427" t="s">
        <v>53</v>
      </c>
      <c r="AI427" t="s">
        <v>54</v>
      </c>
      <c r="AJ427">
        <v>2</v>
      </c>
      <c r="AK427">
        <v>1</v>
      </c>
      <c r="AL427">
        <v>1</v>
      </c>
      <c r="AM427" t="s">
        <v>55</v>
      </c>
      <c r="AN427" t="s">
        <v>56</v>
      </c>
      <c r="AP427">
        <v>1</v>
      </c>
      <c r="AQ427" t="s">
        <v>57</v>
      </c>
      <c r="AR427">
        <v>0</v>
      </c>
      <c r="AW427" t="s">
        <v>58</v>
      </c>
      <c r="AX427">
        <v>0</v>
      </c>
      <c r="AY427">
        <v>2</v>
      </c>
      <c r="AZ427">
        <v>1</v>
      </c>
      <c r="BA427">
        <v>1</v>
      </c>
      <c r="BB427" t="s">
        <v>59</v>
      </c>
    </row>
    <row r="428" spans="1:54" x14ac:dyDescent="0.45">
      <c r="A428" s="4" t="str">
        <f>VLOOKUP(F428,'Matching-Tabelle'!$A$57:$B$61,2,FALSE)</f>
        <v>curdin.schenkel@tkb.ch</v>
      </c>
      <c r="B428" s="4" t="str">
        <f>VLOOKUP(J428,'Matching-Tabelle'!$A$1:$B$52,2,FALSE)</f>
        <v>WPI Führung</v>
      </c>
      <c r="C428" s="4">
        <v>1</v>
      </c>
      <c r="D428" s="4" t="s">
        <v>799</v>
      </c>
      <c r="E428" s="5">
        <v>42717</v>
      </c>
      <c r="F428" t="s">
        <v>46</v>
      </c>
      <c r="G428" t="s">
        <v>47</v>
      </c>
      <c r="H428" t="s">
        <v>48</v>
      </c>
      <c r="I428" s="1"/>
      <c r="J428">
        <v>26</v>
      </c>
      <c r="K428" t="s">
        <v>130</v>
      </c>
      <c r="L428" t="s">
        <v>131</v>
      </c>
      <c r="M428">
        <v>990001</v>
      </c>
      <c r="N428" t="s">
        <v>51</v>
      </c>
      <c r="O428">
        <v>1</v>
      </c>
      <c r="Q428">
        <v>1</v>
      </c>
      <c r="S428" t="s">
        <v>799</v>
      </c>
      <c r="AE428">
        <v>12</v>
      </c>
      <c r="AF428">
        <v>7.6</v>
      </c>
      <c r="AG428">
        <v>5</v>
      </c>
      <c r="AH428" t="s">
        <v>53</v>
      </c>
      <c r="AI428" t="s">
        <v>54</v>
      </c>
      <c r="AJ428">
        <v>2</v>
      </c>
      <c r="AK428">
        <v>1</v>
      </c>
      <c r="AL428">
        <v>1</v>
      </c>
      <c r="AM428" t="s">
        <v>55</v>
      </c>
      <c r="AN428" t="s">
        <v>56</v>
      </c>
      <c r="AP428">
        <v>1</v>
      </c>
      <c r="AQ428" t="s">
        <v>57</v>
      </c>
      <c r="AR428">
        <v>0</v>
      </c>
      <c r="AW428" t="s">
        <v>58</v>
      </c>
      <c r="AX428">
        <v>0</v>
      </c>
      <c r="AY428">
        <v>2</v>
      </c>
      <c r="AZ428">
        <v>1</v>
      </c>
      <c r="BA428">
        <v>1</v>
      </c>
      <c r="BB428" t="s">
        <v>59</v>
      </c>
    </row>
    <row r="429" spans="1:54" x14ac:dyDescent="0.45">
      <c r="A429" s="4" t="str">
        <f>VLOOKUP(F429,'Matching-Tabelle'!$A$57:$B$61,2,FALSE)</f>
        <v>curdin.schenkel@tkb.ch</v>
      </c>
      <c r="B429" s="4" t="str">
        <f>VLOOKUP(J429,'Matching-Tabelle'!$A$1:$B$52,2,FALSE)</f>
        <v>WPI Führung</v>
      </c>
      <c r="C429" s="4">
        <v>4</v>
      </c>
      <c r="D429" s="4" t="s">
        <v>800</v>
      </c>
      <c r="E429" s="5">
        <v>42717</v>
      </c>
      <c r="F429" t="s">
        <v>46</v>
      </c>
      <c r="G429" t="s">
        <v>47</v>
      </c>
      <c r="H429" t="s">
        <v>48</v>
      </c>
      <c r="I429" s="1"/>
      <c r="J429">
        <v>26</v>
      </c>
      <c r="K429" t="s">
        <v>130</v>
      </c>
      <c r="L429" t="s">
        <v>131</v>
      </c>
      <c r="M429">
        <v>990001</v>
      </c>
      <c r="N429" t="s">
        <v>51</v>
      </c>
      <c r="O429">
        <v>4</v>
      </c>
      <c r="Q429">
        <v>4</v>
      </c>
      <c r="S429" t="s">
        <v>800</v>
      </c>
      <c r="AE429">
        <v>12</v>
      </c>
      <c r="AF429">
        <v>7.6</v>
      </c>
      <c r="AG429">
        <v>5</v>
      </c>
      <c r="AH429" t="s">
        <v>53</v>
      </c>
      <c r="AI429" t="s">
        <v>54</v>
      </c>
      <c r="AJ429">
        <v>2</v>
      </c>
      <c r="AK429">
        <v>1</v>
      </c>
      <c r="AL429">
        <v>1</v>
      </c>
      <c r="AM429" t="s">
        <v>55</v>
      </c>
      <c r="AN429" t="s">
        <v>56</v>
      </c>
      <c r="AP429">
        <v>1</v>
      </c>
      <c r="AQ429" t="s">
        <v>57</v>
      </c>
      <c r="AR429">
        <v>0</v>
      </c>
      <c r="AW429" t="s">
        <v>58</v>
      </c>
      <c r="AX429">
        <v>0</v>
      </c>
      <c r="AY429">
        <v>2</v>
      </c>
      <c r="AZ429">
        <v>4</v>
      </c>
      <c r="BA429">
        <v>4</v>
      </c>
      <c r="BB429" t="s">
        <v>59</v>
      </c>
    </row>
    <row r="430" spans="1:54" x14ac:dyDescent="0.45">
      <c r="A430" s="4" t="str">
        <f>VLOOKUP(F430,'Matching-Tabelle'!$A$57:$B$61,2,FALSE)</f>
        <v>curdin.schenkel@tkb.ch</v>
      </c>
      <c r="B430" s="4" t="str">
        <f>VLOOKUP(J430,'Matching-Tabelle'!$A$1:$B$52,2,FALSE)</f>
        <v>WPI Führung</v>
      </c>
      <c r="C430" s="4">
        <v>0.75</v>
      </c>
      <c r="D430" s="4" t="s">
        <v>846</v>
      </c>
      <c r="E430" s="5">
        <v>42731</v>
      </c>
      <c r="F430" t="s">
        <v>46</v>
      </c>
      <c r="G430" t="s">
        <v>47</v>
      </c>
      <c r="H430" t="s">
        <v>48</v>
      </c>
      <c r="I430" s="1"/>
      <c r="J430">
        <v>26</v>
      </c>
      <c r="K430" t="s">
        <v>130</v>
      </c>
      <c r="L430" t="s">
        <v>131</v>
      </c>
      <c r="M430">
        <v>990001</v>
      </c>
      <c r="N430" t="s">
        <v>51</v>
      </c>
      <c r="O430">
        <v>0.75</v>
      </c>
      <c r="Q430">
        <v>0.75</v>
      </c>
      <c r="S430" t="s">
        <v>846</v>
      </c>
      <c r="AE430">
        <v>12</v>
      </c>
      <c r="AF430">
        <v>7.6</v>
      </c>
      <c r="AG430">
        <v>5</v>
      </c>
      <c r="AH430" t="s">
        <v>53</v>
      </c>
      <c r="AI430" t="s">
        <v>54</v>
      </c>
      <c r="AJ430">
        <v>2</v>
      </c>
      <c r="AK430">
        <v>1</v>
      </c>
      <c r="AL430">
        <v>1</v>
      </c>
      <c r="AM430" t="s">
        <v>55</v>
      </c>
      <c r="AN430" t="s">
        <v>56</v>
      </c>
      <c r="AP430">
        <v>1</v>
      </c>
      <c r="AQ430" t="s">
        <v>57</v>
      </c>
      <c r="AR430">
        <v>0</v>
      </c>
      <c r="AW430" t="s">
        <v>58</v>
      </c>
      <c r="AX430">
        <v>0</v>
      </c>
      <c r="AY430">
        <v>2</v>
      </c>
      <c r="AZ430">
        <v>0.75</v>
      </c>
      <c r="BA430">
        <v>0.75</v>
      </c>
      <c r="BB430" t="s">
        <v>59</v>
      </c>
    </row>
    <row r="431" spans="1:54" x14ac:dyDescent="0.45">
      <c r="A431" s="4" t="str">
        <f>VLOOKUP(F431,'Matching-Tabelle'!$A$57:$B$61,2,FALSE)</f>
        <v>curdin.schenkel@tkb.ch</v>
      </c>
      <c r="B431" s="4" t="str">
        <f>VLOOKUP(J431,'Matching-Tabelle'!$A$1:$B$52,2,FALSE)</f>
        <v>WPI RTB</v>
      </c>
      <c r="C431" s="4">
        <v>1</v>
      </c>
      <c r="D431" s="4" t="s">
        <v>113</v>
      </c>
      <c r="E431" s="5">
        <v>42376</v>
      </c>
      <c r="F431" t="s">
        <v>46</v>
      </c>
      <c r="G431" t="s">
        <v>47</v>
      </c>
      <c r="H431" t="s">
        <v>48</v>
      </c>
      <c r="I431" s="1"/>
      <c r="J431">
        <v>28</v>
      </c>
      <c r="K431" t="s">
        <v>111</v>
      </c>
      <c r="L431" t="s">
        <v>112</v>
      </c>
      <c r="M431">
        <v>990001</v>
      </c>
      <c r="N431" t="s">
        <v>51</v>
      </c>
      <c r="O431">
        <v>1</v>
      </c>
      <c r="Q431">
        <v>1</v>
      </c>
      <c r="S431" t="s">
        <v>113</v>
      </c>
      <c r="AE431">
        <v>12</v>
      </c>
      <c r="AF431">
        <v>7.6</v>
      </c>
      <c r="AG431">
        <v>5</v>
      </c>
      <c r="AH431" t="s">
        <v>53</v>
      </c>
      <c r="AI431" t="s">
        <v>54</v>
      </c>
      <c r="AJ431">
        <v>2</v>
      </c>
      <c r="AK431">
        <v>1</v>
      </c>
      <c r="AL431">
        <v>1</v>
      </c>
      <c r="AM431" t="s">
        <v>55</v>
      </c>
      <c r="AN431" t="s">
        <v>56</v>
      </c>
      <c r="AP431">
        <v>1</v>
      </c>
      <c r="AQ431" t="s">
        <v>57</v>
      </c>
      <c r="AR431">
        <v>0</v>
      </c>
      <c r="AW431" t="s">
        <v>58</v>
      </c>
      <c r="AX431">
        <v>0</v>
      </c>
      <c r="AY431">
        <v>2</v>
      </c>
      <c r="AZ431">
        <v>1</v>
      </c>
      <c r="BA431">
        <v>1</v>
      </c>
      <c r="BB431" t="s">
        <v>59</v>
      </c>
    </row>
    <row r="432" spans="1:54" x14ac:dyDescent="0.45">
      <c r="A432" s="4" t="str">
        <f>VLOOKUP(F432,'Matching-Tabelle'!$A$57:$B$61,2,FALSE)</f>
        <v>curdin.schenkel@tkb.ch</v>
      </c>
      <c r="B432" s="4" t="str">
        <f>VLOOKUP(J432,'Matching-Tabelle'!$A$1:$B$52,2,FALSE)</f>
        <v>WPI RTB</v>
      </c>
      <c r="C432" s="4">
        <v>1</v>
      </c>
      <c r="D432" s="4" t="s">
        <v>220</v>
      </c>
      <c r="E432" s="5">
        <v>42408</v>
      </c>
      <c r="F432" t="s">
        <v>46</v>
      </c>
      <c r="G432" t="s">
        <v>47</v>
      </c>
      <c r="H432" t="s">
        <v>48</v>
      </c>
      <c r="I432" s="1"/>
      <c r="J432">
        <v>28</v>
      </c>
      <c r="K432" t="s">
        <v>111</v>
      </c>
      <c r="L432" t="s">
        <v>112</v>
      </c>
      <c r="M432">
        <v>990001</v>
      </c>
      <c r="N432" t="s">
        <v>51</v>
      </c>
      <c r="O432">
        <v>1</v>
      </c>
      <c r="Q432">
        <v>1</v>
      </c>
      <c r="S432" t="s">
        <v>220</v>
      </c>
      <c r="AE432">
        <v>12</v>
      </c>
      <c r="AF432">
        <v>7.6</v>
      </c>
      <c r="AG432">
        <v>5</v>
      </c>
      <c r="AH432" t="s">
        <v>53</v>
      </c>
      <c r="AI432" t="s">
        <v>54</v>
      </c>
      <c r="AJ432">
        <v>2</v>
      </c>
      <c r="AK432">
        <v>1</v>
      </c>
      <c r="AL432">
        <v>1</v>
      </c>
      <c r="AM432" t="s">
        <v>55</v>
      </c>
      <c r="AN432" t="s">
        <v>56</v>
      </c>
      <c r="AP432">
        <v>1</v>
      </c>
      <c r="AQ432" t="s">
        <v>57</v>
      </c>
      <c r="AR432">
        <v>0</v>
      </c>
      <c r="AW432" t="s">
        <v>58</v>
      </c>
      <c r="AX432">
        <v>0</v>
      </c>
      <c r="AY432">
        <v>2</v>
      </c>
      <c r="AZ432">
        <v>1</v>
      </c>
      <c r="BA432">
        <v>1</v>
      </c>
      <c r="BB432" t="s">
        <v>59</v>
      </c>
    </row>
    <row r="433" spans="1:54" x14ac:dyDescent="0.45">
      <c r="A433" s="4" t="str">
        <f>VLOOKUP(F433,'Matching-Tabelle'!$A$57:$B$61,2,FALSE)</f>
        <v>curdin.schenkel@tkb.ch</v>
      </c>
      <c r="B433" s="4" t="str">
        <f>VLOOKUP(J433,'Matching-Tabelle'!$A$1:$B$52,2,FALSE)</f>
        <v>WPI RTB</v>
      </c>
      <c r="C433" s="4">
        <v>1</v>
      </c>
      <c r="D433" s="4" t="s">
        <v>238</v>
      </c>
      <c r="E433" s="5">
        <v>42422</v>
      </c>
      <c r="F433" t="s">
        <v>46</v>
      </c>
      <c r="G433" t="s">
        <v>47</v>
      </c>
      <c r="H433" t="s">
        <v>48</v>
      </c>
      <c r="I433" s="1"/>
      <c r="J433">
        <v>29</v>
      </c>
      <c r="K433" t="s">
        <v>236</v>
      </c>
      <c r="L433" t="s">
        <v>237</v>
      </c>
      <c r="M433">
        <v>990001</v>
      </c>
      <c r="N433" t="s">
        <v>51</v>
      </c>
      <c r="O433">
        <v>1</v>
      </c>
      <c r="Q433">
        <v>1</v>
      </c>
      <c r="S433" t="s">
        <v>238</v>
      </c>
      <c r="AE433">
        <v>12</v>
      </c>
      <c r="AF433">
        <v>7.6</v>
      </c>
      <c r="AG433">
        <v>5</v>
      </c>
      <c r="AH433" t="s">
        <v>53</v>
      </c>
      <c r="AI433" t="s">
        <v>54</v>
      </c>
      <c r="AJ433">
        <v>2</v>
      </c>
      <c r="AK433">
        <v>1</v>
      </c>
      <c r="AL433">
        <v>1</v>
      </c>
      <c r="AM433" t="s">
        <v>55</v>
      </c>
      <c r="AN433" t="s">
        <v>56</v>
      </c>
      <c r="AP433">
        <v>1</v>
      </c>
      <c r="AQ433" t="s">
        <v>57</v>
      </c>
      <c r="AR433">
        <v>0</v>
      </c>
      <c r="AW433" t="s">
        <v>58</v>
      </c>
      <c r="AX433">
        <v>0</v>
      </c>
      <c r="AY433">
        <v>2</v>
      </c>
      <c r="AZ433">
        <v>1</v>
      </c>
      <c r="BA433">
        <v>1</v>
      </c>
      <c r="BB433" t="s">
        <v>59</v>
      </c>
    </row>
    <row r="434" spans="1:54" x14ac:dyDescent="0.45">
      <c r="A434" s="4" t="str">
        <f>VLOOKUP(F434,'Matching-Tabelle'!$A$57:$B$61,2,FALSE)</f>
        <v>curdin.schenkel@tkb.ch</v>
      </c>
      <c r="B434" s="4" t="str">
        <f>VLOOKUP(J434,'Matching-Tabelle'!$A$1:$B$52,2,FALSE)</f>
        <v>WPI RTB</v>
      </c>
      <c r="C434" s="4">
        <v>0.5</v>
      </c>
      <c r="D434" s="4" t="s">
        <v>793</v>
      </c>
      <c r="E434" s="5">
        <v>42716</v>
      </c>
      <c r="F434" t="s">
        <v>46</v>
      </c>
      <c r="G434" t="s">
        <v>47</v>
      </c>
      <c r="H434" t="s">
        <v>48</v>
      </c>
      <c r="I434" s="1"/>
      <c r="J434">
        <v>30</v>
      </c>
      <c r="K434" t="s">
        <v>791</v>
      </c>
      <c r="L434" t="s">
        <v>792</v>
      </c>
      <c r="M434">
        <v>990001</v>
      </c>
      <c r="N434" t="s">
        <v>51</v>
      </c>
      <c r="O434">
        <v>0.5</v>
      </c>
      <c r="Q434">
        <v>0.5</v>
      </c>
      <c r="S434" t="s">
        <v>793</v>
      </c>
      <c r="AE434">
        <v>12</v>
      </c>
      <c r="AF434">
        <v>7.6</v>
      </c>
      <c r="AG434">
        <v>5</v>
      </c>
      <c r="AH434" t="s">
        <v>53</v>
      </c>
      <c r="AI434" t="s">
        <v>54</v>
      </c>
      <c r="AJ434">
        <v>2</v>
      </c>
      <c r="AK434">
        <v>1</v>
      </c>
      <c r="AL434">
        <v>1</v>
      </c>
      <c r="AM434" t="s">
        <v>55</v>
      </c>
      <c r="AN434" t="s">
        <v>56</v>
      </c>
      <c r="AP434">
        <v>1</v>
      </c>
      <c r="AQ434" t="s">
        <v>57</v>
      </c>
      <c r="AR434">
        <v>0</v>
      </c>
      <c r="AW434" t="s">
        <v>58</v>
      </c>
      <c r="AX434">
        <v>0</v>
      </c>
      <c r="AY434">
        <v>2</v>
      </c>
      <c r="AZ434">
        <v>0.5</v>
      </c>
      <c r="BA434">
        <v>0.5</v>
      </c>
      <c r="BB434" t="s">
        <v>59</v>
      </c>
    </row>
    <row r="435" spans="1:54" x14ac:dyDescent="0.45">
      <c r="A435" s="4" t="str">
        <f>VLOOKUP(F435,'Matching-Tabelle'!$A$57:$B$61,2,FALSE)</f>
        <v>curdin.schenkel@tkb.ch</v>
      </c>
      <c r="B435" s="4" t="str">
        <f>VLOOKUP(J435,'Matching-Tabelle'!$A$1:$B$52,2,FALSE)</f>
        <v>WPI RTB</v>
      </c>
      <c r="C435" s="4">
        <v>0.75</v>
      </c>
      <c r="D435" s="4" t="s">
        <v>789</v>
      </c>
      <c r="E435" s="5">
        <v>42716</v>
      </c>
      <c r="F435" t="s">
        <v>46</v>
      </c>
      <c r="G435" t="s">
        <v>47</v>
      </c>
      <c r="H435" t="s">
        <v>48</v>
      </c>
      <c r="I435" s="1"/>
      <c r="J435">
        <v>31</v>
      </c>
      <c r="K435" t="s">
        <v>787</v>
      </c>
      <c r="L435" t="s">
        <v>788</v>
      </c>
      <c r="M435">
        <v>990001</v>
      </c>
      <c r="N435" t="s">
        <v>51</v>
      </c>
      <c r="O435">
        <v>0.75</v>
      </c>
      <c r="Q435">
        <v>0.75</v>
      </c>
      <c r="S435" t="s">
        <v>789</v>
      </c>
      <c r="AE435">
        <v>12</v>
      </c>
      <c r="AF435">
        <v>7.6</v>
      </c>
      <c r="AG435">
        <v>5</v>
      </c>
      <c r="AH435" t="s">
        <v>53</v>
      </c>
      <c r="AI435" t="s">
        <v>54</v>
      </c>
      <c r="AJ435">
        <v>2</v>
      </c>
      <c r="AK435">
        <v>1</v>
      </c>
      <c r="AL435">
        <v>1</v>
      </c>
      <c r="AM435" t="s">
        <v>55</v>
      </c>
      <c r="AN435" t="s">
        <v>56</v>
      </c>
      <c r="AP435">
        <v>1</v>
      </c>
      <c r="AQ435" t="s">
        <v>57</v>
      </c>
      <c r="AR435">
        <v>0</v>
      </c>
      <c r="AW435" t="s">
        <v>58</v>
      </c>
      <c r="AX435">
        <v>0</v>
      </c>
      <c r="AY435">
        <v>2</v>
      </c>
      <c r="AZ435">
        <v>0.75</v>
      </c>
      <c r="BA435">
        <v>0.75</v>
      </c>
      <c r="BB435" t="s">
        <v>59</v>
      </c>
    </row>
    <row r="436" spans="1:54" x14ac:dyDescent="0.45">
      <c r="A436" s="4" t="str">
        <f>VLOOKUP(F436,'Matching-Tabelle'!$A$57:$B$61,2,FALSE)</f>
        <v>curdin.schenkel@tkb.ch</v>
      </c>
      <c r="B436" s="4" t="str">
        <f>VLOOKUP(J436,'Matching-Tabelle'!$A$1:$B$52,2,FALSE)</f>
        <v>WPI RTB</v>
      </c>
      <c r="C436" s="4">
        <v>0.5</v>
      </c>
      <c r="D436" s="4" t="s">
        <v>610</v>
      </c>
      <c r="E436" s="5">
        <v>42614</v>
      </c>
      <c r="F436" t="s">
        <v>46</v>
      </c>
      <c r="G436" t="s">
        <v>47</v>
      </c>
      <c r="H436" t="s">
        <v>48</v>
      </c>
      <c r="I436" s="1"/>
      <c r="J436">
        <v>35</v>
      </c>
      <c r="K436" t="s">
        <v>608</v>
      </c>
      <c r="L436" t="s">
        <v>609</v>
      </c>
      <c r="M436">
        <v>990001</v>
      </c>
      <c r="N436" t="s">
        <v>51</v>
      </c>
      <c r="O436">
        <v>0.5</v>
      </c>
      <c r="Q436">
        <v>0.5</v>
      </c>
      <c r="S436" t="s">
        <v>610</v>
      </c>
      <c r="AE436">
        <v>12</v>
      </c>
      <c r="AF436">
        <v>7.6</v>
      </c>
      <c r="AG436">
        <v>5</v>
      </c>
      <c r="AH436" t="s">
        <v>53</v>
      </c>
      <c r="AI436" t="s">
        <v>54</v>
      </c>
      <c r="AJ436">
        <v>2</v>
      </c>
      <c r="AK436">
        <v>1</v>
      </c>
      <c r="AL436">
        <v>1</v>
      </c>
      <c r="AM436" t="s">
        <v>55</v>
      </c>
      <c r="AN436" t="s">
        <v>56</v>
      </c>
      <c r="AP436">
        <v>1</v>
      </c>
      <c r="AQ436" t="s">
        <v>57</v>
      </c>
      <c r="AR436">
        <v>0</v>
      </c>
      <c r="AW436" t="s">
        <v>58</v>
      </c>
      <c r="AX436">
        <v>0</v>
      </c>
      <c r="AY436">
        <v>2</v>
      </c>
      <c r="AZ436">
        <v>0.5</v>
      </c>
      <c r="BA436">
        <v>0.5</v>
      </c>
      <c r="BB436" t="s">
        <v>59</v>
      </c>
    </row>
    <row r="437" spans="1:54" x14ac:dyDescent="0.45">
      <c r="A437" s="4" t="str">
        <f>VLOOKUP(F437,'Matching-Tabelle'!$A$57:$B$61,2,FALSE)</f>
        <v>curdin.schenkel@tkb.ch</v>
      </c>
      <c r="B437" s="4" t="str">
        <f>VLOOKUP(J437,'Matching-Tabelle'!$A$1:$B$52,2,FALSE)</f>
        <v>WPI CTB</v>
      </c>
      <c r="C437" s="4">
        <v>2.5</v>
      </c>
      <c r="D437" s="4" t="s">
        <v>340</v>
      </c>
      <c r="E437" s="5">
        <v>42478</v>
      </c>
      <c r="F437" t="s">
        <v>46</v>
      </c>
      <c r="G437" t="s">
        <v>47</v>
      </c>
      <c r="H437" t="s">
        <v>48</v>
      </c>
      <c r="I437" s="1"/>
      <c r="J437">
        <v>61</v>
      </c>
      <c r="K437" t="s">
        <v>338</v>
      </c>
      <c r="L437" t="s">
        <v>339</v>
      </c>
      <c r="M437">
        <v>990001</v>
      </c>
      <c r="N437" t="s">
        <v>51</v>
      </c>
      <c r="O437">
        <v>2.5</v>
      </c>
      <c r="Q437">
        <v>2.5</v>
      </c>
      <c r="S437" t="s">
        <v>340</v>
      </c>
      <c r="AE437">
        <v>12</v>
      </c>
      <c r="AF437">
        <v>7.6</v>
      </c>
      <c r="AG437">
        <v>5</v>
      </c>
      <c r="AH437" t="s">
        <v>53</v>
      </c>
      <c r="AI437" t="s">
        <v>54</v>
      </c>
      <c r="AJ437">
        <v>2</v>
      </c>
      <c r="AK437">
        <v>1</v>
      </c>
      <c r="AL437">
        <v>1</v>
      </c>
      <c r="AM437" t="s">
        <v>55</v>
      </c>
      <c r="AN437" t="s">
        <v>56</v>
      </c>
      <c r="AP437">
        <v>1</v>
      </c>
      <c r="AQ437" t="s">
        <v>57</v>
      </c>
      <c r="AR437">
        <v>0</v>
      </c>
      <c r="AW437" t="s">
        <v>58</v>
      </c>
      <c r="AX437">
        <v>0</v>
      </c>
      <c r="AY437">
        <v>2</v>
      </c>
      <c r="AZ437">
        <v>2.5</v>
      </c>
      <c r="BA437">
        <v>2.5</v>
      </c>
      <c r="BB437" t="s">
        <v>59</v>
      </c>
    </row>
    <row r="438" spans="1:54" x14ac:dyDescent="0.45">
      <c r="A438" s="4" t="str">
        <f>VLOOKUP(F438,'Matching-Tabelle'!$A$57:$B$61,2,FALSE)</f>
        <v>curdin.schenkel@tkb.ch</v>
      </c>
      <c r="B438" s="4" t="str">
        <f>VLOOKUP(J438,'Matching-Tabelle'!$A$1:$B$52,2,FALSE)</f>
        <v>WPI Ausbildung</v>
      </c>
      <c r="C438" s="4">
        <v>4</v>
      </c>
      <c r="D438" s="4" t="s">
        <v>65</v>
      </c>
      <c r="E438" s="5">
        <v>42372</v>
      </c>
      <c r="F438" t="s">
        <v>46</v>
      </c>
      <c r="G438" t="s">
        <v>47</v>
      </c>
      <c r="H438" t="s">
        <v>48</v>
      </c>
      <c r="I438" s="1"/>
      <c r="J438">
        <v>99</v>
      </c>
      <c r="K438" t="s">
        <v>63</v>
      </c>
      <c r="L438" t="s">
        <v>64</v>
      </c>
      <c r="M438">
        <v>990001</v>
      </c>
      <c r="N438" t="s">
        <v>51</v>
      </c>
      <c r="O438">
        <v>4</v>
      </c>
      <c r="Q438">
        <v>4</v>
      </c>
      <c r="S438" t="s">
        <v>65</v>
      </c>
      <c r="AE438">
        <v>12</v>
      </c>
      <c r="AF438">
        <v>7.6</v>
      </c>
      <c r="AG438">
        <v>5</v>
      </c>
      <c r="AH438" t="s">
        <v>53</v>
      </c>
      <c r="AI438" t="s">
        <v>54</v>
      </c>
      <c r="AJ438">
        <v>2</v>
      </c>
      <c r="AK438">
        <v>1</v>
      </c>
      <c r="AL438">
        <v>1</v>
      </c>
      <c r="AM438" t="s">
        <v>55</v>
      </c>
      <c r="AN438" t="s">
        <v>56</v>
      </c>
      <c r="AP438">
        <v>1</v>
      </c>
      <c r="AQ438" t="s">
        <v>57</v>
      </c>
      <c r="AR438">
        <v>0</v>
      </c>
      <c r="AW438" t="s">
        <v>58</v>
      </c>
      <c r="AX438">
        <v>0</v>
      </c>
      <c r="AY438">
        <v>2</v>
      </c>
      <c r="AZ438">
        <v>4</v>
      </c>
      <c r="BA438">
        <v>4</v>
      </c>
      <c r="BB438" t="s">
        <v>59</v>
      </c>
    </row>
    <row r="439" spans="1:54" x14ac:dyDescent="0.45">
      <c r="A439" s="4" t="str">
        <f>VLOOKUP(F439,'Matching-Tabelle'!$A$57:$B$61,2,FALSE)</f>
        <v>curdin.schenkel@tkb.ch</v>
      </c>
      <c r="B439" s="4" t="str">
        <f>VLOOKUP(J439,'Matching-Tabelle'!$A$1:$B$52,2,FALSE)</f>
        <v>WPI Ausbildung</v>
      </c>
      <c r="C439" s="4">
        <v>3</v>
      </c>
      <c r="D439" s="4" t="s">
        <v>128</v>
      </c>
      <c r="E439" s="5">
        <v>42377</v>
      </c>
      <c r="F439" t="s">
        <v>46</v>
      </c>
      <c r="G439" t="s">
        <v>47</v>
      </c>
      <c r="H439" t="s">
        <v>48</v>
      </c>
      <c r="I439" s="1"/>
      <c r="J439">
        <v>99</v>
      </c>
      <c r="K439" t="s">
        <v>63</v>
      </c>
      <c r="L439" t="s">
        <v>64</v>
      </c>
      <c r="M439">
        <v>990001</v>
      </c>
      <c r="N439" t="s">
        <v>51</v>
      </c>
      <c r="O439">
        <v>3</v>
      </c>
      <c r="Q439">
        <v>3</v>
      </c>
      <c r="S439" t="s">
        <v>128</v>
      </c>
      <c r="AE439">
        <v>12</v>
      </c>
      <c r="AF439">
        <v>7.6</v>
      </c>
      <c r="AG439">
        <v>5</v>
      </c>
      <c r="AH439" t="s">
        <v>53</v>
      </c>
      <c r="AI439" t="s">
        <v>54</v>
      </c>
      <c r="AJ439">
        <v>2</v>
      </c>
      <c r="AK439">
        <v>1</v>
      </c>
      <c r="AL439">
        <v>1</v>
      </c>
      <c r="AM439" t="s">
        <v>55</v>
      </c>
      <c r="AN439" t="s">
        <v>56</v>
      </c>
      <c r="AP439">
        <v>1</v>
      </c>
      <c r="AQ439" t="s">
        <v>57</v>
      </c>
      <c r="AR439">
        <v>0</v>
      </c>
      <c r="AW439" t="s">
        <v>58</v>
      </c>
      <c r="AX439">
        <v>0</v>
      </c>
      <c r="AY439">
        <v>2</v>
      </c>
      <c r="AZ439">
        <v>3</v>
      </c>
      <c r="BA439">
        <v>3</v>
      </c>
      <c r="BB439" t="s">
        <v>59</v>
      </c>
    </row>
    <row r="440" spans="1:54" x14ac:dyDescent="0.45">
      <c r="A440" s="4" t="str">
        <f>VLOOKUP(F440,'Matching-Tabelle'!$A$57:$B$61,2,FALSE)</f>
        <v>curdin.schenkel@tkb.ch</v>
      </c>
      <c r="B440" s="4" t="str">
        <f>VLOOKUP(J440,'Matching-Tabelle'!$A$1:$B$52,2,FALSE)</f>
        <v>WPI Ausbildung</v>
      </c>
      <c r="C440" s="4">
        <v>9</v>
      </c>
      <c r="D440" s="4" t="s">
        <v>144</v>
      </c>
      <c r="E440" s="5">
        <v>42382</v>
      </c>
      <c r="F440" t="s">
        <v>46</v>
      </c>
      <c r="G440" t="s">
        <v>47</v>
      </c>
      <c r="H440" t="s">
        <v>48</v>
      </c>
      <c r="I440" s="1"/>
      <c r="J440">
        <v>99</v>
      </c>
      <c r="K440" t="s">
        <v>63</v>
      </c>
      <c r="L440" t="s">
        <v>64</v>
      </c>
      <c r="M440">
        <v>990001</v>
      </c>
      <c r="N440" t="s">
        <v>51</v>
      </c>
      <c r="O440">
        <v>9</v>
      </c>
      <c r="Q440">
        <v>9</v>
      </c>
      <c r="S440" t="s">
        <v>144</v>
      </c>
      <c r="AE440">
        <v>12</v>
      </c>
      <c r="AF440">
        <v>7.6</v>
      </c>
      <c r="AG440">
        <v>5</v>
      </c>
      <c r="AH440" t="s">
        <v>53</v>
      </c>
      <c r="AI440" t="s">
        <v>54</v>
      </c>
      <c r="AJ440">
        <v>2</v>
      </c>
      <c r="AK440">
        <v>1</v>
      </c>
      <c r="AL440">
        <v>1</v>
      </c>
      <c r="AM440" t="s">
        <v>55</v>
      </c>
      <c r="AN440" t="s">
        <v>56</v>
      </c>
      <c r="AP440">
        <v>1</v>
      </c>
      <c r="AQ440" t="s">
        <v>57</v>
      </c>
      <c r="AR440">
        <v>0</v>
      </c>
      <c r="AW440" t="s">
        <v>58</v>
      </c>
      <c r="AX440">
        <v>0</v>
      </c>
      <c r="AY440">
        <v>2</v>
      </c>
      <c r="AZ440">
        <v>9</v>
      </c>
      <c r="BA440">
        <v>9</v>
      </c>
      <c r="BB440" t="s">
        <v>59</v>
      </c>
    </row>
    <row r="441" spans="1:54" x14ac:dyDescent="0.45">
      <c r="A441" s="4" t="str">
        <f>VLOOKUP(F441,'Matching-Tabelle'!$A$57:$B$61,2,FALSE)</f>
        <v>curdin.schenkel@tkb.ch</v>
      </c>
      <c r="B441" s="4" t="str">
        <f>VLOOKUP(J441,'Matching-Tabelle'!$A$1:$B$52,2,FALSE)</f>
        <v>WPI Ausbildung</v>
      </c>
      <c r="C441" s="4">
        <v>9</v>
      </c>
      <c r="D441" s="4" t="s">
        <v>144</v>
      </c>
      <c r="E441" s="5">
        <v>42383</v>
      </c>
      <c r="F441" t="s">
        <v>46</v>
      </c>
      <c r="G441" t="s">
        <v>47</v>
      </c>
      <c r="H441" t="s">
        <v>48</v>
      </c>
      <c r="I441" s="1"/>
      <c r="J441">
        <v>99</v>
      </c>
      <c r="K441" t="s">
        <v>63</v>
      </c>
      <c r="L441" t="s">
        <v>64</v>
      </c>
      <c r="M441">
        <v>990001</v>
      </c>
      <c r="N441" t="s">
        <v>51</v>
      </c>
      <c r="O441">
        <v>9</v>
      </c>
      <c r="Q441">
        <v>9</v>
      </c>
      <c r="S441" t="s">
        <v>144</v>
      </c>
      <c r="AE441">
        <v>12</v>
      </c>
      <c r="AF441">
        <v>7.6</v>
      </c>
      <c r="AG441">
        <v>5</v>
      </c>
      <c r="AH441" t="s">
        <v>53</v>
      </c>
      <c r="AI441" t="s">
        <v>54</v>
      </c>
      <c r="AJ441">
        <v>2</v>
      </c>
      <c r="AK441">
        <v>1</v>
      </c>
      <c r="AL441">
        <v>1</v>
      </c>
      <c r="AM441" t="s">
        <v>55</v>
      </c>
      <c r="AN441" t="s">
        <v>56</v>
      </c>
      <c r="AP441">
        <v>1</v>
      </c>
      <c r="AQ441" t="s">
        <v>57</v>
      </c>
      <c r="AR441">
        <v>0</v>
      </c>
      <c r="AW441" t="s">
        <v>58</v>
      </c>
      <c r="AX441">
        <v>0</v>
      </c>
      <c r="AY441">
        <v>2</v>
      </c>
      <c r="AZ441">
        <v>9</v>
      </c>
      <c r="BA441">
        <v>9</v>
      </c>
      <c r="BB441" t="s">
        <v>59</v>
      </c>
    </row>
    <row r="442" spans="1:54" x14ac:dyDescent="0.45">
      <c r="A442" s="4" t="str">
        <f>VLOOKUP(F442,'Matching-Tabelle'!$A$57:$B$61,2,FALSE)</f>
        <v>curdin.schenkel@tkb.ch</v>
      </c>
      <c r="B442" s="4" t="str">
        <f>VLOOKUP(J442,'Matching-Tabelle'!$A$1:$B$52,2,FALSE)</f>
        <v>WPI Ausbildung</v>
      </c>
      <c r="C442" s="4">
        <v>9</v>
      </c>
      <c r="D442" s="4" t="s">
        <v>144</v>
      </c>
      <c r="E442" s="5">
        <v>42384</v>
      </c>
      <c r="F442" t="s">
        <v>46</v>
      </c>
      <c r="G442" t="s">
        <v>47</v>
      </c>
      <c r="H442" t="s">
        <v>48</v>
      </c>
      <c r="I442" s="1"/>
      <c r="J442">
        <v>99</v>
      </c>
      <c r="K442" t="s">
        <v>63</v>
      </c>
      <c r="L442" t="s">
        <v>64</v>
      </c>
      <c r="M442">
        <v>990001</v>
      </c>
      <c r="N442" t="s">
        <v>51</v>
      </c>
      <c r="O442">
        <v>9</v>
      </c>
      <c r="Q442">
        <v>9</v>
      </c>
      <c r="S442" t="s">
        <v>144</v>
      </c>
      <c r="AE442">
        <v>12</v>
      </c>
      <c r="AF442">
        <v>7.6</v>
      </c>
      <c r="AG442">
        <v>5</v>
      </c>
      <c r="AH442" t="s">
        <v>53</v>
      </c>
      <c r="AI442" t="s">
        <v>54</v>
      </c>
      <c r="AJ442">
        <v>2</v>
      </c>
      <c r="AK442">
        <v>1</v>
      </c>
      <c r="AL442">
        <v>1</v>
      </c>
      <c r="AM442" t="s">
        <v>55</v>
      </c>
      <c r="AN442" t="s">
        <v>56</v>
      </c>
      <c r="AP442">
        <v>1</v>
      </c>
      <c r="AQ442" t="s">
        <v>57</v>
      </c>
      <c r="AR442">
        <v>0</v>
      </c>
      <c r="AW442" t="s">
        <v>58</v>
      </c>
      <c r="AX442">
        <v>0</v>
      </c>
      <c r="AY442">
        <v>2</v>
      </c>
      <c r="AZ442">
        <v>9</v>
      </c>
      <c r="BA442">
        <v>9</v>
      </c>
      <c r="BB442" t="s">
        <v>59</v>
      </c>
    </row>
    <row r="443" spans="1:54" x14ac:dyDescent="0.45">
      <c r="A443" s="4" t="str">
        <f>VLOOKUP(F443,'Matching-Tabelle'!$A$57:$B$61,2,FALSE)</f>
        <v>curdin.schenkel@tkb.ch</v>
      </c>
      <c r="B443" s="4" t="str">
        <f>VLOOKUP(J443,'Matching-Tabelle'!$A$1:$B$52,2,FALSE)</f>
        <v>WPI Ausbildung</v>
      </c>
      <c r="C443" s="4">
        <v>2</v>
      </c>
      <c r="D443" s="4" t="s">
        <v>187</v>
      </c>
      <c r="E443" s="5">
        <v>42398</v>
      </c>
      <c r="F443" t="s">
        <v>46</v>
      </c>
      <c r="G443" t="s">
        <v>47</v>
      </c>
      <c r="H443" t="s">
        <v>48</v>
      </c>
      <c r="I443" s="1"/>
      <c r="J443">
        <v>99</v>
      </c>
      <c r="K443" t="s">
        <v>63</v>
      </c>
      <c r="L443" t="s">
        <v>64</v>
      </c>
      <c r="M443">
        <v>990001</v>
      </c>
      <c r="N443" t="s">
        <v>51</v>
      </c>
      <c r="O443">
        <v>2</v>
      </c>
      <c r="Q443">
        <v>2</v>
      </c>
      <c r="S443" t="s">
        <v>187</v>
      </c>
      <c r="AE443">
        <v>12</v>
      </c>
      <c r="AF443">
        <v>7.6</v>
      </c>
      <c r="AG443">
        <v>5</v>
      </c>
      <c r="AH443" t="s">
        <v>53</v>
      </c>
      <c r="AI443" t="s">
        <v>54</v>
      </c>
      <c r="AJ443">
        <v>2</v>
      </c>
      <c r="AK443">
        <v>1</v>
      </c>
      <c r="AL443">
        <v>1</v>
      </c>
      <c r="AM443" t="s">
        <v>55</v>
      </c>
      <c r="AN443" t="s">
        <v>56</v>
      </c>
      <c r="AP443">
        <v>1</v>
      </c>
      <c r="AQ443" t="s">
        <v>57</v>
      </c>
      <c r="AR443">
        <v>0</v>
      </c>
      <c r="AW443" t="s">
        <v>58</v>
      </c>
      <c r="AX443">
        <v>0</v>
      </c>
      <c r="AY443">
        <v>2</v>
      </c>
      <c r="AZ443">
        <v>2</v>
      </c>
      <c r="BA443">
        <v>2</v>
      </c>
      <c r="BB443" t="s">
        <v>59</v>
      </c>
    </row>
    <row r="444" spans="1:54" x14ac:dyDescent="0.45">
      <c r="A444" s="4" t="str">
        <f>VLOOKUP(F444,'Matching-Tabelle'!$A$57:$B$61,2,FALSE)</f>
        <v>curdin.schenkel@tkb.ch</v>
      </c>
      <c r="B444" s="4" t="str">
        <f>VLOOKUP(J444,'Matching-Tabelle'!$A$1:$B$52,2,FALSE)</f>
        <v>WPI Ausbildung</v>
      </c>
      <c r="C444" s="4">
        <v>9</v>
      </c>
      <c r="D444" s="4" t="s">
        <v>307</v>
      </c>
      <c r="E444" s="5">
        <v>42445</v>
      </c>
      <c r="F444" t="s">
        <v>46</v>
      </c>
      <c r="G444" t="s">
        <v>47</v>
      </c>
      <c r="H444" t="s">
        <v>48</v>
      </c>
      <c r="I444" s="1"/>
      <c r="J444">
        <v>99</v>
      </c>
      <c r="K444" t="s">
        <v>63</v>
      </c>
      <c r="L444" t="s">
        <v>64</v>
      </c>
      <c r="M444">
        <v>990001</v>
      </c>
      <c r="N444" t="s">
        <v>51</v>
      </c>
      <c r="O444">
        <v>9</v>
      </c>
      <c r="Q444">
        <v>9</v>
      </c>
      <c r="S444" t="s">
        <v>307</v>
      </c>
      <c r="AE444">
        <v>12</v>
      </c>
      <c r="AF444">
        <v>7.6</v>
      </c>
      <c r="AG444">
        <v>5</v>
      </c>
      <c r="AH444" t="s">
        <v>53</v>
      </c>
      <c r="AI444" t="s">
        <v>54</v>
      </c>
      <c r="AJ444">
        <v>2</v>
      </c>
      <c r="AK444">
        <v>1</v>
      </c>
      <c r="AL444">
        <v>1</v>
      </c>
      <c r="AM444" t="s">
        <v>55</v>
      </c>
      <c r="AN444" t="s">
        <v>56</v>
      </c>
      <c r="AP444">
        <v>1</v>
      </c>
      <c r="AQ444" t="s">
        <v>57</v>
      </c>
      <c r="AR444">
        <v>0</v>
      </c>
      <c r="AW444" t="s">
        <v>58</v>
      </c>
      <c r="AX444">
        <v>0</v>
      </c>
      <c r="AY444">
        <v>2</v>
      </c>
      <c r="AZ444">
        <v>9</v>
      </c>
      <c r="BA444">
        <v>9</v>
      </c>
      <c r="BB444" t="s">
        <v>59</v>
      </c>
    </row>
    <row r="445" spans="1:54" x14ac:dyDescent="0.45">
      <c r="A445" s="4" t="str">
        <f>VLOOKUP(F445,'Matching-Tabelle'!$A$57:$B$61,2,FALSE)</f>
        <v>curdin.schenkel@tkb.ch</v>
      </c>
      <c r="B445" s="4" t="str">
        <f>VLOOKUP(J445,'Matching-Tabelle'!$A$1:$B$52,2,FALSE)</f>
        <v>WPI Ausbildung</v>
      </c>
      <c r="C445" s="4">
        <v>12</v>
      </c>
      <c r="D445" s="4" t="s">
        <v>307</v>
      </c>
      <c r="E445" s="5">
        <v>42446</v>
      </c>
      <c r="F445" t="s">
        <v>46</v>
      </c>
      <c r="G445" t="s">
        <v>47</v>
      </c>
      <c r="H445" t="s">
        <v>48</v>
      </c>
      <c r="I445" s="1"/>
      <c r="J445">
        <v>99</v>
      </c>
      <c r="K445" t="s">
        <v>63</v>
      </c>
      <c r="L445" t="s">
        <v>64</v>
      </c>
      <c r="M445">
        <v>990001</v>
      </c>
      <c r="N445" t="s">
        <v>51</v>
      </c>
      <c r="O445">
        <v>12</v>
      </c>
      <c r="Q445">
        <v>12</v>
      </c>
      <c r="S445" t="s">
        <v>307</v>
      </c>
      <c r="AE445">
        <v>12</v>
      </c>
      <c r="AF445">
        <v>7.6</v>
      </c>
      <c r="AG445">
        <v>5</v>
      </c>
      <c r="AH445" t="s">
        <v>53</v>
      </c>
      <c r="AI445" t="s">
        <v>54</v>
      </c>
      <c r="AJ445">
        <v>2</v>
      </c>
      <c r="AK445">
        <v>1</v>
      </c>
      <c r="AL445">
        <v>1</v>
      </c>
      <c r="AM445" t="s">
        <v>55</v>
      </c>
      <c r="AN445" t="s">
        <v>56</v>
      </c>
      <c r="AP445">
        <v>1</v>
      </c>
      <c r="AQ445" t="s">
        <v>57</v>
      </c>
      <c r="AR445">
        <v>0</v>
      </c>
      <c r="AW445" t="s">
        <v>58</v>
      </c>
      <c r="AX445">
        <v>0</v>
      </c>
      <c r="AY445">
        <v>2</v>
      </c>
      <c r="AZ445">
        <v>12</v>
      </c>
      <c r="BA445">
        <v>12</v>
      </c>
      <c r="BB445" t="s">
        <v>59</v>
      </c>
    </row>
    <row r="446" spans="1:54" x14ac:dyDescent="0.45">
      <c r="A446" s="4" t="str">
        <f>VLOOKUP(F446,'Matching-Tabelle'!$A$57:$B$61,2,FALSE)</f>
        <v>curdin.schenkel@tkb.ch</v>
      </c>
      <c r="B446" s="4" t="str">
        <f>VLOOKUP(J446,'Matching-Tabelle'!$A$1:$B$52,2,FALSE)</f>
        <v>WPI Ausbildung</v>
      </c>
      <c r="C446" s="4">
        <v>9</v>
      </c>
      <c r="D446" s="4" t="s">
        <v>308</v>
      </c>
      <c r="E446" s="5">
        <v>42447</v>
      </c>
      <c r="F446" t="s">
        <v>46</v>
      </c>
      <c r="G446" t="s">
        <v>47</v>
      </c>
      <c r="H446" t="s">
        <v>48</v>
      </c>
      <c r="I446" s="1"/>
      <c r="J446">
        <v>99</v>
      </c>
      <c r="K446" t="s">
        <v>63</v>
      </c>
      <c r="L446" t="s">
        <v>64</v>
      </c>
      <c r="M446">
        <v>990001</v>
      </c>
      <c r="N446" t="s">
        <v>51</v>
      </c>
      <c r="O446">
        <v>9</v>
      </c>
      <c r="Q446">
        <v>9</v>
      </c>
      <c r="S446" t="s">
        <v>308</v>
      </c>
      <c r="AE446">
        <v>12</v>
      </c>
      <c r="AF446">
        <v>7.6</v>
      </c>
      <c r="AG446">
        <v>5</v>
      </c>
      <c r="AH446" t="s">
        <v>53</v>
      </c>
      <c r="AI446" t="s">
        <v>54</v>
      </c>
      <c r="AJ446">
        <v>2</v>
      </c>
      <c r="AK446">
        <v>1</v>
      </c>
      <c r="AL446">
        <v>1</v>
      </c>
      <c r="AM446" t="s">
        <v>55</v>
      </c>
      <c r="AN446" t="s">
        <v>56</v>
      </c>
      <c r="AP446">
        <v>1</v>
      </c>
      <c r="AQ446" t="s">
        <v>57</v>
      </c>
      <c r="AR446">
        <v>0</v>
      </c>
      <c r="AW446" t="s">
        <v>58</v>
      </c>
      <c r="AX446">
        <v>0</v>
      </c>
      <c r="AY446">
        <v>2</v>
      </c>
      <c r="AZ446">
        <v>9</v>
      </c>
      <c r="BA446">
        <v>9</v>
      </c>
      <c r="BB446" t="s">
        <v>59</v>
      </c>
    </row>
    <row r="447" spans="1:54" x14ac:dyDescent="0.45">
      <c r="A447" s="4" t="str">
        <f>VLOOKUP(F447,'Matching-Tabelle'!$A$57:$B$61,2,FALSE)</f>
        <v>curdin.schenkel@tkb.ch</v>
      </c>
      <c r="B447" s="4" t="str">
        <f>VLOOKUP(J447,'Matching-Tabelle'!$A$1:$B$52,2,FALSE)</f>
        <v>WPI Ausbildung</v>
      </c>
      <c r="C447" s="4">
        <v>4</v>
      </c>
      <c r="D447" s="4" t="s">
        <v>327</v>
      </c>
      <c r="E447" s="5">
        <v>42471</v>
      </c>
      <c r="F447" t="s">
        <v>46</v>
      </c>
      <c r="G447" t="s">
        <v>47</v>
      </c>
      <c r="H447" t="s">
        <v>48</v>
      </c>
      <c r="I447" s="1"/>
      <c r="J447">
        <v>99</v>
      </c>
      <c r="K447" t="s">
        <v>63</v>
      </c>
      <c r="L447" t="s">
        <v>64</v>
      </c>
      <c r="M447">
        <v>990001</v>
      </c>
      <c r="N447" t="s">
        <v>51</v>
      </c>
      <c r="O447">
        <v>4</v>
      </c>
      <c r="Q447">
        <v>4</v>
      </c>
      <c r="S447" t="s">
        <v>327</v>
      </c>
      <c r="AE447">
        <v>12</v>
      </c>
      <c r="AF447">
        <v>7.6</v>
      </c>
      <c r="AG447">
        <v>5</v>
      </c>
      <c r="AH447" t="s">
        <v>53</v>
      </c>
      <c r="AI447" t="s">
        <v>54</v>
      </c>
      <c r="AJ447">
        <v>2</v>
      </c>
      <c r="AK447">
        <v>1</v>
      </c>
      <c r="AL447">
        <v>1</v>
      </c>
      <c r="AM447" t="s">
        <v>55</v>
      </c>
      <c r="AN447" t="s">
        <v>56</v>
      </c>
      <c r="AP447">
        <v>1</v>
      </c>
      <c r="AQ447" t="s">
        <v>57</v>
      </c>
      <c r="AR447">
        <v>0</v>
      </c>
      <c r="AW447" t="s">
        <v>58</v>
      </c>
      <c r="AX447">
        <v>0</v>
      </c>
      <c r="AY447">
        <v>2</v>
      </c>
      <c r="AZ447">
        <v>4</v>
      </c>
      <c r="BA447">
        <v>4</v>
      </c>
      <c r="BB447" t="s">
        <v>59</v>
      </c>
    </row>
    <row r="448" spans="1:54" x14ac:dyDescent="0.45">
      <c r="A448" s="4" t="str">
        <f>VLOOKUP(F448,'Matching-Tabelle'!$A$57:$B$61,2,FALSE)</f>
        <v>curdin.schenkel@tkb.ch</v>
      </c>
      <c r="B448" s="4" t="str">
        <f>VLOOKUP(J448,'Matching-Tabelle'!$A$1:$B$52,2,FALSE)</f>
        <v>WPI Ausbildung</v>
      </c>
      <c r="C448" s="4">
        <v>10</v>
      </c>
      <c r="D448" s="4" t="s">
        <v>308</v>
      </c>
      <c r="E448" s="5">
        <v>42473</v>
      </c>
      <c r="F448" t="s">
        <v>46</v>
      </c>
      <c r="G448" t="s">
        <v>47</v>
      </c>
      <c r="H448" t="s">
        <v>48</v>
      </c>
      <c r="I448" s="1"/>
      <c r="J448">
        <v>99</v>
      </c>
      <c r="K448" t="s">
        <v>63</v>
      </c>
      <c r="L448" t="s">
        <v>64</v>
      </c>
      <c r="M448">
        <v>990001</v>
      </c>
      <c r="N448" t="s">
        <v>51</v>
      </c>
      <c r="O448">
        <v>10</v>
      </c>
      <c r="Q448">
        <v>10</v>
      </c>
      <c r="S448" t="s">
        <v>308</v>
      </c>
      <c r="AE448">
        <v>12</v>
      </c>
      <c r="AF448">
        <v>7.6</v>
      </c>
      <c r="AG448">
        <v>5</v>
      </c>
      <c r="AH448" t="s">
        <v>53</v>
      </c>
      <c r="AI448" t="s">
        <v>54</v>
      </c>
      <c r="AJ448">
        <v>2</v>
      </c>
      <c r="AK448">
        <v>1</v>
      </c>
      <c r="AL448">
        <v>1</v>
      </c>
      <c r="AM448" t="s">
        <v>55</v>
      </c>
      <c r="AN448" t="s">
        <v>56</v>
      </c>
      <c r="AP448">
        <v>1</v>
      </c>
      <c r="AQ448" t="s">
        <v>57</v>
      </c>
      <c r="AR448">
        <v>0</v>
      </c>
      <c r="AW448" t="s">
        <v>58</v>
      </c>
      <c r="AX448">
        <v>0</v>
      </c>
      <c r="AY448">
        <v>2</v>
      </c>
      <c r="AZ448">
        <v>10</v>
      </c>
      <c r="BA448">
        <v>10</v>
      </c>
      <c r="BB448" t="s">
        <v>59</v>
      </c>
    </row>
    <row r="449" spans="1:54" x14ac:dyDescent="0.45">
      <c r="A449" s="4" t="str">
        <f>VLOOKUP(F449,'Matching-Tabelle'!$A$57:$B$61,2,FALSE)</f>
        <v>curdin.schenkel@tkb.ch</v>
      </c>
      <c r="B449" s="4" t="str">
        <f>VLOOKUP(J449,'Matching-Tabelle'!$A$1:$B$52,2,FALSE)</f>
        <v>WPI Ausbildung</v>
      </c>
      <c r="C449" s="4">
        <v>12</v>
      </c>
      <c r="D449" s="4" t="s">
        <v>308</v>
      </c>
      <c r="E449" s="5">
        <v>42474</v>
      </c>
      <c r="F449" t="s">
        <v>46</v>
      </c>
      <c r="G449" t="s">
        <v>47</v>
      </c>
      <c r="H449" t="s">
        <v>48</v>
      </c>
      <c r="I449" s="1"/>
      <c r="J449">
        <v>99</v>
      </c>
      <c r="K449" t="s">
        <v>63</v>
      </c>
      <c r="L449" t="s">
        <v>64</v>
      </c>
      <c r="M449">
        <v>990001</v>
      </c>
      <c r="N449" t="s">
        <v>51</v>
      </c>
      <c r="O449">
        <v>12</v>
      </c>
      <c r="Q449">
        <v>12</v>
      </c>
      <c r="S449" t="s">
        <v>308</v>
      </c>
      <c r="AE449">
        <v>12</v>
      </c>
      <c r="AF449">
        <v>7.6</v>
      </c>
      <c r="AG449">
        <v>5</v>
      </c>
      <c r="AH449" t="s">
        <v>53</v>
      </c>
      <c r="AI449" t="s">
        <v>54</v>
      </c>
      <c r="AJ449">
        <v>2</v>
      </c>
      <c r="AK449">
        <v>1</v>
      </c>
      <c r="AL449">
        <v>1</v>
      </c>
      <c r="AM449" t="s">
        <v>55</v>
      </c>
      <c r="AN449" t="s">
        <v>56</v>
      </c>
      <c r="AP449">
        <v>1</v>
      </c>
      <c r="AQ449" t="s">
        <v>57</v>
      </c>
      <c r="AR449">
        <v>0</v>
      </c>
      <c r="AW449" t="s">
        <v>58</v>
      </c>
      <c r="AX449">
        <v>0</v>
      </c>
      <c r="AY449">
        <v>2</v>
      </c>
      <c r="AZ449">
        <v>12</v>
      </c>
      <c r="BA449">
        <v>12</v>
      </c>
      <c r="BB449" t="s">
        <v>59</v>
      </c>
    </row>
    <row r="450" spans="1:54" x14ac:dyDescent="0.45">
      <c r="A450" s="4" t="str">
        <f>VLOOKUP(F450,'Matching-Tabelle'!$A$57:$B$61,2,FALSE)</f>
        <v>curdin.schenkel@tkb.ch</v>
      </c>
      <c r="B450" s="4" t="str">
        <f>VLOOKUP(J450,'Matching-Tabelle'!$A$1:$B$52,2,FALSE)</f>
        <v>WPI Ausbildung</v>
      </c>
      <c r="C450" s="4">
        <v>8</v>
      </c>
      <c r="D450" s="4" t="s">
        <v>308</v>
      </c>
      <c r="E450" s="5">
        <v>42475</v>
      </c>
      <c r="F450" t="s">
        <v>46</v>
      </c>
      <c r="G450" t="s">
        <v>47</v>
      </c>
      <c r="H450" t="s">
        <v>48</v>
      </c>
      <c r="I450" s="1"/>
      <c r="J450">
        <v>99</v>
      </c>
      <c r="K450" t="s">
        <v>63</v>
      </c>
      <c r="L450" t="s">
        <v>64</v>
      </c>
      <c r="M450">
        <v>990001</v>
      </c>
      <c r="N450" t="s">
        <v>51</v>
      </c>
      <c r="O450">
        <v>8</v>
      </c>
      <c r="Q450">
        <v>8</v>
      </c>
      <c r="S450" t="s">
        <v>308</v>
      </c>
      <c r="AE450">
        <v>12</v>
      </c>
      <c r="AF450">
        <v>7.6</v>
      </c>
      <c r="AG450">
        <v>5</v>
      </c>
      <c r="AH450" t="s">
        <v>53</v>
      </c>
      <c r="AI450" t="s">
        <v>54</v>
      </c>
      <c r="AJ450">
        <v>2</v>
      </c>
      <c r="AK450">
        <v>1</v>
      </c>
      <c r="AL450">
        <v>1</v>
      </c>
      <c r="AM450" t="s">
        <v>55</v>
      </c>
      <c r="AN450" t="s">
        <v>56</v>
      </c>
      <c r="AP450">
        <v>1</v>
      </c>
      <c r="AQ450" t="s">
        <v>57</v>
      </c>
      <c r="AR450">
        <v>0</v>
      </c>
      <c r="AW450" t="s">
        <v>58</v>
      </c>
      <c r="AX450">
        <v>0</v>
      </c>
      <c r="AY450">
        <v>2</v>
      </c>
      <c r="AZ450">
        <v>8</v>
      </c>
      <c r="BA450">
        <v>8</v>
      </c>
      <c r="BB450" t="s">
        <v>59</v>
      </c>
    </row>
    <row r="451" spans="1:54" x14ac:dyDescent="0.45">
      <c r="A451" s="4" t="str">
        <f>VLOOKUP(F451,'Matching-Tabelle'!$A$57:$B$61,2,FALSE)</f>
        <v>curdin.schenkel@tkb.ch</v>
      </c>
      <c r="B451" s="4" t="str">
        <f>VLOOKUP(J451,'Matching-Tabelle'!$A$1:$B$52,2,FALSE)</f>
        <v>WPI Ausbildung</v>
      </c>
      <c r="C451" s="4">
        <v>4</v>
      </c>
      <c r="D451" s="4" t="s">
        <v>359</v>
      </c>
      <c r="E451" s="5">
        <v>42483</v>
      </c>
      <c r="F451" t="s">
        <v>46</v>
      </c>
      <c r="G451" t="s">
        <v>47</v>
      </c>
      <c r="H451" t="s">
        <v>48</v>
      </c>
      <c r="I451" s="1"/>
      <c r="J451">
        <v>99</v>
      </c>
      <c r="K451" t="s">
        <v>63</v>
      </c>
      <c r="L451" t="s">
        <v>64</v>
      </c>
      <c r="M451">
        <v>990001</v>
      </c>
      <c r="N451" t="s">
        <v>51</v>
      </c>
      <c r="O451">
        <v>4</v>
      </c>
      <c r="Q451">
        <v>4</v>
      </c>
      <c r="S451" t="s">
        <v>359</v>
      </c>
      <c r="AE451">
        <v>12</v>
      </c>
      <c r="AF451">
        <v>7.6</v>
      </c>
      <c r="AG451">
        <v>5</v>
      </c>
      <c r="AH451" t="s">
        <v>53</v>
      </c>
      <c r="AI451" t="s">
        <v>54</v>
      </c>
      <c r="AJ451">
        <v>2</v>
      </c>
      <c r="AK451">
        <v>1</v>
      </c>
      <c r="AL451">
        <v>1</v>
      </c>
      <c r="AM451" t="s">
        <v>55</v>
      </c>
      <c r="AN451" t="s">
        <v>56</v>
      </c>
      <c r="AP451">
        <v>1</v>
      </c>
      <c r="AQ451" t="s">
        <v>57</v>
      </c>
      <c r="AR451">
        <v>0</v>
      </c>
      <c r="AW451" t="s">
        <v>58</v>
      </c>
      <c r="AX451">
        <v>0</v>
      </c>
      <c r="AY451">
        <v>2</v>
      </c>
      <c r="AZ451">
        <v>4</v>
      </c>
      <c r="BA451">
        <v>4</v>
      </c>
      <c r="BB451" t="s">
        <v>59</v>
      </c>
    </row>
    <row r="452" spans="1:54" x14ac:dyDescent="0.45">
      <c r="A452" s="4" t="str">
        <f>VLOOKUP(F452,'Matching-Tabelle'!$A$57:$B$61,2,FALSE)</f>
        <v>curdin.schenkel@tkb.ch</v>
      </c>
      <c r="B452" s="4" t="str">
        <f>VLOOKUP(J452,'Matching-Tabelle'!$A$1:$B$52,2,FALSE)</f>
        <v>WPI Ausbildung</v>
      </c>
      <c r="C452" s="4">
        <v>2.5</v>
      </c>
      <c r="D452" s="4" t="s">
        <v>367</v>
      </c>
      <c r="E452" s="5">
        <v>42486</v>
      </c>
      <c r="F452" t="s">
        <v>46</v>
      </c>
      <c r="G452" t="s">
        <v>47</v>
      </c>
      <c r="H452" t="s">
        <v>48</v>
      </c>
      <c r="I452" s="1"/>
      <c r="J452">
        <v>99</v>
      </c>
      <c r="K452" t="s">
        <v>63</v>
      </c>
      <c r="L452" t="s">
        <v>64</v>
      </c>
      <c r="M452">
        <v>990001</v>
      </c>
      <c r="N452" t="s">
        <v>51</v>
      </c>
      <c r="O452">
        <v>2.5</v>
      </c>
      <c r="Q452">
        <v>2.5</v>
      </c>
      <c r="S452" t="s">
        <v>367</v>
      </c>
      <c r="AE452">
        <v>12</v>
      </c>
      <c r="AF452">
        <v>7.6</v>
      </c>
      <c r="AG452">
        <v>5</v>
      </c>
      <c r="AH452" t="s">
        <v>53</v>
      </c>
      <c r="AI452" t="s">
        <v>54</v>
      </c>
      <c r="AJ452">
        <v>2</v>
      </c>
      <c r="AK452">
        <v>1</v>
      </c>
      <c r="AL452">
        <v>1</v>
      </c>
      <c r="AM452" t="s">
        <v>55</v>
      </c>
      <c r="AN452" t="s">
        <v>56</v>
      </c>
      <c r="AP452">
        <v>1</v>
      </c>
      <c r="AQ452" t="s">
        <v>57</v>
      </c>
      <c r="AR452">
        <v>0</v>
      </c>
      <c r="AW452" t="s">
        <v>58</v>
      </c>
      <c r="AX452">
        <v>0</v>
      </c>
      <c r="AY452">
        <v>2</v>
      </c>
      <c r="AZ452">
        <v>2.5</v>
      </c>
      <c r="BA452">
        <v>2.5</v>
      </c>
      <c r="BB452" t="s">
        <v>59</v>
      </c>
    </row>
    <row r="453" spans="1:54" x14ac:dyDescent="0.45">
      <c r="A453" s="4" t="str">
        <f>VLOOKUP(F453,'Matching-Tabelle'!$A$57:$B$61,2,FALSE)</f>
        <v>curdin.schenkel@tkb.ch</v>
      </c>
      <c r="B453" s="4" t="str">
        <f>VLOOKUP(J453,'Matching-Tabelle'!$A$1:$B$52,2,FALSE)</f>
        <v>WPI Ausbildung</v>
      </c>
      <c r="C453" s="4">
        <v>2</v>
      </c>
      <c r="D453" s="4" t="s">
        <v>370</v>
      </c>
      <c r="E453" s="5">
        <v>42487</v>
      </c>
      <c r="F453" t="s">
        <v>46</v>
      </c>
      <c r="G453" t="s">
        <v>47</v>
      </c>
      <c r="H453" t="s">
        <v>48</v>
      </c>
      <c r="I453" s="1"/>
      <c r="J453">
        <v>99</v>
      </c>
      <c r="K453" t="s">
        <v>63</v>
      </c>
      <c r="L453" t="s">
        <v>64</v>
      </c>
      <c r="M453">
        <v>990001</v>
      </c>
      <c r="N453" t="s">
        <v>51</v>
      </c>
      <c r="O453">
        <v>2</v>
      </c>
      <c r="Q453">
        <v>2</v>
      </c>
      <c r="S453" t="s">
        <v>370</v>
      </c>
      <c r="AE453">
        <v>12</v>
      </c>
      <c r="AF453">
        <v>7.6</v>
      </c>
      <c r="AG453">
        <v>5</v>
      </c>
      <c r="AH453" t="s">
        <v>53</v>
      </c>
      <c r="AI453" t="s">
        <v>54</v>
      </c>
      <c r="AJ453">
        <v>2</v>
      </c>
      <c r="AK453">
        <v>1</v>
      </c>
      <c r="AL453">
        <v>1</v>
      </c>
      <c r="AM453" t="s">
        <v>55</v>
      </c>
      <c r="AN453" t="s">
        <v>56</v>
      </c>
      <c r="AP453">
        <v>1</v>
      </c>
      <c r="AQ453" t="s">
        <v>57</v>
      </c>
      <c r="AR453">
        <v>0</v>
      </c>
      <c r="AW453" t="s">
        <v>58</v>
      </c>
      <c r="AX453">
        <v>0</v>
      </c>
      <c r="AY453">
        <v>2</v>
      </c>
      <c r="AZ453">
        <v>2</v>
      </c>
      <c r="BA453">
        <v>2</v>
      </c>
      <c r="BB453" t="s">
        <v>59</v>
      </c>
    </row>
    <row r="454" spans="1:54" x14ac:dyDescent="0.45">
      <c r="A454" s="4" t="str">
        <f>VLOOKUP(F454,'Matching-Tabelle'!$A$57:$B$61,2,FALSE)</f>
        <v>curdin.schenkel@tkb.ch</v>
      </c>
      <c r="B454" s="4" t="str">
        <f>VLOOKUP(J454,'Matching-Tabelle'!$A$1:$B$52,2,FALSE)</f>
        <v>WPI Ausbildung</v>
      </c>
      <c r="C454" s="4">
        <v>4</v>
      </c>
      <c r="D454" s="4" t="s">
        <v>379</v>
      </c>
      <c r="E454" s="5">
        <v>42490</v>
      </c>
      <c r="F454" t="s">
        <v>46</v>
      </c>
      <c r="G454" t="s">
        <v>47</v>
      </c>
      <c r="H454" t="s">
        <v>48</v>
      </c>
      <c r="I454" s="1"/>
      <c r="J454">
        <v>99</v>
      </c>
      <c r="K454" t="s">
        <v>63</v>
      </c>
      <c r="L454" t="s">
        <v>64</v>
      </c>
      <c r="M454">
        <v>990001</v>
      </c>
      <c r="N454" t="s">
        <v>51</v>
      </c>
      <c r="O454">
        <v>4</v>
      </c>
      <c r="Q454">
        <v>4</v>
      </c>
      <c r="S454" t="s">
        <v>379</v>
      </c>
      <c r="AE454">
        <v>12</v>
      </c>
      <c r="AF454">
        <v>7.6</v>
      </c>
      <c r="AG454">
        <v>5</v>
      </c>
      <c r="AH454" t="s">
        <v>53</v>
      </c>
      <c r="AI454" t="s">
        <v>54</v>
      </c>
      <c r="AJ454">
        <v>2</v>
      </c>
      <c r="AK454">
        <v>1</v>
      </c>
      <c r="AL454">
        <v>1</v>
      </c>
      <c r="AM454" t="s">
        <v>55</v>
      </c>
      <c r="AN454" t="s">
        <v>56</v>
      </c>
      <c r="AP454">
        <v>1</v>
      </c>
      <c r="AQ454" t="s">
        <v>57</v>
      </c>
      <c r="AR454">
        <v>0</v>
      </c>
      <c r="AW454" t="s">
        <v>58</v>
      </c>
      <c r="AX454">
        <v>0</v>
      </c>
      <c r="AY454">
        <v>2</v>
      </c>
      <c r="AZ454">
        <v>4</v>
      </c>
      <c r="BA454">
        <v>4</v>
      </c>
      <c r="BB454" t="s">
        <v>59</v>
      </c>
    </row>
    <row r="455" spans="1:54" x14ac:dyDescent="0.45">
      <c r="A455" s="4" t="str">
        <f>VLOOKUP(F455,'Matching-Tabelle'!$A$57:$B$61,2,FALSE)</f>
        <v>curdin.schenkel@tkb.ch</v>
      </c>
      <c r="B455" s="4" t="str">
        <f>VLOOKUP(J455,'Matching-Tabelle'!$A$1:$B$52,2,FALSE)</f>
        <v>WPI Ausbildung</v>
      </c>
      <c r="C455" s="4">
        <v>8</v>
      </c>
      <c r="D455" s="4" t="s">
        <v>383</v>
      </c>
      <c r="E455" s="5">
        <v>42491</v>
      </c>
      <c r="F455" t="s">
        <v>46</v>
      </c>
      <c r="G455" t="s">
        <v>47</v>
      </c>
      <c r="H455" t="s">
        <v>48</v>
      </c>
      <c r="I455" s="1"/>
      <c r="J455">
        <v>99</v>
      </c>
      <c r="K455" t="s">
        <v>63</v>
      </c>
      <c r="L455" t="s">
        <v>64</v>
      </c>
      <c r="M455">
        <v>990001</v>
      </c>
      <c r="N455" t="s">
        <v>51</v>
      </c>
      <c r="O455">
        <v>8</v>
      </c>
      <c r="Q455">
        <v>8</v>
      </c>
      <c r="S455" t="s">
        <v>383</v>
      </c>
      <c r="AE455">
        <v>12</v>
      </c>
      <c r="AF455">
        <v>7.6</v>
      </c>
      <c r="AG455">
        <v>5</v>
      </c>
      <c r="AH455" t="s">
        <v>53</v>
      </c>
      <c r="AI455" t="s">
        <v>54</v>
      </c>
      <c r="AJ455">
        <v>2</v>
      </c>
      <c r="AK455">
        <v>1</v>
      </c>
      <c r="AL455">
        <v>1</v>
      </c>
      <c r="AM455" t="s">
        <v>55</v>
      </c>
      <c r="AN455" t="s">
        <v>56</v>
      </c>
      <c r="AP455">
        <v>1</v>
      </c>
      <c r="AQ455" t="s">
        <v>57</v>
      </c>
      <c r="AR455">
        <v>0</v>
      </c>
      <c r="AW455" t="s">
        <v>58</v>
      </c>
      <c r="AX455">
        <v>0</v>
      </c>
      <c r="AY455">
        <v>2</v>
      </c>
      <c r="AZ455">
        <v>8</v>
      </c>
      <c r="BA455">
        <v>8</v>
      </c>
      <c r="BB455" t="s">
        <v>59</v>
      </c>
    </row>
    <row r="456" spans="1:54" x14ac:dyDescent="0.45">
      <c r="A456" s="4" t="str">
        <f>VLOOKUP(F456,'Matching-Tabelle'!$A$57:$B$61,2,FALSE)</f>
        <v>curdin.schenkel@tkb.ch</v>
      </c>
      <c r="B456" s="4" t="str">
        <f>VLOOKUP(J456,'Matching-Tabelle'!$A$1:$B$52,2,FALSE)</f>
        <v>WPI Ausbildung</v>
      </c>
      <c r="C456" s="4">
        <v>1.5</v>
      </c>
      <c r="D456" s="4" t="s">
        <v>370</v>
      </c>
      <c r="E456" s="5">
        <v>42492</v>
      </c>
      <c r="F456" t="s">
        <v>46</v>
      </c>
      <c r="G456" t="s">
        <v>47</v>
      </c>
      <c r="H456" t="s">
        <v>48</v>
      </c>
      <c r="I456" s="1"/>
      <c r="J456">
        <v>99</v>
      </c>
      <c r="K456" t="s">
        <v>63</v>
      </c>
      <c r="L456" t="s">
        <v>64</v>
      </c>
      <c r="M456">
        <v>990001</v>
      </c>
      <c r="N456" t="s">
        <v>51</v>
      </c>
      <c r="O456">
        <v>1.5</v>
      </c>
      <c r="Q456">
        <v>1.5</v>
      </c>
      <c r="S456" t="s">
        <v>370</v>
      </c>
      <c r="AE456">
        <v>12</v>
      </c>
      <c r="AF456">
        <v>7.6</v>
      </c>
      <c r="AG456">
        <v>5</v>
      </c>
      <c r="AH456" t="s">
        <v>53</v>
      </c>
      <c r="AI456" t="s">
        <v>54</v>
      </c>
      <c r="AJ456">
        <v>2</v>
      </c>
      <c r="AK456">
        <v>1</v>
      </c>
      <c r="AL456">
        <v>1</v>
      </c>
      <c r="AM456" t="s">
        <v>55</v>
      </c>
      <c r="AN456" t="s">
        <v>56</v>
      </c>
      <c r="AP456">
        <v>1</v>
      </c>
      <c r="AQ456" t="s">
        <v>57</v>
      </c>
      <c r="AR456">
        <v>0</v>
      </c>
      <c r="AW456" t="s">
        <v>58</v>
      </c>
      <c r="AX456">
        <v>0</v>
      </c>
      <c r="AY456">
        <v>2</v>
      </c>
      <c r="AZ456">
        <v>1.5</v>
      </c>
      <c r="BA456">
        <v>1.5</v>
      </c>
      <c r="BB456" t="s">
        <v>59</v>
      </c>
    </row>
    <row r="457" spans="1:54" x14ac:dyDescent="0.45">
      <c r="A457" s="4" t="str">
        <f>VLOOKUP(F457,'Matching-Tabelle'!$A$57:$B$61,2,FALSE)</f>
        <v>curdin.schenkel@tkb.ch</v>
      </c>
      <c r="B457" s="4" t="str">
        <f>VLOOKUP(J457,'Matching-Tabelle'!$A$1:$B$52,2,FALSE)</f>
        <v>WPI Ausbildung</v>
      </c>
      <c r="C457" s="4">
        <v>6.5</v>
      </c>
      <c r="D457" s="4" t="s">
        <v>370</v>
      </c>
      <c r="E457" s="5">
        <v>42496</v>
      </c>
      <c r="F457" t="s">
        <v>46</v>
      </c>
      <c r="G457" t="s">
        <v>47</v>
      </c>
      <c r="H457" t="s">
        <v>48</v>
      </c>
      <c r="I457" s="1"/>
      <c r="J457">
        <v>99</v>
      </c>
      <c r="K457" t="s">
        <v>63</v>
      </c>
      <c r="L457" t="s">
        <v>64</v>
      </c>
      <c r="M457">
        <v>990001</v>
      </c>
      <c r="N457" t="s">
        <v>51</v>
      </c>
      <c r="O457">
        <v>6.5</v>
      </c>
      <c r="Q457">
        <v>6.5</v>
      </c>
      <c r="S457" t="s">
        <v>370</v>
      </c>
      <c r="AE457">
        <v>12</v>
      </c>
      <c r="AF457">
        <v>7.6</v>
      </c>
      <c r="AG457">
        <v>5</v>
      </c>
      <c r="AH457" t="s">
        <v>53</v>
      </c>
      <c r="AI457" t="s">
        <v>54</v>
      </c>
      <c r="AJ457">
        <v>2</v>
      </c>
      <c r="AK457">
        <v>1</v>
      </c>
      <c r="AL457">
        <v>1</v>
      </c>
      <c r="AM457" t="s">
        <v>55</v>
      </c>
      <c r="AN457" t="s">
        <v>56</v>
      </c>
      <c r="AP457">
        <v>1</v>
      </c>
      <c r="AQ457" t="s">
        <v>57</v>
      </c>
      <c r="AR457">
        <v>0</v>
      </c>
      <c r="AW457" t="s">
        <v>58</v>
      </c>
      <c r="AX457">
        <v>0</v>
      </c>
      <c r="AY457">
        <v>2</v>
      </c>
      <c r="AZ457">
        <v>6.5</v>
      </c>
      <c r="BA457">
        <v>6.5</v>
      </c>
      <c r="BB457" t="s">
        <v>59</v>
      </c>
    </row>
    <row r="458" spans="1:54" x14ac:dyDescent="0.45">
      <c r="A458" s="4" t="str">
        <f>VLOOKUP(F458,'Matching-Tabelle'!$A$57:$B$61,2,FALSE)</f>
        <v>curdin.schenkel@tkb.ch</v>
      </c>
      <c r="B458" s="4" t="str">
        <f>VLOOKUP(J458,'Matching-Tabelle'!$A$1:$B$52,2,FALSE)</f>
        <v>WPI Ausbildung</v>
      </c>
      <c r="C458" s="4">
        <v>2</v>
      </c>
      <c r="D458" s="4" t="s">
        <v>400</v>
      </c>
      <c r="E458" s="5">
        <v>42499</v>
      </c>
      <c r="F458" t="s">
        <v>46</v>
      </c>
      <c r="G458" t="s">
        <v>47</v>
      </c>
      <c r="H458" t="s">
        <v>48</v>
      </c>
      <c r="I458" s="1"/>
      <c r="J458">
        <v>99</v>
      </c>
      <c r="K458" t="s">
        <v>63</v>
      </c>
      <c r="L458" t="s">
        <v>64</v>
      </c>
      <c r="M458">
        <v>990001</v>
      </c>
      <c r="N458" t="s">
        <v>51</v>
      </c>
      <c r="O458">
        <v>2</v>
      </c>
      <c r="Q458">
        <v>2</v>
      </c>
      <c r="S458" t="s">
        <v>400</v>
      </c>
      <c r="AE458">
        <v>12</v>
      </c>
      <c r="AF458">
        <v>7.6</v>
      </c>
      <c r="AG458">
        <v>5</v>
      </c>
      <c r="AH458" t="s">
        <v>53</v>
      </c>
      <c r="AI458" t="s">
        <v>54</v>
      </c>
      <c r="AJ458">
        <v>2</v>
      </c>
      <c r="AK458">
        <v>1</v>
      </c>
      <c r="AL458">
        <v>1</v>
      </c>
      <c r="AM458" t="s">
        <v>55</v>
      </c>
      <c r="AN458" t="s">
        <v>56</v>
      </c>
      <c r="AP458">
        <v>1</v>
      </c>
      <c r="AQ458" t="s">
        <v>57</v>
      </c>
      <c r="AR458">
        <v>0</v>
      </c>
      <c r="AW458" t="s">
        <v>58</v>
      </c>
      <c r="AX458">
        <v>0</v>
      </c>
      <c r="AY458">
        <v>2</v>
      </c>
      <c r="AZ458">
        <v>2</v>
      </c>
      <c r="BA458">
        <v>2</v>
      </c>
      <c r="BB458" t="s">
        <v>59</v>
      </c>
    </row>
    <row r="459" spans="1:54" x14ac:dyDescent="0.45">
      <c r="A459" s="4" t="str">
        <f>VLOOKUP(F459,'Matching-Tabelle'!$A$57:$B$61,2,FALSE)</f>
        <v>curdin.schenkel@tkb.ch</v>
      </c>
      <c r="B459" s="4" t="str">
        <f>VLOOKUP(J459,'Matching-Tabelle'!$A$1:$B$52,2,FALSE)</f>
        <v>WPI Ausbildung</v>
      </c>
      <c r="C459" s="4">
        <v>4</v>
      </c>
      <c r="D459" s="4" t="s">
        <v>423</v>
      </c>
      <c r="E459" s="5">
        <v>42507</v>
      </c>
      <c r="F459" t="s">
        <v>46</v>
      </c>
      <c r="G459" t="s">
        <v>47</v>
      </c>
      <c r="H459" t="s">
        <v>48</v>
      </c>
      <c r="I459" s="1"/>
      <c r="J459">
        <v>99</v>
      </c>
      <c r="K459" t="s">
        <v>63</v>
      </c>
      <c r="L459" t="s">
        <v>64</v>
      </c>
      <c r="M459">
        <v>990001</v>
      </c>
      <c r="N459" t="s">
        <v>51</v>
      </c>
      <c r="O459">
        <v>4</v>
      </c>
      <c r="Q459">
        <v>4</v>
      </c>
      <c r="S459" t="s">
        <v>423</v>
      </c>
      <c r="AE459">
        <v>12</v>
      </c>
      <c r="AF459">
        <v>7.6</v>
      </c>
      <c r="AG459">
        <v>5</v>
      </c>
      <c r="AH459" t="s">
        <v>53</v>
      </c>
      <c r="AI459" t="s">
        <v>54</v>
      </c>
      <c r="AJ459">
        <v>2</v>
      </c>
      <c r="AK459">
        <v>1</v>
      </c>
      <c r="AL459">
        <v>1</v>
      </c>
      <c r="AM459" t="s">
        <v>55</v>
      </c>
      <c r="AN459" t="s">
        <v>56</v>
      </c>
      <c r="AP459">
        <v>1</v>
      </c>
      <c r="AQ459" t="s">
        <v>57</v>
      </c>
      <c r="AR459">
        <v>0</v>
      </c>
      <c r="AW459" t="s">
        <v>58</v>
      </c>
      <c r="AX459">
        <v>0</v>
      </c>
      <c r="AY459">
        <v>2</v>
      </c>
      <c r="AZ459">
        <v>4</v>
      </c>
      <c r="BA459">
        <v>4</v>
      </c>
      <c r="BB459" t="s">
        <v>59</v>
      </c>
    </row>
    <row r="460" spans="1:54" x14ac:dyDescent="0.45">
      <c r="A460" s="4" t="str">
        <f>VLOOKUP(F460,'Matching-Tabelle'!$A$57:$B$61,2,FALSE)</f>
        <v>curdin.schenkel@tkb.ch</v>
      </c>
      <c r="B460" s="4" t="str">
        <f>VLOOKUP(J460,'Matching-Tabelle'!$A$1:$B$52,2,FALSE)</f>
        <v>WPI Ausbildung</v>
      </c>
      <c r="C460" s="4">
        <v>9</v>
      </c>
      <c r="D460" s="4" t="s">
        <v>308</v>
      </c>
      <c r="E460" s="5">
        <v>42508</v>
      </c>
      <c r="F460" t="s">
        <v>46</v>
      </c>
      <c r="G460" t="s">
        <v>47</v>
      </c>
      <c r="H460" t="s">
        <v>48</v>
      </c>
      <c r="I460" s="1"/>
      <c r="J460">
        <v>99</v>
      </c>
      <c r="K460" t="s">
        <v>63</v>
      </c>
      <c r="L460" t="s">
        <v>64</v>
      </c>
      <c r="M460">
        <v>990001</v>
      </c>
      <c r="N460" t="s">
        <v>51</v>
      </c>
      <c r="O460">
        <v>9</v>
      </c>
      <c r="Q460">
        <v>9</v>
      </c>
      <c r="S460" t="s">
        <v>308</v>
      </c>
      <c r="AE460">
        <v>12</v>
      </c>
      <c r="AF460">
        <v>7.6</v>
      </c>
      <c r="AG460">
        <v>5</v>
      </c>
      <c r="AH460" t="s">
        <v>53</v>
      </c>
      <c r="AI460" t="s">
        <v>54</v>
      </c>
      <c r="AJ460">
        <v>2</v>
      </c>
      <c r="AK460">
        <v>1</v>
      </c>
      <c r="AL460">
        <v>1</v>
      </c>
      <c r="AM460" t="s">
        <v>55</v>
      </c>
      <c r="AN460" t="s">
        <v>56</v>
      </c>
      <c r="AP460">
        <v>1</v>
      </c>
      <c r="AQ460" t="s">
        <v>57</v>
      </c>
      <c r="AR460">
        <v>0</v>
      </c>
      <c r="AW460" t="s">
        <v>58</v>
      </c>
      <c r="AX460">
        <v>0</v>
      </c>
      <c r="AY460">
        <v>2</v>
      </c>
      <c r="AZ460">
        <v>9</v>
      </c>
      <c r="BA460">
        <v>9</v>
      </c>
      <c r="BB460" t="s">
        <v>59</v>
      </c>
    </row>
    <row r="461" spans="1:54" x14ac:dyDescent="0.45">
      <c r="A461" s="4" t="str">
        <f>VLOOKUP(F461,'Matching-Tabelle'!$A$57:$B$61,2,FALSE)</f>
        <v>curdin.schenkel@tkb.ch</v>
      </c>
      <c r="B461" s="4" t="str">
        <f>VLOOKUP(J461,'Matching-Tabelle'!$A$1:$B$52,2,FALSE)</f>
        <v>WPI Ausbildung</v>
      </c>
      <c r="C461" s="4">
        <v>12</v>
      </c>
      <c r="D461" s="4" t="s">
        <v>308</v>
      </c>
      <c r="E461" s="5">
        <v>42509</v>
      </c>
      <c r="F461" t="s">
        <v>46</v>
      </c>
      <c r="G461" t="s">
        <v>47</v>
      </c>
      <c r="H461" t="s">
        <v>48</v>
      </c>
      <c r="I461" s="1"/>
      <c r="J461">
        <v>99</v>
      </c>
      <c r="K461" t="s">
        <v>63</v>
      </c>
      <c r="L461" t="s">
        <v>64</v>
      </c>
      <c r="M461">
        <v>990001</v>
      </c>
      <c r="N461" t="s">
        <v>51</v>
      </c>
      <c r="O461">
        <v>12</v>
      </c>
      <c r="Q461">
        <v>12</v>
      </c>
      <c r="S461" t="s">
        <v>308</v>
      </c>
      <c r="AE461">
        <v>12</v>
      </c>
      <c r="AF461">
        <v>7.6</v>
      </c>
      <c r="AG461">
        <v>5</v>
      </c>
      <c r="AH461" t="s">
        <v>53</v>
      </c>
      <c r="AI461" t="s">
        <v>54</v>
      </c>
      <c r="AJ461">
        <v>2</v>
      </c>
      <c r="AK461">
        <v>1</v>
      </c>
      <c r="AL461">
        <v>1</v>
      </c>
      <c r="AM461" t="s">
        <v>55</v>
      </c>
      <c r="AN461" t="s">
        <v>56</v>
      </c>
      <c r="AP461">
        <v>1</v>
      </c>
      <c r="AQ461" t="s">
        <v>57</v>
      </c>
      <c r="AR461">
        <v>0</v>
      </c>
      <c r="AW461" t="s">
        <v>58</v>
      </c>
      <c r="AX461">
        <v>0</v>
      </c>
      <c r="AY461">
        <v>2</v>
      </c>
      <c r="AZ461">
        <v>12</v>
      </c>
      <c r="BA461">
        <v>12</v>
      </c>
      <c r="BB461" t="s">
        <v>59</v>
      </c>
    </row>
    <row r="462" spans="1:54" x14ac:dyDescent="0.45">
      <c r="A462" s="4" t="str">
        <f>VLOOKUP(F462,'Matching-Tabelle'!$A$57:$B$61,2,FALSE)</f>
        <v>curdin.schenkel@tkb.ch</v>
      </c>
      <c r="B462" s="4" t="str">
        <f>VLOOKUP(J462,'Matching-Tabelle'!$A$1:$B$52,2,FALSE)</f>
        <v>WPI Ausbildung</v>
      </c>
      <c r="C462" s="4">
        <v>9</v>
      </c>
      <c r="D462" s="4" t="s">
        <v>308</v>
      </c>
      <c r="E462" s="5">
        <v>42510</v>
      </c>
      <c r="F462" t="s">
        <v>46</v>
      </c>
      <c r="G462" t="s">
        <v>47</v>
      </c>
      <c r="H462" t="s">
        <v>48</v>
      </c>
      <c r="I462" s="1"/>
      <c r="J462">
        <v>99</v>
      </c>
      <c r="K462" t="s">
        <v>63</v>
      </c>
      <c r="L462" t="s">
        <v>64</v>
      </c>
      <c r="M462">
        <v>990001</v>
      </c>
      <c r="N462" t="s">
        <v>51</v>
      </c>
      <c r="O462">
        <v>9</v>
      </c>
      <c r="Q462">
        <v>9</v>
      </c>
      <c r="S462" t="s">
        <v>308</v>
      </c>
      <c r="AE462">
        <v>12</v>
      </c>
      <c r="AF462">
        <v>7.6</v>
      </c>
      <c r="AG462">
        <v>5</v>
      </c>
      <c r="AH462" t="s">
        <v>53</v>
      </c>
      <c r="AI462" t="s">
        <v>54</v>
      </c>
      <c r="AJ462">
        <v>2</v>
      </c>
      <c r="AK462">
        <v>1</v>
      </c>
      <c r="AL462">
        <v>1</v>
      </c>
      <c r="AM462" t="s">
        <v>55</v>
      </c>
      <c r="AN462" t="s">
        <v>56</v>
      </c>
      <c r="AP462">
        <v>1</v>
      </c>
      <c r="AQ462" t="s">
        <v>57</v>
      </c>
      <c r="AR462">
        <v>0</v>
      </c>
      <c r="AW462" t="s">
        <v>58</v>
      </c>
      <c r="AX462">
        <v>0</v>
      </c>
      <c r="AY462">
        <v>2</v>
      </c>
      <c r="AZ462">
        <v>9</v>
      </c>
      <c r="BA462">
        <v>9</v>
      </c>
      <c r="BB462" t="s">
        <v>59</v>
      </c>
    </row>
    <row r="463" spans="1:54" x14ac:dyDescent="0.45">
      <c r="A463" s="4" t="str">
        <f>VLOOKUP(F463,'Matching-Tabelle'!$A$57:$B$61,2,FALSE)</f>
        <v>curdin.schenkel@tkb.ch</v>
      </c>
      <c r="B463" s="4" t="str">
        <f>VLOOKUP(J463,'Matching-Tabelle'!$A$1:$B$52,2,FALSE)</f>
        <v>WPI Ausbildung</v>
      </c>
      <c r="C463" s="4">
        <v>3</v>
      </c>
      <c r="D463" s="4" t="s">
        <v>427</v>
      </c>
      <c r="E463" s="5">
        <v>42514</v>
      </c>
      <c r="F463" t="s">
        <v>46</v>
      </c>
      <c r="G463" t="s">
        <v>47</v>
      </c>
      <c r="H463" t="s">
        <v>48</v>
      </c>
      <c r="I463" s="1"/>
      <c r="J463">
        <v>99</v>
      </c>
      <c r="K463" t="s">
        <v>63</v>
      </c>
      <c r="L463" t="s">
        <v>64</v>
      </c>
      <c r="M463">
        <v>990001</v>
      </c>
      <c r="N463" t="s">
        <v>51</v>
      </c>
      <c r="O463">
        <v>3</v>
      </c>
      <c r="Q463">
        <v>3</v>
      </c>
      <c r="S463" t="s">
        <v>427</v>
      </c>
      <c r="AE463">
        <v>12</v>
      </c>
      <c r="AF463">
        <v>7.6</v>
      </c>
      <c r="AG463">
        <v>5</v>
      </c>
      <c r="AH463" t="s">
        <v>53</v>
      </c>
      <c r="AI463" t="s">
        <v>54</v>
      </c>
      <c r="AJ463">
        <v>2</v>
      </c>
      <c r="AK463">
        <v>1</v>
      </c>
      <c r="AL463">
        <v>1</v>
      </c>
      <c r="AM463" t="s">
        <v>55</v>
      </c>
      <c r="AN463" t="s">
        <v>56</v>
      </c>
      <c r="AP463">
        <v>1</v>
      </c>
      <c r="AQ463" t="s">
        <v>57</v>
      </c>
      <c r="AR463">
        <v>0</v>
      </c>
      <c r="AW463" t="s">
        <v>58</v>
      </c>
      <c r="AX463">
        <v>0</v>
      </c>
      <c r="AY463">
        <v>2</v>
      </c>
      <c r="AZ463">
        <v>3</v>
      </c>
      <c r="BA463">
        <v>3</v>
      </c>
      <c r="BB463" t="s">
        <v>59</v>
      </c>
    </row>
    <row r="464" spans="1:54" x14ac:dyDescent="0.45">
      <c r="A464" s="4" t="str">
        <f>VLOOKUP(F464,'Matching-Tabelle'!$A$57:$B$61,2,FALSE)</f>
        <v>curdin.schenkel@tkb.ch</v>
      </c>
      <c r="B464" s="4" t="str">
        <f>VLOOKUP(J464,'Matching-Tabelle'!$A$1:$B$52,2,FALSE)</f>
        <v>WPI Ausbildung</v>
      </c>
      <c r="C464" s="4">
        <v>4</v>
      </c>
      <c r="D464" s="4" t="s">
        <v>370</v>
      </c>
      <c r="E464" s="5">
        <v>42520</v>
      </c>
      <c r="F464" t="s">
        <v>46</v>
      </c>
      <c r="G464" t="s">
        <v>47</v>
      </c>
      <c r="H464" t="s">
        <v>48</v>
      </c>
      <c r="I464" s="1"/>
      <c r="J464">
        <v>99</v>
      </c>
      <c r="K464" t="s">
        <v>63</v>
      </c>
      <c r="L464" t="s">
        <v>64</v>
      </c>
      <c r="M464">
        <v>990001</v>
      </c>
      <c r="N464" t="s">
        <v>51</v>
      </c>
      <c r="O464">
        <v>4</v>
      </c>
      <c r="Q464">
        <v>4</v>
      </c>
      <c r="S464" t="s">
        <v>370</v>
      </c>
      <c r="AE464">
        <v>12</v>
      </c>
      <c r="AF464">
        <v>7.6</v>
      </c>
      <c r="AG464">
        <v>5</v>
      </c>
      <c r="AH464" t="s">
        <v>53</v>
      </c>
      <c r="AI464" t="s">
        <v>54</v>
      </c>
      <c r="AJ464">
        <v>2</v>
      </c>
      <c r="AK464">
        <v>1</v>
      </c>
      <c r="AL464">
        <v>1</v>
      </c>
      <c r="AM464" t="s">
        <v>55</v>
      </c>
      <c r="AN464" t="s">
        <v>56</v>
      </c>
      <c r="AP464">
        <v>1</v>
      </c>
      <c r="AQ464" t="s">
        <v>57</v>
      </c>
      <c r="AR464">
        <v>0</v>
      </c>
      <c r="AW464" t="s">
        <v>58</v>
      </c>
      <c r="AX464">
        <v>0</v>
      </c>
      <c r="AY464">
        <v>2</v>
      </c>
      <c r="AZ464">
        <v>4</v>
      </c>
      <c r="BA464">
        <v>4</v>
      </c>
      <c r="BB464" t="s">
        <v>59</v>
      </c>
    </row>
    <row r="465" spans="1:54" x14ac:dyDescent="0.45">
      <c r="A465" s="4" t="str">
        <f>VLOOKUP(F465,'Matching-Tabelle'!$A$57:$B$61,2,FALSE)</f>
        <v>curdin.schenkel@tkb.ch</v>
      </c>
      <c r="B465" s="4" t="str">
        <f>VLOOKUP(J465,'Matching-Tabelle'!$A$1:$B$52,2,FALSE)</f>
        <v>WPI Ausbildung</v>
      </c>
      <c r="C465" s="4">
        <v>2.5</v>
      </c>
      <c r="D465" s="4" t="s">
        <v>448</v>
      </c>
      <c r="E465" s="5">
        <v>42521</v>
      </c>
      <c r="F465" t="s">
        <v>46</v>
      </c>
      <c r="G465" t="s">
        <v>47</v>
      </c>
      <c r="H465" t="s">
        <v>48</v>
      </c>
      <c r="I465" s="1"/>
      <c r="J465">
        <v>99</v>
      </c>
      <c r="K465" t="s">
        <v>63</v>
      </c>
      <c r="L465" t="s">
        <v>64</v>
      </c>
      <c r="M465">
        <v>990001</v>
      </c>
      <c r="N465" t="s">
        <v>51</v>
      </c>
      <c r="O465">
        <v>2.5</v>
      </c>
      <c r="Q465">
        <v>2.5</v>
      </c>
      <c r="S465" t="s">
        <v>448</v>
      </c>
      <c r="AE465">
        <v>12</v>
      </c>
      <c r="AF465">
        <v>7.6</v>
      </c>
      <c r="AG465">
        <v>5</v>
      </c>
      <c r="AH465" t="s">
        <v>53</v>
      </c>
      <c r="AI465" t="s">
        <v>54</v>
      </c>
      <c r="AJ465">
        <v>2</v>
      </c>
      <c r="AK465">
        <v>1</v>
      </c>
      <c r="AL465">
        <v>1</v>
      </c>
      <c r="AM465" t="s">
        <v>55</v>
      </c>
      <c r="AN465" t="s">
        <v>56</v>
      </c>
      <c r="AP465">
        <v>1</v>
      </c>
      <c r="AQ465" t="s">
        <v>57</v>
      </c>
      <c r="AR465">
        <v>0</v>
      </c>
      <c r="AW465" t="s">
        <v>58</v>
      </c>
      <c r="AX465">
        <v>0</v>
      </c>
      <c r="AY465">
        <v>2</v>
      </c>
      <c r="AZ465">
        <v>2.5</v>
      </c>
      <c r="BA465">
        <v>2.5</v>
      </c>
      <c r="BB465" t="s">
        <v>59</v>
      </c>
    </row>
    <row r="466" spans="1:54" x14ac:dyDescent="0.45">
      <c r="A466" s="4" t="str">
        <f>VLOOKUP(F466,'Matching-Tabelle'!$A$57:$B$61,2,FALSE)</f>
        <v>curdin.schenkel@tkb.ch</v>
      </c>
      <c r="B466" s="4" t="str">
        <f>VLOOKUP(J466,'Matching-Tabelle'!$A$1:$B$52,2,FALSE)</f>
        <v>WPI Ausbildung</v>
      </c>
      <c r="C466" s="4">
        <v>2</v>
      </c>
      <c r="D466" s="4" t="s">
        <v>370</v>
      </c>
      <c r="E466" s="5">
        <v>42524</v>
      </c>
      <c r="F466" t="s">
        <v>46</v>
      </c>
      <c r="G466" t="s">
        <v>47</v>
      </c>
      <c r="H466" t="s">
        <v>48</v>
      </c>
      <c r="I466" s="1"/>
      <c r="J466">
        <v>99</v>
      </c>
      <c r="K466" t="s">
        <v>63</v>
      </c>
      <c r="L466" t="s">
        <v>64</v>
      </c>
      <c r="M466">
        <v>990001</v>
      </c>
      <c r="N466" t="s">
        <v>51</v>
      </c>
      <c r="O466">
        <v>2</v>
      </c>
      <c r="Q466">
        <v>2</v>
      </c>
      <c r="S466" t="s">
        <v>370</v>
      </c>
      <c r="AE466">
        <v>12</v>
      </c>
      <c r="AF466">
        <v>7.6</v>
      </c>
      <c r="AG466">
        <v>5</v>
      </c>
      <c r="AH466" t="s">
        <v>53</v>
      </c>
      <c r="AI466" t="s">
        <v>54</v>
      </c>
      <c r="AJ466">
        <v>2</v>
      </c>
      <c r="AK466">
        <v>1</v>
      </c>
      <c r="AL466">
        <v>1</v>
      </c>
      <c r="AM466" t="s">
        <v>55</v>
      </c>
      <c r="AN466" t="s">
        <v>56</v>
      </c>
      <c r="AP466">
        <v>1</v>
      </c>
      <c r="AQ466" t="s">
        <v>57</v>
      </c>
      <c r="AR466">
        <v>0</v>
      </c>
      <c r="AW466" t="s">
        <v>58</v>
      </c>
      <c r="AX466">
        <v>0</v>
      </c>
      <c r="AY466">
        <v>2</v>
      </c>
      <c r="AZ466">
        <v>2</v>
      </c>
      <c r="BA466">
        <v>2</v>
      </c>
      <c r="BB466" t="s">
        <v>59</v>
      </c>
    </row>
    <row r="467" spans="1:54" x14ac:dyDescent="0.45">
      <c r="A467" s="4" t="str">
        <f>VLOOKUP(F467,'Matching-Tabelle'!$A$57:$B$61,2,FALSE)</f>
        <v>curdin.schenkel@tkb.ch</v>
      </c>
      <c r="B467" s="4" t="str">
        <f>VLOOKUP(J467,'Matching-Tabelle'!$A$1:$B$52,2,FALSE)</f>
        <v>WPI Ausbildung</v>
      </c>
      <c r="C467" s="4">
        <v>5</v>
      </c>
      <c r="D467" s="4" t="s">
        <v>471</v>
      </c>
      <c r="E467" s="5">
        <v>42527</v>
      </c>
      <c r="F467" t="s">
        <v>46</v>
      </c>
      <c r="G467" t="s">
        <v>47</v>
      </c>
      <c r="H467" t="s">
        <v>48</v>
      </c>
      <c r="I467" s="1"/>
      <c r="J467">
        <v>99</v>
      </c>
      <c r="K467" t="s">
        <v>63</v>
      </c>
      <c r="L467" t="s">
        <v>64</v>
      </c>
      <c r="M467">
        <v>990001</v>
      </c>
      <c r="N467" t="s">
        <v>51</v>
      </c>
      <c r="O467">
        <v>5</v>
      </c>
      <c r="Q467">
        <v>5</v>
      </c>
      <c r="S467" t="s">
        <v>471</v>
      </c>
      <c r="AE467">
        <v>12</v>
      </c>
      <c r="AF467">
        <v>7.6</v>
      </c>
      <c r="AG467">
        <v>5</v>
      </c>
      <c r="AH467" t="s">
        <v>53</v>
      </c>
      <c r="AI467" t="s">
        <v>54</v>
      </c>
      <c r="AJ467">
        <v>2</v>
      </c>
      <c r="AK467">
        <v>1</v>
      </c>
      <c r="AL467">
        <v>1</v>
      </c>
      <c r="AM467" t="s">
        <v>55</v>
      </c>
      <c r="AN467" t="s">
        <v>56</v>
      </c>
      <c r="AP467">
        <v>1</v>
      </c>
      <c r="AQ467" t="s">
        <v>57</v>
      </c>
      <c r="AR467">
        <v>0</v>
      </c>
      <c r="AW467" t="s">
        <v>58</v>
      </c>
      <c r="AX467">
        <v>0</v>
      </c>
      <c r="AY467">
        <v>2</v>
      </c>
      <c r="AZ467">
        <v>5</v>
      </c>
      <c r="BA467">
        <v>5</v>
      </c>
      <c r="BB467" t="s">
        <v>59</v>
      </c>
    </row>
    <row r="468" spans="1:54" x14ac:dyDescent="0.45">
      <c r="A468" s="4" t="str">
        <f>VLOOKUP(F468,'Matching-Tabelle'!$A$57:$B$61,2,FALSE)</f>
        <v>curdin.schenkel@tkb.ch</v>
      </c>
      <c r="B468" s="4" t="str">
        <f>VLOOKUP(J468,'Matching-Tabelle'!$A$1:$B$52,2,FALSE)</f>
        <v>WPI Ausbildung</v>
      </c>
      <c r="C468" s="4">
        <v>2</v>
      </c>
      <c r="D468" s="4" t="s">
        <v>509</v>
      </c>
      <c r="E468" s="5">
        <v>42538</v>
      </c>
      <c r="F468" t="s">
        <v>46</v>
      </c>
      <c r="G468" t="s">
        <v>47</v>
      </c>
      <c r="H468" t="s">
        <v>48</v>
      </c>
      <c r="I468" s="1"/>
      <c r="J468">
        <v>99</v>
      </c>
      <c r="K468" t="s">
        <v>63</v>
      </c>
      <c r="L468" t="s">
        <v>64</v>
      </c>
      <c r="M468">
        <v>990001</v>
      </c>
      <c r="N468" t="s">
        <v>51</v>
      </c>
      <c r="O468">
        <v>2</v>
      </c>
      <c r="Q468">
        <v>2</v>
      </c>
      <c r="S468" t="s">
        <v>509</v>
      </c>
      <c r="AE468">
        <v>12</v>
      </c>
      <c r="AF468">
        <v>7.6</v>
      </c>
      <c r="AG468">
        <v>5</v>
      </c>
      <c r="AH468" t="s">
        <v>53</v>
      </c>
      <c r="AI468" t="s">
        <v>54</v>
      </c>
      <c r="AJ468">
        <v>2</v>
      </c>
      <c r="AK468">
        <v>1</v>
      </c>
      <c r="AL468">
        <v>1</v>
      </c>
      <c r="AM468" t="s">
        <v>55</v>
      </c>
      <c r="AN468" t="s">
        <v>56</v>
      </c>
      <c r="AP468">
        <v>1</v>
      </c>
      <c r="AQ468" t="s">
        <v>57</v>
      </c>
      <c r="AR468">
        <v>0</v>
      </c>
      <c r="AW468" t="s">
        <v>58</v>
      </c>
      <c r="AX468">
        <v>0</v>
      </c>
      <c r="AY468">
        <v>2</v>
      </c>
      <c r="AZ468">
        <v>2</v>
      </c>
      <c r="BA468">
        <v>2</v>
      </c>
      <c r="BB468" t="s">
        <v>59</v>
      </c>
    </row>
    <row r="469" spans="1:54" x14ac:dyDescent="0.45">
      <c r="A469" s="4" t="str">
        <f>VLOOKUP(F469,'Matching-Tabelle'!$A$57:$B$61,2,FALSE)</f>
        <v>curdin.schenkel@tkb.ch</v>
      </c>
      <c r="B469" s="4" t="str">
        <f>VLOOKUP(J469,'Matching-Tabelle'!$A$1:$B$52,2,FALSE)</f>
        <v>WPI Ausbildung</v>
      </c>
      <c r="C469" s="4">
        <v>6</v>
      </c>
      <c r="D469" s="4" t="s">
        <v>308</v>
      </c>
      <c r="E469" s="5">
        <v>42541</v>
      </c>
      <c r="F469" t="s">
        <v>46</v>
      </c>
      <c r="G469" t="s">
        <v>47</v>
      </c>
      <c r="H469" t="s">
        <v>48</v>
      </c>
      <c r="I469" s="1"/>
      <c r="J469">
        <v>99</v>
      </c>
      <c r="K469" t="s">
        <v>63</v>
      </c>
      <c r="L469" t="s">
        <v>64</v>
      </c>
      <c r="M469">
        <v>990001</v>
      </c>
      <c r="N469" t="s">
        <v>51</v>
      </c>
      <c r="O469">
        <v>6</v>
      </c>
      <c r="Q469">
        <v>6</v>
      </c>
      <c r="S469" t="s">
        <v>308</v>
      </c>
      <c r="AE469">
        <v>12</v>
      </c>
      <c r="AF469">
        <v>7.6</v>
      </c>
      <c r="AG469">
        <v>5</v>
      </c>
      <c r="AH469" t="s">
        <v>53</v>
      </c>
      <c r="AI469" t="s">
        <v>54</v>
      </c>
      <c r="AJ469">
        <v>2</v>
      </c>
      <c r="AK469">
        <v>1</v>
      </c>
      <c r="AL469">
        <v>1</v>
      </c>
      <c r="AM469" t="s">
        <v>55</v>
      </c>
      <c r="AN469" t="s">
        <v>56</v>
      </c>
      <c r="AP469">
        <v>1</v>
      </c>
      <c r="AQ469" t="s">
        <v>57</v>
      </c>
      <c r="AR469">
        <v>0</v>
      </c>
      <c r="AW469" t="s">
        <v>58</v>
      </c>
      <c r="AX469">
        <v>0</v>
      </c>
      <c r="AY469">
        <v>2</v>
      </c>
      <c r="AZ469">
        <v>6</v>
      </c>
      <c r="BA469">
        <v>6</v>
      </c>
      <c r="BB469" t="s">
        <v>59</v>
      </c>
    </row>
    <row r="470" spans="1:54" x14ac:dyDescent="0.45">
      <c r="A470" s="4" t="str">
        <f>VLOOKUP(F470,'Matching-Tabelle'!$A$57:$B$61,2,FALSE)</f>
        <v>curdin.schenkel@tkb.ch</v>
      </c>
      <c r="B470" s="4" t="str">
        <f>VLOOKUP(J470,'Matching-Tabelle'!$A$1:$B$52,2,FALSE)</f>
        <v>WPI Ausbildung</v>
      </c>
      <c r="C470" s="4">
        <v>9</v>
      </c>
      <c r="D470" s="4" t="s">
        <v>308</v>
      </c>
      <c r="E470" s="5">
        <v>42543</v>
      </c>
      <c r="F470" t="s">
        <v>46</v>
      </c>
      <c r="G470" t="s">
        <v>47</v>
      </c>
      <c r="H470" t="s">
        <v>48</v>
      </c>
      <c r="I470" s="1"/>
      <c r="J470">
        <v>99</v>
      </c>
      <c r="K470" t="s">
        <v>63</v>
      </c>
      <c r="L470" t="s">
        <v>64</v>
      </c>
      <c r="M470">
        <v>990001</v>
      </c>
      <c r="N470" t="s">
        <v>51</v>
      </c>
      <c r="O470">
        <v>9</v>
      </c>
      <c r="Q470">
        <v>9</v>
      </c>
      <c r="S470" t="s">
        <v>308</v>
      </c>
      <c r="AE470">
        <v>12</v>
      </c>
      <c r="AF470">
        <v>7.6</v>
      </c>
      <c r="AG470">
        <v>5</v>
      </c>
      <c r="AH470" t="s">
        <v>53</v>
      </c>
      <c r="AI470" t="s">
        <v>54</v>
      </c>
      <c r="AJ470">
        <v>2</v>
      </c>
      <c r="AK470">
        <v>1</v>
      </c>
      <c r="AL470">
        <v>1</v>
      </c>
      <c r="AM470" t="s">
        <v>55</v>
      </c>
      <c r="AN470" t="s">
        <v>56</v>
      </c>
      <c r="AP470">
        <v>1</v>
      </c>
      <c r="AQ470" t="s">
        <v>57</v>
      </c>
      <c r="AR470">
        <v>0</v>
      </c>
      <c r="AW470" t="s">
        <v>58</v>
      </c>
      <c r="AX470">
        <v>0</v>
      </c>
      <c r="AY470">
        <v>2</v>
      </c>
      <c r="AZ470">
        <v>9</v>
      </c>
      <c r="BA470">
        <v>9</v>
      </c>
      <c r="BB470" t="s">
        <v>59</v>
      </c>
    </row>
    <row r="471" spans="1:54" x14ac:dyDescent="0.45">
      <c r="A471" s="4" t="str">
        <f>VLOOKUP(F471,'Matching-Tabelle'!$A$57:$B$61,2,FALSE)</f>
        <v>curdin.schenkel@tkb.ch</v>
      </c>
      <c r="B471" s="4" t="str">
        <f>VLOOKUP(J471,'Matching-Tabelle'!$A$1:$B$52,2,FALSE)</f>
        <v>WPI Ausbildung</v>
      </c>
      <c r="C471" s="4">
        <v>12</v>
      </c>
      <c r="D471" s="4" t="s">
        <v>308</v>
      </c>
      <c r="E471" s="5">
        <v>42544</v>
      </c>
      <c r="F471" t="s">
        <v>46</v>
      </c>
      <c r="G471" t="s">
        <v>47</v>
      </c>
      <c r="H471" t="s">
        <v>48</v>
      </c>
      <c r="I471" s="1"/>
      <c r="J471">
        <v>99</v>
      </c>
      <c r="K471" t="s">
        <v>63</v>
      </c>
      <c r="L471" t="s">
        <v>64</v>
      </c>
      <c r="M471">
        <v>990001</v>
      </c>
      <c r="N471" t="s">
        <v>51</v>
      </c>
      <c r="O471">
        <v>12</v>
      </c>
      <c r="Q471">
        <v>12</v>
      </c>
      <c r="S471" t="s">
        <v>308</v>
      </c>
      <c r="AE471">
        <v>12</v>
      </c>
      <c r="AF471">
        <v>7.6</v>
      </c>
      <c r="AG471">
        <v>5</v>
      </c>
      <c r="AH471" t="s">
        <v>53</v>
      </c>
      <c r="AI471" t="s">
        <v>54</v>
      </c>
      <c r="AJ471">
        <v>2</v>
      </c>
      <c r="AK471">
        <v>1</v>
      </c>
      <c r="AL471">
        <v>1</v>
      </c>
      <c r="AM471" t="s">
        <v>55</v>
      </c>
      <c r="AN471" t="s">
        <v>56</v>
      </c>
      <c r="AP471">
        <v>1</v>
      </c>
      <c r="AQ471" t="s">
        <v>57</v>
      </c>
      <c r="AR471">
        <v>0</v>
      </c>
      <c r="AW471" t="s">
        <v>58</v>
      </c>
      <c r="AX471">
        <v>0</v>
      </c>
      <c r="AY471">
        <v>2</v>
      </c>
      <c r="AZ471">
        <v>12</v>
      </c>
      <c r="BA471">
        <v>12</v>
      </c>
      <c r="BB471" t="s">
        <v>59</v>
      </c>
    </row>
    <row r="472" spans="1:54" x14ac:dyDescent="0.45">
      <c r="A472" s="4" t="str">
        <f>VLOOKUP(F472,'Matching-Tabelle'!$A$57:$B$61,2,FALSE)</f>
        <v>curdin.schenkel@tkb.ch</v>
      </c>
      <c r="B472" s="4" t="str">
        <f>VLOOKUP(J472,'Matching-Tabelle'!$A$1:$B$52,2,FALSE)</f>
        <v>WPI Ausbildung</v>
      </c>
      <c r="C472" s="4">
        <v>8</v>
      </c>
      <c r="D472" s="4" t="s">
        <v>308</v>
      </c>
      <c r="E472" s="5">
        <v>42545</v>
      </c>
      <c r="F472" t="s">
        <v>46</v>
      </c>
      <c r="G472" t="s">
        <v>47</v>
      </c>
      <c r="H472" t="s">
        <v>48</v>
      </c>
      <c r="I472" s="1"/>
      <c r="J472">
        <v>99</v>
      </c>
      <c r="K472" t="s">
        <v>63</v>
      </c>
      <c r="L472" t="s">
        <v>64</v>
      </c>
      <c r="M472">
        <v>990001</v>
      </c>
      <c r="N472" t="s">
        <v>51</v>
      </c>
      <c r="O472">
        <v>8</v>
      </c>
      <c r="Q472">
        <v>8</v>
      </c>
      <c r="S472" t="s">
        <v>308</v>
      </c>
      <c r="AE472">
        <v>12</v>
      </c>
      <c r="AF472">
        <v>7.6</v>
      </c>
      <c r="AG472">
        <v>5</v>
      </c>
      <c r="AH472" t="s">
        <v>53</v>
      </c>
      <c r="AI472" t="s">
        <v>54</v>
      </c>
      <c r="AJ472">
        <v>2</v>
      </c>
      <c r="AK472">
        <v>1</v>
      </c>
      <c r="AL472">
        <v>1</v>
      </c>
      <c r="AM472" t="s">
        <v>55</v>
      </c>
      <c r="AN472" t="s">
        <v>56</v>
      </c>
      <c r="AP472">
        <v>1</v>
      </c>
      <c r="AQ472" t="s">
        <v>57</v>
      </c>
      <c r="AR472">
        <v>0</v>
      </c>
      <c r="AW472" t="s">
        <v>58</v>
      </c>
      <c r="AX472">
        <v>0</v>
      </c>
      <c r="AY472">
        <v>2</v>
      </c>
      <c r="AZ472">
        <v>8</v>
      </c>
      <c r="BA472">
        <v>8</v>
      </c>
      <c r="BB472" t="s">
        <v>59</v>
      </c>
    </row>
    <row r="473" spans="1:54" x14ac:dyDescent="0.45">
      <c r="A473" s="4" t="str">
        <f>VLOOKUP(F473,'Matching-Tabelle'!$A$57:$B$61,2,FALSE)</f>
        <v>curdin.schenkel@tkb.ch</v>
      </c>
      <c r="B473" s="4" t="str">
        <f>VLOOKUP(J473,'Matching-Tabelle'!$A$1:$B$52,2,FALSE)</f>
        <v>WPI Ausbildung</v>
      </c>
      <c r="C473" s="4">
        <v>2.5</v>
      </c>
      <c r="D473" s="4" t="s">
        <v>379</v>
      </c>
      <c r="E473" s="5">
        <v>42548</v>
      </c>
      <c r="F473" t="s">
        <v>46</v>
      </c>
      <c r="G473" t="s">
        <v>47</v>
      </c>
      <c r="H473" t="s">
        <v>48</v>
      </c>
      <c r="I473" s="1"/>
      <c r="J473">
        <v>99</v>
      </c>
      <c r="K473" t="s">
        <v>63</v>
      </c>
      <c r="L473" t="s">
        <v>64</v>
      </c>
      <c r="M473">
        <v>990001</v>
      </c>
      <c r="N473" t="s">
        <v>51</v>
      </c>
      <c r="O473">
        <v>2.5</v>
      </c>
      <c r="Q473">
        <v>2.5</v>
      </c>
      <c r="S473" t="s">
        <v>379</v>
      </c>
      <c r="AE473">
        <v>12</v>
      </c>
      <c r="AF473">
        <v>7.6</v>
      </c>
      <c r="AG473">
        <v>5</v>
      </c>
      <c r="AH473" t="s">
        <v>53</v>
      </c>
      <c r="AI473" t="s">
        <v>54</v>
      </c>
      <c r="AJ473">
        <v>2</v>
      </c>
      <c r="AK473">
        <v>1</v>
      </c>
      <c r="AL473">
        <v>1</v>
      </c>
      <c r="AM473" t="s">
        <v>55</v>
      </c>
      <c r="AN473" t="s">
        <v>56</v>
      </c>
      <c r="AP473">
        <v>1</v>
      </c>
      <c r="AQ473" t="s">
        <v>57</v>
      </c>
      <c r="AR473">
        <v>0</v>
      </c>
      <c r="AW473" t="s">
        <v>58</v>
      </c>
      <c r="AX473">
        <v>0</v>
      </c>
      <c r="AY473">
        <v>2</v>
      </c>
      <c r="AZ473">
        <v>2.5</v>
      </c>
      <c r="BA473">
        <v>2.5</v>
      </c>
      <c r="BB473" t="s">
        <v>59</v>
      </c>
    </row>
    <row r="474" spans="1:54" x14ac:dyDescent="0.45">
      <c r="A474" s="4" t="str">
        <f>VLOOKUP(F474,'Matching-Tabelle'!$A$57:$B$61,2,FALSE)</f>
        <v>curdin.schenkel@tkb.ch</v>
      </c>
      <c r="B474" s="4" t="str">
        <f>VLOOKUP(J474,'Matching-Tabelle'!$A$1:$B$52,2,FALSE)</f>
        <v>WPI Ausbildung</v>
      </c>
      <c r="C474" s="4">
        <v>2.5</v>
      </c>
      <c r="D474" s="4" t="s">
        <v>379</v>
      </c>
      <c r="E474" s="5">
        <v>42555</v>
      </c>
      <c r="F474" t="s">
        <v>46</v>
      </c>
      <c r="G474" t="s">
        <v>47</v>
      </c>
      <c r="H474" t="s">
        <v>48</v>
      </c>
      <c r="I474" s="1"/>
      <c r="J474">
        <v>99</v>
      </c>
      <c r="K474" t="s">
        <v>63</v>
      </c>
      <c r="L474" t="s">
        <v>64</v>
      </c>
      <c r="M474">
        <v>990001</v>
      </c>
      <c r="N474" t="s">
        <v>51</v>
      </c>
      <c r="O474">
        <v>2.5</v>
      </c>
      <c r="Q474">
        <v>2.5</v>
      </c>
      <c r="S474" t="s">
        <v>379</v>
      </c>
      <c r="AE474">
        <v>12</v>
      </c>
      <c r="AF474">
        <v>7.6</v>
      </c>
      <c r="AG474">
        <v>5</v>
      </c>
      <c r="AH474" t="s">
        <v>53</v>
      </c>
      <c r="AI474" t="s">
        <v>54</v>
      </c>
      <c r="AJ474">
        <v>2</v>
      </c>
      <c r="AK474">
        <v>1</v>
      </c>
      <c r="AL474">
        <v>1</v>
      </c>
      <c r="AM474" t="s">
        <v>55</v>
      </c>
      <c r="AN474" t="s">
        <v>56</v>
      </c>
      <c r="AP474">
        <v>1</v>
      </c>
      <c r="AQ474" t="s">
        <v>57</v>
      </c>
      <c r="AR474">
        <v>0</v>
      </c>
      <c r="AW474" t="s">
        <v>58</v>
      </c>
      <c r="AX474">
        <v>0</v>
      </c>
      <c r="AY474">
        <v>2</v>
      </c>
      <c r="AZ474">
        <v>2.5</v>
      </c>
      <c r="BA474">
        <v>2.5</v>
      </c>
      <c r="BB474" t="s">
        <v>59</v>
      </c>
    </row>
    <row r="475" spans="1:54" x14ac:dyDescent="0.45">
      <c r="A475" s="4" t="str">
        <f>VLOOKUP(F475,'Matching-Tabelle'!$A$57:$B$61,2,FALSE)</f>
        <v>curdin.schenkel@tkb.ch</v>
      </c>
      <c r="B475" s="4" t="str">
        <f>VLOOKUP(J475,'Matching-Tabelle'!$A$1:$B$52,2,FALSE)</f>
        <v>WPI Ausbildung</v>
      </c>
      <c r="C475" s="4">
        <v>4.5</v>
      </c>
      <c r="D475" s="4" t="s">
        <v>308</v>
      </c>
      <c r="E475" s="5">
        <v>42559</v>
      </c>
      <c r="F475" t="s">
        <v>46</v>
      </c>
      <c r="G475" t="s">
        <v>47</v>
      </c>
      <c r="H475" t="s">
        <v>48</v>
      </c>
      <c r="I475" s="1"/>
      <c r="J475">
        <v>99</v>
      </c>
      <c r="K475" t="s">
        <v>63</v>
      </c>
      <c r="L475" t="s">
        <v>64</v>
      </c>
      <c r="M475">
        <v>990001</v>
      </c>
      <c r="N475" t="s">
        <v>51</v>
      </c>
      <c r="O475">
        <v>4.5</v>
      </c>
      <c r="Q475">
        <v>4.5</v>
      </c>
      <c r="S475" t="s">
        <v>308</v>
      </c>
      <c r="AE475">
        <v>12</v>
      </c>
      <c r="AF475">
        <v>7.6</v>
      </c>
      <c r="AG475">
        <v>5</v>
      </c>
      <c r="AH475" t="s">
        <v>53</v>
      </c>
      <c r="AI475" t="s">
        <v>54</v>
      </c>
      <c r="AJ475">
        <v>2</v>
      </c>
      <c r="AK475">
        <v>1</v>
      </c>
      <c r="AL475">
        <v>1</v>
      </c>
      <c r="AM475" t="s">
        <v>55</v>
      </c>
      <c r="AN475" t="s">
        <v>56</v>
      </c>
      <c r="AP475">
        <v>1</v>
      </c>
      <c r="AQ475" t="s">
        <v>57</v>
      </c>
      <c r="AR475">
        <v>0</v>
      </c>
      <c r="AW475" t="s">
        <v>58</v>
      </c>
      <c r="AX475">
        <v>0</v>
      </c>
      <c r="AY475">
        <v>2</v>
      </c>
      <c r="AZ475">
        <v>4.5</v>
      </c>
      <c r="BA475">
        <v>4.5</v>
      </c>
      <c r="BB475" t="s">
        <v>59</v>
      </c>
    </row>
    <row r="476" spans="1:54" x14ac:dyDescent="0.45">
      <c r="A476" s="4" t="str">
        <f>VLOOKUP(F476,'Matching-Tabelle'!$A$57:$B$61,2,FALSE)</f>
        <v>curdin.schenkel@tkb.ch</v>
      </c>
      <c r="B476" s="4" t="str">
        <f>VLOOKUP(J476,'Matching-Tabelle'!$A$1:$B$52,2,FALSE)</f>
        <v>WPI Ausbildung</v>
      </c>
      <c r="C476" s="4">
        <v>12</v>
      </c>
      <c r="D476" s="4" t="s">
        <v>548</v>
      </c>
      <c r="E476" s="5">
        <v>42560</v>
      </c>
      <c r="F476" t="s">
        <v>46</v>
      </c>
      <c r="G476" t="s">
        <v>47</v>
      </c>
      <c r="H476" t="s">
        <v>48</v>
      </c>
      <c r="I476" s="1"/>
      <c r="J476">
        <v>99</v>
      </c>
      <c r="K476" t="s">
        <v>63</v>
      </c>
      <c r="L476" t="s">
        <v>64</v>
      </c>
      <c r="M476">
        <v>990001</v>
      </c>
      <c r="N476" t="s">
        <v>51</v>
      </c>
      <c r="O476">
        <v>12</v>
      </c>
      <c r="Q476">
        <v>12</v>
      </c>
      <c r="S476" t="s">
        <v>548</v>
      </c>
      <c r="AE476">
        <v>12</v>
      </c>
      <c r="AF476">
        <v>7.6</v>
      </c>
      <c r="AG476">
        <v>5</v>
      </c>
      <c r="AH476" t="s">
        <v>53</v>
      </c>
      <c r="AI476" t="s">
        <v>54</v>
      </c>
      <c r="AJ476">
        <v>2</v>
      </c>
      <c r="AK476">
        <v>1</v>
      </c>
      <c r="AL476">
        <v>1</v>
      </c>
      <c r="AM476" t="s">
        <v>55</v>
      </c>
      <c r="AN476" t="s">
        <v>56</v>
      </c>
      <c r="AP476">
        <v>1</v>
      </c>
      <c r="AQ476" t="s">
        <v>57</v>
      </c>
      <c r="AR476">
        <v>0</v>
      </c>
      <c r="AW476" t="s">
        <v>58</v>
      </c>
      <c r="AX476">
        <v>0</v>
      </c>
      <c r="AY476">
        <v>2</v>
      </c>
      <c r="AZ476">
        <v>12</v>
      </c>
      <c r="BA476">
        <v>12</v>
      </c>
      <c r="BB476" t="s">
        <v>59</v>
      </c>
    </row>
    <row r="477" spans="1:54" x14ac:dyDescent="0.45">
      <c r="A477" s="4" t="str">
        <f>VLOOKUP(F477,'Matching-Tabelle'!$A$57:$B$61,2,FALSE)</f>
        <v>curdin.schenkel@tkb.ch</v>
      </c>
      <c r="B477" s="4" t="str">
        <f>VLOOKUP(J477,'Matching-Tabelle'!$A$1:$B$52,2,FALSE)</f>
        <v>WPI Ausbildung</v>
      </c>
      <c r="C477" s="4">
        <v>5</v>
      </c>
      <c r="D477" s="4" t="s">
        <v>549</v>
      </c>
      <c r="E477" s="5">
        <v>42561</v>
      </c>
      <c r="F477" t="s">
        <v>46</v>
      </c>
      <c r="G477" t="s">
        <v>47</v>
      </c>
      <c r="H477" t="s">
        <v>48</v>
      </c>
      <c r="I477" s="1"/>
      <c r="J477">
        <v>99</v>
      </c>
      <c r="K477" t="s">
        <v>63</v>
      </c>
      <c r="L477" t="s">
        <v>64</v>
      </c>
      <c r="M477">
        <v>990001</v>
      </c>
      <c r="N477" t="s">
        <v>51</v>
      </c>
      <c r="O477">
        <v>5</v>
      </c>
      <c r="Q477">
        <v>5</v>
      </c>
      <c r="S477" t="s">
        <v>549</v>
      </c>
      <c r="AE477">
        <v>12</v>
      </c>
      <c r="AF477">
        <v>7.6</v>
      </c>
      <c r="AG477">
        <v>5</v>
      </c>
      <c r="AH477" t="s">
        <v>53</v>
      </c>
      <c r="AI477" t="s">
        <v>54</v>
      </c>
      <c r="AJ477">
        <v>2</v>
      </c>
      <c r="AK477">
        <v>1</v>
      </c>
      <c r="AL477">
        <v>1</v>
      </c>
      <c r="AM477" t="s">
        <v>55</v>
      </c>
      <c r="AN477" t="s">
        <v>56</v>
      </c>
      <c r="AP477">
        <v>1</v>
      </c>
      <c r="AQ477" t="s">
        <v>57</v>
      </c>
      <c r="AR477">
        <v>0</v>
      </c>
      <c r="AW477" t="s">
        <v>58</v>
      </c>
      <c r="AX477">
        <v>0</v>
      </c>
      <c r="AY477">
        <v>2</v>
      </c>
      <c r="AZ477">
        <v>5</v>
      </c>
      <c r="BA477">
        <v>5</v>
      </c>
      <c r="BB477" t="s">
        <v>59</v>
      </c>
    </row>
    <row r="478" spans="1:54" x14ac:dyDescent="0.45">
      <c r="A478" s="4" t="str">
        <f>VLOOKUP(F478,'Matching-Tabelle'!$A$57:$B$61,2,FALSE)</f>
        <v>curdin.schenkel@tkb.ch</v>
      </c>
      <c r="B478" s="4" t="str">
        <f>VLOOKUP(J478,'Matching-Tabelle'!$A$1:$B$52,2,FALSE)</f>
        <v>WPI Ausbildung</v>
      </c>
      <c r="C478" s="4">
        <v>4</v>
      </c>
      <c r="D478" s="4" t="s">
        <v>370</v>
      </c>
      <c r="E478" s="5">
        <v>42562</v>
      </c>
      <c r="F478" t="s">
        <v>46</v>
      </c>
      <c r="G478" t="s">
        <v>47</v>
      </c>
      <c r="H478" t="s">
        <v>48</v>
      </c>
      <c r="I478" s="1"/>
      <c r="J478">
        <v>99</v>
      </c>
      <c r="K478" t="s">
        <v>63</v>
      </c>
      <c r="L478" t="s">
        <v>64</v>
      </c>
      <c r="M478">
        <v>990001</v>
      </c>
      <c r="N478" t="s">
        <v>51</v>
      </c>
      <c r="O478">
        <v>4</v>
      </c>
      <c r="Q478">
        <v>4</v>
      </c>
      <c r="S478" t="s">
        <v>370</v>
      </c>
      <c r="AE478">
        <v>12</v>
      </c>
      <c r="AF478">
        <v>7.6</v>
      </c>
      <c r="AG478">
        <v>5</v>
      </c>
      <c r="AH478" t="s">
        <v>53</v>
      </c>
      <c r="AI478" t="s">
        <v>54</v>
      </c>
      <c r="AJ478">
        <v>2</v>
      </c>
      <c r="AK478">
        <v>1</v>
      </c>
      <c r="AL478">
        <v>1</v>
      </c>
      <c r="AM478" t="s">
        <v>55</v>
      </c>
      <c r="AN478" t="s">
        <v>56</v>
      </c>
      <c r="AP478">
        <v>1</v>
      </c>
      <c r="AQ478" t="s">
        <v>57</v>
      </c>
      <c r="AR478">
        <v>0</v>
      </c>
      <c r="AW478" t="s">
        <v>58</v>
      </c>
      <c r="AX478">
        <v>0</v>
      </c>
      <c r="AY478">
        <v>2</v>
      </c>
      <c r="AZ478">
        <v>4</v>
      </c>
      <c r="BA478">
        <v>4</v>
      </c>
      <c r="BB478" t="s">
        <v>59</v>
      </c>
    </row>
    <row r="479" spans="1:54" x14ac:dyDescent="0.45">
      <c r="A479" s="4" t="str">
        <f>VLOOKUP(F479,'Matching-Tabelle'!$A$57:$B$61,2,FALSE)</f>
        <v>curdin.schenkel@tkb.ch</v>
      </c>
      <c r="B479" s="4" t="str">
        <f>VLOOKUP(J479,'Matching-Tabelle'!$A$1:$B$52,2,FALSE)</f>
        <v>WPI Ausbildung</v>
      </c>
      <c r="C479" s="4">
        <v>15</v>
      </c>
      <c r="D479" s="4" t="s">
        <v>551</v>
      </c>
      <c r="E479" s="5">
        <v>42564</v>
      </c>
      <c r="F479" t="s">
        <v>46</v>
      </c>
      <c r="G479" t="s">
        <v>47</v>
      </c>
      <c r="H479" t="s">
        <v>48</v>
      </c>
      <c r="I479" s="1"/>
      <c r="J479">
        <v>99</v>
      </c>
      <c r="K479" t="s">
        <v>63</v>
      </c>
      <c r="L479" t="s">
        <v>64</v>
      </c>
      <c r="M479">
        <v>990001</v>
      </c>
      <c r="N479" t="s">
        <v>51</v>
      </c>
      <c r="O479">
        <v>15</v>
      </c>
      <c r="Q479">
        <v>15</v>
      </c>
      <c r="S479" t="s">
        <v>551</v>
      </c>
      <c r="AE479">
        <v>12</v>
      </c>
      <c r="AF479">
        <v>7.6</v>
      </c>
      <c r="AG479">
        <v>5</v>
      </c>
      <c r="AH479" t="s">
        <v>53</v>
      </c>
      <c r="AI479" t="s">
        <v>54</v>
      </c>
      <c r="AJ479">
        <v>2</v>
      </c>
      <c r="AK479">
        <v>1</v>
      </c>
      <c r="AL479">
        <v>1</v>
      </c>
      <c r="AM479" t="s">
        <v>55</v>
      </c>
      <c r="AN479" t="s">
        <v>56</v>
      </c>
      <c r="AP479">
        <v>1</v>
      </c>
      <c r="AQ479" t="s">
        <v>57</v>
      </c>
      <c r="AR479">
        <v>0</v>
      </c>
      <c r="AW479" t="s">
        <v>58</v>
      </c>
      <c r="AX479">
        <v>0</v>
      </c>
      <c r="AY479">
        <v>2</v>
      </c>
      <c r="AZ479">
        <v>15</v>
      </c>
      <c r="BA479">
        <v>15</v>
      </c>
      <c r="BB479" t="s">
        <v>59</v>
      </c>
    </row>
    <row r="480" spans="1:54" x14ac:dyDescent="0.45">
      <c r="A480" s="4" t="str">
        <f>VLOOKUP(F480,'Matching-Tabelle'!$A$57:$B$61,2,FALSE)</f>
        <v>curdin.schenkel@tkb.ch</v>
      </c>
      <c r="B480" s="4" t="str">
        <f>VLOOKUP(J480,'Matching-Tabelle'!$A$1:$B$52,2,FALSE)</f>
        <v>WPI Ausbildung</v>
      </c>
      <c r="C480" s="4">
        <v>12</v>
      </c>
      <c r="D480" s="4" t="s">
        <v>551</v>
      </c>
      <c r="E480" s="5">
        <v>42565</v>
      </c>
      <c r="F480" t="s">
        <v>46</v>
      </c>
      <c r="G480" t="s">
        <v>47</v>
      </c>
      <c r="H480" t="s">
        <v>48</v>
      </c>
      <c r="I480" s="1"/>
      <c r="J480">
        <v>99</v>
      </c>
      <c r="K480" t="s">
        <v>63</v>
      </c>
      <c r="L480" t="s">
        <v>64</v>
      </c>
      <c r="M480">
        <v>999001</v>
      </c>
      <c r="N480" t="s">
        <v>552</v>
      </c>
      <c r="O480">
        <v>12</v>
      </c>
      <c r="Q480">
        <v>12</v>
      </c>
      <c r="S480" t="s">
        <v>551</v>
      </c>
      <c r="AE480">
        <v>12</v>
      </c>
      <c r="AF480">
        <v>7.6</v>
      </c>
      <c r="AG480">
        <v>5</v>
      </c>
      <c r="AH480" t="s">
        <v>53</v>
      </c>
      <c r="AI480" t="s">
        <v>54</v>
      </c>
      <c r="AJ480">
        <v>2</v>
      </c>
      <c r="AK480">
        <v>1</v>
      </c>
      <c r="AL480">
        <v>1</v>
      </c>
      <c r="AM480" t="s">
        <v>55</v>
      </c>
      <c r="AN480" t="s">
        <v>56</v>
      </c>
      <c r="AP480">
        <v>1</v>
      </c>
      <c r="AQ480" t="s">
        <v>57</v>
      </c>
      <c r="AR480">
        <v>0</v>
      </c>
      <c r="AW480" t="s">
        <v>58</v>
      </c>
      <c r="AX480">
        <v>0</v>
      </c>
      <c r="AY480">
        <v>2</v>
      </c>
      <c r="AZ480">
        <v>12</v>
      </c>
      <c r="BA480">
        <v>12</v>
      </c>
      <c r="BB480" t="s">
        <v>59</v>
      </c>
    </row>
    <row r="481" spans="1:54" x14ac:dyDescent="0.45">
      <c r="A481" s="4" t="str">
        <f>VLOOKUP(F481,'Matching-Tabelle'!$A$57:$B$61,2,FALSE)</f>
        <v>curdin.schenkel@tkb.ch</v>
      </c>
      <c r="B481" s="4" t="str">
        <f>VLOOKUP(J481,'Matching-Tabelle'!$A$1:$B$52,2,FALSE)</f>
        <v>WPI Ausbildung</v>
      </c>
      <c r="C481" s="4">
        <v>9</v>
      </c>
      <c r="D481" s="4" t="s">
        <v>551</v>
      </c>
      <c r="E481" s="5">
        <v>42566</v>
      </c>
      <c r="F481" t="s">
        <v>46</v>
      </c>
      <c r="G481" t="s">
        <v>47</v>
      </c>
      <c r="H481" t="s">
        <v>48</v>
      </c>
      <c r="I481" s="1"/>
      <c r="J481">
        <v>99</v>
      </c>
      <c r="K481" t="s">
        <v>63</v>
      </c>
      <c r="L481" t="s">
        <v>64</v>
      </c>
      <c r="M481">
        <v>990001</v>
      </c>
      <c r="N481" t="s">
        <v>51</v>
      </c>
      <c r="O481">
        <v>9</v>
      </c>
      <c r="Q481">
        <v>9</v>
      </c>
      <c r="S481" t="s">
        <v>551</v>
      </c>
      <c r="AE481">
        <v>12</v>
      </c>
      <c r="AF481">
        <v>7.6</v>
      </c>
      <c r="AG481">
        <v>5</v>
      </c>
      <c r="AH481" t="s">
        <v>53</v>
      </c>
      <c r="AI481" t="s">
        <v>54</v>
      </c>
      <c r="AJ481">
        <v>2</v>
      </c>
      <c r="AK481">
        <v>1</v>
      </c>
      <c r="AL481">
        <v>1</v>
      </c>
      <c r="AM481" t="s">
        <v>55</v>
      </c>
      <c r="AN481" t="s">
        <v>56</v>
      </c>
      <c r="AP481">
        <v>1</v>
      </c>
      <c r="AQ481" t="s">
        <v>57</v>
      </c>
      <c r="AR481">
        <v>0</v>
      </c>
      <c r="AW481" t="s">
        <v>58</v>
      </c>
      <c r="AX481">
        <v>0</v>
      </c>
      <c r="AY481">
        <v>2</v>
      </c>
      <c r="AZ481">
        <v>9</v>
      </c>
      <c r="BA481">
        <v>9</v>
      </c>
      <c r="BB481" t="s">
        <v>59</v>
      </c>
    </row>
    <row r="482" spans="1:54" x14ac:dyDescent="0.45">
      <c r="A482" s="4" t="str">
        <f>VLOOKUP(F482,'Matching-Tabelle'!$A$57:$B$61,2,FALSE)</f>
        <v>curdin.schenkel@tkb.ch</v>
      </c>
      <c r="B482" s="4" t="str">
        <f>VLOOKUP(J482,'Matching-Tabelle'!$A$1:$B$52,2,FALSE)</f>
        <v>WPI Ausbildung</v>
      </c>
      <c r="C482" s="4">
        <v>2</v>
      </c>
      <c r="D482" s="4" t="s">
        <v>585</v>
      </c>
      <c r="E482" s="5">
        <v>42606</v>
      </c>
      <c r="F482" t="s">
        <v>46</v>
      </c>
      <c r="G482" t="s">
        <v>47</v>
      </c>
      <c r="H482" t="s">
        <v>48</v>
      </c>
      <c r="I482" s="1"/>
      <c r="J482">
        <v>99</v>
      </c>
      <c r="K482" t="s">
        <v>63</v>
      </c>
      <c r="L482" t="s">
        <v>64</v>
      </c>
      <c r="M482">
        <v>990001</v>
      </c>
      <c r="N482" t="s">
        <v>51</v>
      </c>
      <c r="O482">
        <v>2</v>
      </c>
      <c r="Q482">
        <v>2</v>
      </c>
      <c r="S482" t="s">
        <v>585</v>
      </c>
      <c r="AE482">
        <v>12</v>
      </c>
      <c r="AF482">
        <v>7.6</v>
      </c>
      <c r="AG482">
        <v>5</v>
      </c>
      <c r="AH482" t="s">
        <v>53</v>
      </c>
      <c r="AI482" t="s">
        <v>54</v>
      </c>
      <c r="AJ482">
        <v>2</v>
      </c>
      <c r="AK482">
        <v>1</v>
      </c>
      <c r="AL482">
        <v>1</v>
      </c>
      <c r="AM482" t="s">
        <v>55</v>
      </c>
      <c r="AN482" t="s">
        <v>56</v>
      </c>
      <c r="AP482">
        <v>1</v>
      </c>
      <c r="AQ482" t="s">
        <v>57</v>
      </c>
      <c r="AR482">
        <v>0</v>
      </c>
      <c r="AW482" t="s">
        <v>58</v>
      </c>
      <c r="AX482">
        <v>0</v>
      </c>
      <c r="AY482">
        <v>2</v>
      </c>
      <c r="AZ482">
        <v>2</v>
      </c>
      <c r="BA482">
        <v>2</v>
      </c>
      <c r="BB482" t="s">
        <v>59</v>
      </c>
    </row>
    <row r="483" spans="1:54" x14ac:dyDescent="0.45">
      <c r="A483" s="4" t="str">
        <f>VLOOKUP(F483,'Matching-Tabelle'!$A$57:$B$61,2,FALSE)</f>
        <v>curdin.schenkel@tkb.ch</v>
      </c>
      <c r="B483" s="4" t="str">
        <f>VLOOKUP(J483,'Matching-Tabelle'!$A$1:$B$52,2,FALSE)</f>
        <v>WPI Ausbildung</v>
      </c>
      <c r="C483" s="4">
        <v>4</v>
      </c>
      <c r="D483" s="4" t="s">
        <v>400</v>
      </c>
      <c r="E483" s="5">
        <v>42608</v>
      </c>
      <c r="F483" t="s">
        <v>46</v>
      </c>
      <c r="G483" t="s">
        <v>47</v>
      </c>
      <c r="H483" t="s">
        <v>48</v>
      </c>
      <c r="I483" s="1"/>
      <c r="J483">
        <v>99</v>
      </c>
      <c r="K483" t="s">
        <v>63</v>
      </c>
      <c r="L483" t="s">
        <v>64</v>
      </c>
      <c r="M483">
        <v>990001</v>
      </c>
      <c r="N483" t="s">
        <v>51</v>
      </c>
      <c r="O483">
        <v>4</v>
      </c>
      <c r="Q483">
        <v>4</v>
      </c>
      <c r="S483" t="s">
        <v>400</v>
      </c>
      <c r="AE483">
        <v>12</v>
      </c>
      <c r="AF483">
        <v>7.6</v>
      </c>
      <c r="AG483">
        <v>5</v>
      </c>
      <c r="AH483" t="s">
        <v>53</v>
      </c>
      <c r="AI483" t="s">
        <v>54</v>
      </c>
      <c r="AJ483">
        <v>2</v>
      </c>
      <c r="AK483">
        <v>1</v>
      </c>
      <c r="AL483">
        <v>1</v>
      </c>
      <c r="AM483" t="s">
        <v>55</v>
      </c>
      <c r="AN483" t="s">
        <v>56</v>
      </c>
      <c r="AP483">
        <v>1</v>
      </c>
      <c r="AQ483" t="s">
        <v>57</v>
      </c>
      <c r="AR483">
        <v>0</v>
      </c>
      <c r="AW483" t="s">
        <v>58</v>
      </c>
      <c r="AX483">
        <v>0</v>
      </c>
      <c r="AY483">
        <v>2</v>
      </c>
      <c r="AZ483">
        <v>4</v>
      </c>
      <c r="BA483">
        <v>4</v>
      </c>
      <c r="BB483" t="s">
        <v>59</v>
      </c>
    </row>
    <row r="484" spans="1:54" x14ac:dyDescent="0.45">
      <c r="A484" s="4" t="str">
        <f>VLOOKUP(F484,'Matching-Tabelle'!$A$57:$B$61,2,FALSE)</f>
        <v>curdin.schenkel@tkb.ch</v>
      </c>
      <c r="B484" s="4" t="str">
        <f>VLOOKUP(J484,'Matching-Tabelle'!$A$1:$B$52,2,FALSE)</f>
        <v>WPI Ausbildung</v>
      </c>
      <c r="C484" s="4">
        <v>14</v>
      </c>
      <c r="D484" s="4" t="s">
        <v>427</v>
      </c>
      <c r="E484" s="5">
        <v>42609</v>
      </c>
      <c r="F484" t="s">
        <v>46</v>
      </c>
      <c r="G484" t="s">
        <v>47</v>
      </c>
      <c r="H484" t="s">
        <v>48</v>
      </c>
      <c r="I484" s="1"/>
      <c r="J484">
        <v>99</v>
      </c>
      <c r="K484" t="s">
        <v>63</v>
      </c>
      <c r="L484" t="s">
        <v>64</v>
      </c>
      <c r="M484">
        <v>990001</v>
      </c>
      <c r="N484" t="s">
        <v>51</v>
      </c>
      <c r="O484">
        <v>14</v>
      </c>
      <c r="Q484">
        <v>14</v>
      </c>
      <c r="S484" t="s">
        <v>427</v>
      </c>
      <c r="AE484">
        <v>12</v>
      </c>
      <c r="AF484">
        <v>7.6</v>
      </c>
      <c r="AG484">
        <v>5</v>
      </c>
      <c r="AH484" t="s">
        <v>53</v>
      </c>
      <c r="AI484" t="s">
        <v>54</v>
      </c>
      <c r="AJ484">
        <v>2</v>
      </c>
      <c r="AK484">
        <v>1</v>
      </c>
      <c r="AL484">
        <v>1</v>
      </c>
      <c r="AM484" t="s">
        <v>55</v>
      </c>
      <c r="AN484" t="s">
        <v>56</v>
      </c>
      <c r="AP484">
        <v>1</v>
      </c>
      <c r="AQ484" t="s">
        <v>57</v>
      </c>
      <c r="AR484">
        <v>0</v>
      </c>
      <c r="AW484" t="s">
        <v>58</v>
      </c>
      <c r="AX484">
        <v>0</v>
      </c>
      <c r="AY484">
        <v>2</v>
      </c>
      <c r="AZ484">
        <v>14</v>
      </c>
      <c r="BA484">
        <v>14</v>
      </c>
      <c r="BB484" t="s">
        <v>59</v>
      </c>
    </row>
    <row r="485" spans="1:54" x14ac:dyDescent="0.45">
      <c r="A485" s="4" t="str">
        <f>VLOOKUP(F485,'Matching-Tabelle'!$A$57:$B$61,2,FALSE)</f>
        <v>curdin.schenkel@tkb.ch</v>
      </c>
      <c r="B485" s="4" t="str">
        <f>VLOOKUP(J485,'Matching-Tabelle'!$A$1:$B$52,2,FALSE)</f>
        <v>WPI Ausbildung</v>
      </c>
      <c r="C485" s="4">
        <v>4</v>
      </c>
      <c r="D485" s="4" t="s">
        <v>427</v>
      </c>
      <c r="E485" s="5">
        <v>42610</v>
      </c>
      <c r="F485" t="s">
        <v>46</v>
      </c>
      <c r="G485" t="s">
        <v>47</v>
      </c>
      <c r="H485" t="s">
        <v>48</v>
      </c>
      <c r="I485" s="1"/>
      <c r="J485">
        <v>99</v>
      </c>
      <c r="K485" t="s">
        <v>63</v>
      </c>
      <c r="L485" t="s">
        <v>64</v>
      </c>
      <c r="M485">
        <v>990001</v>
      </c>
      <c r="N485" t="s">
        <v>51</v>
      </c>
      <c r="O485">
        <v>4</v>
      </c>
      <c r="Q485">
        <v>4</v>
      </c>
      <c r="S485" t="s">
        <v>427</v>
      </c>
      <c r="AE485">
        <v>12</v>
      </c>
      <c r="AF485">
        <v>7.6</v>
      </c>
      <c r="AG485">
        <v>5</v>
      </c>
      <c r="AH485" t="s">
        <v>53</v>
      </c>
      <c r="AI485" t="s">
        <v>54</v>
      </c>
      <c r="AJ485">
        <v>2</v>
      </c>
      <c r="AK485">
        <v>1</v>
      </c>
      <c r="AL485">
        <v>1</v>
      </c>
      <c r="AM485" t="s">
        <v>55</v>
      </c>
      <c r="AN485" t="s">
        <v>56</v>
      </c>
      <c r="AP485">
        <v>1</v>
      </c>
      <c r="AQ485" t="s">
        <v>57</v>
      </c>
      <c r="AR485">
        <v>0</v>
      </c>
      <c r="AW485" t="s">
        <v>58</v>
      </c>
      <c r="AX485">
        <v>0</v>
      </c>
      <c r="AY485">
        <v>2</v>
      </c>
      <c r="AZ485">
        <v>4</v>
      </c>
      <c r="BA485">
        <v>4</v>
      </c>
      <c r="BB485" t="s">
        <v>59</v>
      </c>
    </row>
    <row r="486" spans="1:54" x14ac:dyDescent="0.45">
      <c r="A486" s="4" t="str">
        <f>VLOOKUP(F486,'Matching-Tabelle'!$A$57:$B$61,2,FALSE)</f>
        <v>curdin.schenkel@tkb.ch</v>
      </c>
      <c r="B486" s="4" t="str">
        <f>VLOOKUP(J486,'Matching-Tabelle'!$A$1:$B$52,2,FALSE)</f>
        <v>WPI Ausbildung</v>
      </c>
      <c r="C486" s="4">
        <v>14</v>
      </c>
      <c r="D486" s="4" t="s">
        <v>370</v>
      </c>
      <c r="E486" s="5">
        <v>42623</v>
      </c>
      <c r="F486" t="s">
        <v>46</v>
      </c>
      <c r="G486" t="s">
        <v>47</v>
      </c>
      <c r="H486" t="s">
        <v>48</v>
      </c>
      <c r="I486" s="1"/>
      <c r="J486">
        <v>99</v>
      </c>
      <c r="K486" t="s">
        <v>63</v>
      </c>
      <c r="L486" t="s">
        <v>64</v>
      </c>
      <c r="M486">
        <v>990001</v>
      </c>
      <c r="N486" t="s">
        <v>51</v>
      </c>
      <c r="O486">
        <v>14</v>
      </c>
      <c r="Q486">
        <v>14</v>
      </c>
      <c r="S486" t="s">
        <v>370</v>
      </c>
      <c r="AE486">
        <v>12</v>
      </c>
      <c r="AF486">
        <v>7.6</v>
      </c>
      <c r="AG486">
        <v>5</v>
      </c>
      <c r="AH486" t="s">
        <v>53</v>
      </c>
      <c r="AI486" t="s">
        <v>54</v>
      </c>
      <c r="AJ486">
        <v>2</v>
      </c>
      <c r="AK486">
        <v>1</v>
      </c>
      <c r="AL486">
        <v>1</v>
      </c>
      <c r="AM486" t="s">
        <v>55</v>
      </c>
      <c r="AN486" t="s">
        <v>56</v>
      </c>
      <c r="AP486">
        <v>1</v>
      </c>
      <c r="AQ486" t="s">
        <v>57</v>
      </c>
      <c r="AR486">
        <v>0</v>
      </c>
      <c r="AW486" t="s">
        <v>58</v>
      </c>
      <c r="AX486">
        <v>0</v>
      </c>
      <c r="AY486">
        <v>2</v>
      </c>
      <c r="AZ486">
        <v>14</v>
      </c>
      <c r="BA486">
        <v>14</v>
      </c>
      <c r="BB486" t="s">
        <v>59</v>
      </c>
    </row>
    <row r="487" spans="1:54" x14ac:dyDescent="0.45">
      <c r="A487" s="4" t="str">
        <f>VLOOKUP(F487,'Matching-Tabelle'!$A$57:$B$61,2,FALSE)</f>
        <v>curdin.schenkel@tkb.ch</v>
      </c>
      <c r="B487" s="4" t="str">
        <f>VLOOKUP(J487,'Matching-Tabelle'!$A$1:$B$52,2,FALSE)</f>
        <v>WPI Ausbildung</v>
      </c>
      <c r="C487" s="4">
        <v>14</v>
      </c>
      <c r="D487" s="4" t="s">
        <v>308</v>
      </c>
      <c r="E487" s="5">
        <v>42627</v>
      </c>
      <c r="F487" t="s">
        <v>46</v>
      </c>
      <c r="G487" t="s">
        <v>47</v>
      </c>
      <c r="H487" t="s">
        <v>48</v>
      </c>
      <c r="I487" s="1"/>
      <c r="J487">
        <v>99</v>
      </c>
      <c r="K487" t="s">
        <v>63</v>
      </c>
      <c r="L487" t="s">
        <v>64</v>
      </c>
      <c r="M487">
        <v>990001</v>
      </c>
      <c r="N487" t="s">
        <v>51</v>
      </c>
      <c r="O487">
        <v>14</v>
      </c>
      <c r="Q487">
        <v>14</v>
      </c>
      <c r="S487" t="s">
        <v>308</v>
      </c>
      <c r="AE487">
        <v>12</v>
      </c>
      <c r="AF487">
        <v>7.6</v>
      </c>
      <c r="AG487">
        <v>5</v>
      </c>
      <c r="AH487" t="s">
        <v>53</v>
      </c>
      <c r="AI487" t="s">
        <v>54</v>
      </c>
      <c r="AJ487">
        <v>2</v>
      </c>
      <c r="AK487">
        <v>1</v>
      </c>
      <c r="AL487">
        <v>1</v>
      </c>
      <c r="AM487" t="s">
        <v>55</v>
      </c>
      <c r="AN487" t="s">
        <v>56</v>
      </c>
      <c r="AP487">
        <v>1</v>
      </c>
      <c r="AQ487" t="s">
        <v>57</v>
      </c>
      <c r="AR487">
        <v>0</v>
      </c>
      <c r="AW487" t="s">
        <v>58</v>
      </c>
      <c r="AX487">
        <v>0</v>
      </c>
      <c r="AY487">
        <v>2</v>
      </c>
      <c r="AZ487">
        <v>14</v>
      </c>
      <c r="BA487">
        <v>14</v>
      </c>
      <c r="BB487" t="s">
        <v>59</v>
      </c>
    </row>
    <row r="488" spans="1:54" x14ac:dyDescent="0.45">
      <c r="A488" s="4" t="str">
        <f>VLOOKUP(F488,'Matching-Tabelle'!$A$57:$B$61,2,FALSE)</f>
        <v>curdin.schenkel@tkb.ch</v>
      </c>
      <c r="B488" s="4" t="str">
        <f>VLOOKUP(J488,'Matching-Tabelle'!$A$1:$B$52,2,FALSE)</f>
        <v>WPI Ausbildung</v>
      </c>
      <c r="C488" s="4">
        <v>10</v>
      </c>
      <c r="D488" s="4" t="s">
        <v>308</v>
      </c>
      <c r="E488" s="5">
        <v>42628</v>
      </c>
      <c r="F488" t="s">
        <v>46</v>
      </c>
      <c r="G488" t="s">
        <v>47</v>
      </c>
      <c r="H488" t="s">
        <v>48</v>
      </c>
      <c r="I488" s="1"/>
      <c r="J488">
        <v>99</v>
      </c>
      <c r="K488" t="s">
        <v>63</v>
      </c>
      <c r="L488" t="s">
        <v>64</v>
      </c>
      <c r="M488">
        <v>990001</v>
      </c>
      <c r="N488" t="s">
        <v>51</v>
      </c>
      <c r="O488">
        <v>10</v>
      </c>
      <c r="Q488">
        <v>10</v>
      </c>
      <c r="S488" t="s">
        <v>308</v>
      </c>
      <c r="AE488">
        <v>12</v>
      </c>
      <c r="AF488">
        <v>7.6</v>
      </c>
      <c r="AG488">
        <v>5</v>
      </c>
      <c r="AH488" t="s">
        <v>53</v>
      </c>
      <c r="AI488" t="s">
        <v>54</v>
      </c>
      <c r="AJ488">
        <v>2</v>
      </c>
      <c r="AK488">
        <v>1</v>
      </c>
      <c r="AL488">
        <v>1</v>
      </c>
      <c r="AM488" t="s">
        <v>55</v>
      </c>
      <c r="AN488" t="s">
        <v>56</v>
      </c>
      <c r="AP488">
        <v>1</v>
      </c>
      <c r="AQ488" t="s">
        <v>57</v>
      </c>
      <c r="AR488">
        <v>0</v>
      </c>
      <c r="AW488" t="s">
        <v>58</v>
      </c>
      <c r="AX488">
        <v>0</v>
      </c>
      <c r="AY488">
        <v>2</v>
      </c>
      <c r="AZ488">
        <v>10</v>
      </c>
      <c r="BA488">
        <v>10</v>
      </c>
      <c r="BB488" t="s">
        <v>59</v>
      </c>
    </row>
    <row r="489" spans="1:54" x14ac:dyDescent="0.45">
      <c r="A489" s="4" t="str">
        <f>VLOOKUP(F489,'Matching-Tabelle'!$A$57:$B$61,2,FALSE)</f>
        <v>curdin.schenkel@tkb.ch</v>
      </c>
      <c r="B489" s="4" t="str">
        <f>VLOOKUP(J489,'Matching-Tabelle'!$A$1:$B$52,2,FALSE)</f>
        <v>WPI Ausbildung</v>
      </c>
      <c r="C489" s="4">
        <v>8</v>
      </c>
      <c r="D489" s="4" t="s">
        <v>308</v>
      </c>
      <c r="E489" s="5">
        <v>42629</v>
      </c>
      <c r="F489" t="s">
        <v>46</v>
      </c>
      <c r="G489" t="s">
        <v>47</v>
      </c>
      <c r="H489" t="s">
        <v>48</v>
      </c>
      <c r="I489" s="1"/>
      <c r="J489">
        <v>99</v>
      </c>
      <c r="K489" t="s">
        <v>63</v>
      </c>
      <c r="L489" t="s">
        <v>64</v>
      </c>
      <c r="M489">
        <v>990001</v>
      </c>
      <c r="N489" t="s">
        <v>51</v>
      </c>
      <c r="O489">
        <v>8</v>
      </c>
      <c r="Q489">
        <v>8</v>
      </c>
      <c r="S489" t="s">
        <v>308</v>
      </c>
      <c r="AE489">
        <v>12</v>
      </c>
      <c r="AF489">
        <v>7.6</v>
      </c>
      <c r="AG489">
        <v>5</v>
      </c>
      <c r="AH489" t="s">
        <v>53</v>
      </c>
      <c r="AI489" t="s">
        <v>54</v>
      </c>
      <c r="AJ489">
        <v>2</v>
      </c>
      <c r="AK489">
        <v>1</v>
      </c>
      <c r="AL489">
        <v>1</v>
      </c>
      <c r="AM489" t="s">
        <v>55</v>
      </c>
      <c r="AN489" t="s">
        <v>56</v>
      </c>
      <c r="AP489">
        <v>1</v>
      </c>
      <c r="AQ489" t="s">
        <v>57</v>
      </c>
      <c r="AR489">
        <v>0</v>
      </c>
      <c r="AW489" t="s">
        <v>58</v>
      </c>
      <c r="AX489">
        <v>0</v>
      </c>
      <c r="AY489">
        <v>2</v>
      </c>
      <c r="AZ489">
        <v>8</v>
      </c>
      <c r="BA489">
        <v>8</v>
      </c>
      <c r="BB489" t="s">
        <v>59</v>
      </c>
    </row>
    <row r="490" spans="1:54" x14ac:dyDescent="0.45">
      <c r="A490" s="4" t="str">
        <f>VLOOKUP(F490,'Matching-Tabelle'!$A$57:$B$61,2,FALSE)</f>
        <v>curdin.schenkel@tkb.ch</v>
      </c>
      <c r="B490" s="4" t="str">
        <f>VLOOKUP(J490,'Matching-Tabelle'!$A$1:$B$52,2,FALSE)</f>
        <v>WPI Ausbildung</v>
      </c>
      <c r="C490" s="4">
        <v>10</v>
      </c>
      <c r="D490" s="4" t="s">
        <v>400</v>
      </c>
      <c r="E490" s="5">
        <v>42630</v>
      </c>
      <c r="F490" t="s">
        <v>46</v>
      </c>
      <c r="G490" t="s">
        <v>47</v>
      </c>
      <c r="H490" t="s">
        <v>48</v>
      </c>
      <c r="I490" s="1"/>
      <c r="J490">
        <v>99</v>
      </c>
      <c r="K490" t="s">
        <v>63</v>
      </c>
      <c r="L490" t="s">
        <v>64</v>
      </c>
      <c r="M490">
        <v>990001</v>
      </c>
      <c r="N490" t="s">
        <v>51</v>
      </c>
      <c r="O490">
        <v>10</v>
      </c>
      <c r="Q490">
        <v>10</v>
      </c>
      <c r="S490" t="s">
        <v>400</v>
      </c>
      <c r="AE490">
        <v>12</v>
      </c>
      <c r="AF490">
        <v>7.6</v>
      </c>
      <c r="AG490">
        <v>5</v>
      </c>
      <c r="AH490" t="s">
        <v>53</v>
      </c>
      <c r="AI490" t="s">
        <v>54</v>
      </c>
      <c r="AJ490">
        <v>2</v>
      </c>
      <c r="AK490">
        <v>1</v>
      </c>
      <c r="AL490">
        <v>1</v>
      </c>
      <c r="AM490" t="s">
        <v>55</v>
      </c>
      <c r="AN490" t="s">
        <v>56</v>
      </c>
      <c r="AP490">
        <v>1</v>
      </c>
      <c r="AQ490" t="s">
        <v>57</v>
      </c>
      <c r="AR490">
        <v>0</v>
      </c>
      <c r="AW490" t="s">
        <v>58</v>
      </c>
      <c r="AX490">
        <v>0</v>
      </c>
      <c r="AY490">
        <v>2</v>
      </c>
      <c r="AZ490">
        <v>10</v>
      </c>
      <c r="BA490">
        <v>10</v>
      </c>
      <c r="BB490" t="s">
        <v>59</v>
      </c>
    </row>
    <row r="491" spans="1:54" x14ac:dyDescent="0.45">
      <c r="A491" s="4" t="str">
        <f>VLOOKUP(F491,'Matching-Tabelle'!$A$57:$B$61,2,FALSE)</f>
        <v>curdin.schenkel@tkb.ch</v>
      </c>
      <c r="B491" s="4" t="str">
        <f>VLOOKUP(J491,'Matching-Tabelle'!$A$1:$B$52,2,FALSE)</f>
        <v>WPI Ausbildung</v>
      </c>
      <c r="C491" s="4">
        <v>7</v>
      </c>
      <c r="D491" s="4" t="s">
        <v>370</v>
      </c>
      <c r="E491" s="5">
        <v>42632</v>
      </c>
      <c r="F491" t="s">
        <v>46</v>
      </c>
      <c r="G491" t="s">
        <v>47</v>
      </c>
      <c r="H491" t="s">
        <v>48</v>
      </c>
      <c r="I491" s="1"/>
      <c r="J491">
        <v>99</v>
      </c>
      <c r="K491" t="s">
        <v>63</v>
      </c>
      <c r="L491" t="s">
        <v>64</v>
      </c>
      <c r="M491">
        <v>990001</v>
      </c>
      <c r="N491" t="s">
        <v>51</v>
      </c>
      <c r="O491">
        <v>7</v>
      </c>
      <c r="Q491">
        <v>7</v>
      </c>
      <c r="S491" t="s">
        <v>370</v>
      </c>
      <c r="AE491">
        <v>12</v>
      </c>
      <c r="AF491">
        <v>7.6</v>
      </c>
      <c r="AG491">
        <v>5</v>
      </c>
      <c r="AH491" t="s">
        <v>53</v>
      </c>
      <c r="AI491" t="s">
        <v>54</v>
      </c>
      <c r="AJ491">
        <v>2</v>
      </c>
      <c r="AK491">
        <v>1</v>
      </c>
      <c r="AL491">
        <v>1</v>
      </c>
      <c r="AM491" t="s">
        <v>55</v>
      </c>
      <c r="AN491" t="s">
        <v>56</v>
      </c>
      <c r="AP491">
        <v>1</v>
      </c>
      <c r="AQ491" t="s">
        <v>57</v>
      </c>
      <c r="AR491">
        <v>0</v>
      </c>
      <c r="AW491" t="s">
        <v>58</v>
      </c>
      <c r="AX491">
        <v>0</v>
      </c>
      <c r="AY491">
        <v>2</v>
      </c>
      <c r="AZ491">
        <v>7</v>
      </c>
      <c r="BA491">
        <v>7</v>
      </c>
      <c r="BB491" t="s">
        <v>59</v>
      </c>
    </row>
    <row r="492" spans="1:54" x14ac:dyDescent="0.45">
      <c r="A492" s="4" t="str">
        <f>VLOOKUP(F492,'Matching-Tabelle'!$A$57:$B$61,2,FALSE)</f>
        <v>curdin.schenkel@tkb.ch</v>
      </c>
      <c r="B492" s="4" t="str">
        <f>VLOOKUP(J492,'Matching-Tabelle'!$A$1:$B$52,2,FALSE)</f>
        <v>WPI Ausbildung</v>
      </c>
      <c r="C492" s="4">
        <v>9</v>
      </c>
      <c r="D492" s="4" t="s">
        <v>370</v>
      </c>
      <c r="E492" s="5">
        <v>42633</v>
      </c>
      <c r="F492" t="s">
        <v>46</v>
      </c>
      <c r="G492" t="s">
        <v>47</v>
      </c>
      <c r="H492" t="s">
        <v>48</v>
      </c>
      <c r="I492" s="1"/>
      <c r="J492">
        <v>99</v>
      </c>
      <c r="K492" t="s">
        <v>63</v>
      </c>
      <c r="L492" t="s">
        <v>64</v>
      </c>
      <c r="M492">
        <v>990001</v>
      </c>
      <c r="N492" t="s">
        <v>51</v>
      </c>
      <c r="O492">
        <v>9</v>
      </c>
      <c r="Q492">
        <v>9</v>
      </c>
      <c r="S492" t="s">
        <v>370</v>
      </c>
      <c r="AE492">
        <v>12</v>
      </c>
      <c r="AF492">
        <v>7.6</v>
      </c>
      <c r="AG492">
        <v>5</v>
      </c>
      <c r="AH492" t="s">
        <v>53</v>
      </c>
      <c r="AI492" t="s">
        <v>54</v>
      </c>
      <c r="AJ492">
        <v>2</v>
      </c>
      <c r="AK492">
        <v>1</v>
      </c>
      <c r="AL492">
        <v>1</v>
      </c>
      <c r="AM492" t="s">
        <v>55</v>
      </c>
      <c r="AN492" t="s">
        <v>56</v>
      </c>
      <c r="AP492">
        <v>1</v>
      </c>
      <c r="AQ492" t="s">
        <v>57</v>
      </c>
      <c r="AR492">
        <v>0</v>
      </c>
      <c r="AW492" t="s">
        <v>58</v>
      </c>
      <c r="AX492">
        <v>0</v>
      </c>
      <c r="AY492">
        <v>2</v>
      </c>
      <c r="AZ492">
        <v>9</v>
      </c>
      <c r="BA492">
        <v>9</v>
      </c>
      <c r="BB492" t="s">
        <v>59</v>
      </c>
    </row>
    <row r="493" spans="1:54" x14ac:dyDescent="0.45">
      <c r="A493" s="4" t="str">
        <f>VLOOKUP(F493,'Matching-Tabelle'!$A$57:$B$61,2,FALSE)</f>
        <v>curdin.schenkel@tkb.ch</v>
      </c>
      <c r="B493" s="4" t="str">
        <f>VLOOKUP(J493,'Matching-Tabelle'!$A$1:$B$52,2,FALSE)</f>
        <v>WPI Ausbildung</v>
      </c>
      <c r="C493" s="4">
        <v>7</v>
      </c>
      <c r="D493" s="4" t="s">
        <v>370</v>
      </c>
      <c r="E493" s="5">
        <v>42634</v>
      </c>
      <c r="F493" t="s">
        <v>46</v>
      </c>
      <c r="G493" t="s">
        <v>47</v>
      </c>
      <c r="H493" t="s">
        <v>48</v>
      </c>
      <c r="I493" s="1"/>
      <c r="J493">
        <v>99</v>
      </c>
      <c r="K493" t="s">
        <v>63</v>
      </c>
      <c r="L493" t="s">
        <v>64</v>
      </c>
      <c r="M493">
        <v>990001</v>
      </c>
      <c r="N493" t="s">
        <v>51</v>
      </c>
      <c r="O493">
        <v>7</v>
      </c>
      <c r="Q493">
        <v>7</v>
      </c>
      <c r="S493" t="s">
        <v>370</v>
      </c>
      <c r="AE493">
        <v>12</v>
      </c>
      <c r="AF493">
        <v>7.6</v>
      </c>
      <c r="AG493">
        <v>5</v>
      </c>
      <c r="AH493" t="s">
        <v>53</v>
      </c>
      <c r="AI493" t="s">
        <v>54</v>
      </c>
      <c r="AJ493">
        <v>2</v>
      </c>
      <c r="AK493">
        <v>1</v>
      </c>
      <c r="AL493">
        <v>1</v>
      </c>
      <c r="AM493" t="s">
        <v>55</v>
      </c>
      <c r="AN493" t="s">
        <v>56</v>
      </c>
      <c r="AP493">
        <v>1</v>
      </c>
      <c r="AQ493" t="s">
        <v>57</v>
      </c>
      <c r="AR493">
        <v>0</v>
      </c>
      <c r="AW493" t="s">
        <v>58</v>
      </c>
      <c r="AX493">
        <v>0</v>
      </c>
      <c r="AY493">
        <v>2</v>
      </c>
      <c r="AZ493">
        <v>7</v>
      </c>
      <c r="BA493">
        <v>7</v>
      </c>
      <c r="BB493" t="s">
        <v>59</v>
      </c>
    </row>
    <row r="494" spans="1:54" x14ac:dyDescent="0.45">
      <c r="A494" s="4" t="str">
        <f>VLOOKUP(F494,'Matching-Tabelle'!$A$57:$B$61,2,FALSE)</f>
        <v>curdin.schenkel@tkb.ch</v>
      </c>
      <c r="B494" s="4" t="str">
        <f>VLOOKUP(J494,'Matching-Tabelle'!$A$1:$B$52,2,FALSE)</f>
        <v>WPI Ausbildung</v>
      </c>
      <c r="C494" s="4">
        <v>8</v>
      </c>
      <c r="D494" s="4" t="s">
        <v>379</v>
      </c>
      <c r="E494" s="5">
        <v>42654</v>
      </c>
      <c r="F494" t="s">
        <v>46</v>
      </c>
      <c r="G494" t="s">
        <v>47</v>
      </c>
      <c r="H494" t="s">
        <v>48</v>
      </c>
      <c r="I494" s="1"/>
      <c r="J494">
        <v>99</v>
      </c>
      <c r="K494" t="s">
        <v>63</v>
      </c>
      <c r="L494" t="s">
        <v>64</v>
      </c>
      <c r="M494">
        <v>990001</v>
      </c>
      <c r="N494" t="s">
        <v>51</v>
      </c>
      <c r="O494">
        <v>8</v>
      </c>
      <c r="Q494">
        <v>8</v>
      </c>
      <c r="S494" t="s">
        <v>379</v>
      </c>
      <c r="AE494">
        <v>12</v>
      </c>
      <c r="AF494">
        <v>7.6</v>
      </c>
      <c r="AG494">
        <v>5</v>
      </c>
      <c r="AH494" t="s">
        <v>53</v>
      </c>
      <c r="AI494" t="s">
        <v>54</v>
      </c>
      <c r="AJ494">
        <v>2</v>
      </c>
      <c r="AK494">
        <v>1</v>
      </c>
      <c r="AL494">
        <v>1</v>
      </c>
      <c r="AM494" t="s">
        <v>55</v>
      </c>
      <c r="AN494" t="s">
        <v>56</v>
      </c>
      <c r="AP494">
        <v>1</v>
      </c>
      <c r="AQ494" t="s">
        <v>57</v>
      </c>
      <c r="AR494">
        <v>0</v>
      </c>
      <c r="AW494" t="s">
        <v>58</v>
      </c>
      <c r="AX494">
        <v>0</v>
      </c>
      <c r="AY494">
        <v>2</v>
      </c>
      <c r="AZ494">
        <v>8</v>
      </c>
      <c r="BA494">
        <v>8</v>
      </c>
      <c r="BB494" t="s">
        <v>59</v>
      </c>
    </row>
    <row r="495" spans="1:54" x14ac:dyDescent="0.45">
      <c r="A495" s="4" t="str">
        <f>VLOOKUP(F495,'Matching-Tabelle'!$A$57:$B$61,2,FALSE)</f>
        <v>curdin.schenkel@tkb.ch</v>
      </c>
      <c r="B495" s="4" t="str">
        <f>VLOOKUP(J495,'Matching-Tabelle'!$A$1:$B$52,2,FALSE)</f>
        <v>WPI Ausbildung</v>
      </c>
      <c r="C495" s="4">
        <v>9</v>
      </c>
      <c r="D495" s="4" t="s">
        <v>308</v>
      </c>
      <c r="E495" s="5">
        <v>42662</v>
      </c>
      <c r="F495" t="s">
        <v>46</v>
      </c>
      <c r="G495" t="s">
        <v>47</v>
      </c>
      <c r="H495" t="s">
        <v>48</v>
      </c>
      <c r="I495" s="1"/>
      <c r="J495">
        <v>99</v>
      </c>
      <c r="K495" t="s">
        <v>63</v>
      </c>
      <c r="L495" t="s">
        <v>64</v>
      </c>
      <c r="M495">
        <v>990001</v>
      </c>
      <c r="N495" t="s">
        <v>51</v>
      </c>
      <c r="O495">
        <v>9</v>
      </c>
      <c r="Q495">
        <v>9</v>
      </c>
      <c r="S495" t="s">
        <v>308</v>
      </c>
      <c r="AE495">
        <v>12</v>
      </c>
      <c r="AF495">
        <v>7.6</v>
      </c>
      <c r="AG495">
        <v>5</v>
      </c>
      <c r="AH495" t="s">
        <v>53</v>
      </c>
      <c r="AI495" t="s">
        <v>54</v>
      </c>
      <c r="AJ495">
        <v>2</v>
      </c>
      <c r="AK495">
        <v>1</v>
      </c>
      <c r="AL495">
        <v>1</v>
      </c>
      <c r="AM495" t="s">
        <v>55</v>
      </c>
      <c r="AN495" t="s">
        <v>56</v>
      </c>
      <c r="AP495">
        <v>1</v>
      </c>
      <c r="AQ495" t="s">
        <v>57</v>
      </c>
      <c r="AR495">
        <v>0</v>
      </c>
      <c r="AW495" t="s">
        <v>58</v>
      </c>
      <c r="AX495">
        <v>0</v>
      </c>
      <c r="AY495">
        <v>2</v>
      </c>
      <c r="AZ495">
        <v>9</v>
      </c>
      <c r="BA495">
        <v>9</v>
      </c>
      <c r="BB495" t="s">
        <v>59</v>
      </c>
    </row>
    <row r="496" spans="1:54" x14ac:dyDescent="0.45">
      <c r="A496" s="4" t="str">
        <f>VLOOKUP(F496,'Matching-Tabelle'!$A$57:$B$61,2,FALSE)</f>
        <v>curdin.schenkel@tkb.ch</v>
      </c>
      <c r="B496" s="4" t="str">
        <f>VLOOKUP(J496,'Matching-Tabelle'!$A$1:$B$52,2,FALSE)</f>
        <v>WPI Ausbildung</v>
      </c>
      <c r="C496" s="4">
        <v>13</v>
      </c>
      <c r="D496" s="4" t="s">
        <v>308</v>
      </c>
      <c r="E496" s="5">
        <v>42663</v>
      </c>
      <c r="F496" t="s">
        <v>46</v>
      </c>
      <c r="G496" t="s">
        <v>47</v>
      </c>
      <c r="H496" t="s">
        <v>48</v>
      </c>
      <c r="I496" s="1"/>
      <c r="J496">
        <v>99</v>
      </c>
      <c r="K496" t="s">
        <v>63</v>
      </c>
      <c r="L496" t="s">
        <v>64</v>
      </c>
      <c r="M496">
        <v>990001</v>
      </c>
      <c r="N496" t="s">
        <v>51</v>
      </c>
      <c r="O496">
        <v>13</v>
      </c>
      <c r="Q496">
        <v>13</v>
      </c>
      <c r="S496" t="s">
        <v>308</v>
      </c>
      <c r="AE496">
        <v>12</v>
      </c>
      <c r="AF496">
        <v>7.6</v>
      </c>
      <c r="AG496">
        <v>5</v>
      </c>
      <c r="AH496" t="s">
        <v>53</v>
      </c>
      <c r="AI496" t="s">
        <v>54</v>
      </c>
      <c r="AJ496">
        <v>2</v>
      </c>
      <c r="AK496">
        <v>1</v>
      </c>
      <c r="AL496">
        <v>1</v>
      </c>
      <c r="AM496" t="s">
        <v>55</v>
      </c>
      <c r="AN496" t="s">
        <v>56</v>
      </c>
      <c r="AP496">
        <v>1</v>
      </c>
      <c r="AQ496" t="s">
        <v>57</v>
      </c>
      <c r="AR496">
        <v>0</v>
      </c>
      <c r="AW496" t="s">
        <v>58</v>
      </c>
      <c r="AX496">
        <v>0</v>
      </c>
      <c r="AY496">
        <v>2</v>
      </c>
      <c r="AZ496">
        <v>13</v>
      </c>
      <c r="BA496">
        <v>13</v>
      </c>
      <c r="BB496" t="s">
        <v>59</v>
      </c>
    </row>
    <row r="497" spans="1:54" x14ac:dyDescent="0.45">
      <c r="A497" s="4" t="str">
        <f>VLOOKUP(F497,'Matching-Tabelle'!$A$57:$B$61,2,FALSE)</f>
        <v>curdin.schenkel@tkb.ch</v>
      </c>
      <c r="B497" s="4" t="str">
        <f>VLOOKUP(J497,'Matching-Tabelle'!$A$1:$B$52,2,FALSE)</f>
        <v>WPI Ausbildung</v>
      </c>
      <c r="C497" s="4">
        <v>9</v>
      </c>
      <c r="D497" s="4" t="s">
        <v>308</v>
      </c>
      <c r="E497" s="5">
        <v>42664</v>
      </c>
      <c r="F497" t="s">
        <v>46</v>
      </c>
      <c r="G497" t="s">
        <v>47</v>
      </c>
      <c r="H497" t="s">
        <v>48</v>
      </c>
      <c r="I497" s="1"/>
      <c r="J497">
        <v>99</v>
      </c>
      <c r="K497" t="s">
        <v>63</v>
      </c>
      <c r="L497" t="s">
        <v>64</v>
      </c>
      <c r="M497">
        <v>990001</v>
      </c>
      <c r="N497" t="s">
        <v>51</v>
      </c>
      <c r="O497">
        <v>9</v>
      </c>
      <c r="Q497">
        <v>9</v>
      </c>
      <c r="S497" t="s">
        <v>308</v>
      </c>
      <c r="AE497">
        <v>12</v>
      </c>
      <c r="AF497">
        <v>7.6</v>
      </c>
      <c r="AG497">
        <v>5</v>
      </c>
      <c r="AH497" t="s">
        <v>53</v>
      </c>
      <c r="AI497" t="s">
        <v>54</v>
      </c>
      <c r="AJ497">
        <v>2</v>
      </c>
      <c r="AK497">
        <v>1</v>
      </c>
      <c r="AL497">
        <v>1</v>
      </c>
      <c r="AM497" t="s">
        <v>55</v>
      </c>
      <c r="AN497" t="s">
        <v>56</v>
      </c>
      <c r="AP497">
        <v>1</v>
      </c>
      <c r="AQ497" t="s">
        <v>57</v>
      </c>
      <c r="AR497">
        <v>0</v>
      </c>
      <c r="AW497" t="s">
        <v>58</v>
      </c>
      <c r="AX497">
        <v>0</v>
      </c>
      <c r="AY497">
        <v>2</v>
      </c>
      <c r="AZ497">
        <v>9</v>
      </c>
      <c r="BA497">
        <v>9</v>
      </c>
      <c r="BB497" t="s">
        <v>59</v>
      </c>
    </row>
    <row r="498" spans="1:54" x14ac:dyDescent="0.45">
      <c r="A498" s="4" t="str">
        <f>VLOOKUP(F498,'Matching-Tabelle'!$A$57:$B$61,2,FALSE)</f>
        <v>curdin.schenkel@tkb.ch</v>
      </c>
      <c r="B498" s="4" t="str">
        <f>VLOOKUP(J498,'Matching-Tabelle'!$A$1:$B$52,2,FALSE)</f>
        <v>WPI Ausbildung</v>
      </c>
      <c r="C498" s="4">
        <v>4</v>
      </c>
      <c r="D498" s="4" t="s">
        <v>658</v>
      </c>
      <c r="E498" s="5">
        <v>42668</v>
      </c>
      <c r="F498" t="s">
        <v>46</v>
      </c>
      <c r="G498" t="s">
        <v>47</v>
      </c>
      <c r="H498" t="s">
        <v>48</v>
      </c>
      <c r="I498" s="1"/>
      <c r="J498">
        <v>99</v>
      </c>
      <c r="K498" t="s">
        <v>63</v>
      </c>
      <c r="L498" t="s">
        <v>64</v>
      </c>
      <c r="M498">
        <v>990001</v>
      </c>
      <c r="N498" t="s">
        <v>51</v>
      </c>
      <c r="O498">
        <v>4</v>
      </c>
      <c r="Q498">
        <v>4</v>
      </c>
      <c r="S498" t="s">
        <v>658</v>
      </c>
      <c r="AE498">
        <v>12</v>
      </c>
      <c r="AF498">
        <v>7.6</v>
      </c>
      <c r="AG498">
        <v>5</v>
      </c>
      <c r="AH498" t="s">
        <v>53</v>
      </c>
      <c r="AI498" t="s">
        <v>54</v>
      </c>
      <c r="AJ498">
        <v>2</v>
      </c>
      <c r="AK498">
        <v>1</v>
      </c>
      <c r="AL498">
        <v>1</v>
      </c>
      <c r="AM498" t="s">
        <v>55</v>
      </c>
      <c r="AN498" t="s">
        <v>56</v>
      </c>
      <c r="AP498">
        <v>1</v>
      </c>
      <c r="AQ498" t="s">
        <v>57</v>
      </c>
      <c r="AR498">
        <v>0</v>
      </c>
      <c r="AW498" t="s">
        <v>58</v>
      </c>
      <c r="AX498">
        <v>0</v>
      </c>
      <c r="AY498">
        <v>2</v>
      </c>
      <c r="AZ498">
        <v>4</v>
      </c>
      <c r="BA498">
        <v>4</v>
      </c>
      <c r="BB498" t="s">
        <v>59</v>
      </c>
    </row>
    <row r="499" spans="1:54" x14ac:dyDescent="0.45">
      <c r="A499" s="4" t="str">
        <f>VLOOKUP(F499,'Matching-Tabelle'!$A$57:$B$61,2,FALSE)</f>
        <v>curdin.schenkel@tkb.ch</v>
      </c>
      <c r="B499" s="4" t="str">
        <f>VLOOKUP(J499,'Matching-Tabelle'!$A$1:$B$52,2,FALSE)</f>
        <v>WPI Ausbildung</v>
      </c>
      <c r="C499" s="4">
        <v>1</v>
      </c>
      <c r="D499" s="4" t="s">
        <v>688</v>
      </c>
      <c r="E499" s="5">
        <v>42678</v>
      </c>
      <c r="F499" t="s">
        <v>46</v>
      </c>
      <c r="G499" t="s">
        <v>47</v>
      </c>
      <c r="H499" t="s">
        <v>48</v>
      </c>
      <c r="I499" s="1"/>
      <c r="J499">
        <v>99</v>
      </c>
      <c r="K499" t="s">
        <v>63</v>
      </c>
      <c r="L499" t="s">
        <v>64</v>
      </c>
      <c r="M499">
        <v>990001</v>
      </c>
      <c r="N499" t="s">
        <v>51</v>
      </c>
      <c r="O499">
        <v>1</v>
      </c>
      <c r="Q499">
        <v>1</v>
      </c>
      <c r="S499" t="s">
        <v>688</v>
      </c>
      <c r="AE499">
        <v>12</v>
      </c>
      <c r="AF499">
        <v>7.6</v>
      </c>
      <c r="AG499">
        <v>5</v>
      </c>
      <c r="AH499" t="s">
        <v>53</v>
      </c>
      <c r="AI499" t="s">
        <v>54</v>
      </c>
      <c r="AJ499">
        <v>2</v>
      </c>
      <c r="AK499">
        <v>1</v>
      </c>
      <c r="AL499">
        <v>1</v>
      </c>
      <c r="AM499" t="s">
        <v>55</v>
      </c>
      <c r="AN499" t="s">
        <v>56</v>
      </c>
      <c r="AP499">
        <v>1</v>
      </c>
      <c r="AQ499" t="s">
        <v>57</v>
      </c>
      <c r="AR499">
        <v>0</v>
      </c>
      <c r="AW499" t="s">
        <v>58</v>
      </c>
      <c r="AX499">
        <v>0</v>
      </c>
      <c r="AY499">
        <v>2</v>
      </c>
      <c r="AZ499">
        <v>1</v>
      </c>
      <c r="BA499">
        <v>1</v>
      </c>
      <c r="BB499" t="s">
        <v>59</v>
      </c>
    </row>
    <row r="500" spans="1:54" x14ac:dyDescent="0.45">
      <c r="A500" s="4" t="str">
        <f>VLOOKUP(F500,'Matching-Tabelle'!$A$57:$B$61,2,FALSE)</f>
        <v>curdin.schenkel@tkb.ch</v>
      </c>
      <c r="B500" s="4" t="str">
        <f>VLOOKUP(J500,'Matching-Tabelle'!$A$1:$B$52,2,FALSE)</f>
        <v>WPI Ausbildung</v>
      </c>
      <c r="C500" s="4">
        <v>10</v>
      </c>
      <c r="D500" s="4" t="s">
        <v>308</v>
      </c>
      <c r="E500" s="5">
        <v>42690</v>
      </c>
      <c r="F500" t="s">
        <v>46</v>
      </c>
      <c r="G500" t="s">
        <v>47</v>
      </c>
      <c r="H500" t="s">
        <v>48</v>
      </c>
      <c r="I500" s="1"/>
      <c r="J500">
        <v>99</v>
      </c>
      <c r="K500" t="s">
        <v>63</v>
      </c>
      <c r="L500" t="s">
        <v>64</v>
      </c>
      <c r="M500">
        <v>990001</v>
      </c>
      <c r="N500" t="s">
        <v>51</v>
      </c>
      <c r="O500">
        <v>10</v>
      </c>
      <c r="Q500">
        <v>10</v>
      </c>
      <c r="S500" t="s">
        <v>308</v>
      </c>
      <c r="AE500">
        <v>12</v>
      </c>
      <c r="AF500">
        <v>7.6</v>
      </c>
      <c r="AG500">
        <v>5</v>
      </c>
      <c r="AH500" t="s">
        <v>53</v>
      </c>
      <c r="AI500" t="s">
        <v>54</v>
      </c>
      <c r="AJ500">
        <v>2</v>
      </c>
      <c r="AK500">
        <v>1</v>
      </c>
      <c r="AL500">
        <v>1</v>
      </c>
      <c r="AM500" t="s">
        <v>55</v>
      </c>
      <c r="AN500" t="s">
        <v>56</v>
      </c>
      <c r="AP500">
        <v>1</v>
      </c>
      <c r="AQ500" t="s">
        <v>57</v>
      </c>
      <c r="AR500">
        <v>0</v>
      </c>
      <c r="AW500" t="s">
        <v>58</v>
      </c>
      <c r="AX500">
        <v>0</v>
      </c>
      <c r="AY500">
        <v>2</v>
      </c>
      <c r="AZ500">
        <v>10</v>
      </c>
      <c r="BA500">
        <v>10</v>
      </c>
      <c r="BB500" t="s">
        <v>59</v>
      </c>
    </row>
    <row r="501" spans="1:54" x14ac:dyDescent="0.45">
      <c r="A501" s="4" t="str">
        <f>VLOOKUP(F501,'Matching-Tabelle'!$A$57:$B$61,2,FALSE)</f>
        <v>curdin.schenkel@tkb.ch</v>
      </c>
      <c r="B501" s="4" t="str">
        <f>VLOOKUP(J501,'Matching-Tabelle'!$A$1:$B$52,2,FALSE)</f>
        <v>WPI Ausbildung</v>
      </c>
      <c r="C501" s="4">
        <v>14</v>
      </c>
      <c r="D501" s="4" t="s">
        <v>308</v>
      </c>
      <c r="E501" s="5">
        <v>42691</v>
      </c>
      <c r="F501" t="s">
        <v>46</v>
      </c>
      <c r="G501" t="s">
        <v>47</v>
      </c>
      <c r="H501" t="s">
        <v>48</v>
      </c>
      <c r="I501" s="1"/>
      <c r="J501">
        <v>99</v>
      </c>
      <c r="K501" t="s">
        <v>63</v>
      </c>
      <c r="L501" t="s">
        <v>64</v>
      </c>
      <c r="M501">
        <v>990001</v>
      </c>
      <c r="N501" t="s">
        <v>51</v>
      </c>
      <c r="O501">
        <v>14</v>
      </c>
      <c r="Q501">
        <v>14</v>
      </c>
      <c r="S501" t="s">
        <v>308</v>
      </c>
      <c r="AE501">
        <v>12</v>
      </c>
      <c r="AF501">
        <v>7.6</v>
      </c>
      <c r="AG501">
        <v>5</v>
      </c>
      <c r="AH501" t="s">
        <v>53</v>
      </c>
      <c r="AI501" t="s">
        <v>54</v>
      </c>
      <c r="AJ501">
        <v>2</v>
      </c>
      <c r="AK501">
        <v>1</v>
      </c>
      <c r="AL501">
        <v>1</v>
      </c>
      <c r="AM501" t="s">
        <v>55</v>
      </c>
      <c r="AN501" t="s">
        <v>56</v>
      </c>
      <c r="AP501">
        <v>1</v>
      </c>
      <c r="AQ501" t="s">
        <v>57</v>
      </c>
      <c r="AR501">
        <v>0</v>
      </c>
      <c r="AW501" t="s">
        <v>58</v>
      </c>
      <c r="AX501">
        <v>0</v>
      </c>
      <c r="AY501">
        <v>2</v>
      </c>
      <c r="AZ501">
        <v>14</v>
      </c>
      <c r="BA501">
        <v>14</v>
      </c>
      <c r="BB501" t="s">
        <v>59</v>
      </c>
    </row>
    <row r="502" spans="1:54" x14ac:dyDescent="0.45">
      <c r="A502" s="4" t="str">
        <f>VLOOKUP(F502,'Matching-Tabelle'!$A$57:$B$61,2,FALSE)</f>
        <v>curdin.schenkel@tkb.ch</v>
      </c>
      <c r="B502" s="4" t="str">
        <f>VLOOKUP(J502,'Matching-Tabelle'!$A$1:$B$52,2,FALSE)</f>
        <v>WPI Ausbildung</v>
      </c>
      <c r="C502" s="4">
        <v>9</v>
      </c>
      <c r="D502" s="4" t="s">
        <v>308</v>
      </c>
      <c r="E502" s="5">
        <v>42692</v>
      </c>
      <c r="F502" t="s">
        <v>46</v>
      </c>
      <c r="G502" t="s">
        <v>47</v>
      </c>
      <c r="H502" t="s">
        <v>48</v>
      </c>
      <c r="I502" s="1"/>
      <c r="J502">
        <v>99</v>
      </c>
      <c r="K502" t="s">
        <v>63</v>
      </c>
      <c r="L502" t="s">
        <v>64</v>
      </c>
      <c r="M502">
        <v>990001</v>
      </c>
      <c r="N502" t="s">
        <v>51</v>
      </c>
      <c r="O502">
        <v>9</v>
      </c>
      <c r="Q502">
        <v>9</v>
      </c>
      <c r="S502" t="s">
        <v>308</v>
      </c>
      <c r="AE502">
        <v>12</v>
      </c>
      <c r="AF502">
        <v>7.6</v>
      </c>
      <c r="AG502">
        <v>5</v>
      </c>
      <c r="AH502" t="s">
        <v>53</v>
      </c>
      <c r="AI502" t="s">
        <v>54</v>
      </c>
      <c r="AJ502">
        <v>2</v>
      </c>
      <c r="AK502">
        <v>1</v>
      </c>
      <c r="AL502">
        <v>1</v>
      </c>
      <c r="AM502" t="s">
        <v>55</v>
      </c>
      <c r="AN502" t="s">
        <v>56</v>
      </c>
      <c r="AP502">
        <v>1</v>
      </c>
      <c r="AQ502" t="s">
        <v>57</v>
      </c>
      <c r="AR502">
        <v>0</v>
      </c>
      <c r="AW502" t="s">
        <v>58</v>
      </c>
      <c r="AX502">
        <v>0</v>
      </c>
      <c r="AY502">
        <v>2</v>
      </c>
      <c r="AZ502">
        <v>9</v>
      </c>
      <c r="BA502">
        <v>9</v>
      </c>
      <c r="BB502" t="s">
        <v>59</v>
      </c>
    </row>
    <row r="503" spans="1:54" x14ac:dyDescent="0.45">
      <c r="A503" s="4" t="str">
        <f>VLOOKUP(F503,'Matching-Tabelle'!$A$57:$B$61,2,FALSE)</f>
        <v>curdin.schenkel@tkb.ch</v>
      </c>
      <c r="B503" s="4" t="str">
        <f>VLOOKUP(J503,'Matching-Tabelle'!$A$1:$B$52,2,FALSE)</f>
        <v>Proj. Optima</v>
      </c>
      <c r="C503" s="4">
        <v>3.25</v>
      </c>
      <c r="D503" s="4" t="s">
        <v>81</v>
      </c>
      <c r="E503" s="5">
        <v>42373</v>
      </c>
      <c r="F503" t="s">
        <v>46</v>
      </c>
      <c r="G503" t="s">
        <v>47</v>
      </c>
      <c r="H503" t="s">
        <v>48</v>
      </c>
      <c r="I503" s="1"/>
      <c r="J503">
        <v>211</v>
      </c>
      <c r="K503" t="s">
        <v>79</v>
      </c>
      <c r="L503" t="s">
        <v>80</v>
      </c>
      <c r="M503">
        <v>990001</v>
      </c>
      <c r="N503" t="s">
        <v>51</v>
      </c>
      <c r="O503">
        <v>3.25</v>
      </c>
      <c r="Q503">
        <v>3.25</v>
      </c>
      <c r="S503" t="s">
        <v>81</v>
      </c>
      <c r="AE503">
        <v>12</v>
      </c>
      <c r="AF503">
        <v>7.6</v>
      </c>
      <c r="AG503">
        <v>5</v>
      </c>
      <c r="AH503" t="s">
        <v>53</v>
      </c>
      <c r="AI503" t="s">
        <v>54</v>
      </c>
      <c r="AJ503">
        <v>2</v>
      </c>
      <c r="AK503">
        <v>1</v>
      </c>
      <c r="AL503">
        <v>1</v>
      </c>
      <c r="AM503" t="s">
        <v>55</v>
      </c>
      <c r="AN503" t="s">
        <v>56</v>
      </c>
      <c r="AP503">
        <v>1</v>
      </c>
      <c r="AQ503" t="s">
        <v>57</v>
      </c>
      <c r="AR503">
        <v>0</v>
      </c>
      <c r="AW503" t="s">
        <v>58</v>
      </c>
      <c r="AX503">
        <v>0</v>
      </c>
      <c r="AY503">
        <v>2</v>
      </c>
      <c r="AZ503">
        <v>3.25</v>
      </c>
      <c r="BA503">
        <v>3.25</v>
      </c>
      <c r="BB503" t="s">
        <v>59</v>
      </c>
    </row>
    <row r="504" spans="1:54" x14ac:dyDescent="0.45">
      <c r="A504" s="4" t="str">
        <f>VLOOKUP(F504,'Matching-Tabelle'!$A$57:$B$61,2,FALSE)</f>
        <v>curdin.schenkel@tkb.ch</v>
      </c>
      <c r="B504" s="4" t="str">
        <f>VLOOKUP(J504,'Matching-Tabelle'!$A$1:$B$52,2,FALSE)</f>
        <v>Proj. Optima</v>
      </c>
      <c r="C504" s="4">
        <v>2</v>
      </c>
      <c r="D504" s="4" t="s">
        <v>115</v>
      </c>
      <c r="E504" s="5">
        <v>42376</v>
      </c>
      <c r="F504" t="s">
        <v>46</v>
      </c>
      <c r="G504" t="s">
        <v>47</v>
      </c>
      <c r="H504" t="s">
        <v>48</v>
      </c>
      <c r="I504" s="1"/>
      <c r="J504">
        <v>211</v>
      </c>
      <c r="K504" t="s">
        <v>79</v>
      </c>
      <c r="L504" t="s">
        <v>80</v>
      </c>
      <c r="M504">
        <v>990001</v>
      </c>
      <c r="N504" t="s">
        <v>51</v>
      </c>
      <c r="O504">
        <v>2</v>
      </c>
      <c r="Q504">
        <v>2</v>
      </c>
      <c r="S504" t="s">
        <v>115</v>
      </c>
      <c r="AE504">
        <v>12</v>
      </c>
      <c r="AF504">
        <v>7.6</v>
      </c>
      <c r="AG504">
        <v>5</v>
      </c>
      <c r="AH504" t="s">
        <v>53</v>
      </c>
      <c r="AI504" t="s">
        <v>54</v>
      </c>
      <c r="AJ504">
        <v>2</v>
      </c>
      <c r="AK504">
        <v>1</v>
      </c>
      <c r="AL504">
        <v>1</v>
      </c>
      <c r="AM504" t="s">
        <v>55</v>
      </c>
      <c r="AN504" t="s">
        <v>56</v>
      </c>
      <c r="AP504">
        <v>1</v>
      </c>
      <c r="AQ504" t="s">
        <v>57</v>
      </c>
      <c r="AR504">
        <v>0</v>
      </c>
      <c r="AW504" t="s">
        <v>58</v>
      </c>
      <c r="AX504">
        <v>0</v>
      </c>
      <c r="AY504">
        <v>2</v>
      </c>
      <c r="AZ504">
        <v>2</v>
      </c>
      <c r="BA504">
        <v>2</v>
      </c>
      <c r="BB504" t="s">
        <v>59</v>
      </c>
    </row>
    <row r="505" spans="1:54" x14ac:dyDescent="0.45">
      <c r="A505" s="4" t="str">
        <f>VLOOKUP(F505,'Matching-Tabelle'!$A$57:$B$61,2,FALSE)</f>
        <v>curdin.schenkel@tkb.ch</v>
      </c>
      <c r="B505" s="4" t="str">
        <f>VLOOKUP(J505,'Matching-Tabelle'!$A$1:$B$52,2,FALSE)</f>
        <v>Proj. Optima</v>
      </c>
      <c r="C505" s="4">
        <v>1.5</v>
      </c>
      <c r="D505" s="4" t="s">
        <v>210</v>
      </c>
      <c r="E505" s="5">
        <v>42405</v>
      </c>
      <c r="F505" t="s">
        <v>46</v>
      </c>
      <c r="G505" t="s">
        <v>47</v>
      </c>
      <c r="H505" t="s">
        <v>48</v>
      </c>
      <c r="I505" s="1"/>
      <c r="J505">
        <v>211</v>
      </c>
      <c r="K505" t="s">
        <v>79</v>
      </c>
      <c r="L505" t="s">
        <v>80</v>
      </c>
      <c r="M505">
        <v>990001</v>
      </c>
      <c r="N505" t="s">
        <v>51</v>
      </c>
      <c r="O505">
        <v>1.5</v>
      </c>
      <c r="Q505">
        <v>1.5</v>
      </c>
      <c r="S505" t="s">
        <v>210</v>
      </c>
      <c r="AE505">
        <v>12</v>
      </c>
      <c r="AF505">
        <v>7.6</v>
      </c>
      <c r="AG505">
        <v>5</v>
      </c>
      <c r="AH505" t="s">
        <v>53</v>
      </c>
      <c r="AI505" t="s">
        <v>54</v>
      </c>
      <c r="AJ505">
        <v>2</v>
      </c>
      <c r="AK505">
        <v>1</v>
      </c>
      <c r="AL505">
        <v>1</v>
      </c>
      <c r="AM505" t="s">
        <v>55</v>
      </c>
      <c r="AN505" t="s">
        <v>56</v>
      </c>
      <c r="AP505">
        <v>1</v>
      </c>
      <c r="AQ505" t="s">
        <v>57</v>
      </c>
      <c r="AR505">
        <v>0</v>
      </c>
      <c r="AW505" t="s">
        <v>58</v>
      </c>
      <c r="AX505">
        <v>0</v>
      </c>
      <c r="AY505">
        <v>2</v>
      </c>
      <c r="AZ505">
        <v>1.5</v>
      </c>
      <c r="BA505">
        <v>1.5</v>
      </c>
      <c r="BB505" t="s">
        <v>59</v>
      </c>
    </row>
    <row r="506" spans="1:54" x14ac:dyDescent="0.45">
      <c r="A506" s="4" t="str">
        <f>VLOOKUP(F506,'Matching-Tabelle'!$A$57:$B$61,2,FALSE)</f>
        <v>curdin.schenkel@tkb.ch</v>
      </c>
      <c r="B506" s="4" t="str">
        <f>VLOOKUP(J506,'Matching-Tabelle'!$A$1:$B$52,2,FALSE)</f>
        <v>Proj. Optima</v>
      </c>
      <c r="C506" s="4">
        <v>0.5</v>
      </c>
      <c r="D506" s="4" t="s">
        <v>213</v>
      </c>
      <c r="E506" s="5">
        <v>42408</v>
      </c>
      <c r="F506" t="s">
        <v>46</v>
      </c>
      <c r="G506" t="s">
        <v>47</v>
      </c>
      <c r="H506" t="s">
        <v>48</v>
      </c>
      <c r="I506" s="1"/>
      <c r="J506">
        <v>211</v>
      </c>
      <c r="K506" t="s">
        <v>79</v>
      </c>
      <c r="L506" t="s">
        <v>80</v>
      </c>
      <c r="M506">
        <v>990001</v>
      </c>
      <c r="N506" t="s">
        <v>51</v>
      </c>
      <c r="O506">
        <v>0.5</v>
      </c>
      <c r="Q506">
        <v>0.5</v>
      </c>
      <c r="S506" t="s">
        <v>213</v>
      </c>
      <c r="AE506">
        <v>12</v>
      </c>
      <c r="AF506">
        <v>7.6</v>
      </c>
      <c r="AG506">
        <v>5</v>
      </c>
      <c r="AH506" t="s">
        <v>53</v>
      </c>
      <c r="AI506" t="s">
        <v>54</v>
      </c>
      <c r="AJ506">
        <v>2</v>
      </c>
      <c r="AK506">
        <v>1</v>
      </c>
      <c r="AL506">
        <v>1</v>
      </c>
      <c r="AM506" t="s">
        <v>55</v>
      </c>
      <c r="AN506" t="s">
        <v>56</v>
      </c>
      <c r="AP506">
        <v>1</v>
      </c>
      <c r="AQ506" t="s">
        <v>57</v>
      </c>
      <c r="AR506">
        <v>0</v>
      </c>
      <c r="AW506" t="s">
        <v>58</v>
      </c>
      <c r="AX506">
        <v>0</v>
      </c>
      <c r="AY506">
        <v>2</v>
      </c>
      <c r="AZ506">
        <v>0.5</v>
      </c>
      <c r="BA506">
        <v>0.5</v>
      </c>
      <c r="BB506" t="s">
        <v>59</v>
      </c>
    </row>
    <row r="507" spans="1:54" x14ac:dyDescent="0.45">
      <c r="A507" s="4" t="str">
        <f>VLOOKUP(F507,'Matching-Tabelle'!$A$57:$B$61,2,FALSE)</f>
        <v>curdin.schenkel@tkb.ch</v>
      </c>
      <c r="B507" s="4" t="str">
        <f>VLOOKUP(J507,'Matching-Tabelle'!$A$1:$B$52,2,FALSE)</f>
        <v>Proj. Optima</v>
      </c>
      <c r="C507" s="4">
        <v>0.75</v>
      </c>
      <c r="D507" s="4" t="s">
        <v>249</v>
      </c>
      <c r="E507" s="5">
        <v>42423</v>
      </c>
      <c r="F507" t="s">
        <v>46</v>
      </c>
      <c r="G507" t="s">
        <v>47</v>
      </c>
      <c r="H507" t="s">
        <v>48</v>
      </c>
      <c r="I507" s="1"/>
      <c r="J507">
        <v>211</v>
      </c>
      <c r="K507" t="s">
        <v>79</v>
      </c>
      <c r="L507" t="s">
        <v>80</v>
      </c>
      <c r="M507">
        <v>990001</v>
      </c>
      <c r="N507" t="s">
        <v>51</v>
      </c>
      <c r="O507">
        <v>0.75</v>
      </c>
      <c r="Q507">
        <v>0.75</v>
      </c>
      <c r="S507" t="s">
        <v>249</v>
      </c>
      <c r="AE507">
        <v>12</v>
      </c>
      <c r="AF507">
        <v>7.6</v>
      </c>
      <c r="AG507">
        <v>5</v>
      </c>
      <c r="AH507" t="s">
        <v>53</v>
      </c>
      <c r="AI507" t="s">
        <v>54</v>
      </c>
      <c r="AJ507">
        <v>2</v>
      </c>
      <c r="AK507">
        <v>1</v>
      </c>
      <c r="AL507">
        <v>1</v>
      </c>
      <c r="AM507" t="s">
        <v>55</v>
      </c>
      <c r="AN507" t="s">
        <v>56</v>
      </c>
      <c r="AP507">
        <v>1</v>
      </c>
      <c r="AQ507" t="s">
        <v>57</v>
      </c>
      <c r="AR507">
        <v>0</v>
      </c>
      <c r="AW507" t="s">
        <v>58</v>
      </c>
      <c r="AX507">
        <v>0</v>
      </c>
      <c r="AY507">
        <v>2</v>
      </c>
      <c r="AZ507">
        <v>0.75</v>
      </c>
      <c r="BA507">
        <v>0.75</v>
      </c>
      <c r="BB507" t="s">
        <v>59</v>
      </c>
    </row>
    <row r="508" spans="1:54" x14ac:dyDescent="0.45">
      <c r="A508" s="4" t="str">
        <f>VLOOKUP(F508,'Matching-Tabelle'!$A$57:$B$61,2,FALSE)</f>
        <v>curdin.schenkel@tkb.ch</v>
      </c>
      <c r="B508" s="4" t="str">
        <f>VLOOKUP(J508,'Matching-Tabelle'!$A$1:$B$52,2,FALSE)</f>
        <v>Proj. Optima</v>
      </c>
      <c r="C508" s="4">
        <v>0.75</v>
      </c>
      <c r="D508" s="4" t="s">
        <v>253</v>
      </c>
      <c r="E508" s="5">
        <v>42424</v>
      </c>
      <c r="F508" t="s">
        <v>46</v>
      </c>
      <c r="G508" t="s">
        <v>47</v>
      </c>
      <c r="H508" t="s">
        <v>48</v>
      </c>
      <c r="I508" s="1"/>
      <c r="J508">
        <v>211</v>
      </c>
      <c r="K508" t="s">
        <v>79</v>
      </c>
      <c r="L508" t="s">
        <v>80</v>
      </c>
      <c r="M508">
        <v>990001</v>
      </c>
      <c r="N508" t="s">
        <v>51</v>
      </c>
      <c r="O508">
        <v>0.75</v>
      </c>
      <c r="Q508">
        <v>0.75</v>
      </c>
      <c r="S508" t="s">
        <v>253</v>
      </c>
      <c r="AE508">
        <v>12</v>
      </c>
      <c r="AF508">
        <v>7.6</v>
      </c>
      <c r="AG508">
        <v>5</v>
      </c>
      <c r="AH508" t="s">
        <v>53</v>
      </c>
      <c r="AI508" t="s">
        <v>54</v>
      </c>
      <c r="AJ508">
        <v>2</v>
      </c>
      <c r="AK508">
        <v>1</v>
      </c>
      <c r="AL508">
        <v>1</v>
      </c>
      <c r="AM508" t="s">
        <v>55</v>
      </c>
      <c r="AN508" t="s">
        <v>56</v>
      </c>
      <c r="AP508">
        <v>1</v>
      </c>
      <c r="AQ508" t="s">
        <v>57</v>
      </c>
      <c r="AR508">
        <v>0</v>
      </c>
      <c r="AW508" t="s">
        <v>58</v>
      </c>
      <c r="AX508">
        <v>0</v>
      </c>
      <c r="AY508">
        <v>2</v>
      </c>
      <c r="AZ508">
        <v>0.75</v>
      </c>
      <c r="BA508">
        <v>0.75</v>
      </c>
      <c r="BB508" t="s">
        <v>59</v>
      </c>
    </row>
    <row r="509" spans="1:54" x14ac:dyDescent="0.45">
      <c r="A509" s="4" t="str">
        <f>VLOOKUP(F509,'Matching-Tabelle'!$A$57:$B$61,2,FALSE)</f>
        <v>curdin.schenkel@tkb.ch</v>
      </c>
      <c r="B509" s="4" t="str">
        <f>VLOOKUP(J509,'Matching-Tabelle'!$A$1:$B$52,2,FALSE)</f>
        <v>Proj. Optima</v>
      </c>
      <c r="C509" s="4">
        <v>7</v>
      </c>
      <c r="D509" s="4" t="s">
        <v>316</v>
      </c>
      <c r="E509" s="5">
        <v>42452</v>
      </c>
      <c r="F509" t="s">
        <v>46</v>
      </c>
      <c r="G509" t="s">
        <v>47</v>
      </c>
      <c r="H509" t="s">
        <v>48</v>
      </c>
      <c r="I509" s="1"/>
      <c r="J509">
        <v>211</v>
      </c>
      <c r="K509" t="s">
        <v>79</v>
      </c>
      <c r="L509" t="s">
        <v>80</v>
      </c>
      <c r="M509">
        <v>990001</v>
      </c>
      <c r="N509" t="s">
        <v>51</v>
      </c>
      <c r="O509">
        <v>7</v>
      </c>
      <c r="Q509">
        <v>7</v>
      </c>
      <c r="S509" t="s">
        <v>316</v>
      </c>
      <c r="AE509">
        <v>12</v>
      </c>
      <c r="AF509">
        <v>7.6</v>
      </c>
      <c r="AG509">
        <v>5</v>
      </c>
      <c r="AH509" t="s">
        <v>53</v>
      </c>
      <c r="AI509" t="s">
        <v>54</v>
      </c>
      <c r="AJ509">
        <v>2</v>
      </c>
      <c r="AK509">
        <v>1</v>
      </c>
      <c r="AL509">
        <v>1</v>
      </c>
      <c r="AM509" t="s">
        <v>55</v>
      </c>
      <c r="AN509" t="s">
        <v>56</v>
      </c>
      <c r="AP509">
        <v>1</v>
      </c>
      <c r="AQ509" t="s">
        <v>57</v>
      </c>
      <c r="AR509">
        <v>0</v>
      </c>
      <c r="AW509" t="s">
        <v>58</v>
      </c>
      <c r="AX509">
        <v>0</v>
      </c>
      <c r="AY509">
        <v>2</v>
      </c>
      <c r="AZ509">
        <v>7</v>
      </c>
      <c r="BA509">
        <v>7</v>
      </c>
      <c r="BB509" t="s">
        <v>59</v>
      </c>
    </row>
    <row r="510" spans="1:54" x14ac:dyDescent="0.45">
      <c r="A510" s="4" t="str">
        <f>VLOOKUP(F510,'Matching-Tabelle'!$A$57:$B$61,2,FALSE)</f>
        <v>curdin.schenkel@tkb.ch</v>
      </c>
      <c r="B510" s="4" t="str">
        <f>VLOOKUP(J510,'Matching-Tabelle'!$A$1:$B$52,2,FALSE)</f>
        <v>Proj. Optima</v>
      </c>
      <c r="C510" s="4">
        <v>2</v>
      </c>
      <c r="D510" s="4" t="s">
        <v>337</v>
      </c>
      <c r="E510" s="5">
        <v>42478</v>
      </c>
      <c r="F510" t="s">
        <v>46</v>
      </c>
      <c r="G510" t="s">
        <v>47</v>
      </c>
      <c r="H510" t="s">
        <v>48</v>
      </c>
      <c r="I510" s="1"/>
      <c r="J510">
        <v>211</v>
      </c>
      <c r="K510" t="s">
        <v>79</v>
      </c>
      <c r="L510" t="s">
        <v>80</v>
      </c>
      <c r="M510">
        <v>990001</v>
      </c>
      <c r="N510" t="s">
        <v>51</v>
      </c>
      <c r="O510">
        <v>2</v>
      </c>
      <c r="Q510">
        <v>2</v>
      </c>
      <c r="S510" t="s">
        <v>337</v>
      </c>
      <c r="AE510">
        <v>12</v>
      </c>
      <c r="AF510">
        <v>7.6</v>
      </c>
      <c r="AG510">
        <v>5</v>
      </c>
      <c r="AH510" t="s">
        <v>53</v>
      </c>
      <c r="AI510" t="s">
        <v>54</v>
      </c>
      <c r="AJ510">
        <v>2</v>
      </c>
      <c r="AK510">
        <v>1</v>
      </c>
      <c r="AL510">
        <v>1</v>
      </c>
      <c r="AM510" t="s">
        <v>55</v>
      </c>
      <c r="AN510" t="s">
        <v>56</v>
      </c>
      <c r="AP510">
        <v>1</v>
      </c>
      <c r="AQ510" t="s">
        <v>57</v>
      </c>
      <c r="AR510">
        <v>0</v>
      </c>
      <c r="AW510" t="s">
        <v>58</v>
      </c>
      <c r="AX510">
        <v>0</v>
      </c>
      <c r="AY510">
        <v>2</v>
      </c>
      <c r="AZ510">
        <v>2</v>
      </c>
      <c r="BA510">
        <v>2</v>
      </c>
      <c r="BB510" t="s">
        <v>59</v>
      </c>
    </row>
    <row r="511" spans="1:54" x14ac:dyDescent="0.45">
      <c r="A511" s="4" t="str">
        <f>VLOOKUP(F511,'Matching-Tabelle'!$A$57:$B$61,2,FALSE)</f>
        <v>curdin.schenkel@tkb.ch</v>
      </c>
      <c r="B511" s="4" t="str">
        <f>VLOOKUP(J511,'Matching-Tabelle'!$A$1:$B$52,2,FALSE)</f>
        <v>Proj. Optima</v>
      </c>
      <c r="C511" s="4">
        <v>8.5</v>
      </c>
      <c r="D511" s="4" t="s">
        <v>351</v>
      </c>
      <c r="E511" s="5">
        <v>42480</v>
      </c>
      <c r="F511" t="s">
        <v>46</v>
      </c>
      <c r="G511" t="s">
        <v>47</v>
      </c>
      <c r="H511" t="s">
        <v>48</v>
      </c>
      <c r="I511" s="1"/>
      <c r="J511">
        <v>211</v>
      </c>
      <c r="K511" t="s">
        <v>79</v>
      </c>
      <c r="L511" t="s">
        <v>80</v>
      </c>
      <c r="M511">
        <v>990001</v>
      </c>
      <c r="N511" t="s">
        <v>51</v>
      </c>
      <c r="O511">
        <v>8.5</v>
      </c>
      <c r="Q511">
        <v>8.5</v>
      </c>
      <c r="S511" t="s">
        <v>351</v>
      </c>
      <c r="AE511">
        <v>12</v>
      </c>
      <c r="AF511">
        <v>7.6</v>
      </c>
      <c r="AG511">
        <v>5</v>
      </c>
      <c r="AH511" t="s">
        <v>53</v>
      </c>
      <c r="AI511" t="s">
        <v>54</v>
      </c>
      <c r="AJ511">
        <v>2</v>
      </c>
      <c r="AK511">
        <v>1</v>
      </c>
      <c r="AL511">
        <v>1</v>
      </c>
      <c r="AM511" t="s">
        <v>55</v>
      </c>
      <c r="AN511" t="s">
        <v>56</v>
      </c>
      <c r="AP511">
        <v>1</v>
      </c>
      <c r="AQ511" t="s">
        <v>57</v>
      </c>
      <c r="AR511">
        <v>0</v>
      </c>
      <c r="AW511" t="s">
        <v>58</v>
      </c>
      <c r="AX511">
        <v>0</v>
      </c>
      <c r="AY511">
        <v>2</v>
      </c>
      <c r="AZ511">
        <v>8.5</v>
      </c>
      <c r="BA511">
        <v>8.5</v>
      </c>
      <c r="BB511" t="s">
        <v>59</v>
      </c>
    </row>
    <row r="512" spans="1:54" x14ac:dyDescent="0.45">
      <c r="A512" s="4" t="str">
        <f>VLOOKUP(F512,'Matching-Tabelle'!$A$57:$B$61,2,FALSE)</f>
        <v>curdin.schenkel@tkb.ch</v>
      </c>
      <c r="B512" s="4" t="str">
        <f>VLOOKUP(J512,'Matching-Tabelle'!$A$1:$B$52,2,FALSE)</f>
        <v>Proj. Optima</v>
      </c>
      <c r="C512" s="4">
        <v>10</v>
      </c>
      <c r="D512" s="4" t="s">
        <v>384</v>
      </c>
      <c r="E512" s="5">
        <v>42492</v>
      </c>
      <c r="F512" t="s">
        <v>46</v>
      </c>
      <c r="G512" t="s">
        <v>47</v>
      </c>
      <c r="H512" t="s">
        <v>48</v>
      </c>
      <c r="I512" s="1"/>
      <c r="J512">
        <v>211</v>
      </c>
      <c r="K512" t="s">
        <v>79</v>
      </c>
      <c r="L512" t="s">
        <v>80</v>
      </c>
      <c r="M512">
        <v>990001</v>
      </c>
      <c r="N512" t="s">
        <v>51</v>
      </c>
      <c r="O512">
        <v>10</v>
      </c>
      <c r="Q512">
        <v>10</v>
      </c>
      <c r="S512" t="s">
        <v>384</v>
      </c>
      <c r="AE512">
        <v>12</v>
      </c>
      <c r="AF512">
        <v>7.6</v>
      </c>
      <c r="AG512">
        <v>5</v>
      </c>
      <c r="AH512" t="s">
        <v>53</v>
      </c>
      <c r="AI512" t="s">
        <v>54</v>
      </c>
      <c r="AJ512">
        <v>2</v>
      </c>
      <c r="AK512">
        <v>1</v>
      </c>
      <c r="AL512">
        <v>1</v>
      </c>
      <c r="AM512" t="s">
        <v>55</v>
      </c>
      <c r="AN512" t="s">
        <v>56</v>
      </c>
      <c r="AP512">
        <v>1</v>
      </c>
      <c r="AQ512" t="s">
        <v>57</v>
      </c>
      <c r="AR512">
        <v>0</v>
      </c>
      <c r="AW512" t="s">
        <v>58</v>
      </c>
      <c r="AX512">
        <v>0</v>
      </c>
      <c r="AY512">
        <v>2</v>
      </c>
      <c r="AZ512">
        <v>10</v>
      </c>
      <c r="BA512">
        <v>10</v>
      </c>
      <c r="BB512" t="s">
        <v>59</v>
      </c>
    </row>
    <row r="513" spans="1:54" x14ac:dyDescent="0.45">
      <c r="A513" s="4" t="str">
        <f>VLOOKUP(F513,'Matching-Tabelle'!$A$57:$B$61,2,FALSE)</f>
        <v>curdin.schenkel@tkb.ch</v>
      </c>
      <c r="B513" s="4" t="str">
        <f>VLOOKUP(J513,'Matching-Tabelle'!$A$1:$B$52,2,FALSE)</f>
        <v>Proj. Optima</v>
      </c>
      <c r="C513" s="4">
        <v>8.5</v>
      </c>
      <c r="D513" s="4" t="s">
        <v>399</v>
      </c>
      <c r="E513" s="5">
        <v>42499</v>
      </c>
      <c r="F513" t="s">
        <v>46</v>
      </c>
      <c r="G513" t="s">
        <v>47</v>
      </c>
      <c r="H513" t="s">
        <v>48</v>
      </c>
      <c r="I513" s="1"/>
      <c r="J513">
        <v>211</v>
      </c>
      <c r="K513" t="s">
        <v>79</v>
      </c>
      <c r="L513" t="s">
        <v>80</v>
      </c>
      <c r="M513">
        <v>990001</v>
      </c>
      <c r="N513" t="s">
        <v>51</v>
      </c>
      <c r="O513">
        <v>8.5</v>
      </c>
      <c r="Q513">
        <v>8.5</v>
      </c>
      <c r="S513" t="s">
        <v>399</v>
      </c>
      <c r="AE513">
        <v>12</v>
      </c>
      <c r="AF513">
        <v>7.6</v>
      </c>
      <c r="AG513">
        <v>5</v>
      </c>
      <c r="AH513" t="s">
        <v>53</v>
      </c>
      <c r="AI513" t="s">
        <v>54</v>
      </c>
      <c r="AJ513">
        <v>2</v>
      </c>
      <c r="AK513">
        <v>1</v>
      </c>
      <c r="AL513">
        <v>1</v>
      </c>
      <c r="AM513" t="s">
        <v>55</v>
      </c>
      <c r="AN513" t="s">
        <v>56</v>
      </c>
      <c r="AP513">
        <v>1</v>
      </c>
      <c r="AQ513" t="s">
        <v>57</v>
      </c>
      <c r="AR513">
        <v>0</v>
      </c>
      <c r="AW513" t="s">
        <v>58</v>
      </c>
      <c r="AX513">
        <v>0</v>
      </c>
      <c r="AY513">
        <v>2</v>
      </c>
      <c r="AZ513">
        <v>8.5</v>
      </c>
      <c r="BA513">
        <v>8.5</v>
      </c>
      <c r="BB513" t="s">
        <v>59</v>
      </c>
    </row>
    <row r="514" spans="1:54" x14ac:dyDescent="0.45">
      <c r="A514" s="4" t="str">
        <f>VLOOKUP(F514,'Matching-Tabelle'!$A$57:$B$61,2,FALSE)</f>
        <v>curdin.schenkel@tkb.ch</v>
      </c>
      <c r="B514" s="4" t="str">
        <f>VLOOKUP(J514,'Matching-Tabelle'!$A$1:$B$52,2,FALSE)</f>
        <v>Proj. Optima</v>
      </c>
      <c r="C514" s="4">
        <v>2</v>
      </c>
      <c r="D514" s="4" t="s">
        <v>401</v>
      </c>
      <c r="E514" s="5">
        <v>42500</v>
      </c>
      <c r="F514" t="s">
        <v>46</v>
      </c>
      <c r="G514" t="s">
        <v>47</v>
      </c>
      <c r="H514" t="s">
        <v>48</v>
      </c>
      <c r="I514" s="1"/>
      <c r="J514">
        <v>211</v>
      </c>
      <c r="K514" t="s">
        <v>79</v>
      </c>
      <c r="L514" t="s">
        <v>80</v>
      </c>
      <c r="M514">
        <v>990001</v>
      </c>
      <c r="N514" t="s">
        <v>51</v>
      </c>
      <c r="O514">
        <v>2</v>
      </c>
      <c r="Q514">
        <v>2</v>
      </c>
      <c r="S514" t="s">
        <v>401</v>
      </c>
      <c r="AE514">
        <v>12</v>
      </c>
      <c r="AF514">
        <v>7.6</v>
      </c>
      <c r="AG514">
        <v>5</v>
      </c>
      <c r="AH514" t="s">
        <v>53</v>
      </c>
      <c r="AI514" t="s">
        <v>54</v>
      </c>
      <c r="AJ514">
        <v>2</v>
      </c>
      <c r="AK514">
        <v>1</v>
      </c>
      <c r="AL514">
        <v>1</v>
      </c>
      <c r="AM514" t="s">
        <v>55</v>
      </c>
      <c r="AN514" t="s">
        <v>56</v>
      </c>
      <c r="AP514">
        <v>1</v>
      </c>
      <c r="AQ514" t="s">
        <v>57</v>
      </c>
      <c r="AR514">
        <v>0</v>
      </c>
      <c r="AW514" t="s">
        <v>58</v>
      </c>
      <c r="AX514">
        <v>0</v>
      </c>
      <c r="AY514">
        <v>2</v>
      </c>
      <c r="AZ514">
        <v>2</v>
      </c>
      <c r="BA514">
        <v>2</v>
      </c>
      <c r="BB514" t="s">
        <v>59</v>
      </c>
    </row>
    <row r="515" spans="1:54" x14ac:dyDescent="0.45">
      <c r="A515" s="4" t="str">
        <f>VLOOKUP(F515,'Matching-Tabelle'!$A$57:$B$61,2,FALSE)</f>
        <v>curdin.schenkel@tkb.ch</v>
      </c>
      <c r="B515" s="4" t="str">
        <f>VLOOKUP(J515,'Matching-Tabelle'!$A$1:$B$52,2,FALSE)</f>
        <v>Proj. Optima</v>
      </c>
      <c r="C515" s="4">
        <v>2</v>
      </c>
      <c r="D515" s="4" t="s">
        <v>422</v>
      </c>
      <c r="E515" s="5">
        <v>42503</v>
      </c>
      <c r="F515" t="s">
        <v>46</v>
      </c>
      <c r="G515" t="s">
        <v>47</v>
      </c>
      <c r="H515" t="s">
        <v>48</v>
      </c>
      <c r="I515" s="1"/>
      <c r="J515">
        <v>211</v>
      </c>
      <c r="K515" t="s">
        <v>79</v>
      </c>
      <c r="L515" t="s">
        <v>80</v>
      </c>
      <c r="M515">
        <v>990001</v>
      </c>
      <c r="N515" t="s">
        <v>51</v>
      </c>
      <c r="O515">
        <v>2</v>
      </c>
      <c r="Q515">
        <v>2</v>
      </c>
      <c r="S515" t="s">
        <v>422</v>
      </c>
      <c r="AE515">
        <v>12</v>
      </c>
      <c r="AF515">
        <v>7.6</v>
      </c>
      <c r="AG515">
        <v>5</v>
      </c>
      <c r="AH515" t="s">
        <v>53</v>
      </c>
      <c r="AI515" t="s">
        <v>54</v>
      </c>
      <c r="AJ515">
        <v>2</v>
      </c>
      <c r="AK515">
        <v>1</v>
      </c>
      <c r="AL515">
        <v>1</v>
      </c>
      <c r="AM515" t="s">
        <v>55</v>
      </c>
      <c r="AN515" t="s">
        <v>56</v>
      </c>
      <c r="AP515">
        <v>1</v>
      </c>
      <c r="AQ515" t="s">
        <v>57</v>
      </c>
      <c r="AR515">
        <v>0</v>
      </c>
      <c r="AW515" t="s">
        <v>58</v>
      </c>
      <c r="AX515">
        <v>0</v>
      </c>
      <c r="AY515">
        <v>2</v>
      </c>
      <c r="AZ515">
        <v>2</v>
      </c>
      <c r="BA515">
        <v>2</v>
      </c>
      <c r="BB515" t="s">
        <v>59</v>
      </c>
    </row>
    <row r="516" spans="1:54" x14ac:dyDescent="0.45">
      <c r="A516" s="4" t="str">
        <f>VLOOKUP(F516,'Matching-Tabelle'!$A$57:$B$61,2,FALSE)</f>
        <v>curdin.schenkel@tkb.ch</v>
      </c>
      <c r="B516" s="4" t="str">
        <f>VLOOKUP(J516,'Matching-Tabelle'!$A$1:$B$52,2,FALSE)</f>
        <v>Proj. Optima</v>
      </c>
      <c r="C516" s="4">
        <v>1</v>
      </c>
      <c r="D516" s="4" t="s">
        <v>441</v>
      </c>
      <c r="E516" s="5">
        <v>42517</v>
      </c>
      <c r="F516" t="s">
        <v>46</v>
      </c>
      <c r="G516" t="s">
        <v>47</v>
      </c>
      <c r="H516" t="s">
        <v>48</v>
      </c>
      <c r="I516" s="1"/>
      <c r="J516">
        <v>211</v>
      </c>
      <c r="K516" t="s">
        <v>79</v>
      </c>
      <c r="L516" t="s">
        <v>80</v>
      </c>
      <c r="M516">
        <v>990001</v>
      </c>
      <c r="N516" t="s">
        <v>51</v>
      </c>
      <c r="O516">
        <v>1</v>
      </c>
      <c r="Q516">
        <v>1</v>
      </c>
      <c r="S516" t="s">
        <v>441</v>
      </c>
      <c r="AE516">
        <v>12</v>
      </c>
      <c r="AF516">
        <v>7.6</v>
      </c>
      <c r="AG516">
        <v>5</v>
      </c>
      <c r="AH516" t="s">
        <v>53</v>
      </c>
      <c r="AI516" t="s">
        <v>54</v>
      </c>
      <c r="AJ516">
        <v>2</v>
      </c>
      <c r="AK516">
        <v>1</v>
      </c>
      <c r="AL516">
        <v>1</v>
      </c>
      <c r="AM516" t="s">
        <v>55</v>
      </c>
      <c r="AN516" t="s">
        <v>56</v>
      </c>
      <c r="AP516">
        <v>1</v>
      </c>
      <c r="AQ516" t="s">
        <v>57</v>
      </c>
      <c r="AR516">
        <v>0</v>
      </c>
      <c r="AW516" t="s">
        <v>58</v>
      </c>
      <c r="AX516">
        <v>0</v>
      </c>
      <c r="AY516">
        <v>2</v>
      </c>
      <c r="AZ516">
        <v>1</v>
      </c>
      <c r="BA516">
        <v>1</v>
      </c>
      <c r="BB516" t="s">
        <v>59</v>
      </c>
    </row>
    <row r="517" spans="1:54" x14ac:dyDescent="0.45">
      <c r="A517" s="4" t="str">
        <f>VLOOKUP(F517,'Matching-Tabelle'!$A$57:$B$61,2,FALSE)</f>
        <v>curdin.schenkel@tkb.ch</v>
      </c>
      <c r="B517" s="4" t="str">
        <f>VLOOKUP(J517,'Matching-Tabelle'!$A$1:$B$52,2,FALSE)</f>
        <v>Proj. Optima</v>
      </c>
      <c r="C517" s="4">
        <v>4</v>
      </c>
      <c r="D517" s="4" t="s">
        <v>445</v>
      </c>
      <c r="E517" s="5">
        <v>42521</v>
      </c>
      <c r="F517" t="s">
        <v>46</v>
      </c>
      <c r="G517" t="s">
        <v>47</v>
      </c>
      <c r="H517" t="s">
        <v>48</v>
      </c>
      <c r="I517" s="1"/>
      <c r="J517">
        <v>211</v>
      </c>
      <c r="K517" t="s">
        <v>79</v>
      </c>
      <c r="L517" t="s">
        <v>80</v>
      </c>
      <c r="M517">
        <v>990001</v>
      </c>
      <c r="N517" t="s">
        <v>51</v>
      </c>
      <c r="O517">
        <v>4</v>
      </c>
      <c r="Q517">
        <v>4</v>
      </c>
      <c r="S517" t="s">
        <v>445</v>
      </c>
      <c r="AE517">
        <v>12</v>
      </c>
      <c r="AF517">
        <v>7.6</v>
      </c>
      <c r="AG517">
        <v>5</v>
      </c>
      <c r="AH517" t="s">
        <v>53</v>
      </c>
      <c r="AI517" t="s">
        <v>54</v>
      </c>
      <c r="AJ517">
        <v>2</v>
      </c>
      <c r="AK517">
        <v>1</v>
      </c>
      <c r="AL517">
        <v>1</v>
      </c>
      <c r="AM517" t="s">
        <v>55</v>
      </c>
      <c r="AN517" t="s">
        <v>56</v>
      </c>
      <c r="AP517">
        <v>1</v>
      </c>
      <c r="AQ517" t="s">
        <v>57</v>
      </c>
      <c r="AR517">
        <v>0</v>
      </c>
      <c r="AW517" t="s">
        <v>58</v>
      </c>
      <c r="AX517">
        <v>0</v>
      </c>
      <c r="AY517">
        <v>2</v>
      </c>
      <c r="AZ517">
        <v>4</v>
      </c>
      <c r="BA517">
        <v>4</v>
      </c>
      <c r="BB517" t="s">
        <v>59</v>
      </c>
    </row>
    <row r="518" spans="1:54" x14ac:dyDescent="0.45">
      <c r="A518" s="4" t="str">
        <f>VLOOKUP(F518,'Matching-Tabelle'!$A$57:$B$61,2,FALSE)</f>
        <v>curdin.schenkel@tkb.ch</v>
      </c>
      <c r="B518" s="4" t="str">
        <f>VLOOKUP(J518,'Matching-Tabelle'!$A$1:$B$52,2,FALSE)</f>
        <v>Proj. Optima</v>
      </c>
      <c r="C518" s="4">
        <v>1</v>
      </c>
      <c r="D518" s="4" t="s">
        <v>451</v>
      </c>
      <c r="E518" s="5">
        <v>42521</v>
      </c>
      <c r="F518" t="s">
        <v>46</v>
      </c>
      <c r="G518" t="s">
        <v>47</v>
      </c>
      <c r="H518" t="s">
        <v>48</v>
      </c>
      <c r="I518" s="1"/>
      <c r="J518">
        <v>211</v>
      </c>
      <c r="K518" t="s">
        <v>79</v>
      </c>
      <c r="L518" t="s">
        <v>80</v>
      </c>
      <c r="M518">
        <v>990001</v>
      </c>
      <c r="N518" t="s">
        <v>51</v>
      </c>
      <c r="O518">
        <v>1</v>
      </c>
      <c r="Q518">
        <v>1</v>
      </c>
      <c r="S518" t="s">
        <v>451</v>
      </c>
      <c r="AE518">
        <v>12</v>
      </c>
      <c r="AF518">
        <v>7.6</v>
      </c>
      <c r="AG518">
        <v>5</v>
      </c>
      <c r="AH518" t="s">
        <v>53</v>
      </c>
      <c r="AI518" t="s">
        <v>54</v>
      </c>
      <c r="AJ518">
        <v>2</v>
      </c>
      <c r="AK518">
        <v>1</v>
      </c>
      <c r="AL518">
        <v>1</v>
      </c>
      <c r="AM518" t="s">
        <v>55</v>
      </c>
      <c r="AN518" t="s">
        <v>56</v>
      </c>
      <c r="AP518">
        <v>1</v>
      </c>
      <c r="AQ518" t="s">
        <v>57</v>
      </c>
      <c r="AR518">
        <v>0</v>
      </c>
      <c r="AW518" t="s">
        <v>58</v>
      </c>
      <c r="AX518">
        <v>0</v>
      </c>
      <c r="AY518">
        <v>2</v>
      </c>
      <c r="AZ518">
        <v>1</v>
      </c>
      <c r="BA518">
        <v>1</v>
      </c>
      <c r="BB518" t="s">
        <v>59</v>
      </c>
    </row>
    <row r="519" spans="1:54" x14ac:dyDescent="0.45">
      <c r="A519" s="4" t="str">
        <f>VLOOKUP(F519,'Matching-Tabelle'!$A$57:$B$61,2,FALSE)</f>
        <v>curdin.schenkel@tkb.ch</v>
      </c>
      <c r="B519" s="4" t="str">
        <f>VLOOKUP(J519,'Matching-Tabelle'!$A$1:$B$52,2,FALSE)</f>
        <v>Proj. Optima</v>
      </c>
      <c r="C519" s="4">
        <v>1</v>
      </c>
      <c r="D519" s="4" t="s">
        <v>452</v>
      </c>
      <c r="E519" s="5">
        <v>42521</v>
      </c>
      <c r="F519" t="s">
        <v>46</v>
      </c>
      <c r="G519" t="s">
        <v>47</v>
      </c>
      <c r="H519" t="s">
        <v>48</v>
      </c>
      <c r="I519" s="1"/>
      <c r="J519">
        <v>211</v>
      </c>
      <c r="K519" t="s">
        <v>79</v>
      </c>
      <c r="L519" t="s">
        <v>80</v>
      </c>
      <c r="M519">
        <v>990001</v>
      </c>
      <c r="N519" t="s">
        <v>51</v>
      </c>
      <c r="O519">
        <v>1</v>
      </c>
      <c r="Q519">
        <v>1</v>
      </c>
      <c r="S519" t="s">
        <v>452</v>
      </c>
      <c r="AE519">
        <v>12</v>
      </c>
      <c r="AF519">
        <v>7.6</v>
      </c>
      <c r="AG519">
        <v>5</v>
      </c>
      <c r="AH519" t="s">
        <v>53</v>
      </c>
      <c r="AI519" t="s">
        <v>54</v>
      </c>
      <c r="AJ519">
        <v>2</v>
      </c>
      <c r="AK519">
        <v>1</v>
      </c>
      <c r="AL519">
        <v>1</v>
      </c>
      <c r="AM519" t="s">
        <v>55</v>
      </c>
      <c r="AN519" t="s">
        <v>56</v>
      </c>
      <c r="AP519">
        <v>1</v>
      </c>
      <c r="AQ519" t="s">
        <v>57</v>
      </c>
      <c r="AR519">
        <v>0</v>
      </c>
      <c r="AW519" t="s">
        <v>58</v>
      </c>
      <c r="AX519">
        <v>0</v>
      </c>
      <c r="AY519">
        <v>2</v>
      </c>
      <c r="AZ519">
        <v>1</v>
      </c>
      <c r="BA519">
        <v>1</v>
      </c>
      <c r="BB519" t="s">
        <v>59</v>
      </c>
    </row>
    <row r="520" spans="1:54" x14ac:dyDescent="0.45">
      <c r="A520" s="4" t="str">
        <f>VLOOKUP(F520,'Matching-Tabelle'!$A$57:$B$61,2,FALSE)</f>
        <v>curdin.schenkel@tkb.ch</v>
      </c>
      <c r="B520" s="4" t="str">
        <f>VLOOKUP(J520,'Matching-Tabelle'!$A$1:$B$52,2,FALSE)</f>
        <v>Proj. Optima</v>
      </c>
      <c r="C520" s="4">
        <v>2.5</v>
      </c>
      <c r="D520" s="4" t="s">
        <v>458</v>
      </c>
      <c r="E520" s="5">
        <v>42522</v>
      </c>
      <c r="F520" t="s">
        <v>46</v>
      </c>
      <c r="G520" t="s">
        <v>47</v>
      </c>
      <c r="H520" t="s">
        <v>48</v>
      </c>
      <c r="I520" s="1"/>
      <c r="J520">
        <v>211</v>
      </c>
      <c r="K520" t="s">
        <v>79</v>
      </c>
      <c r="L520" t="s">
        <v>80</v>
      </c>
      <c r="M520">
        <v>990001</v>
      </c>
      <c r="N520" t="s">
        <v>51</v>
      </c>
      <c r="O520">
        <v>2.5</v>
      </c>
      <c r="Q520">
        <v>2.5</v>
      </c>
      <c r="S520" t="s">
        <v>458</v>
      </c>
      <c r="AE520">
        <v>12</v>
      </c>
      <c r="AF520">
        <v>7.6</v>
      </c>
      <c r="AG520">
        <v>5</v>
      </c>
      <c r="AH520" t="s">
        <v>53</v>
      </c>
      <c r="AI520" t="s">
        <v>54</v>
      </c>
      <c r="AJ520">
        <v>2</v>
      </c>
      <c r="AK520">
        <v>1</v>
      </c>
      <c r="AL520">
        <v>1</v>
      </c>
      <c r="AM520" t="s">
        <v>55</v>
      </c>
      <c r="AN520" t="s">
        <v>56</v>
      </c>
      <c r="AP520">
        <v>1</v>
      </c>
      <c r="AQ520" t="s">
        <v>57</v>
      </c>
      <c r="AR520">
        <v>0</v>
      </c>
      <c r="AW520" t="s">
        <v>58</v>
      </c>
      <c r="AX520">
        <v>0</v>
      </c>
      <c r="AY520">
        <v>2</v>
      </c>
      <c r="AZ520">
        <v>2.5</v>
      </c>
      <c r="BA520">
        <v>2.5</v>
      </c>
      <c r="BB520" t="s">
        <v>59</v>
      </c>
    </row>
    <row r="521" spans="1:54" x14ac:dyDescent="0.45">
      <c r="A521" s="4" t="str">
        <f>VLOOKUP(F521,'Matching-Tabelle'!$A$57:$B$61,2,FALSE)</f>
        <v>curdin.schenkel@tkb.ch</v>
      </c>
      <c r="B521" s="4" t="str">
        <f>VLOOKUP(J521,'Matching-Tabelle'!$A$1:$B$52,2,FALSE)</f>
        <v>Proj. Optima</v>
      </c>
      <c r="C521" s="4">
        <v>0.25</v>
      </c>
      <c r="D521" s="4" t="s">
        <v>461</v>
      </c>
      <c r="E521" s="5">
        <v>42523</v>
      </c>
      <c r="F521" t="s">
        <v>46</v>
      </c>
      <c r="G521" t="s">
        <v>47</v>
      </c>
      <c r="H521" t="s">
        <v>48</v>
      </c>
      <c r="I521" s="1"/>
      <c r="J521">
        <v>211</v>
      </c>
      <c r="K521" t="s">
        <v>79</v>
      </c>
      <c r="L521" t="s">
        <v>80</v>
      </c>
      <c r="M521">
        <v>990001</v>
      </c>
      <c r="N521" t="s">
        <v>51</v>
      </c>
      <c r="O521">
        <v>0.25</v>
      </c>
      <c r="Q521">
        <v>0.25</v>
      </c>
      <c r="S521" t="s">
        <v>461</v>
      </c>
      <c r="AE521">
        <v>12</v>
      </c>
      <c r="AF521">
        <v>7.6</v>
      </c>
      <c r="AG521">
        <v>5</v>
      </c>
      <c r="AH521" t="s">
        <v>53</v>
      </c>
      <c r="AI521" t="s">
        <v>54</v>
      </c>
      <c r="AJ521">
        <v>2</v>
      </c>
      <c r="AK521">
        <v>1</v>
      </c>
      <c r="AL521">
        <v>1</v>
      </c>
      <c r="AM521" t="s">
        <v>55</v>
      </c>
      <c r="AN521" t="s">
        <v>56</v>
      </c>
      <c r="AP521">
        <v>1</v>
      </c>
      <c r="AQ521" t="s">
        <v>57</v>
      </c>
      <c r="AR521">
        <v>0</v>
      </c>
      <c r="AW521" t="s">
        <v>58</v>
      </c>
      <c r="AX521">
        <v>0</v>
      </c>
      <c r="AY521">
        <v>2</v>
      </c>
      <c r="AZ521">
        <v>0.25</v>
      </c>
      <c r="BA521">
        <v>0.25</v>
      </c>
      <c r="BB521" t="s">
        <v>59</v>
      </c>
    </row>
    <row r="522" spans="1:54" x14ac:dyDescent="0.45">
      <c r="A522" s="4" t="str">
        <f>VLOOKUP(F522,'Matching-Tabelle'!$A$57:$B$61,2,FALSE)</f>
        <v>curdin.schenkel@tkb.ch</v>
      </c>
      <c r="B522" s="4" t="str">
        <f>VLOOKUP(J522,'Matching-Tabelle'!$A$1:$B$52,2,FALSE)</f>
        <v>Proj. Optima</v>
      </c>
      <c r="C522" s="4">
        <v>2</v>
      </c>
      <c r="D522" s="4" t="s">
        <v>480</v>
      </c>
      <c r="E522" s="5">
        <v>42529</v>
      </c>
      <c r="F522" t="s">
        <v>46</v>
      </c>
      <c r="G522" t="s">
        <v>47</v>
      </c>
      <c r="H522" t="s">
        <v>48</v>
      </c>
      <c r="I522" s="1"/>
      <c r="J522">
        <v>211</v>
      </c>
      <c r="K522" t="s">
        <v>79</v>
      </c>
      <c r="L522" t="s">
        <v>80</v>
      </c>
      <c r="M522">
        <v>990001</v>
      </c>
      <c r="N522" t="s">
        <v>51</v>
      </c>
      <c r="O522">
        <v>2</v>
      </c>
      <c r="Q522">
        <v>2</v>
      </c>
      <c r="S522" t="s">
        <v>480</v>
      </c>
      <c r="AE522">
        <v>12</v>
      </c>
      <c r="AF522">
        <v>7.6</v>
      </c>
      <c r="AG522">
        <v>5</v>
      </c>
      <c r="AH522" t="s">
        <v>53</v>
      </c>
      <c r="AI522" t="s">
        <v>54</v>
      </c>
      <c r="AJ522">
        <v>2</v>
      </c>
      <c r="AK522">
        <v>1</v>
      </c>
      <c r="AL522">
        <v>1</v>
      </c>
      <c r="AM522" t="s">
        <v>55</v>
      </c>
      <c r="AN522" t="s">
        <v>56</v>
      </c>
      <c r="AP522">
        <v>1</v>
      </c>
      <c r="AQ522" t="s">
        <v>57</v>
      </c>
      <c r="AR522">
        <v>0</v>
      </c>
      <c r="AW522" t="s">
        <v>58</v>
      </c>
      <c r="AX522">
        <v>0</v>
      </c>
      <c r="AY522">
        <v>2</v>
      </c>
      <c r="AZ522">
        <v>2</v>
      </c>
      <c r="BA522">
        <v>2</v>
      </c>
      <c r="BB522" t="s">
        <v>59</v>
      </c>
    </row>
    <row r="523" spans="1:54" x14ac:dyDescent="0.45">
      <c r="A523" s="4" t="str">
        <f>VLOOKUP(F523,'Matching-Tabelle'!$A$57:$B$61,2,FALSE)</f>
        <v>curdin.schenkel@tkb.ch</v>
      </c>
      <c r="B523" s="4" t="str">
        <f>VLOOKUP(J523,'Matching-Tabelle'!$A$1:$B$52,2,FALSE)</f>
        <v>Proj. Optima</v>
      </c>
      <c r="C523" s="4">
        <v>4.5</v>
      </c>
      <c r="D523" s="4" t="s">
        <v>484</v>
      </c>
      <c r="E523" s="5">
        <v>42530</v>
      </c>
      <c r="F523" t="s">
        <v>46</v>
      </c>
      <c r="G523" t="s">
        <v>47</v>
      </c>
      <c r="H523" t="s">
        <v>48</v>
      </c>
      <c r="I523" s="1"/>
      <c r="J523">
        <v>211</v>
      </c>
      <c r="K523" t="s">
        <v>79</v>
      </c>
      <c r="L523" t="s">
        <v>80</v>
      </c>
      <c r="M523">
        <v>990001</v>
      </c>
      <c r="N523" t="s">
        <v>51</v>
      </c>
      <c r="O523">
        <v>4.5</v>
      </c>
      <c r="Q523">
        <v>4.5</v>
      </c>
      <c r="S523" t="s">
        <v>484</v>
      </c>
      <c r="AE523">
        <v>12</v>
      </c>
      <c r="AF523">
        <v>7.6</v>
      </c>
      <c r="AG523">
        <v>5</v>
      </c>
      <c r="AH523" t="s">
        <v>53</v>
      </c>
      <c r="AI523" t="s">
        <v>54</v>
      </c>
      <c r="AJ523">
        <v>2</v>
      </c>
      <c r="AK523">
        <v>1</v>
      </c>
      <c r="AL523">
        <v>1</v>
      </c>
      <c r="AM523" t="s">
        <v>55</v>
      </c>
      <c r="AN523" t="s">
        <v>56</v>
      </c>
      <c r="AP523">
        <v>1</v>
      </c>
      <c r="AQ523" t="s">
        <v>57</v>
      </c>
      <c r="AR523">
        <v>0</v>
      </c>
      <c r="AW523" t="s">
        <v>58</v>
      </c>
      <c r="AX523">
        <v>0</v>
      </c>
      <c r="AY523">
        <v>2</v>
      </c>
      <c r="AZ523">
        <v>4.5</v>
      </c>
      <c r="BA523">
        <v>4.5</v>
      </c>
      <c r="BB523" t="s">
        <v>59</v>
      </c>
    </row>
    <row r="524" spans="1:54" x14ac:dyDescent="0.45">
      <c r="A524" s="4" t="str">
        <f>VLOOKUP(F524,'Matching-Tabelle'!$A$57:$B$61,2,FALSE)</f>
        <v>curdin.schenkel@tkb.ch</v>
      </c>
      <c r="B524" s="4" t="str">
        <f>VLOOKUP(J524,'Matching-Tabelle'!$A$1:$B$52,2,FALSE)</f>
        <v>Proj. Optima</v>
      </c>
      <c r="C524" s="4">
        <v>0.5</v>
      </c>
      <c r="D524" s="4" t="s">
        <v>485</v>
      </c>
      <c r="E524" s="5">
        <v>42530</v>
      </c>
      <c r="F524" t="s">
        <v>46</v>
      </c>
      <c r="G524" t="s">
        <v>47</v>
      </c>
      <c r="H524" t="s">
        <v>48</v>
      </c>
      <c r="I524" s="1"/>
      <c r="J524">
        <v>211</v>
      </c>
      <c r="K524" t="s">
        <v>79</v>
      </c>
      <c r="L524" t="s">
        <v>80</v>
      </c>
      <c r="M524">
        <v>990001</v>
      </c>
      <c r="N524" t="s">
        <v>51</v>
      </c>
      <c r="O524">
        <v>0.5</v>
      </c>
      <c r="Q524">
        <v>0.5</v>
      </c>
      <c r="S524" t="s">
        <v>485</v>
      </c>
      <c r="AE524">
        <v>12</v>
      </c>
      <c r="AF524">
        <v>7.6</v>
      </c>
      <c r="AG524">
        <v>5</v>
      </c>
      <c r="AH524" t="s">
        <v>53</v>
      </c>
      <c r="AI524" t="s">
        <v>54</v>
      </c>
      <c r="AJ524">
        <v>2</v>
      </c>
      <c r="AK524">
        <v>1</v>
      </c>
      <c r="AL524">
        <v>1</v>
      </c>
      <c r="AM524" t="s">
        <v>55</v>
      </c>
      <c r="AN524" t="s">
        <v>56</v>
      </c>
      <c r="AP524">
        <v>1</v>
      </c>
      <c r="AQ524" t="s">
        <v>57</v>
      </c>
      <c r="AR524">
        <v>0</v>
      </c>
      <c r="AW524" t="s">
        <v>58</v>
      </c>
      <c r="AX524">
        <v>0</v>
      </c>
      <c r="AY524">
        <v>2</v>
      </c>
      <c r="AZ524">
        <v>0.5</v>
      </c>
      <c r="BA524">
        <v>0.5</v>
      </c>
      <c r="BB524" t="s">
        <v>59</v>
      </c>
    </row>
    <row r="525" spans="1:54" x14ac:dyDescent="0.45">
      <c r="A525" s="4" t="str">
        <f>VLOOKUP(F525,'Matching-Tabelle'!$A$57:$B$61,2,FALSE)</f>
        <v>curdin.schenkel@tkb.ch</v>
      </c>
      <c r="B525" s="4" t="str">
        <f>VLOOKUP(J525,'Matching-Tabelle'!$A$1:$B$52,2,FALSE)</f>
        <v>Proj. Optima</v>
      </c>
      <c r="C525" s="4">
        <v>0.25</v>
      </c>
      <c r="D525" s="4" t="s">
        <v>491</v>
      </c>
      <c r="E525" s="5">
        <v>42531</v>
      </c>
      <c r="F525" t="s">
        <v>46</v>
      </c>
      <c r="G525" t="s">
        <v>47</v>
      </c>
      <c r="H525" t="s">
        <v>48</v>
      </c>
      <c r="I525" s="1"/>
      <c r="J525">
        <v>211</v>
      </c>
      <c r="K525" t="s">
        <v>79</v>
      </c>
      <c r="L525" t="s">
        <v>80</v>
      </c>
      <c r="M525">
        <v>990001</v>
      </c>
      <c r="N525" t="s">
        <v>51</v>
      </c>
      <c r="O525">
        <v>0.25</v>
      </c>
      <c r="Q525">
        <v>0.25</v>
      </c>
      <c r="S525" t="s">
        <v>491</v>
      </c>
      <c r="AE525">
        <v>12</v>
      </c>
      <c r="AF525">
        <v>7.6</v>
      </c>
      <c r="AG525">
        <v>5</v>
      </c>
      <c r="AH525" t="s">
        <v>53</v>
      </c>
      <c r="AI525" t="s">
        <v>54</v>
      </c>
      <c r="AJ525">
        <v>2</v>
      </c>
      <c r="AK525">
        <v>1</v>
      </c>
      <c r="AL525">
        <v>1</v>
      </c>
      <c r="AM525" t="s">
        <v>55</v>
      </c>
      <c r="AN525" t="s">
        <v>56</v>
      </c>
      <c r="AP525">
        <v>1</v>
      </c>
      <c r="AQ525" t="s">
        <v>57</v>
      </c>
      <c r="AR525">
        <v>0</v>
      </c>
      <c r="AW525" t="s">
        <v>58</v>
      </c>
      <c r="AX525">
        <v>0</v>
      </c>
      <c r="AY525">
        <v>2</v>
      </c>
      <c r="AZ525">
        <v>0.25</v>
      </c>
      <c r="BA525">
        <v>0.25</v>
      </c>
      <c r="BB525" t="s">
        <v>59</v>
      </c>
    </row>
    <row r="526" spans="1:54" x14ac:dyDescent="0.45">
      <c r="A526" s="4" t="str">
        <f>VLOOKUP(F526,'Matching-Tabelle'!$A$57:$B$61,2,FALSE)</f>
        <v>curdin.schenkel@tkb.ch</v>
      </c>
      <c r="B526" s="4" t="str">
        <f>VLOOKUP(J526,'Matching-Tabelle'!$A$1:$B$52,2,FALSE)</f>
        <v>Proj. Optima</v>
      </c>
      <c r="C526" s="4">
        <v>0.25</v>
      </c>
      <c r="D526" s="4" t="s">
        <v>492</v>
      </c>
      <c r="E526" s="5">
        <v>42531</v>
      </c>
      <c r="F526" t="s">
        <v>46</v>
      </c>
      <c r="G526" t="s">
        <v>47</v>
      </c>
      <c r="H526" t="s">
        <v>48</v>
      </c>
      <c r="I526" s="1"/>
      <c r="J526">
        <v>211</v>
      </c>
      <c r="K526" t="s">
        <v>79</v>
      </c>
      <c r="L526" t="s">
        <v>80</v>
      </c>
      <c r="M526">
        <v>990001</v>
      </c>
      <c r="N526" t="s">
        <v>51</v>
      </c>
      <c r="O526">
        <v>0.25</v>
      </c>
      <c r="Q526">
        <v>0.25</v>
      </c>
      <c r="S526" t="s">
        <v>492</v>
      </c>
      <c r="AE526">
        <v>12</v>
      </c>
      <c r="AF526">
        <v>7.6</v>
      </c>
      <c r="AG526">
        <v>5</v>
      </c>
      <c r="AH526" t="s">
        <v>53</v>
      </c>
      <c r="AI526" t="s">
        <v>54</v>
      </c>
      <c r="AJ526">
        <v>2</v>
      </c>
      <c r="AK526">
        <v>1</v>
      </c>
      <c r="AL526">
        <v>1</v>
      </c>
      <c r="AM526" t="s">
        <v>55</v>
      </c>
      <c r="AN526" t="s">
        <v>56</v>
      </c>
      <c r="AP526">
        <v>1</v>
      </c>
      <c r="AQ526" t="s">
        <v>57</v>
      </c>
      <c r="AR526">
        <v>0</v>
      </c>
      <c r="AW526" t="s">
        <v>58</v>
      </c>
      <c r="AX526">
        <v>0</v>
      </c>
      <c r="AY526">
        <v>2</v>
      </c>
      <c r="AZ526">
        <v>0.25</v>
      </c>
      <c r="BA526">
        <v>0.25</v>
      </c>
      <c r="BB526" t="s">
        <v>59</v>
      </c>
    </row>
    <row r="527" spans="1:54" x14ac:dyDescent="0.45">
      <c r="A527" s="4" t="str">
        <f>VLOOKUP(F527,'Matching-Tabelle'!$A$57:$B$61,2,FALSE)</f>
        <v>curdin.schenkel@tkb.ch</v>
      </c>
      <c r="B527" s="4" t="str">
        <f>VLOOKUP(J527,'Matching-Tabelle'!$A$1:$B$52,2,FALSE)</f>
        <v>Proj. Optima</v>
      </c>
      <c r="C527" s="4">
        <v>3</v>
      </c>
      <c r="D527" s="4" t="s">
        <v>497</v>
      </c>
      <c r="E527" s="5">
        <v>42534</v>
      </c>
      <c r="F527" t="s">
        <v>46</v>
      </c>
      <c r="G527" t="s">
        <v>47</v>
      </c>
      <c r="H527" t="s">
        <v>48</v>
      </c>
      <c r="I527" s="1"/>
      <c r="J527">
        <v>211</v>
      </c>
      <c r="K527" t="s">
        <v>79</v>
      </c>
      <c r="L527" t="s">
        <v>80</v>
      </c>
      <c r="M527">
        <v>990001</v>
      </c>
      <c r="N527" t="s">
        <v>51</v>
      </c>
      <c r="O527">
        <v>3</v>
      </c>
      <c r="Q527">
        <v>3</v>
      </c>
      <c r="S527" t="s">
        <v>497</v>
      </c>
      <c r="AE527">
        <v>12</v>
      </c>
      <c r="AF527">
        <v>7.6</v>
      </c>
      <c r="AG527">
        <v>5</v>
      </c>
      <c r="AH527" t="s">
        <v>53</v>
      </c>
      <c r="AI527" t="s">
        <v>54</v>
      </c>
      <c r="AJ527">
        <v>2</v>
      </c>
      <c r="AK527">
        <v>1</v>
      </c>
      <c r="AL527">
        <v>1</v>
      </c>
      <c r="AM527" t="s">
        <v>55</v>
      </c>
      <c r="AN527" t="s">
        <v>56</v>
      </c>
      <c r="AP527">
        <v>1</v>
      </c>
      <c r="AQ527" t="s">
        <v>57</v>
      </c>
      <c r="AR527">
        <v>0</v>
      </c>
      <c r="AW527" t="s">
        <v>58</v>
      </c>
      <c r="AX527">
        <v>0</v>
      </c>
      <c r="AY527">
        <v>2</v>
      </c>
      <c r="AZ527">
        <v>3</v>
      </c>
      <c r="BA527">
        <v>3</v>
      </c>
      <c r="BB527" t="s">
        <v>59</v>
      </c>
    </row>
    <row r="528" spans="1:54" x14ac:dyDescent="0.45">
      <c r="A528" s="4" t="str">
        <f>VLOOKUP(F528,'Matching-Tabelle'!$A$57:$B$61,2,FALSE)</f>
        <v>curdin.schenkel@tkb.ch</v>
      </c>
      <c r="B528" s="4" t="str">
        <f>VLOOKUP(J528,'Matching-Tabelle'!$A$1:$B$52,2,FALSE)</f>
        <v>Proj. Optima</v>
      </c>
      <c r="C528" s="4">
        <v>7</v>
      </c>
      <c r="D528" s="4" t="s">
        <v>500</v>
      </c>
      <c r="E528" s="5">
        <v>42535</v>
      </c>
      <c r="F528" t="s">
        <v>46</v>
      </c>
      <c r="G528" t="s">
        <v>47</v>
      </c>
      <c r="H528" t="s">
        <v>48</v>
      </c>
      <c r="I528" s="1"/>
      <c r="J528">
        <v>211</v>
      </c>
      <c r="K528" t="s">
        <v>79</v>
      </c>
      <c r="L528" t="s">
        <v>80</v>
      </c>
      <c r="M528">
        <v>990001</v>
      </c>
      <c r="N528" t="s">
        <v>51</v>
      </c>
      <c r="O528">
        <v>7</v>
      </c>
      <c r="Q528">
        <v>7</v>
      </c>
      <c r="S528" t="s">
        <v>500</v>
      </c>
      <c r="AE528">
        <v>12</v>
      </c>
      <c r="AF528">
        <v>7.6</v>
      </c>
      <c r="AG528">
        <v>5</v>
      </c>
      <c r="AH528" t="s">
        <v>53</v>
      </c>
      <c r="AI528" t="s">
        <v>54</v>
      </c>
      <c r="AJ528">
        <v>2</v>
      </c>
      <c r="AK528">
        <v>1</v>
      </c>
      <c r="AL528">
        <v>1</v>
      </c>
      <c r="AM528" t="s">
        <v>55</v>
      </c>
      <c r="AN528" t="s">
        <v>56</v>
      </c>
      <c r="AP528">
        <v>1</v>
      </c>
      <c r="AQ528" t="s">
        <v>57</v>
      </c>
      <c r="AR528">
        <v>0</v>
      </c>
      <c r="AW528" t="s">
        <v>58</v>
      </c>
      <c r="AX528">
        <v>0</v>
      </c>
      <c r="AY528">
        <v>2</v>
      </c>
      <c r="AZ528">
        <v>7</v>
      </c>
      <c r="BA528">
        <v>7</v>
      </c>
      <c r="BB528" t="s">
        <v>59</v>
      </c>
    </row>
    <row r="529" spans="1:54" x14ac:dyDescent="0.45">
      <c r="A529" s="4" t="str">
        <f>VLOOKUP(F529,'Matching-Tabelle'!$A$57:$B$61,2,FALSE)</f>
        <v>curdin.schenkel@tkb.ch</v>
      </c>
      <c r="B529" s="4" t="str">
        <f>VLOOKUP(J529,'Matching-Tabelle'!$A$1:$B$52,2,FALSE)</f>
        <v>Proj. Optima</v>
      </c>
      <c r="C529" s="4">
        <v>0.5</v>
      </c>
      <c r="D529" s="4" t="s">
        <v>504</v>
      </c>
      <c r="E529" s="5">
        <v>42537</v>
      </c>
      <c r="F529" t="s">
        <v>46</v>
      </c>
      <c r="G529" t="s">
        <v>47</v>
      </c>
      <c r="H529" t="s">
        <v>48</v>
      </c>
      <c r="I529" s="1"/>
      <c r="J529">
        <v>211</v>
      </c>
      <c r="K529" t="s">
        <v>79</v>
      </c>
      <c r="L529" t="s">
        <v>80</v>
      </c>
      <c r="M529">
        <v>990001</v>
      </c>
      <c r="N529" t="s">
        <v>51</v>
      </c>
      <c r="O529">
        <v>0.5</v>
      </c>
      <c r="Q529">
        <v>0.5</v>
      </c>
      <c r="S529" t="s">
        <v>504</v>
      </c>
      <c r="AE529">
        <v>12</v>
      </c>
      <c r="AF529">
        <v>7.6</v>
      </c>
      <c r="AG529">
        <v>5</v>
      </c>
      <c r="AH529" t="s">
        <v>53</v>
      </c>
      <c r="AI529" t="s">
        <v>54</v>
      </c>
      <c r="AJ529">
        <v>2</v>
      </c>
      <c r="AK529">
        <v>1</v>
      </c>
      <c r="AL529">
        <v>1</v>
      </c>
      <c r="AM529" t="s">
        <v>55</v>
      </c>
      <c r="AN529" t="s">
        <v>56</v>
      </c>
      <c r="AP529">
        <v>1</v>
      </c>
      <c r="AQ529" t="s">
        <v>57</v>
      </c>
      <c r="AR529">
        <v>0</v>
      </c>
      <c r="AW529" t="s">
        <v>58</v>
      </c>
      <c r="AX529">
        <v>0</v>
      </c>
      <c r="AY529">
        <v>2</v>
      </c>
      <c r="AZ529">
        <v>0.5</v>
      </c>
      <c r="BA529">
        <v>0.5</v>
      </c>
      <c r="BB529" t="s">
        <v>59</v>
      </c>
    </row>
    <row r="530" spans="1:54" x14ac:dyDescent="0.45">
      <c r="A530" s="4" t="str">
        <f>VLOOKUP(F530,'Matching-Tabelle'!$A$57:$B$61,2,FALSE)</f>
        <v>curdin.schenkel@tkb.ch</v>
      </c>
      <c r="B530" s="4" t="str">
        <f>VLOOKUP(J530,'Matching-Tabelle'!$A$1:$B$52,2,FALSE)</f>
        <v>Proj. Optima</v>
      </c>
      <c r="C530" s="4">
        <v>0.5</v>
      </c>
      <c r="D530" s="4" t="s">
        <v>505</v>
      </c>
      <c r="E530" s="5">
        <v>42537</v>
      </c>
      <c r="F530" t="s">
        <v>46</v>
      </c>
      <c r="G530" t="s">
        <v>47</v>
      </c>
      <c r="H530" t="s">
        <v>48</v>
      </c>
      <c r="I530" s="1"/>
      <c r="J530">
        <v>211</v>
      </c>
      <c r="K530" t="s">
        <v>79</v>
      </c>
      <c r="L530" t="s">
        <v>80</v>
      </c>
      <c r="M530">
        <v>990001</v>
      </c>
      <c r="N530" t="s">
        <v>51</v>
      </c>
      <c r="O530">
        <v>0.5</v>
      </c>
      <c r="Q530">
        <v>0.5</v>
      </c>
      <c r="S530" t="s">
        <v>505</v>
      </c>
      <c r="AE530">
        <v>12</v>
      </c>
      <c r="AF530">
        <v>7.6</v>
      </c>
      <c r="AG530">
        <v>5</v>
      </c>
      <c r="AH530" t="s">
        <v>53</v>
      </c>
      <c r="AI530" t="s">
        <v>54</v>
      </c>
      <c r="AJ530">
        <v>2</v>
      </c>
      <c r="AK530">
        <v>1</v>
      </c>
      <c r="AL530">
        <v>1</v>
      </c>
      <c r="AM530" t="s">
        <v>55</v>
      </c>
      <c r="AN530" t="s">
        <v>56</v>
      </c>
      <c r="AP530">
        <v>1</v>
      </c>
      <c r="AQ530" t="s">
        <v>57</v>
      </c>
      <c r="AR530">
        <v>0</v>
      </c>
      <c r="AW530" t="s">
        <v>58</v>
      </c>
      <c r="AX530">
        <v>0</v>
      </c>
      <c r="AY530">
        <v>2</v>
      </c>
      <c r="AZ530">
        <v>0.5</v>
      </c>
      <c r="BA530">
        <v>0.5</v>
      </c>
      <c r="BB530" t="s">
        <v>59</v>
      </c>
    </row>
    <row r="531" spans="1:54" x14ac:dyDescent="0.45">
      <c r="A531" s="4" t="str">
        <f>VLOOKUP(F531,'Matching-Tabelle'!$A$57:$B$61,2,FALSE)</f>
        <v>curdin.schenkel@tkb.ch</v>
      </c>
      <c r="B531" s="4" t="str">
        <f>VLOOKUP(J531,'Matching-Tabelle'!$A$1:$B$52,2,FALSE)</f>
        <v>Proj. Optima</v>
      </c>
      <c r="C531" s="4">
        <v>2</v>
      </c>
      <c r="D531" s="4" t="s">
        <v>510</v>
      </c>
      <c r="E531" s="5">
        <v>42541</v>
      </c>
      <c r="F531" t="s">
        <v>46</v>
      </c>
      <c r="G531" t="s">
        <v>47</v>
      </c>
      <c r="H531" t="s">
        <v>48</v>
      </c>
      <c r="I531" s="1"/>
      <c r="J531">
        <v>211</v>
      </c>
      <c r="K531" t="s">
        <v>79</v>
      </c>
      <c r="L531" t="s">
        <v>80</v>
      </c>
      <c r="M531">
        <v>990001</v>
      </c>
      <c r="N531" t="s">
        <v>51</v>
      </c>
      <c r="O531">
        <v>2</v>
      </c>
      <c r="Q531">
        <v>2</v>
      </c>
      <c r="S531" t="s">
        <v>510</v>
      </c>
      <c r="AE531">
        <v>12</v>
      </c>
      <c r="AF531">
        <v>7.6</v>
      </c>
      <c r="AG531">
        <v>5</v>
      </c>
      <c r="AH531" t="s">
        <v>53</v>
      </c>
      <c r="AI531" t="s">
        <v>54</v>
      </c>
      <c r="AJ531">
        <v>2</v>
      </c>
      <c r="AK531">
        <v>1</v>
      </c>
      <c r="AL531">
        <v>1</v>
      </c>
      <c r="AM531" t="s">
        <v>55</v>
      </c>
      <c r="AN531" t="s">
        <v>56</v>
      </c>
      <c r="AP531">
        <v>1</v>
      </c>
      <c r="AQ531" t="s">
        <v>57</v>
      </c>
      <c r="AR531">
        <v>0</v>
      </c>
      <c r="AW531" t="s">
        <v>58</v>
      </c>
      <c r="AX531">
        <v>0</v>
      </c>
      <c r="AY531">
        <v>2</v>
      </c>
      <c r="AZ531">
        <v>2</v>
      </c>
      <c r="BA531">
        <v>2</v>
      </c>
      <c r="BB531" t="s">
        <v>59</v>
      </c>
    </row>
    <row r="532" spans="1:54" x14ac:dyDescent="0.45">
      <c r="A532" s="4" t="str">
        <f>VLOOKUP(F532,'Matching-Tabelle'!$A$57:$B$61,2,FALSE)</f>
        <v>curdin.schenkel@tkb.ch</v>
      </c>
      <c r="B532" s="4" t="str">
        <f>VLOOKUP(J532,'Matching-Tabelle'!$A$1:$B$52,2,FALSE)</f>
        <v>Proj. Optima</v>
      </c>
      <c r="C532" s="4">
        <v>4.5</v>
      </c>
      <c r="D532" s="4" t="s">
        <v>511</v>
      </c>
      <c r="E532" s="5">
        <v>42542</v>
      </c>
      <c r="F532" t="s">
        <v>46</v>
      </c>
      <c r="G532" t="s">
        <v>47</v>
      </c>
      <c r="H532" t="s">
        <v>48</v>
      </c>
      <c r="I532" s="1"/>
      <c r="J532">
        <v>211</v>
      </c>
      <c r="K532" t="s">
        <v>79</v>
      </c>
      <c r="L532" t="s">
        <v>80</v>
      </c>
      <c r="M532">
        <v>990001</v>
      </c>
      <c r="N532" t="s">
        <v>51</v>
      </c>
      <c r="O532">
        <v>4.5</v>
      </c>
      <c r="Q532">
        <v>4.5</v>
      </c>
      <c r="S532" t="s">
        <v>511</v>
      </c>
      <c r="AE532">
        <v>12</v>
      </c>
      <c r="AF532">
        <v>7.6</v>
      </c>
      <c r="AG532">
        <v>5</v>
      </c>
      <c r="AH532" t="s">
        <v>53</v>
      </c>
      <c r="AI532" t="s">
        <v>54</v>
      </c>
      <c r="AJ532">
        <v>2</v>
      </c>
      <c r="AK532">
        <v>1</v>
      </c>
      <c r="AL532">
        <v>1</v>
      </c>
      <c r="AM532" t="s">
        <v>55</v>
      </c>
      <c r="AN532" t="s">
        <v>56</v>
      </c>
      <c r="AP532">
        <v>1</v>
      </c>
      <c r="AQ532" t="s">
        <v>57</v>
      </c>
      <c r="AR532">
        <v>0</v>
      </c>
      <c r="AW532" t="s">
        <v>58</v>
      </c>
      <c r="AX532">
        <v>0</v>
      </c>
      <c r="AY532">
        <v>2</v>
      </c>
      <c r="AZ532">
        <v>4.5</v>
      </c>
      <c r="BA532">
        <v>4.5</v>
      </c>
      <c r="BB532" t="s">
        <v>59</v>
      </c>
    </row>
    <row r="533" spans="1:54" x14ac:dyDescent="0.45">
      <c r="A533" s="4" t="str">
        <f>VLOOKUP(F533,'Matching-Tabelle'!$A$57:$B$61,2,FALSE)</f>
        <v>curdin.schenkel@tkb.ch</v>
      </c>
      <c r="B533" s="4" t="str">
        <f>VLOOKUP(J533,'Matching-Tabelle'!$A$1:$B$52,2,FALSE)</f>
        <v>Proj. Optima</v>
      </c>
      <c r="C533" s="4">
        <v>0.5</v>
      </c>
      <c r="D533" s="4" t="s">
        <v>522</v>
      </c>
      <c r="E533" s="5">
        <v>42550</v>
      </c>
      <c r="F533" t="s">
        <v>46</v>
      </c>
      <c r="G533" t="s">
        <v>47</v>
      </c>
      <c r="H533" t="s">
        <v>48</v>
      </c>
      <c r="I533" s="1"/>
      <c r="J533">
        <v>211</v>
      </c>
      <c r="K533" t="s">
        <v>79</v>
      </c>
      <c r="L533" t="s">
        <v>80</v>
      </c>
      <c r="M533">
        <v>990001</v>
      </c>
      <c r="N533" t="s">
        <v>51</v>
      </c>
      <c r="O533">
        <v>0.5</v>
      </c>
      <c r="Q533">
        <v>0.5</v>
      </c>
      <c r="S533" t="s">
        <v>522</v>
      </c>
      <c r="AE533">
        <v>12</v>
      </c>
      <c r="AF533">
        <v>7.6</v>
      </c>
      <c r="AG533">
        <v>5</v>
      </c>
      <c r="AH533" t="s">
        <v>53</v>
      </c>
      <c r="AI533" t="s">
        <v>54</v>
      </c>
      <c r="AJ533">
        <v>2</v>
      </c>
      <c r="AK533">
        <v>1</v>
      </c>
      <c r="AL533">
        <v>1</v>
      </c>
      <c r="AM533" t="s">
        <v>55</v>
      </c>
      <c r="AN533" t="s">
        <v>56</v>
      </c>
      <c r="AP533">
        <v>1</v>
      </c>
      <c r="AQ533" t="s">
        <v>57</v>
      </c>
      <c r="AR533">
        <v>0</v>
      </c>
      <c r="AW533" t="s">
        <v>58</v>
      </c>
      <c r="AX533">
        <v>0</v>
      </c>
      <c r="AY533">
        <v>2</v>
      </c>
      <c r="AZ533">
        <v>0.5</v>
      </c>
      <c r="BA533">
        <v>0.5</v>
      </c>
      <c r="BB533" t="s">
        <v>59</v>
      </c>
    </row>
    <row r="534" spans="1:54" x14ac:dyDescent="0.45">
      <c r="A534" s="4" t="str">
        <f>VLOOKUP(F534,'Matching-Tabelle'!$A$57:$B$61,2,FALSE)</f>
        <v>curdin.schenkel@tkb.ch</v>
      </c>
      <c r="B534" s="4" t="str">
        <f>VLOOKUP(J534,'Matching-Tabelle'!$A$1:$B$52,2,FALSE)</f>
        <v>Proj. Optima</v>
      </c>
      <c r="C534" s="4">
        <v>5</v>
      </c>
      <c r="D534" s="4" t="s">
        <v>530</v>
      </c>
      <c r="E534" s="5">
        <v>42551</v>
      </c>
      <c r="F534" t="s">
        <v>46</v>
      </c>
      <c r="G534" t="s">
        <v>47</v>
      </c>
      <c r="H534" t="s">
        <v>48</v>
      </c>
      <c r="I534" s="1"/>
      <c r="J534">
        <v>211</v>
      </c>
      <c r="K534" t="s">
        <v>79</v>
      </c>
      <c r="L534" t="s">
        <v>80</v>
      </c>
      <c r="M534">
        <v>990001</v>
      </c>
      <c r="N534" t="s">
        <v>51</v>
      </c>
      <c r="O534">
        <v>5</v>
      </c>
      <c r="Q534">
        <v>5</v>
      </c>
      <c r="S534" t="s">
        <v>530</v>
      </c>
      <c r="AE534">
        <v>12</v>
      </c>
      <c r="AF534">
        <v>7.6</v>
      </c>
      <c r="AG534">
        <v>5</v>
      </c>
      <c r="AH534" t="s">
        <v>53</v>
      </c>
      <c r="AI534" t="s">
        <v>54</v>
      </c>
      <c r="AJ534">
        <v>2</v>
      </c>
      <c r="AK534">
        <v>1</v>
      </c>
      <c r="AL534">
        <v>1</v>
      </c>
      <c r="AM534" t="s">
        <v>55</v>
      </c>
      <c r="AN534" t="s">
        <v>56</v>
      </c>
      <c r="AP534">
        <v>1</v>
      </c>
      <c r="AQ534" t="s">
        <v>57</v>
      </c>
      <c r="AR534">
        <v>0</v>
      </c>
      <c r="AW534" t="s">
        <v>58</v>
      </c>
      <c r="AX534">
        <v>0</v>
      </c>
      <c r="AY534">
        <v>2</v>
      </c>
      <c r="AZ534">
        <v>5</v>
      </c>
      <c r="BA534">
        <v>5</v>
      </c>
      <c r="BB534" t="s">
        <v>59</v>
      </c>
    </row>
    <row r="535" spans="1:54" x14ac:dyDescent="0.45">
      <c r="A535" s="4" t="str">
        <f>VLOOKUP(F535,'Matching-Tabelle'!$A$57:$B$61,2,FALSE)</f>
        <v>curdin.schenkel@tkb.ch</v>
      </c>
      <c r="B535" s="4" t="str">
        <f>VLOOKUP(J535,'Matching-Tabelle'!$A$1:$B$52,2,FALSE)</f>
        <v>Proj. Optima</v>
      </c>
      <c r="C535" s="4">
        <v>1.3</v>
      </c>
      <c r="D535" s="4" t="s">
        <v>559</v>
      </c>
      <c r="E535" s="5">
        <v>42571</v>
      </c>
      <c r="F535" t="s">
        <v>46</v>
      </c>
      <c r="G535" t="s">
        <v>47</v>
      </c>
      <c r="H535" t="s">
        <v>48</v>
      </c>
      <c r="I535" s="1"/>
      <c r="J535">
        <v>211</v>
      </c>
      <c r="K535" t="s">
        <v>79</v>
      </c>
      <c r="L535" t="s">
        <v>80</v>
      </c>
      <c r="M535">
        <v>990001</v>
      </c>
      <c r="N535" t="s">
        <v>51</v>
      </c>
      <c r="O535">
        <v>1.3</v>
      </c>
      <c r="Q535">
        <v>1.3</v>
      </c>
      <c r="S535" t="s">
        <v>559</v>
      </c>
      <c r="AE535">
        <v>12</v>
      </c>
      <c r="AF535">
        <v>7.6</v>
      </c>
      <c r="AG535">
        <v>5</v>
      </c>
      <c r="AH535" t="s">
        <v>53</v>
      </c>
      <c r="AI535" t="s">
        <v>54</v>
      </c>
      <c r="AJ535">
        <v>2</v>
      </c>
      <c r="AK535">
        <v>1</v>
      </c>
      <c r="AL535">
        <v>1</v>
      </c>
      <c r="AM535" t="s">
        <v>55</v>
      </c>
      <c r="AN535" t="s">
        <v>56</v>
      </c>
      <c r="AP535">
        <v>1</v>
      </c>
      <c r="AQ535" t="s">
        <v>57</v>
      </c>
      <c r="AR535">
        <v>0</v>
      </c>
      <c r="AW535" t="s">
        <v>58</v>
      </c>
      <c r="AX535">
        <v>0</v>
      </c>
      <c r="AY535">
        <v>2</v>
      </c>
      <c r="AZ535">
        <v>1.3</v>
      </c>
      <c r="BA535">
        <v>1.3</v>
      </c>
      <c r="BB535" t="s">
        <v>59</v>
      </c>
    </row>
    <row r="536" spans="1:54" x14ac:dyDescent="0.45">
      <c r="A536" s="4" t="str">
        <f>VLOOKUP(F536,'Matching-Tabelle'!$A$57:$B$61,2,FALSE)</f>
        <v>curdin.schenkel@tkb.ch</v>
      </c>
      <c r="B536" s="4" t="str">
        <f>VLOOKUP(J536,'Matching-Tabelle'!$A$1:$B$52,2,FALSE)</f>
        <v>Proj. Optima</v>
      </c>
      <c r="C536" s="4">
        <v>0.5</v>
      </c>
      <c r="D536" s="4" t="s">
        <v>180</v>
      </c>
      <c r="E536" s="5">
        <v>42605</v>
      </c>
      <c r="F536" t="s">
        <v>46</v>
      </c>
      <c r="G536" t="s">
        <v>47</v>
      </c>
      <c r="H536" t="s">
        <v>48</v>
      </c>
      <c r="I536" s="1"/>
      <c r="J536">
        <v>211</v>
      </c>
      <c r="K536" t="s">
        <v>79</v>
      </c>
      <c r="L536" t="s">
        <v>80</v>
      </c>
      <c r="M536">
        <v>990001</v>
      </c>
      <c r="N536" t="s">
        <v>51</v>
      </c>
      <c r="O536">
        <v>0.5</v>
      </c>
      <c r="Q536">
        <v>0.5</v>
      </c>
      <c r="S536" t="s">
        <v>180</v>
      </c>
      <c r="AE536">
        <v>12</v>
      </c>
      <c r="AF536">
        <v>7.6</v>
      </c>
      <c r="AG536">
        <v>5</v>
      </c>
      <c r="AH536" t="s">
        <v>53</v>
      </c>
      <c r="AI536" t="s">
        <v>54</v>
      </c>
      <c r="AJ536">
        <v>2</v>
      </c>
      <c r="AK536">
        <v>1</v>
      </c>
      <c r="AL536">
        <v>1</v>
      </c>
      <c r="AM536" t="s">
        <v>55</v>
      </c>
      <c r="AN536" t="s">
        <v>56</v>
      </c>
      <c r="AP536">
        <v>1</v>
      </c>
      <c r="AQ536" t="s">
        <v>57</v>
      </c>
      <c r="AR536">
        <v>0</v>
      </c>
      <c r="AW536" t="s">
        <v>58</v>
      </c>
      <c r="AX536">
        <v>0</v>
      </c>
      <c r="AY536">
        <v>2</v>
      </c>
      <c r="AZ536">
        <v>0.5</v>
      </c>
      <c r="BA536">
        <v>0.5</v>
      </c>
      <c r="BB536" t="s">
        <v>59</v>
      </c>
    </row>
    <row r="537" spans="1:54" x14ac:dyDescent="0.45">
      <c r="A537" s="4" t="str">
        <f>VLOOKUP(F537,'Matching-Tabelle'!$A$57:$B$61,2,FALSE)</f>
        <v>curdin.schenkel@tkb.ch</v>
      </c>
      <c r="B537" s="4" t="str">
        <f>VLOOKUP(J537,'Matching-Tabelle'!$A$1:$B$52,2,FALSE)</f>
        <v>Proj. Optima</v>
      </c>
      <c r="C537" s="4">
        <v>0.25</v>
      </c>
      <c r="D537" s="4" t="s">
        <v>757</v>
      </c>
      <c r="E537" s="5">
        <v>42704</v>
      </c>
      <c r="F537" t="s">
        <v>46</v>
      </c>
      <c r="G537" t="s">
        <v>47</v>
      </c>
      <c r="H537" t="s">
        <v>48</v>
      </c>
      <c r="I537" s="1"/>
      <c r="J537">
        <v>211</v>
      </c>
      <c r="K537" t="s">
        <v>79</v>
      </c>
      <c r="L537" t="s">
        <v>80</v>
      </c>
      <c r="M537">
        <v>990001</v>
      </c>
      <c r="N537" t="s">
        <v>51</v>
      </c>
      <c r="O537">
        <v>0.25</v>
      </c>
      <c r="Q537">
        <v>0.25</v>
      </c>
      <c r="S537" t="s">
        <v>757</v>
      </c>
      <c r="AE537">
        <v>12</v>
      </c>
      <c r="AF537">
        <v>7.6</v>
      </c>
      <c r="AG537">
        <v>5</v>
      </c>
      <c r="AH537" t="s">
        <v>53</v>
      </c>
      <c r="AI537" t="s">
        <v>54</v>
      </c>
      <c r="AJ537">
        <v>2</v>
      </c>
      <c r="AK537">
        <v>1</v>
      </c>
      <c r="AL537">
        <v>1</v>
      </c>
      <c r="AM537" t="s">
        <v>55</v>
      </c>
      <c r="AN537" t="s">
        <v>56</v>
      </c>
      <c r="AP537">
        <v>1</v>
      </c>
      <c r="AQ537" t="s">
        <v>57</v>
      </c>
      <c r="AR537">
        <v>0</v>
      </c>
      <c r="AW537" t="s">
        <v>58</v>
      </c>
      <c r="AX537">
        <v>0</v>
      </c>
      <c r="AY537">
        <v>2</v>
      </c>
      <c r="AZ537">
        <v>0.25</v>
      </c>
      <c r="BA537">
        <v>0.25</v>
      </c>
      <c r="BB537" t="s">
        <v>59</v>
      </c>
    </row>
    <row r="538" spans="1:54" x14ac:dyDescent="0.45">
      <c r="A538" s="4" t="str">
        <f>VLOOKUP(F538,'Matching-Tabelle'!$A$57:$B$61,2,FALSE)</f>
        <v>curdin.schenkel@tkb.ch</v>
      </c>
      <c r="B538" s="4" t="str">
        <f>VLOOKUP(J538,'Matching-Tabelle'!$A$1:$B$52,2,FALSE)</f>
        <v>Proj. Optima</v>
      </c>
      <c r="C538" s="4">
        <v>0.5</v>
      </c>
      <c r="D538" s="4" t="s">
        <v>766</v>
      </c>
      <c r="E538" s="5">
        <v>42709</v>
      </c>
      <c r="F538" t="s">
        <v>46</v>
      </c>
      <c r="G538" t="s">
        <v>47</v>
      </c>
      <c r="H538" t="s">
        <v>48</v>
      </c>
      <c r="I538" s="1"/>
      <c r="J538">
        <v>211</v>
      </c>
      <c r="K538" t="s">
        <v>79</v>
      </c>
      <c r="L538" t="s">
        <v>80</v>
      </c>
      <c r="M538">
        <v>990001</v>
      </c>
      <c r="N538" t="s">
        <v>51</v>
      </c>
      <c r="O538">
        <v>0.5</v>
      </c>
      <c r="Q538">
        <v>0.5</v>
      </c>
      <c r="S538" t="s">
        <v>766</v>
      </c>
      <c r="AE538">
        <v>12</v>
      </c>
      <c r="AF538">
        <v>7.6</v>
      </c>
      <c r="AG538">
        <v>5</v>
      </c>
      <c r="AH538" t="s">
        <v>53</v>
      </c>
      <c r="AI538" t="s">
        <v>54</v>
      </c>
      <c r="AJ538">
        <v>2</v>
      </c>
      <c r="AK538">
        <v>1</v>
      </c>
      <c r="AL538">
        <v>1</v>
      </c>
      <c r="AM538" t="s">
        <v>55</v>
      </c>
      <c r="AN538" t="s">
        <v>56</v>
      </c>
      <c r="AP538">
        <v>1</v>
      </c>
      <c r="AQ538" t="s">
        <v>57</v>
      </c>
      <c r="AR538">
        <v>0</v>
      </c>
      <c r="AW538" t="s">
        <v>58</v>
      </c>
      <c r="AX538">
        <v>0</v>
      </c>
      <c r="AY538">
        <v>2</v>
      </c>
      <c r="AZ538">
        <v>0.5</v>
      </c>
      <c r="BA538">
        <v>0.5</v>
      </c>
      <c r="BB538" t="s">
        <v>59</v>
      </c>
    </row>
    <row r="539" spans="1:54" x14ac:dyDescent="0.45">
      <c r="A539" s="4" t="str">
        <f>VLOOKUP(F539,'Matching-Tabelle'!$A$57:$B$61,2,FALSE)</f>
        <v>curdin.schenkel@tkb.ch</v>
      </c>
      <c r="B539" s="4" t="str">
        <f>VLOOKUP(J539,'Matching-Tabelle'!$A$1:$B$52,2,FALSE)</f>
        <v>Proj. Optima</v>
      </c>
      <c r="C539" s="4">
        <v>0.25</v>
      </c>
      <c r="D539" s="4" t="s">
        <v>856</v>
      </c>
      <c r="E539" s="5">
        <v>42732</v>
      </c>
      <c r="F539" t="s">
        <v>46</v>
      </c>
      <c r="G539" t="s">
        <v>47</v>
      </c>
      <c r="H539" t="s">
        <v>48</v>
      </c>
      <c r="I539" s="1"/>
      <c r="J539">
        <v>211</v>
      </c>
      <c r="K539" t="s">
        <v>79</v>
      </c>
      <c r="L539" t="s">
        <v>80</v>
      </c>
      <c r="M539">
        <v>990001</v>
      </c>
      <c r="N539" t="s">
        <v>51</v>
      </c>
      <c r="O539">
        <v>0.25</v>
      </c>
      <c r="Q539">
        <v>0.25</v>
      </c>
      <c r="S539" t="s">
        <v>856</v>
      </c>
      <c r="AE539">
        <v>12</v>
      </c>
      <c r="AF539">
        <v>7.6</v>
      </c>
      <c r="AG539">
        <v>5</v>
      </c>
      <c r="AH539" t="s">
        <v>53</v>
      </c>
      <c r="AI539" t="s">
        <v>54</v>
      </c>
      <c r="AJ539">
        <v>2</v>
      </c>
      <c r="AK539">
        <v>1</v>
      </c>
      <c r="AL539">
        <v>1</v>
      </c>
      <c r="AM539" t="s">
        <v>55</v>
      </c>
      <c r="AN539" t="s">
        <v>56</v>
      </c>
      <c r="AP539">
        <v>1</v>
      </c>
      <c r="AQ539" t="s">
        <v>57</v>
      </c>
      <c r="AR539">
        <v>0</v>
      </c>
      <c r="AW539" t="s">
        <v>58</v>
      </c>
      <c r="AX539">
        <v>0</v>
      </c>
      <c r="AY539">
        <v>2</v>
      </c>
      <c r="AZ539">
        <v>0.25</v>
      </c>
      <c r="BA539">
        <v>0.25</v>
      </c>
      <c r="BB539" t="s">
        <v>59</v>
      </c>
    </row>
    <row r="540" spans="1:54" x14ac:dyDescent="0.45">
      <c r="A540" s="4" t="str">
        <f>VLOOKUP(F540,'Matching-Tabelle'!$A$57:$B$61,2,FALSE)</f>
        <v>curdin.schenkel@tkb.ch</v>
      </c>
      <c r="B540" s="4" t="str">
        <f>VLOOKUP(J540,'Matching-Tabelle'!$A$1:$B$52,2,FALSE)</f>
        <v>Progr Digitalisierung</v>
      </c>
      <c r="C540" s="4">
        <v>0.25</v>
      </c>
      <c r="D540" s="4" t="s">
        <v>78</v>
      </c>
      <c r="E540" s="5">
        <v>42373</v>
      </c>
      <c r="F540" t="s">
        <v>46</v>
      </c>
      <c r="G540" t="s">
        <v>47</v>
      </c>
      <c r="H540" t="s">
        <v>48</v>
      </c>
      <c r="I540" s="1"/>
      <c r="J540">
        <v>224</v>
      </c>
      <c r="K540" t="s">
        <v>76</v>
      </c>
      <c r="L540" t="s">
        <v>77</v>
      </c>
      <c r="M540">
        <v>990001</v>
      </c>
      <c r="N540" t="s">
        <v>51</v>
      </c>
      <c r="O540">
        <v>0.25</v>
      </c>
      <c r="Q540">
        <v>0.25</v>
      </c>
      <c r="S540" t="s">
        <v>78</v>
      </c>
      <c r="AE540">
        <v>12</v>
      </c>
      <c r="AF540">
        <v>7.6</v>
      </c>
      <c r="AG540">
        <v>5</v>
      </c>
      <c r="AH540" t="s">
        <v>53</v>
      </c>
      <c r="AI540" t="s">
        <v>54</v>
      </c>
      <c r="AJ540">
        <v>2</v>
      </c>
      <c r="AK540">
        <v>1</v>
      </c>
      <c r="AL540">
        <v>1</v>
      </c>
      <c r="AM540" t="s">
        <v>55</v>
      </c>
      <c r="AN540" t="s">
        <v>56</v>
      </c>
      <c r="AP540">
        <v>1</v>
      </c>
      <c r="AQ540" t="s">
        <v>57</v>
      </c>
      <c r="AR540">
        <v>0</v>
      </c>
      <c r="AW540" t="s">
        <v>58</v>
      </c>
      <c r="AX540">
        <v>0</v>
      </c>
      <c r="AY540">
        <v>2</v>
      </c>
      <c r="AZ540">
        <v>0.25</v>
      </c>
      <c r="BA540">
        <v>0.25</v>
      </c>
      <c r="BB540" t="s">
        <v>59</v>
      </c>
    </row>
    <row r="541" spans="1:54" x14ac:dyDescent="0.45">
      <c r="A541" s="4" t="str">
        <f>VLOOKUP(F541,'Matching-Tabelle'!$A$57:$B$61,2,FALSE)</f>
        <v>curdin.schenkel@tkb.ch</v>
      </c>
      <c r="B541" s="4" t="str">
        <f>VLOOKUP(J541,'Matching-Tabelle'!$A$1:$B$52,2,FALSE)</f>
        <v>Progr Digitalisierung</v>
      </c>
      <c r="C541" s="4">
        <v>1</v>
      </c>
      <c r="D541" s="4" t="s">
        <v>92</v>
      </c>
      <c r="E541" s="5">
        <v>42374</v>
      </c>
      <c r="F541" t="s">
        <v>46</v>
      </c>
      <c r="G541" t="s">
        <v>47</v>
      </c>
      <c r="H541" t="s">
        <v>48</v>
      </c>
      <c r="I541" s="1"/>
      <c r="J541">
        <v>224</v>
      </c>
      <c r="K541" t="s">
        <v>76</v>
      </c>
      <c r="L541" t="s">
        <v>77</v>
      </c>
      <c r="M541">
        <v>990001</v>
      </c>
      <c r="N541" t="s">
        <v>51</v>
      </c>
      <c r="O541">
        <v>1</v>
      </c>
      <c r="Q541">
        <v>1</v>
      </c>
      <c r="S541" t="s">
        <v>92</v>
      </c>
      <c r="AE541">
        <v>12</v>
      </c>
      <c r="AF541">
        <v>7.6</v>
      </c>
      <c r="AG541">
        <v>5</v>
      </c>
      <c r="AH541" t="s">
        <v>53</v>
      </c>
      <c r="AI541" t="s">
        <v>54</v>
      </c>
      <c r="AJ541">
        <v>2</v>
      </c>
      <c r="AK541">
        <v>1</v>
      </c>
      <c r="AL541">
        <v>1</v>
      </c>
      <c r="AM541" t="s">
        <v>55</v>
      </c>
      <c r="AN541" t="s">
        <v>56</v>
      </c>
      <c r="AP541">
        <v>1</v>
      </c>
      <c r="AQ541" t="s">
        <v>57</v>
      </c>
      <c r="AR541">
        <v>0</v>
      </c>
      <c r="AW541" t="s">
        <v>58</v>
      </c>
      <c r="AX541">
        <v>0</v>
      </c>
      <c r="AY541">
        <v>2</v>
      </c>
      <c r="AZ541">
        <v>1</v>
      </c>
      <c r="BA541">
        <v>1</v>
      </c>
      <c r="BB541" t="s">
        <v>59</v>
      </c>
    </row>
    <row r="542" spans="1:54" x14ac:dyDescent="0.45">
      <c r="A542" s="4" t="str">
        <f>VLOOKUP(F542,'Matching-Tabelle'!$A$57:$B$61,2,FALSE)</f>
        <v>curdin.schenkel@tkb.ch</v>
      </c>
      <c r="B542" s="4" t="str">
        <f>VLOOKUP(J542,'Matching-Tabelle'!$A$1:$B$52,2,FALSE)</f>
        <v>Progr Digitalisierung</v>
      </c>
      <c r="C542" s="4">
        <v>2.5</v>
      </c>
      <c r="D542" s="4" t="s">
        <v>104</v>
      </c>
      <c r="E542" s="5">
        <v>42375</v>
      </c>
      <c r="F542" t="s">
        <v>46</v>
      </c>
      <c r="G542" t="s">
        <v>47</v>
      </c>
      <c r="H542" t="s">
        <v>48</v>
      </c>
      <c r="I542" s="1"/>
      <c r="J542">
        <v>224</v>
      </c>
      <c r="K542" t="s">
        <v>76</v>
      </c>
      <c r="L542" t="s">
        <v>77</v>
      </c>
      <c r="M542">
        <v>990001</v>
      </c>
      <c r="N542" t="s">
        <v>51</v>
      </c>
      <c r="O542">
        <v>2.5</v>
      </c>
      <c r="Q542">
        <v>2.5</v>
      </c>
      <c r="S542" t="s">
        <v>104</v>
      </c>
      <c r="AE542">
        <v>12</v>
      </c>
      <c r="AF542">
        <v>7.6</v>
      </c>
      <c r="AG542">
        <v>5</v>
      </c>
      <c r="AH542" t="s">
        <v>53</v>
      </c>
      <c r="AI542" t="s">
        <v>54</v>
      </c>
      <c r="AJ542">
        <v>2</v>
      </c>
      <c r="AK542">
        <v>1</v>
      </c>
      <c r="AL542">
        <v>1</v>
      </c>
      <c r="AM542" t="s">
        <v>55</v>
      </c>
      <c r="AN542" t="s">
        <v>56</v>
      </c>
      <c r="AP542">
        <v>1</v>
      </c>
      <c r="AQ542" t="s">
        <v>57</v>
      </c>
      <c r="AR542">
        <v>0</v>
      </c>
      <c r="AW542" t="s">
        <v>58</v>
      </c>
      <c r="AX542">
        <v>0</v>
      </c>
      <c r="AY542">
        <v>2</v>
      </c>
      <c r="AZ542">
        <v>2.5</v>
      </c>
      <c r="BA542">
        <v>2.5</v>
      </c>
      <c r="BB542" t="s">
        <v>59</v>
      </c>
    </row>
    <row r="543" spans="1:54" x14ac:dyDescent="0.45">
      <c r="A543" s="4" t="str">
        <f>VLOOKUP(F543,'Matching-Tabelle'!$A$57:$B$61,2,FALSE)</f>
        <v>curdin.schenkel@tkb.ch</v>
      </c>
      <c r="B543" s="4" t="str">
        <f>VLOOKUP(J543,'Matching-Tabelle'!$A$1:$B$52,2,FALSE)</f>
        <v>Progr Digitalisierung</v>
      </c>
      <c r="C543" s="4">
        <v>1.75</v>
      </c>
      <c r="D543" s="4" t="s">
        <v>121</v>
      </c>
      <c r="E543" s="5">
        <v>42377</v>
      </c>
      <c r="F543" t="s">
        <v>46</v>
      </c>
      <c r="G543" t="s">
        <v>47</v>
      </c>
      <c r="H543" t="s">
        <v>48</v>
      </c>
      <c r="I543" s="1"/>
      <c r="J543">
        <v>224</v>
      </c>
      <c r="K543" t="s">
        <v>76</v>
      </c>
      <c r="L543" t="s">
        <v>77</v>
      </c>
      <c r="M543">
        <v>990001</v>
      </c>
      <c r="N543" t="s">
        <v>51</v>
      </c>
      <c r="O543">
        <v>1.75</v>
      </c>
      <c r="Q543">
        <v>1.75</v>
      </c>
      <c r="S543" t="s">
        <v>121</v>
      </c>
      <c r="AE543">
        <v>12</v>
      </c>
      <c r="AF543">
        <v>7.6</v>
      </c>
      <c r="AG543">
        <v>5</v>
      </c>
      <c r="AH543" t="s">
        <v>53</v>
      </c>
      <c r="AI543" t="s">
        <v>54</v>
      </c>
      <c r="AJ543">
        <v>2</v>
      </c>
      <c r="AK543">
        <v>1</v>
      </c>
      <c r="AL543">
        <v>1</v>
      </c>
      <c r="AM543" t="s">
        <v>55</v>
      </c>
      <c r="AN543" t="s">
        <v>56</v>
      </c>
      <c r="AP543">
        <v>1</v>
      </c>
      <c r="AQ543" t="s">
        <v>57</v>
      </c>
      <c r="AR543">
        <v>0</v>
      </c>
      <c r="AW543" t="s">
        <v>58</v>
      </c>
      <c r="AX543">
        <v>0</v>
      </c>
      <c r="AY543">
        <v>2</v>
      </c>
      <c r="AZ543">
        <v>1.75</v>
      </c>
      <c r="BA543">
        <v>1.75</v>
      </c>
      <c r="BB543" t="s">
        <v>59</v>
      </c>
    </row>
    <row r="544" spans="1:54" x14ac:dyDescent="0.45">
      <c r="A544" s="4" t="str">
        <f>VLOOKUP(F544,'Matching-Tabelle'!$A$57:$B$61,2,FALSE)</f>
        <v>curdin.schenkel@tkb.ch</v>
      </c>
      <c r="B544" s="4" t="str">
        <f>VLOOKUP(J544,'Matching-Tabelle'!$A$1:$B$52,2,FALSE)</f>
        <v>Progr Digitalisierung</v>
      </c>
      <c r="C544" s="4">
        <v>2</v>
      </c>
      <c r="D544" s="4" t="s">
        <v>157</v>
      </c>
      <c r="E544" s="5">
        <v>42387</v>
      </c>
      <c r="F544" t="s">
        <v>46</v>
      </c>
      <c r="G544" t="s">
        <v>47</v>
      </c>
      <c r="H544" t="s">
        <v>48</v>
      </c>
      <c r="I544" s="1"/>
      <c r="J544">
        <v>224</v>
      </c>
      <c r="K544" t="s">
        <v>76</v>
      </c>
      <c r="L544" t="s">
        <v>77</v>
      </c>
      <c r="M544">
        <v>990001</v>
      </c>
      <c r="N544" t="s">
        <v>51</v>
      </c>
      <c r="O544">
        <v>2</v>
      </c>
      <c r="Q544">
        <v>2</v>
      </c>
      <c r="S544" t="s">
        <v>157</v>
      </c>
      <c r="AE544">
        <v>12</v>
      </c>
      <c r="AF544">
        <v>7.6</v>
      </c>
      <c r="AG544">
        <v>5</v>
      </c>
      <c r="AH544" t="s">
        <v>53</v>
      </c>
      <c r="AI544" t="s">
        <v>54</v>
      </c>
      <c r="AJ544">
        <v>2</v>
      </c>
      <c r="AK544">
        <v>1</v>
      </c>
      <c r="AL544">
        <v>1</v>
      </c>
      <c r="AM544" t="s">
        <v>55</v>
      </c>
      <c r="AN544" t="s">
        <v>56</v>
      </c>
      <c r="AP544">
        <v>1</v>
      </c>
      <c r="AQ544" t="s">
        <v>57</v>
      </c>
      <c r="AR544">
        <v>0</v>
      </c>
      <c r="AW544" t="s">
        <v>58</v>
      </c>
      <c r="AX544">
        <v>0</v>
      </c>
      <c r="AY544">
        <v>2</v>
      </c>
      <c r="AZ544">
        <v>2</v>
      </c>
      <c r="BA544">
        <v>2</v>
      </c>
      <c r="BB544" t="s">
        <v>59</v>
      </c>
    </row>
    <row r="545" spans="1:54" x14ac:dyDescent="0.45">
      <c r="A545" s="4" t="str">
        <f>VLOOKUP(F545,'Matching-Tabelle'!$A$57:$B$61,2,FALSE)</f>
        <v>curdin.schenkel@tkb.ch</v>
      </c>
      <c r="B545" s="4" t="str">
        <f>VLOOKUP(J545,'Matching-Tabelle'!$A$1:$B$52,2,FALSE)</f>
        <v>Progr Digitalisierung</v>
      </c>
      <c r="C545" s="4">
        <v>1</v>
      </c>
      <c r="D545" s="4" t="s">
        <v>169</v>
      </c>
      <c r="E545" s="5">
        <v>42394</v>
      </c>
      <c r="F545" t="s">
        <v>46</v>
      </c>
      <c r="G545" t="s">
        <v>47</v>
      </c>
      <c r="H545" t="s">
        <v>48</v>
      </c>
      <c r="I545" s="1"/>
      <c r="J545">
        <v>224</v>
      </c>
      <c r="K545" t="s">
        <v>76</v>
      </c>
      <c r="L545" t="s">
        <v>77</v>
      </c>
      <c r="M545">
        <v>990001</v>
      </c>
      <c r="N545" t="s">
        <v>51</v>
      </c>
      <c r="O545">
        <v>1</v>
      </c>
      <c r="Q545">
        <v>1</v>
      </c>
      <c r="S545" t="s">
        <v>169</v>
      </c>
      <c r="AE545">
        <v>12</v>
      </c>
      <c r="AF545">
        <v>7.6</v>
      </c>
      <c r="AG545">
        <v>5</v>
      </c>
      <c r="AH545" t="s">
        <v>53</v>
      </c>
      <c r="AI545" t="s">
        <v>54</v>
      </c>
      <c r="AJ545">
        <v>2</v>
      </c>
      <c r="AK545">
        <v>1</v>
      </c>
      <c r="AL545">
        <v>1</v>
      </c>
      <c r="AM545" t="s">
        <v>55</v>
      </c>
      <c r="AN545" t="s">
        <v>56</v>
      </c>
      <c r="AP545">
        <v>1</v>
      </c>
      <c r="AQ545" t="s">
        <v>57</v>
      </c>
      <c r="AR545">
        <v>0</v>
      </c>
      <c r="AW545" t="s">
        <v>58</v>
      </c>
      <c r="AX545">
        <v>0</v>
      </c>
      <c r="AY545">
        <v>2</v>
      </c>
      <c r="AZ545">
        <v>1</v>
      </c>
      <c r="BA545">
        <v>1</v>
      </c>
      <c r="BB545" t="s">
        <v>59</v>
      </c>
    </row>
    <row r="546" spans="1:54" x14ac:dyDescent="0.45">
      <c r="A546" s="4" t="str">
        <f>VLOOKUP(F546,'Matching-Tabelle'!$A$57:$B$61,2,FALSE)</f>
        <v>curdin.schenkel@tkb.ch</v>
      </c>
      <c r="B546" s="4" t="str">
        <f>VLOOKUP(J546,'Matching-Tabelle'!$A$1:$B$52,2,FALSE)</f>
        <v>Progr Digitalisierung</v>
      </c>
      <c r="C546" s="4">
        <v>2.5</v>
      </c>
      <c r="D546" s="4" t="s">
        <v>175</v>
      </c>
      <c r="E546" s="5">
        <v>42395</v>
      </c>
      <c r="F546" t="s">
        <v>46</v>
      </c>
      <c r="G546" t="s">
        <v>47</v>
      </c>
      <c r="H546" t="s">
        <v>48</v>
      </c>
      <c r="I546" s="1"/>
      <c r="J546">
        <v>224</v>
      </c>
      <c r="K546" t="s">
        <v>76</v>
      </c>
      <c r="L546" t="s">
        <v>77</v>
      </c>
      <c r="M546">
        <v>990001</v>
      </c>
      <c r="N546" t="s">
        <v>51</v>
      </c>
      <c r="O546">
        <v>2.5</v>
      </c>
      <c r="Q546">
        <v>2.5</v>
      </c>
      <c r="S546" t="s">
        <v>175</v>
      </c>
      <c r="AE546">
        <v>12</v>
      </c>
      <c r="AF546">
        <v>7.6</v>
      </c>
      <c r="AG546">
        <v>5</v>
      </c>
      <c r="AH546" t="s">
        <v>53</v>
      </c>
      <c r="AI546" t="s">
        <v>54</v>
      </c>
      <c r="AJ546">
        <v>2</v>
      </c>
      <c r="AK546">
        <v>1</v>
      </c>
      <c r="AL546">
        <v>1</v>
      </c>
      <c r="AM546" t="s">
        <v>55</v>
      </c>
      <c r="AN546" t="s">
        <v>56</v>
      </c>
      <c r="AP546">
        <v>1</v>
      </c>
      <c r="AQ546" t="s">
        <v>57</v>
      </c>
      <c r="AR546">
        <v>0</v>
      </c>
      <c r="AW546" t="s">
        <v>58</v>
      </c>
      <c r="AX546">
        <v>0</v>
      </c>
      <c r="AY546">
        <v>2</v>
      </c>
      <c r="AZ546">
        <v>2.5</v>
      </c>
      <c r="BA546">
        <v>2.5</v>
      </c>
      <c r="BB546" t="s">
        <v>59</v>
      </c>
    </row>
    <row r="547" spans="1:54" x14ac:dyDescent="0.45">
      <c r="A547" s="4" t="str">
        <f>VLOOKUP(F547,'Matching-Tabelle'!$A$57:$B$61,2,FALSE)</f>
        <v>curdin.schenkel@tkb.ch</v>
      </c>
      <c r="B547" s="4" t="str">
        <f>VLOOKUP(J547,'Matching-Tabelle'!$A$1:$B$52,2,FALSE)</f>
        <v>Progr Digitalisierung</v>
      </c>
      <c r="C547" s="4">
        <v>2</v>
      </c>
      <c r="D547" s="4" t="s">
        <v>201</v>
      </c>
      <c r="E547" s="5">
        <v>42402</v>
      </c>
      <c r="F547" t="s">
        <v>46</v>
      </c>
      <c r="G547" t="s">
        <v>47</v>
      </c>
      <c r="H547" t="s">
        <v>48</v>
      </c>
      <c r="I547" s="1"/>
      <c r="J547">
        <v>224</v>
      </c>
      <c r="K547" t="s">
        <v>76</v>
      </c>
      <c r="L547" t="s">
        <v>77</v>
      </c>
      <c r="M547">
        <v>990001</v>
      </c>
      <c r="N547" t="s">
        <v>51</v>
      </c>
      <c r="O547">
        <v>2</v>
      </c>
      <c r="Q547">
        <v>2</v>
      </c>
      <c r="S547" t="s">
        <v>201</v>
      </c>
      <c r="AE547">
        <v>12</v>
      </c>
      <c r="AF547">
        <v>7.6</v>
      </c>
      <c r="AG547">
        <v>5</v>
      </c>
      <c r="AH547" t="s">
        <v>53</v>
      </c>
      <c r="AI547" t="s">
        <v>54</v>
      </c>
      <c r="AJ547">
        <v>2</v>
      </c>
      <c r="AK547">
        <v>1</v>
      </c>
      <c r="AL547">
        <v>1</v>
      </c>
      <c r="AM547" t="s">
        <v>55</v>
      </c>
      <c r="AN547" t="s">
        <v>56</v>
      </c>
      <c r="AP547">
        <v>1</v>
      </c>
      <c r="AQ547" t="s">
        <v>57</v>
      </c>
      <c r="AR547">
        <v>0</v>
      </c>
      <c r="AW547" t="s">
        <v>58</v>
      </c>
      <c r="AX547">
        <v>0</v>
      </c>
      <c r="AY547">
        <v>2</v>
      </c>
      <c r="AZ547">
        <v>2</v>
      </c>
      <c r="BA547">
        <v>2</v>
      </c>
      <c r="BB547" t="s">
        <v>59</v>
      </c>
    </row>
    <row r="548" spans="1:54" x14ac:dyDescent="0.45">
      <c r="A548" s="4" t="str">
        <f>VLOOKUP(F548,'Matching-Tabelle'!$A$57:$B$61,2,FALSE)</f>
        <v>curdin.schenkel@tkb.ch</v>
      </c>
      <c r="B548" s="4" t="str">
        <f>VLOOKUP(J548,'Matching-Tabelle'!$A$1:$B$52,2,FALSE)</f>
        <v>Progr Digitalisierung</v>
      </c>
      <c r="C548" s="4">
        <v>0.5</v>
      </c>
      <c r="D548" s="4" t="s">
        <v>211</v>
      </c>
      <c r="E548" s="5">
        <v>42405</v>
      </c>
      <c r="F548" t="s">
        <v>46</v>
      </c>
      <c r="G548" t="s">
        <v>47</v>
      </c>
      <c r="H548" t="s">
        <v>48</v>
      </c>
      <c r="I548" s="1"/>
      <c r="J548">
        <v>224</v>
      </c>
      <c r="K548" t="s">
        <v>76</v>
      </c>
      <c r="L548" t="s">
        <v>77</v>
      </c>
      <c r="M548">
        <v>990001</v>
      </c>
      <c r="N548" t="s">
        <v>51</v>
      </c>
      <c r="O548">
        <v>0.5</v>
      </c>
      <c r="Q548">
        <v>0.5</v>
      </c>
      <c r="S548" t="s">
        <v>211</v>
      </c>
      <c r="AE548">
        <v>12</v>
      </c>
      <c r="AF548">
        <v>7.6</v>
      </c>
      <c r="AG548">
        <v>5</v>
      </c>
      <c r="AH548" t="s">
        <v>53</v>
      </c>
      <c r="AI548" t="s">
        <v>54</v>
      </c>
      <c r="AJ548">
        <v>2</v>
      </c>
      <c r="AK548">
        <v>1</v>
      </c>
      <c r="AL548">
        <v>1</v>
      </c>
      <c r="AM548" t="s">
        <v>55</v>
      </c>
      <c r="AN548" t="s">
        <v>56</v>
      </c>
      <c r="AP548">
        <v>1</v>
      </c>
      <c r="AQ548" t="s">
        <v>57</v>
      </c>
      <c r="AR548">
        <v>0</v>
      </c>
      <c r="AW548" t="s">
        <v>58</v>
      </c>
      <c r="AX548">
        <v>0</v>
      </c>
      <c r="AY548">
        <v>2</v>
      </c>
      <c r="AZ548">
        <v>0.5</v>
      </c>
      <c r="BA548">
        <v>0.5</v>
      </c>
      <c r="BB548" t="s">
        <v>59</v>
      </c>
    </row>
    <row r="549" spans="1:54" x14ac:dyDescent="0.45">
      <c r="A549" s="4" t="str">
        <f>VLOOKUP(F549,'Matching-Tabelle'!$A$57:$B$61,2,FALSE)</f>
        <v>curdin.schenkel@tkb.ch</v>
      </c>
      <c r="B549" s="4" t="str">
        <f>VLOOKUP(J549,'Matching-Tabelle'!$A$1:$B$52,2,FALSE)</f>
        <v>Progr Digitalisierung</v>
      </c>
      <c r="C549" s="4">
        <v>1.25</v>
      </c>
      <c r="D549" s="4" t="s">
        <v>214</v>
      </c>
      <c r="E549" s="5">
        <v>42408</v>
      </c>
      <c r="F549" t="s">
        <v>46</v>
      </c>
      <c r="G549" t="s">
        <v>47</v>
      </c>
      <c r="H549" t="s">
        <v>48</v>
      </c>
      <c r="I549" s="1"/>
      <c r="J549">
        <v>224</v>
      </c>
      <c r="K549" t="s">
        <v>76</v>
      </c>
      <c r="L549" t="s">
        <v>77</v>
      </c>
      <c r="M549">
        <v>990001</v>
      </c>
      <c r="N549" t="s">
        <v>51</v>
      </c>
      <c r="O549">
        <v>1.25</v>
      </c>
      <c r="Q549">
        <v>1.25</v>
      </c>
      <c r="S549" t="s">
        <v>214</v>
      </c>
      <c r="AE549">
        <v>12</v>
      </c>
      <c r="AF549">
        <v>7.6</v>
      </c>
      <c r="AG549">
        <v>5</v>
      </c>
      <c r="AH549" t="s">
        <v>53</v>
      </c>
      <c r="AI549" t="s">
        <v>54</v>
      </c>
      <c r="AJ549">
        <v>2</v>
      </c>
      <c r="AK549">
        <v>1</v>
      </c>
      <c r="AL549">
        <v>1</v>
      </c>
      <c r="AM549" t="s">
        <v>55</v>
      </c>
      <c r="AN549" t="s">
        <v>56</v>
      </c>
      <c r="AP549">
        <v>1</v>
      </c>
      <c r="AQ549" t="s">
        <v>57</v>
      </c>
      <c r="AR549">
        <v>0</v>
      </c>
      <c r="AW549" t="s">
        <v>58</v>
      </c>
      <c r="AX549">
        <v>0</v>
      </c>
      <c r="AY549">
        <v>2</v>
      </c>
      <c r="AZ549">
        <v>1.25</v>
      </c>
      <c r="BA549">
        <v>1.25</v>
      </c>
      <c r="BB549" t="s">
        <v>59</v>
      </c>
    </row>
    <row r="550" spans="1:54" x14ac:dyDescent="0.45">
      <c r="A550" s="4" t="str">
        <f>VLOOKUP(F550,'Matching-Tabelle'!$A$57:$B$61,2,FALSE)</f>
        <v>curdin.schenkel@tkb.ch</v>
      </c>
      <c r="B550" s="4" t="str">
        <f>VLOOKUP(J550,'Matching-Tabelle'!$A$1:$B$52,2,FALSE)</f>
        <v>Progr Digitalisierung</v>
      </c>
      <c r="C550" s="4">
        <v>1</v>
      </c>
      <c r="D550" s="4" t="s">
        <v>215</v>
      </c>
      <c r="E550" s="5">
        <v>42408</v>
      </c>
      <c r="F550" t="s">
        <v>46</v>
      </c>
      <c r="G550" t="s">
        <v>47</v>
      </c>
      <c r="H550" t="s">
        <v>48</v>
      </c>
      <c r="I550" s="1"/>
      <c r="J550">
        <v>224</v>
      </c>
      <c r="K550" t="s">
        <v>76</v>
      </c>
      <c r="L550" t="s">
        <v>77</v>
      </c>
      <c r="M550">
        <v>990001</v>
      </c>
      <c r="N550" t="s">
        <v>51</v>
      </c>
      <c r="O550">
        <v>1</v>
      </c>
      <c r="Q550">
        <v>1</v>
      </c>
      <c r="S550" t="s">
        <v>215</v>
      </c>
      <c r="AE550">
        <v>12</v>
      </c>
      <c r="AF550">
        <v>7.6</v>
      </c>
      <c r="AG550">
        <v>5</v>
      </c>
      <c r="AH550" t="s">
        <v>53</v>
      </c>
      <c r="AI550" t="s">
        <v>54</v>
      </c>
      <c r="AJ550">
        <v>2</v>
      </c>
      <c r="AK550">
        <v>1</v>
      </c>
      <c r="AL550">
        <v>1</v>
      </c>
      <c r="AM550" t="s">
        <v>55</v>
      </c>
      <c r="AN550" t="s">
        <v>56</v>
      </c>
      <c r="AP550">
        <v>1</v>
      </c>
      <c r="AQ550" t="s">
        <v>57</v>
      </c>
      <c r="AR550">
        <v>0</v>
      </c>
      <c r="AW550" t="s">
        <v>58</v>
      </c>
      <c r="AX550">
        <v>0</v>
      </c>
      <c r="AY550">
        <v>2</v>
      </c>
      <c r="AZ550">
        <v>1</v>
      </c>
      <c r="BA550">
        <v>1</v>
      </c>
      <c r="BB550" t="s">
        <v>59</v>
      </c>
    </row>
    <row r="551" spans="1:54" x14ac:dyDescent="0.45">
      <c r="A551" s="4" t="str">
        <f>VLOOKUP(F551,'Matching-Tabelle'!$A$57:$B$61,2,FALSE)</f>
        <v>curdin.schenkel@tkb.ch</v>
      </c>
      <c r="B551" s="4" t="str">
        <f>VLOOKUP(J551,'Matching-Tabelle'!$A$1:$B$52,2,FALSE)</f>
        <v>Progr Digitalisierung</v>
      </c>
      <c r="C551" s="4">
        <v>2</v>
      </c>
      <c r="D551" s="4" t="s">
        <v>227</v>
      </c>
      <c r="E551" s="5">
        <v>42410</v>
      </c>
      <c r="F551" t="s">
        <v>46</v>
      </c>
      <c r="G551" t="s">
        <v>47</v>
      </c>
      <c r="H551" t="s">
        <v>48</v>
      </c>
      <c r="I551" s="1"/>
      <c r="J551">
        <v>224</v>
      </c>
      <c r="K551" t="s">
        <v>76</v>
      </c>
      <c r="L551" t="s">
        <v>77</v>
      </c>
      <c r="M551">
        <v>990001</v>
      </c>
      <c r="N551" t="s">
        <v>51</v>
      </c>
      <c r="O551">
        <v>2</v>
      </c>
      <c r="Q551">
        <v>2</v>
      </c>
      <c r="S551" t="s">
        <v>227</v>
      </c>
      <c r="AE551">
        <v>12</v>
      </c>
      <c r="AF551">
        <v>7.6</v>
      </c>
      <c r="AG551">
        <v>5</v>
      </c>
      <c r="AH551" t="s">
        <v>53</v>
      </c>
      <c r="AI551" t="s">
        <v>54</v>
      </c>
      <c r="AJ551">
        <v>2</v>
      </c>
      <c r="AK551">
        <v>1</v>
      </c>
      <c r="AL551">
        <v>1</v>
      </c>
      <c r="AM551" t="s">
        <v>55</v>
      </c>
      <c r="AN551" t="s">
        <v>56</v>
      </c>
      <c r="AP551">
        <v>1</v>
      </c>
      <c r="AQ551" t="s">
        <v>57</v>
      </c>
      <c r="AR551">
        <v>0</v>
      </c>
      <c r="AW551" t="s">
        <v>58</v>
      </c>
      <c r="AX551">
        <v>0</v>
      </c>
      <c r="AY551">
        <v>2</v>
      </c>
      <c r="AZ551">
        <v>2</v>
      </c>
      <c r="BA551">
        <v>2</v>
      </c>
      <c r="BB551" t="s">
        <v>59</v>
      </c>
    </row>
    <row r="552" spans="1:54" x14ac:dyDescent="0.45">
      <c r="A552" s="4" t="str">
        <f>VLOOKUP(F552,'Matching-Tabelle'!$A$57:$B$61,2,FALSE)</f>
        <v>curdin.schenkel@tkb.ch</v>
      </c>
      <c r="B552" s="4" t="str">
        <f>VLOOKUP(J552,'Matching-Tabelle'!$A$1:$B$52,2,FALSE)</f>
        <v>Progr Digitalisierung</v>
      </c>
      <c r="C552" s="4">
        <v>1</v>
      </c>
      <c r="D552" s="4" t="s">
        <v>265</v>
      </c>
      <c r="E552" s="5">
        <v>42426</v>
      </c>
      <c r="F552" t="s">
        <v>46</v>
      </c>
      <c r="G552" t="s">
        <v>47</v>
      </c>
      <c r="H552" t="s">
        <v>48</v>
      </c>
      <c r="I552" s="1"/>
      <c r="J552">
        <v>224</v>
      </c>
      <c r="K552" t="s">
        <v>76</v>
      </c>
      <c r="L552" t="s">
        <v>77</v>
      </c>
      <c r="M552">
        <v>990001</v>
      </c>
      <c r="N552" t="s">
        <v>51</v>
      </c>
      <c r="O552">
        <v>1</v>
      </c>
      <c r="Q552">
        <v>1</v>
      </c>
      <c r="S552" t="s">
        <v>265</v>
      </c>
      <c r="AE552">
        <v>12</v>
      </c>
      <c r="AF552">
        <v>7.6</v>
      </c>
      <c r="AG552">
        <v>5</v>
      </c>
      <c r="AH552" t="s">
        <v>53</v>
      </c>
      <c r="AI552" t="s">
        <v>54</v>
      </c>
      <c r="AJ552">
        <v>2</v>
      </c>
      <c r="AK552">
        <v>1</v>
      </c>
      <c r="AL552">
        <v>1</v>
      </c>
      <c r="AM552" t="s">
        <v>55</v>
      </c>
      <c r="AN552" t="s">
        <v>56</v>
      </c>
      <c r="AP552">
        <v>1</v>
      </c>
      <c r="AQ552" t="s">
        <v>57</v>
      </c>
      <c r="AR552">
        <v>0</v>
      </c>
      <c r="AW552" t="s">
        <v>58</v>
      </c>
      <c r="AX552">
        <v>0</v>
      </c>
      <c r="AY552">
        <v>2</v>
      </c>
      <c r="AZ552">
        <v>1</v>
      </c>
      <c r="BA552">
        <v>1</v>
      </c>
      <c r="BB552" t="s">
        <v>59</v>
      </c>
    </row>
    <row r="553" spans="1:54" x14ac:dyDescent="0.45">
      <c r="A553" s="4" t="str">
        <f>VLOOKUP(F553,'Matching-Tabelle'!$A$57:$B$61,2,FALSE)</f>
        <v>curdin.schenkel@tkb.ch</v>
      </c>
      <c r="B553" s="4" t="str">
        <f>VLOOKUP(J553,'Matching-Tabelle'!$A$1:$B$52,2,FALSE)</f>
        <v>Progr Digitalisierung</v>
      </c>
      <c r="C553" s="4">
        <v>4.5</v>
      </c>
      <c r="D553" s="4" t="s">
        <v>325</v>
      </c>
      <c r="E553" s="5">
        <v>42471</v>
      </c>
      <c r="F553" t="s">
        <v>46</v>
      </c>
      <c r="G553" t="s">
        <v>47</v>
      </c>
      <c r="H553" t="s">
        <v>48</v>
      </c>
      <c r="I553" s="1"/>
      <c r="J553">
        <v>224</v>
      </c>
      <c r="K553" t="s">
        <v>76</v>
      </c>
      <c r="L553" t="s">
        <v>77</v>
      </c>
      <c r="M553">
        <v>990001</v>
      </c>
      <c r="N553" t="s">
        <v>51</v>
      </c>
      <c r="O553">
        <v>4.5</v>
      </c>
      <c r="Q553">
        <v>4.5</v>
      </c>
      <c r="S553" t="s">
        <v>325</v>
      </c>
      <c r="AE553">
        <v>12</v>
      </c>
      <c r="AF553">
        <v>7.6</v>
      </c>
      <c r="AG553">
        <v>5</v>
      </c>
      <c r="AH553" t="s">
        <v>53</v>
      </c>
      <c r="AI553" t="s">
        <v>54</v>
      </c>
      <c r="AJ553">
        <v>2</v>
      </c>
      <c r="AK553">
        <v>1</v>
      </c>
      <c r="AL553">
        <v>1</v>
      </c>
      <c r="AM553" t="s">
        <v>55</v>
      </c>
      <c r="AN553" t="s">
        <v>56</v>
      </c>
      <c r="AP553">
        <v>1</v>
      </c>
      <c r="AQ553" t="s">
        <v>57</v>
      </c>
      <c r="AR553">
        <v>0</v>
      </c>
      <c r="AW553" t="s">
        <v>58</v>
      </c>
      <c r="AX553">
        <v>0</v>
      </c>
      <c r="AY553">
        <v>2</v>
      </c>
      <c r="AZ553">
        <v>4.5</v>
      </c>
      <c r="BA553">
        <v>4.5</v>
      </c>
      <c r="BB553" t="s">
        <v>59</v>
      </c>
    </row>
    <row r="554" spans="1:54" x14ac:dyDescent="0.45">
      <c r="A554" s="4" t="str">
        <f>VLOOKUP(F554,'Matching-Tabelle'!$A$57:$B$61,2,FALSE)</f>
        <v>curdin.schenkel@tkb.ch</v>
      </c>
      <c r="B554" s="4" t="str">
        <f>VLOOKUP(J554,'Matching-Tabelle'!$A$1:$B$52,2,FALSE)</f>
        <v>Progr Digitalisierung</v>
      </c>
      <c r="C554" s="4">
        <v>6.5</v>
      </c>
      <c r="D554" s="4" t="s">
        <v>353</v>
      </c>
      <c r="E554" s="5">
        <v>42481</v>
      </c>
      <c r="F554" t="s">
        <v>46</v>
      </c>
      <c r="G554" t="s">
        <v>47</v>
      </c>
      <c r="H554" t="s">
        <v>48</v>
      </c>
      <c r="I554" s="1"/>
      <c r="J554">
        <v>224</v>
      </c>
      <c r="K554" t="s">
        <v>76</v>
      </c>
      <c r="L554" t="s">
        <v>77</v>
      </c>
      <c r="M554">
        <v>990001</v>
      </c>
      <c r="N554" t="s">
        <v>51</v>
      </c>
      <c r="O554">
        <v>6.5</v>
      </c>
      <c r="Q554">
        <v>6.5</v>
      </c>
      <c r="S554" t="s">
        <v>353</v>
      </c>
      <c r="AE554">
        <v>12</v>
      </c>
      <c r="AF554">
        <v>7.6</v>
      </c>
      <c r="AG554">
        <v>5</v>
      </c>
      <c r="AH554" t="s">
        <v>53</v>
      </c>
      <c r="AI554" t="s">
        <v>54</v>
      </c>
      <c r="AJ554">
        <v>2</v>
      </c>
      <c r="AK554">
        <v>1</v>
      </c>
      <c r="AL554">
        <v>1</v>
      </c>
      <c r="AM554" t="s">
        <v>55</v>
      </c>
      <c r="AN554" t="s">
        <v>56</v>
      </c>
      <c r="AP554">
        <v>1</v>
      </c>
      <c r="AQ554" t="s">
        <v>57</v>
      </c>
      <c r="AR554">
        <v>0</v>
      </c>
      <c r="AW554" t="s">
        <v>58</v>
      </c>
      <c r="AX554">
        <v>0</v>
      </c>
      <c r="AY554">
        <v>2</v>
      </c>
      <c r="AZ554">
        <v>6.5</v>
      </c>
      <c r="BA554">
        <v>6.5</v>
      </c>
      <c r="BB554" t="s">
        <v>59</v>
      </c>
    </row>
    <row r="555" spans="1:54" x14ac:dyDescent="0.45">
      <c r="A555" s="4" t="str">
        <f>VLOOKUP(F555,'Matching-Tabelle'!$A$57:$B$61,2,FALSE)</f>
        <v>curdin.schenkel@tkb.ch</v>
      </c>
      <c r="B555" s="4" t="str">
        <f>VLOOKUP(J555,'Matching-Tabelle'!$A$1:$B$52,2,FALSE)</f>
        <v>Progr Digitalisierung</v>
      </c>
      <c r="C555" s="4">
        <v>4.5</v>
      </c>
      <c r="D555" s="4" t="s">
        <v>388</v>
      </c>
      <c r="E555" s="5">
        <v>42493</v>
      </c>
      <c r="F555" t="s">
        <v>46</v>
      </c>
      <c r="G555" t="s">
        <v>47</v>
      </c>
      <c r="H555" t="s">
        <v>48</v>
      </c>
      <c r="I555" s="1"/>
      <c r="J555">
        <v>224</v>
      </c>
      <c r="K555" t="s">
        <v>76</v>
      </c>
      <c r="L555" t="s">
        <v>77</v>
      </c>
      <c r="M555">
        <v>990001</v>
      </c>
      <c r="N555" t="s">
        <v>51</v>
      </c>
      <c r="O555">
        <v>4.5</v>
      </c>
      <c r="Q555">
        <v>4.5</v>
      </c>
      <c r="S555" t="s">
        <v>388</v>
      </c>
      <c r="AE555">
        <v>12</v>
      </c>
      <c r="AF555">
        <v>7.6</v>
      </c>
      <c r="AG555">
        <v>5</v>
      </c>
      <c r="AH555" t="s">
        <v>53</v>
      </c>
      <c r="AI555" t="s">
        <v>54</v>
      </c>
      <c r="AJ555">
        <v>2</v>
      </c>
      <c r="AK555">
        <v>1</v>
      </c>
      <c r="AL555">
        <v>1</v>
      </c>
      <c r="AM555" t="s">
        <v>55</v>
      </c>
      <c r="AN555" t="s">
        <v>56</v>
      </c>
      <c r="AP555">
        <v>1</v>
      </c>
      <c r="AQ555" t="s">
        <v>57</v>
      </c>
      <c r="AR555">
        <v>0</v>
      </c>
      <c r="AW555" t="s">
        <v>58</v>
      </c>
      <c r="AX555">
        <v>0</v>
      </c>
      <c r="AY555">
        <v>2</v>
      </c>
      <c r="AZ555">
        <v>4.5</v>
      </c>
      <c r="BA555">
        <v>4.5</v>
      </c>
      <c r="BB555" t="s">
        <v>59</v>
      </c>
    </row>
    <row r="556" spans="1:54" x14ac:dyDescent="0.45">
      <c r="A556" s="4" t="str">
        <f>VLOOKUP(F556,'Matching-Tabelle'!$A$57:$B$61,2,FALSE)</f>
        <v>curdin.schenkel@tkb.ch</v>
      </c>
      <c r="B556" s="4" t="str">
        <f>VLOOKUP(J556,'Matching-Tabelle'!$A$1:$B$52,2,FALSE)</f>
        <v>Progr Digitalisierung</v>
      </c>
      <c r="C556" s="4">
        <v>0.25</v>
      </c>
      <c r="D556" s="4" t="s">
        <v>395</v>
      </c>
      <c r="E556" s="5">
        <v>42495</v>
      </c>
      <c r="F556" t="s">
        <v>46</v>
      </c>
      <c r="G556" t="s">
        <v>47</v>
      </c>
      <c r="H556" t="s">
        <v>48</v>
      </c>
      <c r="I556" s="1"/>
      <c r="J556">
        <v>224</v>
      </c>
      <c r="K556" t="s">
        <v>76</v>
      </c>
      <c r="L556" t="s">
        <v>77</v>
      </c>
      <c r="M556">
        <v>990001</v>
      </c>
      <c r="N556" t="s">
        <v>51</v>
      </c>
      <c r="O556">
        <v>0.25</v>
      </c>
      <c r="Q556">
        <v>0.25</v>
      </c>
      <c r="S556" t="s">
        <v>395</v>
      </c>
      <c r="AE556">
        <v>12</v>
      </c>
      <c r="AF556">
        <v>7.6</v>
      </c>
      <c r="AG556">
        <v>5</v>
      </c>
      <c r="AH556" t="s">
        <v>53</v>
      </c>
      <c r="AI556" t="s">
        <v>54</v>
      </c>
      <c r="AJ556">
        <v>2</v>
      </c>
      <c r="AK556">
        <v>1</v>
      </c>
      <c r="AL556">
        <v>1</v>
      </c>
      <c r="AM556" t="s">
        <v>55</v>
      </c>
      <c r="AN556" t="s">
        <v>56</v>
      </c>
      <c r="AP556">
        <v>1</v>
      </c>
      <c r="AQ556" t="s">
        <v>57</v>
      </c>
      <c r="AR556">
        <v>0</v>
      </c>
      <c r="AW556" t="s">
        <v>58</v>
      </c>
      <c r="AX556">
        <v>0</v>
      </c>
      <c r="AY556">
        <v>2</v>
      </c>
      <c r="AZ556">
        <v>0.25</v>
      </c>
      <c r="BA556">
        <v>0.25</v>
      </c>
      <c r="BB556" t="s">
        <v>59</v>
      </c>
    </row>
    <row r="557" spans="1:54" x14ac:dyDescent="0.45">
      <c r="A557" s="4" t="str">
        <f>VLOOKUP(F557,'Matching-Tabelle'!$A$57:$B$61,2,FALSE)</f>
        <v>curdin.schenkel@tkb.ch</v>
      </c>
      <c r="B557" s="4" t="str">
        <f>VLOOKUP(J557,'Matching-Tabelle'!$A$1:$B$52,2,FALSE)</f>
        <v>Progr Digitalisierung</v>
      </c>
      <c r="C557" s="4">
        <v>1</v>
      </c>
      <c r="D557" s="4" t="s">
        <v>395</v>
      </c>
      <c r="E557" s="5">
        <v>42501</v>
      </c>
      <c r="F557" t="s">
        <v>46</v>
      </c>
      <c r="G557" t="s">
        <v>47</v>
      </c>
      <c r="H557" t="s">
        <v>48</v>
      </c>
      <c r="I557" s="1"/>
      <c r="J557">
        <v>224</v>
      </c>
      <c r="K557" t="s">
        <v>76</v>
      </c>
      <c r="L557" t="s">
        <v>77</v>
      </c>
      <c r="M557">
        <v>990001</v>
      </c>
      <c r="N557" t="s">
        <v>51</v>
      </c>
      <c r="O557">
        <v>1</v>
      </c>
      <c r="Q557">
        <v>1</v>
      </c>
      <c r="S557" t="s">
        <v>395</v>
      </c>
      <c r="AE557">
        <v>12</v>
      </c>
      <c r="AF557">
        <v>7.6</v>
      </c>
      <c r="AG557">
        <v>5</v>
      </c>
      <c r="AH557" t="s">
        <v>53</v>
      </c>
      <c r="AI557" t="s">
        <v>54</v>
      </c>
      <c r="AJ557">
        <v>2</v>
      </c>
      <c r="AK557">
        <v>1</v>
      </c>
      <c r="AL557">
        <v>1</v>
      </c>
      <c r="AM557" t="s">
        <v>55</v>
      </c>
      <c r="AN557" t="s">
        <v>56</v>
      </c>
      <c r="AP557">
        <v>1</v>
      </c>
      <c r="AQ557" t="s">
        <v>57</v>
      </c>
      <c r="AR557">
        <v>0</v>
      </c>
      <c r="AW557" t="s">
        <v>58</v>
      </c>
      <c r="AX557">
        <v>0</v>
      </c>
      <c r="AY557">
        <v>2</v>
      </c>
      <c r="AZ557">
        <v>1</v>
      </c>
      <c r="BA557">
        <v>1</v>
      </c>
      <c r="BB557" t="s">
        <v>59</v>
      </c>
    </row>
    <row r="558" spans="1:54" x14ac:dyDescent="0.45">
      <c r="A558" s="4" t="str">
        <f>VLOOKUP(F558,'Matching-Tabelle'!$A$57:$B$61,2,FALSE)</f>
        <v>curdin.schenkel@tkb.ch</v>
      </c>
      <c r="B558" s="4" t="str">
        <f>VLOOKUP(J558,'Matching-Tabelle'!$A$1:$B$52,2,FALSE)</f>
        <v>Progr Digitalisierung</v>
      </c>
      <c r="C558" s="4">
        <v>3</v>
      </c>
      <c r="D558" s="4" t="s">
        <v>483</v>
      </c>
      <c r="E558" s="5">
        <v>42530</v>
      </c>
      <c r="F558" t="s">
        <v>46</v>
      </c>
      <c r="G558" t="s">
        <v>47</v>
      </c>
      <c r="H558" t="s">
        <v>48</v>
      </c>
      <c r="I558" s="1"/>
      <c r="J558">
        <v>224</v>
      </c>
      <c r="K558" t="s">
        <v>76</v>
      </c>
      <c r="L558" t="s">
        <v>77</v>
      </c>
      <c r="M558">
        <v>990001</v>
      </c>
      <c r="N558" t="s">
        <v>51</v>
      </c>
      <c r="O558">
        <v>3</v>
      </c>
      <c r="Q558">
        <v>3</v>
      </c>
      <c r="S558" t="s">
        <v>483</v>
      </c>
      <c r="AE558">
        <v>12</v>
      </c>
      <c r="AF558">
        <v>7.6</v>
      </c>
      <c r="AG558">
        <v>5</v>
      </c>
      <c r="AH558" t="s">
        <v>53</v>
      </c>
      <c r="AI558" t="s">
        <v>54</v>
      </c>
      <c r="AJ558">
        <v>2</v>
      </c>
      <c r="AK558">
        <v>1</v>
      </c>
      <c r="AL558">
        <v>1</v>
      </c>
      <c r="AM558" t="s">
        <v>55</v>
      </c>
      <c r="AN558" t="s">
        <v>56</v>
      </c>
      <c r="AP558">
        <v>1</v>
      </c>
      <c r="AQ558" t="s">
        <v>57</v>
      </c>
      <c r="AR558">
        <v>0</v>
      </c>
      <c r="AW558" t="s">
        <v>58</v>
      </c>
      <c r="AX558">
        <v>0</v>
      </c>
      <c r="AY558">
        <v>2</v>
      </c>
      <c r="AZ558">
        <v>3</v>
      </c>
      <c r="BA558">
        <v>3</v>
      </c>
      <c r="BB558" t="s">
        <v>59</v>
      </c>
    </row>
    <row r="559" spans="1:54" x14ac:dyDescent="0.45">
      <c r="A559" s="4" t="str">
        <f>VLOOKUP(F559,'Matching-Tabelle'!$A$57:$B$61,2,FALSE)</f>
        <v>curdin.schenkel@tkb.ch</v>
      </c>
      <c r="B559" s="4" t="str">
        <f>VLOOKUP(J559,'Matching-Tabelle'!$A$1:$B$52,2,FALSE)</f>
        <v>Progr Digitalisierung</v>
      </c>
      <c r="C559" s="4">
        <v>3</v>
      </c>
      <c r="D559" s="4" t="s">
        <v>325</v>
      </c>
      <c r="E559" s="5">
        <v>42531</v>
      </c>
      <c r="F559" t="s">
        <v>46</v>
      </c>
      <c r="G559" t="s">
        <v>47</v>
      </c>
      <c r="H559" t="s">
        <v>48</v>
      </c>
      <c r="I559" s="1"/>
      <c r="J559">
        <v>224</v>
      </c>
      <c r="K559" t="s">
        <v>76</v>
      </c>
      <c r="L559" t="s">
        <v>77</v>
      </c>
      <c r="M559">
        <v>990001</v>
      </c>
      <c r="N559" t="s">
        <v>51</v>
      </c>
      <c r="O559">
        <v>3</v>
      </c>
      <c r="Q559">
        <v>3</v>
      </c>
      <c r="S559" t="s">
        <v>325</v>
      </c>
      <c r="AE559">
        <v>12</v>
      </c>
      <c r="AF559">
        <v>7.6</v>
      </c>
      <c r="AG559">
        <v>5</v>
      </c>
      <c r="AH559" t="s">
        <v>53</v>
      </c>
      <c r="AI559" t="s">
        <v>54</v>
      </c>
      <c r="AJ559">
        <v>2</v>
      </c>
      <c r="AK559">
        <v>1</v>
      </c>
      <c r="AL559">
        <v>1</v>
      </c>
      <c r="AM559" t="s">
        <v>55</v>
      </c>
      <c r="AN559" t="s">
        <v>56</v>
      </c>
      <c r="AP559">
        <v>1</v>
      </c>
      <c r="AQ559" t="s">
        <v>57</v>
      </c>
      <c r="AR559">
        <v>0</v>
      </c>
      <c r="AW559" t="s">
        <v>58</v>
      </c>
      <c r="AX559">
        <v>0</v>
      </c>
      <c r="AY559">
        <v>2</v>
      </c>
      <c r="AZ559">
        <v>3</v>
      </c>
      <c r="BA559">
        <v>3</v>
      </c>
      <c r="BB559" t="s">
        <v>59</v>
      </c>
    </row>
    <row r="560" spans="1:54" x14ac:dyDescent="0.45">
      <c r="A560" s="4" t="str">
        <f>VLOOKUP(F560,'Matching-Tabelle'!$A$57:$B$61,2,FALSE)</f>
        <v>curdin.schenkel@tkb.ch</v>
      </c>
      <c r="B560" s="4" t="str">
        <f>VLOOKUP(J560,'Matching-Tabelle'!$A$1:$B$52,2,FALSE)</f>
        <v>Progr Digitalisierung</v>
      </c>
      <c r="C560" s="4">
        <v>0.25</v>
      </c>
      <c r="D560" s="4" t="s">
        <v>486</v>
      </c>
      <c r="E560" s="5">
        <v>42531</v>
      </c>
      <c r="F560" t="s">
        <v>46</v>
      </c>
      <c r="G560" t="s">
        <v>47</v>
      </c>
      <c r="H560" t="s">
        <v>48</v>
      </c>
      <c r="I560" s="1"/>
      <c r="J560">
        <v>224</v>
      </c>
      <c r="K560" t="s">
        <v>76</v>
      </c>
      <c r="L560" t="s">
        <v>77</v>
      </c>
      <c r="M560">
        <v>990001</v>
      </c>
      <c r="N560" t="s">
        <v>51</v>
      </c>
      <c r="O560">
        <v>0.25</v>
      </c>
      <c r="Q560">
        <v>0.25</v>
      </c>
      <c r="S560" t="s">
        <v>486</v>
      </c>
      <c r="AE560">
        <v>12</v>
      </c>
      <c r="AF560">
        <v>7.6</v>
      </c>
      <c r="AG560">
        <v>5</v>
      </c>
      <c r="AH560" t="s">
        <v>53</v>
      </c>
      <c r="AI560" t="s">
        <v>54</v>
      </c>
      <c r="AJ560">
        <v>2</v>
      </c>
      <c r="AK560">
        <v>1</v>
      </c>
      <c r="AL560">
        <v>1</v>
      </c>
      <c r="AM560" t="s">
        <v>55</v>
      </c>
      <c r="AN560" t="s">
        <v>56</v>
      </c>
      <c r="AP560">
        <v>1</v>
      </c>
      <c r="AQ560" t="s">
        <v>57</v>
      </c>
      <c r="AR560">
        <v>0</v>
      </c>
      <c r="AW560" t="s">
        <v>58</v>
      </c>
      <c r="AX560">
        <v>0</v>
      </c>
      <c r="AY560">
        <v>2</v>
      </c>
      <c r="AZ560">
        <v>0.25</v>
      </c>
      <c r="BA560">
        <v>0.25</v>
      </c>
      <c r="BB560" t="s">
        <v>59</v>
      </c>
    </row>
    <row r="561" spans="1:54" x14ac:dyDescent="0.45">
      <c r="A561" s="4" t="str">
        <f>VLOOKUP(F561,'Matching-Tabelle'!$A$57:$B$61,2,FALSE)</f>
        <v>curdin.schenkel@tkb.ch</v>
      </c>
      <c r="B561" s="4" t="str">
        <f>VLOOKUP(J561,'Matching-Tabelle'!$A$1:$B$52,2,FALSE)</f>
        <v>Progr Digitalisierung</v>
      </c>
      <c r="C561" s="4">
        <v>1</v>
      </c>
      <c r="D561" s="4" t="s">
        <v>514</v>
      </c>
      <c r="E561" s="5">
        <v>42547</v>
      </c>
      <c r="F561" t="s">
        <v>46</v>
      </c>
      <c r="G561" t="s">
        <v>47</v>
      </c>
      <c r="H561" t="s">
        <v>48</v>
      </c>
      <c r="I561" s="1"/>
      <c r="J561">
        <v>224</v>
      </c>
      <c r="K561" t="s">
        <v>76</v>
      </c>
      <c r="L561" t="s">
        <v>77</v>
      </c>
      <c r="M561">
        <v>990001</v>
      </c>
      <c r="N561" t="s">
        <v>51</v>
      </c>
      <c r="O561">
        <v>1</v>
      </c>
      <c r="Q561">
        <v>1</v>
      </c>
      <c r="S561" t="s">
        <v>514</v>
      </c>
      <c r="AE561">
        <v>12</v>
      </c>
      <c r="AF561">
        <v>7.6</v>
      </c>
      <c r="AG561">
        <v>5</v>
      </c>
      <c r="AH561" t="s">
        <v>53</v>
      </c>
      <c r="AI561" t="s">
        <v>54</v>
      </c>
      <c r="AJ561">
        <v>2</v>
      </c>
      <c r="AK561">
        <v>1</v>
      </c>
      <c r="AL561">
        <v>1</v>
      </c>
      <c r="AM561" t="s">
        <v>55</v>
      </c>
      <c r="AN561" t="s">
        <v>56</v>
      </c>
      <c r="AP561">
        <v>1</v>
      </c>
      <c r="AQ561" t="s">
        <v>57</v>
      </c>
      <c r="AR561">
        <v>0</v>
      </c>
      <c r="AW561" t="s">
        <v>58</v>
      </c>
      <c r="AX561">
        <v>0</v>
      </c>
      <c r="AY561">
        <v>2</v>
      </c>
      <c r="AZ561">
        <v>1</v>
      </c>
      <c r="BA561">
        <v>1</v>
      </c>
      <c r="BB561" t="s">
        <v>59</v>
      </c>
    </row>
    <row r="562" spans="1:54" x14ac:dyDescent="0.45">
      <c r="A562" s="4" t="str">
        <f>VLOOKUP(F562,'Matching-Tabelle'!$A$57:$B$61,2,FALSE)</f>
        <v>curdin.schenkel@tkb.ch</v>
      </c>
      <c r="B562" s="4" t="str">
        <f>VLOOKUP(J562,'Matching-Tabelle'!$A$1:$B$52,2,FALSE)</f>
        <v>Progr Digitalisierung</v>
      </c>
      <c r="C562" s="4">
        <v>4</v>
      </c>
      <c r="D562" s="4" t="s">
        <v>325</v>
      </c>
      <c r="E562" s="5">
        <v>42548</v>
      </c>
      <c r="F562" t="s">
        <v>46</v>
      </c>
      <c r="G562" t="s">
        <v>47</v>
      </c>
      <c r="H562" t="s">
        <v>48</v>
      </c>
      <c r="I562" s="1"/>
      <c r="J562">
        <v>224</v>
      </c>
      <c r="K562" t="s">
        <v>76</v>
      </c>
      <c r="L562" t="s">
        <v>77</v>
      </c>
      <c r="M562">
        <v>990001</v>
      </c>
      <c r="N562" t="s">
        <v>51</v>
      </c>
      <c r="O562">
        <v>4</v>
      </c>
      <c r="Q562">
        <v>4</v>
      </c>
      <c r="S562" t="s">
        <v>325</v>
      </c>
      <c r="AE562">
        <v>12</v>
      </c>
      <c r="AF562">
        <v>7.6</v>
      </c>
      <c r="AG562">
        <v>5</v>
      </c>
      <c r="AH562" t="s">
        <v>53</v>
      </c>
      <c r="AI562" t="s">
        <v>54</v>
      </c>
      <c r="AJ562">
        <v>2</v>
      </c>
      <c r="AK562">
        <v>1</v>
      </c>
      <c r="AL562">
        <v>1</v>
      </c>
      <c r="AM562" t="s">
        <v>55</v>
      </c>
      <c r="AN562" t="s">
        <v>56</v>
      </c>
      <c r="AP562">
        <v>1</v>
      </c>
      <c r="AQ562" t="s">
        <v>57</v>
      </c>
      <c r="AR562">
        <v>0</v>
      </c>
      <c r="AW562" t="s">
        <v>58</v>
      </c>
      <c r="AX562">
        <v>0</v>
      </c>
      <c r="AY562">
        <v>2</v>
      </c>
      <c r="AZ562">
        <v>4</v>
      </c>
      <c r="BA562">
        <v>4</v>
      </c>
      <c r="BB562" t="s">
        <v>59</v>
      </c>
    </row>
    <row r="563" spans="1:54" x14ac:dyDescent="0.45">
      <c r="A563" s="4" t="str">
        <f>VLOOKUP(F563,'Matching-Tabelle'!$A$57:$B$61,2,FALSE)</f>
        <v>curdin.schenkel@tkb.ch</v>
      </c>
      <c r="B563" s="4" t="str">
        <f>VLOOKUP(J563,'Matching-Tabelle'!$A$1:$B$52,2,FALSE)</f>
        <v>Progr Digitalisierung</v>
      </c>
      <c r="C563" s="4">
        <v>1.5</v>
      </c>
      <c r="D563" s="4" t="s">
        <v>529</v>
      </c>
      <c r="E563" s="5">
        <v>42551</v>
      </c>
      <c r="F563" t="s">
        <v>46</v>
      </c>
      <c r="G563" t="s">
        <v>47</v>
      </c>
      <c r="H563" t="s">
        <v>48</v>
      </c>
      <c r="I563" s="1"/>
      <c r="J563">
        <v>224</v>
      </c>
      <c r="K563" t="s">
        <v>76</v>
      </c>
      <c r="L563" t="s">
        <v>77</v>
      </c>
      <c r="M563">
        <v>990001</v>
      </c>
      <c r="N563" t="s">
        <v>51</v>
      </c>
      <c r="O563">
        <v>1.5</v>
      </c>
      <c r="Q563">
        <v>1.5</v>
      </c>
      <c r="S563" t="s">
        <v>529</v>
      </c>
      <c r="AE563">
        <v>12</v>
      </c>
      <c r="AF563">
        <v>7.6</v>
      </c>
      <c r="AG563">
        <v>5</v>
      </c>
      <c r="AH563" t="s">
        <v>53</v>
      </c>
      <c r="AI563" t="s">
        <v>54</v>
      </c>
      <c r="AJ563">
        <v>2</v>
      </c>
      <c r="AK563">
        <v>1</v>
      </c>
      <c r="AL563">
        <v>1</v>
      </c>
      <c r="AM563" t="s">
        <v>55</v>
      </c>
      <c r="AN563" t="s">
        <v>56</v>
      </c>
      <c r="AP563">
        <v>1</v>
      </c>
      <c r="AQ563" t="s">
        <v>57</v>
      </c>
      <c r="AR563">
        <v>0</v>
      </c>
      <c r="AW563" t="s">
        <v>58</v>
      </c>
      <c r="AX563">
        <v>0</v>
      </c>
      <c r="AY563">
        <v>2</v>
      </c>
      <c r="AZ563">
        <v>1.5</v>
      </c>
      <c r="BA563">
        <v>1.5</v>
      </c>
      <c r="BB563" t="s">
        <v>59</v>
      </c>
    </row>
    <row r="564" spans="1:54" x14ac:dyDescent="0.45">
      <c r="A564" s="4" t="str">
        <f>VLOOKUP(F564,'Matching-Tabelle'!$A$57:$B$61,2,FALSE)</f>
        <v>curdin.schenkel@tkb.ch</v>
      </c>
      <c r="B564" s="4" t="str">
        <f>VLOOKUP(J564,'Matching-Tabelle'!$A$1:$B$52,2,FALSE)</f>
        <v>Progr Digitalisierung</v>
      </c>
      <c r="C564" s="4">
        <v>0.75</v>
      </c>
      <c r="D564" s="4" t="s">
        <v>568</v>
      </c>
      <c r="E564" s="5">
        <v>42573</v>
      </c>
      <c r="F564" t="s">
        <v>46</v>
      </c>
      <c r="G564" t="s">
        <v>47</v>
      </c>
      <c r="H564" t="s">
        <v>48</v>
      </c>
      <c r="I564" s="1"/>
      <c r="J564">
        <v>224</v>
      </c>
      <c r="K564" t="s">
        <v>76</v>
      </c>
      <c r="L564" t="s">
        <v>77</v>
      </c>
      <c r="M564">
        <v>990001</v>
      </c>
      <c r="N564" t="s">
        <v>51</v>
      </c>
      <c r="O564">
        <v>0.75</v>
      </c>
      <c r="Q564">
        <v>0.75</v>
      </c>
      <c r="S564" t="s">
        <v>568</v>
      </c>
      <c r="AE564">
        <v>12</v>
      </c>
      <c r="AF564">
        <v>7.6</v>
      </c>
      <c r="AG564">
        <v>5</v>
      </c>
      <c r="AH564" t="s">
        <v>53</v>
      </c>
      <c r="AI564" t="s">
        <v>54</v>
      </c>
      <c r="AJ564">
        <v>2</v>
      </c>
      <c r="AK564">
        <v>1</v>
      </c>
      <c r="AL564">
        <v>1</v>
      </c>
      <c r="AM564" t="s">
        <v>55</v>
      </c>
      <c r="AN564" t="s">
        <v>56</v>
      </c>
      <c r="AP564">
        <v>1</v>
      </c>
      <c r="AQ564" t="s">
        <v>57</v>
      </c>
      <c r="AR564">
        <v>0</v>
      </c>
      <c r="AW564" t="s">
        <v>58</v>
      </c>
      <c r="AX564">
        <v>0</v>
      </c>
      <c r="AY564">
        <v>2</v>
      </c>
      <c r="AZ564">
        <v>0.75</v>
      </c>
      <c r="BA564">
        <v>0.75</v>
      </c>
      <c r="BB564" t="s">
        <v>59</v>
      </c>
    </row>
    <row r="565" spans="1:54" x14ac:dyDescent="0.45">
      <c r="A565" s="4" t="str">
        <f>VLOOKUP(F565,'Matching-Tabelle'!$A$57:$B$61,2,FALSE)</f>
        <v>curdin.schenkel@tkb.ch</v>
      </c>
      <c r="B565" s="4" t="str">
        <f>VLOOKUP(J565,'Matching-Tabelle'!$A$1:$B$52,2,FALSE)</f>
        <v>Progr Digitalisierung</v>
      </c>
      <c r="C565" s="4">
        <v>2</v>
      </c>
      <c r="D565" s="4" t="s">
        <v>577</v>
      </c>
      <c r="E565" s="5">
        <v>42604</v>
      </c>
      <c r="F565" t="s">
        <v>46</v>
      </c>
      <c r="G565" t="s">
        <v>47</v>
      </c>
      <c r="H565" t="s">
        <v>48</v>
      </c>
      <c r="I565" s="1"/>
      <c r="J565">
        <v>224</v>
      </c>
      <c r="K565" t="s">
        <v>76</v>
      </c>
      <c r="L565" t="s">
        <v>77</v>
      </c>
      <c r="M565">
        <v>990001</v>
      </c>
      <c r="N565" t="s">
        <v>51</v>
      </c>
      <c r="O565">
        <v>2</v>
      </c>
      <c r="Q565">
        <v>2</v>
      </c>
      <c r="S565" t="s">
        <v>577</v>
      </c>
      <c r="AE565">
        <v>12</v>
      </c>
      <c r="AF565">
        <v>7.6</v>
      </c>
      <c r="AG565">
        <v>5</v>
      </c>
      <c r="AH565" t="s">
        <v>53</v>
      </c>
      <c r="AI565" t="s">
        <v>54</v>
      </c>
      <c r="AJ565">
        <v>2</v>
      </c>
      <c r="AK565">
        <v>1</v>
      </c>
      <c r="AL565">
        <v>1</v>
      </c>
      <c r="AM565" t="s">
        <v>55</v>
      </c>
      <c r="AN565" t="s">
        <v>56</v>
      </c>
      <c r="AP565">
        <v>1</v>
      </c>
      <c r="AQ565" t="s">
        <v>57</v>
      </c>
      <c r="AR565">
        <v>0</v>
      </c>
      <c r="AW565" t="s">
        <v>58</v>
      </c>
      <c r="AX565">
        <v>0</v>
      </c>
      <c r="AY565">
        <v>2</v>
      </c>
      <c r="AZ565">
        <v>2</v>
      </c>
      <c r="BA565">
        <v>2</v>
      </c>
      <c r="BB565" t="s">
        <v>59</v>
      </c>
    </row>
    <row r="566" spans="1:54" x14ac:dyDescent="0.45">
      <c r="A566" s="4" t="str">
        <f>VLOOKUP(F566,'Matching-Tabelle'!$A$57:$B$61,2,FALSE)</f>
        <v>curdin.schenkel@tkb.ch</v>
      </c>
      <c r="B566" s="4" t="str">
        <f>VLOOKUP(J566,'Matching-Tabelle'!$A$1:$B$52,2,FALSE)</f>
        <v>Progr Digitalisierung</v>
      </c>
      <c r="C566" s="4">
        <v>0.5</v>
      </c>
      <c r="D566" s="4" t="s">
        <v>586</v>
      </c>
      <c r="E566" s="5">
        <v>42606</v>
      </c>
      <c r="F566" t="s">
        <v>46</v>
      </c>
      <c r="G566" t="s">
        <v>47</v>
      </c>
      <c r="H566" t="s">
        <v>48</v>
      </c>
      <c r="I566" s="1"/>
      <c r="J566">
        <v>224</v>
      </c>
      <c r="K566" t="s">
        <v>76</v>
      </c>
      <c r="L566" t="s">
        <v>77</v>
      </c>
      <c r="M566">
        <v>990001</v>
      </c>
      <c r="N566" t="s">
        <v>51</v>
      </c>
      <c r="O566">
        <v>0.5</v>
      </c>
      <c r="Q566">
        <v>0.5</v>
      </c>
      <c r="S566" t="s">
        <v>586</v>
      </c>
      <c r="AE566">
        <v>12</v>
      </c>
      <c r="AF566">
        <v>7.6</v>
      </c>
      <c r="AG566">
        <v>5</v>
      </c>
      <c r="AH566" t="s">
        <v>53</v>
      </c>
      <c r="AI566" t="s">
        <v>54</v>
      </c>
      <c r="AJ566">
        <v>2</v>
      </c>
      <c r="AK566">
        <v>1</v>
      </c>
      <c r="AL566">
        <v>1</v>
      </c>
      <c r="AM566" t="s">
        <v>55</v>
      </c>
      <c r="AN566" t="s">
        <v>56</v>
      </c>
      <c r="AP566">
        <v>1</v>
      </c>
      <c r="AQ566" t="s">
        <v>57</v>
      </c>
      <c r="AR566">
        <v>0</v>
      </c>
      <c r="AW566" t="s">
        <v>58</v>
      </c>
      <c r="AX566">
        <v>0</v>
      </c>
      <c r="AY566">
        <v>2</v>
      </c>
      <c r="AZ566">
        <v>0.5</v>
      </c>
      <c r="BA566">
        <v>0.5</v>
      </c>
      <c r="BB566" t="s">
        <v>59</v>
      </c>
    </row>
    <row r="567" spans="1:54" x14ac:dyDescent="0.45">
      <c r="A567" s="4" t="str">
        <f>VLOOKUP(F567,'Matching-Tabelle'!$A$57:$B$61,2,FALSE)</f>
        <v>curdin.schenkel@tkb.ch</v>
      </c>
      <c r="B567" s="4" t="str">
        <f>VLOOKUP(J567,'Matching-Tabelle'!$A$1:$B$52,2,FALSE)</f>
        <v>Progr Digitalisierung</v>
      </c>
      <c r="C567" s="4">
        <v>2</v>
      </c>
      <c r="D567" s="4" t="s">
        <v>590</v>
      </c>
      <c r="E567" s="5">
        <v>42608</v>
      </c>
      <c r="F567" t="s">
        <v>46</v>
      </c>
      <c r="G567" t="s">
        <v>47</v>
      </c>
      <c r="H567" t="s">
        <v>48</v>
      </c>
      <c r="I567" s="1"/>
      <c r="J567">
        <v>224</v>
      </c>
      <c r="K567" t="s">
        <v>76</v>
      </c>
      <c r="L567" t="s">
        <v>77</v>
      </c>
      <c r="M567">
        <v>990001</v>
      </c>
      <c r="N567" t="s">
        <v>51</v>
      </c>
      <c r="O567">
        <v>2</v>
      </c>
      <c r="Q567">
        <v>2</v>
      </c>
      <c r="S567" t="s">
        <v>590</v>
      </c>
      <c r="AE567">
        <v>12</v>
      </c>
      <c r="AF567">
        <v>7.6</v>
      </c>
      <c r="AG567">
        <v>5</v>
      </c>
      <c r="AH567" t="s">
        <v>53</v>
      </c>
      <c r="AI567" t="s">
        <v>54</v>
      </c>
      <c r="AJ567">
        <v>2</v>
      </c>
      <c r="AK567">
        <v>1</v>
      </c>
      <c r="AL567">
        <v>1</v>
      </c>
      <c r="AM567" t="s">
        <v>55</v>
      </c>
      <c r="AN567" t="s">
        <v>56</v>
      </c>
      <c r="AP567">
        <v>1</v>
      </c>
      <c r="AQ567" t="s">
        <v>57</v>
      </c>
      <c r="AR567">
        <v>0</v>
      </c>
      <c r="AW567" t="s">
        <v>58</v>
      </c>
      <c r="AX567">
        <v>0</v>
      </c>
      <c r="AY567">
        <v>2</v>
      </c>
      <c r="AZ567">
        <v>2</v>
      </c>
      <c r="BA567">
        <v>2</v>
      </c>
      <c r="BB567" t="s">
        <v>59</v>
      </c>
    </row>
    <row r="568" spans="1:54" x14ac:dyDescent="0.45">
      <c r="A568" s="4" t="str">
        <f>VLOOKUP(F568,'Matching-Tabelle'!$A$57:$B$61,2,FALSE)</f>
        <v>curdin.schenkel@tkb.ch</v>
      </c>
      <c r="B568" s="4" t="str">
        <f>VLOOKUP(J568,'Matching-Tabelle'!$A$1:$B$52,2,FALSE)</f>
        <v>Progr Digitalisierung</v>
      </c>
      <c r="C568" s="4">
        <v>1.5</v>
      </c>
      <c r="D568" s="4" t="s">
        <v>591</v>
      </c>
      <c r="E568" s="5">
        <v>42611</v>
      </c>
      <c r="F568" t="s">
        <v>46</v>
      </c>
      <c r="G568" t="s">
        <v>47</v>
      </c>
      <c r="H568" t="s">
        <v>48</v>
      </c>
      <c r="I568" s="1"/>
      <c r="J568">
        <v>224</v>
      </c>
      <c r="K568" t="s">
        <v>76</v>
      </c>
      <c r="L568" t="s">
        <v>77</v>
      </c>
      <c r="M568">
        <v>990001</v>
      </c>
      <c r="N568" t="s">
        <v>51</v>
      </c>
      <c r="O568">
        <v>1.5</v>
      </c>
      <c r="Q568">
        <v>1.5</v>
      </c>
      <c r="S568" t="s">
        <v>591</v>
      </c>
      <c r="AE568">
        <v>12</v>
      </c>
      <c r="AF568">
        <v>7.6</v>
      </c>
      <c r="AG568">
        <v>5</v>
      </c>
      <c r="AH568" t="s">
        <v>53</v>
      </c>
      <c r="AI568" t="s">
        <v>54</v>
      </c>
      <c r="AJ568">
        <v>2</v>
      </c>
      <c r="AK568">
        <v>1</v>
      </c>
      <c r="AL568">
        <v>1</v>
      </c>
      <c r="AM568" t="s">
        <v>55</v>
      </c>
      <c r="AN568" t="s">
        <v>56</v>
      </c>
      <c r="AP568">
        <v>1</v>
      </c>
      <c r="AQ568" t="s">
        <v>57</v>
      </c>
      <c r="AR568">
        <v>0</v>
      </c>
      <c r="AW568" t="s">
        <v>58</v>
      </c>
      <c r="AX568">
        <v>0</v>
      </c>
      <c r="AY568">
        <v>2</v>
      </c>
      <c r="AZ568">
        <v>1.5</v>
      </c>
      <c r="BA568">
        <v>1.5</v>
      </c>
      <c r="BB568" t="s">
        <v>59</v>
      </c>
    </row>
    <row r="569" spans="1:54" x14ac:dyDescent="0.45">
      <c r="A569" s="4" t="str">
        <f>VLOOKUP(F569,'Matching-Tabelle'!$A$57:$B$61,2,FALSE)</f>
        <v>curdin.schenkel@tkb.ch</v>
      </c>
      <c r="B569" s="4" t="str">
        <f>VLOOKUP(J569,'Matching-Tabelle'!$A$1:$B$52,2,FALSE)</f>
        <v>Progr Digitalisierung</v>
      </c>
      <c r="C569" s="4">
        <v>0.75</v>
      </c>
      <c r="D569" s="4" t="s">
        <v>598</v>
      </c>
      <c r="E569" s="5">
        <v>42612</v>
      </c>
      <c r="F569" t="s">
        <v>46</v>
      </c>
      <c r="G569" t="s">
        <v>47</v>
      </c>
      <c r="H569" t="s">
        <v>48</v>
      </c>
      <c r="I569" s="1"/>
      <c r="J569">
        <v>224</v>
      </c>
      <c r="K569" t="s">
        <v>76</v>
      </c>
      <c r="L569" t="s">
        <v>77</v>
      </c>
      <c r="M569">
        <v>990001</v>
      </c>
      <c r="N569" t="s">
        <v>51</v>
      </c>
      <c r="O569">
        <v>0.75</v>
      </c>
      <c r="Q569">
        <v>0.75</v>
      </c>
      <c r="S569" t="s">
        <v>598</v>
      </c>
      <c r="AE569">
        <v>12</v>
      </c>
      <c r="AF569">
        <v>7.6</v>
      </c>
      <c r="AG569">
        <v>5</v>
      </c>
      <c r="AH569" t="s">
        <v>53</v>
      </c>
      <c r="AI569" t="s">
        <v>54</v>
      </c>
      <c r="AJ569">
        <v>2</v>
      </c>
      <c r="AK569">
        <v>1</v>
      </c>
      <c r="AL569">
        <v>1</v>
      </c>
      <c r="AM569" t="s">
        <v>55</v>
      </c>
      <c r="AN569" t="s">
        <v>56</v>
      </c>
      <c r="AP569">
        <v>1</v>
      </c>
      <c r="AQ569" t="s">
        <v>57</v>
      </c>
      <c r="AR569">
        <v>0</v>
      </c>
      <c r="AW569" t="s">
        <v>58</v>
      </c>
      <c r="AX569">
        <v>0</v>
      </c>
      <c r="AY569">
        <v>2</v>
      </c>
      <c r="AZ569">
        <v>0.75</v>
      </c>
      <c r="BA569">
        <v>0.75</v>
      </c>
      <c r="BB569" t="s">
        <v>59</v>
      </c>
    </row>
    <row r="570" spans="1:54" x14ac:dyDescent="0.45">
      <c r="A570" s="4" t="str">
        <f>VLOOKUP(F570,'Matching-Tabelle'!$A$57:$B$61,2,FALSE)</f>
        <v>curdin.schenkel@tkb.ch</v>
      </c>
      <c r="B570" s="4" t="str">
        <f>VLOOKUP(J570,'Matching-Tabelle'!$A$1:$B$52,2,FALSE)</f>
        <v>Progr Digitalisierung</v>
      </c>
      <c r="C570" s="4">
        <v>8.5</v>
      </c>
      <c r="D570" s="4" t="s">
        <v>621</v>
      </c>
      <c r="E570" s="5">
        <v>42619</v>
      </c>
      <c r="F570" t="s">
        <v>46</v>
      </c>
      <c r="G570" t="s">
        <v>47</v>
      </c>
      <c r="H570" t="s">
        <v>48</v>
      </c>
      <c r="I570" s="1"/>
      <c r="J570">
        <v>224</v>
      </c>
      <c r="K570" t="s">
        <v>76</v>
      </c>
      <c r="L570" t="s">
        <v>77</v>
      </c>
      <c r="M570">
        <v>990001</v>
      </c>
      <c r="N570" t="s">
        <v>51</v>
      </c>
      <c r="O570">
        <v>8.5</v>
      </c>
      <c r="Q570">
        <v>8.5</v>
      </c>
      <c r="S570" t="s">
        <v>621</v>
      </c>
      <c r="AE570">
        <v>12</v>
      </c>
      <c r="AF570">
        <v>7.6</v>
      </c>
      <c r="AG570">
        <v>5</v>
      </c>
      <c r="AH570" t="s">
        <v>53</v>
      </c>
      <c r="AI570" t="s">
        <v>54</v>
      </c>
      <c r="AJ570">
        <v>2</v>
      </c>
      <c r="AK570">
        <v>1</v>
      </c>
      <c r="AL570">
        <v>1</v>
      </c>
      <c r="AM570" t="s">
        <v>55</v>
      </c>
      <c r="AN570" t="s">
        <v>56</v>
      </c>
      <c r="AP570">
        <v>1</v>
      </c>
      <c r="AQ570" t="s">
        <v>57</v>
      </c>
      <c r="AR570">
        <v>0</v>
      </c>
      <c r="AW570" t="s">
        <v>58</v>
      </c>
      <c r="AX570">
        <v>0</v>
      </c>
      <c r="AY570">
        <v>2</v>
      </c>
      <c r="AZ570">
        <v>8.5</v>
      </c>
      <c r="BA570">
        <v>8.5</v>
      </c>
      <c r="BB570" t="s">
        <v>59</v>
      </c>
    </row>
    <row r="571" spans="1:54" x14ac:dyDescent="0.45">
      <c r="A571" s="4" t="str">
        <f>VLOOKUP(F571,'Matching-Tabelle'!$A$57:$B$61,2,FALSE)</f>
        <v>curdin.schenkel@tkb.ch</v>
      </c>
      <c r="B571" s="4" t="str">
        <f>VLOOKUP(J571,'Matching-Tabelle'!$A$1:$B$52,2,FALSE)</f>
        <v>Progr Digitalisierung</v>
      </c>
      <c r="C571" s="4">
        <v>2.5</v>
      </c>
      <c r="D571" s="4" t="s">
        <v>637</v>
      </c>
      <c r="E571" s="5">
        <v>42626</v>
      </c>
      <c r="F571" t="s">
        <v>46</v>
      </c>
      <c r="G571" t="s">
        <v>47</v>
      </c>
      <c r="H571" t="s">
        <v>48</v>
      </c>
      <c r="I571" s="1"/>
      <c r="J571">
        <v>224</v>
      </c>
      <c r="K571" t="s">
        <v>76</v>
      </c>
      <c r="L571" t="s">
        <v>77</v>
      </c>
      <c r="M571">
        <v>990001</v>
      </c>
      <c r="N571" t="s">
        <v>51</v>
      </c>
      <c r="O571">
        <v>2.5</v>
      </c>
      <c r="Q571">
        <v>2.5</v>
      </c>
      <c r="S571" t="s">
        <v>637</v>
      </c>
      <c r="AE571">
        <v>12</v>
      </c>
      <c r="AF571">
        <v>7.6</v>
      </c>
      <c r="AG571">
        <v>5</v>
      </c>
      <c r="AH571" t="s">
        <v>53</v>
      </c>
      <c r="AI571" t="s">
        <v>54</v>
      </c>
      <c r="AJ571">
        <v>2</v>
      </c>
      <c r="AK571">
        <v>1</v>
      </c>
      <c r="AL571">
        <v>1</v>
      </c>
      <c r="AM571" t="s">
        <v>55</v>
      </c>
      <c r="AN571" t="s">
        <v>56</v>
      </c>
      <c r="AP571">
        <v>1</v>
      </c>
      <c r="AQ571" t="s">
        <v>57</v>
      </c>
      <c r="AR571">
        <v>0</v>
      </c>
      <c r="AW571" t="s">
        <v>58</v>
      </c>
      <c r="AX571">
        <v>0</v>
      </c>
      <c r="AY571">
        <v>2</v>
      </c>
      <c r="AZ571">
        <v>2.5</v>
      </c>
      <c r="BA571">
        <v>2.5</v>
      </c>
      <c r="BB571" t="s">
        <v>59</v>
      </c>
    </row>
    <row r="572" spans="1:54" x14ac:dyDescent="0.45">
      <c r="A572" s="4" t="str">
        <f>VLOOKUP(F572,'Matching-Tabelle'!$A$57:$B$61,2,FALSE)</f>
        <v>curdin.schenkel@tkb.ch</v>
      </c>
      <c r="B572" s="4" t="str">
        <f>VLOOKUP(J572,'Matching-Tabelle'!$A$1:$B$52,2,FALSE)</f>
        <v>Progr Digitalisierung</v>
      </c>
      <c r="C572" s="4">
        <v>4</v>
      </c>
      <c r="D572" s="4" t="s">
        <v>672</v>
      </c>
      <c r="E572" s="5">
        <v>42675</v>
      </c>
      <c r="F572" t="s">
        <v>46</v>
      </c>
      <c r="G572" t="s">
        <v>47</v>
      </c>
      <c r="H572" t="s">
        <v>48</v>
      </c>
      <c r="I572" s="1"/>
      <c r="J572">
        <v>224</v>
      </c>
      <c r="K572" t="s">
        <v>76</v>
      </c>
      <c r="L572" t="s">
        <v>77</v>
      </c>
      <c r="M572">
        <v>990001</v>
      </c>
      <c r="N572" t="s">
        <v>51</v>
      </c>
      <c r="O572">
        <v>4</v>
      </c>
      <c r="Q572">
        <v>4</v>
      </c>
      <c r="S572" t="s">
        <v>672</v>
      </c>
      <c r="AE572">
        <v>12</v>
      </c>
      <c r="AF572">
        <v>7.6</v>
      </c>
      <c r="AG572">
        <v>5</v>
      </c>
      <c r="AH572" t="s">
        <v>53</v>
      </c>
      <c r="AI572" t="s">
        <v>54</v>
      </c>
      <c r="AJ572">
        <v>2</v>
      </c>
      <c r="AK572">
        <v>1</v>
      </c>
      <c r="AL572">
        <v>1</v>
      </c>
      <c r="AM572" t="s">
        <v>55</v>
      </c>
      <c r="AN572" t="s">
        <v>56</v>
      </c>
      <c r="AP572">
        <v>1</v>
      </c>
      <c r="AQ572" t="s">
        <v>57</v>
      </c>
      <c r="AR572">
        <v>0</v>
      </c>
      <c r="AW572" t="s">
        <v>58</v>
      </c>
      <c r="AX572">
        <v>0</v>
      </c>
      <c r="AY572">
        <v>2</v>
      </c>
      <c r="AZ572">
        <v>4</v>
      </c>
      <c r="BA572">
        <v>4</v>
      </c>
      <c r="BB572" t="s">
        <v>59</v>
      </c>
    </row>
    <row r="573" spans="1:54" x14ac:dyDescent="0.45">
      <c r="A573" s="4" t="str">
        <f>VLOOKUP(F573,'Matching-Tabelle'!$A$57:$B$61,2,FALSE)</f>
        <v>curdin.schenkel@tkb.ch</v>
      </c>
      <c r="B573" s="4" t="str">
        <f>VLOOKUP(J573,'Matching-Tabelle'!$A$1:$B$52,2,FALSE)</f>
        <v>Progr Digitalisierung</v>
      </c>
      <c r="C573" s="4">
        <v>3.5</v>
      </c>
      <c r="D573" s="4" t="s">
        <v>695</v>
      </c>
      <c r="E573" s="5">
        <v>42681</v>
      </c>
      <c r="F573" t="s">
        <v>46</v>
      </c>
      <c r="G573" t="s">
        <v>47</v>
      </c>
      <c r="H573" t="s">
        <v>48</v>
      </c>
      <c r="I573" s="1"/>
      <c r="J573">
        <v>224</v>
      </c>
      <c r="K573" t="s">
        <v>76</v>
      </c>
      <c r="L573" t="s">
        <v>77</v>
      </c>
      <c r="M573">
        <v>990001</v>
      </c>
      <c r="N573" t="s">
        <v>51</v>
      </c>
      <c r="O573">
        <v>3.5</v>
      </c>
      <c r="Q573">
        <v>3.5</v>
      </c>
      <c r="S573" t="s">
        <v>695</v>
      </c>
      <c r="AE573">
        <v>12</v>
      </c>
      <c r="AF573">
        <v>7.6</v>
      </c>
      <c r="AG573">
        <v>5</v>
      </c>
      <c r="AH573" t="s">
        <v>53</v>
      </c>
      <c r="AI573" t="s">
        <v>54</v>
      </c>
      <c r="AJ573">
        <v>2</v>
      </c>
      <c r="AK573">
        <v>1</v>
      </c>
      <c r="AL573">
        <v>1</v>
      </c>
      <c r="AM573" t="s">
        <v>55</v>
      </c>
      <c r="AN573" t="s">
        <v>56</v>
      </c>
      <c r="AP573">
        <v>1</v>
      </c>
      <c r="AQ573" t="s">
        <v>57</v>
      </c>
      <c r="AR573">
        <v>0</v>
      </c>
      <c r="AW573" t="s">
        <v>58</v>
      </c>
      <c r="AX573">
        <v>0</v>
      </c>
      <c r="AY573">
        <v>2</v>
      </c>
      <c r="AZ573">
        <v>3.5</v>
      </c>
      <c r="BA573">
        <v>3.5</v>
      </c>
      <c r="BB573" t="s">
        <v>59</v>
      </c>
    </row>
    <row r="574" spans="1:54" x14ac:dyDescent="0.45">
      <c r="A574" s="4" t="str">
        <f>VLOOKUP(F574,'Matching-Tabelle'!$A$57:$B$61,2,FALSE)</f>
        <v>curdin.schenkel@tkb.ch</v>
      </c>
      <c r="B574" s="4" t="str">
        <f>VLOOKUP(J574,'Matching-Tabelle'!$A$1:$B$52,2,FALSE)</f>
        <v>Progr Digitalisierung</v>
      </c>
      <c r="C574" s="4">
        <v>1.5</v>
      </c>
      <c r="D574" s="4" t="s">
        <v>755</v>
      </c>
      <c r="E574" s="5">
        <v>42703</v>
      </c>
      <c r="F574" t="s">
        <v>46</v>
      </c>
      <c r="G574" t="s">
        <v>47</v>
      </c>
      <c r="H574" t="s">
        <v>48</v>
      </c>
      <c r="I574" s="1"/>
      <c r="J574">
        <v>224</v>
      </c>
      <c r="K574" t="s">
        <v>76</v>
      </c>
      <c r="L574" t="s">
        <v>77</v>
      </c>
      <c r="M574">
        <v>990001</v>
      </c>
      <c r="N574" t="s">
        <v>51</v>
      </c>
      <c r="O574">
        <v>1.5</v>
      </c>
      <c r="Q574">
        <v>1.5</v>
      </c>
      <c r="S574" t="s">
        <v>755</v>
      </c>
      <c r="AE574">
        <v>12</v>
      </c>
      <c r="AF574">
        <v>7.6</v>
      </c>
      <c r="AG574">
        <v>5</v>
      </c>
      <c r="AH574" t="s">
        <v>53</v>
      </c>
      <c r="AI574" t="s">
        <v>54</v>
      </c>
      <c r="AJ574">
        <v>2</v>
      </c>
      <c r="AK574">
        <v>1</v>
      </c>
      <c r="AL574">
        <v>1</v>
      </c>
      <c r="AM574" t="s">
        <v>55</v>
      </c>
      <c r="AN574" t="s">
        <v>56</v>
      </c>
      <c r="AP574">
        <v>1</v>
      </c>
      <c r="AQ574" t="s">
        <v>57</v>
      </c>
      <c r="AR574">
        <v>0</v>
      </c>
      <c r="AW574" t="s">
        <v>58</v>
      </c>
      <c r="AX574">
        <v>0</v>
      </c>
      <c r="AY574">
        <v>2</v>
      </c>
      <c r="AZ574">
        <v>1.5</v>
      </c>
      <c r="BA574">
        <v>1.5</v>
      </c>
      <c r="BB574" t="s">
        <v>59</v>
      </c>
    </row>
    <row r="575" spans="1:54" x14ac:dyDescent="0.45">
      <c r="A575" s="4" t="str">
        <f>VLOOKUP(F575,'Matching-Tabelle'!$A$57:$B$61,2,FALSE)</f>
        <v>curdin.schenkel@tkb.ch</v>
      </c>
      <c r="B575" s="4" t="str">
        <f>VLOOKUP(J575,'Matching-Tabelle'!$A$1:$B$52,2,FALSE)</f>
        <v>Progr Digitalisierung</v>
      </c>
      <c r="C575" s="4">
        <v>1.5</v>
      </c>
      <c r="D575" s="4" t="s">
        <v>765</v>
      </c>
      <c r="E575" s="5">
        <v>42705</v>
      </c>
      <c r="F575" t="s">
        <v>46</v>
      </c>
      <c r="G575" t="s">
        <v>47</v>
      </c>
      <c r="H575" t="s">
        <v>48</v>
      </c>
      <c r="I575" s="1"/>
      <c r="J575">
        <v>224</v>
      </c>
      <c r="K575" t="s">
        <v>76</v>
      </c>
      <c r="L575" t="s">
        <v>77</v>
      </c>
      <c r="M575">
        <v>990001</v>
      </c>
      <c r="N575" t="s">
        <v>51</v>
      </c>
      <c r="O575">
        <v>1.5</v>
      </c>
      <c r="Q575">
        <v>1.5</v>
      </c>
      <c r="S575" t="s">
        <v>765</v>
      </c>
      <c r="AE575">
        <v>12</v>
      </c>
      <c r="AF575">
        <v>7.6</v>
      </c>
      <c r="AG575">
        <v>5</v>
      </c>
      <c r="AH575" t="s">
        <v>53</v>
      </c>
      <c r="AI575" t="s">
        <v>54</v>
      </c>
      <c r="AJ575">
        <v>2</v>
      </c>
      <c r="AK575">
        <v>1</v>
      </c>
      <c r="AL575">
        <v>1</v>
      </c>
      <c r="AM575" t="s">
        <v>55</v>
      </c>
      <c r="AN575" t="s">
        <v>56</v>
      </c>
      <c r="AP575">
        <v>1</v>
      </c>
      <c r="AQ575" t="s">
        <v>57</v>
      </c>
      <c r="AR575">
        <v>0</v>
      </c>
      <c r="AW575" t="s">
        <v>58</v>
      </c>
      <c r="AX575">
        <v>0</v>
      </c>
      <c r="AY575">
        <v>2</v>
      </c>
      <c r="AZ575">
        <v>1.5</v>
      </c>
      <c r="BA575">
        <v>1.5</v>
      </c>
      <c r="BB575" t="s">
        <v>59</v>
      </c>
    </row>
    <row r="576" spans="1:54" x14ac:dyDescent="0.45">
      <c r="A576" s="4" t="str">
        <f>VLOOKUP(F576,'Matching-Tabelle'!$A$57:$B$61,2,FALSE)</f>
        <v>curdin.schenkel@tkb.ch</v>
      </c>
      <c r="B576" s="4" t="str">
        <f>VLOOKUP(J576,'Matching-Tabelle'!$A$1:$B$52,2,FALSE)</f>
        <v>Proj Eval NePe</v>
      </c>
      <c r="C576" s="4">
        <v>0.5</v>
      </c>
      <c r="D576" s="4" t="s">
        <v>174</v>
      </c>
      <c r="E576" s="5">
        <v>42394</v>
      </c>
      <c r="F576" t="s">
        <v>46</v>
      </c>
      <c r="G576" t="s">
        <v>47</v>
      </c>
      <c r="H576" t="s">
        <v>48</v>
      </c>
      <c r="I576" s="1"/>
      <c r="J576">
        <v>225</v>
      </c>
      <c r="K576" t="s">
        <v>172</v>
      </c>
      <c r="L576" t="s">
        <v>173</v>
      </c>
      <c r="M576">
        <v>990001</v>
      </c>
      <c r="N576" t="s">
        <v>51</v>
      </c>
      <c r="O576">
        <v>0.5</v>
      </c>
      <c r="Q576">
        <v>0.5</v>
      </c>
      <c r="S576" t="s">
        <v>174</v>
      </c>
      <c r="AE576">
        <v>12</v>
      </c>
      <c r="AF576">
        <v>7.6</v>
      </c>
      <c r="AG576">
        <v>5</v>
      </c>
      <c r="AH576" t="s">
        <v>53</v>
      </c>
      <c r="AI576" t="s">
        <v>54</v>
      </c>
      <c r="AJ576">
        <v>2</v>
      </c>
      <c r="AK576">
        <v>1</v>
      </c>
      <c r="AL576">
        <v>1</v>
      </c>
      <c r="AM576" t="s">
        <v>55</v>
      </c>
      <c r="AN576" t="s">
        <v>56</v>
      </c>
      <c r="AP576">
        <v>1</v>
      </c>
      <c r="AQ576" t="s">
        <v>57</v>
      </c>
      <c r="AR576">
        <v>0</v>
      </c>
      <c r="AW576" t="s">
        <v>58</v>
      </c>
      <c r="AX576">
        <v>0</v>
      </c>
      <c r="AY576">
        <v>2</v>
      </c>
      <c r="AZ576">
        <v>0.5</v>
      </c>
      <c r="BA576">
        <v>0.5</v>
      </c>
      <c r="BB576" t="s">
        <v>59</v>
      </c>
    </row>
    <row r="577" spans="1:54" x14ac:dyDescent="0.45">
      <c r="A577" s="4" t="str">
        <f>VLOOKUP(F577,'Matching-Tabelle'!$A$57:$B$61,2,FALSE)</f>
        <v>curdin.schenkel@tkb.ch</v>
      </c>
      <c r="B577" s="4" t="str">
        <f>VLOOKUP(J577,'Matching-Tabelle'!$A$1:$B$52,2,FALSE)</f>
        <v>Proj Eval NePe</v>
      </c>
      <c r="C577" s="4">
        <v>1</v>
      </c>
      <c r="D577" s="4" t="s">
        <v>180</v>
      </c>
      <c r="E577" s="5">
        <v>42396</v>
      </c>
      <c r="F577" t="s">
        <v>46</v>
      </c>
      <c r="G577" t="s">
        <v>47</v>
      </c>
      <c r="H577" t="s">
        <v>48</v>
      </c>
      <c r="I577" s="1"/>
      <c r="J577">
        <v>225</v>
      </c>
      <c r="K577" t="s">
        <v>172</v>
      </c>
      <c r="L577" t="s">
        <v>173</v>
      </c>
      <c r="M577">
        <v>990001</v>
      </c>
      <c r="N577" t="s">
        <v>51</v>
      </c>
      <c r="O577">
        <v>1</v>
      </c>
      <c r="Q577">
        <v>1</v>
      </c>
      <c r="S577" t="s">
        <v>180</v>
      </c>
      <c r="AE577">
        <v>12</v>
      </c>
      <c r="AF577">
        <v>7.6</v>
      </c>
      <c r="AG577">
        <v>5</v>
      </c>
      <c r="AH577" t="s">
        <v>53</v>
      </c>
      <c r="AI577" t="s">
        <v>54</v>
      </c>
      <c r="AJ577">
        <v>2</v>
      </c>
      <c r="AK577">
        <v>1</v>
      </c>
      <c r="AL577">
        <v>1</v>
      </c>
      <c r="AM577" t="s">
        <v>55</v>
      </c>
      <c r="AN577" t="s">
        <v>56</v>
      </c>
      <c r="AP577">
        <v>1</v>
      </c>
      <c r="AQ577" t="s">
        <v>57</v>
      </c>
      <c r="AR577">
        <v>0</v>
      </c>
      <c r="AW577" t="s">
        <v>58</v>
      </c>
      <c r="AX577">
        <v>0</v>
      </c>
      <c r="AY577">
        <v>2</v>
      </c>
      <c r="AZ577">
        <v>1</v>
      </c>
      <c r="BA577">
        <v>1</v>
      </c>
      <c r="BB577" t="s">
        <v>59</v>
      </c>
    </row>
    <row r="578" spans="1:54" x14ac:dyDescent="0.45">
      <c r="A578" s="4" t="str">
        <f>VLOOKUP(F578,'Matching-Tabelle'!$A$57:$B$61,2,FALSE)</f>
        <v>curdin.schenkel@tkb.ch</v>
      </c>
      <c r="B578" s="4" t="str">
        <f>VLOOKUP(J578,'Matching-Tabelle'!$A$1:$B$52,2,FALSE)</f>
        <v>Proj Eval NePe</v>
      </c>
      <c r="C578" s="4">
        <v>2</v>
      </c>
      <c r="D578" s="4" t="s">
        <v>183</v>
      </c>
      <c r="E578" s="5">
        <v>42396</v>
      </c>
      <c r="F578" t="s">
        <v>46</v>
      </c>
      <c r="G578" t="s">
        <v>47</v>
      </c>
      <c r="H578" t="s">
        <v>48</v>
      </c>
      <c r="I578" s="1"/>
      <c r="J578">
        <v>225</v>
      </c>
      <c r="K578" t="s">
        <v>172</v>
      </c>
      <c r="L578" t="s">
        <v>173</v>
      </c>
      <c r="M578">
        <v>990001</v>
      </c>
      <c r="N578" t="s">
        <v>51</v>
      </c>
      <c r="O578">
        <v>2</v>
      </c>
      <c r="Q578">
        <v>2</v>
      </c>
      <c r="S578" t="s">
        <v>183</v>
      </c>
      <c r="AE578">
        <v>12</v>
      </c>
      <c r="AF578">
        <v>7.6</v>
      </c>
      <c r="AG578">
        <v>5</v>
      </c>
      <c r="AH578" t="s">
        <v>53</v>
      </c>
      <c r="AI578" t="s">
        <v>54</v>
      </c>
      <c r="AJ578">
        <v>2</v>
      </c>
      <c r="AK578">
        <v>1</v>
      </c>
      <c r="AL578">
        <v>1</v>
      </c>
      <c r="AM578" t="s">
        <v>55</v>
      </c>
      <c r="AN578" t="s">
        <v>56</v>
      </c>
      <c r="AP578">
        <v>1</v>
      </c>
      <c r="AQ578" t="s">
        <v>57</v>
      </c>
      <c r="AR578">
        <v>0</v>
      </c>
      <c r="AW578" t="s">
        <v>58</v>
      </c>
      <c r="AX578">
        <v>0</v>
      </c>
      <c r="AY578">
        <v>2</v>
      </c>
      <c r="AZ578">
        <v>2</v>
      </c>
      <c r="BA578">
        <v>2</v>
      </c>
      <c r="BB578" t="s">
        <v>59</v>
      </c>
    </row>
    <row r="579" spans="1:54" x14ac:dyDescent="0.45">
      <c r="A579" s="4" t="str">
        <f>VLOOKUP(F579,'Matching-Tabelle'!$A$57:$B$61,2,FALSE)</f>
        <v>curdin.schenkel@tkb.ch</v>
      </c>
      <c r="B579" s="4" t="str">
        <f>VLOOKUP(J579,'Matching-Tabelle'!$A$1:$B$52,2,FALSE)</f>
        <v>Proj Eval NePe</v>
      </c>
      <c r="C579" s="4">
        <v>0.25</v>
      </c>
      <c r="D579" s="4" t="s">
        <v>245</v>
      </c>
      <c r="E579" s="5">
        <v>42423</v>
      </c>
      <c r="F579" t="s">
        <v>46</v>
      </c>
      <c r="G579" t="s">
        <v>47</v>
      </c>
      <c r="H579" t="s">
        <v>48</v>
      </c>
      <c r="I579" s="1"/>
      <c r="J579">
        <v>225</v>
      </c>
      <c r="K579" t="s">
        <v>172</v>
      </c>
      <c r="L579" t="s">
        <v>173</v>
      </c>
      <c r="M579">
        <v>990001</v>
      </c>
      <c r="N579" t="s">
        <v>51</v>
      </c>
      <c r="O579">
        <v>0.25</v>
      </c>
      <c r="Q579">
        <v>0.25</v>
      </c>
      <c r="S579" t="s">
        <v>245</v>
      </c>
      <c r="AE579">
        <v>12</v>
      </c>
      <c r="AF579">
        <v>7.6</v>
      </c>
      <c r="AG579">
        <v>5</v>
      </c>
      <c r="AH579" t="s">
        <v>53</v>
      </c>
      <c r="AI579" t="s">
        <v>54</v>
      </c>
      <c r="AJ579">
        <v>2</v>
      </c>
      <c r="AK579">
        <v>1</v>
      </c>
      <c r="AL579">
        <v>1</v>
      </c>
      <c r="AM579" t="s">
        <v>55</v>
      </c>
      <c r="AN579" t="s">
        <v>56</v>
      </c>
      <c r="AP579">
        <v>1</v>
      </c>
      <c r="AQ579" t="s">
        <v>57</v>
      </c>
      <c r="AR579">
        <v>0</v>
      </c>
      <c r="AW579" t="s">
        <v>58</v>
      </c>
      <c r="AX579">
        <v>0</v>
      </c>
      <c r="AY579">
        <v>2</v>
      </c>
      <c r="AZ579">
        <v>0.25</v>
      </c>
      <c r="BA579">
        <v>0.25</v>
      </c>
      <c r="BB579" t="s">
        <v>59</v>
      </c>
    </row>
    <row r="580" spans="1:54" x14ac:dyDescent="0.45">
      <c r="A580" s="4" t="str">
        <f>VLOOKUP(F580,'Matching-Tabelle'!$A$57:$B$61,2,FALSE)</f>
        <v>curdin.schenkel@tkb.ch</v>
      </c>
      <c r="B580" s="4" t="str">
        <f>VLOOKUP(J580,'Matching-Tabelle'!$A$1:$B$52,2,FALSE)</f>
        <v>Proj Eval NePe</v>
      </c>
      <c r="C580" s="4">
        <v>0.75</v>
      </c>
      <c r="D580" s="4" t="s">
        <v>248</v>
      </c>
      <c r="E580" s="5">
        <v>42423</v>
      </c>
      <c r="F580" t="s">
        <v>46</v>
      </c>
      <c r="G580" t="s">
        <v>47</v>
      </c>
      <c r="H580" t="s">
        <v>48</v>
      </c>
      <c r="I580" s="1"/>
      <c r="J580">
        <v>225</v>
      </c>
      <c r="K580" t="s">
        <v>172</v>
      </c>
      <c r="L580" t="s">
        <v>173</v>
      </c>
      <c r="M580">
        <v>990001</v>
      </c>
      <c r="N580" t="s">
        <v>51</v>
      </c>
      <c r="O580">
        <v>0.75</v>
      </c>
      <c r="Q580">
        <v>0.75</v>
      </c>
      <c r="S580" t="s">
        <v>248</v>
      </c>
      <c r="AE580">
        <v>12</v>
      </c>
      <c r="AF580">
        <v>7.6</v>
      </c>
      <c r="AG580">
        <v>5</v>
      </c>
      <c r="AH580" t="s">
        <v>53</v>
      </c>
      <c r="AI580" t="s">
        <v>54</v>
      </c>
      <c r="AJ580">
        <v>2</v>
      </c>
      <c r="AK580">
        <v>1</v>
      </c>
      <c r="AL580">
        <v>1</v>
      </c>
      <c r="AM580" t="s">
        <v>55</v>
      </c>
      <c r="AN580" t="s">
        <v>56</v>
      </c>
      <c r="AP580">
        <v>1</v>
      </c>
      <c r="AQ580" t="s">
        <v>57</v>
      </c>
      <c r="AR580">
        <v>0</v>
      </c>
      <c r="AW580" t="s">
        <v>58</v>
      </c>
      <c r="AX580">
        <v>0</v>
      </c>
      <c r="AY580">
        <v>2</v>
      </c>
      <c r="AZ580">
        <v>0.75</v>
      </c>
      <c r="BA580">
        <v>0.75</v>
      </c>
      <c r="BB580" t="s">
        <v>59</v>
      </c>
    </row>
    <row r="581" spans="1:54" x14ac:dyDescent="0.45">
      <c r="A581" s="4" t="str">
        <f>VLOOKUP(F581,'Matching-Tabelle'!$A$57:$B$61,2,FALSE)</f>
        <v>curdin.schenkel@tkb.ch</v>
      </c>
      <c r="B581" s="4" t="str">
        <f>VLOOKUP(J581,'Matching-Tabelle'!$A$1:$B$52,2,FALSE)</f>
        <v>Proj Eval NePe</v>
      </c>
      <c r="C581" s="4">
        <v>2</v>
      </c>
      <c r="D581" s="4" t="s">
        <v>256</v>
      </c>
      <c r="E581" s="5">
        <v>42424</v>
      </c>
      <c r="F581" t="s">
        <v>46</v>
      </c>
      <c r="G581" t="s">
        <v>47</v>
      </c>
      <c r="H581" t="s">
        <v>48</v>
      </c>
      <c r="I581" s="1"/>
      <c r="J581">
        <v>225</v>
      </c>
      <c r="K581" t="s">
        <v>172</v>
      </c>
      <c r="L581" t="s">
        <v>173</v>
      </c>
      <c r="M581">
        <v>990001</v>
      </c>
      <c r="N581" t="s">
        <v>51</v>
      </c>
      <c r="O581">
        <v>2</v>
      </c>
      <c r="Q581">
        <v>2</v>
      </c>
      <c r="S581" t="s">
        <v>256</v>
      </c>
      <c r="AE581">
        <v>12</v>
      </c>
      <c r="AF581">
        <v>7.6</v>
      </c>
      <c r="AG581">
        <v>5</v>
      </c>
      <c r="AH581" t="s">
        <v>53</v>
      </c>
      <c r="AI581" t="s">
        <v>54</v>
      </c>
      <c r="AJ581">
        <v>2</v>
      </c>
      <c r="AK581">
        <v>1</v>
      </c>
      <c r="AL581">
        <v>1</v>
      </c>
      <c r="AM581" t="s">
        <v>55</v>
      </c>
      <c r="AN581" t="s">
        <v>56</v>
      </c>
      <c r="AP581">
        <v>1</v>
      </c>
      <c r="AQ581" t="s">
        <v>57</v>
      </c>
      <c r="AR581">
        <v>0</v>
      </c>
      <c r="AW581" t="s">
        <v>58</v>
      </c>
      <c r="AX581">
        <v>0</v>
      </c>
      <c r="AY581">
        <v>2</v>
      </c>
      <c r="AZ581">
        <v>2</v>
      </c>
      <c r="BA581">
        <v>2</v>
      </c>
      <c r="BB581" t="s">
        <v>59</v>
      </c>
    </row>
    <row r="582" spans="1:54" x14ac:dyDescent="0.45">
      <c r="A582" s="4" t="str">
        <f>VLOOKUP(F582,'Matching-Tabelle'!$A$57:$B$61,2,FALSE)</f>
        <v>curdin.schenkel@tkb.ch</v>
      </c>
      <c r="B582" s="4" t="str">
        <f>VLOOKUP(J582,'Matching-Tabelle'!$A$1:$B$52,2,FALSE)</f>
        <v>Proj Eval NePe</v>
      </c>
      <c r="C582" s="4">
        <v>4</v>
      </c>
      <c r="D582" s="4" t="s">
        <v>262</v>
      </c>
      <c r="E582" s="5">
        <v>42426</v>
      </c>
      <c r="F582" t="s">
        <v>46</v>
      </c>
      <c r="G582" t="s">
        <v>47</v>
      </c>
      <c r="H582" t="s">
        <v>48</v>
      </c>
      <c r="I582" s="1"/>
      <c r="J582">
        <v>225</v>
      </c>
      <c r="K582" t="s">
        <v>172</v>
      </c>
      <c r="L582" t="s">
        <v>173</v>
      </c>
      <c r="M582">
        <v>990001</v>
      </c>
      <c r="N582" t="s">
        <v>51</v>
      </c>
      <c r="O582">
        <v>4</v>
      </c>
      <c r="Q582">
        <v>4</v>
      </c>
      <c r="S582" t="s">
        <v>262</v>
      </c>
      <c r="AE582">
        <v>12</v>
      </c>
      <c r="AF582">
        <v>7.6</v>
      </c>
      <c r="AG582">
        <v>5</v>
      </c>
      <c r="AH582" t="s">
        <v>53</v>
      </c>
      <c r="AI582" t="s">
        <v>54</v>
      </c>
      <c r="AJ582">
        <v>2</v>
      </c>
      <c r="AK582">
        <v>1</v>
      </c>
      <c r="AL582">
        <v>1</v>
      </c>
      <c r="AM582" t="s">
        <v>55</v>
      </c>
      <c r="AN582" t="s">
        <v>56</v>
      </c>
      <c r="AP582">
        <v>1</v>
      </c>
      <c r="AQ582" t="s">
        <v>57</v>
      </c>
      <c r="AR582">
        <v>0</v>
      </c>
      <c r="AW582" t="s">
        <v>58</v>
      </c>
      <c r="AX582">
        <v>0</v>
      </c>
      <c r="AY582">
        <v>2</v>
      </c>
      <c r="AZ582">
        <v>4</v>
      </c>
      <c r="BA582">
        <v>4</v>
      </c>
      <c r="BB582" t="s">
        <v>59</v>
      </c>
    </row>
    <row r="583" spans="1:54" x14ac:dyDescent="0.45">
      <c r="A583" s="4" t="str">
        <f>VLOOKUP(F583,'Matching-Tabelle'!$A$57:$B$61,2,FALSE)</f>
        <v>curdin.schenkel@tkb.ch</v>
      </c>
      <c r="B583" s="4" t="str">
        <f>VLOOKUP(J583,'Matching-Tabelle'!$A$1:$B$52,2,FALSE)</f>
        <v>Proj Eval NePe</v>
      </c>
      <c r="C583" s="4">
        <v>1</v>
      </c>
      <c r="D583" s="4" t="s">
        <v>263</v>
      </c>
      <c r="E583" s="5">
        <v>42426</v>
      </c>
      <c r="F583" t="s">
        <v>46</v>
      </c>
      <c r="G583" t="s">
        <v>47</v>
      </c>
      <c r="H583" t="s">
        <v>48</v>
      </c>
      <c r="I583" s="1"/>
      <c r="J583">
        <v>225</v>
      </c>
      <c r="K583" t="s">
        <v>172</v>
      </c>
      <c r="L583" t="s">
        <v>173</v>
      </c>
      <c r="M583">
        <v>990001</v>
      </c>
      <c r="N583" t="s">
        <v>51</v>
      </c>
      <c r="O583">
        <v>1</v>
      </c>
      <c r="Q583">
        <v>1</v>
      </c>
      <c r="S583" t="s">
        <v>263</v>
      </c>
      <c r="AE583">
        <v>12</v>
      </c>
      <c r="AF583">
        <v>7.6</v>
      </c>
      <c r="AG583">
        <v>5</v>
      </c>
      <c r="AH583" t="s">
        <v>53</v>
      </c>
      <c r="AI583" t="s">
        <v>54</v>
      </c>
      <c r="AJ583">
        <v>2</v>
      </c>
      <c r="AK583">
        <v>1</v>
      </c>
      <c r="AL583">
        <v>1</v>
      </c>
      <c r="AM583" t="s">
        <v>55</v>
      </c>
      <c r="AN583" t="s">
        <v>56</v>
      </c>
      <c r="AP583">
        <v>1</v>
      </c>
      <c r="AQ583" t="s">
        <v>57</v>
      </c>
      <c r="AR583">
        <v>0</v>
      </c>
      <c r="AW583" t="s">
        <v>58</v>
      </c>
      <c r="AX583">
        <v>0</v>
      </c>
      <c r="AY583">
        <v>2</v>
      </c>
      <c r="AZ583">
        <v>1</v>
      </c>
      <c r="BA583">
        <v>1</v>
      </c>
      <c r="BB583" t="s">
        <v>59</v>
      </c>
    </row>
    <row r="584" spans="1:54" x14ac:dyDescent="0.45">
      <c r="A584" s="4" t="str">
        <f>VLOOKUP(F584,'Matching-Tabelle'!$A$57:$B$61,2,FALSE)</f>
        <v>curdin.schenkel@tkb.ch</v>
      </c>
      <c r="B584" s="4" t="str">
        <f>VLOOKUP(J584,'Matching-Tabelle'!$A$1:$B$52,2,FALSE)</f>
        <v>Proj Eval NePe</v>
      </c>
      <c r="C584" s="4">
        <v>6.5</v>
      </c>
      <c r="D584" s="4" t="s">
        <v>267</v>
      </c>
      <c r="E584" s="5">
        <v>42429</v>
      </c>
      <c r="F584" t="s">
        <v>46</v>
      </c>
      <c r="G584" t="s">
        <v>47</v>
      </c>
      <c r="H584" t="s">
        <v>48</v>
      </c>
      <c r="I584" s="1"/>
      <c r="J584">
        <v>225</v>
      </c>
      <c r="K584" t="s">
        <v>172</v>
      </c>
      <c r="L584" t="s">
        <v>173</v>
      </c>
      <c r="M584">
        <v>990001</v>
      </c>
      <c r="N584" t="s">
        <v>51</v>
      </c>
      <c r="O584">
        <v>6.5</v>
      </c>
      <c r="Q584">
        <v>6.5</v>
      </c>
      <c r="S584" t="s">
        <v>267</v>
      </c>
      <c r="AE584">
        <v>12</v>
      </c>
      <c r="AF584">
        <v>7.6</v>
      </c>
      <c r="AG584">
        <v>5</v>
      </c>
      <c r="AH584" t="s">
        <v>53</v>
      </c>
      <c r="AI584" t="s">
        <v>54</v>
      </c>
      <c r="AJ584">
        <v>2</v>
      </c>
      <c r="AK584">
        <v>1</v>
      </c>
      <c r="AL584">
        <v>1</v>
      </c>
      <c r="AM584" t="s">
        <v>55</v>
      </c>
      <c r="AN584" t="s">
        <v>56</v>
      </c>
      <c r="AP584">
        <v>1</v>
      </c>
      <c r="AQ584" t="s">
        <v>57</v>
      </c>
      <c r="AR584">
        <v>0</v>
      </c>
      <c r="AW584" t="s">
        <v>58</v>
      </c>
      <c r="AX584">
        <v>0</v>
      </c>
      <c r="AY584">
        <v>2</v>
      </c>
      <c r="AZ584">
        <v>6.5</v>
      </c>
      <c r="BA584">
        <v>6.5</v>
      </c>
      <c r="BB584" t="s">
        <v>59</v>
      </c>
    </row>
    <row r="585" spans="1:54" x14ac:dyDescent="0.45">
      <c r="A585" s="4" t="str">
        <f>VLOOKUP(F585,'Matching-Tabelle'!$A$57:$B$61,2,FALSE)</f>
        <v>curdin.schenkel@tkb.ch</v>
      </c>
      <c r="B585" s="4" t="str">
        <f>VLOOKUP(J585,'Matching-Tabelle'!$A$1:$B$52,2,FALSE)</f>
        <v>Proj Eval NePe</v>
      </c>
      <c r="C585" s="4">
        <v>8.5</v>
      </c>
      <c r="D585" s="4" t="s">
        <v>270</v>
      </c>
      <c r="E585" s="5">
        <v>42430</v>
      </c>
      <c r="F585" t="s">
        <v>46</v>
      </c>
      <c r="G585" t="s">
        <v>47</v>
      </c>
      <c r="H585" t="s">
        <v>48</v>
      </c>
      <c r="I585" s="1"/>
      <c r="J585">
        <v>225</v>
      </c>
      <c r="K585" t="s">
        <v>172</v>
      </c>
      <c r="L585" t="s">
        <v>173</v>
      </c>
      <c r="M585">
        <v>990001</v>
      </c>
      <c r="N585" t="s">
        <v>51</v>
      </c>
      <c r="O585">
        <v>8.5</v>
      </c>
      <c r="Q585">
        <v>8.5</v>
      </c>
      <c r="S585" t="s">
        <v>270</v>
      </c>
      <c r="AE585">
        <v>12</v>
      </c>
      <c r="AF585">
        <v>7.6</v>
      </c>
      <c r="AG585">
        <v>5</v>
      </c>
      <c r="AH585" t="s">
        <v>53</v>
      </c>
      <c r="AI585" t="s">
        <v>54</v>
      </c>
      <c r="AJ585">
        <v>2</v>
      </c>
      <c r="AK585">
        <v>1</v>
      </c>
      <c r="AL585">
        <v>1</v>
      </c>
      <c r="AM585" t="s">
        <v>55</v>
      </c>
      <c r="AN585" t="s">
        <v>56</v>
      </c>
      <c r="AP585">
        <v>1</v>
      </c>
      <c r="AQ585" t="s">
        <v>57</v>
      </c>
      <c r="AR585">
        <v>0</v>
      </c>
      <c r="AW585" t="s">
        <v>58</v>
      </c>
      <c r="AX585">
        <v>0</v>
      </c>
      <c r="AY585">
        <v>2</v>
      </c>
      <c r="AZ585">
        <v>8.5</v>
      </c>
      <c r="BA585">
        <v>8.5</v>
      </c>
      <c r="BB585" t="s">
        <v>59</v>
      </c>
    </row>
    <row r="586" spans="1:54" x14ac:dyDescent="0.45">
      <c r="A586" s="4" t="str">
        <f>VLOOKUP(F586,'Matching-Tabelle'!$A$57:$B$61,2,FALSE)</f>
        <v>curdin.schenkel@tkb.ch</v>
      </c>
      <c r="B586" s="4" t="str">
        <f>VLOOKUP(J586,'Matching-Tabelle'!$A$1:$B$52,2,FALSE)</f>
        <v>Proj Eval NePe</v>
      </c>
      <c r="C586" s="4">
        <v>1</v>
      </c>
      <c r="D586" s="4" t="s">
        <v>280</v>
      </c>
      <c r="E586" s="5">
        <v>42433</v>
      </c>
      <c r="F586" t="s">
        <v>46</v>
      </c>
      <c r="G586" t="s">
        <v>47</v>
      </c>
      <c r="H586" t="s">
        <v>48</v>
      </c>
      <c r="I586" s="1"/>
      <c r="J586">
        <v>225</v>
      </c>
      <c r="K586" t="s">
        <v>172</v>
      </c>
      <c r="L586" t="s">
        <v>173</v>
      </c>
      <c r="M586">
        <v>990001</v>
      </c>
      <c r="N586" t="s">
        <v>51</v>
      </c>
      <c r="O586">
        <v>1</v>
      </c>
      <c r="Q586">
        <v>1</v>
      </c>
      <c r="S586" t="s">
        <v>280</v>
      </c>
      <c r="AE586">
        <v>12</v>
      </c>
      <c r="AF586">
        <v>7.6</v>
      </c>
      <c r="AG586">
        <v>5</v>
      </c>
      <c r="AH586" t="s">
        <v>53</v>
      </c>
      <c r="AI586" t="s">
        <v>54</v>
      </c>
      <c r="AJ586">
        <v>2</v>
      </c>
      <c r="AK586">
        <v>1</v>
      </c>
      <c r="AL586">
        <v>1</v>
      </c>
      <c r="AM586" t="s">
        <v>55</v>
      </c>
      <c r="AN586" t="s">
        <v>56</v>
      </c>
      <c r="AP586">
        <v>1</v>
      </c>
      <c r="AQ586" t="s">
        <v>57</v>
      </c>
      <c r="AR586">
        <v>0</v>
      </c>
      <c r="AW586" t="s">
        <v>58</v>
      </c>
      <c r="AX586">
        <v>0</v>
      </c>
      <c r="AY586">
        <v>2</v>
      </c>
      <c r="AZ586">
        <v>1</v>
      </c>
      <c r="BA586">
        <v>1</v>
      </c>
      <c r="BB586" t="s">
        <v>59</v>
      </c>
    </row>
    <row r="587" spans="1:54" x14ac:dyDescent="0.45">
      <c r="A587" s="4" t="str">
        <f>VLOOKUP(F587,'Matching-Tabelle'!$A$57:$B$61,2,FALSE)</f>
        <v>curdin.schenkel@tkb.ch</v>
      </c>
      <c r="B587" s="4" t="str">
        <f>VLOOKUP(J587,'Matching-Tabelle'!$A$1:$B$52,2,FALSE)</f>
        <v>Proj Eval NePe</v>
      </c>
      <c r="C587" s="4">
        <v>1</v>
      </c>
      <c r="D587" s="4" t="s">
        <v>281</v>
      </c>
      <c r="E587" s="5">
        <v>42433</v>
      </c>
      <c r="F587" t="s">
        <v>46</v>
      </c>
      <c r="G587" t="s">
        <v>47</v>
      </c>
      <c r="H587" t="s">
        <v>48</v>
      </c>
      <c r="I587" s="1"/>
      <c r="J587">
        <v>225</v>
      </c>
      <c r="K587" t="s">
        <v>172</v>
      </c>
      <c r="L587" t="s">
        <v>173</v>
      </c>
      <c r="M587">
        <v>990001</v>
      </c>
      <c r="N587" t="s">
        <v>51</v>
      </c>
      <c r="O587">
        <v>1</v>
      </c>
      <c r="Q587">
        <v>1</v>
      </c>
      <c r="S587" t="s">
        <v>281</v>
      </c>
      <c r="AE587">
        <v>12</v>
      </c>
      <c r="AF587">
        <v>7.6</v>
      </c>
      <c r="AG587">
        <v>5</v>
      </c>
      <c r="AH587" t="s">
        <v>53</v>
      </c>
      <c r="AI587" t="s">
        <v>54</v>
      </c>
      <c r="AJ587">
        <v>2</v>
      </c>
      <c r="AK587">
        <v>1</v>
      </c>
      <c r="AL587">
        <v>1</v>
      </c>
      <c r="AM587" t="s">
        <v>55</v>
      </c>
      <c r="AN587" t="s">
        <v>56</v>
      </c>
      <c r="AP587">
        <v>1</v>
      </c>
      <c r="AQ587" t="s">
        <v>57</v>
      </c>
      <c r="AR587">
        <v>0</v>
      </c>
      <c r="AW587" t="s">
        <v>58</v>
      </c>
      <c r="AX587">
        <v>0</v>
      </c>
      <c r="AY587">
        <v>2</v>
      </c>
      <c r="AZ587">
        <v>1</v>
      </c>
      <c r="BA587">
        <v>1</v>
      </c>
      <c r="BB587" t="s">
        <v>59</v>
      </c>
    </row>
    <row r="588" spans="1:54" x14ac:dyDescent="0.45">
      <c r="A588" s="4" t="str">
        <f>VLOOKUP(F588,'Matching-Tabelle'!$A$57:$B$61,2,FALSE)</f>
        <v>curdin.schenkel@tkb.ch</v>
      </c>
      <c r="B588" s="4" t="str">
        <f>VLOOKUP(J588,'Matching-Tabelle'!$A$1:$B$52,2,FALSE)</f>
        <v>Proj Eval NePe</v>
      </c>
      <c r="C588" s="4">
        <v>0.25</v>
      </c>
      <c r="D588" s="4" t="s">
        <v>394</v>
      </c>
      <c r="E588" s="5">
        <v>42495</v>
      </c>
      <c r="F588" t="s">
        <v>46</v>
      </c>
      <c r="G588" t="s">
        <v>47</v>
      </c>
      <c r="H588" t="s">
        <v>48</v>
      </c>
      <c r="I588" s="1"/>
      <c r="J588">
        <v>225</v>
      </c>
      <c r="K588" t="s">
        <v>172</v>
      </c>
      <c r="L588" t="s">
        <v>173</v>
      </c>
      <c r="M588">
        <v>990001</v>
      </c>
      <c r="N588" t="s">
        <v>51</v>
      </c>
      <c r="O588">
        <v>0.25</v>
      </c>
      <c r="Q588">
        <v>0.25</v>
      </c>
      <c r="S588" t="s">
        <v>394</v>
      </c>
      <c r="AE588">
        <v>12</v>
      </c>
      <c r="AF588">
        <v>7.6</v>
      </c>
      <c r="AG588">
        <v>5</v>
      </c>
      <c r="AH588" t="s">
        <v>53</v>
      </c>
      <c r="AI588" t="s">
        <v>54</v>
      </c>
      <c r="AJ588">
        <v>2</v>
      </c>
      <c r="AK588">
        <v>1</v>
      </c>
      <c r="AL588">
        <v>1</v>
      </c>
      <c r="AM588" t="s">
        <v>55</v>
      </c>
      <c r="AN588" t="s">
        <v>56</v>
      </c>
      <c r="AP588">
        <v>1</v>
      </c>
      <c r="AQ588" t="s">
        <v>57</v>
      </c>
      <c r="AR588">
        <v>0</v>
      </c>
      <c r="AW588" t="s">
        <v>58</v>
      </c>
      <c r="AX588">
        <v>0</v>
      </c>
      <c r="AY588">
        <v>2</v>
      </c>
      <c r="AZ588">
        <v>0.25</v>
      </c>
      <c r="BA588">
        <v>0.25</v>
      </c>
      <c r="BB588" t="s">
        <v>59</v>
      </c>
    </row>
    <row r="589" spans="1:54" x14ac:dyDescent="0.45">
      <c r="A589" s="4" t="str">
        <f>VLOOKUP(F589,'Matching-Tabelle'!$A$57:$B$61,2,FALSE)</f>
        <v>curdin.schenkel@tkb.ch</v>
      </c>
      <c r="B589" s="4" t="str">
        <f>VLOOKUP(J589,'Matching-Tabelle'!$A$1:$B$52,2,FALSE)</f>
        <v>Proj Eval NePe</v>
      </c>
      <c r="C589" s="4">
        <v>2</v>
      </c>
      <c r="D589" s="4" t="s">
        <v>398</v>
      </c>
      <c r="E589" s="5">
        <v>42501</v>
      </c>
      <c r="F589" t="s">
        <v>46</v>
      </c>
      <c r="G589" t="s">
        <v>47</v>
      </c>
      <c r="H589" t="s">
        <v>48</v>
      </c>
      <c r="I589" s="1"/>
      <c r="J589">
        <v>225</v>
      </c>
      <c r="K589" t="s">
        <v>172</v>
      </c>
      <c r="L589" t="s">
        <v>173</v>
      </c>
      <c r="M589">
        <v>990001</v>
      </c>
      <c r="N589" t="s">
        <v>51</v>
      </c>
      <c r="O589">
        <v>2</v>
      </c>
      <c r="Q589">
        <v>2</v>
      </c>
      <c r="S589" t="s">
        <v>398</v>
      </c>
      <c r="AE589">
        <v>12</v>
      </c>
      <c r="AF589">
        <v>7.6</v>
      </c>
      <c r="AG589">
        <v>5</v>
      </c>
      <c r="AH589" t="s">
        <v>53</v>
      </c>
      <c r="AI589" t="s">
        <v>54</v>
      </c>
      <c r="AJ589">
        <v>2</v>
      </c>
      <c r="AK589">
        <v>1</v>
      </c>
      <c r="AL589">
        <v>1</v>
      </c>
      <c r="AM589" t="s">
        <v>55</v>
      </c>
      <c r="AN589" t="s">
        <v>56</v>
      </c>
      <c r="AP589">
        <v>1</v>
      </c>
      <c r="AQ589" t="s">
        <v>57</v>
      </c>
      <c r="AR589">
        <v>0</v>
      </c>
      <c r="AW589" t="s">
        <v>58</v>
      </c>
      <c r="AX589">
        <v>0</v>
      </c>
      <c r="AY589">
        <v>2</v>
      </c>
      <c r="AZ589">
        <v>2</v>
      </c>
      <c r="BA589">
        <v>2</v>
      </c>
      <c r="BB589" t="s">
        <v>59</v>
      </c>
    </row>
    <row r="590" spans="1:54" x14ac:dyDescent="0.45">
      <c r="A590" s="4" t="str">
        <f>VLOOKUP(F590,'Matching-Tabelle'!$A$57:$B$61,2,FALSE)</f>
        <v>curdin.schenkel@tkb.ch</v>
      </c>
      <c r="B590" s="4" t="str">
        <f>VLOOKUP(J590,'Matching-Tabelle'!$A$1:$B$52,2,FALSE)</f>
        <v>Proj Eval NePe</v>
      </c>
      <c r="C590" s="4">
        <v>0.5</v>
      </c>
      <c r="D590" s="4" t="s">
        <v>414</v>
      </c>
      <c r="E590" s="5">
        <v>42501</v>
      </c>
      <c r="F590" t="s">
        <v>46</v>
      </c>
      <c r="G590" t="s">
        <v>47</v>
      </c>
      <c r="H590" t="s">
        <v>48</v>
      </c>
      <c r="I590" s="1"/>
      <c r="J590">
        <v>225</v>
      </c>
      <c r="K590" t="s">
        <v>172</v>
      </c>
      <c r="L590" t="s">
        <v>173</v>
      </c>
      <c r="M590">
        <v>990001</v>
      </c>
      <c r="N590" t="s">
        <v>51</v>
      </c>
      <c r="O590">
        <v>0.5</v>
      </c>
      <c r="Q590">
        <v>0.5</v>
      </c>
      <c r="S590" t="s">
        <v>414</v>
      </c>
      <c r="AE590">
        <v>12</v>
      </c>
      <c r="AF590">
        <v>7.6</v>
      </c>
      <c r="AG590">
        <v>5</v>
      </c>
      <c r="AH590" t="s">
        <v>53</v>
      </c>
      <c r="AI590" t="s">
        <v>54</v>
      </c>
      <c r="AJ590">
        <v>2</v>
      </c>
      <c r="AK590">
        <v>1</v>
      </c>
      <c r="AL590">
        <v>1</v>
      </c>
      <c r="AM590" t="s">
        <v>55</v>
      </c>
      <c r="AN590" t="s">
        <v>56</v>
      </c>
      <c r="AP590">
        <v>1</v>
      </c>
      <c r="AQ590" t="s">
        <v>57</v>
      </c>
      <c r="AR590">
        <v>0</v>
      </c>
      <c r="AW590" t="s">
        <v>58</v>
      </c>
      <c r="AX590">
        <v>0</v>
      </c>
      <c r="AY590">
        <v>2</v>
      </c>
      <c r="AZ590">
        <v>0.5</v>
      </c>
      <c r="BA590">
        <v>0.5</v>
      </c>
      <c r="BB590" t="s">
        <v>59</v>
      </c>
    </row>
    <row r="591" spans="1:54" x14ac:dyDescent="0.45">
      <c r="A591" s="4" t="str">
        <f>VLOOKUP(F591,'Matching-Tabelle'!$A$57:$B$61,2,FALSE)</f>
        <v>curdin.schenkel@tkb.ch</v>
      </c>
      <c r="B591" s="4" t="str">
        <f>VLOOKUP(J591,'Matching-Tabelle'!$A$1:$B$52,2,FALSE)</f>
        <v>Proj Eval NePe</v>
      </c>
      <c r="C591" s="4">
        <v>2</v>
      </c>
      <c r="D591" s="4" t="s">
        <v>417</v>
      </c>
      <c r="E591" s="5">
        <v>42502</v>
      </c>
      <c r="F591" t="s">
        <v>46</v>
      </c>
      <c r="G591" t="s">
        <v>47</v>
      </c>
      <c r="H591" t="s">
        <v>48</v>
      </c>
      <c r="I591" s="1"/>
      <c r="J591">
        <v>225</v>
      </c>
      <c r="K591" t="s">
        <v>172</v>
      </c>
      <c r="L591" t="s">
        <v>173</v>
      </c>
      <c r="M591">
        <v>990001</v>
      </c>
      <c r="N591" t="s">
        <v>51</v>
      </c>
      <c r="O591">
        <v>2</v>
      </c>
      <c r="Q591">
        <v>2</v>
      </c>
      <c r="S591" t="s">
        <v>417</v>
      </c>
      <c r="AE591">
        <v>12</v>
      </c>
      <c r="AF591">
        <v>7.6</v>
      </c>
      <c r="AG591">
        <v>5</v>
      </c>
      <c r="AH591" t="s">
        <v>53</v>
      </c>
      <c r="AI591" t="s">
        <v>54</v>
      </c>
      <c r="AJ591">
        <v>2</v>
      </c>
      <c r="AK591">
        <v>1</v>
      </c>
      <c r="AL591">
        <v>1</v>
      </c>
      <c r="AM591" t="s">
        <v>55</v>
      </c>
      <c r="AN591" t="s">
        <v>56</v>
      </c>
      <c r="AP591">
        <v>1</v>
      </c>
      <c r="AQ591" t="s">
        <v>57</v>
      </c>
      <c r="AR591">
        <v>0</v>
      </c>
      <c r="AW591" t="s">
        <v>58</v>
      </c>
      <c r="AX591">
        <v>0</v>
      </c>
      <c r="AY591">
        <v>2</v>
      </c>
      <c r="AZ591">
        <v>2</v>
      </c>
      <c r="BA591">
        <v>2</v>
      </c>
      <c r="BB591" t="s">
        <v>59</v>
      </c>
    </row>
    <row r="592" spans="1:54" x14ac:dyDescent="0.45">
      <c r="A592" s="4" t="str">
        <f>VLOOKUP(F592,'Matching-Tabelle'!$A$57:$B$61,2,FALSE)</f>
        <v>curdin.schenkel@tkb.ch</v>
      </c>
      <c r="B592" s="4" t="str">
        <f>VLOOKUP(J592,'Matching-Tabelle'!$A$1:$B$52,2,FALSE)</f>
        <v>Proj Eval NePe</v>
      </c>
      <c r="C592" s="4">
        <v>3.5</v>
      </c>
      <c r="D592" s="4" t="s">
        <v>420</v>
      </c>
      <c r="E592" s="5">
        <v>42503</v>
      </c>
      <c r="F592" t="s">
        <v>46</v>
      </c>
      <c r="G592" t="s">
        <v>47</v>
      </c>
      <c r="H592" t="s">
        <v>48</v>
      </c>
      <c r="I592" s="1"/>
      <c r="J592">
        <v>225</v>
      </c>
      <c r="K592" t="s">
        <v>172</v>
      </c>
      <c r="L592" t="s">
        <v>173</v>
      </c>
      <c r="M592">
        <v>990001</v>
      </c>
      <c r="N592" t="s">
        <v>51</v>
      </c>
      <c r="O592">
        <v>3.5</v>
      </c>
      <c r="Q592">
        <v>3.5</v>
      </c>
      <c r="S592" t="s">
        <v>420</v>
      </c>
      <c r="AE592">
        <v>12</v>
      </c>
      <c r="AF592">
        <v>7.6</v>
      </c>
      <c r="AG592">
        <v>5</v>
      </c>
      <c r="AH592" t="s">
        <v>53</v>
      </c>
      <c r="AI592" t="s">
        <v>54</v>
      </c>
      <c r="AJ592">
        <v>2</v>
      </c>
      <c r="AK592">
        <v>1</v>
      </c>
      <c r="AL592">
        <v>1</v>
      </c>
      <c r="AM592" t="s">
        <v>55</v>
      </c>
      <c r="AN592" t="s">
        <v>56</v>
      </c>
      <c r="AP592">
        <v>1</v>
      </c>
      <c r="AQ592" t="s">
        <v>57</v>
      </c>
      <c r="AR592">
        <v>0</v>
      </c>
      <c r="AW592" t="s">
        <v>58</v>
      </c>
      <c r="AX592">
        <v>0</v>
      </c>
      <c r="AY592">
        <v>2</v>
      </c>
      <c r="AZ592">
        <v>3.5</v>
      </c>
      <c r="BA592">
        <v>3.5</v>
      </c>
      <c r="BB592" t="s">
        <v>59</v>
      </c>
    </row>
    <row r="593" spans="1:54" x14ac:dyDescent="0.45">
      <c r="A593" s="4" t="str">
        <f>VLOOKUP(F593,'Matching-Tabelle'!$A$57:$B$61,2,FALSE)</f>
        <v>curdin.schenkel@tkb.ch</v>
      </c>
      <c r="B593" s="4" t="str">
        <f>VLOOKUP(J593,'Matching-Tabelle'!$A$1:$B$52,2,FALSE)</f>
        <v>Proj Eval NePe</v>
      </c>
      <c r="C593" s="4">
        <v>0.25</v>
      </c>
      <c r="D593" s="4" t="s">
        <v>437</v>
      </c>
      <c r="E593" s="5">
        <v>42516</v>
      </c>
      <c r="F593" t="s">
        <v>46</v>
      </c>
      <c r="G593" t="s">
        <v>47</v>
      </c>
      <c r="H593" t="s">
        <v>48</v>
      </c>
      <c r="I593" s="1"/>
      <c r="J593">
        <v>225</v>
      </c>
      <c r="K593" t="s">
        <v>172</v>
      </c>
      <c r="L593" t="s">
        <v>173</v>
      </c>
      <c r="M593">
        <v>990001</v>
      </c>
      <c r="N593" t="s">
        <v>51</v>
      </c>
      <c r="O593">
        <v>0.25</v>
      </c>
      <c r="Q593">
        <v>0.25</v>
      </c>
      <c r="S593" t="s">
        <v>437</v>
      </c>
      <c r="AE593">
        <v>12</v>
      </c>
      <c r="AF593">
        <v>7.6</v>
      </c>
      <c r="AG593">
        <v>5</v>
      </c>
      <c r="AH593" t="s">
        <v>53</v>
      </c>
      <c r="AI593" t="s">
        <v>54</v>
      </c>
      <c r="AJ593">
        <v>2</v>
      </c>
      <c r="AK593">
        <v>1</v>
      </c>
      <c r="AL593">
        <v>1</v>
      </c>
      <c r="AM593" t="s">
        <v>55</v>
      </c>
      <c r="AN593" t="s">
        <v>56</v>
      </c>
      <c r="AP593">
        <v>1</v>
      </c>
      <c r="AQ593" t="s">
        <v>57</v>
      </c>
      <c r="AR593">
        <v>0</v>
      </c>
      <c r="AW593" t="s">
        <v>58</v>
      </c>
      <c r="AX593">
        <v>0</v>
      </c>
      <c r="AY593">
        <v>2</v>
      </c>
      <c r="AZ593">
        <v>0.25</v>
      </c>
      <c r="BA593">
        <v>0.25</v>
      </c>
      <c r="BB593" t="s">
        <v>59</v>
      </c>
    </row>
    <row r="594" spans="1:54" x14ac:dyDescent="0.45">
      <c r="A594" s="4" t="str">
        <f>VLOOKUP(F594,'Matching-Tabelle'!$A$57:$B$61,2,FALSE)</f>
        <v>curdin.schenkel@tkb.ch</v>
      </c>
      <c r="B594" s="4" t="str">
        <f>VLOOKUP(J594,'Matching-Tabelle'!$A$1:$B$52,2,FALSE)</f>
        <v>Proj Eval NePe</v>
      </c>
      <c r="C594" s="4">
        <v>1</v>
      </c>
      <c r="D594" s="4" t="s">
        <v>442</v>
      </c>
      <c r="E594" s="5">
        <v>42520</v>
      </c>
      <c r="F594" t="s">
        <v>46</v>
      </c>
      <c r="G594" t="s">
        <v>47</v>
      </c>
      <c r="H594" t="s">
        <v>48</v>
      </c>
      <c r="I594" s="1"/>
      <c r="J594">
        <v>225</v>
      </c>
      <c r="K594" t="s">
        <v>172</v>
      </c>
      <c r="L594" t="s">
        <v>173</v>
      </c>
      <c r="M594">
        <v>990001</v>
      </c>
      <c r="N594" t="s">
        <v>51</v>
      </c>
      <c r="O594">
        <v>1</v>
      </c>
      <c r="Q594">
        <v>1</v>
      </c>
      <c r="S594" t="s">
        <v>442</v>
      </c>
      <c r="AE594">
        <v>12</v>
      </c>
      <c r="AF594">
        <v>7.6</v>
      </c>
      <c r="AG594">
        <v>5</v>
      </c>
      <c r="AH594" t="s">
        <v>53</v>
      </c>
      <c r="AI594" t="s">
        <v>54</v>
      </c>
      <c r="AJ594">
        <v>2</v>
      </c>
      <c r="AK594">
        <v>1</v>
      </c>
      <c r="AL594">
        <v>1</v>
      </c>
      <c r="AM594" t="s">
        <v>55</v>
      </c>
      <c r="AN594" t="s">
        <v>56</v>
      </c>
      <c r="AP594">
        <v>1</v>
      </c>
      <c r="AQ594" t="s">
        <v>57</v>
      </c>
      <c r="AR594">
        <v>0</v>
      </c>
      <c r="AW594" t="s">
        <v>58</v>
      </c>
      <c r="AX594">
        <v>0</v>
      </c>
      <c r="AY594">
        <v>2</v>
      </c>
      <c r="AZ594">
        <v>1</v>
      </c>
      <c r="BA594">
        <v>1</v>
      </c>
      <c r="BB594" t="s">
        <v>59</v>
      </c>
    </row>
    <row r="595" spans="1:54" x14ac:dyDescent="0.45">
      <c r="A595" s="4" t="str">
        <f>VLOOKUP(F595,'Matching-Tabelle'!$A$57:$B$61,2,FALSE)</f>
        <v>curdin.schenkel@tkb.ch</v>
      </c>
      <c r="B595" s="4" t="str">
        <f>VLOOKUP(J595,'Matching-Tabelle'!$A$1:$B$52,2,FALSE)</f>
        <v>Proj Eval NePe</v>
      </c>
      <c r="C595" s="4">
        <v>0.5</v>
      </c>
      <c r="D595" s="4" t="s">
        <v>444</v>
      </c>
      <c r="E595" s="5">
        <v>42520</v>
      </c>
      <c r="F595" t="s">
        <v>46</v>
      </c>
      <c r="G595" t="s">
        <v>47</v>
      </c>
      <c r="H595" t="s">
        <v>48</v>
      </c>
      <c r="I595" s="1"/>
      <c r="J595">
        <v>225</v>
      </c>
      <c r="K595" t="s">
        <v>172</v>
      </c>
      <c r="L595" t="s">
        <v>173</v>
      </c>
      <c r="M595">
        <v>990001</v>
      </c>
      <c r="N595" t="s">
        <v>51</v>
      </c>
      <c r="O595">
        <v>0.5</v>
      </c>
      <c r="Q595">
        <v>0.5</v>
      </c>
      <c r="S595" t="s">
        <v>444</v>
      </c>
      <c r="AE595">
        <v>12</v>
      </c>
      <c r="AF595">
        <v>7.6</v>
      </c>
      <c r="AG595">
        <v>5</v>
      </c>
      <c r="AH595" t="s">
        <v>53</v>
      </c>
      <c r="AI595" t="s">
        <v>54</v>
      </c>
      <c r="AJ595">
        <v>2</v>
      </c>
      <c r="AK595">
        <v>1</v>
      </c>
      <c r="AL595">
        <v>1</v>
      </c>
      <c r="AM595" t="s">
        <v>55</v>
      </c>
      <c r="AN595" t="s">
        <v>56</v>
      </c>
      <c r="AP595">
        <v>1</v>
      </c>
      <c r="AQ595" t="s">
        <v>57</v>
      </c>
      <c r="AR595">
        <v>0</v>
      </c>
      <c r="AW595" t="s">
        <v>58</v>
      </c>
      <c r="AX595">
        <v>0</v>
      </c>
      <c r="AY595">
        <v>2</v>
      </c>
      <c r="AZ595">
        <v>0.5</v>
      </c>
      <c r="BA595">
        <v>0.5</v>
      </c>
      <c r="BB595" t="s">
        <v>59</v>
      </c>
    </row>
    <row r="596" spans="1:54" x14ac:dyDescent="0.45">
      <c r="A596" s="4" t="str">
        <f>VLOOKUP(F596,'Matching-Tabelle'!$A$57:$B$61,2,FALSE)</f>
        <v>curdin.schenkel@tkb.ch</v>
      </c>
      <c r="B596" s="4" t="str">
        <f>VLOOKUP(J596,'Matching-Tabelle'!$A$1:$B$52,2,FALSE)</f>
        <v>Proj Eval NePe</v>
      </c>
      <c r="C596" s="4">
        <v>4.5</v>
      </c>
      <c r="D596" s="4" t="s">
        <v>494</v>
      </c>
      <c r="E596" s="5">
        <v>42533</v>
      </c>
      <c r="F596" t="s">
        <v>46</v>
      </c>
      <c r="G596" t="s">
        <v>47</v>
      </c>
      <c r="H596" t="s">
        <v>48</v>
      </c>
      <c r="I596" s="1"/>
      <c r="J596">
        <v>225</v>
      </c>
      <c r="K596" t="s">
        <v>172</v>
      </c>
      <c r="L596" t="s">
        <v>173</v>
      </c>
      <c r="M596">
        <v>990001</v>
      </c>
      <c r="N596" t="s">
        <v>51</v>
      </c>
      <c r="O596">
        <v>4.5</v>
      </c>
      <c r="Q596">
        <v>4.5</v>
      </c>
      <c r="S596" t="s">
        <v>494</v>
      </c>
      <c r="AE596">
        <v>12</v>
      </c>
      <c r="AF596">
        <v>7.6</v>
      </c>
      <c r="AG596">
        <v>5</v>
      </c>
      <c r="AH596" t="s">
        <v>53</v>
      </c>
      <c r="AI596" t="s">
        <v>54</v>
      </c>
      <c r="AJ596">
        <v>2</v>
      </c>
      <c r="AK596">
        <v>1</v>
      </c>
      <c r="AL596">
        <v>1</v>
      </c>
      <c r="AM596" t="s">
        <v>55</v>
      </c>
      <c r="AN596" t="s">
        <v>56</v>
      </c>
      <c r="AP596">
        <v>1</v>
      </c>
      <c r="AQ596" t="s">
        <v>57</v>
      </c>
      <c r="AR596">
        <v>0</v>
      </c>
      <c r="AW596" t="s">
        <v>58</v>
      </c>
      <c r="AX596">
        <v>0</v>
      </c>
      <c r="AY596">
        <v>2</v>
      </c>
      <c r="AZ596">
        <v>4.5</v>
      </c>
      <c r="BA596">
        <v>4.5</v>
      </c>
      <c r="BB596" t="s">
        <v>59</v>
      </c>
    </row>
    <row r="597" spans="1:54" x14ac:dyDescent="0.45">
      <c r="A597" s="4" t="str">
        <f>VLOOKUP(F597,'Matching-Tabelle'!$A$57:$B$61,2,FALSE)</f>
        <v>curdin.schenkel@tkb.ch</v>
      </c>
      <c r="B597" s="4" t="str">
        <f>VLOOKUP(J597,'Matching-Tabelle'!$A$1:$B$52,2,FALSE)</f>
        <v>Proj Eval NePe</v>
      </c>
      <c r="C597" s="4">
        <v>2.5</v>
      </c>
      <c r="D597" s="4" t="s">
        <v>495</v>
      </c>
      <c r="E597" s="5">
        <v>42534</v>
      </c>
      <c r="F597" t="s">
        <v>46</v>
      </c>
      <c r="G597" t="s">
        <v>47</v>
      </c>
      <c r="H597" t="s">
        <v>48</v>
      </c>
      <c r="I597" s="1"/>
      <c r="J597">
        <v>225</v>
      </c>
      <c r="K597" t="s">
        <v>172</v>
      </c>
      <c r="L597" t="s">
        <v>173</v>
      </c>
      <c r="M597">
        <v>990001</v>
      </c>
      <c r="N597" t="s">
        <v>51</v>
      </c>
      <c r="O597">
        <v>2.5</v>
      </c>
      <c r="Q597">
        <v>2.5</v>
      </c>
      <c r="S597" t="s">
        <v>495</v>
      </c>
      <c r="AE597">
        <v>12</v>
      </c>
      <c r="AF597">
        <v>7.6</v>
      </c>
      <c r="AG597">
        <v>5</v>
      </c>
      <c r="AH597" t="s">
        <v>53</v>
      </c>
      <c r="AI597" t="s">
        <v>54</v>
      </c>
      <c r="AJ597">
        <v>2</v>
      </c>
      <c r="AK597">
        <v>1</v>
      </c>
      <c r="AL597">
        <v>1</v>
      </c>
      <c r="AM597" t="s">
        <v>55</v>
      </c>
      <c r="AN597" t="s">
        <v>56</v>
      </c>
      <c r="AP597">
        <v>1</v>
      </c>
      <c r="AQ597" t="s">
        <v>57</v>
      </c>
      <c r="AR597">
        <v>0</v>
      </c>
      <c r="AW597" t="s">
        <v>58</v>
      </c>
      <c r="AX597">
        <v>0</v>
      </c>
      <c r="AY597">
        <v>2</v>
      </c>
      <c r="AZ597">
        <v>2.5</v>
      </c>
      <c r="BA597">
        <v>2.5</v>
      </c>
      <c r="BB597" t="s">
        <v>59</v>
      </c>
    </row>
    <row r="598" spans="1:54" x14ac:dyDescent="0.45">
      <c r="A598" s="4" t="str">
        <f>VLOOKUP(F598,'Matching-Tabelle'!$A$57:$B$61,2,FALSE)</f>
        <v>curdin.schenkel@tkb.ch</v>
      </c>
      <c r="B598" s="4" t="str">
        <f>VLOOKUP(J598,'Matching-Tabelle'!$A$1:$B$52,2,FALSE)</f>
        <v>Proj Eval NePe</v>
      </c>
      <c r="C598" s="4">
        <v>8.5</v>
      </c>
      <c r="D598" s="4" t="s">
        <v>524</v>
      </c>
      <c r="E598" s="5">
        <v>42550</v>
      </c>
      <c r="F598" t="s">
        <v>46</v>
      </c>
      <c r="G598" t="s">
        <v>47</v>
      </c>
      <c r="H598" t="s">
        <v>48</v>
      </c>
      <c r="I598" s="1"/>
      <c r="J598">
        <v>225</v>
      </c>
      <c r="K598" t="s">
        <v>172</v>
      </c>
      <c r="L598" t="s">
        <v>173</v>
      </c>
      <c r="M598">
        <v>990001</v>
      </c>
      <c r="N598" t="s">
        <v>51</v>
      </c>
      <c r="O598">
        <v>8.5</v>
      </c>
      <c r="Q598">
        <v>8.5</v>
      </c>
      <c r="S598" t="s">
        <v>524</v>
      </c>
      <c r="AE598">
        <v>12</v>
      </c>
      <c r="AF598">
        <v>7.6</v>
      </c>
      <c r="AG598">
        <v>5</v>
      </c>
      <c r="AH598" t="s">
        <v>53</v>
      </c>
      <c r="AI598" t="s">
        <v>54</v>
      </c>
      <c r="AJ598">
        <v>2</v>
      </c>
      <c r="AK598">
        <v>1</v>
      </c>
      <c r="AL598">
        <v>1</v>
      </c>
      <c r="AM598" t="s">
        <v>55</v>
      </c>
      <c r="AN598" t="s">
        <v>56</v>
      </c>
      <c r="AP598">
        <v>1</v>
      </c>
      <c r="AQ598" t="s">
        <v>57</v>
      </c>
      <c r="AR598">
        <v>0</v>
      </c>
      <c r="AW598" t="s">
        <v>58</v>
      </c>
      <c r="AX598">
        <v>0</v>
      </c>
      <c r="AY598">
        <v>2</v>
      </c>
      <c r="AZ598">
        <v>8.5</v>
      </c>
      <c r="BA598">
        <v>8.5</v>
      </c>
      <c r="BB598" t="s">
        <v>59</v>
      </c>
    </row>
    <row r="599" spans="1:54" x14ac:dyDescent="0.45">
      <c r="A599" s="4" t="str">
        <f>VLOOKUP(F599,'Matching-Tabelle'!$A$57:$B$61,2,FALSE)</f>
        <v>curdin.schenkel@tkb.ch</v>
      </c>
      <c r="B599" s="4" t="str">
        <f>VLOOKUP(J599,'Matching-Tabelle'!$A$1:$B$52,2,FALSE)</f>
        <v>Proj Eval NePe</v>
      </c>
      <c r="C599" s="4">
        <v>12</v>
      </c>
      <c r="D599" s="4" t="s">
        <v>537</v>
      </c>
      <c r="E599" s="5">
        <v>42557</v>
      </c>
      <c r="F599" t="s">
        <v>46</v>
      </c>
      <c r="G599" t="s">
        <v>47</v>
      </c>
      <c r="H599" t="s">
        <v>48</v>
      </c>
      <c r="I599" s="1"/>
      <c r="J599">
        <v>225</v>
      </c>
      <c r="K599" t="s">
        <v>172</v>
      </c>
      <c r="L599" t="s">
        <v>173</v>
      </c>
      <c r="M599">
        <v>990001</v>
      </c>
      <c r="N599" t="s">
        <v>51</v>
      </c>
      <c r="O599">
        <v>12</v>
      </c>
      <c r="Q599">
        <v>12</v>
      </c>
      <c r="S599" t="s">
        <v>537</v>
      </c>
      <c r="AE599">
        <v>12</v>
      </c>
      <c r="AF599">
        <v>7.6</v>
      </c>
      <c r="AG599">
        <v>5</v>
      </c>
      <c r="AH599" t="s">
        <v>53</v>
      </c>
      <c r="AI599" t="s">
        <v>54</v>
      </c>
      <c r="AJ599">
        <v>2</v>
      </c>
      <c r="AK599">
        <v>1</v>
      </c>
      <c r="AL599">
        <v>1</v>
      </c>
      <c r="AM599" t="s">
        <v>55</v>
      </c>
      <c r="AN599" t="s">
        <v>56</v>
      </c>
      <c r="AP599">
        <v>1</v>
      </c>
      <c r="AQ599" t="s">
        <v>57</v>
      </c>
      <c r="AR599">
        <v>0</v>
      </c>
      <c r="AW599" t="s">
        <v>58</v>
      </c>
      <c r="AX599">
        <v>0</v>
      </c>
      <c r="AY599">
        <v>2</v>
      </c>
      <c r="AZ599">
        <v>12</v>
      </c>
      <c r="BA599">
        <v>12</v>
      </c>
      <c r="BB599" t="s">
        <v>59</v>
      </c>
    </row>
    <row r="600" spans="1:54" x14ac:dyDescent="0.45">
      <c r="A600" s="4" t="str">
        <f>VLOOKUP(F600,'Matching-Tabelle'!$A$57:$B$61,2,FALSE)</f>
        <v>curdin.schenkel@tkb.ch</v>
      </c>
      <c r="B600" s="4" t="str">
        <f>VLOOKUP(J600,'Matching-Tabelle'!$A$1:$B$52,2,FALSE)</f>
        <v>Proj Eval NePe</v>
      </c>
      <c r="C600" s="4">
        <v>0.25</v>
      </c>
      <c r="D600" s="4" t="s">
        <v>541</v>
      </c>
      <c r="E600" s="5">
        <v>42558</v>
      </c>
      <c r="F600" t="s">
        <v>46</v>
      </c>
      <c r="G600" t="s">
        <v>47</v>
      </c>
      <c r="H600" t="s">
        <v>48</v>
      </c>
      <c r="I600" s="1"/>
      <c r="J600">
        <v>225</v>
      </c>
      <c r="K600" t="s">
        <v>172</v>
      </c>
      <c r="L600" t="s">
        <v>173</v>
      </c>
      <c r="M600">
        <v>990001</v>
      </c>
      <c r="N600" t="s">
        <v>51</v>
      </c>
      <c r="O600">
        <v>0.25</v>
      </c>
      <c r="Q600">
        <v>0.25</v>
      </c>
      <c r="S600" t="s">
        <v>541</v>
      </c>
      <c r="AE600">
        <v>12</v>
      </c>
      <c r="AF600">
        <v>7.6</v>
      </c>
      <c r="AG600">
        <v>5</v>
      </c>
      <c r="AH600" t="s">
        <v>53</v>
      </c>
      <c r="AI600" t="s">
        <v>54</v>
      </c>
      <c r="AJ600">
        <v>2</v>
      </c>
      <c r="AK600">
        <v>1</v>
      </c>
      <c r="AL600">
        <v>1</v>
      </c>
      <c r="AM600" t="s">
        <v>55</v>
      </c>
      <c r="AN600" t="s">
        <v>56</v>
      </c>
      <c r="AP600">
        <v>1</v>
      </c>
      <c r="AQ600" t="s">
        <v>57</v>
      </c>
      <c r="AR600">
        <v>0</v>
      </c>
      <c r="AW600" t="s">
        <v>58</v>
      </c>
      <c r="AX600">
        <v>0</v>
      </c>
      <c r="AY600">
        <v>2</v>
      </c>
      <c r="AZ600">
        <v>0.25</v>
      </c>
      <c r="BA600">
        <v>0.25</v>
      </c>
      <c r="BB600" t="s">
        <v>59</v>
      </c>
    </row>
    <row r="601" spans="1:54" x14ac:dyDescent="0.45">
      <c r="A601" s="4" t="str">
        <f>VLOOKUP(F601,'Matching-Tabelle'!$A$57:$B$61,2,FALSE)</f>
        <v>curdin.schenkel@tkb.ch</v>
      </c>
      <c r="B601" s="4" t="str">
        <f>VLOOKUP(J601,'Matching-Tabelle'!$A$1:$B$52,2,FALSE)</f>
        <v>Proj Eval NePe</v>
      </c>
      <c r="C601" s="4">
        <v>1</v>
      </c>
      <c r="D601" s="4" t="s">
        <v>554</v>
      </c>
      <c r="E601" s="5">
        <v>42569</v>
      </c>
      <c r="F601" t="s">
        <v>46</v>
      </c>
      <c r="G601" t="s">
        <v>47</v>
      </c>
      <c r="H601" t="s">
        <v>48</v>
      </c>
      <c r="I601" s="1"/>
      <c r="J601">
        <v>225</v>
      </c>
      <c r="K601" t="s">
        <v>172</v>
      </c>
      <c r="L601" t="s">
        <v>173</v>
      </c>
      <c r="M601">
        <v>990001</v>
      </c>
      <c r="N601" t="s">
        <v>51</v>
      </c>
      <c r="O601">
        <v>1</v>
      </c>
      <c r="Q601">
        <v>1</v>
      </c>
      <c r="S601" t="s">
        <v>554</v>
      </c>
      <c r="AE601">
        <v>12</v>
      </c>
      <c r="AF601">
        <v>7.6</v>
      </c>
      <c r="AG601">
        <v>5</v>
      </c>
      <c r="AH601" t="s">
        <v>53</v>
      </c>
      <c r="AI601" t="s">
        <v>54</v>
      </c>
      <c r="AJ601">
        <v>2</v>
      </c>
      <c r="AK601">
        <v>1</v>
      </c>
      <c r="AL601">
        <v>1</v>
      </c>
      <c r="AM601" t="s">
        <v>55</v>
      </c>
      <c r="AN601" t="s">
        <v>56</v>
      </c>
      <c r="AP601">
        <v>1</v>
      </c>
      <c r="AQ601" t="s">
        <v>57</v>
      </c>
      <c r="AR601">
        <v>0</v>
      </c>
      <c r="AW601" t="s">
        <v>58</v>
      </c>
      <c r="AX601">
        <v>0</v>
      </c>
      <c r="AY601">
        <v>2</v>
      </c>
      <c r="AZ601">
        <v>1</v>
      </c>
      <c r="BA601">
        <v>1</v>
      </c>
      <c r="BB601" t="s">
        <v>59</v>
      </c>
    </row>
    <row r="602" spans="1:54" x14ac:dyDescent="0.45">
      <c r="A602" s="4" t="str">
        <f>VLOOKUP(F602,'Matching-Tabelle'!$A$57:$B$61,2,FALSE)</f>
        <v>curdin.schenkel@tkb.ch</v>
      </c>
      <c r="B602" s="4" t="str">
        <f>VLOOKUP(J602,'Matching-Tabelle'!$A$1:$B$52,2,FALSE)</f>
        <v>Proj Eval NePe</v>
      </c>
      <c r="C602" s="4">
        <v>10</v>
      </c>
      <c r="D602" s="4" t="s">
        <v>557</v>
      </c>
      <c r="E602" s="5">
        <v>42570</v>
      </c>
      <c r="F602" t="s">
        <v>46</v>
      </c>
      <c r="G602" t="s">
        <v>47</v>
      </c>
      <c r="H602" t="s">
        <v>48</v>
      </c>
      <c r="I602" s="1"/>
      <c r="J602">
        <v>225</v>
      </c>
      <c r="K602" t="s">
        <v>172</v>
      </c>
      <c r="L602" t="s">
        <v>173</v>
      </c>
      <c r="M602">
        <v>990001</v>
      </c>
      <c r="N602" t="s">
        <v>51</v>
      </c>
      <c r="O602">
        <v>10</v>
      </c>
      <c r="Q602">
        <v>10</v>
      </c>
      <c r="S602" t="s">
        <v>557</v>
      </c>
      <c r="AE602">
        <v>12</v>
      </c>
      <c r="AF602">
        <v>7.6</v>
      </c>
      <c r="AG602">
        <v>5</v>
      </c>
      <c r="AH602" t="s">
        <v>53</v>
      </c>
      <c r="AI602" t="s">
        <v>54</v>
      </c>
      <c r="AJ602">
        <v>2</v>
      </c>
      <c r="AK602">
        <v>1</v>
      </c>
      <c r="AL602">
        <v>1</v>
      </c>
      <c r="AM602" t="s">
        <v>55</v>
      </c>
      <c r="AN602" t="s">
        <v>56</v>
      </c>
      <c r="AP602">
        <v>1</v>
      </c>
      <c r="AQ602" t="s">
        <v>57</v>
      </c>
      <c r="AR602">
        <v>0</v>
      </c>
      <c r="AW602" t="s">
        <v>58</v>
      </c>
      <c r="AX602">
        <v>0</v>
      </c>
      <c r="AY602">
        <v>2</v>
      </c>
      <c r="AZ602">
        <v>10</v>
      </c>
      <c r="BA602">
        <v>10</v>
      </c>
      <c r="BB602" t="s">
        <v>59</v>
      </c>
    </row>
    <row r="603" spans="1:54" x14ac:dyDescent="0.45">
      <c r="A603" s="4" t="str">
        <f>VLOOKUP(F603,'Matching-Tabelle'!$A$57:$B$61,2,FALSE)</f>
        <v>curdin.schenkel@tkb.ch</v>
      </c>
      <c r="B603" s="4" t="str">
        <f>VLOOKUP(J603,'Matching-Tabelle'!$A$1:$B$52,2,FALSE)</f>
        <v>Proj Eval NePe</v>
      </c>
      <c r="C603" s="4">
        <v>1</v>
      </c>
      <c r="D603" s="4" t="s">
        <v>107</v>
      </c>
      <c r="E603" s="5">
        <v>42604</v>
      </c>
      <c r="F603" t="s">
        <v>46</v>
      </c>
      <c r="G603" t="s">
        <v>47</v>
      </c>
      <c r="H603" t="s">
        <v>48</v>
      </c>
      <c r="I603" s="1"/>
      <c r="J603">
        <v>225</v>
      </c>
      <c r="K603" t="s">
        <v>172</v>
      </c>
      <c r="L603" t="s">
        <v>173</v>
      </c>
      <c r="M603">
        <v>990001</v>
      </c>
      <c r="N603" t="s">
        <v>51</v>
      </c>
      <c r="O603">
        <v>1</v>
      </c>
      <c r="Q603">
        <v>1</v>
      </c>
      <c r="S603" t="s">
        <v>107</v>
      </c>
      <c r="AE603">
        <v>12</v>
      </c>
      <c r="AF603">
        <v>7.6</v>
      </c>
      <c r="AG603">
        <v>5</v>
      </c>
      <c r="AH603" t="s">
        <v>53</v>
      </c>
      <c r="AI603" t="s">
        <v>54</v>
      </c>
      <c r="AJ603">
        <v>2</v>
      </c>
      <c r="AK603">
        <v>1</v>
      </c>
      <c r="AL603">
        <v>1</v>
      </c>
      <c r="AM603" t="s">
        <v>55</v>
      </c>
      <c r="AN603" t="s">
        <v>56</v>
      </c>
      <c r="AP603">
        <v>1</v>
      </c>
      <c r="AQ603" t="s">
        <v>57</v>
      </c>
      <c r="AR603">
        <v>0</v>
      </c>
      <c r="AW603" t="s">
        <v>58</v>
      </c>
      <c r="AX603">
        <v>0</v>
      </c>
      <c r="AY603">
        <v>2</v>
      </c>
      <c r="AZ603">
        <v>1</v>
      </c>
      <c r="BA603">
        <v>1</v>
      </c>
      <c r="BB603" t="s">
        <v>59</v>
      </c>
    </row>
    <row r="604" spans="1:54" x14ac:dyDescent="0.45">
      <c r="A604" s="4" t="str">
        <f>VLOOKUP(F604,'Matching-Tabelle'!$A$57:$B$61,2,FALSE)</f>
        <v>curdin.schenkel@tkb.ch</v>
      </c>
      <c r="B604" s="4" t="str">
        <f>VLOOKUP(J604,'Matching-Tabelle'!$A$1:$B$52,2,FALSE)</f>
        <v>Proj Eval NePe</v>
      </c>
      <c r="C604" s="4">
        <v>2</v>
      </c>
      <c r="D604" s="4" t="s">
        <v>578</v>
      </c>
      <c r="E604" s="5">
        <v>42604</v>
      </c>
      <c r="F604" t="s">
        <v>46</v>
      </c>
      <c r="G604" t="s">
        <v>47</v>
      </c>
      <c r="H604" t="s">
        <v>48</v>
      </c>
      <c r="I604" s="1"/>
      <c r="J604">
        <v>225</v>
      </c>
      <c r="K604" t="s">
        <v>172</v>
      </c>
      <c r="L604" t="s">
        <v>173</v>
      </c>
      <c r="M604">
        <v>990001</v>
      </c>
      <c r="N604" t="s">
        <v>51</v>
      </c>
      <c r="O604">
        <v>2</v>
      </c>
      <c r="Q604">
        <v>2</v>
      </c>
      <c r="S604" t="s">
        <v>578</v>
      </c>
      <c r="AE604">
        <v>12</v>
      </c>
      <c r="AF604">
        <v>7.6</v>
      </c>
      <c r="AG604">
        <v>5</v>
      </c>
      <c r="AH604" t="s">
        <v>53</v>
      </c>
      <c r="AI604" t="s">
        <v>54</v>
      </c>
      <c r="AJ604">
        <v>2</v>
      </c>
      <c r="AK604">
        <v>1</v>
      </c>
      <c r="AL604">
        <v>1</v>
      </c>
      <c r="AM604" t="s">
        <v>55</v>
      </c>
      <c r="AN604" t="s">
        <v>56</v>
      </c>
      <c r="AP604">
        <v>1</v>
      </c>
      <c r="AQ604" t="s">
        <v>57</v>
      </c>
      <c r="AR604">
        <v>0</v>
      </c>
      <c r="AW604" t="s">
        <v>58</v>
      </c>
      <c r="AX604">
        <v>0</v>
      </c>
      <c r="AY604">
        <v>2</v>
      </c>
      <c r="AZ604">
        <v>2</v>
      </c>
      <c r="BA604">
        <v>2</v>
      </c>
      <c r="BB604" t="s">
        <v>59</v>
      </c>
    </row>
    <row r="605" spans="1:54" x14ac:dyDescent="0.45">
      <c r="A605" s="4" t="str">
        <f>VLOOKUP(F605,'Matching-Tabelle'!$A$57:$B$61,2,FALSE)</f>
        <v>curdin.schenkel@tkb.ch</v>
      </c>
      <c r="B605" s="4" t="str">
        <f>VLOOKUP(J605,'Matching-Tabelle'!$A$1:$B$52,2,FALSE)</f>
        <v>Proj Eval NePe</v>
      </c>
      <c r="C605" s="4">
        <v>1</v>
      </c>
      <c r="D605" s="4" t="s">
        <v>589</v>
      </c>
      <c r="E605" s="5">
        <v>42607</v>
      </c>
      <c r="F605" t="s">
        <v>46</v>
      </c>
      <c r="G605" t="s">
        <v>47</v>
      </c>
      <c r="H605" t="s">
        <v>48</v>
      </c>
      <c r="I605" s="1"/>
      <c r="J605">
        <v>225</v>
      </c>
      <c r="K605" t="s">
        <v>172</v>
      </c>
      <c r="L605" t="s">
        <v>173</v>
      </c>
      <c r="M605">
        <v>990001</v>
      </c>
      <c r="N605" t="s">
        <v>51</v>
      </c>
      <c r="O605">
        <v>1</v>
      </c>
      <c r="Q605">
        <v>1</v>
      </c>
      <c r="S605" t="s">
        <v>589</v>
      </c>
      <c r="AE605">
        <v>12</v>
      </c>
      <c r="AF605">
        <v>7.6</v>
      </c>
      <c r="AG605">
        <v>5</v>
      </c>
      <c r="AH605" t="s">
        <v>53</v>
      </c>
      <c r="AI605" t="s">
        <v>54</v>
      </c>
      <c r="AJ605">
        <v>2</v>
      </c>
      <c r="AK605">
        <v>1</v>
      </c>
      <c r="AL605">
        <v>1</v>
      </c>
      <c r="AM605" t="s">
        <v>55</v>
      </c>
      <c r="AN605" t="s">
        <v>56</v>
      </c>
      <c r="AP605">
        <v>1</v>
      </c>
      <c r="AQ605" t="s">
        <v>57</v>
      </c>
      <c r="AR605">
        <v>0</v>
      </c>
      <c r="AW605" t="s">
        <v>58</v>
      </c>
      <c r="AX605">
        <v>0</v>
      </c>
      <c r="AY605">
        <v>2</v>
      </c>
      <c r="AZ605">
        <v>1</v>
      </c>
      <c r="BA605">
        <v>1</v>
      </c>
      <c r="BB605" t="s">
        <v>59</v>
      </c>
    </row>
    <row r="606" spans="1:54" x14ac:dyDescent="0.45">
      <c r="A606" s="4" t="str">
        <f>VLOOKUP(F606,'Matching-Tabelle'!$A$57:$B$61,2,FALSE)</f>
        <v>curdin.schenkel@tkb.ch</v>
      </c>
      <c r="B606" s="4" t="str">
        <f>VLOOKUP(J606,'Matching-Tabelle'!$A$1:$B$52,2,FALSE)</f>
        <v>Proj Eval NePe</v>
      </c>
      <c r="C606" s="4">
        <v>4</v>
      </c>
      <c r="D606" s="4" t="s">
        <v>602</v>
      </c>
      <c r="E606" s="5">
        <v>42612</v>
      </c>
      <c r="F606" t="s">
        <v>46</v>
      </c>
      <c r="G606" t="s">
        <v>47</v>
      </c>
      <c r="H606" t="s">
        <v>48</v>
      </c>
      <c r="I606" s="1"/>
      <c r="J606">
        <v>225</v>
      </c>
      <c r="K606" t="s">
        <v>172</v>
      </c>
      <c r="L606" t="s">
        <v>173</v>
      </c>
      <c r="M606">
        <v>990001</v>
      </c>
      <c r="N606" t="s">
        <v>51</v>
      </c>
      <c r="O606">
        <v>4</v>
      </c>
      <c r="Q606">
        <v>4</v>
      </c>
      <c r="S606" t="s">
        <v>602</v>
      </c>
      <c r="AE606">
        <v>12</v>
      </c>
      <c r="AF606">
        <v>7.6</v>
      </c>
      <c r="AG606">
        <v>5</v>
      </c>
      <c r="AH606" t="s">
        <v>53</v>
      </c>
      <c r="AI606" t="s">
        <v>54</v>
      </c>
      <c r="AJ606">
        <v>2</v>
      </c>
      <c r="AK606">
        <v>1</v>
      </c>
      <c r="AL606">
        <v>1</v>
      </c>
      <c r="AM606" t="s">
        <v>55</v>
      </c>
      <c r="AN606" t="s">
        <v>56</v>
      </c>
      <c r="AP606">
        <v>1</v>
      </c>
      <c r="AQ606" t="s">
        <v>57</v>
      </c>
      <c r="AR606">
        <v>0</v>
      </c>
      <c r="AW606" t="s">
        <v>58</v>
      </c>
      <c r="AX606">
        <v>0</v>
      </c>
      <c r="AY606">
        <v>2</v>
      </c>
      <c r="AZ606">
        <v>4</v>
      </c>
      <c r="BA606">
        <v>4</v>
      </c>
      <c r="BB606" t="s">
        <v>59</v>
      </c>
    </row>
    <row r="607" spans="1:54" x14ac:dyDescent="0.45">
      <c r="A607" s="4" t="str">
        <f>VLOOKUP(F607,'Matching-Tabelle'!$A$57:$B$61,2,FALSE)</f>
        <v>curdin.schenkel@tkb.ch</v>
      </c>
      <c r="B607" s="4" t="str">
        <f>VLOOKUP(J607,'Matching-Tabelle'!$A$1:$B$52,2,FALSE)</f>
        <v>Proj Eval NePe</v>
      </c>
      <c r="C607" s="4">
        <v>8</v>
      </c>
      <c r="D607" s="4" t="s">
        <v>603</v>
      </c>
      <c r="E607" s="5">
        <v>42613</v>
      </c>
      <c r="F607" t="s">
        <v>46</v>
      </c>
      <c r="G607" t="s">
        <v>47</v>
      </c>
      <c r="H607" t="s">
        <v>48</v>
      </c>
      <c r="I607" s="1"/>
      <c r="J607">
        <v>225</v>
      </c>
      <c r="K607" t="s">
        <v>172</v>
      </c>
      <c r="L607" t="s">
        <v>173</v>
      </c>
      <c r="M607">
        <v>990001</v>
      </c>
      <c r="N607" t="s">
        <v>51</v>
      </c>
      <c r="O607">
        <v>8</v>
      </c>
      <c r="Q607">
        <v>8</v>
      </c>
      <c r="S607" t="s">
        <v>603</v>
      </c>
      <c r="AE607">
        <v>12</v>
      </c>
      <c r="AF607">
        <v>7.6</v>
      </c>
      <c r="AG607">
        <v>5</v>
      </c>
      <c r="AH607" t="s">
        <v>53</v>
      </c>
      <c r="AI607" t="s">
        <v>54</v>
      </c>
      <c r="AJ607">
        <v>2</v>
      </c>
      <c r="AK607">
        <v>1</v>
      </c>
      <c r="AL607">
        <v>1</v>
      </c>
      <c r="AM607" t="s">
        <v>55</v>
      </c>
      <c r="AN607" t="s">
        <v>56</v>
      </c>
      <c r="AP607">
        <v>1</v>
      </c>
      <c r="AQ607" t="s">
        <v>57</v>
      </c>
      <c r="AR607">
        <v>0</v>
      </c>
      <c r="AW607" t="s">
        <v>58</v>
      </c>
      <c r="AX607">
        <v>0</v>
      </c>
      <c r="AY607">
        <v>2</v>
      </c>
      <c r="AZ607">
        <v>8</v>
      </c>
      <c r="BA607">
        <v>8</v>
      </c>
      <c r="BB607" t="s">
        <v>59</v>
      </c>
    </row>
    <row r="608" spans="1:54" x14ac:dyDescent="0.45">
      <c r="A608" s="4" t="str">
        <f>VLOOKUP(F608,'Matching-Tabelle'!$A$57:$B$61,2,FALSE)</f>
        <v>curdin.schenkel@tkb.ch</v>
      </c>
      <c r="B608" s="4" t="str">
        <f>VLOOKUP(J608,'Matching-Tabelle'!$A$1:$B$52,2,FALSE)</f>
        <v>Proj Eval NePe</v>
      </c>
      <c r="C608" s="4">
        <v>4</v>
      </c>
      <c r="D608" s="4" t="s">
        <v>612</v>
      </c>
      <c r="E608" s="5">
        <v>42614</v>
      </c>
      <c r="F608" t="s">
        <v>46</v>
      </c>
      <c r="G608" t="s">
        <v>47</v>
      </c>
      <c r="H608" t="s">
        <v>48</v>
      </c>
      <c r="I608" s="1"/>
      <c r="J608">
        <v>225</v>
      </c>
      <c r="K608" t="s">
        <v>172</v>
      </c>
      <c r="L608" t="s">
        <v>173</v>
      </c>
      <c r="M608">
        <v>990001</v>
      </c>
      <c r="N608" t="s">
        <v>51</v>
      </c>
      <c r="O608">
        <v>4</v>
      </c>
      <c r="Q608">
        <v>4</v>
      </c>
      <c r="S608" t="s">
        <v>612</v>
      </c>
      <c r="AE608">
        <v>12</v>
      </c>
      <c r="AF608">
        <v>7.6</v>
      </c>
      <c r="AG608">
        <v>5</v>
      </c>
      <c r="AH608" t="s">
        <v>53</v>
      </c>
      <c r="AI608" t="s">
        <v>54</v>
      </c>
      <c r="AJ608">
        <v>2</v>
      </c>
      <c r="AK608">
        <v>1</v>
      </c>
      <c r="AL608">
        <v>1</v>
      </c>
      <c r="AM608" t="s">
        <v>55</v>
      </c>
      <c r="AN608" t="s">
        <v>56</v>
      </c>
      <c r="AP608">
        <v>1</v>
      </c>
      <c r="AQ608" t="s">
        <v>57</v>
      </c>
      <c r="AR608">
        <v>0</v>
      </c>
      <c r="AW608" t="s">
        <v>58</v>
      </c>
      <c r="AX608">
        <v>0</v>
      </c>
      <c r="AY608">
        <v>2</v>
      </c>
      <c r="AZ608">
        <v>4</v>
      </c>
      <c r="BA608">
        <v>4</v>
      </c>
      <c r="BB608" t="s">
        <v>59</v>
      </c>
    </row>
    <row r="609" spans="1:54" x14ac:dyDescent="0.45">
      <c r="A609" s="4" t="str">
        <f>VLOOKUP(F609,'Matching-Tabelle'!$A$57:$B$61,2,FALSE)</f>
        <v>curdin.schenkel@tkb.ch</v>
      </c>
      <c r="B609" s="4" t="str">
        <f>VLOOKUP(J609,'Matching-Tabelle'!$A$1:$B$52,2,FALSE)</f>
        <v>Proj Eval NePe</v>
      </c>
      <c r="C609" s="4">
        <v>3</v>
      </c>
      <c r="D609" s="4" t="s">
        <v>613</v>
      </c>
      <c r="E609" s="5">
        <v>42615</v>
      </c>
      <c r="F609" t="s">
        <v>46</v>
      </c>
      <c r="G609" t="s">
        <v>47</v>
      </c>
      <c r="H609" t="s">
        <v>48</v>
      </c>
      <c r="I609" s="1"/>
      <c r="J609">
        <v>225</v>
      </c>
      <c r="K609" t="s">
        <v>172</v>
      </c>
      <c r="L609" t="s">
        <v>173</v>
      </c>
      <c r="M609">
        <v>990001</v>
      </c>
      <c r="N609" t="s">
        <v>51</v>
      </c>
      <c r="O609">
        <v>3</v>
      </c>
      <c r="Q609">
        <v>3</v>
      </c>
      <c r="S609" t="s">
        <v>613</v>
      </c>
      <c r="AE609">
        <v>12</v>
      </c>
      <c r="AF609">
        <v>7.6</v>
      </c>
      <c r="AG609">
        <v>5</v>
      </c>
      <c r="AH609" t="s">
        <v>53</v>
      </c>
      <c r="AI609" t="s">
        <v>54</v>
      </c>
      <c r="AJ609">
        <v>2</v>
      </c>
      <c r="AK609">
        <v>1</v>
      </c>
      <c r="AL609">
        <v>1</v>
      </c>
      <c r="AM609" t="s">
        <v>55</v>
      </c>
      <c r="AN609" t="s">
        <v>56</v>
      </c>
      <c r="AP609">
        <v>1</v>
      </c>
      <c r="AQ609" t="s">
        <v>57</v>
      </c>
      <c r="AR609">
        <v>0</v>
      </c>
      <c r="AW609" t="s">
        <v>58</v>
      </c>
      <c r="AX609">
        <v>0</v>
      </c>
      <c r="AY609">
        <v>2</v>
      </c>
      <c r="AZ609">
        <v>3</v>
      </c>
      <c r="BA609">
        <v>3</v>
      </c>
      <c r="BB609" t="s">
        <v>59</v>
      </c>
    </row>
    <row r="610" spans="1:54" x14ac:dyDescent="0.45">
      <c r="A610" s="4" t="str">
        <f>VLOOKUP(F610,'Matching-Tabelle'!$A$57:$B$61,2,FALSE)</f>
        <v>curdin.schenkel@tkb.ch</v>
      </c>
      <c r="B610" s="4" t="str">
        <f>VLOOKUP(J610,'Matching-Tabelle'!$A$1:$B$52,2,FALSE)</f>
        <v>Proj Eval NePe</v>
      </c>
      <c r="C610" s="4">
        <v>4.3</v>
      </c>
      <c r="D610" s="4" t="s">
        <v>618</v>
      </c>
      <c r="E610" s="5">
        <v>42618</v>
      </c>
      <c r="F610" t="s">
        <v>46</v>
      </c>
      <c r="G610" t="s">
        <v>47</v>
      </c>
      <c r="H610" t="s">
        <v>48</v>
      </c>
      <c r="I610" s="1"/>
      <c r="J610">
        <v>225</v>
      </c>
      <c r="K610" t="s">
        <v>172</v>
      </c>
      <c r="L610" t="s">
        <v>173</v>
      </c>
      <c r="M610">
        <v>990001</v>
      </c>
      <c r="N610" t="s">
        <v>51</v>
      </c>
      <c r="O610">
        <v>4.3</v>
      </c>
      <c r="Q610">
        <v>4.3</v>
      </c>
      <c r="S610" t="s">
        <v>618</v>
      </c>
      <c r="AE610">
        <v>12</v>
      </c>
      <c r="AF610">
        <v>7.6</v>
      </c>
      <c r="AG610">
        <v>5</v>
      </c>
      <c r="AH610" t="s">
        <v>53</v>
      </c>
      <c r="AI610" t="s">
        <v>54</v>
      </c>
      <c r="AJ610">
        <v>2</v>
      </c>
      <c r="AK610">
        <v>1</v>
      </c>
      <c r="AL610">
        <v>1</v>
      </c>
      <c r="AM610" t="s">
        <v>55</v>
      </c>
      <c r="AN610" t="s">
        <v>56</v>
      </c>
      <c r="AP610">
        <v>1</v>
      </c>
      <c r="AQ610" t="s">
        <v>57</v>
      </c>
      <c r="AR610">
        <v>0</v>
      </c>
      <c r="AW610" t="s">
        <v>58</v>
      </c>
      <c r="AX610">
        <v>0</v>
      </c>
      <c r="AY610">
        <v>2</v>
      </c>
      <c r="AZ610">
        <v>4.3</v>
      </c>
      <c r="BA610">
        <v>4.3</v>
      </c>
      <c r="BB610" t="s">
        <v>59</v>
      </c>
    </row>
    <row r="611" spans="1:54" x14ac:dyDescent="0.45">
      <c r="A611" s="4" t="str">
        <f>VLOOKUP(F611,'Matching-Tabelle'!$A$57:$B$61,2,FALSE)</f>
        <v>curdin.schenkel@tkb.ch</v>
      </c>
      <c r="B611" s="4" t="str">
        <f>VLOOKUP(J611,'Matching-Tabelle'!$A$1:$B$52,2,FALSE)</f>
        <v>Proj Eval NePe</v>
      </c>
      <c r="C611" s="4">
        <v>1</v>
      </c>
      <c r="D611" s="4" t="s">
        <v>627</v>
      </c>
      <c r="E611" s="5">
        <v>42622</v>
      </c>
      <c r="F611" t="s">
        <v>46</v>
      </c>
      <c r="G611" t="s">
        <v>47</v>
      </c>
      <c r="H611" t="s">
        <v>48</v>
      </c>
      <c r="I611" s="1"/>
      <c r="J611">
        <v>225</v>
      </c>
      <c r="K611" t="s">
        <v>172</v>
      </c>
      <c r="L611" t="s">
        <v>173</v>
      </c>
      <c r="M611">
        <v>990001</v>
      </c>
      <c r="N611" t="s">
        <v>51</v>
      </c>
      <c r="O611">
        <v>1</v>
      </c>
      <c r="Q611">
        <v>1</v>
      </c>
      <c r="S611" t="s">
        <v>627</v>
      </c>
      <c r="AE611">
        <v>12</v>
      </c>
      <c r="AF611">
        <v>7.6</v>
      </c>
      <c r="AG611">
        <v>5</v>
      </c>
      <c r="AH611" t="s">
        <v>53</v>
      </c>
      <c r="AI611" t="s">
        <v>54</v>
      </c>
      <c r="AJ611">
        <v>2</v>
      </c>
      <c r="AK611">
        <v>1</v>
      </c>
      <c r="AL611">
        <v>1</v>
      </c>
      <c r="AM611" t="s">
        <v>55</v>
      </c>
      <c r="AN611" t="s">
        <v>56</v>
      </c>
      <c r="AP611">
        <v>1</v>
      </c>
      <c r="AQ611" t="s">
        <v>57</v>
      </c>
      <c r="AR611">
        <v>0</v>
      </c>
      <c r="AW611" t="s">
        <v>58</v>
      </c>
      <c r="AX611">
        <v>0</v>
      </c>
      <c r="AY611">
        <v>2</v>
      </c>
      <c r="AZ611">
        <v>1</v>
      </c>
      <c r="BA611">
        <v>1</v>
      </c>
      <c r="BB611" t="s">
        <v>59</v>
      </c>
    </row>
    <row r="612" spans="1:54" x14ac:dyDescent="0.45">
      <c r="A612" s="4" t="str">
        <f>VLOOKUP(F612,'Matching-Tabelle'!$A$57:$B$61,2,FALSE)</f>
        <v>curdin.schenkel@tkb.ch</v>
      </c>
      <c r="B612" s="4" t="str">
        <f>VLOOKUP(J612,'Matching-Tabelle'!$A$1:$B$52,2,FALSE)</f>
        <v>Proj Eval NePe</v>
      </c>
      <c r="C612" s="4">
        <v>3</v>
      </c>
      <c r="D612" s="4" t="s">
        <v>631</v>
      </c>
      <c r="E612" s="5">
        <v>42625</v>
      </c>
      <c r="F612" t="s">
        <v>46</v>
      </c>
      <c r="G612" t="s">
        <v>47</v>
      </c>
      <c r="H612" t="s">
        <v>48</v>
      </c>
      <c r="I612" s="1"/>
      <c r="J612">
        <v>225</v>
      </c>
      <c r="K612" t="s">
        <v>172</v>
      </c>
      <c r="L612" t="s">
        <v>173</v>
      </c>
      <c r="M612">
        <v>990001</v>
      </c>
      <c r="N612" t="s">
        <v>51</v>
      </c>
      <c r="O612">
        <v>3</v>
      </c>
      <c r="Q612">
        <v>3</v>
      </c>
      <c r="S612" t="s">
        <v>631</v>
      </c>
      <c r="AE612">
        <v>12</v>
      </c>
      <c r="AF612">
        <v>7.6</v>
      </c>
      <c r="AG612">
        <v>5</v>
      </c>
      <c r="AH612" t="s">
        <v>53</v>
      </c>
      <c r="AI612" t="s">
        <v>54</v>
      </c>
      <c r="AJ612">
        <v>2</v>
      </c>
      <c r="AK612">
        <v>1</v>
      </c>
      <c r="AL612">
        <v>1</v>
      </c>
      <c r="AM612" t="s">
        <v>55</v>
      </c>
      <c r="AN612" t="s">
        <v>56</v>
      </c>
      <c r="AP612">
        <v>1</v>
      </c>
      <c r="AQ612" t="s">
        <v>57</v>
      </c>
      <c r="AR612">
        <v>0</v>
      </c>
      <c r="AW612" t="s">
        <v>58</v>
      </c>
      <c r="AX612">
        <v>0</v>
      </c>
      <c r="AY612">
        <v>2</v>
      </c>
      <c r="AZ612">
        <v>3</v>
      </c>
      <c r="BA612">
        <v>3</v>
      </c>
      <c r="BB612" t="s">
        <v>59</v>
      </c>
    </row>
    <row r="613" spans="1:54" x14ac:dyDescent="0.45">
      <c r="A613" s="4" t="str">
        <f>VLOOKUP(F613,'Matching-Tabelle'!$A$57:$B$61,2,FALSE)</f>
        <v>curdin.schenkel@tkb.ch</v>
      </c>
      <c r="B613" s="4" t="str">
        <f>VLOOKUP(J613,'Matching-Tabelle'!$A$1:$B$52,2,FALSE)</f>
        <v>Proj Eval NePe</v>
      </c>
      <c r="C613" s="4">
        <v>3.5</v>
      </c>
      <c r="D613" s="4" t="s">
        <v>636</v>
      </c>
      <c r="E613" s="5">
        <v>42626</v>
      </c>
      <c r="F613" t="s">
        <v>46</v>
      </c>
      <c r="G613" t="s">
        <v>47</v>
      </c>
      <c r="H613" t="s">
        <v>48</v>
      </c>
      <c r="I613" s="1"/>
      <c r="J613">
        <v>225</v>
      </c>
      <c r="K613" t="s">
        <v>172</v>
      </c>
      <c r="L613" t="s">
        <v>173</v>
      </c>
      <c r="M613">
        <v>990001</v>
      </c>
      <c r="N613" t="s">
        <v>51</v>
      </c>
      <c r="O613">
        <v>3.5</v>
      </c>
      <c r="Q613">
        <v>3.5</v>
      </c>
      <c r="S613" t="s">
        <v>636</v>
      </c>
      <c r="AE613">
        <v>12</v>
      </c>
      <c r="AF613">
        <v>7.6</v>
      </c>
      <c r="AG613">
        <v>5</v>
      </c>
      <c r="AH613" t="s">
        <v>53</v>
      </c>
      <c r="AI613" t="s">
        <v>54</v>
      </c>
      <c r="AJ613">
        <v>2</v>
      </c>
      <c r="AK613">
        <v>1</v>
      </c>
      <c r="AL613">
        <v>1</v>
      </c>
      <c r="AM613" t="s">
        <v>55</v>
      </c>
      <c r="AN613" t="s">
        <v>56</v>
      </c>
      <c r="AP613">
        <v>1</v>
      </c>
      <c r="AQ613" t="s">
        <v>57</v>
      </c>
      <c r="AR613">
        <v>0</v>
      </c>
      <c r="AW613" t="s">
        <v>58</v>
      </c>
      <c r="AX613">
        <v>0</v>
      </c>
      <c r="AY613">
        <v>2</v>
      </c>
      <c r="AZ613">
        <v>3.5</v>
      </c>
      <c r="BA613">
        <v>3.5</v>
      </c>
      <c r="BB613" t="s">
        <v>59</v>
      </c>
    </row>
    <row r="614" spans="1:54" x14ac:dyDescent="0.45">
      <c r="A614" s="4" t="str">
        <f>VLOOKUP(F614,'Matching-Tabelle'!$A$57:$B$61,2,FALSE)</f>
        <v>curdin.schenkel@tkb.ch</v>
      </c>
      <c r="B614" s="4" t="str">
        <f>VLOOKUP(J614,'Matching-Tabelle'!$A$1:$B$52,2,FALSE)</f>
        <v>Proj Eval NePe</v>
      </c>
      <c r="C614" s="4">
        <v>0.7</v>
      </c>
      <c r="D614" s="4"/>
      <c r="E614" s="5">
        <v>42653</v>
      </c>
      <c r="F614" t="s">
        <v>46</v>
      </c>
      <c r="G614" t="s">
        <v>47</v>
      </c>
      <c r="H614" t="s">
        <v>48</v>
      </c>
      <c r="I614" s="1"/>
      <c r="J614">
        <v>225</v>
      </c>
      <c r="K614" t="s">
        <v>172</v>
      </c>
      <c r="L614" t="s">
        <v>173</v>
      </c>
      <c r="M614">
        <v>990001</v>
      </c>
      <c r="N614" t="s">
        <v>51</v>
      </c>
      <c r="O614">
        <v>0.7</v>
      </c>
      <c r="Q614">
        <v>0.7</v>
      </c>
      <c r="AE614">
        <v>12</v>
      </c>
      <c r="AF614">
        <v>7.6</v>
      </c>
      <c r="AG614">
        <v>5</v>
      </c>
      <c r="AH614" t="s">
        <v>53</v>
      </c>
      <c r="AI614" t="s">
        <v>54</v>
      </c>
      <c r="AJ614">
        <v>2</v>
      </c>
      <c r="AK614">
        <v>1</v>
      </c>
      <c r="AL614">
        <v>1</v>
      </c>
      <c r="AM614" t="s">
        <v>55</v>
      </c>
      <c r="AN614" t="s">
        <v>56</v>
      </c>
      <c r="AP614">
        <v>1</v>
      </c>
      <c r="AQ614" t="s">
        <v>57</v>
      </c>
      <c r="AR614">
        <v>0</v>
      </c>
      <c r="AW614" t="s">
        <v>58</v>
      </c>
      <c r="AX614">
        <v>0</v>
      </c>
      <c r="AY614">
        <v>2</v>
      </c>
      <c r="AZ614">
        <v>0.7</v>
      </c>
      <c r="BA614">
        <v>0.7</v>
      </c>
      <c r="BB614" t="s">
        <v>59</v>
      </c>
    </row>
    <row r="615" spans="1:54" x14ac:dyDescent="0.45">
      <c r="A615" s="4" t="str">
        <f>VLOOKUP(F615,'Matching-Tabelle'!$A$57:$B$61,2,FALSE)</f>
        <v>curdin.schenkel@tkb.ch</v>
      </c>
      <c r="B615" s="4" t="str">
        <f>VLOOKUP(J615,'Matching-Tabelle'!$A$1:$B$52,2,FALSE)</f>
        <v>Proj Eval NePe</v>
      </c>
      <c r="C615" s="4">
        <v>1.5</v>
      </c>
      <c r="D615" s="4" t="s">
        <v>645</v>
      </c>
      <c r="E615" s="5">
        <v>42653</v>
      </c>
      <c r="F615" t="s">
        <v>46</v>
      </c>
      <c r="G615" t="s">
        <v>47</v>
      </c>
      <c r="H615" t="s">
        <v>48</v>
      </c>
      <c r="I615" s="1"/>
      <c r="J615">
        <v>225</v>
      </c>
      <c r="K615" t="s">
        <v>172</v>
      </c>
      <c r="L615" t="s">
        <v>173</v>
      </c>
      <c r="M615">
        <v>990001</v>
      </c>
      <c r="N615" t="s">
        <v>51</v>
      </c>
      <c r="O615">
        <v>1.5</v>
      </c>
      <c r="Q615">
        <v>1.5</v>
      </c>
      <c r="S615" t="s">
        <v>645</v>
      </c>
      <c r="AE615">
        <v>12</v>
      </c>
      <c r="AF615">
        <v>7.6</v>
      </c>
      <c r="AG615">
        <v>5</v>
      </c>
      <c r="AH615" t="s">
        <v>53</v>
      </c>
      <c r="AI615" t="s">
        <v>54</v>
      </c>
      <c r="AJ615">
        <v>2</v>
      </c>
      <c r="AK615">
        <v>1</v>
      </c>
      <c r="AL615">
        <v>1</v>
      </c>
      <c r="AM615" t="s">
        <v>55</v>
      </c>
      <c r="AN615" t="s">
        <v>56</v>
      </c>
      <c r="AP615">
        <v>1</v>
      </c>
      <c r="AQ615" t="s">
        <v>57</v>
      </c>
      <c r="AR615">
        <v>0</v>
      </c>
      <c r="AW615" t="s">
        <v>58</v>
      </c>
      <c r="AX615">
        <v>0</v>
      </c>
      <c r="AY615">
        <v>2</v>
      </c>
      <c r="AZ615">
        <v>1.5</v>
      </c>
      <c r="BA615">
        <v>1.5</v>
      </c>
      <c r="BB615" t="s">
        <v>59</v>
      </c>
    </row>
    <row r="616" spans="1:54" x14ac:dyDescent="0.45">
      <c r="A616" s="4" t="str">
        <f>VLOOKUP(F616,'Matching-Tabelle'!$A$57:$B$61,2,FALSE)</f>
        <v>curdin.schenkel@tkb.ch</v>
      </c>
      <c r="B616" s="4" t="str">
        <f>VLOOKUP(J616,'Matching-Tabelle'!$A$1:$B$52,2,FALSE)</f>
        <v>Proj Eval NePe</v>
      </c>
      <c r="C616" s="4">
        <v>2</v>
      </c>
      <c r="D616" s="4" t="s">
        <v>647</v>
      </c>
      <c r="E616" s="5">
        <v>42654</v>
      </c>
      <c r="F616" t="s">
        <v>46</v>
      </c>
      <c r="G616" t="s">
        <v>47</v>
      </c>
      <c r="H616" t="s">
        <v>48</v>
      </c>
      <c r="I616" s="1"/>
      <c r="J616">
        <v>225</v>
      </c>
      <c r="K616" t="s">
        <v>172</v>
      </c>
      <c r="L616" t="s">
        <v>173</v>
      </c>
      <c r="M616">
        <v>990001</v>
      </c>
      <c r="N616" t="s">
        <v>51</v>
      </c>
      <c r="O616">
        <v>2</v>
      </c>
      <c r="Q616">
        <v>2</v>
      </c>
      <c r="S616" t="s">
        <v>647</v>
      </c>
      <c r="AE616">
        <v>12</v>
      </c>
      <c r="AF616">
        <v>7.6</v>
      </c>
      <c r="AG616">
        <v>5</v>
      </c>
      <c r="AH616" t="s">
        <v>53</v>
      </c>
      <c r="AI616" t="s">
        <v>54</v>
      </c>
      <c r="AJ616">
        <v>2</v>
      </c>
      <c r="AK616">
        <v>1</v>
      </c>
      <c r="AL616">
        <v>1</v>
      </c>
      <c r="AM616" t="s">
        <v>55</v>
      </c>
      <c r="AN616" t="s">
        <v>56</v>
      </c>
      <c r="AP616">
        <v>1</v>
      </c>
      <c r="AQ616" t="s">
        <v>57</v>
      </c>
      <c r="AR616">
        <v>0</v>
      </c>
      <c r="AW616" t="s">
        <v>58</v>
      </c>
      <c r="AX616">
        <v>0</v>
      </c>
      <c r="AY616">
        <v>2</v>
      </c>
      <c r="AZ616">
        <v>2</v>
      </c>
      <c r="BA616">
        <v>2</v>
      </c>
      <c r="BB616" t="s">
        <v>59</v>
      </c>
    </row>
    <row r="617" spans="1:54" x14ac:dyDescent="0.45">
      <c r="A617" s="4" t="str">
        <f>VLOOKUP(F617,'Matching-Tabelle'!$A$57:$B$61,2,FALSE)</f>
        <v>curdin.schenkel@tkb.ch</v>
      </c>
      <c r="B617" s="4" t="str">
        <f>VLOOKUP(J617,'Matching-Tabelle'!$A$1:$B$52,2,FALSE)</f>
        <v>WPI CTB</v>
      </c>
      <c r="C617" s="4">
        <v>0.5</v>
      </c>
      <c r="D617" s="4" t="s">
        <v>68</v>
      </c>
      <c r="E617" s="5">
        <v>42373</v>
      </c>
      <c r="F617" t="s">
        <v>46</v>
      </c>
      <c r="G617" t="s">
        <v>47</v>
      </c>
      <c r="H617" t="s">
        <v>48</v>
      </c>
      <c r="I617" s="1"/>
      <c r="J617">
        <v>919</v>
      </c>
      <c r="K617" t="s">
        <v>66</v>
      </c>
      <c r="L617" t="s">
        <v>67</v>
      </c>
      <c r="M617">
        <v>990001</v>
      </c>
      <c r="N617" t="s">
        <v>51</v>
      </c>
      <c r="O617">
        <v>0.5</v>
      </c>
      <c r="Q617">
        <v>0.5</v>
      </c>
      <c r="S617" t="s">
        <v>68</v>
      </c>
      <c r="AE617">
        <v>12</v>
      </c>
      <c r="AF617">
        <v>7.6</v>
      </c>
      <c r="AG617">
        <v>5</v>
      </c>
      <c r="AH617" t="s">
        <v>53</v>
      </c>
      <c r="AI617" t="s">
        <v>54</v>
      </c>
      <c r="AJ617">
        <v>2</v>
      </c>
      <c r="AK617">
        <v>1</v>
      </c>
      <c r="AL617">
        <v>1</v>
      </c>
      <c r="AM617" t="s">
        <v>55</v>
      </c>
      <c r="AN617" t="s">
        <v>56</v>
      </c>
      <c r="AP617">
        <v>1</v>
      </c>
      <c r="AQ617" t="s">
        <v>57</v>
      </c>
      <c r="AR617">
        <v>0</v>
      </c>
      <c r="AW617" t="s">
        <v>58</v>
      </c>
      <c r="AX617">
        <v>0</v>
      </c>
      <c r="AY617">
        <v>2</v>
      </c>
      <c r="AZ617">
        <v>0.5</v>
      </c>
      <c r="BA617">
        <v>0.5</v>
      </c>
      <c r="BB617" t="s">
        <v>59</v>
      </c>
    </row>
    <row r="618" spans="1:54" x14ac:dyDescent="0.45">
      <c r="A618" s="4" t="str">
        <f>VLOOKUP(F618,'Matching-Tabelle'!$A$57:$B$61,2,FALSE)</f>
        <v>curdin.schenkel@tkb.ch</v>
      </c>
      <c r="B618" s="4" t="str">
        <f>VLOOKUP(J618,'Matching-Tabelle'!$A$1:$B$52,2,FALSE)</f>
        <v>WPI CTB</v>
      </c>
      <c r="C618" s="4">
        <v>1</v>
      </c>
      <c r="D618" s="4" t="s">
        <v>102</v>
      </c>
      <c r="E618" s="5">
        <v>42375</v>
      </c>
      <c r="F618" t="s">
        <v>46</v>
      </c>
      <c r="G618" t="s">
        <v>47</v>
      </c>
      <c r="H618" t="s">
        <v>48</v>
      </c>
      <c r="I618" s="1"/>
      <c r="J618">
        <v>919</v>
      </c>
      <c r="K618" t="s">
        <v>66</v>
      </c>
      <c r="L618" t="s">
        <v>67</v>
      </c>
      <c r="M618">
        <v>990001</v>
      </c>
      <c r="N618" t="s">
        <v>51</v>
      </c>
      <c r="O618">
        <v>1</v>
      </c>
      <c r="Q618">
        <v>1</v>
      </c>
      <c r="S618" t="s">
        <v>102</v>
      </c>
      <c r="AE618">
        <v>12</v>
      </c>
      <c r="AF618">
        <v>7.6</v>
      </c>
      <c r="AG618">
        <v>5</v>
      </c>
      <c r="AH618" t="s">
        <v>53</v>
      </c>
      <c r="AI618" t="s">
        <v>54</v>
      </c>
      <c r="AJ618">
        <v>2</v>
      </c>
      <c r="AK618">
        <v>1</v>
      </c>
      <c r="AL618">
        <v>1</v>
      </c>
      <c r="AM618" t="s">
        <v>55</v>
      </c>
      <c r="AN618" t="s">
        <v>56</v>
      </c>
      <c r="AP618">
        <v>1</v>
      </c>
      <c r="AQ618" t="s">
        <v>57</v>
      </c>
      <c r="AR618">
        <v>0</v>
      </c>
      <c r="AW618" t="s">
        <v>58</v>
      </c>
      <c r="AX618">
        <v>0</v>
      </c>
      <c r="AY618">
        <v>2</v>
      </c>
      <c r="AZ618">
        <v>1</v>
      </c>
      <c r="BA618">
        <v>1</v>
      </c>
      <c r="BB618" t="s">
        <v>59</v>
      </c>
    </row>
    <row r="619" spans="1:54" x14ac:dyDescent="0.45">
      <c r="A619" s="4" t="str">
        <f>VLOOKUP(F619,'Matching-Tabelle'!$A$57:$B$61,2,FALSE)</f>
        <v>curdin.schenkel@tkb.ch</v>
      </c>
      <c r="B619" s="4" t="str">
        <f>VLOOKUP(J619,'Matching-Tabelle'!$A$1:$B$52,2,FALSE)</f>
        <v>WPI CTB</v>
      </c>
      <c r="C619" s="4">
        <v>0.5</v>
      </c>
      <c r="D619" s="4" t="s">
        <v>114</v>
      </c>
      <c r="E619" s="5">
        <v>42376</v>
      </c>
      <c r="F619" t="s">
        <v>46</v>
      </c>
      <c r="G619" t="s">
        <v>47</v>
      </c>
      <c r="H619" t="s">
        <v>48</v>
      </c>
      <c r="I619" s="1"/>
      <c r="J619">
        <v>919</v>
      </c>
      <c r="K619" t="s">
        <v>66</v>
      </c>
      <c r="L619" t="s">
        <v>67</v>
      </c>
      <c r="M619">
        <v>990001</v>
      </c>
      <c r="N619" t="s">
        <v>51</v>
      </c>
      <c r="O619">
        <v>0.5</v>
      </c>
      <c r="Q619">
        <v>0.5</v>
      </c>
      <c r="S619" t="s">
        <v>114</v>
      </c>
      <c r="AE619">
        <v>12</v>
      </c>
      <c r="AF619">
        <v>7.6</v>
      </c>
      <c r="AG619">
        <v>5</v>
      </c>
      <c r="AH619" t="s">
        <v>53</v>
      </c>
      <c r="AI619" t="s">
        <v>54</v>
      </c>
      <c r="AJ619">
        <v>2</v>
      </c>
      <c r="AK619">
        <v>1</v>
      </c>
      <c r="AL619">
        <v>1</v>
      </c>
      <c r="AM619" t="s">
        <v>55</v>
      </c>
      <c r="AN619" t="s">
        <v>56</v>
      </c>
      <c r="AP619">
        <v>1</v>
      </c>
      <c r="AQ619" t="s">
        <v>57</v>
      </c>
      <c r="AR619">
        <v>0</v>
      </c>
      <c r="AW619" t="s">
        <v>58</v>
      </c>
      <c r="AX619">
        <v>0</v>
      </c>
      <c r="AY619">
        <v>2</v>
      </c>
      <c r="AZ619">
        <v>0.5</v>
      </c>
      <c r="BA619">
        <v>0.5</v>
      </c>
      <c r="BB619" t="s">
        <v>59</v>
      </c>
    </row>
    <row r="620" spans="1:54" x14ac:dyDescent="0.45">
      <c r="A620" s="4" t="str">
        <f>VLOOKUP(F620,'Matching-Tabelle'!$A$57:$B$61,2,FALSE)</f>
        <v>curdin.schenkel@tkb.ch</v>
      </c>
      <c r="B620" s="4" t="str">
        <f>VLOOKUP(J620,'Matching-Tabelle'!$A$1:$B$52,2,FALSE)</f>
        <v>WPI CTB</v>
      </c>
      <c r="C620" s="4">
        <v>1</v>
      </c>
      <c r="D620" s="4" t="s">
        <v>137</v>
      </c>
      <c r="E620" s="5">
        <v>42380</v>
      </c>
      <c r="F620" t="s">
        <v>46</v>
      </c>
      <c r="G620" t="s">
        <v>47</v>
      </c>
      <c r="H620" t="s">
        <v>48</v>
      </c>
      <c r="I620" s="1"/>
      <c r="J620">
        <v>919</v>
      </c>
      <c r="K620" t="s">
        <v>66</v>
      </c>
      <c r="L620" t="s">
        <v>67</v>
      </c>
      <c r="M620">
        <v>990001</v>
      </c>
      <c r="N620" t="s">
        <v>51</v>
      </c>
      <c r="O620">
        <v>1</v>
      </c>
      <c r="Q620">
        <v>1</v>
      </c>
      <c r="S620" t="s">
        <v>137</v>
      </c>
      <c r="AE620">
        <v>12</v>
      </c>
      <c r="AF620">
        <v>7.6</v>
      </c>
      <c r="AG620">
        <v>5</v>
      </c>
      <c r="AH620" t="s">
        <v>53</v>
      </c>
      <c r="AI620" t="s">
        <v>54</v>
      </c>
      <c r="AJ620">
        <v>2</v>
      </c>
      <c r="AK620">
        <v>1</v>
      </c>
      <c r="AL620">
        <v>1</v>
      </c>
      <c r="AM620" t="s">
        <v>55</v>
      </c>
      <c r="AN620" t="s">
        <v>56</v>
      </c>
      <c r="AP620">
        <v>1</v>
      </c>
      <c r="AQ620" t="s">
        <v>57</v>
      </c>
      <c r="AR620">
        <v>0</v>
      </c>
      <c r="AW620" t="s">
        <v>58</v>
      </c>
      <c r="AX620">
        <v>0</v>
      </c>
      <c r="AY620">
        <v>2</v>
      </c>
      <c r="AZ620">
        <v>1</v>
      </c>
      <c r="BA620">
        <v>1</v>
      </c>
      <c r="BB620" t="s">
        <v>59</v>
      </c>
    </row>
    <row r="621" spans="1:54" x14ac:dyDescent="0.45">
      <c r="A621" s="4" t="str">
        <f>VLOOKUP(F621,'Matching-Tabelle'!$A$57:$B$61,2,FALSE)</f>
        <v>curdin.schenkel@tkb.ch</v>
      </c>
      <c r="B621" s="4" t="str">
        <f>VLOOKUP(J621,'Matching-Tabelle'!$A$1:$B$52,2,FALSE)</f>
        <v>WPI CTB</v>
      </c>
      <c r="C621" s="4">
        <v>1.25</v>
      </c>
      <c r="D621" s="4" t="s">
        <v>140</v>
      </c>
      <c r="E621" s="5">
        <v>42381</v>
      </c>
      <c r="F621" t="s">
        <v>46</v>
      </c>
      <c r="G621" t="s">
        <v>47</v>
      </c>
      <c r="H621" t="s">
        <v>48</v>
      </c>
      <c r="I621" s="1"/>
      <c r="J621">
        <v>919</v>
      </c>
      <c r="K621" t="s">
        <v>66</v>
      </c>
      <c r="L621" t="s">
        <v>67</v>
      </c>
      <c r="M621">
        <v>990001</v>
      </c>
      <c r="N621" t="s">
        <v>51</v>
      </c>
      <c r="O621">
        <v>1.25</v>
      </c>
      <c r="Q621">
        <v>1.25</v>
      </c>
      <c r="S621" t="s">
        <v>140</v>
      </c>
      <c r="AE621">
        <v>12</v>
      </c>
      <c r="AF621">
        <v>7.6</v>
      </c>
      <c r="AG621">
        <v>5</v>
      </c>
      <c r="AH621" t="s">
        <v>53</v>
      </c>
      <c r="AI621" t="s">
        <v>54</v>
      </c>
      <c r="AJ621">
        <v>2</v>
      </c>
      <c r="AK621">
        <v>1</v>
      </c>
      <c r="AL621">
        <v>1</v>
      </c>
      <c r="AM621" t="s">
        <v>55</v>
      </c>
      <c r="AN621" t="s">
        <v>56</v>
      </c>
      <c r="AP621">
        <v>1</v>
      </c>
      <c r="AQ621" t="s">
        <v>57</v>
      </c>
      <c r="AR621">
        <v>0</v>
      </c>
      <c r="AW621" t="s">
        <v>58</v>
      </c>
      <c r="AX621">
        <v>0</v>
      </c>
      <c r="AY621">
        <v>2</v>
      </c>
      <c r="AZ621">
        <v>1.25</v>
      </c>
      <c r="BA621">
        <v>1.25</v>
      </c>
      <c r="BB621" t="s">
        <v>59</v>
      </c>
    </row>
    <row r="622" spans="1:54" x14ac:dyDescent="0.45">
      <c r="A622" s="4" t="str">
        <f>VLOOKUP(F622,'Matching-Tabelle'!$A$57:$B$61,2,FALSE)</f>
        <v>curdin.schenkel@tkb.ch</v>
      </c>
      <c r="B622" s="4" t="str">
        <f>VLOOKUP(J622,'Matching-Tabelle'!$A$1:$B$52,2,FALSE)</f>
        <v>WPI CTB</v>
      </c>
      <c r="C622" s="4">
        <v>0.5</v>
      </c>
      <c r="D622" s="4" t="s">
        <v>151</v>
      </c>
      <c r="E622" s="5">
        <v>42386</v>
      </c>
      <c r="F622" t="s">
        <v>46</v>
      </c>
      <c r="G622" t="s">
        <v>47</v>
      </c>
      <c r="H622" t="s">
        <v>48</v>
      </c>
      <c r="I622" s="1"/>
      <c r="J622">
        <v>919</v>
      </c>
      <c r="K622" t="s">
        <v>66</v>
      </c>
      <c r="L622" t="s">
        <v>67</v>
      </c>
      <c r="M622">
        <v>990001</v>
      </c>
      <c r="N622" t="s">
        <v>51</v>
      </c>
      <c r="O622">
        <v>0.5</v>
      </c>
      <c r="Q622">
        <v>0.5</v>
      </c>
      <c r="S622" t="s">
        <v>151</v>
      </c>
      <c r="AE622">
        <v>12</v>
      </c>
      <c r="AF622">
        <v>7.6</v>
      </c>
      <c r="AG622">
        <v>5</v>
      </c>
      <c r="AH622" t="s">
        <v>53</v>
      </c>
      <c r="AI622" t="s">
        <v>54</v>
      </c>
      <c r="AJ622">
        <v>2</v>
      </c>
      <c r="AK622">
        <v>1</v>
      </c>
      <c r="AL622">
        <v>1</v>
      </c>
      <c r="AM622" t="s">
        <v>55</v>
      </c>
      <c r="AN622" t="s">
        <v>56</v>
      </c>
      <c r="AP622">
        <v>1</v>
      </c>
      <c r="AQ622" t="s">
        <v>57</v>
      </c>
      <c r="AR622">
        <v>0</v>
      </c>
      <c r="AW622" t="s">
        <v>58</v>
      </c>
      <c r="AX622">
        <v>0</v>
      </c>
      <c r="AY622">
        <v>2</v>
      </c>
      <c r="AZ622">
        <v>0.5</v>
      </c>
      <c r="BA622">
        <v>0.5</v>
      </c>
      <c r="BB622" t="s">
        <v>59</v>
      </c>
    </row>
    <row r="623" spans="1:54" x14ac:dyDescent="0.45">
      <c r="A623" s="4" t="str">
        <f>VLOOKUP(F623,'Matching-Tabelle'!$A$57:$B$61,2,FALSE)</f>
        <v>curdin.schenkel@tkb.ch</v>
      </c>
      <c r="B623" s="4" t="str">
        <f>VLOOKUP(J623,'Matching-Tabelle'!$A$1:$B$52,2,FALSE)</f>
        <v>WPI CTB</v>
      </c>
      <c r="C623" s="4">
        <v>2.5</v>
      </c>
      <c r="D623" s="4" t="s">
        <v>165</v>
      </c>
      <c r="E623" s="5">
        <v>42391</v>
      </c>
      <c r="F623" t="s">
        <v>46</v>
      </c>
      <c r="G623" t="s">
        <v>47</v>
      </c>
      <c r="H623" t="s">
        <v>48</v>
      </c>
      <c r="I623" s="1"/>
      <c r="J623">
        <v>919</v>
      </c>
      <c r="K623" t="s">
        <v>66</v>
      </c>
      <c r="L623" t="s">
        <v>67</v>
      </c>
      <c r="M623">
        <v>990001</v>
      </c>
      <c r="N623" t="s">
        <v>51</v>
      </c>
      <c r="O623">
        <v>2.5</v>
      </c>
      <c r="Q623">
        <v>2.5</v>
      </c>
      <c r="S623" t="s">
        <v>165</v>
      </c>
      <c r="AE623">
        <v>12</v>
      </c>
      <c r="AF623">
        <v>7.6</v>
      </c>
      <c r="AG623">
        <v>5</v>
      </c>
      <c r="AH623" t="s">
        <v>53</v>
      </c>
      <c r="AI623" t="s">
        <v>54</v>
      </c>
      <c r="AJ623">
        <v>2</v>
      </c>
      <c r="AK623">
        <v>1</v>
      </c>
      <c r="AL623">
        <v>1</v>
      </c>
      <c r="AM623" t="s">
        <v>55</v>
      </c>
      <c r="AN623" t="s">
        <v>56</v>
      </c>
      <c r="AP623">
        <v>1</v>
      </c>
      <c r="AQ623" t="s">
        <v>57</v>
      </c>
      <c r="AR623">
        <v>0</v>
      </c>
      <c r="AW623" t="s">
        <v>58</v>
      </c>
      <c r="AX623">
        <v>0</v>
      </c>
      <c r="AY623">
        <v>2</v>
      </c>
      <c r="AZ623">
        <v>2.5</v>
      </c>
      <c r="BA623">
        <v>2.5</v>
      </c>
      <c r="BB623" t="s">
        <v>59</v>
      </c>
    </row>
    <row r="624" spans="1:54" x14ac:dyDescent="0.45">
      <c r="A624" s="4" t="str">
        <f>VLOOKUP(F624,'Matching-Tabelle'!$A$57:$B$61,2,FALSE)</f>
        <v>curdin.schenkel@tkb.ch</v>
      </c>
      <c r="B624" s="4" t="str">
        <f>VLOOKUP(J624,'Matching-Tabelle'!$A$1:$B$52,2,FALSE)</f>
        <v>WPI CTB</v>
      </c>
      <c r="C624" s="4">
        <v>1</v>
      </c>
      <c r="D624" s="4" t="s">
        <v>171</v>
      </c>
      <c r="E624" s="5">
        <v>42394</v>
      </c>
      <c r="F624" t="s">
        <v>46</v>
      </c>
      <c r="G624" t="s">
        <v>47</v>
      </c>
      <c r="H624" t="s">
        <v>48</v>
      </c>
      <c r="I624" s="1"/>
      <c r="J624">
        <v>919</v>
      </c>
      <c r="K624" t="s">
        <v>66</v>
      </c>
      <c r="L624" t="s">
        <v>67</v>
      </c>
      <c r="M624">
        <v>990001</v>
      </c>
      <c r="N624" t="s">
        <v>51</v>
      </c>
      <c r="O624">
        <v>1</v>
      </c>
      <c r="Q624">
        <v>1</v>
      </c>
      <c r="S624" t="s">
        <v>171</v>
      </c>
      <c r="AE624">
        <v>12</v>
      </c>
      <c r="AF624">
        <v>7.6</v>
      </c>
      <c r="AG624">
        <v>5</v>
      </c>
      <c r="AH624" t="s">
        <v>53</v>
      </c>
      <c r="AI624" t="s">
        <v>54</v>
      </c>
      <c r="AJ624">
        <v>2</v>
      </c>
      <c r="AK624">
        <v>1</v>
      </c>
      <c r="AL624">
        <v>1</v>
      </c>
      <c r="AM624" t="s">
        <v>55</v>
      </c>
      <c r="AN624" t="s">
        <v>56</v>
      </c>
      <c r="AP624">
        <v>1</v>
      </c>
      <c r="AQ624" t="s">
        <v>57</v>
      </c>
      <c r="AR624">
        <v>0</v>
      </c>
      <c r="AW624" t="s">
        <v>58</v>
      </c>
      <c r="AX624">
        <v>0</v>
      </c>
      <c r="AY624">
        <v>2</v>
      </c>
      <c r="AZ624">
        <v>1</v>
      </c>
      <c r="BA624">
        <v>1</v>
      </c>
      <c r="BB624" t="s">
        <v>59</v>
      </c>
    </row>
    <row r="625" spans="1:54" x14ac:dyDescent="0.45">
      <c r="A625" s="4" t="str">
        <f>VLOOKUP(F625,'Matching-Tabelle'!$A$57:$B$61,2,FALSE)</f>
        <v>curdin.schenkel@tkb.ch</v>
      </c>
      <c r="B625" s="4" t="str">
        <f>VLOOKUP(J625,'Matching-Tabelle'!$A$1:$B$52,2,FALSE)</f>
        <v>WPI CTB</v>
      </c>
      <c r="C625" s="4">
        <v>4.5</v>
      </c>
      <c r="D625" s="4" t="s">
        <v>181</v>
      </c>
      <c r="E625" s="5">
        <v>42396</v>
      </c>
      <c r="F625" t="s">
        <v>46</v>
      </c>
      <c r="G625" t="s">
        <v>47</v>
      </c>
      <c r="H625" t="s">
        <v>48</v>
      </c>
      <c r="I625" s="1"/>
      <c r="J625">
        <v>919</v>
      </c>
      <c r="K625" t="s">
        <v>66</v>
      </c>
      <c r="L625" t="s">
        <v>67</v>
      </c>
      <c r="M625">
        <v>990001</v>
      </c>
      <c r="N625" t="s">
        <v>51</v>
      </c>
      <c r="O625">
        <v>4.5</v>
      </c>
      <c r="Q625">
        <v>4.5</v>
      </c>
      <c r="S625" t="s">
        <v>181</v>
      </c>
      <c r="AE625">
        <v>12</v>
      </c>
      <c r="AF625">
        <v>7.6</v>
      </c>
      <c r="AG625">
        <v>5</v>
      </c>
      <c r="AH625" t="s">
        <v>53</v>
      </c>
      <c r="AI625" t="s">
        <v>54</v>
      </c>
      <c r="AJ625">
        <v>2</v>
      </c>
      <c r="AK625">
        <v>1</v>
      </c>
      <c r="AL625">
        <v>1</v>
      </c>
      <c r="AM625" t="s">
        <v>55</v>
      </c>
      <c r="AN625" t="s">
        <v>56</v>
      </c>
      <c r="AP625">
        <v>1</v>
      </c>
      <c r="AQ625" t="s">
        <v>57</v>
      </c>
      <c r="AR625">
        <v>0</v>
      </c>
      <c r="AW625" t="s">
        <v>58</v>
      </c>
      <c r="AX625">
        <v>0</v>
      </c>
      <c r="AY625">
        <v>2</v>
      </c>
      <c r="AZ625">
        <v>4.5</v>
      </c>
      <c r="BA625">
        <v>4.5</v>
      </c>
      <c r="BB625" t="s">
        <v>59</v>
      </c>
    </row>
    <row r="626" spans="1:54" x14ac:dyDescent="0.45">
      <c r="A626" s="4" t="str">
        <f>VLOOKUP(F626,'Matching-Tabelle'!$A$57:$B$61,2,FALSE)</f>
        <v>curdin.schenkel@tkb.ch</v>
      </c>
      <c r="B626" s="4" t="str">
        <f>VLOOKUP(J626,'Matching-Tabelle'!$A$1:$B$52,2,FALSE)</f>
        <v>WPI CTB</v>
      </c>
      <c r="C626" s="4">
        <v>3</v>
      </c>
      <c r="D626" s="4" t="s">
        <v>188</v>
      </c>
      <c r="E626" s="5">
        <v>42400</v>
      </c>
      <c r="F626" t="s">
        <v>46</v>
      </c>
      <c r="G626" t="s">
        <v>47</v>
      </c>
      <c r="H626" t="s">
        <v>48</v>
      </c>
      <c r="I626" s="1"/>
      <c r="J626">
        <v>919</v>
      </c>
      <c r="K626" t="s">
        <v>66</v>
      </c>
      <c r="L626" t="s">
        <v>67</v>
      </c>
      <c r="M626">
        <v>990001</v>
      </c>
      <c r="N626" t="s">
        <v>51</v>
      </c>
      <c r="O626">
        <v>3</v>
      </c>
      <c r="Q626">
        <v>3</v>
      </c>
      <c r="S626" t="s">
        <v>188</v>
      </c>
      <c r="AE626">
        <v>12</v>
      </c>
      <c r="AF626">
        <v>7.6</v>
      </c>
      <c r="AG626">
        <v>5</v>
      </c>
      <c r="AH626" t="s">
        <v>53</v>
      </c>
      <c r="AI626" t="s">
        <v>54</v>
      </c>
      <c r="AJ626">
        <v>2</v>
      </c>
      <c r="AK626">
        <v>1</v>
      </c>
      <c r="AL626">
        <v>1</v>
      </c>
      <c r="AM626" t="s">
        <v>55</v>
      </c>
      <c r="AN626" t="s">
        <v>56</v>
      </c>
      <c r="AP626">
        <v>1</v>
      </c>
      <c r="AQ626" t="s">
        <v>57</v>
      </c>
      <c r="AR626">
        <v>0</v>
      </c>
      <c r="AW626" t="s">
        <v>58</v>
      </c>
      <c r="AX626">
        <v>0</v>
      </c>
      <c r="AY626">
        <v>2</v>
      </c>
      <c r="AZ626">
        <v>3</v>
      </c>
      <c r="BA626">
        <v>3</v>
      </c>
      <c r="BB626" t="s">
        <v>59</v>
      </c>
    </row>
    <row r="627" spans="1:54" x14ac:dyDescent="0.45">
      <c r="A627" s="4" t="str">
        <f>VLOOKUP(F627,'Matching-Tabelle'!$A$57:$B$61,2,FALSE)</f>
        <v>curdin.schenkel@tkb.ch</v>
      </c>
      <c r="B627" s="4" t="str">
        <f>VLOOKUP(J627,'Matching-Tabelle'!$A$1:$B$52,2,FALSE)</f>
        <v>WPI CTB</v>
      </c>
      <c r="C627" s="4">
        <v>0.5</v>
      </c>
      <c r="D627" s="4" t="s">
        <v>198</v>
      </c>
      <c r="E627" s="5">
        <v>42402</v>
      </c>
      <c r="F627" t="s">
        <v>46</v>
      </c>
      <c r="G627" t="s">
        <v>47</v>
      </c>
      <c r="H627" t="s">
        <v>48</v>
      </c>
      <c r="I627" s="1"/>
      <c r="J627">
        <v>919</v>
      </c>
      <c r="K627" t="s">
        <v>66</v>
      </c>
      <c r="L627" t="s">
        <v>67</v>
      </c>
      <c r="M627">
        <v>990001</v>
      </c>
      <c r="N627" t="s">
        <v>51</v>
      </c>
      <c r="O627">
        <v>0.5</v>
      </c>
      <c r="Q627">
        <v>0.5</v>
      </c>
      <c r="S627" t="s">
        <v>198</v>
      </c>
      <c r="AE627">
        <v>12</v>
      </c>
      <c r="AF627">
        <v>7.6</v>
      </c>
      <c r="AG627">
        <v>5</v>
      </c>
      <c r="AH627" t="s">
        <v>53</v>
      </c>
      <c r="AI627" t="s">
        <v>54</v>
      </c>
      <c r="AJ627">
        <v>2</v>
      </c>
      <c r="AK627">
        <v>1</v>
      </c>
      <c r="AL627">
        <v>1</v>
      </c>
      <c r="AM627" t="s">
        <v>55</v>
      </c>
      <c r="AN627" t="s">
        <v>56</v>
      </c>
      <c r="AP627">
        <v>1</v>
      </c>
      <c r="AQ627" t="s">
        <v>57</v>
      </c>
      <c r="AR627">
        <v>0</v>
      </c>
      <c r="AW627" t="s">
        <v>58</v>
      </c>
      <c r="AX627">
        <v>0</v>
      </c>
      <c r="AY627">
        <v>2</v>
      </c>
      <c r="AZ627">
        <v>0.5</v>
      </c>
      <c r="BA627">
        <v>0.5</v>
      </c>
      <c r="BB627" t="s">
        <v>59</v>
      </c>
    </row>
    <row r="628" spans="1:54" x14ac:dyDescent="0.45">
      <c r="A628" s="4" t="str">
        <f>VLOOKUP(F628,'Matching-Tabelle'!$A$57:$B$61,2,FALSE)</f>
        <v>curdin.schenkel@tkb.ch</v>
      </c>
      <c r="B628" s="4" t="str">
        <f>VLOOKUP(J628,'Matching-Tabelle'!$A$1:$B$52,2,FALSE)</f>
        <v>WPI CTB</v>
      </c>
      <c r="C628" s="4">
        <v>1</v>
      </c>
      <c r="D628" s="4" t="s">
        <v>202</v>
      </c>
      <c r="E628" s="5">
        <v>42402</v>
      </c>
      <c r="F628" t="s">
        <v>46</v>
      </c>
      <c r="G628" t="s">
        <v>47</v>
      </c>
      <c r="H628" t="s">
        <v>48</v>
      </c>
      <c r="I628" s="1"/>
      <c r="J628">
        <v>919</v>
      </c>
      <c r="K628" t="s">
        <v>66</v>
      </c>
      <c r="L628" t="s">
        <v>67</v>
      </c>
      <c r="M628">
        <v>990001</v>
      </c>
      <c r="N628" t="s">
        <v>51</v>
      </c>
      <c r="O628">
        <v>1</v>
      </c>
      <c r="Q628">
        <v>1</v>
      </c>
      <c r="S628" t="s">
        <v>202</v>
      </c>
      <c r="AE628">
        <v>12</v>
      </c>
      <c r="AF628">
        <v>7.6</v>
      </c>
      <c r="AG628">
        <v>5</v>
      </c>
      <c r="AH628" t="s">
        <v>53</v>
      </c>
      <c r="AI628" t="s">
        <v>54</v>
      </c>
      <c r="AJ628">
        <v>2</v>
      </c>
      <c r="AK628">
        <v>1</v>
      </c>
      <c r="AL628">
        <v>1</v>
      </c>
      <c r="AM628" t="s">
        <v>55</v>
      </c>
      <c r="AN628" t="s">
        <v>56</v>
      </c>
      <c r="AP628">
        <v>1</v>
      </c>
      <c r="AQ628" t="s">
        <v>57</v>
      </c>
      <c r="AR628">
        <v>0</v>
      </c>
      <c r="AW628" t="s">
        <v>58</v>
      </c>
      <c r="AX628">
        <v>0</v>
      </c>
      <c r="AY628">
        <v>2</v>
      </c>
      <c r="AZ628">
        <v>1</v>
      </c>
      <c r="BA628">
        <v>1</v>
      </c>
      <c r="BB628" t="s">
        <v>59</v>
      </c>
    </row>
    <row r="629" spans="1:54" x14ac:dyDescent="0.45">
      <c r="A629" s="4" t="str">
        <f>VLOOKUP(F629,'Matching-Tabelle'!$A$57:$B$61,2,FALSE)</f>
        <v>curdin.schenkel@tkb.ch</v>
      </c>
      <c r="B629" s="4" t="str">
        <f>VLOOKUP(J629,'Matching-Tabelle'!$A$1:$B$52,2,FALSE)</f>
        <v>WPI CTB</v>
      </c>
      <c r="C629" s="4">
        <v>2</v>
      </c>
      <c r="D629" s="4" t="s">
        <v>205</v>
      </c>
      <c r="E629" s="5">
        <v>42404</v>
      </c>
      <c r="F629" t="s">
        <v>46</v>
      </c>
      <c r="G629" t="s">
        <v>47</v>
      </c>
      <c r="H629" t="s">
        <v>48</v>
      </c>
      <c r="I629" s="1"/>
      <c r="J629">
        <v>919</v>
      </c>
      <c r="K629" t="s">
        <v>66</v>
      </c>
      <c r="L629" t="s">
        <v>67</v>
      </c>
      <c r="M629">
        <v>990001</v>
      </c>
      <c r="N629" t="s">
        <v>51</v>
      </c>
      <c r="O629">
        <v>2</v>
      </c>
      <c r="Q629">
        <v>2</v>
      </c>
      <c r="S629" t="s">
        <v>205</v>
      </c>
      <c r="AE629">
        <v>12</v>
      </c>
      <c r="AF629">
        <v>7.6</v>
      </c>
      <c r="AG629">
        <v>5</v>
      </c>
      <c r="AH629" t="s">
        <v>53</v>
      </c>
      <c r="AI629" t="s">
        <v>54</v>
      </c>
      <c r="AJ629">
        <v>2</v>
      </c>
      <c r="AK629">
        <v>1</v>
      </c>
      <c r="AL629">
        <v>1</v>
      </c>
      <c r="AM629" t="s">
        <v>55</v>
      </c>
      <c r="AN629" t="s">
        <v>56</v>
      </c>
      <c r="AP629">
        <v>1</v>
      </c>
      <c r="AQ629" t="s">
        <v>57</v>
      </c>
      <c r="AR629">
        <v>0</v>
      </c>
      <c r="AW629" t="s">
        <v>58</v>
      </c>
      <c r="AX629">
        <v>0</v>
      </c>
      <c r="AY629">
        <v>2</v>
      </c>
      <c r="AZ629">
        <v>2</v>
      </c>
      <c r="BA629">
        <v>2</v>
      </c>
      <c r="BB629" t="s">
        <v>59</v>
      </c>
    </row>
    <row r="630" spans="1:54" x14ac:dyDescent="0.45">
      <c r="A630" s="4" t="str">
        <f>VLOOKUP(F630,'Matching-Tabelle'!$A$57:$B$61,2,FALSE)</f>
        <v>curdin.schenkel@tkb.ch</v>
      </c>
      <c r="B630" s="4" t="str">
        <f>VLOOKUP(J630,'Matching-Tabelle'!$A$1:$B$52,2,FALSE)</f>
        <v>WPI CTB</v>
      </c>
      <c r="C630" s="4">
        <v>0.75</v>
      </c>
      <c r="D630" s="4" t="s">
        <v>212</v>
      </c>
      <c r="E630" s="5">
        <v>42408</v>
      </c>
      <c r="F630" t="s">
        <v>46</v>
      </c>
      <c r="G630" t="s">
        <v>47</v>
      </c>
      <c r="H630" t="s">
        <v>48</v>
      </c>
      <c r="I630" s="1"/>
      <c r="J630">
        <v>919</v>
      </c>
      <c r="K630" t="s">
        <v>66</v>
      </c>
      <c r="L630" t="s">
        <v>67</v>
      </c>
      <c r="M630">
        <v>990001</v>
      </c>
      <c r="N630" t="s">
        <v>51</v>
      </c>
      <c r="O630">
        <v>0.75</v>
      </c>
      <c r="Q630">
        <v>0.75</v>
      </c>
      <c r="S630" t="s">
        <v>212</v>
      </c>
      <c r="AE630">
        <v>12</v>
      </c>
      <c r="AF630">
        <v>7.6</v>
      </c>
      <c r="AG630">
        <v>5</v>
      </c>
      <c r="AH630" t="s">
        <v>53</v>
      </c>
      <c r="AI630" t="s">
        <v>54</v>
      </c>
      <c r="AJ630">
        <v>2</v>
      </c>
      <c r="AK630">
        <v>1</v>
      </c>
      <c r="AL630">
        <v>1</v>
      </c>
      <c r="AM630" t="s">
        <v>55</v>
      </c>
      <c r="AN630" t="s">
        <v>56</v>
      </c>
      <c r="AP630">
        <v>1</v>
      </c>
      <c r="AQ630" t="s">
        <v>57</v>
      </c>
      <c r="AR630">
        <v>0</v>
      </c>
      <c r="AW630" t="s">
        <v>58</v>
      </c>
      <c r="AX630">
        <v>0</v>
      </c>
      <c r="AY630">
        <v>2</v>
      </c>
      <c r="AZ630">
        <v>0.75</v>
      </c>
      <c r="BA630">
        <v>0.75</v>
      </c>
      <c r="BB630" t="s">
        <v>59</v>
      </c>
    </row>
    <row r="631" spans="1:54" x14ac:dyDescent="0.45">
      <c r="A631" s="4" t="str">
        <f>VLOOKUP(F631,'Matching-Tabelle'!$A$57:$B$61,2,FALSE)</f>
        <v>curdin.schenkel@tkb.ch</v>
      </c>
      <c r="B631" s="4" t="str">
        <f>VLOOKUP(J631,'Matching-Tabelle'!$A$1:$B$52,2,FALSE)</f>
        <v>WPI CTB</v>
      </c>
      <c r="C631" s="4">
        <v>1</v>
      </c>
      <c r="D631" s="4" t="s">
        <v>221</v>
      </c>
      <c r="E631" s="5">
        <v>42409</v>
      </c>
      <c r="F631" t="s">
        <v>46</v>
      </c>
      <c r="G631" t="s">
        <v>47</v>
      </c>
      <c r="H631" t="s">
        <v>48</v>
      </c>
      <c r="I631" s="1"/>
      <c r="J631">
        <v>919</v>
      </c>
      <c r="K631" t="s">
        <v>66</v>
      </c>
      <c r="L631" t="s">
        <v>67</v>
      </c>
      <c r="M631">
        <v>990001</v>
      </c>
      <c r="N631" t="s">
        <v>51</v>
      </c>
      <c r="O631">
        <v>1</v>
      </c>
      <c r="Q631">
        <v>1</v>
      </c>
      <c r="S631" t="s">
        <v>221</v>
      </c>
      <c r="AE631">
        <v>12</v>
      </c>
      <c r="AF631">
        <v>7.6</v>
      </c>
      <c r="AG631">
        <v>5</v>
      </c>
      <c r="AH631" t="s">
        <v>53</v>
      </c>
      <c r="AI631" t="s">
        <v>54</v>
      </c>
      <c r="AJ631">
        <v>2</v>
      </c>
      <c r="AK631">
        <v>1</v>
      </c>
      <c r="AL631">
        <v>1</v>
      </c>
      <c r="AM631" t="s">
        <v>55</v>
      </c>
      <c r="AN631" t="s">
        <v>56</v>
      </c>
      <c r="AP631">
        <v>1</v>
      </c>
      <c r="AQ631" t="s">
        <v>57</v>
      </c>
      <c r="AR631">
        <v>0</v>
      </c>
      <c r="AW631" t="s">
        <v>58</v>
      </c>
      <c r="AX631">
        <v>0</v>
      </c>
      <c r="AY631">
        <v>2</v>
      </c>
      <c r="AZ631">
        <v>1</v>
      </c>
      <c r="BA631">
        <v>1</v>
      </c>
      <c r="BB631" t="s">
        <v>59</v>
      </c>
    </row>
    <row r="632" spans="1:54" x14ac:dyDescent="0.45">
      <c r="A632" s="4" t="str">
        <f>VLOOKUP(F632,'Matching-Tabelle'!$A$57:$B$61,2,FALSE)</f>
        <v>curdin.schenkel@tkb.ch</v>
      </c>
      <c r="B632" s="4" t="str">
        <f>VLOOKUP(J632,'Matching-Tabelle'!$A$1:$B$52,2,FALSE)</f>
        <v>WPI CTB</v>
      </c>
      <c r="C632" s="4">
        <v>1</v>
      </c>
      <c r="D632" s="4" t="s">
        <v>261</v>
      </c>
      <c r="E632" s="5">
        <v>42425</v>
      </c>
      <c r="F632" t="s">
        <v>46</v>
      </c>
      <c r="G632" t="s">
        <v>47</v>
      </c>
      <c r="H632" t="s">
        <v>48</v>
      </c>
      <c r="I632" s="1"/>
      <c r="J632">
        <v>919</v>
      </c>
      <c r="K632" t="s">
        <v>66</v>
      </c>
      <c r="L632" t="s">
        <v>67</v>
      </c>
      <c r="M632">
        <v>990001</v>
      </c>
      <c r="N632" t="s">
        <v>51</v>
      </c>
      <c r="O632">
        <v>1</v>
      </c>
      <c r="Q632">
        <v>1</v>
      </c>
      <c r="S632" t="s">
        <v>261</v>
      </c>
      <c r="AE632">
        <v>12</v>
      </c>
      <c r="AF632">
        <v>7.6</v>
      </c>
      <c r="AG632">
        <v>5</v>
      </c>
      <c r="AH632" t="s">
        <v>53</v>
      </c>
      <c r="AI632" t="s">
        <v>54</v>
      </c>
      <c r="AJ632">
        <v>2</v>
      </c>
      <c r="AK632">
        <v>1</v>
      </c>
      <c r="AL632">
        <v>1</v>
      </c>
      <c r="AM632" t="s">
        <v>55</v>
      </c>
      <c r="AN632" t="s">
        <v>56</v>
      </c>
      <c r="AP632">
        <v>1</v>
      </c>
      <c r="AQ632" t="s">
        <v>57</v>
      </c>
      <c r="AR632">
        <v>0</v>
      </c>
      <c r="AW632" t="s">
        <v>58</v>
      </c>
      <c r="AX632">
        <v>0</v>
      </c>
      <c r="AY632">
        <v>2</v>
      </c>
      <c r="AZ632">
        <v>1</v>
      </c>
      <c r="BA632">
        <v>1</v>
      </c>
      <c r="BB632" t="s">
        <v>59</v>
      </c>
    </row>
    <row r="633" spans="1:54" x14ac:dyDescent="0.45">
      <c r="A633" s="4" t="str">
        <f>VLOOKUP(F633,'Matching-Tabelle'!$A$57:$B$61,2,FALSE)</f>
        <v>curdin.schenkel@tkb.ch</v>
      </c>
      <c r="B633" s="4" t="str">
        <f>VLOOKUP(J633,'Matching-Tabelle'!$A$1:$B$52,2,FALSE)</f>
        <v>WPI CTB</v>
      </c>
      <c r="C633" s="4">
        <v>2</v>
      </c>
      <c r="D633" s="4" t="s">
        <v>266</v>
      </c>
      <c r="E633" s="5">
        <v>42426</v>
      </c>
      <c r="F633" t="s">
        <v>46</v>
      </c>
      <c r="G633" t="s">
        <v>47</v>
      </c>
      <c r="H633" t="s">
        <v>48</v>
      </c>
      <c r="I633" s="1"/>
      <c r="J633">
        <v>919</v>
      </c>
      <c r="K633" t="s">
        <v>66</v>
      </c>
      <c r="L633" t="s">
        <v>67</v>
      </c>
      <c r="M633">
        <v>990001</v>
      </c>
      <c r="N633" t="s">
        <v>51</v>
      </c>
      <c r="O633">
        <v>2</v>
      </c>
      <c r="Q633">
        <v>2</v>
      </c>
      <c r="S633" t="s">
        <v>266</v>
      </c>
      <c r="AE633">
        <v>12</v>
      </c>
      <c r="AF633">
        <v>7.6</v>
      </c>
      <c r="AG633">
        <v>5</v>
      </c>
      <c r="AH633" t="s">
        <v>53</v>
      </c>
      <c r="AI633" t="s">
        <v>54</v>
      </c>
      <c r="AJ633">
        <v>2</v>
      </c>
      <c r="AK633">
        <v>1</v>
      </c>
      <c r="AL633">
        <v>1</v>
      </c>
      <c r="AM633" t="s">
        <v>55</v>
      </c>
      <c r="AN633" t="s">
        <v>56</v>
      </c>
      <c r="AP633">
        <v>1</v>
      </c>
      <c r="AQ633" t="s">
        <v>57</v>
      </c>
      <c r="AR633">
        <v>0</v>
      </c>
      <c r="AW633" t="s">
        <v>58</v>
      </c>
      <c r="AX633">
        <v>0</v>
      </c>
      <c r="AY633">
        <v>2</v>
      </c>
      <c r="AZ633">
        <v>2</v>
      </c>
      <c r="BA633">
        <v>2</v>
      </c>
      <c r="BB633" t="s">
        <v>59</v>
      </c>
    </row>
    <row r="634" spans="1:54" x14ac:dyDescent="0.45">
      <c r="A634" s="4" t="str">
        <f>VLOOKUP(F634,'Matching-Tabelle'!$A$57:$B$61,2,FALSE)</f>
        <v>curdin.schenkel@tkb.ch</v>
      </c>
      <c r="B634" s="4" t="str">
        <f>VLOOKUP(J634,'Matching-Tabelle'!$A$1:$B$52,2,FALSE)</f>
        <v>WPI CTB</v>
      </c>
      <c r="C634" s="4">
        <v>0.5</v>
      </c>
      <c r="D634" s="4" t="s">
        <v>268</v>
      </c>
      <c r="E634" s="5">
        <v>42429</v>
      </c>
      <c r="F634" t="s">
        <v>46</v>
      </c>
      <c r="G634" t="s">
        <v>47</v>
      </c>
      <c r="H634" t="s">
        <v>48</v>
      </c>
      <c r="I634" s="1"/>
      <c r="J634">
        <v>919</v>
      </c>
      <c r="K634" t="s">
        <v>66</v>
      </c>
      <c r="L634" t="s">
        <v>67</v>
      </c>
      <c r="M634">
        <v>990001</v>
      </c>
      <c r="N634" t="s">
        <v>51</v>
      </c>
      <c r="O634">
        <v>0.5</v>
      </c>
      <c r="Q634">
        <v>0.5</v>
      </c>
      <c r="S634" t="s">
        <v>268</v>
      </c>
      <c r="AE634">
        <v>12</v>
      </c>
      <c r="AF634">
        <v>7.6</v>
      </c>
      <c r="AG634">
        <v>5</v>
      </c>
      <c r="AH634" t="s">
        <v>53</v>
      </c>
      <c r="AI634" t="s">
        <v>54</v>
      </c>
      <c r="AJ634">
        <v>2</v>
      </c>
      <c r="AK634">
        <v>1</v>
      </c>
      <c r="AL634">
        <v>1</v>
      </c>
      <c r="AM634" t="s">
        <v>55</v>
      </c>
      <c r="AN634" t="s">
        <v>56</v>
      </c>
      <c r="AP634">
        <v>1</v>
      </c>
      <c r="AQ634" t="s">
        <v>57</v>
      </c>
      <c r="AR634">
        <v>0</v>
      </c>
      <c r="AW634" t="s">
        <v>58</v>
      </c>
      <c r="AX634">
        <v>0</v>
      </c>
      <c r="AY634">
        <v>2</v>
      </c>
      <c r="AZ634">
        <v>0.5</v>
      </c>
      <c r="BA634">
        <v>0.5</v>
      </c>
      <c r="BB634" t="s">
        <v>59</v>
      </c>
    </row>
    <row r="635" spans="1:54" x14ac:dyDescent="0.45">
      <c r="A635" s="4" t="str">
        <f>VLOOKUP(F635,'Matching-Tabelle'!$A$57:$B$61,2,FALSE)</f>
        <v>curdin.schenkel@tkb.ch</v>
      </c>
      <c r="B635" s="4" t="str">
        <f>VLOOKUP(J635,'Matching-Tabelle'!$A$1:$B$52,2,FALSE)</f>
        <v>WPI CTB</v>
      </c>
      <c r="C635" s="4">
        <v>2.5</v>
      </c>
      <c r="D635" s="4" t="s">
        <v>269</v>
      </c>
      <c r="E635" s="5">
        <v>42429</v>
      </c>
      <c r="F635" t="s">
        <v>46</v>
      </c>
      <c r="G635" t="s">
        <v>47</v>
      </c>
      <c r="H635" t="s">
        <v>48</v>
      </c>
      <c r="I635" s="1"/>
      <c r="J635">
        <v>919</v>
      </c>
      <c r="K635" t="s">
        <v>66</v>
      </c>
      <c r="L635" t="s">
        <v>67</v>
      </c>
      <c r="M635">
        <v>990001</v>
      </c>
      <c r="N635" t="s">
        <v>51</v>
      </c>
      <c r="O635">
        <v>2.5</v>
      </c>
      <c r="Q635">
        <v>2.5</v>
      </c>
      <c r="S635" t="s">
        <v>269</v>
      </c>
      <c r="AE635">
        <v>12</v>
      </c>
      <c r="AF635">
        <v>7.6</v>
      </c>
      <c r="AG635">
        <v>5</v>
      </c>
      <c r="AH635" t="s">
        <v>53</v>
      </c>
      <c r="AI635" t="s">
        <v>54</v>
      </c>
      <c r="AJ635">
        <v>2</v>
      </c>
      <c r="AK635">
        <v>1</v>
      </c>
      <c r="AL635">
        <v>1</v>
      </c>
      <c r="AM635" t="s">
        <v>55</v>
      </c>
      <c r="AN635" t="s">
        <v>56</v>
      </c>
      <c r="AP635">
        <v>1</v>
      </c>
      <c r="AQ635" t="s">
        <v>57</v>
      </c>
      <c r="AR635">
        <v>0</v>
      </c>
      <c r="AW635" t="s">
        <v>58</v>
      </c>
      <c r="AX635">
        <v>0</v>
      </c>
      <c r="AY635">
        <v>2</v>
      </c>
      <c r="AZ635">
        <v>2.5</v>
      </c>
      <c r="BA635">
        <v>2.5</v>
      </c>
      <c r="BB635" t="s">
        <v>59</v>
      </c>
    </row>
    <row r="636" spans="1:54" x14ac:dyDescent="0.45">
      <c r="A636" s="4" t="str">
        <f>VLOOKUP(F636,'Matching-Tabelle'!$A$57:$B$61,2,FALSE)</f>
        <v>curdin.schenkel@tkb.ch</v>
      </c>
      <c r="B636" s="4" t="str">
        <f>VLOOKUP(J636,'Matching-Tabelle'!$A$1:$B$52,2,FALSE)</f>
        <v>WPI CTB</v>
      </c>
      <c r="C636" s="4">
        <v>3.5</v>
      </c>
      <c r="D636" s="4" t="s">
        <v>273</v>
      </c>
      <c r="E636" s="5">
        <v>42431</v>
      </c>
      <c r="F636" t="s">
        <v>46</v>
      </c>
      <c r="G636" t="s">
        <v>47</v>
      </c>
      <c r="H636" t="s">
        <v>48</v>
      </c>
      <c r="I636" s="1"/>
      <c r="J636">
        <v>919</v>
      </c>
      <c r="K636" t="s">
        <v>66</v>
      </c>
      <c r="L636" t="s">
        <v>67</v>
      </c>
      <c r="M636">
        <v>990001</v>
      </c>
      <c r="N636" t="s">
        <v>51</v>
      </c>
      <c r="O636">
        <v>3.5</v>
      </c>
      <c r="Q636">
        <v>3.5</v>
      </c>
      <c r="S636" t="s">
        <v>273</v>
      </c>
      <c r="AE636">
        <v>12</v>
      </c>
      <c r="AF636">
        <v>7.6</v>
      </c>
      <c r="AG636">
        <v>5</v>
      </c>
      <c r="AH636" t="s">
        <v>53</v>
      </c>
      <c r="AI636" t="s">
        <v>54</v>
      </c>
      <c r="AJ636">
        <v>2</v>
      </c>
      <c r="AK636">
        <v>1</v>
      </c>
      <c r="AL636">
        <v>1</v>
      </c>
      <c r="AM636" t="s">
        <v>55</v>
      </c>
      <c r="AN636" t="s">
        <v>56</v>
      </c>
      <c r="AP636">
        <v>1</v>
      </c>
      <c r="AQ636" t="s">
        <v>57</v>
      </c>
      <c r="AR636">
        <v>0</v>
      </c>
      <c r="AW636" t="s">
        <v>58</v>
      </c>
      <c r="AX636">
        <v>0</v>
      </c>
      <c r="AY636">
        <v>2</v>
      </c>
      <c r="AZ636">
        <v>3.5</v>
      </c>
      <c r="BA636">
        <v>3.5</v>
      </c>
      <c r="BB636" t="s">
        <v>59</v>
      </c>
    </row>
    <row r="637" spans="1:54" x14ac:dyDescent="0.45">
      <c r="A637" s="4" t="str">
        <f>VLOOKUP(F637,'Matching-Tabelle'!$A$57:$B$61,2,FALSE)</f>
        <v>curdin.schenkel@tkb.ch</v>
      </c>
      <c r="B637" s="4" t="str">
        <f>VLOOKUP(J637,'Matching-Tabelle'!$A$1:$B$52,2,FALSE)</f>
        <v>WPI CTB</v>
      </c>
      <c r="C637" s="4">
        <v>3</v>
      </c>
      <c r="D637" s="4" t="s">
        <v>274</v>
      </c>
      <c r="E637" s="5">
        <v>42432</v>
      </c>
      <c r="F637" t="s">
        <v>46</v>
      </c>
      <c r="G637" t="s">
        <v>47</v>
      </c>
      <c r="H637" t="s">
        <v>48</v>
      </c>
      <c r="I637" s="1"/>
      <c r="J637">
        <v>919</v>
      </c>
      <c r="K637" t="s">
        <v>66</v>
      </c>
      <c r="L637" t="s">
        <v>67</v>
      </c>
      <c r="M637">
        <v>990001</v>
      </c>
      <c r="N637" t="s">
        <v>51</v>
      </c>
      <c r="O637">
        <v>3</v>
      </c>
      <c r="Q637">
        <v>3</v>
      </c>
      <c r="S637" t="s">
        <v>274</v>
      </c>
      <c r="AE637">
        <v>12</v>
      </c>
      <c r="AF637">
        <v>7.6</v>
      </c>
      <c r="AG637">
        <v>5</v>
      </c>
      <c r="AH637" t="s">
        <v>53</v>
      </c>
      <c r="AI637" t="s">
        <v>54</v>
      </c>
      <c r="AJ637">
        <v>2</v>
      </c>
      <c r="AK637">
        <v>1</v>
      </c>
      <c r="AL637">
        <v>1</v>
      </c>
      <c r="AM637" t="s">
        <v>55</v>
      </c>
      <c r="AN637" t="s">
        <v>56</v>
      </c>
      <c r="AP637">
        <v>1</v>
      </c>
      <c r="AQ637" t="s">
        <v>57</v>
      </c>
      <c r="AR637">
        <v>0</v>
      </c>
      <c r="AW637" t="s">
        <v>58</v>
      </c>
      <c r="AX637">
        <v>0</v>
      </c>
      <c r="AY637">
        <v>2</v>
      </c>
      <c r="AZ637">
        <v>3</v>
      </c>
      <c r="BA637">
        <v>3</v>
      </c>
      <c r="BB637" t="s">
        <v>59</v>
      </c>
    </row>
    <row r="638" spans="1:54" x14ac:dyDescent="0.45">
      <c r="A638" s="4" t="str">
        <f>VLOOKUP(F638,'Matching-Tabelle'!$A$57:$B$61,2,FALSE)</f>
        <v>curdin.schenkel@tkb.ch</v>
      </c>
      <c r="B638" s="4" t="str">
        <f>VLOOKUP(J638,'Matching-Tabelle'!$A$1:$B$52,2,FALSE)</f>
        <v>WPI CTB</v>
      </c>
      <c r="C638" s="4">
        <v>4</v>
      </c>
      <c r="D638" s="4" t="s">
        <v>279</v>
      </c>
      <c r="E638" s="5">
        <v>42433</v>
      </c>
      <c r="F638" t="s">
        <v>46</v>
      </c>
      <c r="G638" t="s">
        <v>47</v>
      </c>
      <c r="H638" t="s">
        <v>48</v>
      </c>
      <c r="I638" s="1"/>
      <c r="J638">
        <v>919</v>
      </c>
      <c r="K638" t="s">
        <v>66</v>
      </c>
      <c r="L638" t="s">
        <v>67</v>
      </c>
      <c r="M638">
        <v>990001</v>
      </c>
      <c r="N638" t="s">
        <v>51</v>
      </c>
      <c r="O638">
        <v>4</v>
      </c>
      <c r="Q638">
        <v>4</v>
      </c>
      <c r="S638" t="s">
        <v>279</v>
      </c>
      <c r="AE638">
        <v>12</v>
      </c>
      <c r="AF638">
        <v>7.6</v>
      </c>
      <c r="AG638">
        <v>5</v>
      </c>
      <c r="AH638" t="s">
        <v>53</v>
      </c>
      <c r="AI638" t="s">
        <v>54</v>
      </c>
      <c r="AJ638">
        <v>2</v>
      </c>
      <c r="AK638">
        <v>1</v>
      </c>
      <c r="AL638">
        <v>1</v>
      </c>
      <c r="AM638" t="s">
        <v>55</v>
      </c>
      <c r="AN638" t="s">
        <v>56</v>
      </c>
      <c r="AP638">
        <v>1</v>
      </c>
      <c r="AQ638" t="s">
        <v>57</v>
      </c>
      <c r="AR638">
        <v>0</v>
      </c>
      <c r="AW638" t="s">
        <v>58</v>
      </c>
      <c r="AX638">
        <v>0</v>
      </c>
      <c r="AY638">
        <v>2</v>
      </c>
      <c r="AZ638">
        <v>4</v>
      </c>
      <c r="BA638">
        <v>4</v>
      </c>
      <c r="BB638" t="s">
        <v>59</v>
      </c>
    </row>
    <row r="639" spans="1:54" x14ac:dyDescent="0.45">
      <c r="A639" s="4" t="str">
        <f>VLOOKUP(F639,'Matching-Tabelle'!$A$57:$B$61,2,FALSE)</f>
        <v>curdin.schenkel@tkb.ch</v>
      </c>
      <c r="B639" s="4" t="str">
        <f>VLOOKUP(J639,'Matching-Tabelle'!$A$1:$B$52,2,FALSE)</f>
        <v>WPI CTB</v>
      </c>
      <c r="C639" s="4">
        <v>2</v>
      </c>
      <c r="D639" s="4" t="s">
        <v>283</v>
      </c>
      <c r="E639" s="5">
        <v>42436</v>
      </c>
      <c r="F639" t="s">
        <v>46</v>
      </c>
      <c r="G639" t="s">
        <v>47</v>
      </c>
      <c r="H639" t="s">
        <v>48</v>
      </c>
      <c r="I639" s="1"/>
      <c r="J639">
        <v>919</v>
      </c>
      <c r="K639" t="s">
        <v>66</v>
      </c>
      <c r="L639" t="s">
        <v>67</v>
      </c>
      <c r="M639">
        <v>990001</v>
      </c>
      <c r="N639" t="s">
        <v>51</v>
      </c>
      <c r="O639">
        <v>2</v>
      </c>
      <c r="Q639">
        <v>2</v>
      </c>
      <c r="S639" t="s">
        <v>283</v>
      </c>
      <c r="AE639">
        <v>12</v>
      </c>
      <c r="AF639">
        <v>7.6</v>
      </c>
      <c r="AG639">
        <v>5</v>
      </c>
      <c r="AH639" t="s">
        <v>53</v>
      </c>
      <c r="AI639" t="s">
        <v>54</v>
      </c>
      <c r="AJ639">
        <v>2</v>
      </c>
      <c r="AK639">
        <v>1</v>
      </c>
      <c r="AL639">
        <v>1</v>
      </c>
      <c r="AM639" t="s">
        <v>55</v>
      </c>
      <c r="AN639" t="s">
        <v>56</v>
      </c>
      <c r="AP639">
        <v>1</v>
      </c>
      <c r="AQ639" t="s">
        <v>57</v>
      </c>
      <c r="AR639">
        <v>0</v>
      </c>
      <c r="AW639" t="s">
        <v>58</v>
      </c>
      <c r="AX639">
        <v>0</v>
      </c>
      <c r="AY639">
        <v>2</v>
      </c>
      <c r="AZ639">
        <v>2</v>
      </c>
      <c r="BA639">
        <v>2</v>
      </c>
      <c r="BB639" t="s">
        <v>59</v>
      </c>
    </row>
    <row r="640" spans="1:54" x14ac:dyDescent="0.45">
      <c r="A640" s="4" t="str">
        <f>VLOOKUP(F640,'Matching-Tabelle'!$A$57:$B$61,2,FALSE)</f>
        <v>curdin.schenkel@tkb.ch</v>
      </c>
      <c r="B640" s="4" t="str">
        <f>VLOOKUP(J640,'Matching-Tabelle'!$A$1:$B$52,2,FALSE)</f>
        <v>WPI CTB</v>
      </c>
      <c r="C640" s="4">
        <v>3</v>
      </c>
      <c r="D640" s="4" t="s">
        <v>286</v>
      </c>
      <c r="E640" s="5">
        <v>42438</v>
      </c>
      <c r="F640" t="s">
        <v>46</v>
      </c>
      <c r="G640" t="s">
        <v>47</v>
      </c>
      <c r="H640" t="s">
        <v>48</v>
      </c>
      <c r="I640" s="1"/>
      <c r="J640">
        <v>919</v>
      </c>
      <c r="K640" t="s">
        <v>66</v>
      </c>
      <c r="L640" t="s">
        <v>67</v>
      </c>
      <c r="M640">
        <v>990001</v>
      </c>
      <c r="N640" t="s">
        <v>51</v>
      </c>
      <c r="O640">
        <v>3</v>
      </c>
      <c r="Q640">
        <v>3</v>
      </c>
      <c r="S640" t="s">
        <v>286</v>
      </c>
      <c r="AE640">
        <v>12</v>
      </c>
      <c r="AF640">
        <v>7.6</v>
      </c>
      <c r="AG640">
        <v>5</v>
      </c>
      <c r="AH640" t="s">
        <v>53</v>
      </c>
      <c r="AI640" t="s">
        <v>54</v>
      </c>
      <c r="AJ640">
        <v>2</v>
      </c>
      <c r="AK640">
        <v>1</v>
      </c>
      <c r="AL640">
        <v>1</v>
      </c>
      <c r="AM640" t="s">
        <v>55</v>
      </c>
      <c r="AN640" t="s">
        <v>56</v>
      </c>
      <c r="AP640">
        <v>1</v>
      </c>
      <c r="AQ640" t="s">
        <v>57</v>
      </c>
      <c r="AR640">
        <v>0</v>
      </c>
      <c r="AW640" t="s">
        <v>58</v>
      </c>
      <c r="AX640">
        <v>0</v>
      </c>
      <c r="AY640">
        <v>2</v>
      </c>
      <c r="AZ640">
        <v>3</v>
      </c>
      <c r="BA640">
        <v>3</v>
      </c>
      <c r="BB640" t="s">
        <v>59</v>
      </c>
    </row>
    <row r="641" spans="1:54" x14ac:dyDescent="0.45">
      <c r="A641" s="4" t="str">
        <f>VLOOKUP(F641,'Matching-Tabelle'!$A$57:$B$61,2,FALSE)</f>
        <v>curdin.schenkel@tkb.ch</v>
      </c>
      <c r="B641" s="4" t="str">
        <f>VLOOKUP(J641,'Matching-Tabelle'!$A$1:$B$52,2,FALSE)</f>
        <v>WPI CTB</v>
      </c>
      <c r="C641" s="4">
        <v>0.5</v>
      </c>
      <c r="D641" s="4" t="s">
        <v>287</v>
      </c>
      <c r="E641" s="5">
        <v>42438</v>
      </c>
      <c r="F641" t="s">
        <v>46</v>
      </c>
      <c r="G641" t="s">
        <v>47</v>
      </c>
      <c r="H641" t="s">
        <v>48</v>
      </c>
      <c r="I641" s="1"/>
      <c r="J641">
        <v>919</v>
      </c>
      <c r="K641" t="s">
        <v>66</v>
      </c>
      <c r="L641" t="s">
        <v>67</v>
      </c>
      <c r="M641">
        <v>990001</v>
      </c>
      <c r="N641" t="s">
        <v>51</v>
      </c>
      <c r="O641">
        <v>0.5</v>
      </c>
      <c r="Q641">
        <v>0.5</v>
      </c>
      <c r="S641" t="s">
        <v>287</v>
      </c>
      <c r="AE641">
        <v>12</v>
      </c>
      <c r="AF641">
        <v>7.6</v>
      </c>
      <c r="AG641">
        <v>5</v>
      </c>
      <c r="AH641" t="s">
        <v>53</v>
      </c>
      <c r="AI641" t="s">
        <v>54</v>
      </c>
      <c r="AJ641">
        <v>2</v>
      </c>
      <c r="AK641">
        <v>1</v>
      </c>
      <c r="AL641">
        <v>1</v>
      </c>
      <c r="AM641" t="s">
        <v>55</v>
      </c>
      <c r="AN641" t="s">
        <v>56</v>
      </c>
      <c r="AP641">
        <v>1</v>
      </c>
      <c r="AQ641" t="s">
        <v>57</v>
      </c>
      <c r="AR641">
        <v>0</v>
      </c>
      <c r="AW641" t="s">
        <v>58</v>
      </c>
      <c r="AX641">
        <v>0</v>
      </c>
      <c r="AY641">
        <v>2</v>
      </c>
      <c r="AZ641">
        <v>0.5</v>
      </c>
      <c r="BA641">
        <v>0.5</v>
      </c>
      <c r="BB641" t="s">
        <v>59</v>
      </c>
    </row>
    <row r="642" spans="1:54" x14ac:dyDescent="0.45">
      <c r="A642" s="4" t="str">
        <f>VLOOKUP(F642,'Matching-Tabelle'!$A$57:$B$61,2,FALSE)</f>
        <v>curdin.schenkel@tkb.ch</v>
      </c>
      <c r="B642" s="4" t="str">
        <f>VLOOKUP(J642,'Matching-Tabelle'!$A$1:$B$52,2,FALSE)</f>
        <v>WPI CTB</v>
      </c>
      <c r="C642" s="4">
        <v>1.5</v>
      </c>
      <c r="D642" s="4" t="s">
        <v>293</v>
      </c>
      <c r="E642" s="5">
        <v>42439</v>
      </c>
      <c r="F642" t="s">
        <v>46</v>
      </c>
      <c r="G642" t="s">
        <v>47</v>
      </c>
      <c r="H642" t="s">
        <v>48</v>
      </c>
      <c r="I642" s="1"/>
      <c r="J642">
        <v>919</v>
      </c>
      <c r="K642" t="s">
        <v>66</v>
      </c>
      <c r="L642" t="s">
        <v>67</v>
      </c>
      <c r="M642">
        <v>990001</v>
      </c>
      <c r="N642" t="s">
        <v>51</v>
      </c>
      <c r="O642">
        <v>1.5</v>
      </c>
      <c r="Q642">
        <v>1.5</v>
      </c>
      <c r="S642" t="s">
        <v>293</v>
      </c>
      <c r="AE642">
        <v>12</v>
      </c>
      <c r="AF642">
        <v>7.6</v>
      </c>
      <c r="AG642">
        <v>5</v>
      </c>
      <c r="AH642" t="s">
        <v>53</v>
      </c>
      <c r="AI642" t="s">
        <v>54</v>
      </c>
      <c r="AJ642">
        <v>2</v>
      </c>
      <c r="AK642">
        <v>1</v>
      </c>
      <c r="AL642">
        <v>1</v>
      </c>
      <c r="AM642" t="s">
        <v>55</v>
      </c>
      <c r="AN642" t="s">
        <v>56</v>
      </c>
      <c r="AP642">
        <v>1</v>
      </c>
      <c r="AQ642" t="s">
        <v>57</v>
      </c>
      <c r="AR642">
        <v>0</v>
      </c>
      <c r="AW642" t="s">
        <v>58</v>
      </c>
      <c r="AX642">
        <v>0</v>
      </c>
      <c r="AY642">
        <v>2</v>
      </c>
      <c r="AZ642">
        <v>1.5</v>
      </c>
      <c r="BA642">
        <v>1.5</v>
      </c>
      <c r="BB642" t="s">
        <v>59</v>
      </c>
    </row>
    <row r="643" spans="1:54" x14ac:dyDescent="0.45">
      <c r="A643" s="4" t="str">
        <f>VLOOKUP(F643,'Matching-Tabelle'!$A$57:$B$61,2,FALSE)</f>
        <v>curdin.schenkel@tkb.ch</v>
      </c>
      <c r="B643" s="4" t="str">
        <f>VLOOKUP(J643,'Matching-Tabelle'!$A$1:$B$52,2,FALSE)</f>
        <v>WPI CTB</v>
      </c>
      <c r="C643" s="4">
        <v>3</v>
      </c>
      <c r="D643" s="4" t="s">
        <v>298</v>
      </c>
      <c r="E643" s="5">
        <v>42440</v>
      </c>
      <c r="F643" t="s">
        <v>46</v>
      </c>
      <c r="G643" t="s">
        <v>47</v>
      </c>
      <c r="H643" t="s">
        <v>48</v>
      </c>
      <c r="I643" s="1"/>
      <c r="J643">
        <v>919</v>
      </c>
      <c r="K643" t="s">
        <v>66</v>
      </c>
      <c r="L643" t="s">
        <v>67</v>
      </c>
      <c r="M643">
        <v>990001</v>
      </c>
      <c r="N643" t="s">
        <v>51</v>
      </c>
      <c r="O643">
        <v>3</v>
      </c>
      <c r="Q643">
        <v>3</v>
      </c>
      <c r="S643" t="s">
        <v>298</v>
      </c>
      <c r="AE643">
        <v>12</v>
      </c>
      <c r="AF643">
        <v>7.6</v>
      </c>
      <c r="AG643">
        <v>5</v>
      </c>
      <c r="AH643" t="s">
        <v>53</v>
      </c>
      <c r="AI643" t="s">
        <v>54</v>
      </c>
      <c r="AJ643">
        <v>2</v>
      </c>
      <c r="AK643">
        <v>1</v>
      </c>
      <c r="AL643">
        <v>1</v>
      </c>
      <c r="AM643" t="s">
        <v>55</v>
      </c>
      <c r="AN643" t="s">
        <v>56</v>
      </c>
      <c r="AP643">
        <v>1</v>
      </c>
      <c r="AQ643" t="s">
        <v>57</v>
      </c>
      <c r="AR643">
        <v>0</v>
      </c>
      <c r="AW643" t="s">
        <v>58</v>
      </c>
      <c r="AX643">
        <v>0</v>
      </c>
      <c r="AY643">
        <v>2</v>
      </c>
      <c r="AZ643">
        <v>3</v>
      </c>
      <c r="BA643">
        <v>3</v>
      </c>
      <c r="BB643" t="s">
        <v>59</v>
      </c>
    </row>
    <row r="644" spans="1:54" x14ac:dyDescent="0.45">
      <c r="A644" s="4" t="str">
        <f>VLOOKUP(F644,'Matching-Tabelle'!$A$57:$B$61,2,FALSE)</f>
        <v>curdin.schenkel@tkb.ch</v>
      </c>
      <c r="B644" s="4" t="str">
        <f>VLOOKUP(J644,'Matching-Tabelle'!$A$1:$B$52,2,FALSE)</f>
        <v>WPI CTB</v>
      </c>
      <c r="C644" s="4">
        <v>3</v>
      </c>
      <c r="D644" s="4" t="s">
        <v>299</v>
      </c>
      <c r="E644" s="5">
        <v>42440</v>
      </c>
      <c r="F644" t="s">
        <v>46</v>
      </c>
      <c r="G644" t="s">
        <v>47</v>
      </c>
      <c r="H644" t="s">
        <v>48</v>
      </c>
      <c r="I644" s="1"/>
      <c r="J644">
        <v>919</v>
      </c>
      <c r="K644" t="s">
        <v>66</v>
      </c>
      <c r="L644" t="s">
        <v>67</v>
      </c>
      <c r="M644">
        <v>990001</v>
      </c>
      <c r="N644" t="s">
        <v>51</v>
      </c>
      <c r="O644">
        <v>3</v>
      </c>
      <c r="Q644">
        <v>3</v>
      </c>
      <c r="S644" t="s">
        <v>299</v>
      </c>
      <c r="AE644">
        <v>12</v>
      </c>
      <c r="AF644">
        <v>7.6</v>
      </c>
      <c r="AG644">
        <v>5</v>
      </c>
      <c r="AH644" t="s">
        <v>53</v>
      </c>
      <c r="AI644" t="s">
        <v>54</v>
      </c>
      <c r="AJ644">
        <v>2</v>
      </c>
      <c r="AK644">
        <v>1</v>
      </c>
      <c r="AL644">
        <v>1</v>
      </c>
      <c r="AM644" t="s">
        <v>55</v>
      </c>
      <c r="AN644" t="s">
        <v>56</v>
      </c>
      <c r="AP644">
        <v>1</v>
      </c>
      <c r="AQ644" t="s">
        <v>57</v>
      </c>
      <c r="AR644">
        <v>0</v>
      </c>
      <c r="AW644" t="s">
        <v>58</v>
      </c>
      <c r="AX644">
        <v>0</v>
      </c>
      <c r="AY644">
        <v>2</v>
      </c>
      <c r="AZ644">
        <v>3</v>
      </c>
      <c r="BA644">
        <v>3</v>
      </c>
      <c r="BB644" t="s">
        <v>59</v>
      </c>
    </row>
    <row r="645" spans="1:54" x14ac:dyDescent="0.45">
      <c r="A645" s="4" t="str">
        <f>VLOOKUP(F645,'Matching-Tabelle'!$A$57:$B$61,2,FALSE)</f>
        <v>curdin.schenkel@tkb.ch</v>
      </c>
      <c r="B645" s="4" t="str">
        <f>VLOOKUP(J645,'Matching-Tabelle'!$A$1:$B$52,2,FALSE)</f>
        <v>WPI CTB</v>
      </c>
      <c r="C645" s="4">
        <v>3</v>
      </c>
      <c r="D645" s="4" t="s">
        <v>304</v>
      </c>
      <c r="E645" s="5">
        <v>42444</v>
      </c>
      <c r="F645" t="s">
        <v>46</v>
      </c>
      <c r="G645" t="s">
        <v>47</v>
      </c>
      <c r="H645" t="s">
        <v>48</v>
      </c>
      <c r="I645" s="1"/>
      <c r="J645">
        <v>919</v>
      </c>
      <c r="K645" t="s">
        <v>66</v>
      </c>
      <c r="L645" t="s">
        <v>67</v>
      </c>
      <c r="M645">
        <v>990001</v>
      </c>
      <c r="N645" t="s">
        <v>51</v>
      </c>
      <c r="O645">
        <v>3</v>
      </c>
      <c r="Q645">
        <v>3</v>
      </c>
      <c r="S645" t="s">
        <v>304</v>
      </c>
      <c r="AE645">
        <v>12</v>
      </c>
      <c r="AF645">
        <v>7.6</v>
      </c>
      <c r="AG645">
        <v>5</v>
      </c>
      <c r="AH645" t="s">
        <v>53</v>
      </c>
      <c r="AI645" t="s">
        <v>54</v>
      </c>
      <c r="AJ645">
        <v>2</v>
      </c>
      <c r="AK645">
        <v>1</v>
      </c>
      <c r="AL645">
        <v>1</v>
      </c>
      <c r="AM645" t="s">
        <v>55</v>
      </c>
      <c r="AN645" t="s">
        <v>56</v>
      </c>
      <c r="AP645">
        <v>1</v>
      </c>
      <c r="AQ645" t="s">
        <v>57</v>
      </c>
      <c r="AR645">
        <v>0</v>
      </c>
      <c r="AW645" t="s">
        <v>58</v>
      </c>
      <c r="AX645">
        <v>0</v>
      </c>
      <c r="AY645">
        <v>2</v>
      </c>
      <c r="AZ645">
        <v>3</v>
      </c>
      <c r="BA645">
        <v>3</v>
      </c>
      <c r="BB645" t="s">
        <v>59</v>
      </c>
    </row>
    <row r="646" spans="1:54" x14ac:dyDescent="0.45">
      <c r="A646" s="4" t="str">
        <f>VLOOKUP(F646,'Matching-Tabelle'!$A$57:$B$61,2,FALSE)</f>
        <v>curdin.schenkel@tkb.ch</v>
      </c>
      <c r="B646" s="4" t="str">
        <f>VLOOKUP(J646,'Matching-Tabelle'!$A$1:$B$52,2,FALSE)</f>
        <v>WPI CTB</v>
      </c>
      <c r="C646" s="4">
        <v>1</v>
      </c>
      <c r="D646" s="4" t="s">
        <v>312</v>
      </c>
      <c r="E646" s="5">
        <v>42450</v>
      </c>
      <c r="F646" t="s">
        <v>46</v>
      </c>
      <c r="G646" t="s">
        <v>47</v>
      </c>
      <c r="H646" t="s">
        <v>48</v>
      </c>
      <c r="I646" s="1"/>
      <c r="J646">
        <v>919</v>
      </c>
      <c r="K646" t="s">
        <v>66</v>
      </c>
      <c r="L646" t="s">
        <v>67</v>
      </c>
      <c r="M646">
        <v>990001</v>
      </c>
      <c r="N646" t="s">
        <v>51</v>
      </c>
      <c r="O646">
        <v>1</v>
      </c>
      <c r="Q646">
        <v>1</v>
      </c>
      <c r="S646" t="s">
        <v>312</v>
      </c>
      <c r="AE646">
        <v>12</v>
      </c>
      <c r="AF646">
        <v>7.6</v>
      </c>
      <c r="AG646">
        <v>5</v>
      </c>
      <c r="AH646" t="s">
        <v>53</v>
      </c>
      <c r="AI646" t="s">
        <v>54</v>
      </c>
      <c r="AJ646">
        <v>2</v>
      </c>
      <c r="AK646">
        <v>1</v>
      </c>
      <c r="AL646">
        <v>1</v>
      </c>
      <c r="AM646" t="s">
        <v>55</v>
      </c>
      <c r="AN646" t="s">
        <v>56</v>
      </c>
      <c r="AP646">
        <v>1</v>
      </c>
      <c r="AQ646" t="s">
        <v>57</v>
      </c>
      <c r="AR646">
        <v>0</v>
      </c>
      <c r="AW646" t="s">
        <v>58</v>
      </c>
      <c r="AX646">
        <v>0</v>
      </c>
      <c r="AY646">
        <v>2</v>
      </c>
      <c r="AZ646">
        <v>1</v>
      </c>
      <c r="BA646">
        <v>1</v>
      </c>
      <c r="BB646" t="s">
        <v>59</v>
      </c>
    </row>
    <row r="647" spans="1:54" x14ac:dyDescent="0.45">
      <c r="A647" s="4" t="str">
        <f>VLOOKUP(F647,'Matching-Tabelle'!$A$57:$B$61,2,FALSE)</f>
        <v>curdin.schenkel@tkb.ch</v>
      </c>
      <c r="B647" s="4" t="str">
        <f>VLOOKUP(J647,'Matching-Tabelle'!$A$1:$B$52,2,FALSE)</f>
        <v>WPI CTB</v>
      </c>
      <c r="C647" s="4">
        <v>1</v>
      </c>
      <c r="D647" s="4" t="s">
        <v>313</v>
      </c>
      <c r="E647" s="5">
        <v>42450</v>
      </c>
      <c r="F647" t="s">
        <v>46</v>
      </c>
      <c r="G647" t="s">
        <v>47</v>
      </c>
      <c r="H647" t="s">
        <v>48</v>
      </c>
      <c r="I647" s="1"/>
      <c r="J647">
        <v>919</v>
      </c>
      <c r="K647" t="s">
        <v>66</v>
      </c>
      <c r="L647" t="s">
        <v>67</v>
      </c>
      <c r="M647">
        <v>990001</v>
      </c>
      <c r="N647" t="s">
        <v>51</v>
      </c>
      <c r="O647">
        <v>1</v>
      </c>
      <c r="Q647">
        <v>1</v>
      </c>
      <c r="S647" t="s">
        <v>313</v>
      </c>
      <c r="AE647">
        <v>12</v>
      </c>
      <c r="AF647">
        <v>7.6</v>
      </c>
      <c r="AG647">
        <v>5</v>
      </c>
      <c r="AH647" t="s">
        <v>53</v>
      </c>
      <c r="AI647" t="s">
        <v>54</v>
      </c>
      <c r="AJ647">
        <v>2</v>
      </c>
      <c r="AK647">
        <v>1</v>
      </c>
      <c r="AL647">
        <v>1</v>
      </c>
      <c r="AM647" t="s">
        <v>55</v>
      </c>
      <c r="AN647" t="s">
        <v>56</v>
      </c>
      <c r="AP647">
        <v>1</v>
      </c>
      <c r="AQ647" t="s">
        <v>57</v>
      </c>
      <c r="AR647">
        <v>0</v>
      </c>
      <c r="AW647" t="s">
        <v>58</v>
      </c>
      <c r="AX647">
        <v>0</v>
      </c>
      <c r="AY647">
        <v>2</v>
      </c>
      <c r="AZ647">
        <v>1</v>
      </c>
      <c r="BA647">
        <v>1</v>
      </c>
      <c r="BB647" t="s">
        <v>59</v>
      </c>
    </row>
    <row r="648" spans="1:54" x14ac:dyDescent="0.45">
      <c r="A648" s="4" t="str">
        <f>VLOOKUP(F648,'Matching-Tabelle'!$A$57:$B$61,2,FALSE)</f>
        <v>curdin.schenkel@tkb.ch</v>
      </c>
      <c r="B648" s="4" t="str">
        <f>VLOOKUP(J648,'Matching-Tabelle'!$A$1:$B$52,2,FALSE)</f>
        <v>WPI CTB</v>
      </c>
      <c r="C648" s="4">
        <v>2</v>
      </c>
      <c r="D648" s="4" t="s">
        <v>323</v>
      </c>
      <c r="E648" s="5">
        <v>42453</v>
      </c>
      <c r="F648" t="s">
        <v>46</v>
      </c>
      <c r="G648" t="s">
        <v>47</v>
      </c>
      <c r="H648" t="s">
        <v>48</v>
      </c>
      <c r="I648" s="1"/>
      <c r="J648">
        <v>919</v>
      </c>
      <c r="K648" t="s">
        <v>66</v>
      </c>
      <c r="L648" t="s">
        <v>67</v>
      </c>
      <c r="M648">
        <v>990001</v>
      </c>
      <c r="N648" t="s">
        <v>51</v>
      </c>
      <c r="O648">
        <v>2</v>
      </c>
      <c r="Q648">
        <v>2</v>
      </c>
      <c r="S648" t="s">
        <v>323</v>
      </c>
      <c r="AE648">
        <v>12</v>
      </c>
      <c r="AF648">
        <v>7.6</v>
      </c>
      <c r="AG648">
        <v>5</v>
      </c>
      <c r="AH648" t="s">
        <v>53</v>
      </c>
      <c r="AI648" t="s">
        <v>54</v>
      </c>
      <c r="AJ648">
        <v>2</v>
      </c>
      <c r="AK648">
        <v>1</v>
      </c>
      <c r="AL648">
        <v>1</v>
      </c>
      <c r="AM648" t="s">
        <v>55</v>
      </c>
      <c r="AN648" t="s">
        <v>56</v>
      </c>
      <c r="AP648">
        <v>1</v>
      </c>
      <c r="AQ648" t="s">
        <v>57</v>
      </c>
      <c r="AR648">
        <v>0</v>
      </c>
      <c r="AW648" t="s">
        <v>58</v>
      </c>
      <c r="AX648">
        <v>0</v>
      </c>
      <c r="AY648">
        <v>2</v>
      </c>
      <c r="AZ648">
        <v>2</v>
      </c>
      <c r="BA648">
        <v>2</v>
      </c>
      <c r="BB648" t="s">
        <v>59</v>
      </c>
    </row>
    <row r="649" spans="1:54" x14ac:dyDescent="0.45">
      <c r="A649" s="4" t="str">
        <f>VLOOKUP(F649,'Matching-Tabelle'!$A$57:$B$61,2,FALSE)</f>
        <v>curdin.schenkel@tkb.ch</v>
      </c>
      <c r="B649" s="4" t="str">
        <f>VLOOKUP(J649,'Matching-Tabelle'!$A$1:$B$52,2,FALSE)</f>
        <v>WPI CTB</v>
      </c>
      <c r="C649" s="4">
        <v>1</v>
      </c>
      <c r="D649" s="4" t="s">
        <v>331</v>
      </c>
      <c r="E649" s="5">
        <v>42472</v>
      </c>
      <c r="F649" t="s">
        <v>46</v>
      </c>
      <c r="G649" t="s">
        <v>47</v>
      </c>
      <c r="H649" t="s">
        <v>48</v>
      </c>
      <c r="I649" s="1"/>
      <c r="J649">
        <v>919</v>
      </c>
      <c r="K649" t="s">
        <v>66</v>
      </c>
      <c r="L649" t="s">
        <v>67</v>
      </c>
      <c r="M649">
        <v>990001</v>
      </c>
      <c r="N649" t="s">
        <v>51</v>
      </c>
      <c r="O649">
        <v>1</v>
      </c>
      <c r="Q649">
        <v>1</v>
      </c>
      <c r="S649" t="s">
        <v>331</v>
      </c>
      <c r="AE649">
        <v>12</v>
      </c>
      <c r="AF649">
        <v>7.6</v>
      </c>
      <c r="AG649">
        <v>5</v>
      </c>
      <c r="AH649" t="s">
        <v>53</v>
      </c>
      <c r="AI649" t="s">
        <v>54</v>
      </c>
      <c r="AJ649">
        <v>2</v>
      </c>
      <c r="AK649">
        <v>1</v>
      </c>
      <c r="AL649">
        <v>1</v>
      </c>
      <c r="AM649" t="s">
        <v>55</v>
      </c>
      <c r="AN649" t="s">
        <v>56</v>
      </c>
      <c r="AP649">
        <v>1</v>
      </c>
      <c r="AQ649" t="s">
        <v>57</v>
      </c>
      <c r="AR649">
        <v>0</v>
      </c>
      <c r="AW649" t="s">
        <v>58</v>
      </c>
      <c r="AX649">
        <v>0</v>
      </c>
      <c r="AY649">
        <v>2</v>
      </c>
      <c r="AZ649">
        <v>1</v>
      </c>
      <c r="BA649">
        <v>1</v>
      </c>
      <c r="BB649" t="s">
        <v>59</v>
      </c>
    </row>
    <row r="650" spans="1:54" x14ac:dyDescent="0.45">
      <c r="A650" s="4" t="str">
        <f>VLOOKUP(F650,'Matching-Tabelle'!$A$57:$B$61,2,FALSE)</f>
        <v>curdin.schenkel@tkb.ch</v>
      </c>
      <c r="B650" s="4" t="str">
        <f>VLOOKUP(J650,'Matching-Tabelle'!$A$1:$B$52,2,FALSE)</f>
        <v>WPI CTB</v>
      </c>
      <c r="C650" s="4">
        <v>0.25</v>
      </c>
      <c r="D650" s="4" t="s">
        <v>343</v>
      </c>
      <c r="E650" s="5">
        <v>42479</v>
      </c>
      <c r="F650" t="s">
        <v>46</v>
      </c>
      <c r="G650" t="s">
        <v>47</v>
      </c>
      <c r="H650" t="s">
        <v>48</v>
      </c>
      <c r="I650" s="1"/>
      <c r="J650">
        <v>919</v>
      </c>
      <c r="K650" t="s">
        <v>66</v>
      </c>
      <c r="L650" t="s">
        <v>67</v>
      </c>
      <c r="M650">
        <v>990001</v>
      </c>
      <c r="N650" t="s">
        <v>51</v>
      </c>
      <c r="O650">
        <v>0.25</v>
      </c>
      <c r="Q650">
        <v>0.25</v>
      </c>
      <c r="S650" t="s">
        <v>343</v>
      </c>
      <c r="AE650">
        <v>12</v>
      </c>
      <c r="AF650">
        <v>7.6</v>
      </c>
      <c r="AG650">
        <v>5</v>
      </c>
      <c r="AH650" t="s">
        <v>53</v>
      </c>
      <c r="AI650" t="s">
        <v>54</v>
      </c>
      <c r="AJ650">
        <v>2</v>
      </c>
      <c r="AK650">
        <v>1</v>
      </c>
      <c r="AL650">
        <v>1</v>
      </c>
      <c r="AM650" t="s">
        <v>55</v>
      </c>
      <c r="AN650" t="s">
        <v>56</v>
      </c>
      <c r="AP650">
        <v>1</v>
      </c>
      <c r="AQ650" t="s">
        <v>57</v>
      </c>
      <c r="AR650">
        <v>0</v>
      </c>
      <c r="AW650" t="s">
        <v>58</v>
      </c>
      <c r="AX650">
        <v>0</v>
      </c>
      <c r="AY650">
        <v>2</v>
      </c>
      <c r="AZ650">
        <v>0.25</v>
      </c>
      <c r="BA650">
        <v>0.25</v>
      </c>
      <c r="BB650" t="s">
        <v>59</v>
      </c>
    </row>
    <row r="651" spans="1:54" x14ac:dyDescent="0.45">
      <c r="A651" s="4" t="str">
        <f>VLOOKUP(F651,'Matching-Tabelle'!$A$57:$B$61,2,FALSE)</f>
        <v>curdin.schenkel@tkb.ch</v>
      </c>
      <c r="B651" s="4" t="str">
        <f>VLOOKUP(J651,'Matching-Tabelle'!$A$1:$B$52,2,FALSE)</f>
        <v>WPI CTB</v>
      </c>
      <c r="C651" s="4">
        <v>1</v>
      </c>
      <c r="D651" s="4" t="s">
        <v>357</v>
      </c>
      <c r="E651" s="5">
        <v>42482</v>
      </c>
      <c r="F651" t="s">
        <v>46</v>
      </c>
      <c r="G651" t="s">
        <v>47</v>
      </c>
      <c r="H651" t="s">
        <v>48</v>
      </c>
      <c r="I651" s="1"/>
      <c r="J651">
        <v>919</v>
      </c>
      <c r="K651" t="s">
        <v>66</v>
      </c>
      <c r="L651" t="s">
        <v>67</v>
      </c>
      <c r="M651">
        <v>990001</v>
      </c>
      <c r="N651" t="s">
        <v>51</v>
      </c>
      <c r="O651">
        <v>1</v>
      </c>
      <c r="Q651">
        <v>1</v>
      </c>
      <c r="S651" t="s">
        <v>357</v>
      </c>
      <c r="AE651">
        <v>12</v>
      </c>
      <c r="AF651">
        <v>7.6</v>
      </c>
      <c r="AG651">
        <v>5</v>
      </c>
      <c r="AH651" t="s">
        <v>53</v>
      </c>
      <c r="AI651" t="s">
        <v>54</v>
      </c>
      <c r="AJ651">
        <v>2</v>
      </c>
      <c r="AK651">
        <v>1</v>
      </c>
      <c r="AL651">
        <v>1</v>
      </c>
      <c r="AM651" t="s">
        <v>55</v>
      </c>
      <c r="AN651" t="s">
        <v>56</v>
      </c>
      <c r="AP651">
        <v>1</v>
      </c>
      <c r="AQ651" t="s">
        <v>57</v>
      </c>
      <c r="AR651">
        <v>0</v>
      </c>
      <c r="AW651" t="s">
        <v>58</v>
      </c>
      <c r="AX651">
        <v>0</v>
      </c>
      <c r="AY651">
        <v>2</v>
      </c>
      <c r="AZ651">
        <v>1</v>
      </c>
      <c r="BA651">
        <v>1</v>
      </c>
      <c r="BB651" t="s">
        <v>59</v>
      </c>
    </row>
    <row r="652" spans="1:54" x14ac:dyDescent="0.45">
      <c r="A652" s="4" t="str">
        <f>VLOOKUP(F652,'Matching-Tabelle'!$A$57:$B$61,2,FALSE)</f>
        <v>curdin.schenkel@tkb.ch</v>
      </c>
      <c r="B652" s="4" t="str">
        <f>VLOOKUP(J652,'Matching-Tabelle'!$A$1:$B$52,2,FALSE)</f>
        <v>WPI CTB</v>
      </c>
      <c r="C652" s="4">
        <v>1</v>
      </c>
      <c r="D652" s="4" t="s">
        <v>365</v>
      </c>
      <c r="E652" s="5">
        <v>42486</v>
      </c>
      <c r="F652" t="s">
        <v>46</v>
      </c>
      <c r="G652" t="s">
        <v>47</v>
      </c>
      <c r="H652" t="s">
        <v>48</v>
      </c>
      <c r="I652" s="1"/>
      <c r="J652">
        <v>919</v>
      </c>
      <c r="K652" t="s">
        <v>66</v>
      </c>
      <c r="L652" t="s">
        <v>67</v>
      </c>
      <c r="M652">
        <v>990001</v>
      </c>
      <c r="N652" t="s">
        <v>51</v>
      </c>
      <c r="O652">
        <v>1</v>
      </c>
      <c r="Q652">
        <v>1</v>
      </c>
      <c r="S652" t="s">
        <v>365</v>
      </c>
      <c r="AE652">
        <v>12</v>
      </c>
      <c r="AF652">
        <v>7.6</v>
      </c>
      <c r="AG652">
        <v>5</v>
      </c>
      <c r="AH652" t="s">
        <v>53</v>
      </c>
      <c r="AI652" t="s">
        <v>54</v>
      </c>
      <c r="AJ652">
        <v>2</v>
      </c>
      <c r="AK652">
        <v>1</v>
      </c>
      <c r="AL652">
        <v>1</v>
      </c>
      <c r="AM652" t="s">
        <v>55</v>
      </c>
      <c r="AN652" t="s">
        <v>56</v>
      </c>
      <c r="AP652">
        <v>1</v>
      </c>
      <c r="AQ652" t="s">
        <v>57</v>
      </c>
      <c r="AR652">
        <v>0</v>
      </c>
      <c r="AW652" t="s">
        <v>58</v>
      </c>
      <c r="AX652">
        <v>0</v>
      </c>
      <c r="AY652">
        <v>2</v>
      </c>
      <c r="AZ652">
        <v>1</v>
      </c>
      <c r="BA652">
        <v>1</v>
      </c>
      <c r="BB652" t="s">
        <v>59</v>
      </c>
    </row>
    <row r="653" spans="1:54" x14ac:dyDescent="0.45">
      <c r="A653" s="4" t="str">
        <f>VLOOKUP(F653,'Matching-Tabelle'!$A$57:$B$61,2,FALSE)</f>
        <v>curdin.schenkel@tkb.ch</v>
      </c>
      <c r="B653" s="4" t="str">
        <f>VLOOKUP(J653,'Matching-Tabelle'!$A$1:$B$52,2,FALSE)</f>
        <v>WPI CTB</v>
      </c>
      <c r="C653" s="4">
        <v>0.5</v>
      </c>
      <c r="D653" s="4" t="s">
        <v>366</v>
      </c>
      <c r="E653" s="5">
        <v>42486</v>
      </c>
      <c r="F653" t="s">
        <v>46</v>
      </c>
      <c r="G653" t="s">
        <v>47</v>
      </c>
      <c r="H653" t="s">
        <v>48</v>
      </c>
      <c r="I653" s="1"/>
      <c r="J653">
        <v>919</v>
      </c>
      <c r="K653" t="s">
        <v>66</v>
      </c>
      <c r="L653" t="s">
        <v>67</v>
      </c>
      <c r="M653">
        <v>990001</v>
      </c>
      <c r="N653" t="s">
        <v>51</v>
      </c>
      <c r="O653">
        <v>0.5</v>
      </c>
      <c r="Q653">
        <v>0.5</v>
      </c>
      <c r="S653" t="s">
        <v>366</v>
      </c>
      <c r="AE653">
        <v>12</v>
      </c>
      <c r="AF653">
        <v>7.6</v>
      </c>
      <c r="AG653">
        <v>5</v>
      </c>
      <c r="AH653" t="s">
        <v>53</v>
      </c>
      <c r="AI653" t="s">
        <v>54</v>
      </c>
      <c r="AJ653">
        <v>2</v>
      </c>
      <c r="AK653">
        <v>1</v>
      </c>
      <c r="AL653">
        <v>1</v>
      </c>
      <c r="AM653" t="s">
        <v>55</v>
      </c>
      <c r="AN653" t="s">
        <v>56</v>
      </c>
      <c r="AP653">
        <v>1</v>
      </c>
      <c r="AQ653" t="s">
        <v>57</v>
      </c>
      <c r="AR653">
        <v>0</v>
      </c>
      <c r="AW653" t="s">
        <v>58</v>
      </c>
      <c r="AX653">
        <v>0</v>
      </c>
      <c r="AY653">
        <v>2</v>
      </c>
      <c r="AZ653">
        <v>0.5</v>
      </c>
      <c r="BA653">
        <v>0.5</v>
      </c>
      <c r="BB653" t="s">
        <v>59</v>
      </c>
    </row>
    <row r="654" spans="1:54" x14ac:dyDescent="0.45">
      <c r="A654" s="4" t="str">
        <f>VLOOKUP(F654,'Matching-Tabelle'!$A$57:$B$61,2,FALSE)</f>
        <v>curdin.schenkel@tkb.ch</v>
      </c>
      <c r="B654" s="4" t="str">
        <f>VLOOKUP(J654,'Matching-Tabelle'!$A$1:$B$52,2,FALSE)</f>
        <v>WPI CTB</v>
      </c>
      <c r="C654" s="4">
        <v>1</v>
      </c>
      <c r="D654" s="4" t="s">
        <v>369</v>
      </c>
      <c r="E654" s="5">
        <v>42487</v>
      </c>
      <c r="F654" t="s">
        <v>46</v>
      </c>
      <c r="G654" t="s">
        <v>47</v>
      </c>
      <c r="H654" t="s">
        <v>48</v>
      </c>
      <c r="I654" s="1"/>
      <c r="J654">
        <v>919</v>
      </c>
      <c r="K654" t="s">
        <v>66</v>
      </c>
      <c r="L654" t="s">
        <v>67</v>
      </c>
      <c r="M654">
        <v>990001</v>
      </c>
      <c r="N654" t="s">
        <v>51</v>
      </c>
      <c r="O654">
        <v>1</v>
      </c>
      <c r="Q654">
        <v>1</v>
      </c>
      <c r="S654" t="s">
        <v>369</v>
      </c>
      <c r="AE654">
        <v>12</v>
      </c>
      <c r="AF654">
        <v>7.6</v>
      </c>
      <c r="AG654">
        <v>5</v>
      </c>
      <c r="AH654" t="s">
        <v>53</v>
      </c>
      <c r="AI654" t="s">
        <v>54</v>
      </c>
      <c r="AJ654">
        <v>2</v>
      </c>
      <c r="AK654">
        <v>1</v>
      </c>
      <c r="AL654">
        <v>1</v>
      </c>
      <c r="AM654" t="s">
        <v>55</v>
      </c>
      <c r="AN654" t="s">
        <v>56</v>
      </c>
      <c r="AP654">
        <v>1</v>
      </c>
      <c r="AQ654" t="s">
        <v>57</v>
      </c>
      <c r="AR654">
        <v>0</v>
      </c>
      <c r="AW654" t="s">
        <v>58</v>
      </c>
      <c r="AX654">
        <v>0</v>
      </c>
      <c r="AY654">
        <v>2</v>
      </c>
      <c r="AZ654">
        <v>1</v>
      </c>
      <c r="BA654">
        <v>1</v>
      </c>
      <c r="BB654" t="s">
        <v>59</v>
      </c>
    </row>
    <row r="655" spans="1:54" x14ac:dyDescent="0.45">
      <c r="A655" s="4" t="str">
        <f>VLOOKUP(F655,'Matching-Tabelle'!$A$57:$B$61,2,FALSE)</f>
        <v>curdin.schenkel@tkb.ch</v>
      </c>
      <c r="B655" s="4" t="str">
        <f>VLOOKUP(J655,'Matching-Tabelle'!$A$1:$B$52,2,FALSE)</f>
        <v>WPI CTB</v>
      </c>
      <c r="C655" s="4">
        <v>1</v>
      </c>
      <c r="D655" s="4" t="s">
        <v>372</v>
      </c>
      <c r="E655" s="5">
        <v>42488</v>
      </c>
      <c r="F655" t="s">
        <v>46</v>
      </c>
      <c r="G655" t="s">
        <v>47</v>
      </c>
      <c r="H655" t="s">
        <v>48</v>
      </c>
      <c r="I655" s="1"/>
      <c r="J655">
        <v>919</v>
      </c>
      <c r="K655" t="s">
        <v>66</v>
      </c>
      <c r="L655" t="s">
        <v>67</v>
      </c>
      <c r="M655">
        <v>990001</v>
      </c>
      <c r="N655" t="s">
        <v>51</v>
      </c>
      <c r="O655">
        <v>1</v>
      </c>
      <c r="Q655">
        <v>1</v>
      </c>
      <c r="S655" t="s">
        <v>372</v>
      </c>
      <c r="AE655">
        <v>12</v>
      </c>
      <c r="AF655">
        <v>7.6</v>
      </c>
      <c r="AG655">
        <v>5</v>
      </c>
      <c r="AH655" t="s">
        <v>53</v>
      </c>
      <c r="AI655" t="s">
        <v>54</v>
      </c>
      <c r="AJ655">
        <v>2</v>
      </c>
      <c r="AK655">
        <v>1</v>
      </c>
      <c r="AL655">
        <v>1</v>
      </c>
      <c r="AM655" t="s">
        <v>55</v>
      </c>
      <c r="AN655" t="s">
        <v>56</v>
      </c>
      <c r="AP655">
        <v>1</v>
      </c>
      <c r="AQ655" t="s">
        <v>57</v>
      </c>
      <c r="AR655">
        <v>0</v>
      </c>
      <c r="AW655" t="s">
        <v>58</v>
      </c>
      <c r="AX655">
        <v>0</v>
      </c>
      <c r="AY655">
        <v>2</v>
      </c>
      <c r="AZ655">
        <v>1</v>
      </c>
      <c r="BA655">
        <v>1</v>
      </c>
      <c r="BB655" t="s">
        <v>59</v>
      </c>
    </row>
    <row r="656" spans="1:54" x14ac:dyDescent="0.45">
      <c r="A656" s="4" t="str">
        <f>VLOOKUP(F656,'Matching-Tabelle'!$A$57:$B$61,2,FALSE)</f>
        <v>curdin.schenkel@tkb.ch</v>
      </c>
      <c r="B656" s="4" t="str">
        <f>VLOOKUP(J656,'Matching-Tabelle'!$A$1:$B$52,2,FALSE)</f>
        <v>WPI CTB</v>
      </c>
      <c r="C656" s="4">
        <v>3</v>
      </c>
      <c r="D656" s="4" t="s">
        <v>376</v>
      </c>
      <c r="E656" s="5">
        <v>42489</v>
      </c>
      <c r="F656" t="s">
        <v>46</v>
      </c>
      <c r="G656" t="s">
        <v>47</v>
      </c>
      <c r="H656" t="s">
        <v>48</v>
      </c>
      <c r="I656" s="1"/>
      <c r="J656">
        <v>919</v>
      </c>
      <c r="K656" t="s">
        <v>66</v>
      </c>
      <c r="L656" t="s">
        <v>67</v>
      </c>
      <c r="M656">
        <v>990001</v>
      </c>
      <c r="N656" t="s">
        <v>51</v>
      </c>
      <c r="O656">
        <v>3</v>
      </c>
      <c r="Q656">
        <v>3</v>
      </c>
      <c r="S656" t="s">
        <v>376</v>
      </c>
      <c r="AE656">
        <v>12</v>
      </c>
      <c r="AF656">
        <v>7.6</v>
      </c>
      <c r="AG656">
        <v>5</v>
      </c>
      <c r="AH656" t="s">
        <v>53</v>
      </c>
      <c r="AI656" t="s">
        <v>54</v>
      </c>
      <c r="AJ656">
        <v>2</v>
      </c>
      <c r="AK656">
        <v>1</v>
      </c>
      <c r="AL656">
        <v>1</v>
      </c>
      <c r="AM656" t="s">
        <v>55</v>
      </c>
      <c r="AN656" t="s">
        <v>56</v>
      </c>
      <c r="AP656">
        <v>1</v>
      </c>
      <c r="AQ656" t="s">
        <v>57</v>
      </c>
      <c r="AR656">
        <v>0</v>
      </c>
      <c r="AW656" t="s">
        <v>58</v>
      </c>
      <c r="AX656">
        <v>0</v>
      </c>
      <c r="AY656">
        <v>2</v>
      </c>
      <c r="AZ656">
        <v>3</v>
      </c>
      <c r="BA656">
        <v>3</v>
      </c>
      <c r="BB656" t="s">
        <v>59</v>
      </c>
    </row>
    <row r="657" spans="1:54" x14ac:dyDescent="0.45">
      <c r="A657" s="4" t="str">
        <f>VLOOKUP(F657,'Matching-Tabelle'!$A$57:$B$61,2,FALSE)</f>
        <v>curdin.schenkel@tkb.ch</v>
      </c>
      <c r="B657" s="4" t="str">
        <f>VLOOKUP(J657,'Matching-Tabelle'!$A$1:$B$52,2,FALSE)</f>
        <v>WPI CTB</v>
      </c>
      <c r="C657" s="4">
        <v>1</v>
      </c>
      <c r="D657" s="4" t="s">
        <v>377</v>
      </c>
      <c r="E657" s="5">
        <v>42489</v>
      </c>
      <c r="F657" t="s">
        <v>46</v>
      </c>
      <c r="G657" t="s">
        <v>47</v>
      </c>
      <c r="H657" t="s">
        <v>48</v>
      </c>
      <c r="I657" s="1"/>
      <c r="J657">
        <v>919</v>
      </c>
      <c r="K657" t="s">
        <v>66</v>
      </c>
      <c r="L657" t="s">
        <v>67</v>
      </c>
      <c r="M657">
        <v>990001</v>
      </c>
      <c r="N657" t="s">
        <v>51</v>
      </c>
      <c r="O657">
        <v>1</v>
      </c>
      <c r="Q657">
        <v>1</v>
      </c>
      <c r="S657" t="s">
        <v>377</v>
      </c>
      <c r="AE657">
        <v>12</v>
      </c>
      <c r="AF657">
        <v>7.6</v>
      </c>
      <c r="AG657">
        <v>5</v>
      </c>
      <c r="AH657" t="s">
        <v>53</v>
      </c>
      <c r="AI657" t="s">
        <v>54</v>
      </c>
      <c r="AJ657">
        <v>2</v>
      </c>
      <c r="AK657">
        <v>1</v>
      </c>
      <c r="AL657">
        <v>1</v>
      </c>
      <c r="AM657" t="s">
        <v>55</v>
      </c>
      <c r="AN657" t="s">
        <v>56</v>
      </c>
      <c r="AP657">
        <v>1</v>
      </c>
      <c r="AQ657" t="s">
        <v>57</v>
      </c>
      <c r="AR657">
        <v>0</v>
      </c>
      <c r="AW657" t="s">
        <v>58</v>
      </c>
      <c r="AX657">
        <v>0</v>
      </c>
      <c r="AY657">
        <v>2</v>
      </c>
      <c r="AZ657">
        <v>1</v>
      </c>
      <c r="BA657">
        <v>1</v>
      </c>
      <c r="BB657" t="s">
        <v>59</v>
      </c>
    </row>
    <row r="658" spans="1:54" x14ac:dyDescent="0.45">
      <c r="A658" s="4" t="str">
        <f>VLOOKUP(F658,'Matching-Tabelle'!$A$57:$B$61,2,FALSE)</f>
        <v>curdin.schenkel@tkb.ch</v>
      </c>
      <c r="B658" s="4" t="str">
        <f>VLOOKUP(J658,'Matching-Tabelle'!$A$1:$B$52,2,FALSE)</f>
        <v>WPI CTB</v>
      </c>
      <c r="C658" s="4">
        <v>2</v>
      </c>
      <c r="D658" s="4" t="s">
        <v>378</v>
      </c>
      <c r="E658" s="5">
        <v>42490</v>
      </c>
      <c r="F658" t="s">
        <v>46</v>
      </c>
      <c r="G658" t="s">
        <v>47</v>
      </c>
      <c r="H658" t="s">
        <v>48</v>
      </c>
      <c r="I658" s="1"/>
      <c r="J658">
        <v>919</v>
      </c>
      <c r="K658" t="s">
        <v>66</v>
      </c>
      <c r="L658" t="s">
        <v>67</v>
      </c>
      <c r="M658">
        <v>990001</v>
      </c>
      <c r="N658" t="s">
        <v>51</v>
      </c>
      <c r="O658">
        <v>2</v>
      </c>
      <c r="Q658">
        <v>2</v>
      </c>
      <c r="S658" t="s">
        <v>378</v>
      </c>
      <c r="AE658">
        <v>12</v>
      </c>
      <c r="AF658">
        <v>7.6</v>
      </c>
      <c r="AG658">
        <v>5</v>
      </c>
      <c r="AH658" t="s">
        <v>53</v>
      </c>
      <c r="AI658" t="s">
        <v>54</v>
      </c>
      <c r="AJ658">
        <v>2</v>
      </c>
      <c r="AK658">
        <v>1</v>
      </c>
      <c r="AL658">
        <v>1</v>
      </c>
      <c r="AM658" t="s">
        <v>55</v>
      </c>
      <c r="AN658" t="s">
        <v>56</v>
      </c>
      <c r="AP658">
        <v>1</v>
      </c>
      <c r="AQ658" t="s">
        <v>57</v>
      </c>
      <c r="AR658">
        <v>0</v>
      </c>
      <c r="AW658" t="s">
        <v>58</v>
      </c>
      <c r="AX658">
        <v>0</v>
      </c>
      <c r="AY658">
        <v>2</v>
      </c>
      <c r="AZ658">
        <v>2</v>
      </c>
      <c r="BA658">
        <v>2</v>
      </c>
      <c r="BB658" t="s">
        <v>59</v>
      </c>
    </row>
    <row r="659" spans="1:54" x14ac:dyDescent="0.45">
      <c r="A659" s="4" t="str">
        <f>VLOOKUP(F659,'Matching-Tabelle'!$A$57:$B$61,2,FALSE)</f>
        <v>curdin.schenkel@tkb.ch</v>
      </c>
      <c r="B659" s="4" t="str">
        <f>VLOOKUP(J659,'Matching-Tabelle'!$A$1:$B$52,2,FALSE)</f>
        <v>WPI CTB</v>
      </c>
      <c r="C659" s="4">
        <v>0.25</v>
      </c>
      <c r="D659" s="4" t="s">
        <v>390</v>
      </c>
      <c r="E659" s="5">
        <v>42493</v>
      </c>
      <c r="F659" t="s">
        <v>46</v>
      </c>
      <c r="G659" t="s">
        <v>47</v>
      </c>
      <c r="H659" t="s">
        <v>48</v>
      </c>
      <c r="I659" s="1"/>
      <c r="J659">
        <v>919</v>
      </c>
      <c r="K659" t="s">
        <v>66</v>
      </c>
      <c r="L659" t="s">
        <v>67</v>
      </c>
      <c r="M659">
        <v>990001</v>
      </c>
      <c r="N659" t="s">
        <v>51</v>
      </c>
      <c r="O659">
        <v>0.25</v>
      </c>
      <c r="Q659">
        <v>0.25</v>
      </c>
      <c r="S659" t="s">
        <v>390</v>
      </c>
      <c r="AE659">
        <v>12</v>
      </c>
      <c r="AF659">
        <v>7.6</v>
      </c>
      <c r="AG659">
        <v>5</v>
      </c>
      <c r="AH659" t="s">
        <v>53</v>
      </c>
      <c r="AI659" t="s">
        <v>54</v>
      </c>
      <c r="AJ659">
        <v>2</v>
      </c>
      <c r="AK659">
        <v>1</v>
      </c>
      <c r="AL659">
        <v>1</v>
      </c>
      <c r="AM659" t="s">
        <v>55</v>
      </c>
      <c r="AN659" t="s">
        <v>56</v>
      </c>
      <c r="AP659">
        <v>1</v>
      </c>
      <c r="AQ659" t="s">
        <v>57</v>
      </c>
      <c r="AR659">
        <v>0</v>
      </c>
      <c r="AW659" t="s">
        <v>58</v>
      </c>
      <c r="AX659">
        <v>0</v>
      </c>
      <c r="AY659">
        <v>2</v>
      </c>
      <c r="AZ659">
        <v>0.25</v>
      </c>
      <c r="BA659">
        <v>0.25</v>
      </c>
      <c r="BB659" t="s">
        <v>59</v>
      </c>
    </row>
    <row r="660" spans="1:54" x14ac:dyDescent="0.45">
      <c r="A660" s="4" t="str">
        <f>VLOOKUP(F660,'Matching-Tabelle'!$A$57:$B$61,2,FALSE)</f>
        <v>curdin.schenkel@tkb.ch</v>
      </c>
      <c r="B660" s="4" t="str">
        <f>VLOOKUP(J660,'Matching-Tabelle'!$A$1:$B$52,2,FALSE)</f>
        <v>WPI CTB</v>
      </c>
      <c r="C660" s="4">
        <v>2</v>
      </c>
      <c r="D660" s="4" t="s">
        <v>396</v>
      </c>
      <c r="E660" s="5">
        <v>42496</v>
      </c>
      <c r="F660" t="s">
        <v>46</v>
      </c>
      <c r="G660" t="s">
        <v>47</v>
      </c>
      <c r="H660" t="s">
        <v>48</v>
      </c>
      <c r="I660" s="1"/>
      <c r="J660">
        <v>919</v>
      </c>
      <c r="K660" t="s">
        <v>66</v>
      </c>
      <c r="L660" t="s">
        <v>67</v>
      </c>
      <c r="M660">
        <v>990001</v>
      </c>
      <c r="N660" t="s">
        <v>51</v>
      </c>
      <c r="O660">
        <v>2</v>
      </c>
      <c r="Q660">
        <v>2</v>
      </c>
      <c r="S660" t="s">
        <v>396</v>
      </c>
      <c r="AE660">
        <v>12</v>
      </c>
      <c r="AF660">
        <v>7.6</v>
      </c>
      <c r="AG660">
        <v>5</v>
      </c>
      <c r="AH660" t="s">
        <v>53</v>
      </c>
      <c r="AI660" t="s">
        <v>54</v>
      </c>
      <c r="AJ660">
        <v>2</v>
      </c>
      <c r="AK660">
        <v>1</v>
      </c>
      <c r="AL660">
        <v>1</v>
      </c>
      <c r="AM660" t="s">
        <v>55</v>
      </c>
      <c r="AN660" t="s">
        <v>56</v>
      </c>
      <c r="AP660">
        <v>1</v>
      </c>
      <c r="AQ660" t="s">
        <v>57</v>
      </c>
      <c r="AR660">
        <v>0</v>
      </c>
      <c r="AW660" t="s">
        <v>58</v>
      </c>
      <c r="AX660">
        <v>0</v>
      </c>
      <c r="AY660">
        <v>2</v>
      </c>
      <c r="AZ660">
        <v>2</v>
      </c>
      <c r="BA660">
        <v>2</v>
      </c>
      <c r="BB660" t="s">
        <v>59</v>
      </c>
    </row>
    <row r="661" spans="1:54" x14ac:dyDescent="0.45">
      <c r="A661" s="4" t="str">
        <f>VLOOKUP(F661,'Matching-Tabelle'!$A$57:$B$61,2,FALSE)</f>
        <v>curdin.schenkel@tkb.ch</v>
      </c>
      <c r="B661" s="4" t="str">
        <f>VLOOKUP(J661,'Matching-Tabelle'!$A$1:$B$52,2,FALSE)</f>
        <v>WPI CTB</v>
      </c>
      <c r="C661" s="4">
        <v>4</v>
      </c>
      <c r="D661" s="4" t="s">
        <v>397</v>
      </c>
      <c r="E661" s="5">
        <v>42497</v>
      </c>
      <c r="F661" t="s">
        <v>46</v>
      </c>
      <c r="G661" t="s">
        <v>47</v>
      </c>
      <c r="H661" t="s">
        <v>48</v>
      </c>
      <c r="I661" s="1"/>
      <c r="J661">
        <v>919</v>
      </c>
      <c r="K661" t="s">
        <v>66</v>
      </c>
      <c r="L661" t="s">
        <v>67</v>
      </c>
      <c r="M661">
        <v>990001</v>
      </c>
      <c r="N661" t="s">
        <v>51</v>
      </c>
      <c r="O661">
        <v>4</v>
      </c>
      <c r="Q661">
        <v>4</v>
      </c>
      <c r="S661" t="s">
        <v>397</v>
      </c>
      <c r="AE661">
        <v>12</v>
      </c>
      <c r="AF661">
        <v>7.6</v>
      </c>
      <c r="AG661">
        <v>5</v>
      </c>
      <c r="AH661" t="s">
        <v>53</v>
      </c>
      <c r="AI661" t="s">
        <v>54</v>
      </c>
      <c r="AJ661">
        <v>2</v>
      </c>
      <c r="AK661">
        <v>1</v>
      </c>
      <c r="AL661">
        <v>1</v>
      </c>
      <c r="AM661" t="s">
        <v>55</v>
      </c>
      <c r="AN661" t="s">
        <v>56</v>
      </c>
      <c r="AP661">
        <v>1</v>
      </c>
      <c r="AQ661" t="s">
        <v>57</v>
      </c>
      <c r="AR661">
        <v>0</v>
      </c>
      <c r="AW661" t="s">
        <v>58</v>
      </c>
      <c r="AX661">
        <v>0</v>
      </c>
      <c r="AY661">
        <v>2</v>
      </c>
      <c r="AZ661">
        <v>4</v>
      </c>
      <c r="BA661">
        <v>4</v>
      </c>
      <c r="BB661" t="s">
        <v>59</v>
      </c>
    </row>
    <row r="662" spans="1:54" x14ac:dyDescent="0.45">
      <c r="A662" s="4" t="str">
        <f>VLOOKUP(F662,'Matching-Tabelle'!$A$57:$B$61,2,FALSE)</f>
        <v>curdin.schenkel@tkb.ch</v>
      </c>
      <c r="B662" s="4" t="str">
        <f>VLOOKUP(J662,'Matching-Tabelle'!$A$1:$B$52,2,FALSE)</f>
        <v>WPI CTB</v>
      </c>
      <c r="C662" s="4">
        <v>2</v>
      </c>
      <c r="D662" s="4" t="s">
        <v>402</v>
      </c>
      <c r="E662" s="5">
        <v>42500</v>
      </c>
      <c r="F662" t="s">
        <v>46</v>
      </c>
      <c r="G662" t="s">
        <v>47</v>
      </c>
      <c r="H662" t="s">
        <v>48</v>
      </c>
      <c r="I662" s="1"/>
      <c r="J662">
        <v>919</v>
      </c>
      <c r="K662" t="s">
        <v>66</v>
      </c>
      <c r="L662" t="s">
        <v>67</v>
      </c>
      <c r="M662">
        <v>990001</v>
      </c>
      <c r="N662" t="s">
        <v>51</v>
      </c>
      <c r="O662">
        <v>2</v>
      </c>
      <c r="Q662">
        <v>2</v>
      </c>
      <c r="S662" t="s">
        <v>402</v>
      </c>
      <c r="AE662">
        <v>12</v>
      </c>
      <c r="AF662">
        <v>7.6</v>
      </c>
      <c r="AG662">
        <v>5</v>
      </c>
      <c r="AH662" t="s">
        <v>53</v>
      </c>
      <c r="AI662" t="s">
        <v>54</v>
      </c>
      <c r="AJ662">
        <v>2</v>
      </c>
      <c r="AK662">
        <v>1</v>
      </c>
      <c r="AL662">
        <v>1</v>
      </c>
      <c r="AM662" t="s">
        <v>55</v>
      </c>
      <c r="AN662" t="s">
        <v>56</v>
      </c>
      <c r="AP662">
        <v>1</v>
      </c>
      <c r="AQ662" t="s">
        <v>57</v>
      </c>
      <c r="AR662">
        <v>0</v>
      </c>
      <c r="AW662" t="s">
        <v>58</v>
      </c>
      <c r="AX662">
        <v>0</v>
      </c>
      <c r="AY662">
        <v>2</v>
      </c>
      <c r="AZ662">
        <v>2</v>
      </c>
      <c r="BA662">
        <v>2</v>
      </c>
      <c r="BB662" t="s">
        <v>59</v>
      </c>
    </row>
    <row r="663" spans="1:54" x14ac:dyDescent="0.45">
      <c r="A663" s="4" t="str">
        <f>VLOOKUP(F663,'Matching-Tabelle'!$A$57:$B$61,2,FALSE)</f>
        <v>curdin.schenkel@tkb.ch</v>
      </c>
      <c r="B663" s="4" t="str">
        <f>VLOOKUP(J663,'Matching-Tabelle'!$A$1:$B$52,2,FALSE)</f>
        <v>WPI CTB</v>
      </c>
      <c r="C663" s="4">
        <v>2</v>
      </c>
      <c r="D663" s="4" t="s">
        <v>412</v>
      </c>
      <c r="E663" s="5">
        <v>42501</v>
      </c>
      <c r="F663" t="s">
        <v>46</v>
      </c>
      <c r="G663" t="s">
        <v>47</v>
      </c>
      <c r="H663" t="s">
        <v>48</v>
      </c>
      <c r="I663" s="1"/>
      <c r="J663">
        <v>919</v>
      </c>
      <c r="K663" t="s">
        <v>66</v>
      </c>
      <c r="L663" t="s">
        <v>67</v>
      </c>
      <c r="M663">
        <v>990001</v>
      </c>
      <c r="N663" t="s">
        <v>51</v>
      </c>
      <c r="O663">
        <v>2</v>
      </c>
      <c r="Q663">
        <v>2</v>
      </c>
      <c r="S663" t="s">
        <v>412</v>
      </c>
      <c r="AE663">
        <v>12</v>
      </c>
      <c r="AF663">
        <v>7.6</v>
      </c>
      <c r="AG663">
        <v>5</v>
      </c>
      <c r="AH663" t="s">
        <v>53</v>
      </c>
      <c r="AI663" t="s">
        <v>54</v>
      </c>
      <c r="AJ663">
        <v>2</v>
      </c>
      <c r="AK663">
        <v>1</v>
      </c>
      <c r="AL663">
        <v>1</v>
      </c>
      <c r="AM663" t="s">
        <v>55</v>
      </c>
      <c r="AN663" t="s">
        <v>56</v>
      </c>
      <c r="AP663">
        <v>1</v>
      </c>
      <c r="AQ663" t="s">
        <v>57</v>
      </c>
      <c r="AR663">
        <v>0</v>
      </c>
      <c r="AW663" t="s">
        <v>58</v>
      </c>
      <c r="AX663">
        <v>0</v>
      </c>
      <c r="AY663">
        <v>2</v>
      </c>
      <c r="AZ663">
        <v>2</v>
      </c>
      <c r="BA663">
        <v>2</v>
      </c>
      <c r="BB663" t="s">
        <v>59</v>
      </c>
    </row>
    <row r="664" spans="1:54" x14ac:dyDescent="0.45">
      <c r="A664" s="4" t="str">
        <f>VLOOKUP(F664,'Matching-Tabelle'!$A$57:$B$61,2,FALSE)</f>
        <v>curdin.schenkel@tkb.ch</v>
      </c>
      <c r="B664" s="4" t="str">
        <f>VLOOKUP(J664,'Matching-Tabelle'!$A$1:$B$52,2,FALSE)</f>
        <v>WPI CTB</v>
      </c>
      <c r="C664" s="4">
        <v>2</v>
      </c>
      <c r="D664" s="4" t="s">
        <v>421</v>
      </c>
      <c r="E664" s="5">
        <v>42503</v>
      </c>
      <c r="F664" t="s">
        <v>46</v>
      </c>
      <c r="G664" t="s">
        <v>47</v>
      </c>
      <c r="H664" t="s">
        <v>48</v>
      </c>
      <c r="I664" s="1"/>
      <c r="J664">
        <v>919</v>
      </c>
      <c r="K664" t="s">
        <v>66</v>
      </c>
      <c r="L664" t="s">
        <v>67</v>
      </c>
      <c r="M664">
        <v>990001</v>
      </c>
      <c r="N664" t="s">
        <v>51</v>
      </c>
      <c r="O664">
        <v>2</v>
      </c>
      <c r="Q664">
        <v>2</v>
      </c>
      <c r="S664" t="s">
        <v>421</v>
      </c>
      <c r="AE664">
        <v>12</v>
      </c>
      <c r="AF664">
        <v>7.6</v>
      </c>
      <c r="AG664">
        <v>5</v>
      </c>
      <c r="AH664" t="s">
        <v>53</v>
      </c>
      <c r="AI664" t="s">
        <v>54</v>
      </c>
      <c r="AJ664">
        <v>2</v>
      </c>
      <c r="AK664">
        <v>1</v>
      </c>
      <c r="AL664">
        <v>1</v>
      </c>
      <c r="AM664" t="s">
        <v>55</v>
      </c>
      <c r="AN664" t="s">
        <v>56</v>
      </c>
      <c r="AP664">
        <v>1</v>
      </c>
      <c r="AQ664" t="s">
        <v>57</v>
      </c>
      <c r="AR664">
        <v>0</v>
      </c>
      <c r="AW664" t="s">
        <v>58</v>
      </c>
      <c r="AX664">
        <v>0</v>
      </c>
      <c r="AY664">
        <v>2</v>
      </c>
      <c r="AZ664">
        <v>2</v>
      </c>
      <c r="BA664">
        <v>2</v>
      </c>
      <c r="BB664" t="s">
        <v>59</v>
      </c>
    </row>
    <row r="665" spans="1:54" x14ac:dyDescent="0.45">
      <c r="A665" s="4" t="str">
        <f>VLOOKUP(F665,'Matching-Tabelle'!$A$57:$B$61,2,FALSE)</f>
        <v>curdin.schenkel@tkb.ch</v>
      </c>
      <c r="B665" s="4" t="str">
        <f>VLOOKUP(J665,'Matching-Tabelle'!$A$1:$B$52,2,FALSE)</f>
        <v>WPI CTB</v>
      </c>
      <c r="C665" s="4">
        <v>1</v>
      </c>
      <c r="D665" s="4" t="s">
        <v>424</v>
      </c>
      <c r="E665" s="5">
        <v>42510</v>
      </c>
      <c r="F665" t="s">
        <v>46</v>
      </c>
      <c r="G665" t="s">
        <v>47</v>
      </c>
      <c r="H665" t="s">
        <v>48</v>
      </c>
      <c r="I665" s="1"/>
      <c r="J665">
        <v>919</v>
      </c>
      <c r="K665" t="s">
        <v>66</v>
      </c>
      <c r="L665" t="s">
        <v>67</v>
      </c>
      <c r="M665">
        <v>990001</v>
      </c>
      <c r="N665" t="s">
        <v>51</v>
      </c>
      <c r="O665">
        <v>1</v>
      </c>
      <c r="Q665">
        <v>1</v>
      </c>
      <c r="S665" t="s">
        <v>424</v>
      </c>
      <c r="AE665">
        <v>12</v>
      </c>
      <c r="AF665">
        <v>7.6</v>
      </c>
      <c r="AG665">
        <v>5</v>
      </c>
      <c r="AH665" t="s">
        <v>53</v>
      </c>
      <c r="AI665" t="s">
        <v>54</v>
      </c>
      <c r="AJ665">
        <v>2</v>
      </c>
      <c r="AK665">
        <v>1</v>
      </c>
      <c r="AL665">
        <v>1</v>
      </c>
      <c r="AM665" t="s">
        <v>55</v>
      </c>
      <c r="AN665" t="s">
        <v>56</v>
      </c>
      <c r="AP665">
        <v>1</v>
      </c>
      <c r="AQ665" t="s">
        <v>57</v>
      </c>
      <c r="AR665">
        <v>0</v>
      </c>
      <c r="AW665" t="s">
        <v>58</v>
      </c>
      <c r="AX665">
        <v>0</v>
      </c>
      <c r="AY665">
        <v>2</v>
      </c>
      <c r="AZ665">
        <v>1</v>
      </c>
      <c r="BA665">
        <v>1</v>
      </c>
      <c r="BB665" t="s">
        <v>59</v>
      </c>
    </row>
    <row r="666" spans="1:54" x14ac:dyDescent="0.45">
      <c r="A666" s="4" t="str">
        <f>VLOOKUP(F666,'Matching-Tabelle'!$A$57:$B$61,2,FALSE)</f>
        <v>curdin.schenkel@tkb.ch</v>
      </c>
      <c r="B666" s="4" t="str">
        <f>VLOOKUP(J666,'Matching-Tabelle'!$A$1:$B$52,2,FALSE)</f>
        <v>WPI CTB</v>
      </c>
      <c r="C666" s="4">
        <v>0.5</v>
      </c>
      <c r="D666" s="4" t="s">
        <v>430</v>
      </c>
      <c r="E666" s="5">
        <v>42515</v>
      </c>
      <c r="F666" t="s">
        <v>46</v>
      </c>
      <c r="G666" t="s">
        <v>47</v>
      </c>
      <c r="H666" t="s">
        <v>48</v>
      </c>
      <c r="I666" s="1"/>
      <c r="J666">
        <v>919</v>
      </c>
      <c r="K666" t="s">
        <v>66</v>
      </c>
      <c r="L666" t="s">
        <v>67</v>
      </c>
      <c r="M666">
        <v>990001</v>
      </c>
      <c r="N666" t="s">
        <v>51</v>
      </c>
      <c r="O666">
        <v>0.5</v>
      </c>
      <c r="Q666">
        <v>0.5</v>
      </c>
      <c r="S666" t="s">
        <v>430</v>
      </c>
      <c r="AE666">
        <v>12</v>
      </c>
      <c r="AF666">
        <v>7.6</v>
      </c>
      <c r="AG666">
        <v>5</v>
      </c>
      <c r="AH666" t="s">
        <v>53</v>
      </c>
      <c r="AI666" t="s">
        <v>54</v>
      </c>
      <c r="AJ666">
        <v>2</v>
      </c>
      <c r="AK666">
        <v>1</v>
      </c>
      <c r="AL666">
        <v>1</v>
      </c>
      <c r="AM666" t="s">
        <v>55</v>
      </c>
      <c r="AN666" t="s">
        <v>56</v>
      </c>
      <c r="AP666">
        <v>1</v>
      </c>
      <c r="AQ666" t="s">
        <v>57</v>
      </c>
      <c r="AR666">
        <v>0</v>
      </c>
      <c r="AW666" t="s">
        <v>58</v>
      </c>
      <c r="AX666">
        <v>0</v>
      </c>
      <c r="AY666">
        <v>2</v>
      </c>
      <c r="AZ666">
        <v>0.5</v>
      </c>
      <c r="BA666">
        <v>0.5</v>
      </c>
      <c r="BB666" t="s">
        <v>59</v>
      </c>
    </row>
    <row r="667" spans="1:54" x14ac:dyDescent="0.45">
      <c r="A667" s="4" t="str">
        <f>VLOOKUP(F667,'Matching-Tabelle'!$A$57:$B$61,2,FALSE)</f>
        <v>curdin.schenkel@tkb.ch</v>
      </c>
      <c r="B667" s="4" t="str">
        <f>VLOOKUP(J667,'Matching-Tabelle'!$A$1:$B$52,2,FALSE)</f>
        <v>WPI CTB</v>
      </c>
      <c r="C667" s="4">
        <v>0.25</v>
      </c>
      <c r="D667" s="4" t="s">
        <v>436</v>
      </c>
      <c r="E667" s="5">
        <v>42516</v>
      </c>
      <c r="F667" t="s">
        <v>46</v>
      </c>
      <c r="G667" t="s">
        <v>47</v>
      </c>
      <c r="H667" t="s">
        <v>48</v>
      </c>
      <c r="I667" s="1"/>
      <c r="J667">
        <v>919</v>
      </c>
      <c r="K667" t="s">
        <v>66</v>
      </c>
      <c r="L667" t="s">
        <v>67</v>
      </c>
      <c r="M667">
        <v>990001</v>
      </c>
      <c r="N667" t="s">
        <v>51</v>
      </c>
      <c r="O667">
        <v>0.25</v>
      </c>
      <c r="Q667">
        <v>0.25</v>
      </c>
      <c r="S667" t="s">
        <v>436</v>
      </c>
      <c r="AE667">
        <v>12</v>
      </c>
      <c r="AF667">
        <v>7.6</v>
      </c>
      <c r="AG667">
        <v>5</v>
      </c>
      <c r="AH667" t="s">
        <v>53</v>
      </c>
      <c r="AI667" t="s">
        <v>54</v>
      </c>
      <c r="AJ667">
        <v>2</v>
      </c>
      <c r="AK667">
        <v>1</v>
      </c>
      <c r="AL667">
        <v>1</v>
      </c>
      <c r="AM667" t="s">
        <v>55</v>
      </c>
      <c r="AN667" t="s">
        <v>56</v>
      </c>
      <c r="AP667">
        <v>1</v>
      </c>
      <c r="AQ667" t="s">
        <v>57</v>
      </c>
      <c r="AR667">
        <v>0</v>
      </c>
      <c r="AW667" t="s">
        <v>58</v>
      </c>
      <c r="AX667">
        <v>0</v>
      </c>
      <c r="AY667">
        <v>2</v>
      </c>
      <c r="AZ667">
        <v>0.25</v>
      </c>
      <c r="BA667">
        <v>0.25</v>
      </c>
      <c r="BB667" t="s">
        <v>59</v>
      </c>
    </row>
    <row r="668" spans="1:54" x14ac:dyDescent="0.45">
      <c r="A668" s="4" t="str">
        <f>VLOOKUP(F668,'Matching-Tabelle'!$A$57:$B$61,2,FALSE)</f>
        <v>curdin.schenkel@tkb.ch</v>
      </c>
      <c r="B668" s="4" t="str">
        <f>VLOOKUP(J668,'Matching-Tabelle'!$A$1:$B$52,2,FALSE)</f>
        <v>WPI CTB</v>
      </c>
      <c r="C668" s="4">
        <v>4.5</v>
      </c>
      <c r="D668" s="4" t="s">
        <v>439</v>
      </c>
      <c r="E668" s="5">
        <v>42517</v>
      </c>
      <c r="F668" t="s">
        <v>46</v>
      </c>
      <c r="G668" t="s">
        <v>47</v>
      </c>
      <c r="H668" t="s">
        <v>48</v>
      </c>
      <c r="I668" s="1"/>
      <c r="J668">
        <v>919</v>
      </c>
      <c r="K668" t="s">
        <v>66</v>
      </c>
      <c r="L668" t="s">
        <v>67</v>
      </c>
      <c r="M668">
        <v>990001</v>
      </c>
      <c r="N668" t="s">
        <v>51</v>
      </c>
      <c r="O668">
        <v>4.5</v>
      </c>
      <c r="Q668">
        <v>4.5</v>
      </c>
      <c r="S668" t="s">
        <v>439</v>
      </c>
      <c r="AE668">
        <v>12</v>
      </c>
      <c r="AF668">
        <v>7.6</v>
      </c>
      <c r="AG668">
        <v>5</v>
      </c>
      <c r="AH668" t="s">
        <v>53</v>
      </c>
      <c r="AI668" t="s">
        <v>54</v>
      </c>
      <c r="AJ668">
        <v>2</v>
      </c>
      <c r="AK668">
        <v>1</v>
      </c>
      <c r="AL668">
        <v>1</v>
      </c>
      <c r="AM668" t="s">
        <v>55</v>
      </c>
      <c r="AN668" t="s">
        <v>56</v>
      </c>
      <c r="AP668">
        <v>1</v>
      </c>
      <c r="AQ668" t="s">
        <v>57</v>
      </c>
      <c r="AR668">
        <v>0</v>
      </c>
      <c r="AW668" t="s">
        <v>58</v>
      </c>
      <c r="AX668">
        <v>0</v>
      </c>
      <c r="AY668">
        <v>2</v>
      </c>
      <c r="AZ668">
        <v>4.5</v>
      </c>
      <c r="BA668">
        <v>4.5</v>
      </c>
      <c r="BB668" t="s">
        <v>59</v>
      </c>
    </row>
    <row r="669" spans="1:54" x14ac:dyDescent="0.45">
      <c r="A669" s="4" t="str">
        <f>VLOOKUP(F669,'Matching-Tabelle'!$A$57:$B$61,2,FALSE)</f>
        <v>curdin.schenkel@tkb.ch</v>
      </c>
      <c r="B669" s="4" t="str">
        <f>VLOOKUP(J669,'Matching-Tabelle'!$A$1:$B$52,2,FALSE)</f>
        <v>WPI CTB</v>
      </c>
      <c r="C669" s="4">
        <v>1</v>
      </c>
      <c r="D669" s="4" t="s">
        <v>443</v>
      </c>
      <c r="E669" s="5">
        <v>42520</v>
      </c>
      <c r="F669" t="s">
        <v>46</v>
      </c>
      <c r="G669" t="s">
        <v>47</v>
      </c>
      <c r="H669" t="s">
        <v>48</v>
      </c>
      <c r="I669" s="1"/>
      <c r="J669">
        <v>919</v>
      </c>
      <c r="K669" t="s">
        <v>66</v>
      </c>
      <c r="L669" t="s">
        <v>67</v>
      </c>
      <c r="M669">
        <v>990001</v>
      </c>
      <c r="N669" t="s">
        <v>51</v>
      </c>
      <c r="O669">
        <v>1</v>
      </c>
      <c r="Q669">
        <v>1</v>
      </c>
      <c r="S669" t="s">
        <v>443</v>
      </c>
      <c r="AE669">
        <v>12</v>
      </c>
      <c r="AF669">
        <v>7.6</v>
      </c>
      <c r="AG669">
        <v>5</v>
      </c>
      <c r="AH669" t="s">
        <v>53</v>
      </c>
      <c r="AI669" t="s">
        <v>54</v>
      </c>
      <c r="AJ669">
        <v>2</v>
      </c>
      <c r="AK669">
        <v>1</v>
      </c>
      <c r="AL669">
        <v>1</v>
      </c>
      <c r="AM669" t="s">
        <v>55</v>
      </c>
      <c r="AN669" t="s">
        <v>56</v>
      </c>
      <c r="AP669">
        <v>1</v>
      </c>
      <c r="AQ669" t="s">
        <v>57</v>
      </c>
      <c r="AR669">
        <v>0</v>
      </c>
      <c r="AW669" t="s">
        <v>58</v>
      </c>
      <c r="AX669">
        <v>0</v>
      </c>
      <c r="AY669">
        <v>2</v>
      </c>
      <c r="AZ669">
        <v>1</v>
      </c>
      <c r="BA669">
        <v>1</v>
      </c>
      <c r="BB669" t="s">
        <v>59</v>
      </c>
    </row>
    <row r="670" spans="1:54" x14ac:dyDescent="0.45">
      <c r="A670" s="4" t="str">
        <f>VLOOKUP(F670,'Matching-Tabelle'!$A$57:$B$61,2,FALSE)</f>
        <v>curdin.schenkel@tkb.ch</v>
      </c>
      <c r="B670" s="4" t="str">
        <f>VLOOKUP(J670,'Matching-Tabelle'!$A$1:$B$52,2,FALSE)</f>
        <v>WPI CTB</v>
      </c>
      <c r="C670" s="4">
        <v>0.25</v>
      </c>
      <c r="D670" s="4" t="s">
        <v>446</v>
      </c>
      <c r="E670" s="5">
        <v>42521</v>
      </c>
      <c r="F670" t="s">
        <v>46</v>
      </c>
      <c r="G670" t="s">
        <v>47</v>
      </c>
      <c r="H670" t="s">
        <v>48</v>
      </c>
      <c r="I670" s="1"/>
      <c r="J670">
        <v>919</v>
      </c>
      <c r="K670" t="s">
        <v>66</v>
      </c>
      <c r="L670" t="s">
        <v>67</v>
      </c>
      <c r="M670">
        <v>990001</v>
      </c>
      <c r="N670" t="s">
        <v>51</v>
      </c>
      <c r="O670">
        <v>0.25</v>
      </c>
      <c r="Q670">
        <v>0.25</v>
      </c>
      <c r="S670" t="s">
        <v>446</v>
      </c>
      <c r="AE670">
        <v>12</v>
      </c>
      <c r="AF670">
        <v>7.6</v>
      </c>
      <c r="AG670">
        <v>5</v>
      </c>
      <c r="AH670" t="s">
        <v>53</v>
      </c>
      <c r="AI670" t="s">
        <v>54</v>
      </c>
      <c r="AJ670">
        <v>2</v>
      </c>
      <c r="AK670">
        <v>1</v>
      </c>
      <c r="AL670">
        <v>1</v>
      </c>
      <c r="AM670" t="s">
        <v>55</v>
      </c>
      <c r="AN670" t="s">
        <v>56</v>
      </c>
      <c r="AP670">
        <v>1</v>
      </c>
      <c r="AQ670" t="s">
        <v>57</v>
      </c>
      <c r="AR670">
        <v>0</v>
      </c>
      <c r="AW670" t="s">
        <v>58</v>
      </c>
      <c r="AX670">
        <v>0</v>
      </c>
      <c r="AY670">
        <v>2</v>
      </c>
      <c r="AZ670">
        <v>0.25</v>
      </c>
      <c r="BA670">
        <v>0.25</v>
      </c>
      <c r="BB670" t="s">
        <v>59</v>
      </c>
    </row>
    <row r="671" spans="1:54" x14ac:dyDescent="0.45">
      <c r="A671" s="4" t="str">
        <f>VLOOKUP(F671,'Matching-Tabelle'!$A$57:$B$61,2,FALSE)</f>
        <v>curdin.schenkel@tkb.ch</v>
      </c>
      <c r="B671" s="4" t="str">
        <f>VLOOKUP(J671,'Matching-Tabelle'!$A$1:$B$52,2,FALSE)</f>
        <v>WPI CTB</v>
      </c>
      <c r="C671" s="4">
        <v>0.5</v>
      </c>
      <c r="D671" s="4" t="s">
        <v>454</v>
      </c>
      <c r="E671" s="5">
        <v>42521</v>
      </c>
      <c r="F671" t="s">
        <v>46</v>
      </c>
      <c r="G671" t="s">
        <v>47</v>
      </c>
      <c r="H671" t="s">
        <v>48</v>
      </c>
      <c r="I671" s="1"/>
      <c r="J671">
        <v>919</v>
      </c>
      <c r="K671" t="s">
        <v>66</v>
      </c>
      <c r="L671" t="s">
        <v>67</v>
      </c>
      <c r="M671">
        <v>990001</v>
      </c>
      <c r="N671" t="s">
        <v>51</v>
      </c>
      <c r="O671">
        <v>0.5</v>
      </c>
      <c r="Q671">
        <v>0.5</v>
      </c>
      <c r="S671" t="s">
        <v>454</v>
      </c>
      <c r="AE671">
        <v>12</v>
      </c>
      <c r="AF671">
        <v>7.6</v>
      </c>
      <c r="AG671">
        <v>5</v>
      </c>
      <c r="AH671" t="s">
        <v>53</v>
      </c>
      <c r="AI671" t="s">
        <v>54</v>
      </c>
      <c r="AJ671">
        <v>2</v>
      </c>
      <c r="AK671">
        <v>1</v>
      </c>
      <c r="AL671">
        <v>1</v>
      </c>
      <c r="AM671" t="s">
        <v>55</v>
      </c>
      <c r="AN671" t="s">
        <v>56</v>
      </c>
      <c r="AP671">
        <v>1</v>
      </c>
      <c r="AQ671" t="s">
        <v>57</v>
      </c>
      <c r="AR671">
        <v>0</v>
      </c>
      <c r="AW671" t="s">
        <v>58</v>
      </c>
      <c r="AX671">
        <v>0</v>
      </c>
      <c r="AY671">
        <v>2</v>
      </c>
      <c r="AZ671">
        <v>0.5</v>
      </c>
      <c r="BA671">
        <v>0.5</v>
      </c>
      <c r="BB671" t="s">
        <v>59</v>
      </c>
    </row>
    <row r="672" spans="1:54" x14ac:dyDescent="0.45">
      <c r="A672" s="4" t="str">
        <f>VLOOKUP(F672,'Matching-Tabelle'!$A$57:$B$61,2,FALSE)</f>
        <v>curdin.schenkel@tkb.ch</v>
      </c>
      <c r="B672" s="4" t="str">
        <f>VLOOKUP(J672,'Matching-Tabelle'!$A$1:$B$52,2,FALSE)</f>
        <v>WPI CTB</v>
      </c>
      <c r="C672" s="4">
        <v>4</v>
      </c>
      <c r="D672" s="4" t="s">
        <v>455</v>
      </c>
      <c r="E672" s="5">
        <v>42522</v>
      </c>
      <c r="F672" t="s">
        <v>46</v>
      </c>
      <c r="G672" t="s">
        <v>47</v>
      </c>
      <c r="H672" t="s">
        <v>48</v>
      </c>
      <c r="I672" s="1"/>
      <c r="J672">
        <v>919</v>
      </c>
      <c r="K672" t="s">
        <v>66</v>
      </c>
      <c r="L672" t="s">
        <v>67</v>
      </c>
      <c r="M672">
        <v>990001</v>
      </c>
      <c r="N672" t="s">
        <v>51</v>
      </c>
      <c r="O672">
        <v>4</v>
      </c>
      <c r="Q672">
        <v>4</v>
      </c>
      <c r="S672" t="s">
        <v>455</v>
      </c>
      <c r="AE672">
        <v>12</v>
      </c>
      <c r="AF672">
        <v>7.6</v>
      </c>
      <c r="AG672">
        <v>5</v>
      </c>
      <c r="AH672" t="s">
        <v>53</v>
      </c>
      <c r="AI672" t="s">
        <v>54</v>
      </c>
      <c r="AJ672">
        <v>2</v>
      </c>
      <c r="AK672">
        <v>1</v>
      </c>
      <c r="AL672">
        <v>1</v>
      </c>
      <c r="AM672" t="s">
        <v>55</v>
      </c>
      <c r="AN672" t="s">
        <v>56</v>
      </c>
      <c r="AP672">
        <v>1</v>
      </c>
      <c r="AQ672" t="s">
        <v>57</v>
      </c>
      <c r="AR672">
        <v>0</v>
      </c>
      <c r="AW672" t="s">
        <v>58</v>
      </c>
      <c r="AX672">
        <v>0</v>
      </c>
      <c r="AY672">
        <v>2</v>
      </c>
      <c r="AZ672">
        <v>4</v>
      </c>
      <c r="BA672">
        <v>4</v>
      </c>
      <c r="BB672" t="s">
        <v>59</v>
      </c>
    </row>
    <row r="673" spans="1:54" x14ac:dyDescent="0.45">
      <c r="A673" s="4" t="str">
        <f>VLOOKUP(F673,'Matching-Tabelle'!$A$57:$B$61,2,FALSE)</f>
        <v>curdin.schenkel@tkb.ch</v>
      </c>
      <c r="B673" s="4" t="str">
        <f>VLOOKUP(J673,'Matching-Tabelle'!$A$1:$B$52,2,FALSE)</f>
        <v>WPI CTB</v>
      </c>
      <c r="C673" s="4">
        <v>0.5</v>
      </c>
      <c r="D673" s="4" t="s">
        <v>457</v>
      </c>
      <c r="E673" s="5">
        <v>42522</v>
      </c>
      <c r="F673" t="s">
        <v>46</v>
      </c>
      <c r="G673" t="s">
        <v>47</v>
      </c>
      <c r="H673" t="s">
        <v>48</v>
      </c>
      <c r="I673" s="1"/>
      <c r="J673">
        <v>919</v>
      </c>
      <c r="K673" t="s">
        <v>66</v>
      </c>
      <c r="L673" t="s">
        <v>67</v>
      </c>
      <c r="M673">
        <v>990001</v>
      </c>
      <c r="N673" t="s">
        <v>51</v>
      </c>
      <c r="O673">
        <v>0.5</v>
      </c>
      <c r="Q673">
        <v>0.5</v>
      </c>
      <c r="S673" t="s">
        <v>457</v>
      </c>
      <c r="AE673">
        <v>12</v>
      </c>
      <c r="AF673">
        <v>7.6</v>
      </c>
      <c r="AG673">
        <v>5</v>
      </c>
      <c r="AH673" t="s">
        <v>53</v>
      </c>
      <c r="AI673" t="s">
        <v>54</v>
      </c>
      <c r="AJ673">
        <v>2</v>
      </c>
      <c r="AK673">
        <v>1</v>
      </c>
      <c r="AL673">
        <v>1</v>
      </c>
      <c r="AM673" t="s">
        <v>55</v>
      </c>
      <c r="AN673" t="s">
        <v>56</v>
      </c>
      <c r="AP673">
        <v>1</v>
      </c>
      <c r="AQ673" t="s">
        <v>57</v>
      </c>
      <c r="AR673">
        <v>0</v>
      </c>
      <c r="AW673" t="s">
        <v>58</v>
      </c>
      <c r="AX673">
        <v>0</v>
      </c>
      <c r="AY673">
        <v>2</v>
      </c>
      <c r="AZ673">
        <v>0.5</v>
      </c>
      <c r="BA673">
        <v>0.5</v>
      </c>
      <c r="BB673" t="s">
        <v>59</v>
      </c>
    </row>
    <row r="674" spans="1:54" x14ac:dyDescent="0.45">
      <c r="A674" s="4" t="str">
        <f>VLOOKUP(F674,'Matching-Tabelle'!$A$57:$B$61,2,FALSE)</f>
        <v>curdin.schenkel@tkb.ch</v>
      </c>
      <c r="B674" s="4" t="str">
        <f>VLOOKUP(J674,'Matching-Tabelle'!$A$1:$B$52,2,FALSE)</f>
        <v>WPI CTB</v>
      </c>
      <c r="C674" s="4">
        <v>0.5</v>
      </c>
      <c r="D674" s="4" t="s">
        <v>459</v>
      </c>
      <c r="E674" s="5">
        <v>42522</v>
      </c>
      <c r="F674" t="s">
        <v>46</v>
      </c>
      <c r="G674" t="s">
        <v>47</v>
      </c>
      <c r="H674" t="s">
        <v>48</v>
      </c>
      <c r="I674" s="1"/>
      <c r="J674">
        <v>919</v>
      </c>
      <c r="K674" t="s">
        <v>66</v>
      </c>
      <c r="L674" t="s">
        <v>67</v>
      </c>
      <c r="M674">
        <v>990001</v>
      </c>
      <c r="N674" t="s">
        <v>51</v>
      </c>
      <c r="O674">
        <v>0.5</v>
      </c>
      <c r="Q674">
        <v>0.5</v>
      </c>
      <c r="S674" t="s">
        <v>459</v>
      </c>
      <c r="AE674">
        <v>12</v>
      </c>
      <c r="AF674">
        <v>7.6</v>
      </c>
      <c r="AG674">
        <v>5</v>
      </c>
      <c r="AH674" t="s">
        <v>53</v>
      </c>
      <c r="AI674" t="s">
        <v>54</v>
      </c>
      <c r="AJ674">
        <v>2</v>
      </c>
      <c r="AK674">
        <v>1</v>
      </c>
      <c r="AL674">
        <v>1</v>
      </c>
      <c r="AM674" t="s">
        <v>55</v>
      </c>
      <c r="AN674" t="s">
        <v>56</v>
      </c>
      <c r="AP674">
        <v>1</v>
      </c>
      <c r="AQ674" t="s">
        <v>57</v>
      </c>
      <c r="AR674">
        <v>0</v>
      </c>
      <c r="AW674" t="s">
        <v>58</v>
      </c>
      <c r="AX674">
        <v>0</v>
      </c>
      <c r="AY674">
        <v>2</v>
      </c>
      <c r="AZ674">
        <v>0.5</v>
      </c>
      <c r="BA674">
        <v>0.5</v>
      </c>
      <c r="BB674" t="s">
        <v>59</v>
      </c>
    </row>
    <row r="675" spans="1:54" x14ac:dyDescent="0.45">
      <c r="A675" s="4" t="str">
        <f>VLOOKUP(F675,'Matching-Tabelle'!$A$57:$B$61,2,FALSE)</f>
        <v>curdin.schenkel@tkb.ch</v>
      </c>
      <c r="B675" s="4" t="str">
        <f>VLOOKUP(J675,'Matching-Tabelle'!$A$1:$B$52,2,FALSE)</f>
        <v>WPI CTB</v>
      </c>
      <c r="C675" s="4">
        <v>3</v>
      </c>
      <c r="D675" s="4" t="s">
        <v>462</v>
      </c>
      <c r="E675" s="5">
        <v>42523</v>
      </c>
      <c r="F675" t="s">
        <v>46</v>
      </c>
      <c r="G675" t="s">
        <v>47</v>
      </c>
      <c r="H675" t="s">
        <v>48</v>
      </c>
      <c r="I675" s="1"/>
      <c r="J675">
        <v>919</v>
      </c>
      <c r="K675" t="s">
        <v>66</v>
      </c>
      <c r="L675" t="s">
        <v>67</v>
      </c>
      <c r="M675">
        <v>990001</v>
      </c>
      <c r="N675" t="s">
        <v>51</v>
      </c>
      <c r="O675">
        <v>3</v>
      </c>
      <c r="Q675">
        <v>3</v>
      </c>
      <c r="S675" t="s">
        <v>462</v>
      </c>
      <c r="AE675">
        <v>12</v>
      </c>
      <c r="AF675">
        <v>7.6</v>
      </c>
      <c r="AG675">
        <v>5</v>
      </c>
      <c r="AH675" t="s">
        <v>53</v>
      </c>
      <c r="AI675" t="s">
        <v>54</v>
      </c>
      <c r="AJ675">
        <v>2</v>
      </c>
      <c r="AK675">
        <v>1</v>
      </c>
      <c r="AL675">
        <v>1</v>
      </c>
      <c r="AM675" t="s">
        <v>55</v>
      </c>
      <c r="AN675" t="s">
        <v>56</v>
      </c>
      <c r="AP675">
        <v>1</v>
      </c>
      <c r="AQ675" t="s">
        <v>57</v>
      </c>
      <c r="AR675">
        <v>0</v>
      </c>
      <c r="AW675" t="s">
        <v>58</v>
      </c>
      <c r="AX675">
        <v>0</v>
      </c>
      <c r="AY675">
        <v>2</v>
      </c>
      <c r="AZ675">
        <v>3</v>
      </c>
      <c r="BA675">
        <v>3</v>
      </c>
      <c r="BB675" t="s">
        <v>59</v>
      </c>
    </row>
    <row r="676" spans="1:54" x14ac:dyDescent="0.45">
      <c r="A676" s="4" t="str">
        <f>VLOOKUP(F676,'Matching-Tabelle'!$A$57:$B$61,2,FALSE)</f>
        <v>curdin.schenkel@tkb.ch</v>
      </c>
      <c r="B676" s="4" t="str">
        <f>VLOOKUP(J676,'Matching-Tabelle'!$A$1:$B$52,2,FALSE)</f>
        <v>WPI CTB</v>
      </c>
      <c r="C676" s="4">
        <v>1</v>
      </c>
      <c r="D676" s="4" t="s">
        <v>463</v>
      </c>
      <c r="E676" s="5">
        <v>42523</v>
      </c>
      <c r="F676" t="s">
        <v>46</v>
      </c>
      <c r="G676" t="s">
        <v>47</v>
      </c>
      <c r="H676" t="s">
        <v>48</v>
      </c>
      <c r="I676" s="1"/>
      <c r="J676">
        <v>919</v>
      </c>
      <c r="K676" t="s">
        <v>66</v>
      </c>
      <c r="L676" t="s">
        <v>67</v>
      </c>
      <c r="M676">
        <v>990001</v>
      </c>
      <c r="N676" t="s">
        <v>51</v>
      </c>
      <c r="O676">
        <v>1</v>
      </c>
      <c r="Q676">
        <v>1</v>
      </c>
      <c r="S676" t="s">
        <v>463</v>
      </c>
      <c r="AE676">
        <v>12</v>
      </c>
      <c r="AF676">
        <v>7.6</v>
      </c>
      <c r="AG676">
        <v>5</v>
      </c>
      <c r="AH676" t="s">
        <v>53</v>
      </c>
      <c r="AI676" t="s">
        <v>54</v>
      </c>
      <c r="AJ676">
        <v>2</v>
      </c>
      <c r="AK676">
        <v>1</v>
      </c>
      <c r="AL676">
        <v>1</v>
      </c>
      <c r="AM676" t="s">
        <v>55</v>
      </c>
      <c r="AN676" t="s">
        <v>56</v>
      </c>
      <c r="AP676">
        <v>1</v>
      </c>
      <c r="AQ676" t="s">
        <v>57</v>
      </c>
      <c r="AR676">
        <v>0</v>
      </c>
      <c r="AW676" t="s">
        <v>58</v>
      </c>
      <c r="AX676">
        <v>0</v>
      </c>
      <c r="AY676">
        <v>2</v>
      </c>
      <c r="AZ676">
        <v>1</v>
      </c>
      <c r="BA676">
        <v>1</v>
      </c>
      <c r="BB676" t="s">
        <v>59</v>
      </c>
    </row>
    <row r="677" spans="1:54" x14ac:dyDescent="0.45">
      <c r="A677" s="4" t="str">
        <f>VLOOKUP(F677,'Matching-Tabelle'!$A$57:$B$61,2,FALSE)</f>
        <v>curdin.schenkel@tkb.ch</v>
      </c>
      <c r="B677" s="4" t="str">
        <f>VLOOKUP(J677,'Matching-Tabelle'!$A$1:$B$52,2,FALSE)</f>
        <v>WPI CTB</v>
      </c>
      <c r="C677" s="4">
        <v>4</v>
      </c>
      <c r="D677" s="4" t="s">
        <v>464</v>
      </c>
      <c r="E677" s="5">
        <v>42524</v>
      </c>
      <c r="F677" t="s">
        <v>46</v>
      </c>
      <c r="G677" t="s">
        <v>47</v>
      </c>
      <c r="H677" t="s">
        <v>48</v>
      </c>
      <c r="I677" s="1"/>
      <c r="J677">
        <v>919</v>
      </c>
      <c r="K677" t="s">
        <v>66</v>
      </c>
      <c r="L677" t="s">
        <v>67</v>
      </c>
      <c r="M677">
        <v>990001</v>
      </c>
      <c r="N677" t="s">
        <v>51</v>
      </c>
      <c r="O677">
        <v>4</v>
      </c>
      <c r="Q677">
        <v>4</v>
      </c>
      <c r="S677" t="s">
        <v>464</v>
      </c>
      <c r="AE677">
        <v>12</v>
      </c>
      <c r="AF677">
        <v>7.6</v>
      </c>
      <c r="AG677">
        <v>5</v>
      </c>
      <c r="AH677" t="s">
        <v>53</v>
      </c>
      <c r="AI677" t="s">
        <v>54</v>
      </c>
      <c r="AJ677">
        <v>2</v>
      </c>
      <c r="AK677">
        <v>1</v>
      </c>
      <c r="AL677">
        <v>1</v>
      </c>
      <c r="AM677" t="s">
        <v>55</v>
      </c>
      <c r="AN677" t="s">
        <v>56</v>
      </c>
      <c r="AP677">
        <v>1</v>
      </c>
      <c r="AQ677" t="s">
        <v>57</v>
      </c>
      <c r="AR677">
        <v>0</v>
      </c>
      <c r="AW677" t="s">
        <v>58</v>
      </c>
      <c r="AX677">
        <v>0</v>
      </c>
      <c r="AY677">
        <v>2</v>
      </c>
      <c r="AZ677">
        <v>4</v>
      </c>
      <c r="BA677">
        <v>4</v>
      </c>
      <c r="BB677" t="s">
        <v>59</v>
      </c>
    </row>
    <row r="678" spans="1:54" x14ac:dyDescent="0.45">
      <c r="A678" s="4" t="str">
        <f>VLOOKUP(F678,'Matching-Tabelle'!$A$57:$B$61,2,FALSE)</f>
        <v>curdin.schenkel@tkb.ch</v>
      </c>
      <c r="B678" s="4" t="str">
        <f>VLOOKUP(J678,'Matching-Tabelle'!$A$1:$B$52,2,FALSE)</f>
        <v>WPI CTB</v>
      </c>
      <c r="C678" s="4">
        <v>1.25</v>
      </c>
      <c r="D678" s="4" t="s">
        <v>467</v>
      </c>
      <c r="E678" s="5">
        <v>42524</v>
      </c>
      <c r="F678" t="s">
        <v>46</v>
      </c>
      <c r="G678" t="s">
        <v>47</v>
      </c>
      <c r="H678" t="s">
        <v>48</v>
      </c>
      <c r="I678" s="1"/>
      <c r="J678">
        <v>919</v>
      </c>
      <c r="K678" t="s">
        <v>66</v>
      </c>
      <c r="L678" t="s">
        <v>67</v>
      </c>
      <c r="M678">
        <v>990001</v>
      </c>
      <c r="N678" t="s">
        <v>51</v>
      </c>
      <c r="O678">
        <v>1.25</v>
      </c>
      <c r="Q678">
        <v>1.25</v>
      </c>
      <c r="S678" t="s">
        <v>467</v>
      </c>
      <c r="AE678">
        <v>12</v>
      </c>
      <c r="AF678">
        <v>7.6</v>
      </c>
      <c r="AG678">
        <v>5</v>
      </c>
      <c r="AH678" t="s">
        <v>53</v>
      </c>
      <c r="AI678" t="s">
        <v>54</v>
      </c>
      <c r="AJ678">
        <v>2</v>
      </c>
      <c r="AK678">
        <v>1</v>
      </c>
      <c r="AL678">
        <v>1</v>
      </c>
      <c r="AM678" t="s">
        <v>55</v>
      </c>
      <c r="AN678" t="s">
        <v>56</v>
      </c>
      <c r="AP678">
        <v>1</v>
      </c>
      <c r="AQ678" t="s">
        <v>57</v>
      </c>
      <c r="AR678">
        <v>0</v>
      </c>
      <c r="AW678" t="s">
        <v>58</v>
      </c>
      <c r="AX678">
        <v>0</v>
      </c>
      <c r="AY678">
        <v>2</v>
      </c>
      <c r="AZ678">
        <v>1.25</v>
      </c>
      <c r="BA678">
        <v>1.25</v>
      </c>
      <c r="BB678" t="s">
        <v>59</v>
      </c>
    </row>
    <row r="679" spans="1:54" x14ac:dyDescent="0.45">
      <c r="A679" s="4" t="str">
        <f>VLOOKUP(F679,'Matching-Tabelle'!$A$57:$B$61,2,FALSE)</f>
        <v>curdin.schenkel@tkb.ch</v>
      </c>
      <c r="B679" s="4" t="str">
        <f>VLOOKUP(J679,'Matching-Tabelle'!$A$1:$B$52,2,FALSE)</f>
        <v>WPI CTB</v>
      </c>
      <c r="C679" s="4">
        <v>1.25</v>
      </c>
      <c r="D679" s="4" t="s">
        <v>475</v>
      </c>
      <c r="E679" s="5">
        <v>42528</v>
      </c>
      <c r="F679" t="s">
        <v>46</v>
      </c>
      <c r="G679" t="s">
        <v>47</v>
      </c>
      <c r="H679" t="s">
        <v>48</v>
      </c>
      <c r="I679" s="1"/>
      <c r="J679">
        <v>919</v>
      </c>
      <c r="K679" t="s">
        <v>66</v>
      </c>
      <c r="L679" t="s">
        <v>67</v>
      </c>
      <c r="M679">
        <v>990001</v>
      </c>
      <c r="N679" t="s">
        <v>51</v>
      </c>
      <c r="O679">
        <v>1.25</v>
      </c>
      <c r="Q679">
        <v>1.25</v>
      </c>
      <c r="S679" t="s">
        <v>475</v>
      </c>
      <c r="AE679">
        <v>12</v>
      </c>
      <c r="AF679">
        <v>7.6</v>
      </c>
      <c r="AG679">
        <v>5</v>
      </c>
      <c r="AH679" t="s">
        <v>53</v>
      </c>
      <c r="AI679" t="s">
        <v>54</v>
      </c>
      <c r="AJ679">
        <v>2</v>
      </c>
      <c r="AK679">
        <v>1</v>
      </c>
      <c r="AL679">
        <v>1</v>
      </c>
      <c r="AM679" t="s">
        <v>55</v>
      </c>
      <c r="AN679" t="s">
        <v>56</v>
      </c>
      <c r="AP679">
        <v>1</v>
      </c>
      <c r="AQ679" t="s">
        <v>57</v>
      </c>
      <c r="AR679">
        <v>0</v>
      </c>
      <c r="AW679" t="s">
        <v>58</v>
      </c>
      <c r="AX679">
        <v>0</v>
      </c>
      <c r="AY679">
        <v>2</v>
      </c>
      <c r="AZ679">
        <v>1.25</v>
      </c>
      <c r="BA679">
        <v>1.25</v>
      </c>
      <c r="BB679" t="s">
        <v>59</v>
      </c>
    </row>
    <row r="680" spans="1:54" x14ac:dyDescent="0.45">
      <c r="A680" s="4" t="str">
        <f>VLOOKUP(F680,'Matching-Tabelle'!$A$57:$B$61,2,FALSE)</f>
        <v>curdin.schenkel@tkb.ch</v>
      </c>
      <c r="B680" s="4" t="str">
        <f>VLOOKUP(J680,'Matching-Tabelle'!$A$1:$B$52,2,FALSE)</f>
        <v>WPI CTB</v>
      </c>
      <c r="C680" s="4">
        <v>1.5</v>
      </c>
      <c r="D680" s="4" t="s">
        <v>482</v>
      </c>
      <c r="E680" s="5">
        <v>42529</v>
      </c>
      <c r="F680" t="s">
        <v>46</v>
      </c>
      <c r="G680" t="s">
        <v>47</v>
      </c>
      <c r="H680" t="s">
        <v>48</v>
      </c>
      <c r="I680" s="1"/>
      <c r="J680">
        <v>919</v>
      </c>
      <c r="K680" t="s">
        <v>66</v>
      </c>
      <c r="L680" t="s">
        <v>67</v>
      </c>
      <c r="M680">
        <v>990001</v>
      </c>
      <c r="N680" t="s">
        <v>51</v>
      </c>
      <c r="O680">
        <v>1.5</v>
      </c>
      <c r="Q680">
        <v>1.5</v>
      </c>
      <c r="S680" t="s">
        <v>482</v>
      </c>
      <c r="AE680">
        <v>12</v>
      </c>
      <c r="AF680">
        <v>7.6</v>
      </c>
      <c r="AG680">
        <v>5</v>
      </c>
      <c r="AH680" t="s">
        <v>53</v>
      </c>
      <c r="AI680" t="s">
        <v>54</v>
      </c>
      <c r="AJ680">
        <v>2</v>
      </c>
      <c r="AK680">
        <v>1</v>
      </c>
      <c r="AL680">
        <v>1</v>
      </c>
      <c r="AM680" t="s">
        <v>55</v>
      </c>
      <c r="AN680" t="s">
        <v>56</v>
      </c>
      <c r="AP680">
        <v>1</v>
      </c>
      <c r="AQ680" t="s">
        <v>57</v>
      </c>
      <c r="AR680">
        <v>0</v>
      </c>
      <c r="AW680" t="s">
        <v>58</v>
      </c>
      <c r="AX680">
        <v>0</v>
      </c>
      <c r="AY680">
        <v>2</v>
      </c>
      <c r="AZ680">
        <v>1.5</v>
      </c>
      <c r="BA680">
        <v>1.5</v>
      </c>
      <c r="BB680" t="s">
        <v>59</v>
      </c>
    </row>
    <row r="681" spans="1:54" x14ac:dyDescent="0.45">
      <c r="A681" s="4" t="str">
        <f>VLOOKUP(F681,'Matching-Tabelle'!$A$57:$B$61,2,FALSE)</f>
        <v>curdin.schenkel@tkb.ch</v>
      </c>
      <c r="B681" s="4" t="str">
        <f>VLOOKUP(J681,'Matching-Tabelle'!$A$1:$B$52,2,FALSE)</f>
        <v>WPI CTB</v>
      </c>
      <c r="C681" s="4">
        <v>1</v>
      </c>
      <c r="D681" s="4" t="s">
        <v>490</v>
      </c>
      <c r="E681" s="5">
        <v>42531</v>
      </c>
      <c r="F681" t="s">
        <v>46</v>
      </c>
      <c r="G681" t="s">
        <v>47</v>
      </c>
      <c r="H681" t="s">
        <v>48</v>
      </c>
      <c r="I681" s="1"/>
      <c r="J681">
        <v>919</v>
      </c>
      <c r="K681" t="s">
        <v>66</v>
      </c>
      <c r="L681" t="s">
        <v>67</v>
      </c>
      <c r="M681">
        <v>990001</v>
      </c>
      <c r="N681" t="s">
        <v>51</v>
      </c>
      <c r="O681">
        <v>1</v>
      </c>
      <c r="Q681">
        <v>1</v>
      </c>
      <c r="S681" t="s">
        <v>490</v>
      </c>
      <c r="AE681">
        <v>12</v>
      </c>
      <c r="AF681">
        <v>7.6</v>
      </c>
      <c r="AG681">
        <v>5</v>
      </c>
      <c r="AH681" t="s">
        <v>53</v>
      </c>
      <c r="AI681" t="s">
        <v>54</v>
      </c>
      <c r="AJ681">
        <v>2</v>
      </c>
      <c r="AK681">
        <v>1</v>
      </c>
      <c r="AL681">
        <v>1</v>
      </c>
      <c r="AM681" t="s">
        <v>55</v>
      </c>
      <c r="AN681" t="s">
        <v>56</v>
      </c>
      <c r="AP681">
        <v>1</v>
      </c>
      <c r="AQ681" t="s">
        <v>57</v>
      </c>
      <c r="AR681">
        <v>0</v>
      </c>
      <c r="AW681" t="s">
        <v>58</v>
      </c>
      <c r="AX681">
        <v>0</v>
      </c>
      <c r="AY681">
        <v>2</v>
      </c>
      <c r="AZ681">
        <v>1</v>
      </c>
      <c r="BA681">
        <v>1</v>
      </c>
      <c r="BB681" t="s">
        <v>59</v>
      </c>
    </row>
    <row r="682" spans="1:54" x14ac:dyDescent="0.45">
      <c r="A682" s="4" t="str">
        <f>VLOOKUP(F682,'Matching-Tabelle'!$A$57:$B$61,2,FALSE)</f>
        <v>curdin.schenkel@tkb.ch</v>
      </c>
      <c r="B682" s="4" t="str">
        <f>VLOOKUP(J682,'Matching-Tabelle'!$A$1:$B$52,2,FALSE)</f>
        <v>WPI CTB</v>
      </c>
      <c r="C682" s="4">
        <v>1</v>
      </c>
      <c r="D682" s="4" t="s">
        <v>475</v>
      </c>
      <c r="E682" s="5">
        <v>42531</v>
      </c>
      <c r="F682" t="s">
        <v>46</v>
      </c>
      <c r="G682" t="s">
        <v>47</v>
      </c>
      <c r="H682" t="s">
        <v>48</v>
      </c>
      <c r="I682" s="1"/>
      <c r="J682">
        <v>919</v>
      </c>
      <c r="K682" t="s">
        <v>66</v>
      </c>
      <c r="L682" t="s">
        <v>67</v>
      </c>
      <c r="M682">
        <v>990001</v>
      </c>
      <c r="N682" t="s">
        <v>51</v>
      </c>
      <c r="O682">
        <v>1</v>
      </c>
      <c r="Q682">
        <v>1</v>
      </c>
      <c r="S682" t="s">
        <v>475</v>
      </c>
      <c r="AE682">
        <v>12</v>
      </c>
      <c r="AF682">
        <v>7.6</v>
      </c>
      <c r="AG682">
        <v>5</v>
      </c>
      <c r="AH682" t="s">
        <v>53</v>
      </c>
      <c r="AI682" t="s">
        <v>54</v>
      </c>
      <c r="AJ682">
        <v>2</v>
      </c>
      <c r="AK682">
        <v>1</v>
      </c>
      <c r="AL682">
        <v>1</v>
      </c>
      <c r="AM682" t="s">
        <v>55</v>
      </c>
      <c r="AN682" t="s">
        <v>56</v>
      </c>
      <c r="AP682">
        <v>1</v>
      </c>
      <c r="AQ682" t="s">
        <v>57</v>
      </c>
      <c r="AR682">
        <v>0</v>
      </c>
      <c r="AW682" t="s">
        <v>58</v>
      </c>
      <c r="AX682">
        <v>0</v>
      </c>
      <c r="AY682">
        <v>2</v>
      </c>
      <c r="AZ682">
        <v>1</v>
      </c>
      <c r="BA682">
        <v>1</v>
      </c>
      <c r="BB682" t="s">
        <v>59</v>
      </c>
    </row>
    <row r="683" spans="1:54" x14ac:dyDescent="0.45">
      <c r="A683" s="4" t="str">
        <f>VLOOKUP(F683,'Matching-Tabelle'!$A$57:$B$61,2,FALSE)</f>
        <v>curdin.schenkel@tkb.ch</v>
      </c>
      <c r="B683" s="4" t="str">
        <f>VLOOKUP(J683,'Matching-Tabelle'!$A$1:$B$52,2,FALSE)</f>
        <v>WPI CTB</v>
      </c>
      <c r="C683" s="4">
        <v>1</v>
      </c>
      <c r="D683" s="4" t="s">
        <v>501</v>
      </c>
      <c r="E683" s="5">
        <v>42535</v>
      </c>
      <c r="F683" t="s">
        <v>46</v>
      </c>
      <c r="G683" t="s">
        <v>47</v>
      </c>
      <c r="H683" t="s">
        <v>48</v>
      </c>
      <c r="I683" s="1"/>
      <c r="J683">
        <v>919</v>
      </c>
      <c r="K683" t="s">
        <v>66</v>
      </c>
      <c r="L683" t="s">
        <v>67</v>
      </c>
      <c r="M683">
        <v>990001</v>
      </c>
      <c r="N683" t="s">
        <v>51</v>
      </c>
      <c r="O683">
        <v>1</v>
      </c>
      <c r="Q683">
        <v>1</v>
      </c>
      <c r="S683" t="s">
        <v>501</v>
      </c>
      <c r="AE683">
        <v>12</v>
      </c>
      <c r="AF683">
        <v>7.6</v>
      </c>
      <c r="AG683">
        <v>5</v>
      </c>
      <c r="AH683" t="s">
        <v>53</v>
      </c>
      <c r="AI683" t="s">
        <v>54</v>
      </c>
      <c r="AJ683">
        <v>2</v>
      </c>
      <c r="AK683">
        <v>1</v>
      </c>
      <c r="AL683">
        <v>1</v>
      </c>
      <c r="AM683" t="s">
        <v>55</v>
      </c>
      <c r="AN683" t="s">
        <v>56</v>
      </c>
      <c r="AP683">
        <v>1</v>
      </c>
      <c r="AQ683" t="s">
        <v>57</v>
      </c>
      <c r="AR683">
        <v>0</v>
      </c>
      <c r="AW683" t="s">
        <v>58</v>
      </c>
      <c r="AX683">
        <v>0</v>
      </c>
      <c r="AY683">
        <v>2</v>
      </c>
      <c r="AZ683">
        <v>1</v>
      </c>
      <c r="BA683">
        <v>1</v>
      </c>
      <c r="BB683" t="s">
        <v>59</v>
      </c>
    </row>
    <row r="684" spans="1:54" x14ac:dyDescent="0.45">
      <c r="A684" s="4" t="str">
        <f>VLOOKUP(F684,'Matching-Tabelle'!$A$57:$B$61,2,FALSE)</f>
        <v>curdin.schenkel@tkb.ch</v>
      </c>
      <c r="B684" s="4" t="str">
        <f>VLOOKUP(J684,'Matching-Tabelle'!$A$1:$B$52,2,FALSE)</f>
        <v>WPI CTB</v>
      </c>
      <c r="C684" s="4">
        <v>0.5</v>
      </c>
      <c r="D684" s="4" t="s">
        <v>475</v>
      </c>
      <c r="E684" s="5">
        <v>42535</v>
      </c>
      <c r="F684" t="s">
        <v>46</v>
      </c>
      <c r="G684" t="s">
        <v>47</v>
      </c>
      <c r="H684" t="s">
        <v>48</v>
      </c>
      <c r="I684" s="1"/>
      <c r="J684">
        <v>919</v>
      </c>
      <c r="K684" t="s">
        <v>66</v>
      </c>
      <c r="L684" t="s">
        <v>67</v>
      </c>
      <c r="M684">
        <v>990001</v>
      </c>
      <c r="N684" t="s">
        <v>51</v>
      </c>
      <c r="O684">
        <v>0.5</v>
      </c>
      <c r="Q684">
        <v>0.5</v>
      </c>
      <c r="S684" t="s">
        <v>475</v>
      </c>
      <c r="AE684">
        <v>12</v>
      </c>
      <c r="AF684">
        <v>7.6</v>
      </c>
      <c r="AG684">
        <v>5</v>
      </c>
      <c r="AH684" t="s">
        <v>53</v>
      </c>
      <c r="AI684" t="s">
        <v>54</v>
      </c>
      <c r="AJ684">
        <v>2</v>
      </c>
      <c r="AK684">
        <v>1</v>
      </c>
      <c r="AL684">
        <v>1</v>
      </c>
      <c r="AM684" t="s">
        <v>55</v>
      </c>
      <c r="AN684" t="s">
        <v>56</v>
      </c>
      <c r="AP684">
        <v>1</v>
      </c>
      <c r="AQ684" t="s">
        <v>57</v>
      </c>
      <c r="AR684">
        <v>0</v>
      </c>
      <c r="AW684" t="s">
        <v>58</v>
      </c>
      <c r="AX684">
        <v>0</v>
      </c>
      <c r="AY684">
        <v>2</v>
      </c>
      <c r="AZ684">
        <v>0.5</v>
      </c>
      <c r="BA684">
        <v>0.5</v>
      </c>
      <c r="BB684" t="s">
        <v>59</v>
      </c>
    </row>
    <row r="685" spans="1:54" x14ac:dyDescent="0.45">
      <c r="A685" s="4" t="str">
        <f>VLOOKUP(F685,'Matching-Tabelle'!$A$57:$B$61,2,FALSE)</f>
        <v>curdin.schenkel@tkb.ch</v>
      </c>
      <c r="B685" s="4" t="str">
        <f>VLOOKUP(J685,'Matching-Tabelle'!$A$1:$B$52,2,FALSE)</f>
        <v>WPI CTB</v>
      </c>
      <c r="C685" s="4">
        <v>2</v>
      </c>
      <c r="D685" s="4" t="s">
        <v>506</v>
      </c>
      <c r="E685" s="5">
        <v>42537</v>
      </c>
      <c r="F685" t="s">
        <v>46</v>
      </c>
      <c r="G685" t="s">
        <v>47</v>
      </c>
      <c r="H685" t="s">
        <v>48</v>
      </c>
      <c r="I685" s="1"/>
      <c r="J685">
        <v>919</v>
      </c>
      <c r="K685" t="s">
        <v>66</v>
      </c>
      <c r="L685" t="s">
        <v>67</v>
      </c>
      <c r="M685">
        <v>990001</v>
      </c>
      <c r="N685" t="s">
        <v>51</v>
      </c>
      <c r="O685">
        <v>2</v>
      </c>
      <c r="Q685">
        <v>2</v>
      </c>
      <c r="S685" t="s">
        <v>506</v>
      </c>
      <c r="AE685">
        <v>12</v>
      </c>
      <c r="AF685">
        <v>7.6</v>
      </c>
      <c r="AG685">
        <v>5</v>
      </c>
      <c r="AH685" t="s">
        <v>53</v>
      </c>
      <c r="AI685" t="s">
        <v>54</v>
      </c>
      <c r="AJ685">
        <v>2</v>
      </c>
      <c r="AK685">
        <v>1</v>
      </c>
      <c r="AL685">
        <v>1</v>
      </c>
      <c r="AM685" t="s">
        <v>55</v>
      </c>
      <c r="AN685" t="s">
        <v>56</v>
      </c>
      <c r="AP685">
        <v>1</v>
      </c>
      <c r="AQ685" t="s">
        <v>57</v>
      </c>
      <c r="AR685">
        <v>0</v>
      </c>
      <c r="AW685" t="s">
        <v>58</v>
      </c>
      <c r="AX685">
        <v>0</v>
      </c>
      <c r="AY685">
        <v>2</v>
      </c>
      <c r="AZ685">
        <v>2</v>
      </c>
      <c r="BA685">
        <v>2</v>
      </c>
      <c r="BB685" t="s">
        <v>59</v>
      </c>
    </row>
    <row r="686" spans="1:54" x14ac:dyDescent="0.45">
      <c r="A686" s="4" t="str">
        <f>VLOOKUP(F686,'Matching-Tabelle'!$A$57:$B$61,2,FALSE)</f>
        <v>curdin.schenkel@tkb.ch</v>
      </c>
      <c r="B686" s="4" t="str">
        <f>VLOOKUP(J686,'Matching-Tabelle'!$A$1:$B$52,2,FALSE)</f>
        <v>WPI CTB</v>
      </c>
      <c r="C686" s="4">
        <v>2</v>
      </c>
      <c r="D686" s="4" t="s">
        <v>475</v>
      </c>
      <c r="E686" s="5">
        <v>42537</v>
      </c>
      <c r="F686" t="s">
        <v>46</v>
      </c>
      <c r="G686" t="s">
        <v>47</v>
      </c>
      <c r="H686" t="s">
        <v>48</v>
      </c>
      <c r="I686" s="1"/>
      <c r="J686">
        <v>919</v>
      </c>
      <c r="K686" t="s">
        <v>66</v>
      </c>
      <c r="L686" t="s">
        <v>67</v>
      </c>
      <c r="M686">
        <v>990001</v>
      </c>
      <c r="N686" t="s">
        <v>51</v>
      </c>
      <c r="O686">
        <v>2</v>
      </c>
      <c r="Q686">
        <v>2</v>
      </c>
      <c r="S686" t="s">
        <v>475</v>
      </c>
      <c r="AE686">
        <v>12</v>
      </c>
      <c r="AF686">
        <v>7.6</v>
      </c>
      <c r="AG686">
        <v>5</v>
      </c>
      <c r="AH686" t="s">
        <v>53</v>
      </c>
      <c r="AI686" t="s">
        <v>54</v>
      </c>
      <c r="AJ686">
        <v>2</v>
      </c>
      <c r="AK686">
        <v>1</v>
      </c>
      <c r="AL686">
        <v>1</v>
      </c>
      <c r="AM686" t="s">
        <v>55</v>
      </c>
      <c r="AN686" t="s">
        <v>56</v>
      </c>
      <c r="AP686">
        <v>1</v>
      </c>
      <c r="AQ686" t="s">
        <v>57</v>
      </c>
      <c r="AR686">
        <v>0</v>
      </c>
      <c r="AW686" t="s">
        <v>58</v>
      </c>
      <c r="AX686">
        <v>0</v>
      </c>
      <c r="AY686">
        <v>2</v>
      </c>
      <c r="AZ686">
        <v>2</v>
      </c>
      <c r="BA686">
        <v>2</v>
      </c>
      <c r="BB686" t="s">
        <v>59</v>
      </c>
    </row>
    <row r="687" spans="1:54" x14ac:dyDescent="0.45">
      <c r="A687" s="4" t="str">
        <f>VLOOKUP(F687,'Matching-Tabelle'!$A$57:$B$61,2,FALSE)</f>
        <v>curdin.schenkel@tkb.ch</v>
      </c>
      <c r="B687" s="4" t="str">
        <f>VLOOKUP(J687,'Matching-Tabelle'!$A$1:$B$52,2,FALSE)</f>
        <v>WPI CTB</v>
      </c>
      <c r="C687" s="4">
        <v>3</v>
      </c>
      <c r="D687" s="4" t="s">
        <v>475</v>
      </c>
      <c r="E687" s="5">
        <v>42542</v>
      </c>
      <c r="F687" t="s">
        <v>46</v>
      </c>
      <c r="G687" t="s">
        <v>47</v>
      </c>
      <c r="H687" t="s">
        <v>48</v>
      </c>
      <c r="I687" s="1"/>
      <c r="J687">
        <v>919</v>
      </c>
      <c r="K687" t="s">
        <v>66</v>
      </c>
      <c r="L687" t="s">
        <v>67</v>
      </c>
      <c r="M687">
        <v>990001</v>
      </c>
      <c r="N687" t="s">
        <v>51</v>
      </c>
      <c r="O687">
        <v>3</v>
      </c>
      <c r="Q687">
        <v>3</v>
      </c>
      <c r="S687" t="s">
        <v>475</v>
      </c>
      <c r="AE687">
        <v>12</v>
      </c>
      <c r="AF687">
        <v>7.6</v>
      </c>
      <c r="AG687">
        <v>5</v>
      </c>
      <c r="AH687" t="s">
        <v>53</v>
      </c>
      <c r="AI687" t="s">
        <v>54</v>
      </c>
      <c r="AJ687">
        <v>2</v>
      </c>
      <c r="AK687">
        <v>1</v>
      </c>
      <c r="AL687">
        <v>1</v>
      </c>
      <c r="AM687" t="s">
        <v>55</v>
      </c>
      <c r="AN687" t="s">
        <v>56</v>
      </c>
      <c r="AP687">
        <v>1</v>
      </c>
      <c r="AQ687" t="s">
        <v>57</v>
      </c>
      <c r="AR687">
        <v>0</v>
      </c>
      <c r="AW687" t="s">
        <v>58</v>
      </c>
      <c r="AX687">
        <v>0</v>
      </c>
      <c r="AY687">
        <v>2</v>
      </c>
      <c r="AZ687">
        <v>3</v>
      </c>
      <c r="BA687">
        <v>3</v>
      </c>
      <c r="BB687" t="s">
        <v>59</v>
      </c>
    </row>
    <row r="688" spans="1:54" x14ac:dyDescent="0.45">
      <c r="A688" s="4" t="str">
        <f>VLOOKUP(F688,'Matching-Tabelle'!$A$57:$B$61,2,FALSE)</f>
        <v>curdin.schenkel@tkb.ch</v>
      </c>
      <c r="B688" s="4" t="str">
        <f>VLOOKUP(J688,'Matching-Tabelle'!$A$1:$B$52,2,FALSE)</f>
        <v>WPI CTB</v>
      </c>
      <c r="C688" s="4">
        <v>1.5</v>
      </c>
      <c r="D688" s="4" t="s">
        <v>513</v>
      </c>
      <c r="E688" s="5">
        <v>42542</v>
      </c>
      <c r="F688" t="s">
        <v>46</v>
      </c>
      <c r="G688" t="s">
        <v>47</v>
      </c>
      <c r="H688" t="s">
        <v>48</v>
      </c>
      <c r="I688" s="1"/>
      <c r="J688">
        <v>919</v>
      </c>
      <c r="K688" t="s">
        <v>66</v>
      </c>
      <c r="L688" t="s">
        <v>67</v>
      </c>
      <c r="M688">
        <v>990001</v>
      </c>
      <c r="N688" t="s">
        <v>51</v>
      </c>
      <c r="O688">
        <v>1.5</v>
      </c>
      <c r="Q688">
        <v>1.5</v>
      </c>
      <c r="S688" t="s">
        <v>513</v>
      </c>
      <c r="AE688">
        <v>12</v>
      </c>
      <c r="AF688">
        <v>7.6</v>
      </c>
      <c r="AG688">
        <v>5</v>
      </c>
      <c r="AH688" t="s">
        <v>53</v>
      </c>
      <c r="AI688" t="s">
        <v>54</v>
      </c>
      <c r="AJ688">
        <v>2</v>
      </c>
      <c r="AK688">
        <v>1</v>
      </c>
      <c r="AL688">
        <v>1</v>
      </c>
      <c r="AM688" t="s">
        <v>55</v>
      </c>
      <c r="AN688" t="s">
        <v>56</v>
      </c>
      <c r="AP688">
        <v>1</v>
      </c>
      <c r="AQ688" t="s">
        <v>57</v>
      </c>
      <c r="AR688">
        <v>0</v>
      </c>
      <c r="AW688" t="s">
        <v>58</v>
      </c>
      <c r="AX688">
        <v>0</v>
      </c>
      <c r="AY688">
        <v>2</v>
      </c>
      <c r="AZ688">
        <v>1.5</v>
      </c>
      <c r="BA688">
        <v>1.5</v>
      </c>
      <c r="BB688" t="s">
        <v>59</v>
      </c>
    </row>
    <row r="689" spans="1:54" x14ac:dyDescent="0.45">
      <c r="A689" s="4" t="str">
        <f>VLOOKUP(F689,'Matching-Tabelle'!$A$57:$B$61,2,FALSE)</f>
        <v>curdin.schenkel@tkb.ch</v>
      </c>
      <c r="B689" s="4" t="str">
        <f>VLOOKUP(J689,'Matching-Tabelle'!$A$1:$B$52,2,FALSE)</f>
        <v>WPI CTB</v>
      </c>
      <c r="C689" s="4">
        <v>0.5</v>
      </c>
      <c r="D689" s="4" t="s">
        <v>372</v>
      </c>
      <c r="E689" s="5">
        <v>42542</v>
      </c>
      <c r="F689" t="s">
        <v>46</v>
      </c>
      <c r="G689" t="s">
        <v>47</v>
      </c>
      <c r="H689" t="s">
        <v>48</v>
      </c>
      <c r="I689" s="1"/>
      <c r="J689">
        <v>919</v>
      </c>
      <c r="K689" t="s">
        <v>66</v>
      </c>
      <c r="L689" t="s">
        <v>67</v>
      </c>
      <c r="M689">
        <v>990001</v>
      </c>
      <c r="N689" t="s">
        <v>51</v>
      </c>
      <c r="O689">
        <v>0.5</v>
      </c>
      <c r="Q689">
        <v>0.5</v>
      </c>
      <c r="S689" t="s">
        <v>372</v>
      </c>
      <c r="AE689">
        <v>12</v>
      </c>
      <c r="AF689">
        <v>7.6</v>
      </c>
      <c r="AG689">
        <v>5</v>
      </c>
      <c r="AH689" t="s">
        <v>53</v>
      </c>
      <c r="AI689" t="s">
        <v>54</v>
      </c>
      <c r="AJ689">
        <v>2</v>
      </c>
      <c r="AK689">
        <v>1</v>
      </c>
      <c r="AL689">
        <v>1</v>
      </c>
      <c r="AM689" t="s">
        <v>55</v>
      </c>
      <c r="AN689" t="s">
        <v>56</v>
      </c>
      <c r="AP689">
        <v>1</v>
      </c>
      <c r="AQ689" t="s">
        <v>57</v>
      </c>
      <c r="AR689">
        <v>0</v>
      </c>
      <c r="AW689" t="s">
        <v>58</v>
      </c>
      <c r="AX689">
        <v>0</v>
      </c>
      <c r="AY689">
        <v>2</v>
      </c>
      <c r="AZ689">
        <v>0.5</v>
      </c>
      <c r="BA689">
        <v>0.5</v>
      </c>
      <c r="BB689" t="s">
        <v>59</v>
      </c>
    </row>
    <row r="690" spans="1:54" x14ac:dyDescent="0.45">
      <c r="A690" s="4" t="str">
        <f>VLOOKUP(F690,'Matching-Tabelle'!$A$57:$B$61,2,FALSE)</f>
        <v>curdin.schenkel@tkb.ch</v>
      </c>
      <c r="B690" s="4" t="str">
        <f>VLOOKUP(J690,'Matching-Tabelle'!$A$1:$B$52,2,FALSE)</f>
        <v>WPI CTB</v>
      </c>
      <c r="C690" s="4">
        <v>1</v>
      </c>
      <c r="D690" s="4" t="s">
        <v>521</v>
      </c>
      <c r="E690" s="5">
        <v>42549</v>
      </c>
      <c r="F690" t="s">
        <v>46</v>
      </c>
      <c r="G690" t="s">
        <v>47</v>
      </c>
      <c r="H690" t="s">
        <v>48</v>
      </c>
      <c r="I690" s="1"/>
      <c r="J690">
        <v>919</v>
      </c>
      <c r="K690" t="s">
        <v>66</v>
      </c>
      <c r="L690" t="s">
        <v>67</v>
      </c>
      <c r="M690">
        <v>990001</v>
      </c>
      <c r="N690" t="s">
        <v>51</v>
      </c>
      <c r="O690">
        <v>1</v>
      </c>
      <c r="Q690">
        <v>1</v>
      </c>
      <c r="S690" t="s">
        <v>521</v>
      </c>
      <c r="AE690">
        <v>12</v>
      </c>
      <c r="AF690">
        <v>7.6</v>
      </c>
      <c r="AG690">
        <v>5</v>
      </c>
      <c r="AH690" t="s">
        <v>53</v>
      </c>
      <c r="AI690" t="s">
        <v>54</v>
      </c>
      <c r="AJ690">
        <v>2</v>
      </c>
      <c r="AK690">
        <v>1</v>
      </c>
      <c r="AL690">
        <v>1</v>
      </c>
      <c r="AM690" t="s">
        <v>55</v>
      </c>
      <c r="AN690" t="s">
        <v>56</v>
      </c>
      <c r="AP690">
        <v>1</v>
      </c>
      <c r="AQ690" t="s">
        <v>57</v>
      </c>
      <c r="AR690">
        <v>0</v>
      </c>
      <c r="AW690" t="s">
        <v>58</v>
      </c>
      <c r="AX690">
        <v>0</v>
      </c>
      <c r="AY690">
        <v>2</v>
      </c>
      <c r="AZ690">
        <v>1</v>
      </c>
      <c r="BA690">
        <v>1</v>
      </c>
      <c r="BB690" t="s">
        <v>59</v>
      </c>
    </row>
    <row r="691" spans="1:54" x14ac:dyDescent="0.45">
      <c r="A691" s="4" t="str">
        <f>VLOOKUP(F691,'Matching-Tabelle'!$A$57:$B$61,2,FALSE)</f>
        <v>curdin.schenkel@tkb.ch</v>
      </c>
      <c r="B691" s="4" t="str">
        <f>VLOOKUP(J691,'Matching-Tabelle'!$A$1:$B$52,2,FALSE)</f>
        <v>WPI CTB</v>
      </c>
      <c r="C691" s="4">
        <v>2</v>
      </c>
      <c r="D691" s="4" t="s">
        <v>475</v>
      </c>
      <c r="E691" s="5">
        <v>42552</v>
      </c>
      <c r="F691" t="s">
        <v>46</v>
      </c>
      <c r="G691" t="s">
        <v>47</v>
      </c>
      <c r="H691" t="s">
        <v>48</v>
      </c>
      <c r="I691" s="1"/>
      <c r="J691">
        <v>919</v>
      </c>
      <c r="K691" t="s">
        <v>66</v>
      </c>
      <c r="L691" t="s">
        <v>67</v>
      </c>
      <c r="M691">
        <v>990001</v>
      </c>
      <c r="N691" t="s">
        <v>51</v>
      </c>
      <c r="O691">
        <v>2</v>
      </c>
      <c r="Q691">
        <v>2</v>
      </c>
      <c r="S691" t="s">
        <v>475</v>
      </c>
      <c r="AE691">
        <v>12</v>
      </c>
      <c r="AF691">
        <v>7.6</v>
      </c>
      <c r="AG691">
        <v>5</v>
      </c>
      <c r="AH691" t="s">
        <v>53</v>
      </c>
      <c r="AI691" t="s">
        <v>54</v>
      </c>
      <c r="AJ691">
        <v>2</v>
      </c>
      <c r="AK691">
        <v>1</v>
      </c>
      <c r="AL691">
        <v>1</v>
      </c>
      <c r="AM691" t="s">
        <v>55</v>
      </c>
      <c r="AN691" t="s">
        <v>56</v>
      </c>
      <c r="AP691">
        <v>1</v>
      </c>
      <c r="AQ691" t="s">
        <v>57</v>
      </c>
      <c r="AR691">
        <v>0</v>
      </c>
      <c r="AW691" t="s">
        <v>58</v>
      </c>
      <c r="AX691">
        <v>0</v>
      </c>
      <c r="AY691">
        <v>2</v>
      </c>
      <c r="AZ691">
        <v>2</v>
      </c>
      <c r="BA691">
        <v>2</v>
      </c>
      <c r="BB691" t="s">
        <v>59</v>
      </c>
    </row>
    <row r="692" spans="1:54" x14ac:dyDescent="0.45">
      <c r="A692" s="4" t="str">
        <f>VLOOKUP(F692,'Matching-Tabelle'!$A$57:$B$61,2,FALSE)</f>
        <v>curdin.schenkel@tkb.ch</v>
      </c>
      <c r="B692" s="4" t="str">
        <f>VLOOKUP(J692,'Matching-Tabelle'!$A$1:$B$52,2,FALSE)</f>
        <v>WPI CTB</v>
      </c>
      <c r="C692" s="4">
        <v>0.5</v>
      </c>
      <c r="D692" s="4" t="s">
        <v>533</v>
      </c>
      <c r="E692" s="5">
        <v>42552</v>
      </c>
      <c r="F692" t="s">
        <v>46</v>
      </c>
      <c r="G692" t="s">
        <v>47</v>
      </c>
      <c r="H692" t="s">
        <v>48</v>
      </c>
      <c r="I692" s="1"/>
      <c r="J692">
        <v>919</v>
      </c>
      <c r="K692" t="s">
        <v>66</v>
      </c>
      <c r="L692" t="s">
        <v>67</v>
      </c>
      <c r="M692">
        <v>990001</v>
      </c>
      <c r="N692" t="s">
        <v>51</v>
      </c>
      <c r="O692">
        <v>0.5</v>
      </c>
      <c r="Q692">
        <v>0.5</v>
      </c>
      <c r="S692" t="s">
        <v>533</v>
      </c>
      <c r="AE692">
        <v>12</v>
      </c>
      <c r="AF692">
        <v>7.6</v>
      </c>
      <c r="AG692">
        <v>5</v>
      </c>
      <c r="AH692" t="s">
        <v>53</v>
      </c>
      <c r="AI692" t="s">
        <v>54</v>
      </c>
      <c r="AJ692">
        <v>2</v>
      </c>
      <c r="AK692">
        <v>1</v>
      </c>
      <c r="AL692">
        <v>1</v>
      </c>
      <c r="AM692" t="s">
        <v>55</v>
      </c>
      <c r="AN692" t="s">
        <v>56</v>
      </c>
      <c r="AP692">
        <v>1</v>
      </c>
      <c r="AQ692" t="s">
        <v>57</v>
      </c>
      <c r="AR692">
        <v>0</v>
      </c>
      <c r="AW692" t="s">
        <v>58</v>
      </c>
      <c r="AX692">
        <v>0</v>
      </c>
      <c r="AY692">
        <v>2</v>
      </c>
      <c r="AZ692">
        <v>0.5</v>
      </c>
      <c r="BA692">
        <v>0.5</v>
      </c>
      <c r="BB692" t="s">
        <v>59</v>
      </c>
    </row>
    <row r="693" spans="1:54" x14ac:dyDescent="0.45">
      <c r="A693" s="4" t="str">
        <f>VLOOKUP(F693,'Matching-Tabelle'!$A$57:$B$61,2,FALSE)</f>
        <v>curdin.schenkel@tkb.ch</v>
      </c>
      <c r="B693" s="4" t="str">
        <f>VLOOKUP(J693,'Matching-Tabelle'!$A$1:$B$52,2,FALSE)</f>
        <v>WPI CTB</v>
      </c>
      <c r="C693" s="4">
        <v>0.25</v>
      </c>
      <c r="D693" s="4" t="s">
        <v>545</v>
      </c>
      <c r="E693" s="5">
        <v>42558</v>
      </c>
      <c r="F693" t="s">
        <v>46</v>
      </c>
      <c r="G693" t="s">
        <v>47</v>
      </c>
      <c r="H693" t="s">
        <v>48</v>
      </c>
      <c r="I693" s="1"/>
      <c r="J693">
        <v>919</v>
      </c>
      <c r="K693" t="s">
        <v>66</v>
      </c>
      <c r="L693" t="s">
        <v>67</v>
      </c>
      <c r="M693">
        <v>990001</v>
      </c>
      <c r="N693" t="s">
        <v>51</v>
      </c>
      <c r="O693">
        <v>0.25</v>
      </c>
      <c r="Q693">
        <v>0.25</v>
      </c>
      <c r="S693" t="s">
        <v>545</v>
      </c>
      <c r="AE693">
        <v>12</v>
      </c>
      <c r="AF693">
        <v>7.6</v>
      </c>
      <c r="AG693">
        <v>5</v>
      </c>
      <c r="AH693" t="s">
        <v>53</v>
      </c>
      <c r="AI693" t="s">
        <v>54</v>
      </c>
      <c r="AJ693">
        <v>2</v>
      </c>
      <c r="AK693">
        <v>1</v>
      </c>
      <c r="AL693">
        <v>1</v>
      </c>
      <c r="AM693" t="s">
        <v>55</v>
      </c>
      <c r="AN693" t="s">
        <v>56</v>
      </c>
      <c r="AP693">
        <v>1</v>
      </c>
      <c r="AQ693" t="s">
        <v>57</v>
      </c>
      <c r="AR693">
        <v>0</v>
      </c>
      <c r="AW693" t="s">
        <v>58</v>
      </c>
      <c r="AX693">
        <v>0</v>
      </c>
      <c r="AY693">
        <v>2</v>
      </c>
      <c r="AZ693">
        <v>0.25</v>
      </c>
      <c r="BA693">
        <v>0.25</v>
      </c>
      <c r="BB693" t="s">
        <v>59</v>
      </c>
    </row>
    <row r="694" spans="1:54" x14ac:dyDescent="0.45">
      <c r="A694" s="4" t="str">
        <f>VLOOKUP(F694,'Matching-Tabelle'!$A$57:$B$61,2,FALSE)</f>
        <v>curdin.schenkel@tkb.ch</v>
      </c>
      <c r="B694" s="4" t="str">
        <f>VLOOKUP(J694,'Matching-Tabelle'!$A$1:$B$52,2,FALSE)</f>
        <v>WPI CTB</v>
      </c>
      <c r="C694" s="4">
        <v>3</v>
      </c>
      <c r="D694" s="4" t="s">
        <v>547</v>
      </c>
      <c r="E694" s="5">
        <v>42559</v>
      </c>
      <c r="F694" t="s">
        <v>46</v>
      </c>
      <c r="G694" t="s">
        <v>47</v>
      </c>
      <c r="H694" t="s">
        <v>48</v>
      </c>
      <c r="I694" s="1"/>
      <c r="J694">
        <v>919</v>
      </c>
      <c r="K694" t="s">
        <v>66</v>
      </c>
      <c r="L694" t="s">
        <v>67</v>
      </c>
      <c r="M694">
        <v>990001</v>
      </c>
      <c r="N694" t="s">
        <v>51</v>
      </c>
      <c r="O694">
        <v>3</v>
      </c>
      <c r="Q694">
        <v>3</v>
      </c>
      <c r="S694" t="s">
        <v>547</v>
      </c>
      <c r="AE694">
        <v>12</v>
      </c>
      <c r="AF694">
        <v>7.6</v>
      </c>
      <c r="AG694">
        <v>5</v>
      </c>
      <c r="AH694" t="s">
        <v>53</v>
      </c>
      <c r="AI694" t="s">
        <v>54</v>
      </c>
      <c r="AJ694">
        <v>2</v>
      </c>
      <c r="AK694">
        <v>1</v>
      </c>
      <c r="AL694">
        <v>1</v>
      </c>
      <c r="AM694" t="s">
        <v>55</v>
      </c>
      <c r="AN694" t="s">
        <v>56</v>
      </c>
      <c r="AP694">
        <v>1</v>
      </c>
      <c r="AQ694" t="s">
        <v>57</v>
      </c>
      <c r="AR694">
        <v>0</v>
      </c>
      <c r="AW694" t="s">
        <v>58</v>
      </c>
      <c r="AX694">
        <v>0</v>
      </c>
      <c r="AY694">
        <v>2</v>
      </c>
      <c r="AZ694">
        <v>3</v>
      </c>
      <c r="BA694">
        <v>3</v>
      </c>
      <c r="BB694" t="s">
        <v>59</v>
      </c>
    </row>
    <row r="695" spans="1:54" x14ac:dyDescent="0.45">
      <c r="A695" s="4" t="str">
        <f>VLOOKUP(F695,'Matching-Tabelle'!$A$57:$B$61,2,FALSE)</f>
        <v>curdin.schenkel@tkb.ch</v>
      </c>
      <c r="B695" s="4" t="str">
        <f>VLOOKUP(J695,'Matching-Tabelle'!$A$1:$B$52,2,FALSE)</f>
        <v>WPI CTB</v>
      </c>
      <c r="C695" s="4">
        <v>8.5</v>
      </c>
      <c r="D695" s="4" t="s">
        <v>550</v>
      </c>
      <c r="E695" s="5">
        <v>42563</v>
      </c>
      <c r="F695" t="s">
        <v>46</v>
      </c>
      <c r="G695" t="s">
        <v>47</v>
      </c>
      <c r="H695" t="s">
        <v>48</v>
      </c>
      <c r="I695" s="1"/>
      <c r="J695">
        <v>919</v>
      </c>
      <c r="K695" t="s">
        <v>66</v>
      </c>
      <c r="L695" t="s">
        <v>67</v>
      </c>
      <c r="M695">
        <v>990001</v>
      </c>
      <c r="N695" t="s">
        <v>51</v>
      </c>
      <c r="O695">
        <v>8.5</v>
      </c>
      <c r="Q695">
        <v>8.5</v>
      </c>
      <c r="S695" t="s">
        <v>550</v>
      </c>
      <c r="AE695">
        <v>12</v>
      </c>
      <c r="AF695">
        <v>7.6</v>
      </c>
      <c r="AG695">
        <v>5</v>
      </c>
      <c r="AH695" t="s">
        <v>53</v>
      </c>
      <c r="AI695" t="s">
        <v>54</v>
      </c>
      <c r="AJ695">
        <v>2</v>
      </c>
      <c r="AK695">
        <v>1</v>
      </c>
      <c r="AL695">
        <v>1</v>
      </c>
      <c r="AM695" t="s">
        <v>55</v>
      </c>
      <c r="AN695" t="s">
        <v>56</v>
      </c>
      <c r="AP695">
        <v>1</v>
      </c>
      <c r="AQ695" t="s">
        <v>57</v>
      </c>
      <c r="AR695">
        <v>0</v>
      </c>
      <c r="AW695" t="s">
        <v>58</v>
      </c>
      <c r="AX695">
        <v>0</v>
      </c>
      <c r="AY695">
        <v>2</v>
      </c>
      <c r="AZ695">
        <v>8.5</v>
      </c>
      <c r="BA695">
        <v>8.5</v>
      </c>
      <c r="BB695" t="s">
        <v>59</v>
      </c>
    </row>
    <row r="696" spans="1:54" x14ac:dyDescent="0.45">
      <c r="A696" s="4" t="str">
        <f>VLOOKUP(F696,'Matching-Tabelle'!$A$57:$B$61,2,FALSE)</f>
        <v>curdin.schenkel@tkb.ch</v>
      </c>
      <c r="B696" s="4" t="str">
        <f>VLOOKUP(J696,'Matching-Tabelle'!$A$1:$B$52,2,FALSE)</f>
        <v>WPI CTB</v>
      </c>
      <c r="C696" s="4">
        <v>0.5</v>
      </c>
      <c r="D696" s="4" t="s">
        <v>564</v>
      </c>
      <c r="E696" s="5">
        <v>42572</v>
      </c>
      <c r="F696" t="s">
        <v>46</v>
      </c>
      <c r="G696" t="s">
        <v>47</v>
      </c>
      <c r="H696" t="s">
        <v>48</v>
      </c>
      <c r="I696" s="1"/>
      <c r="J696">
        <v>919</v>
      </c>
      <c r="K696" t="s">
        <v>66</v>
      </c>
      <c r="L696" t="s">
        <v>67</v>
      </c>
      <c r="M696">
        <v>990001</v>
      </c>
      <c r="N696" t="s">
        <v>51</v>
      </c>
      <c r="O696">
        <v>0.5</v>
      </c>
      <c r="Q696">
        <v>0.5</v>
      </c>
      <c r="S696" t="s">
        <v>564</v>
      </c>
      <c r="AE696">
        <v>12</v>
      </c>
      <c r="AF696">
        <v>7.6</v>
      </c>
      <c r="AG696">
        <v>5</v>
      </c>
      <c r="AH696" t="s">
        <v>53</v>
      </c>
      <c r="AI696" t="s">
        <v>54</v>
      </c>
      <c r="AJ696">
        <v>2</v>
      </c>
      <c r="AK696">
        <v>1</v>
      </c>
      <c r="AL696">
        <v>1</v>
      </c>
      <c r="AM696" t="s">
        <v>55</v>
      </c>
      <c r="AN696" t="s">
        <v>56</v>
      </c>
      <c r="AP696">
        <v>1</v>
      </c>
      <c r="AQ696" t="s">
        <v>57</v>
      </c>
      <c r="AR696">
        <v>0</v>
      </c>
      <c r="AW696" t="s">
        <v>58</v>
      </c>
      <c r="AX696">
        <v>0</v>
      </c>
      <c r="AY696">
        <v>2</v>
      </c>
      <c r="AZ696">
        <v>0.5</v>
      </c>
      <c r="BA696">
        <v>0.5</v>
      </c>
      <c r="BB696" t="s">
        <v>59</v>
      </c>
    </row>
    <row r="697" spans="1:54" x14ac:dyDescent="0.45">
      <c r="A697" s="4" t="str">
        <f>VLOOKUP(F697,'Matching-Tabelle'!$A$57:$B$61,2,FALSE)</f>
        <v>curdin.schenkel@tkb.ch</v>
      </c>
      <c r="B697" s="4" t="str">
        <f>VLOOKUP(J697,'Matching-Tabelle'!$A$1:$B$52,2,FALSE)</f>
        <v>WPI CTB</v>
      </c>
      <c r="C697" s="4">
        <v>4</v>
      </c>
      <c r="D697" s="4" t="s">
        <v>565</v>
      </c>
      <c r="E697" s="5">
        <v>42572</v>
      </c>
      <c r="F697" t="s">
        <v>46</v>
      </c>
      <c r="G697" t="s">
        <v>47</v>
      </c>
      <c r="H697" t="s">
        <v>48</v>
      </c>
      <c r="I697" s="1"/>
      <c r="J697">
        <v>919</v>
      </c>
      <c r="K697" t="s">
        <v>66</v>
      </c>
      <c r="L697" t="s">
        <v>67</v>
      </c>
      <c r="M697">
        <v>990001</v>
      </c>
      <c r="N697" t="s">
        <v>51</v>
      </c>
      <c r="O697">
        <v>4</v>
      </c>
      <c r="Q697">
        <v>4</v>
      </c>
      <c r="S697" t="s">
        <v>565</v>
      </c>
      <c r="AE697">
        <v>12</v>
      </c>
      <c r="AF697">
        <v>7.6</v>
      </c>
      <c r="AG697">
        <v>5</v>
      </c>
      <c r="AH697" t="s">
        <v>53</v>
      </c>
      <c r="AI697" t="s">
        <v>54</v>
      </c>
      <c r="AJ697">
        <v>2</v>
      </c>
      <c r="AK697">
        <v>1</v>
      </c>
      <c r="AL697">
        <v>1</v>
      </c>
      <c r="AM697" t="s">
        <v>55</v>
      </c>
      <c r="AN697" t="s">
        <v>56</v>
      </c>
      <c r="AP697">
        <v>1</v>
      </c>
      <c r="AQ697" t="s">
        <v>57</v>
      </c>
      <c r="AR697">
        <v>0</v>
      </c>
      <c r="AW697" t="s">
        <v>58</v>
      </c>
      <c r="AX697">
        <v>0</v>
      </c>
      <c r="AY697">
        <v>2</v>
      </c>
      <c r="AZ697">
        <v>4</v>
      </c>
      <c r="BA697">
        <v>4</v>
      </c>
      <c r="BB697" t="s">
        <v>59</v>
      </c>
    </row>
    <row r="698" spans="1:54" x14ac:dyDescent="0.45">
      <c r="A698" s="4" t="str">
        <f>VLOOKUP(F698,'Matching-Tabelle'!$A$57:$B$61,2,FALSE)</f>
        <v>curdin.schenkel@tkb.ch</v>
      </c>
      <c r="B698" s="4" t="str">
        <f>VLOOKUP(J698,'Matching-Tabelle'!$A$1:$B$52,2,FALSE)</f>
        <v>WPI CTB</v>
      </c>
      <c r="C698" s="4">
        <v>1</v>
      </c>
      <c r="D698" s="4" t="s">
        <v>570</v>
      </c>
      <c r="E698" s="5">
        <v>42573</v>
      </c>
      <c r="F698" t="s">
        <v>46</v>
      </c>
      <c r="G698" t="s">
        <v>47</v>
      </c>
      <c r="H698" t="s">
        <v>48</v>
      </c>
      <c r="I698" s="1"/>
      <c r="J698">
        <v>919</v>
      </c>
      <c r="K698" t="s">
        <v>66</v>
      </c>
      <c r="L698" t="s">
        <v>67</v>
      </c>
      <c r="M698">
        <v>990001</v>
      </c>
      <c r="N698" t="s">
        <v>51</v>
      </c>
      <c r="O698">
        <v>1</v>
      </c>
      <c r="Q698">
        <v>1</v>
      </c>
      <c r="S698" t="s">
        <v>570</v>
      </c>
      <c r="AE698">
        <v>12</v>
      </c>
      <c r="AF698">
        <v>7.6</v>
      </c>
      <c r="AG698">
        <v>5</v>
      </c>
      <c r="AH698" t="s">
        <v>53</v>
      </c>
      <c r="AI698" t="s">
        <v>54</v>
      </c>
      <c r="AJ698">
        <v>2</v>
      </c>
      <c r="AK698">
        <v>1</v>
      </c>
      <c r="AL698">
        <v>1</v>
      </c>
      <c r="AM698" t="s">
        <v>55</v>
      </c>
      <c r="AN698" t="s">
        <v>56</v>
      </c>
      <c r="AP698">
        <v>1</v>
      </c>
      <c r="AQ698" t="s">
        <v>57</v>
      </c>
      <c r="AR698">
        <v>0</v>
      </c>
      <c r="AW698" t="s">
        <v>58</v>
      </c>
      <c r="AX698">
        <v>0</v>
      </c>
      <c r="AY698">
        <v>2</v>
      </c>
      <c r="AZ698">
        <v>1</v>
      </c>
      <c r="BA698">
        <v>1</v>
      </c>
      <c r="BB698" t="s">
        <v>59</v>
      </c>
    </row>
    <row r="699" spans="1:54" x14ac:dyDescent="0.45">
      <c r="A699" s="4" t="str">
        <f>VLOOKUP(F699,'Matching-Tabelle'!$A$57:$B$61,2,FALSE)</f>
        <v>curdin.schenkel@tkb.ch</v>
      </c>
      <c r="B699" s="4" t="str">
        <f>VLOOKUP(J699,'Matching-Tabelle'!$A$1:$B$52,2,FALSE)</f>
        <v>WPI CTB</v>
      </c>
      <c r="C699" s="4">
        <v>0.5</v>
      </c>
      <c r="D699" s="4" t="s">
        <v>571</v>
      </c>
      <c r="E699" s="5">
        <v>42604</v>
      </c>
      <c r="F699" t="s">
        <v>46</v>
      </c>
      <c r="G699" t="s">
        <v>47</v>
      </c>
      <c r="H699" t="s">
        <v>48</v>
      </c>
      <c r="I699" s="1"/>
      <c r="J699">
        <v>919</v>
      </c>
      <c r="K699" t="s">
        <v>66</v>
      </c>
      <c r="L699" t="s">
        <v>67</v>
      </c>
      <c r="M699">
        <v>990001</v>
      </c>
      <c r="N699" t="s">
        <v>51</v>
      </c>
      <c r="O699">
        <v>0.5</v>
      </c>
      <c r="Q699">
        <v>0.5</v>
      </c>
      <c r="S699" t="s">
        <v>571</v>
      </c>
      <c r="AE699">
        <v>12</v>
      </c>
      <c r="AF699">
        <v>7.6</v>
      </c>
      <c r="AG699">
        <v>5</v>
      </c>
      <c r="AH699" t="s">
        <v>53</v>
      </c>
      <c r="AI699" t="s">
        <v>54</v>
      </c>
      <c r="AJ699">
        <v>2</v>
      </c>
      <c r="AK699">
        <v>1</v>
      </c>
      <c r="AL699">
        <v>1</v>
      </c>
      <c r="AM699" t="s">
        <v>55</v>
      </c>
      <c r="AN699" t="s">
        <v>56</v>
      </c>
      <c r="AP699">
        <v>1</v>
      </c>
      <c r="AQ699" t="s">
        <v>57</v>
      </c>
      <c r="AR699">
        <v>0</v>
      </c>
      <c r="AW699" t="s">
        <v>58</v>
      </c>
      <c r="AX699">
        <v>0</v>
      </c>
      <c r="AY699">
        <v>2</v>
      </c>
      <c r="AZ699">
        <v>0.5</v>
      </c>
      <c r="BA699">
        <v>0.5</v>
      </c>
      <c r="BB699" t="s">
        <v>59</v>
      </c>
    </row>
    <row r="700" spans="1:54" x14ac:dyDescent="0.45">
      <c r="A700" s="4" t="str">
        <f>VLOOKUP(F700,'Matching-Tabelle'!$A$57:$B$61,2,FALSE)</f>
        <v>curdin.schenkel@tkb.ch</v>
      </c>
      <c r="B700" s="4" t="str">
        <f>VLOOKUP(J700,'Matching-Tabelle'!$A$1:$B$52,2,FALSE)</f>
        <v>WPI CTB</v>
      </c>
      <c r="C700" s="4">
        <v>5</v>
      </c>
      <c r="D700" s="4" t="s">
        <v>580</v>
      </c>
      <c r="E700" s="5">
        <v>42605</v>
      </c>
      <c r="F700" t="s">
        <v>46</v>
      </c>
      <c r="G700" t="s">
        <v>47</v>
      </c>
      <c r="H700" t="s">
        <v>48</v>
      </c>
      <c r="I700" s="1"/>
      <c r="J700">
        <v>919</v>
      </c>
      <c r="K700" t="s">
        <v>66</v>
      </c>
      <c r="L700" t="s">
        <v>67</v>
      </c>
      <c r="M700">
        <v>990001</v>
      </c>
      <c r="N700" t="s">
        <v>51</v>
      </c>
      <c r="O700">
        <v>5</v>
      </c>
      <c r="Q700">
        <v>5</v>
      </c>
      <c r="S700" t="s">
        <v>580</v>
      </c>
      <c r="AE700">
        <v>12</v>
      </c>
      <c r="AF700">
        <v>7.6</v>
      </c>
      <c r="AG700">
        <v>5</v>
      </c>
      <c r="AH700" t="s">
        <v>53</v>
      </c>
      <c r="AI700" t="s">
        <v>54</v>
      </c>
      <c r="AJ700">
        <v>2</v>
      </c>
      <c r="AK700">
        <v>1</v>
      </c>
      <c r="AL700">
        <v>1</v>
      </c>
      <c r="AM700" t="s">
        <v>55</v>
      </c>
      <c r="AN700" t="s">
        <v>56</v>
      </c>
      <c r="AP700">
        <v>1</v>
      </c>
      <c r="AQ700" t="s">
        <v>57</v>
      </c>
      <c r="AR700">
        <v>0</v>
      </c>
      <c r="AW700" t="s">
        <v>58</v>
      </c>
      <c r="AX700">
        <v>0</v>
      </c>
      <c r="AY700">
        <v>2</v>
      </c>
      <c r="AZ700">
        <v>5</v>
      </c>
      <c r="BA700">
        <v>5</v>
      </c>
      <c r="BB700" t="s">
        <v>59</v>
      </c>
    </row>
    <row r="701" spans="1:54" x14ac:dyDescent="0.45">
      <c r="A701" s="4" t="str">
        <f>VLOOKUP(F701,'Matching-Tabelle'!$A$57:$B$61,2,FALSE)</f>
        <v>curdin.schenkel@tkb.ch</v>
      </c>
      <c r="B701" s="4" t="str">
        <f>VLOOKUP(J701,'Matching-Tabelle'!$A$1:$B$52,2,FALSE)</f>
        <v>WPI CTB</v>
      </c>
      <c r="C701" s="4">
        <v>4</v>
      </c>
      <c r="D701" s="4" t="s">
        <v>583</v>
      </c>
      <c r="E701" s="5">
        <v>42606</v>
      </c>
      <c r="F701" t="s">
        <v>46</v>
      </c>
      <c r="G701" t="s">
        <v>47</v>
      </c>
      <c r="H701" t="s">
        <v>48</v>
      </c>
      <c r="I701" s="1"/>
      <c r="J701">
        <v>919</v>
      </c>
      <c r="K701" t="s">
        <v>66</v>
      </c>
      <c r="L701" t="s">
        <v>67</v>
      </c>
      <c r="M701">
        <v>990001</v>
      </c>
      <c r="N701" t="s">
        <v>51</v>
      </c>
      <c r="O701">
        <v>4</v>
      </c>
      <c r="Q701">
        <v>4</v>
      </c>
      <c r="S701" t="s">
        <v>583</v>
      </c>
      <c r="AE701">
        <v>12</v>
      </c>
      <c r="AF701">
        <v>7.6</v>
      </c>
      <c r="AG701">
        <v>5</v>
      </c>
      <c r="AH701" t="s">
        <v>53</v>
      </c>
      <c r="AI701" t="s">
        <v>54</v>
      </c>
      <c r="AJ701">
        <v>2</v>
      </c>
      <c r="AK701">
        <v>1</v>
      </c>
      <c r="AL701">
        <v>1</v>
      </c>
      <c r="AM701" t="s">
        <v>55</v>
      </c>
      <c r="AN701" t="s">
        <v>56</v>
      </c>
      <c r="AP701">
        <v>1</v>
      </c>
      <c r="AQ701" t="s">
        <v>57</v>
      </c>
      <c r="AR701">
        <v>0</v>
      </c>
      <c r="AW701" t="s">
        <v>58</v>
      </c>
      <c r="AX701">
        <v>0</v>
      </c>
      <c r="AY701">
        <v>2</v>
      </c>
      <c r="AZ701">
        <v>4</v>
      </c>
      <c r="BA701">
        <v>4</v>
      </c>
      <c r="BB701" t="s">
        <v>59</v>
      </c>
    </row>
    <row r="702" spans="1:54" x14ac:dyDescent="0.45">
      <c r="A702" s="4" t="str">
        <f>VLOOKUP(F702,'Matching-Tabelle'!$A$57:$B$61,2,FALSE)</f>
        <v>curdin.schenkel@tkb.ch</v>
      </c>
      <c r="B702" s="4" t="str">
        <f>VLOOKUP(J702,'Matching-Tabelle'!$A$1:$B$52,2,FALSE)</f>
        <v>WPI CTB</v>
      </c>
      <c r="C702" s="4">
        <v>3</v>
      </c>
      <c r="D702" s="4" t="s">
        <v>587</v>
      </c>
      <c r="E702" s="5">
        <v>42607</v>
      </c>
      <c r="F702" t="s">
        <v>46</v>
      </c>
      <c r="G702" t="s">
        <v>47</v>
      </c>
      <c r="H702" t="s">
        <v>48</v>
      </c>
      <c r="I702" s="1"/>
      <c r="J702">
        <v>919</v>
      </c>
      <c r="K702" t="s">
        <v>66</v>
      </c>
      <c r="L702" t="s">
        <v>67</v>
      </c>
      <c r="M702">
        <v>990001</v>
      </c>
      <c r="N702" t="s">
        <v>51</v>
      </c>
      <c r="O702">
        <v>3</v>
      </c>
      <c r="Q702">
        <v>3</v>
      </c>
      <c r="S702" t="s">
        <v>587</v>
      </c>
      <c r="AE702">
        <v>12</v>
      </c>
      <c r="AF702">
        <v>7.6</v>
      </c>
      <c r="AG702">
        <v>5</v>
      </c>
      <c r="AH702" t="s">
        <v>53</v>
      </c>
      <c r="AI702" t="s">
        <v>54</v>
      </c>
      <c r="AJ702">
        <v>2</v>
      </c>
      <c r="AK702">
        <v>1</v>
      </c>
      <c r="AL702">
        <v>1</v>
      </c>
      <c r="AM702" t="s">
        <v>55</v>
      </c>
      <c r="AN702" t="s">
        <v>56</v>
      </c>
      <c r="AP702">
        <v>1</v>
      </c>
      <c r="AQ702" t="s">
        <v>57</v>
      </c>
      <c r="AR702">
        <v>0</v>
      </c>
      <c r="AW702" t="s">
        <v>58</v>
      </c>
      <c r="AX702">
        <v>0</v>
      </c>
      <c r="AY702">
        <v>2</v>
      </c>
      <c r="AZ702">
        <v>3</v>
      </c>
      <c r="BA702">
        <v>3</v>
      </c>
      <c r="BB702" t="s">
        <v>59</v>
      </c>
    </row>
    <row r="703" spans="1:54" x14ac:dyDescent="0.45">
      <c r="A703" s="4" t="str">
        <f>VLOOKUP(F703,'Matching-Tabelle'!$A$57:$B$61,2,FALSE)</f>
        <v>curdin.schenkel@tkb.ch</v>
      </c>
      <c r="B703" s="4" t="str">
        <f>VLOOKUP(J703,'Matching-Tabelle'!$A$1:$B$52,2,FALSE)</f>
        <v>WPI CTB</v>
      </c>
      <c r="C703" s="4">
        <v>2</v>
      </c>
      <c r="D703" s="4" t="s">
        <v>475</v>
      </c>
      <c r="E703" s="5">
        <v>42607</v>
      </c>
      <c r="F703" t="s">
        <v>46</v>
      </c>
      <c r="G703" t="s">
        <v>47</v>
      </c>
      <c r="H703" t="s">
        <v>48</v>
      </c>
      <c r="I703" s="1"/>
      <c r="J703">
        <v>919</v>
      </c>
      <c r="K703" t="s">
        <v>66</v>
      </c>
      <c r="L703" t="s">
        <v>67</v>
      </c>
      <c r="M703">
        <v>990001</v>
      </c>
      <c r="N703" t="s">
        <v>51</v>
      </c>
      <c r="O703">
        <v>2</v>
      </c>
      <c r="Q703">
        <v>2</v>
      </c>
      <c r="S703" t="s">
        <v>475</v>
      </c>
      <c r="AE703">
        <v>12</v>
      </c>
      <c r="AF703">
        <v>7.6</v>
      </c>
      <c r="AG703">
        <v>5</v>
      </c>
      <c r="AH703" t="s">
        <v>53</v>
      </c>
      <c r="AI703" t="s">
        <v>54</v>
      </c>
      <c r="AJ703">
        <v>2</v>
      </c>
      <c r="AK703">
        <v>1</v>
      </c>
      <c r="AL703">
        <v>1</v>
      </c>
      <c r="AM703" t="s">
        <v>55</v>
      </c>
      <c r="AN703" t="s">
        <v>56</v>
      </c>
      <c r="AP703">
        <v>1</v>
      </c>
      <c r="AQ703" t="s">
        <v>57</v>
      </c>
      <c r="AR703">
        <v>0</v>
      </c>
      <c r="AW703" t="s">
        <v>58</v>
      </c>
      <c r="AX703">
        <v>0</v>
      </c>
      <c r="AY703">
        <v>2</v>
      </c>
      <c r="AZ703">
        <v>2</v>
      </c>
      <c r="BA703">
        <v>2</v>
      </c>
      <c r="BB703" t="s">
        <v>59</v>
      </c>
    </row>
    <row r="704" spans="1:54" x14ac:dyDescent="0.45">
      <c r="A704" s="4" t="str">
        <f>VLOOKUP(F704,'Matching-Tabelle'!$A$57:$B$61,2,FALSE)</f>
        <v>curdin.schenkel@tkb.ch</v>
      </c>
      <c r="B704" s="4" t="str">
        <f>VLOOKUP(J704,'Matching-Tabelle'!$A$1:$B$52,2,FALSE)</f>
        <v>WPI CTB</v>
      </c>
      <c r="C704" s="4">
        <v>1</v>
      </c>
      <c r="D704" s="4" t="s">
        <v>604</v>
      </c>
      <c r="E704" s="5">
        <v>42613</v>
      </c>
      <c r="F704" t="s">
        <v>46</v>
      </c>
      <c r="G704" t="s">
        <v>47</v>
      </c>
      <c r="H704" t="s">
        <v>48</v>
      </c>
      <c r="I704" s="1"/>
      <c r="J704">
        <v>919</v>
      </c>
      <c r="K704" t="s">
        <v>66</v>
      </c>
      <c r="L704" t="s">
        <v>67</v>
      </c>
      <c r="M704">
        <v>990001</v>
      </c>
      <c r="N704" t="s">
        <v>51</v>
      </c>
      <c r="O704">
        <v>1</v>
      </c>
      <c r="Q704">
        <v>1</v>
      </c>
      <c r="S704" t="s">
        <v>604</v>
      </c>
      <c r="AE704">
        <v>12</v>
      </c>
      <c r="AF704">
        <v>7.6</v>
      </c>
      <c r="AG704">
        <v>5</v>
      </c>
      <c r="AH704" t="s">
        <v>53</v>
      </c>
      <c r="AI704" t="s">
        <v>54</v>
      </c>
      <c r="AJ704">
        <v>2</v>
      </c>
      <c r="AK704">
        <v>1</v>
      </c>
      <c r="AL704">
        <v>1</v>
      </c>
      <c r="AM704" t="s">
        <v>55</v>
      </c>
      <c r="AN704" t="s">
        <v>56</v>
      </c>
      <c r="AP704">
        <v>1</v>
      </c>
      <c r="AQ704" t="s">
        <v>57</v>
      </c>
      <c r="AR704">
        <v>0</v>
      </c>
      <c r="AW704" t="s">
        <v>58</v>
      </c>
      <c r="AX704">
        <v>0</v>
      </c>
      <c r="AY704">
        <v>2</v>
      </c>
      <c r="AZ704">
        <v>1</v>
      </c>
      <c r="BA704">
        <v>1</v>
      </c>
      <c r="BB704" t="s">
        <v>59</v>
      </c>
    </row>
    <row r="705" spans="1:54" x14ac:dyDescent="0.45">
      <c r="A705" s="4" t="str">
        <f>VLOOKUP(F705,'Matching-Tabelle'!$A$57:$B$61,2,FALSE)</f>
        <v>curdin.schenkel@tkb.ch</v>
      </c>
      <c r="B705" s="4" t="str">
        <f>VLOOKUP(J705,'Matching-Tabelle'!$A$1:$B$52,2,FALSE)</f>
        <v>WPI CTB</v>
      </c>
      <c r="C705" s="4">
        <v>1</v>
      </c>
      <c r="D705" s="4" t="s">
        <v>634</v>
      </c>
      <c r="E705" s="5">
        <v>42625</v>
      </c>
      <c r="F705" t="s">
        <v>46</v>
      </c>
      <c r="G705" t="s">
        <v>47</v>
      </c>
      <c r="H705" t="s">
        <v>48</v>
      </c>
      <c r="I705" s="1"/>
      <c r="J705">
        <v>919</v>
      </c>
      <c r="K705" t="s">
        <v>66</v>
      </c>
      <c r="L705" t="s">
        <v>67</v>
      </c>
      <c r="M705">
        <v>990001</v>
      </c>
      <c r="N705" t="s">
        <v>51</v>
      </c>
      <c r="O705">
        <v>1</v>
      </c>
      <c r="Q705">
        <v>1</v>
      </c>
      <c r="S705" t="s">
        <v>634</v>
      </c>
      <c r="AE705">
        <v>12</v>
      </c>
      <c r="AF705">
        <v>7.6</v>
      </c>
      <c r="AG705">
        <v>5</v>
      </c>
      <c r="AH705" t="s">
        <v>53</v>
      </c>
      <c r="AI705" t="s">
        <v>54</v>
      </c>
      <c r="AJ705">
        <v>2</v>
      </c>
      <c r="AK705">
        <v>1</v>
      </c>
      <c r="AL705">
        <v>1</v>
      </c>
      <c r="AM705" t="s">
        <v>55</v>
      </c>
      <c r="AN705" t="s">
        <v>56</v>
      </c>
      <c r="AP705">
        <v>1</v>
      </c>
      <c r="AQ705" t="s">
        <v>57</v>
      </c>
      <c r="AR705">
        <v>0</v>
      </c>
      <c r="AW705" t="s">
        <v>58</v>
      </c>
      <c r="AX705">
        <v>0</v>
      </c>
      <c r="AY705">
        <v>2</v>
      </c>
      <c r="AZ705">
        <v>1</v>
      </c>
      <c r="BA705">
        <v>1</v>
      </c>
      <c r="BB705" t="s">
        <v>59</v>
      </c>
    </row>
    <row r="706" spans="1:54" x14ac:dyDescent="0.45">
      <c r="A706" s="4" t="str">
        <f>VLOOKUP(F706,'Matching-Tabelle'!$A$57:$B$61,2,FALSE)</f>
        <v>curdin.schenkel@tkb.ch</v>
      </c>
      <c r="B706" s="4" t="str">
        <f>VLOOKUP(J706,'Matching-Tabelle'!$A$1:$B$52,2,FALSE)</f>
        <v>WPI CTB</v>
      </c>
      <c r="C706" s="4">
        <v>0.5</v>
      </c>
      <c r="D706" s="4" t="s">
        <v>634</v>
      </c>
      <c r="E706" s="5">
        <v>42626</v>
      </c>
      <c r="F706" t="s">
        <v>46</v>
      </c>
      <c r="G706" t="s">
        <v>47</v>
      </c>
      <c r="H706" t="s">
        <v>48</v>
      </c>
      <c r="I706" s="1"/>
      <c r="J706">
        <v>919</v>
      </c>
      <c r="K706" t="s">
        <v>66</v>
      </c>
      <c r="L706" t="s">
        <v>67</v>
      </c>
      <c r="M706">
        <v>990001</v>
      </c>
      <c r="N706" t="s">
        <v>51</v>
      </c>
      <c r="O706">
        <v>0.5</v>
      </c>
      <c r="Q706">
        <v>0.5</v>
      </c>
      <c r="S706" t="s">
        <v>634</v>
      </c>
      <c r="AE706">
        <v>12</v>
      </c>
      <c r="AF706">
        <v>7.6</v>
      </c>
      <c r="AG706">
        <v>5</v>
      </c>
      <c r="AH706" t="s">
        <v>53</v>
      </c>
      <c r="AI706" t="s">
        <v>54</v>
      </c>
      <c r="AJ706">
        <v>2</v>
      </c>
      <c r="AK706">
        <v>1</v>
      </c>
      <c r="AL706">
        <v>1</v>
      </c>
      <c r="AM706" t="s">
        <v>55</v>
      </c>
      <c r="AN706" t="s">
        <v>56</v>
      </c>
      <c r="AP706">
        <v>1</v>
      </c>
      <c r="AQ706" t="s">
        <v>57</v>
      </c>
      <c r="AR706">
        <v>0</v>
      </c>
      <c r="AW706" t="s">
        <v>58</v>
      </c>
      <c r="AX706">
        <v>0</v>
      </c>
      <c r="AY706">
        <v>2</v>
      </c>
      <c r="AZ706">
        <v>0.5</v>
      </c>
      <c r="BA706">
        <v>0.5</v>
      </c>
      <c r="BB706" t="s">
        <v>59</v>
      </c>
    </row>
    <row r="707" spans="1:54" x14ac:dyDescent="0.45">
      <c r="A707" s="4" t="str">
        <f>VLOOKUP(F707,'Matching-Tabelle'!$A$57:$B$61,2,FALSE)</f>
        <v>curdin.schenkel@tkb.ch</v>
      </c>
      <c r="B707" s="4" t="str">
        <f>VLOOKUP(J707,'Matching-Tabelle'!$A$1:$B$52,2,FALSE)</f>
        <v>WPI CTB</v>
      </c>
      <c r="C707" s="4">
        <v>1.5</v>
      </c>
      <c r="D707" s="4" t="s">
        <v>475</v>
      </c>
      <c r="E707" s="5">
        <v>42632</v>
      </c>
      <c r="F707" t="s">
        <v>46</v>
      </c>
      <c r="G707" t="s">
        <v>47</v>
      </c>
      <c r="H707" t="s">
        <v>48</v>
      </c>
      <c r="I707" s="1"/>
      <c r="J707">
        <v>919</v>
      </c>
      <c r="K707" t="s">
        <v>66</v>
      </c>
      <c r="L707" t="s">
        <v>67</v>
      </c>
      <c r="M707">
        <v>999001</v>
      </c>
      <c r="N707" t="s">
        <v>552</v>
      </c>
      <c r="O707">
        <v>1.5</v>
      </c>
      <c r="Q707">
        <v>1.5</v>
      </c>
      <c r="S707" t="s">
        <v>475</v>
      </c>
      <c r="AE707">
        <v>12</v>
      </c>
      <c r="AF707">
        <v>7.6</v>
      </c>
      <c r="AG707">
        <v>5</v>
      </c>
      <c r="AH707" t="s">
        <v>53</v>
      </c>
      <c r="AI707" t="s">
        <v>54</v>
      </c>
      <c r="AJ707">
        <v>2</v>
      </c>
      <c r="AK707">
        <v>1</v>
      </c>
      <c r="AL707">
        <v>1</v>
      </c>
      <c r="AM707" t="s">
        <v>55</v>
      </c>
      <c r="AN707" t="s">
        <v>56</v>
      </c>
      <c r="AP707">
        <v>1</v>
      </c>
      <c r="AQ707" t="s">
        <v>57</v>
      </c>
      <c r="AR707">
        <v>0</v>
      </c>
      <c r="AW707" t="s">
        <v>58</v>
      </c>
      <c r="AX707">
        <v>0</v>
      </c>
      <c r="AY707">
        <v>2</v>
      </c>
      <c r="AZ707">
        <v>1.5</v>
      </c>
      <c r="BA707">
        <v>1.5</v>
      </c>
      <c r="BB707" t="s">
        <v>59</v>
      </c>
    </row>
    <row r="708" spans="1:54" x14ac:dyDescent="0.45">
      <c r="A708" s="4" t="str">
        <f>VLOOKUP(F708,'Matching-Tabelle'!$A$57:$B$61,2,FALSE)</f>
        <v>curdin.schenkel@tkb.ch</v>
      </c>
      <c r="B708" s="4" t="str">
        <f>VLOOKUP(J708,'Matching-Tabelle'!$A$1:$B$52,2,FALSE)</f>
        <v>WPI CTB</v>
      </c>
      <c r="C708" s="4">
        <v>3</v>
      </c>
      <c r="D708" s="4" t="s">
        <v>634</v>
      </c>
      <c r="E708" s="5">
        <v>42635</v>
      </c>
      <c r="F708" t="s">
        <v>46</v>
      </c>
      <c r="G708" t="s">
        <v>47</v>
      </c>
      <c r="H708" t="s">
        <v>48</v>
      </c>
      <c r="I708" s="1"/>
      <c r="J708">
        <v>919</v>
      </c>
      <c r="K708" t="s">
        <v>66</v>
      </c>
      <c r="L708" t="s">
        <v>67</v>
      </c>
      <c r="M708">
        <v>990001</v>
      </c>
      <c r="N708" t="s">
        <v>51</v>
      </c>
      <c r="O708">
        <v>3</v>
      </c>
      <c r="Q708">
        <v>3</v>
      </c>
      <c r="S708" t="s">
        <v>634</v>
      </c>
      <c r="AE708">
        <v>12</v>
      </c>
      <c r="AF708">
        <v>7.6</v>
      </c>
      <c r="AG708">
        <v>5</v>
      </c>
      <c r="AH708" t="s">
        <v>53</v>
      </c>
      <c r="AI708" t="s">
        <v>54</v>
      </c>
      <c r="AJ708">
        <v>2</v>
      </c>
      <c r="AK708">
        <v>1</v>
      </c>
      <c r="AL708">
        <v>1</v>
      </c>
      <c r="AM708" t="s">
        <v>55</v>
      </c>
      <c r="AN708" t="s">
        <v>56</v>
      </c>
      <c r="AP708">
        <v>1</v>
      </c>
      <c r="AQ708" t="s">
        <v>57</v>
      </c>
      <c r="AR708">
        <v>0</v>
      </c>
      <c r="AW708" t="s">
        <v>58</v>
      </c>
      <c r="AX708">
        <v>0</v>
      </c>
      <c r="AY708">
        <v>2</v>
      </c>
      <c r="AZ708">
        <v>3</v>
      </c>
      <c r="BA708">
        <v>3</v>
      </c>
      <c r="BB708" t="s">
        <v>59</v>
      </c>
    </row>
    <row r="709" spans="1:54" x14ac:dyDescent="0.45">
      <c r="A709" s="4" t="str">
        <f>VLOOKUP(F709,'Matching-Tabelle'!$A$57:$B$61,2,FALSE)</f>
        <v>curdin.schenkel@tkb.ch</v>
      </c>
      <c r="B709" s="4" t="str">
        <f>VLOOKUP(J709,'Matching-Tabelle'!$A$1:$B$52,2,FALSE)</f>
        <v>WPI CTB</v>
      </c>
      <c r="C709" s="4">
        <v>2</v>
      </c>
      <c r="D709" s="4" t="s">
        <v>648</v>
      </c>
      <c r="E709" s="5">
        <v>42654</v>
      </c>
      <c r="F709" t="s">
        <v>46</v>
      </c>
      <c r="G709" t="s">
        <v>47</v>
      </c>
      <c r="H709" t="s">
        <v>48</v>
      </c>
      <c r="I709" s="1"/>
      <c r="J709">
        <v>919</v>
      </c>
      <c r="K709" t="s">
        <v>66</v>
      </c>
      <c r="L709" t="s">
        <v>67</v>
      </c>
      <c r="M709">
        <v>990001</v>
      </c>
      <c r="N709" t="s">
        <v>51</v>
      </c>
      <c r="O709">
        <v>2</v>
      </c>
      <c r="Q709">
        <v>2</v>
      </c>
      <c r="S709" t="s">
        <v>648</v>
      </c>
      <c r="AE709">
        <v>12</v>
      </c>
      <c r="AF709">
        <v>7.6</v>
      </c>
      <c r="AG709">
        <v>5</v>
      </c>
      <c r="AH709" t="s">
        <v>53</v>
      </c>
      <c r="AI709" t="s">
        <v>54</v>
      </c>
      <c r="AJ709">
        <v>2</v>
      </c>
      <c r="AK709">
        <v>1</v>
      </c>
      <c r="AL709">
        <v>1</v>
      </c>
      <c r="AM709" t="s">
        <v>55</v>
      </c>
      <c r="AN709" t="s">
        <v>56</v>
      </c>
      <c r="AP709">
        <v>1</v>
      </c>
      <c r="AQ709" t="s">
        <v>57</v>
      </c>
      <c r="AR709">
        <v>0</v>
      </c>
      <c r="AW709" t="s">
        <v>58</v>
      </c>
      <c r="AX709">
        <v>0</v>
      </c>
      <c r="AY709">
        <v>2</v>
      </c>
      <c r="AZ709">
        <v>2</v>
      </c>
      <c r="BA709">
        <v>2</v>
      </c>
      <c r="BB709" t="s">
        <v>59</v>
      </c>
    </row>
    <row r="710" spans="1:54" x14ac:dyDescent="0.45">
      <c r="A710" s="4" t="str">
        <f>VLOOKUP(F710,'Matching-Tabelle'!$A$57:$B$61,2,FALSE)</f>
        <v>curdin.schenkel@tkb.ch</v>
      </c>
      <c r="B710" s="4" t="str">
        <f>VLOOKUP(J710,'Matching-Tabelle'!$A$1:$B$52,2,FALSE)</f>
        <v>WPI CTB</v>
      </c>
      <c r="C710" s="4">
        <v>2</v>
      </c>
      <c r="D710" s="4" t="s">
        <v>654</v>
      </c>
      <c r="E710" s="5">
        <v>42661</v>
      </c>
      <c r="F710" t="s">
        <v>46</v>
      </c>
      <c r="G710" t="s">
        <v>47</v>
      </c>
      <c r="H710" t="s">
        <v>48</v>
      </c>
      <c r="I710" s="1"/>
      <c r="J710">
        <v>919</v>
      </c>
      <c r="K710" t="s">
        <v>66</v>
      </c>
      <c r="L710" t="s">
        <v>67</v>
      </c>
      <c r="M710">
        <v>990001</v>
      </c>
      <c r="N710" t="s">
        <v>51</v>
      </c>
      <c r="O710">
        <v>2</v>
      </c>
      <c r="Q710">
        <v>2</v>
      </c>
      <c r="S710" t="s">
        <v>654</v>
      </c>
      <c r="AE710">
        <v>12</v>
      </c>
      <c r="AF710">
        <v>7.6</v>
      </c>
      <c r="AG710">
        <v>5</v>
      </c>
      <c r="AH710" t="s">
        <v>53</v>
      </c>
      <c r="AI710" t="s">
        <v>54</v>
      </c>
      <c r="AJ710">
        <v>2</v>
      </c>
      <c r="AK710">
        <v>1</v>
      </c>
      <c r="AL710">
        <v>1</v>
      </c>
      <c r="AM710" t="s">
        <v>55</v>
      </c>
      <c r="AN710" t="s">
        <v>56</v>
      </c>
      <c r="AP710">
        <v>1</v>
      </c>
      <c r="AQ710" t="s">
        <v>57</v>
      </c>
      <c r="AR710">
        <v>0</v>
      </c>
      <c r="AW710" t="s">
        <v>58</v>
      </c>
      <c r="AX710">
        <v>0</v>
      </c>
      <c r="AY710">
        <v>2</v>
      </c>
      <c r="AZ710">
        <v>2</v>
      </c>
      <c r="BA710">
        <v>2</v>
      </c>
      <c r="BB710" t="s">
        <v>59</v>
      </c>
    </row>
    <row r="711" spans="1:54" x14ac:dyDescent="0.45">
      <c r="A711" s="4" t="str">
        <f>VLOOKUP(F711,'Matching-Tabelle'!$A$57:$B$61,2,FALSE)</f>
        <v>curdin.schenkel@tkb.ch</v>
      </c>
      <c r="B711" s="4" t="str">
        <f>VLOOKUP(J711,'Matching-Tabelle'!$A$1:$B$52,2,FALSE)</f>
        <v>WPI CTB</v>
      </c>
      <c r="C711" s="4">
        <v>1</v>
      </c>
      <c r="D711" s="4" t="s">
        <v>664</v>
      </c>
      <c r="E711" s="5">
        <v>42671</v>
      </c>
      <c r="F711" t="s">
        <v>46</v>
      </c>
      <c r="G711" t="s">
        <v>47</v>
      </c>
      <c r="H711" t="s">
        <v>48</v>
      </c>
      <c r="I711" s="1"/>
      <c r="J711">
        <v>919</v>
      </c>
      <c r="K711" t="s">
        <v>66</v>
      </c>
      <c r="L711" t="s">
        <v>67</v>
      </c>
      <c r="M711">
        <v>990001</v>
      </c>
      <c r="N711" t="s">
        <v>51</v>
      </c>
      <c r="O711">
        <v>1</v>
      </c>
      <c r="Q711">
        <v>1</v>
      </c>
      <c r="S711" t="s">
        <v>664</v>
      </c>
      <c r="AE711">
        <v>12</v>
      </c>
      <c r="AF711">
        <v>7.6</v>
      </c>
      <c r="AG711">
        <v>5</v>
      </c>
      <c r="AH711" t="s">
        <v>53</v>
      </c>
      <c r="AI711" t="s">
        <v>54</v>
      </c>
      <c r="AJ711">
        <v>2</v>
      </c>
      <c r="AK711">
        <v>1</v>
      </c>
      <c r="AL711">
        <v>1</v>
      </c>
      <c r="AM711" t="s">
        <v>55</v>
      </c>
      <c r="AN711" t="s">
        <v>56</v>
      </c>
      <c r="AP711">
        <v>1</v>
      </c>
      <c r="AQ711" t="s">
        <v>57</v>
      </c>
      <c r="AR711">
        <v>0</v>
      </c>
      <c r="AW711" t="s">
        <v>58</v>
      </c>
      <c r="AX711">
        <v>0</v>
      </c>
      <c r="AY711">
        <v>2</v>
      </c>
      <c r="AZ711">
        <v>1</v>
      </c>
      <c r="BA711">
        <v>1</v>
      </c>
      <c r="BB711" t="s">
        <v>59</v>
      </c>
    </row>
    <row r="712" spans="1:54" x14ac:dyDescent="0.45">
      <c r="A712" s="4" t="str">
        <f>VLOOKUP(F712,'Matching-Tabelle'!$A$57:$B$61,2,FALSE)</f>
        <v>curdin.schenkel@tkb.ch</v>
      </c>
      <c r="B712" s="4" t="str">
        <f>VLOOKUP(J712,'Matching-Tabelle'!$A$1:$B$52,2,FALSE)</f>
        <v>WPI CTB</v>
      </c>
      <c r="C712" s="4">
        <v>1.25</v>
      </c>
      <c r="D712" s="4" t="s">
        <v>669</v>
      </c>
      <c r="E712" s="5">
        <v>42674</v>
      </c>
      <c r="F712" t="s">
        <v>46</v>
      </c>
      <c r="G712" t="s">
        <v>47</v>
      </c>
      <c r="H712" t="s">
        <v>48</v>
      </c>
      <c r="I712" s="1"/>
      <c r="J712">
        <v>919</v>
      </c>
      <c r="K712" t="s">
        <v>66</v>
      </c>
      <c r="L712" t="s">
        <v>67</v>
      </c>
      <c r="M712">
        <v>990001</v>
      </c>
      <c r="N712" t="s">
        <v>51</v>
      </c>
      <c r="O712">
        <v>1.25</v>
      </c>
      <c r="Q712">
        <v>1.25</v>
      </c>
      <c r="S712" t="s">
        <v>669</v>
      </c>
      <c r="AE712">
        <v>12</v>
      </c>
      <c r="AF712">
        <v>7.6</v>
      </c>
      <c r="AG712">
        <v>5</v>
      </c>
      <c r="AH712" t="s">
        <v>53</v>
      </c>
      <c r="AI712" t="s">
        <v>54</v>
      </c>
      <c r="AJ712">
        <v>2</v>
      </c>
      <c r="AK712">
        <v>1</v>
      </c>
      <c r="AL712">
        <v>1</v>
      </c>
      <c r="AM712" t="s">
        <v>55</v>
      </c>
      <c r="AN712" t="s">
        <v>56</v>
      </c>
      <c r="AP712">
        <v>1</v>
      </c>
      <c r="AQ712" t="s">
        <v>57</v>
      </c>
      <c r="AR712">
        <v>0</v>
      </c>
      <c r="AW712" t="s">
        <v>58</v>
      </c>
      <c r="AX712">
        <v>0</v>
      </c>
      <c r="AY712">
        <v>2</v>
      </c>
      <c r="AZ712">
        <v>1.25</v>
      </c>
      <c r="BA712">
        <v>1.25</v>
      </c>
      <c r="BB712" t="s">
        <v>59</v>
      </c>
    </row>
    <row r="713" spans="1:54" x14ac:dyDescent="0.45">
      <c r="A713" s="4" t="str">
        <f>VLOOKUP(F713,'Matching-Tabelle'!$A$57:$B$61,2,FALSE)</f>
        <v>curdin.schenkel@tkb.ch</v>
      </c>
      <c r="B713" s="4" t="str">
        <f>VLOOKUP(J713,'Matching-Tabelle'!$A$1:$B$52,2,FALSE)</f>
        <v>WPI CTB</v>
      </c>
      <c r="C713" s="4">
        <v>2</v>
      </c>
      <c r="D713" s="4" t="s">
        <v>670</v>
      </c>
      <c r="E713" s="5">
        <v>42674</v>
      </c>
      <c r="F713" t="s">
        <v>46</v>
      </c>
      <c r="G713" t="s">
        <v>47</v>
      </c>
      <c r="H713" t="s">
        <v>48</v>
      </c>
      <c r="I713" s="1"/>
      <c r="J713">
        <v>919</v>
      </c>
      <c r="K713" t="s">
        <v>66</v>
      </c>
      <c r="L713" t="s">
        <v>67</v>
      </c>
      <c r="M713">
        <v>990001</v>
      </c>
      <c r="N713" t="s">
        <v>51</v>
      </c>
      <c r="O713">
        <v>2</v>
      </c>
      <c r="Q713">
        <v>2</v>
      </c>
      <c r="S713" t="s">
        <v>670</v>
      </c>
      <c r="AE713">
        <v>12</v>
      </c>
      <c r="AF713">
        <v>7.6</v>
      </c>
      <c r="AG713">
        <v>5</v>
      </c>
      <c r="AH713" t="s">
        <v>53</v>
      </c>
      <c r="AI713" t="s">
        <v>54</v>
      </c>
      <c r="AJ713">
        <v>2</v>
      </c>
      <c r="AK713">
        <v>1</v>
      </c>
      <c r="AL713">
        <v>1</v>
      </c>
      <c r="AM713" t="s">
        <v>55</v>
      </c>
      <c r="AN713" t="s">
        <v>56</v>
      </c>
      <c r="AP713">
        <v>1</v>
      </c>
      <c r="AQ713" t="s">
        <v>57</v>
      </c>
      <c r="AR713">
        <v>0</v>
      </c>
      <c r="AW713" t="s">
        <v>58</v>
      </c>
      <c r="AX713">
        <v>0</v>
      </c>
      <c r="AY713">
        <v>2</v>
      </c>
      <c r="AZ713">
        <v>2</v>
      </c>
      <c r="BA713">
        <v>2</v>
      </c>
      <c r="BB713" t="s">
        <v>59</v>
      </c>
    </row>
    <row r="714" spans="1:54" x14ac:dyDescent="0.45">
      <c r="A714" s="4" t="str">
        <f>VLOOKUP(F714,'Matching-Tabelle'!$A$57:$B$61,2,FALSE)</f>
        <v>curdin.schenkel@tkb.ch</v>
      </c>
      <c r="B714" s="4" t="str">
        <f>VLOOKUP(J714,'Matching-Tabelle'!$A$1:$B$52,2,FALSE)</f>
        <v>WPI CTB</v>
      </c>
      <c r="C714" s="4">
        <v>1.5</v>
      </c>
      <c r="D714" s="4" t="s">
        <v>475</v>
      </c>
      <c r="E714" s="5">
        <v>42674</v>
      </c>
      <c r="F714" t="s">
        <v>46</v>
      </c>
      <c r="G714" t="s">
        <v>47</v>
      </c>
      <c r="H714" t="s">
        <v>48</v>
      </c>
      <c r="I714" s="1"/>
      <c r="J714">
        <v>919</v>
      </c>
      <c r="K714" t="s">
        <v>66</v>
      </c>
      <c r="L714" t="s">
        <v>67</v>
      </c>
      <c r="M714">
        <v>990001</v>
      </c>
      <c r="N714" t="s">
        <v>51</v>
      </c>
      <c r="O714">
        <v>1.5</v>
      </c>
      <c r="Q714">
        <v>1.5</v>
      </c>
      <c r="S714" t="s">
        <v>475</v>
      </c>
      <c r="AE714">
        <v>12</v>
      </c>
      <c r="AF714">
        <v>7.6</v>
      </c>
      <c r="AG714">
        <v>5</v>
      </c>
      <c r="AH714" t="s">
        <v>53</v>
      </c>
      <c r="AI714" t="s">
        <v>54</v>
      </c>
      <c r="AJ714">
        <v>2</v>
      </c>
      <c r="AK714">
        <v>1</v>
      </c>
      <c r="AL714">
        <v>1</v>
      </c>
      <c r="AM714" t="s">
        <v>55</v>
      </c>
      <c r="AN714" t="s">
        <v>56</v>
      </c>
      <c r="AP714">
        <v>1</v>
      </c>
      <c r="AQ714" t="s">
        <v>57</v>
      </c>
      <c r="AR714">
        <v>0</v>
      </c>
      <c r="AW714" t="s">
        <v>58</v>
      </c>
      <c r="AX714">
        <v>0</v>
      </c>
      <c r="AY714">
        <v>2</v>
      </c>
      <c r="AZ714">
        <v>1.5</v>
      </c>
      <c r="BA714">
        <v>1.5</v>
      </c>
      <c r="BB714" t="s">
        <v>59</v>
      </c>
    </row>
    <row r="715" spans="1:54" x14ac:dyDescent="0.45">
      <c r="A715" s="4" t="str">
        <f>VLOOKUP(F715,'Matching-Tabelle'!$A$57:$B$61,2,FALSE)</f>
        <v>curdin.schenkel@tkb.ch</v>
      </c>
      <c r="B715" s="4" t="str">
        <f>VLOOKUP(J715,'Matching-Tabelle'!$A$1:$B$52,2,FALSE)</f>
        <v>WPI CTB</v>
      </c>
      <c r="C715" s="4">
        <v>4</v>
      </c>
      <c r="D715" s="4" t="s">
        <v>673</v>
      </c>
      <c r="E715" s="5">
        <v>42675</v>
      </c>
      <c r="F715" t="s">
        <v>46</v>
      </c>
      <c r="G715" t="s">
        <v>47</v>
      </c>
      <c r="H715" t="s">
        <v>48</v>
      </c>
      <c r="I715" s="1"/>
      <c r="J715">
        <v>919</v>
      </c>
      <c r="K715" t="s">
        <v>66</v>
      </c>
      <c r="L715" t="s">
        <v>67</v>
      </c>
      <c r="M715">
        <v>990001</v>
      </c>
      <c r="N715" t="s">
        <v>51</v>
      </c>
      <c r="O715">
        <v>4</v>
      </c>
      <c r="Q715">
        <v>4</v>
      </c>
      <c r="S715" t="s">
        <v>673</v>
      </c>
      <c r="AE715">
        <v>12</v>
      </c>
      <c r="AF715">
        <v>7.6</v>
      </c>
      <c r="AG715">
        <v>5</v>
      </c>
      <c r="AH715" t="s">
        <v>53</v>
      </c>
      <c r="AI715" t="s">
        <v>54</v>
      </c>
      <c r="AJ715">
        <v>2</v>
      </c>
      <c r="AK715">
        <v>1</v>
      </c>
      <c r="AL715">
        <v>1</v>
      </c>
      <c r="AM715" t="s">
        <v>55</v>
      </c>
      <c r="AN715" t="s">
        <v>56</v>
      </c>
      <c r="AP715">
        <v>1</v>
      </c>
      <c r="AQ715" t="s">
        <v>57</v>
      </c>
      <c r="AR715">
        <v>0</v>
      </c>
      <c r="AW715" t="s">
        <v>58</v>
      </c>
      <c r="AX715">
        <v>0</v>
      </c>
      <c r="AY715">
        <v>2</v>
      </c>
      <c r="AZ715">
        <v>4</v>
      </c>
      <c r="BA715">
        <v>4</v>
      </c>
      <c r="BB715" t="s">
        <v>59</v>
      </c>
    </row>
    <row r="716" spans="1:54" x14ac:dyDescent="0.45">
      <c r="A716" s="4" t="str">
        <f>VLOOKUP(F716,'Matching-Tabelle'!$A$57:$B$61,2,FALSE)</f>
        <v>curdin.schenkel@tkb.ch</v>
      </c>
      <c r="B716" s="4" t="str">
        <f>VLOOKUP(J716,'Matching-Tabelle'!$A$1:$B$52,2,FALSE)</f>
        <v>WPI CTB</v>
      </c>
      <c r="C716" s="4">
        <v>4</v>
      </c>
      <c r="D716" s="4" t="s">
        <v>675</v>
      </c>
      <c r="E716" s="5">
        <v>42676</v>
      </c>
      <c r="F716" t="s">
        <v>46</v>
      </c>
      <c r="G716" t="s">
        <v>47</v>
      </c>
      <c r="H716" t="s">
        <v>48</v>
      </c>
      <c r="I716" s="1"/>
      <c r="J716">
        <v>919</v>
      </c>
      <c r="K716" t="s">
        <v>66</v>
      </c>
      <c r="L716" t="s">
        <v>67</v>
      </c>
      <c r="M716">
        <v>990001</v>
      </c>
      <c r="N716" t="s">
        <v>51</v>
      </c>
      <c r="O716">
        <v>4</v>
      </c>
      <c r="Q716">
        <v>4</v>
      </c>
      <c r="S716" t="s">
        <v>675</v>
      </c>
      <c r="AE716">
        <v>12</v>
      </c>
      <c r="AF716">
        <v>7.6</v>
      </c>
      <c r="AG716">
        <v>5</v>
      </c>
      <c r="AH716" t="s">
        <v>53</v>
      </c>
      <c r="AI716" t="s">
        <v>54</v>
      </c>
      <c r="AJ716">
        <v>2</v>
      </c>
      <c r="AK716">
        <v>1</v>
      </c>
      <c r="AL716">
        <v>1</v>
      </c>
      <c r="AM716" t="s">
        <v>55</v>
      </c>
      <c r="AN716" t="s">
        <v>56</v>
      </c>
      <c r="AP716">
        <v>1</v>
      </c>
      <c r="AQ716" t="s">
        <v>57</v>
      </c>
      <c r="AR716">
        <v>0</v>
      </c>
      <c r="AW716" t="s">
        <v>58</v>
      </c>
      <c r="AX716">
        <v>0</v>
      </c>
      <c r="AY716">
        <v>2</v>
      </c>
      <c r="AZ716">
        <v>4</v>
      </c>
      <c r="BA716">
        <v>4</v>
      </c>
      <c r="BB716" t="s">
        <v>59</v>
      </c>
    </row>
    <row r="717" spans="1:54" x14ac:dyDescent="0.45">
      <c r="A717" s="4" t="str">
        <f>VLOOKUP(F717,'Matching-Tabelle'!$A$57:$B$61,2,FALSE)</f>
        <v>curdin.schenkel@tkb.ch</v>
      </c>
      <c r="B717" s="4" t="str">
        <f>VLOOKUP(J717,'Matching-Tabelle'!$A$1:$B$52,2,FALSE)</f>
        <v>WPI CTB</v>
      </c>
      <c r="C717" s="4">
        <v>1</v>
      </c>
      <c r="D717" s="4" t="s">
        <v>683</v>
      </c>
      <c r="E717" s="5">
        <v>42677</v>
      </c>
      <c r="F717" t="s">
        <v>46</v>
      </c>
      <c r="G717" t="s">
        <v>47</v>
      </c>
      <c r="H717" t="s">
        <v>48</v>
      </c>
      <c r="I717" s="1"/>
      <c r="J717">
        <v>919</v>
      </c>
      <c r="K717" t="s">
        <v>66</v>
      </c>
      <c r="L717" t="s">
        <v>67</v>
      </c>
      <c r="M717">
        <v>990001</v>
      </c>
      <c r="N717" t="s">
        <v>51</v>
      </c>
      <c r="O717">
        <v>1</v>
      </c>
      <c r="Q717">
        <v>1</v>
      </c>
      <c r="S717" t="s">
        <v>683</v>
      </c>
      <c r="AE717">
        <v>12</v>
      </c>
      <c r="AF717">
        <v>7.6</v>
      </c>
      <c r="AG717">
        <v>5</v>
      </c>
      <c r="AH717" t="s">
        <v>53</v>
      </c>
      <c r="AI717" t="s">
        <v>54</v>
      </c>
      <c r="AJ717">
        <v>2</v>
      </c>
      <c r="AK717">
        <v>1</v>
      </c>
      <c r="AL717">
        <v>1</v>
      </c>
      <c r="AM717" t="s">
        <v>55</v>
      </c>
      <c r="AN717" t="s">
        <v>56</v>
      </c>
      <c r="AP717">
        <v>1</v>
      </c>
      <c r="AQ717" t="s">
        <v>57</v>
      </c>
      <c r="AR717">
        <v>0</v>
      </c>
      <c r="AW717" t="s">
        <v>58</v>
      </c>
      <c r="AX717">
        <v>0</v>
      </c>
      <c r="AY717">
        <v>2</v>
      </c>
      <c r="AZ717">
        <v>1</v>
      </c>
      <c r="BA717">
        <v>1</v>
      </c>
      <c r="BB717" t="s">
        <v>59</v>
      </c>
    </row>
    <row r="718" spans="1:54" x14ac:dyDescent="0.45">
      <c r="A718" s="4" t="str">
        <f>VLOOKUP(F718,'Matching-Tabelle'!$A$57:$B$61,2,FALSE)</f>
        <v>curdin.schenkel@tkb.ch</v>
      </c>
      <c r="B718" s="4" t="str">
        <f>VLOOKUP(J718,'Matching-Tabelle'!$A$1:$B$52,2,FALSE)</f>
        <v>WPI CTB</v>
      </c>
      <c r="C718" s="4">
        <v>2.5</v>
      </c>
      <c r="D718" s="4" t="s">
        <v>687</v>
      </c>
      <c r="E718" s="5">
        <v>42678</v>
      </c>
      <c r="F718" t="s">
        <v>46</v>
      </c>
      <c r="G718" t="s">
        <v>47</v>
      </c>
      <c r="H718" t="s">
        <v>48</v>
      </c>
      <c r="I718" s="1"/>
      <c r="J718">
        <v>919</v>
      </c>
      <c r="K718" t="s">
        <v>66</v>
      </c>
      <c r="L718" t="s">
        <v>67</v>
      </c>
      <c r="M718">
        <v>990001</v>
      </c>
      <c r="N718" t="s">
        <v>51</v>
      </c>
      <c r="O718">
        <v>2.5</v>
      </c>
      <c r="Q718">
        <v>2.5</v>
      </c>
      <c r="S718" t="s">
        <v>687</v>
      </c>
      <c r="AE718">
        <v>12</v>
      </c>
      <c r="AF718">
        <v>7.6</v>
      </c>
      <c r="AG718">
        <v>5</v>
      </c>
      <c r="AH718" t="s">
        <v>53</v>
      </c>
      <c r="AI718" t="s">
        <v>54</v>
      </c>
      <c r="AJ718">
        <v>2</v>
      </c>
      <c r="AK718">
        <v>1</v>
      </c>
      <c r="AL718">
        <v>1</v>
      </c>
      <c r="AM718" t="s">
        <v>55</v>
      </c>
      <c r="AN718" t="s">
        <v>56</v>
      </c>
      <c r="AP718">
        <v>1</v>
      </c>
      <c r="AQ718" t="s">
        <v>57</v>
      </c>
      <c r="AR718">
        <v>0</v>
      </c>
      <c r="AW718" t="s">
        <v>58</v>
      </c>
      <c r="AX718">
        <v>0</v>
      </c>
      <c r="AY718">
        <v>2</v>
      </c>
      <c r="AZ718">
        <v>2.5</v>
      </c>
      <c r="BA718">
        <v>2.5</v>
      </c>
      <c r="BB718" t="s">
        <v>59</v>
      </c>
    </row>
    <row r="719" spans="1:54" x14ac:dyDescent="0.45">
      <c r="A719" s="4" t="str">
        <f>VLOOKUP(F719,'Matching-Tabelle'!$A$57:$B$61,2,FALSE)</f>
        <v>curdin.schenkel@tkb.ch</v>
      </c>
      <c r="B719" s="4" t="str">
        <f>VLOOKUP(J719,'Matching-Tabelle'!$A$1:$B$52,2,FALSE)</f>
        <v>WPI CTB</v>
      </c>
      <c r="C719" s="4">
        <v>2</v>
      </c>
      <c r="D719" s="4" t="s">
        <v>699</v>
      </c>
      <c r="E719" s="5">
        <v>42681</v>
      </c>
      <c r="F719" t="s">
        <v>46</v>
      </c>
      <c r="G719" t="s">
        <v>47</v>
      </c>
      <c r="H719" t="s">
        <v>48</v>
      </c>
      <c r="I719" s="1"/>
      <c r="J719">
        <v>919</v>
      </c>
      <c r="K719" t="s">
        <v>66</v>
      </c>
      <c r="L719" t="s">
        <v>67</v>
      </c>
      <c r="M719">
        <v>990001</v>
      </c>
      <c r="N719" t="s">
        <v>51</v>
      </c>
      <c r="O719">
        <v>2</v>
      </c>
      <c r="Q719">
        <v>2</v>
      </c>
      <c r="S719" t="s">
        <v>699</v>
      </c>
      <c r="AE719">
        <v>12</v>
      </c>
      <c r="AF719">
        <v>7.6</v>
      </c>
      <c r="AG719">
        <v>5</v>
      </c>
      <c r="AH719" t="s">
        <v>53</v>
      </c>
      <c r="AI719" t="s">
        <v>54</v>
      </c>
      <c r="AJ719">
        <v>2</v>
      </c>
      <c r="AK719">
        <v>1</v>
      </c>
      <c r="AL719">
        <v>1</v>
      </c>
      <c r="AM719" t="s">
        <v>55</v>
      </c>
      <c r="AN719" t="s">
        <v>56</v>
      </c>
      <c r="AP719">
        <v>1</v>
      </c>
      <c r="AQ719" t="s">
        <v>57</v>
      </c>
      <c r="AR719">
        <v>0</v>
      </c>
      <c r="AW719" t="s">
        <v>58</v>
      </c>
      <c r="AX719">
        <v>0</v>
      </c>
      <c r="AY719">
        <v>2</v>
      </c>
      <c r="AZ719">
        <v>2</v>
      </c>
      <c r="BA719">
        <v>2</v>
      </c>
      <c r="BB719" t="s">
        <v>59</v>
      </c>
    </row>
    <row r="720" spans="1:54" x14ac:dyDescent="0.45">
      <c r="A720" s="4" t="str">
        <f>VLOOKUP(F720,'Matching-Tabelle'!$A$57:$B$61,2,FALSE)</f>
        <v>curdin.schenkel@tkb.ch</v>
      </c>
      <c r="B720" s="4" t="str">
        <f>VLOOKUP(J720,'Matching-Tabelle'!$A$1:$B$52,2,FALSE)</f>
        <v>WPI CTB</v>
      </c>
      <c r="C720" s="4">
        <v>1.5</v>
      </c>
      <c r="D720" s="4" t="s">
        <v>708</v>
      </c>
      <c r="E720" s="5">
        <v>42682</v>
      </c>
      <c r="F720" t="s">
        <v>46</v>
      </c>
      <c r="G720" t="s">
        <v>47</v>
      </c>
      <c r="H720" t="s">
        <v>48</v>
      </c>
      <c r="I720" s="1"/>
      <c r="J720">
        <v>919</v>
      </c>
      <c r="K720" t="s">
        <v>66</v>
      </c>
      <c r="L720" t="s">
        <v>67</v>
      </c>
      <c r="M720">
        <v>990001</v>
      </c>
      <c r="N720" t="s">
        <v>51</v>
      </c>
      <c r="O720">
        <v>1.5</v>
      </c>
      <c r="Q720">
        <v>1.5</v>
      </c>
      <c r="S720" t="s">
        <v>708</v>
      </c>
      <c r="AE720">
        <v>12</v>
      </c>
      <c r="AF720">
        <v>7.6</v>
      </c>
      <c r="AG720">
        <v>5</v>
      </c>
      <c r="AH720" t="s">
        <v>53</v>
      </c>
      <c r="AI720" t="s">
        <v>54</v>
      </c>
      <c r="AJ720">
        <v>2</v>
      </c>
      <c r="AK720">
        <v>1</v>
      </c>
      <c r="AL720">
        <v>1</v>
      </c>
      <c r="AM720" t="s">
        <v>55</v>
      </c>
      <c r="AN720" t="s">
        <v>56</v>
      </c>
      <c r="AP720">
        <v>1</v>
      </c>
      <c r="AQ720" t="s">
        <v>57</v>
      </c>
      <c r="AR720">
        <v>0</v>
      </c>
      <c r="AW720" t="s">
        <v>58</v>
      </c>
      <c r="AX720">
        <v>0</v>
      </c>
      <c r="AY720">
        <v>2</v>
      </c>
      <c r="AZ720">
        <v>1.5</v>
      </c>
      <c r="BA720">
        <v>1.5</v>
      </c>
      <c r="BB720" t="s">
        <v>59</v>
      </c>
    </row>
    <row r="721" spans="1:54" x14ac:dyDescent="0.45">
      <c r="A721" s="4" t="str">
        <f>VLOOKUP(F721,'Matching-Tabelle'!$A$57:$B$61,2,FALSE)</f>
        <v>curdin.schenkel@tkb.ch</v>
      </c>
      <c r="B721" s="4" t="str">
        <f>VLOOKUP(J721,'Matching-Tabelle'!$A$1:$B$52,2,FALSE)</f>
        <v>WPI CTB</v>
      </c>
      <c r="C721" s="4">
        <v>1</v>
      </c>
      <c r="D721" s="4" t="s">
        <v>717</v>
      </c>
      <c r="E721" s="5">
        <v>42684</v>
      </c>
      <c r="F721" t="s">
        <v>46</v>
      </c>
      <c r="G721" t="s">
        <v>47</v>
      </c>
      <c r="H721" t="s">
        <v>48</v>
      </c>
      <c r="I721" s="1"/>
      <c r="J721">
        <v>919</v>
      </c>
      <c r="K721" t="s">
        <v>66</v>
      </c>
      <c r="L721" t="s">
        <v>67</v>
      </c>
      <c r="M721">
        <v>990001</v>
      </c>
      <c r="N721" t="s">
        <v>51</v>
      </c>
      <c r="O721">
        <v>1</v>
      </c>
      <c r="Q721">
        <v>1</v>
      </c>
      <c r="S721" t="s">
        <v>717</v>
      </c>
      <c r="AE721">
        <v>12</v>
      </c>
      <c r="AF721">
        <v>7.6</v>
      </c>
      <c r="AG721">
        <v>5</v>
      </c>
      <c r="AH721" t="s">
        <v>53</v>
      </c>
      <c r="AI721" t="s">
        <v>54</v>
      </c>
      <c r="AJ721">
        <v>2</v>
      </c>
      <c r="AK721">
        <v>1</v>
      </c>
      <c r="AL721">
        <v>1</v>
      </c>
      <c r="AM721" t="s">
        <v>55</v>
      </c>
      <c r="AN721" t="s">
        <v>56</v>
      </c>
      <c r="AP721">
        <v>1</v>
      </c>
      <c r="AQ721" t="s">
        <v>57</v>
      </c>
      <c r="AR721">
        <v>0</v>
      </c>
      <c r="AW721" t="s">
        <v>58</v>
      </c>
      <c r="AX721">
        <v>0</v>
      </c>
      <c r="AY721">
        <v>2</v>
      </c>
      <c r="AZ721">
        <v>1</v>
      </c>
      <c r="BA721">
        <v>1</v>
      </c>
      <c r="BB721" t="s">
        <v>59</v>
      </c>
    </row>
    <row r="722" spans="1:54" x14ac:dyDescent="0.45">
      <c r="A722" s="4" t="str">
        <f>VLOOKUP(F722,'Matching-Tabelle'!$A$57:$B$61,2,FALSE)</f>
        <v>curdin.schenkel@tkb.ch</v>
      </c>
      <c r="B722" s="4" t="str">
        <f>VLOOKUP(J722,'Matching-Tabelle'!$A$1:$B$52,2,FALSE)</f>
        <v>WPI CTB</v>
      </c>
      <c r="C722" s="4">
        <v>0.75</v>
      </c>
      <c r="D722" s="4" t="s">
        <v>721</v>
      </c>
      <c r="E722" s="5">
        <v>42686</v>
      </c>
      <c r="F722" t="s">
        <v>46</v>
      </c>
      <c r="G722" t="s">
        <v>47</v>
      </c>
      <c r="H722" t="s">
        <v>48</v>
      </c>
      <c r="I722" s="1"/>
      <c r="J722">
        <v>919</v>
      </c>
      <c r="K722" t="s">
        <v>66</v>
      </c>
      <c r="L722" t="s">
        <v>67</v>
      </c>
      <c r="M722">
        <v>990001</v>
      </c>
      <c r="N722" t="s">
        <v>51</v>
      </c>
      <c r="O722">
        <v>0.75</v>
      </c>
      <c r="Q722">
        <v>0.75</v>
      </c>
      <c r="S722" t="s">
        <v>721</v>
      </c>
      <c r="AE722">
        <v>12</v>
      </c>
      <c r="AF722">
        <v>7.6</v>
      </c>
      <c r="AG722">
        <v>5</v>
      </c>
      <c r="AH722" t="s">
        <v>53</v>
      </c>
      <c r="AI722" t="s">
        <v>54</v>
      </c>
      <c r="AJ722">
        <v>2</v>
      </c>
      <c r="AK722">
        <v>1</v>
      </c>
      <c r="AL722">
        <v>1</v>
      </c>
      <c r="AM722" t="s">
        <v>55</v>
      </c>
      <c r="AN722" t="s">
        <v>56</v>
      </c>
      <c r="AP722">
        <v>1</v>
      </c>
      <c r="AQ722" t="s">
        <v>57</v>
      </c>
      <c r="AR722">
        <v>0</v>
      </c>
      <c r="AW722" t="s">
        <v>58</v>
      </c>
      <c r="AX722">
        <v>0</v>
      </c>
      <c r="AY722">
        <v>2</v>
      </c>
      <c r="AZ722">
        <v>0.75</v>
      </c>
      <c r="BA722">
        <v>0.75</v>
      </c>
      <c r="BB722" t="s">
        <v>59</v>
      </c>
    </row>
    <row r="723" spans="1:54" x14ac:dyDescent="0.45">
      <c r="A723" s="4" t="str">
        <f>VLOOKUP(F723,'Matching-Tabelle'!$A$57:$B$61,2,FALSE)</f>
        <v>curdin.schenkel@tkb.ch</v>
      </c>
      <c r="B723" s="4" t="str">
        <f>VLOOKUP(J723,'Matching-Tabelle'!$A$1:$B$52,2,FALSE)</f>
        <v>WPI CTB</v>
      </c>
      <c r="C723" s="4">
        <v>4</v>
      </c>
      <c r="D723" s="4" t="s">
        <v>723</v>
      </c>
      <c r="E723" s="5">
        <v>42688</v>
      </c>
      <c r="F723" t="s">
        <v>46</v>
      </c>
      <c r="G723" t="s">
        <v>47</v>
      </c>
      <c r="H723" t="s">
        <v>48</v>
      </c>
      <c r="I723" s="1"/>
      <c r="J723">
        <v>919</v>
      </c>
      <c r="K723" t="s">
        <v>66</v>
      </c>
      <c r="L723" t="s">
        <v>67</v>
      </c>
      <c r="M723">
        <v>990001</v>
      </c>
      <c r="N723" t="s">
        <v>51</v>
      </c>
      <c r="O723">
        <v>4</v>
      </c>
      <c r="Q723">
        <v>4</v>
      </c>
      <c r="S723" t="s">
        <v>723</v>
      </c>
      <c r="AE723">
        <v>12</v>
      </c>
      <c r="AF723">
        <v>7.6</v>
      </c>
      <c r="AG723">
        <v>5</v>
      </c>
      <c r="AH723" t="s">
        <v>53</v>
      </c>
      <c r="AI723" t="s">
        <v>54</v>
      </c>
      <c r="AJ723">
        <v>2</v>
      </c>
      <c r="AK723">
        <v>1</v>
      </c>
      <c r="AL723">
        <v>1</v>
      </c>
      <c r="AM723" t="s">
        <v>55</v>
      </c>
      <c r="AN723" t="s">
        <v>56</v>
      </c>
      <c r="AP723">
        <v>1</v>
      </c>
      <c r="AQ723" t="s">
        <v>57</v>
      </c>
      <c r="AR723">
        <v>0</v>
      </c>
      <c r="AW723" t="s">
        <v>58</v>
      </c>
      <c r="AX723">
        <v>0</v>
      </c>
      <c r="AY723">
        <v>2</v>
      </c>
      <c r="AZ723">
        <v>4</v>
      </c>
      <c r="BA723">
        <v>4</v>
      </c>
      <c r="BB723" t="s">
        <v>59</v>
      </c>
    </row>
    <row r="724" spans="1:54" x14ac:dyDescent="0.45">
      <c r="A724" s="4" t="str">
        <f>VLOOKUP(F724,'Matching-Tabelle'!$A$57:$B$61,2,FALSE)</f>
        <v>curdin.schenkel@tkb.ch</v>
      </c>
      <c r="B724" s="4" t="str">
        <f>VLOOKUP(J724,'Matching-Tabelle'!$A$1:$B$52,2,FALSE)</f>
        <v>WPI CTB</v>
      </c>
      <c r="C724" s="4">
        <v>1</v>
      </c>
      <c r="D724" s="4" t="s">
        <v>725</v>
      </c>
      <c r="E724" s="5">
        <v>42688</v>
      </c>
      <c r="F724" t="s">
        <v>46</v>
      </c>
      <c r="G724" t="s">
        <v>47</v>
      </c>
      <c r="H724" t="s">
        <v>48</v>
      </c>
      <c r="I724" s="1"/>
      <c r="J724">
        <v>919</v>
      </c>
      <c r="K724" t="s">
        <v>66</v>
      </c>
      <c r="L724" t="s">
        <v>67</v>
      </c>
      <c r="M724">
        <v>999001</v>
      </c>
      <c r="N724" t="s">
        <v>552</v>
      </c>
      <c r="O724">
        <v>1</v>
      </c>
      <c r="Q724">
        <v>1</v>
      </c>
      <c r="S724" t="s">
        <v>725</v>
      </c>
      <c r="AE724">
        <v>12</v>
      </c>
      <c r="AF724">
        <v>7.6</v>
      </c>
      <c r="AG724">
        <v>5</v>
      </c>
      <c r="AH724" t="s">
        <v>53</v>
      </c>
      <c r="AI724" t="s">
        <v>54</v>
      </c>
      <c r="AJ724">
        <v>2</v>
      </c>
      <c r="AK724">
        <v>1</v>
      </c>
      <c r="AL724">
        <v>1</v>
      </c>
      <c r="AM724" t="s">
        <v>55</v>
      </c>
      <c r="AN724" t="s">
        <v>56</v>
      </c>
      <c r="AP724">
        <v>1</v>
      </c>
      <c r="AQ724" t="s">
        <v>57</v>
      </c>
      <c r="AR724">
        <v>0</v>
      </c>
      <c r="AW724" t="s">
        <v>58</v>
      </c>
      <c r="AX724">
        <v>0</v>
      </c>
      <c r="AY724">
        <v>2</v>
      </c>
      <c r="AZ724">
        <v>1</v>
      </c>
      <c r="BA724">
        <v>1</v>
      </c>
      <c r="BB724" t="s">
        <v>59</v>
      </c>
    </row>
    <row r="725" spans="1:54" x14ac:dyDescent="0.45">
      <c r="A725" s="4" t="str">
        <f>VLOOKUP(F725,'Matching-Tabelle'!$A$57:$B$61,2,FALSE)</f>
        <v>curdin.schenkel@tkb.ch</v>
      </c>
      <c r="B725" s="4" t="str">
        <f>VLOOKUP(J725,'Matching-Tabelle'!$A$1:$B$52,2,FALSE)</f>
        <v>WPI CTB</v>
      </c>
      <c r="C725" s="4">
        <v>1.5</v>
      </c>
      <c r="D725" s="4" t="s">
        <v>735</v>
      </c>
      <c r="E725" s="5">
        <v>42695</v>
      </c>
      <c r="F725" t="s">
        <v>46</v>
      </c>
      <c r="G725" t="s">
        <v>47</v>
      </c>
      <c r="H725" t="s">
        <v>48</v>
      </c>
      <c r="I725" s="1"/>
      <c r="J725">
        <v>919</v>
      </c>
      <c r="K725" t="s">
        <v>66</v>
      </c>
      <c r="L725" t="s">
        <v>67</v>
      </c>
      <c r="M725">
        <v>990001</v>
      </c>
      <c r="N725" t="s">
        <v>51</v>
      </c>
      <c r="O725">
        <v>1.5</v>
      </c>
      <c r="Q725">
        <v>1.5</v>
      </c>
      <c r="S725" t="s">
        <v>735</v>
      </c>
      <c r="AE725">
        <v>12</v>
      </c>
      <c r="AF725">
        <v>7.6</v>
      </c>
      <c r="AG725">
        <v>5</v>
      </c>
      <c r="AH725" t="s">
        <v>53</v>
      </c>
      <c r="AI725" t="s">
        <v>54</v>
      </c>
      <c r="AJ725">
        <v>2</v>
      </c>
      <c r="AK725">
        <v>1</v>
      </c>
      <c r="AL725">
        <v>1</v>
      </c>
      <c r="AM725" t="s">
        <v>55</v>
      </c>
      <c r="AN725" t="s">
        <v>56</v>
      </c>
      <c r="AP725">
        <v>1</v>
      </c>
      <c r="AQ725" t="s">
        <v>57</v>
      </c>
      <c r="AR725">
        <v>0</v>
      </c>
      <c r="AW725" t="s">
        <v>58</v>
      </c>
      <c r="AX725">
        <v>0</v>
      </c>
      <c r="AY725">
        <v>2</v>
      </c>
      <c r="AZ725">
        <v>1.5</v>
      </c>
      <c r="BA725">
        <v>1.5</v>
      </c>
      <c r="BB725" t="s">
        <v>59</v>
      </c>
    </row>
    <row r="726" spans="1:54" x14ac:dyDescent="0.45">
      <c r="A726" s="4" t="str">
        <f>VLOOKUP(F726,'Matching-Tabelle'!$A$57:$B$61,2,FALSE)</f>
        <v>curdin.schenkel@tkb.ch</v>
      </c>
      <c r="B726" s="4" t="str">
        <f>VLOOKUP(J726,'Matching-Tabelle'!$A$1:$B$52,2,FALSE)</f>
        <v>WPI CTB</v>
      </c>
      <c r="C726" s="4">
        <v>1.5</v>
      </c>
      <c r="D726" s="4" t="s">
        <v>737</v>
      </c>
      <c r="E726" s="5">
        <v>42695</v>
      </c>
      <c r="F726" t="s">
        <v>46</v>
      </c>
      <c r="G726" t="s">
        <v>47</v>
      </c>
      <c r="H726" t="s">
        <v>48</v>
      </c>
      <c r="I726" s="1"/>
      <c r="J726">
        <v>919</v>
      </c>
      <c r="K726" t="s">
        <v>66</v>
      </c>
      <c r="L726" t="s">
        <v>67</v>
      </c>
      <c r="M726">
        <v>990001</v>
      </c>
      <c r="N726" t="s">
        <v>51</v>
      </c>
      <c r="O726">
        <v>1.5</v>
      </c>
      <c r="Q726">
        <v>1.5</v>
      </c>
      <c r="S726" t="s">
        <v>737</v>
      </c>
      <c r="AE726">
        <v>12</v>
      </c>
      <c r="AF726">
        <v>7.6</v>
      </c>
      <c r="AG726">
        <v>5</v>
      </c>
      <c r="AH726" t="s">
        <v>53</v>
      </c>
      <c r="AI726" t="s">
        <v>54</v>
      </c>
      <c r="AJ726">
        <v>2</v>
      </c>
      <c r="AK726">
        <v>1</v>
      </c>
      <c r="AL726">
        <v>1</v>
      </c>
      <c r="AM726" t="s">
        <v>55</v>
      </c>
      <c r="AN726" t="s">
        <v>56</v>
      </c>
      <c r="AP726">
        <v>1</v>
      </c>
      <c r="AQ726" t="s">
        <v>57</v>
      </c>
      <c r="AR726">
        <v>0</v>
      </c>
      <c r="AW726" t="s">
        <v>58</v>
      </c>
      <c r="AX726">
        <v>0</v>
      </c>
      <c r="AY726">
        <v>2</v>
      </c>
      <c r="AZ726">
        <v>1.5</v>
      </c>
      <c r="BA726">
        <v>1.5</v>
      </c>
      <c r="BB726" t="s">
        <v>59</v>
      </c>
    </row>
    <row r="727" spans="1:54" x14ac:dyDescent="0.45">
      <c r="A727" s="4" t="str">
        <f>VLOOKUP(F727,'Matching-Tabelle'!$A$57:$B$61,2,FALSE)</f>
        <v>curdin.schenkel@tkb.ch</v>
      </c>
      <c r="B727" s="4" t="str">
        <f>VLOOKUP(J727,'Matching-Tabelle'!$A$1:$B$52,2,FALSE)</f>
        <v>WPI CTB</v>
      </c>
      <c r="C727" s="4">
        <v>2.5</v>
      </c>
      <c r="D727" s="4" t="s">
        <v>514</v>
      </c>
      <c r="E727" s="5">
        <v>42696</v>
      </c>
      <c r="F727" t="s">
        <v>46</v>
      </c>
      <c r="G727" t="s">
        <v>47</v>
      </c>
      <c r="H727" t="s">
        <v>48</v>
      </c>
      <c r="I727" s="1"/>
      <c r="J727">
        <v>919</v>
      </c>
      <c r="K727" t="s">
        <v>66</v>
      </c>
      <c r="L727" t="s">
        <v>67</v>
      </c>
      <c r="M727">
        <v>990001</v>
      </c>
      <c r="N727" t="s">
        <v>51</v>
      </c>
      <c r="O727">
        <v>2.5</v>
      </c>
      <c r="Q727">
        <v>2.5</v>
      </c>
      <c r="S727" t="s">
        <v>514</v>
      </c>
      <c r="AE727">
        <v>12</v>
      </c>
      <c r="AF727">
        <v>7.6</v>
      </c>
      <c r="AG727">
        <v>5</v>
      </c>
      <c r="AH727" t="s">
        <v>53</v>
      </c>
      <c r="AI727" t="s">
        <v>54</v>
      </c>
      <c r="AJ727">
        <v>2</v>
      </c>
      <c r="AK727">
        <v>1</v>
      </c>
      <c r="AL727">
        <v>1</v>
      </c>
      <c r="AM727" t="s">
        <v>55</v>
      </c>
      <c r="AN727" t="s">
        <v>56</v>
      </c>
      <c r="AP727">
        <v>1</v>
      </c>
      <c r="AQ727" t="s">
        <v>57</v>
      </c>
      <c r="AR727">
        <v>0</v>
      </c>
      <c r="AW727" t="s">
        <v>58</v>
      </c>
      <c r="AX727">
        <v>0</v>
      </c>
      <c r="AY727">
        <v>2</v>
      </c>
      <c r="AZ727">
        <v>2.5</v>
      </c>
      <c r="BA727">
        <v>2.5</v>
      </c>
      <c r="BB727" t="s">
        <v>59</v>
      </c>
    </row>
    <row r="728" spans="1:54" x14ac:dyDescent="0.45">
      <c r="A728" s="4" t="str">
        <f>VLOOKUP(F728,'Matching-Tabelle'!$A$57:$B$61,2,FALSE)</f>
        <v>curdin.schenkel@tkb.ch</v>
      </c>
      <c r="B728" s="4" t="str">
        <f>VLOOKUP(J728,'Matching-Tabelle'!$A$1:$B$52,2,FALSE)</f>
        <v>WPI CTB</v>
      </c>
      <c r="C728" s="4">
        <v>5</v>
      </c>
      <c r="D728" s="4" t="s">
        <v>739</v>
      </c>
      <c r="E728" s="5">
        <v>42696</v>
      </c>
      <c r="F728" t="s">
        <v>46</v>
      </c>
      <c r="G728" t="s">
        <v>47</v>
      </c>
      <c r="H728" t="s">
        <v>48</v>
      </c>
      <c r="I728" s="1"/>
      <c r="J728">
        <v>919</v>
      </c>
      <c r="K728" t="s">
        <v>66</v>
      </c>
      <c r="L728" t="s">
        <v>67</v>
      </c>
      <c r="M728">
        <v>990001</v>
      </c>
      <c r="N728" t="s">
        <v>51</v>
      </c>
      <c r="O728">
        <v>5</v>
      </c>
      <c r="Q728">
        <v>5</v>
      </c>
      <c r="S728" t="s">
        <v>739</v>
      </c>
      <c r="AE728">
        <v>12</v>
      </c>
      <c r="AF728">
        <v>7.6</v>
      </c>
      <c r="AG728">
        <v>5</v>
      </c>
      <c r="AH728" t="s">
        <v>53</v>
      </c>
      <c r="AI728" t="s">
        <v>54</v>
      </c>
      <c r="AJ728">
        <v>2</v>
      </c>
      <c r="AK728">
        <v>1</v>
      </c>
      <c r="AL728">
        <v>1</v>
      </c>
      <c r="AM728" t="s">
        <v>55</v>
      </c>
      <c r="AN728" t="s">
        <v>56</v>
      </c>
      <c r="AP728">
        <v>1</v>
      </c>
      <c r="AQ728" t="s">
        <v>57</v>
      </c>
      <c r="AR728">
        <v>0</v>
      </c>
      <c r="AW728" t="s">
        <v>58</v>
      </c>
      <c r="AX728">
        <v>0</v>
      </c>
      <c r="AY728">
        <v>2</v>
      </c>
      <c r="AZ728">
        <v>5</v>
      </c>
      <c r="BA728">
        <v>5</v>
      </c>
      <c r="BB728" t="s">
        <v>59</v>
      </c>
    </row>
    <row r="729" spans="1:54" x14ac:dyDescent="0.45">
      <c r="A729" s="4" t="str">
        <f>VLOOKUP(F729,'Matching-Tabelle'!$A$57:$B$61,2,FALSE)</f>
        <v>curdin.schenkel@tkb.ch</v>
      </c>
      <c r="B729" s="4" t="str">
        <f>VLOOKUP(J729,'Matching-Tabelle'!$A$1:$B$52,2,FALSE)</f>
        <v>WPI CTB</v>
      </c>
      <c r="C729" s="4">
        <v>1</v>
      </c>
      <c r="D729" s="4" t="s">
        <v>741</v>
      </c>
      <c r="E729" s="5">
        <v>42697</v>
      </c>
      <c r="F729" t="s">
        <v>46</v>
      </c>
      <c r="G729" t="s">
        <v>47</v>
      </c>
      <c r="H729" t="s">
        <v>48</v>
      </c>
      <c r="I729" s="1"/>
      <c r="J729">
        <v>919</v>
      </c>
      <c r="K729" t="s">
        <v>66</v>
      </c>
      <c r="L729" t="s">
        <v>67</v>
      </c>
      <c r="M729">
        <v>990001</v>
      </c>
      <c r="N729" t="s">
        <v>51</v>
      </c>
      <c r="O729">
        <v>1</v>
      </c>
      <c r="Q729">
        <v>1</v>
      </c>
      <c r="S729" t="s">
        <v>741</v>
      </c>
      <c r="AE729">
        <v>12</v>
      </c>
      <c r="AF729">
        <v>7.6</v>
      </c>
      <c r="AG729">
        <v>5</v>
      </c>
      <c r="AH729" t="s">
        <v>53</v>
      </c>
      <c r="AI729" t="s">
        <v>54</v>
      </c>
      <c r="AJ729">
        <v>2</v>
      </c>
      <c r="AK729">
        <v>1</v>
      </c>
      <c r="AL729">
        <v>1</v>
      </c>
      <c r="AM729" t="s">
        <v>55</v>
      </c>
      <c r="AN729" t="s">
        <v>56</v>
      </c>
      <c r="AP729">
        <v>1</v>
      </c>
      <c r="AQ729" t="s">
        <v>57</v>
      </c>
      <c r="AR729">
        <v>0</v>
      </c>
      <c r="AW729" t="s">
        <v>58</v>
      </c>
      <c r="AX729">
        <v>0</v>
      </c>
      <c r="AY729">
        <v>2</v>
      </c>
      <c r="AZ729">
        <v>1</v>
      </c>
      <c r="BA729">
        <v>1</v>
      </c>
      <c r="BB729" t="s">
        <v>59</v>
      </c>
    </row>
    <row r="730" spans="1:54" x14ac:dyDescent="0.45">
      <c r="A730" s="4" t="str">
        <f>VLOOKUP(F730,'Matching-Tabelle'!$A$57:$B$61,2,FALSE)</f>
        <v>curdin.schenkel@tkb.ch</v>
      </c>
      <c r="B730" s="4" t="str">
        <f>VLOOKUP(J730,'Matching-Tabelle'!$A$1:$B$52,2,FALSE)</f>
        <v>WPI CTB</v>
      </c>
      <c r="C730" s="4">
        <v>1.5</v>
      </c>
      <c r="D730" s="4" t="s">
        <v>747</v>
      </c>
      <c r="E730" s="5">
        <v>42698</v>
      </c>
      <c r="F730" t="s">
        <v>46</v>
      </c>
      <c r="G730" t="s">
        <v>47</v>
      </c>
      <c r="H730" t="s">
        <v>48</v>
      </c>
      <c r="I730" s="1"/>
      <c r="J730">
        <v>919</v>
      </c>
      <c r="K730" t="s">
        <v>66</v>
      </c>
      <c r="L730" t="s">
        <v>67</v>
      </c>
      <c r="M730">
        <v>990001</v>
      </c>
      <c r="N730" t="s">
        <v>51</v>
      </c>
      <c r="O730">
        <v>1.5</v>
      </c>
      <c r="Q730">
        <v>1.5</v>
      </c>
      <c r="S730" t="s">
        <v>747</v>
      </c>
      <c r="AE730">
        <v>12</v>
      </c>
      <c r="AF730">
        <v>7.6</v>
      </c>
      <c r="AG730">
        <v>5</v>
      </c>
      <c r="AH730" t="s">
        <v>53</v>
      </c>
      <c r="AI730" t="s">
        <v>54</v>
      </c>
      <c r="AJ730">
        <v>2</v>
      </c>
      <c r="AK730">
        <v>1</v>
      </c>
      <c r="AL730">
        <v>1</v>
      </c>
      <c r="AM730" t="s">
        <v>55</v>
      </c>
      <c r="AN730" t="s">
        <v>56</v>
      </c>
      <c r="AP730">
        <v>1</v>
      </c>
      <c r="AQ730" t="s">
        <v>57</v>
      </c>
      <c r="AR730">
        <v>0</v>
      </c>
      <c r="AW730" t="s">
        <v>58</v>
      </c>
      <c r="AX730">
        <v>0</v>
      </c>
      <c r="AY730">
        <v>2</v>
      </c>
      <c r="AZ730">
        <v>1.5</v>
      </c>
      <c r="BA730">
        <v>1.5</v>
      </c>
      <c r="BB730" t="s">
        <v>59</v>
      </c>
    </row>
    <row r="731" spans="1:54" x14ac:dyDescent="0.45">
      <c r="A731" s="4" t="str">
        <f>VLOOKUP(F731,'Matching-Tabelle'!$A$57:$B$61,2,FALSE)</f>
        <v>curdin.schenkel@tkb.ch</v>
      </c>
      <c r="B731" s="4" t="str">
        <f>VLOOKUP(J731,'Matching-Tabelle'!$A$1:$B$52,2,FALSE)</f>
        <v>WPI CTB</v>
      </c>
      <c r="C731" s="4">
        <v>2</v>
      </c>
      <c r="D731" s="4" t="s">
        <v>750</v>
      </c>
      <c r="E731" s="5">
        <v>42703</v>
      </c>
      <c r="F731" t="s">
        <v>46</v>
      </c>
      <c r="G731" t="s">
        <v>47</v>
      </c>
      <c r="H731" t="s">
        <v>48</v>
      </c>
      <c r="I731" s="1"/>
      <c r="J731">
        <v>919</v>
      </c>
      <c r="K731" t="s">
        <v>66</v>
      </c>
      <c r="L731" t="s">
        <v>67</v>
      </c>
      <c r="M731">
        <v>990001</v>
      </c>
      <c r="N731" t="s">
        <v>51</v>
      </c>
      <c r="O731">
        <v>2</v>
      </c>
      <c r="Q731">
        <v>2</v>
      </c>
      <c r="S731" t="s">
        <v>750</v>
      </c>
      <c r="AE731">
        <v>12</v>
      </c>
      <c r="AF731">
        <v>7.6</v>
      </c>
      <c r="AG731">
        <v>5</v>
      </c>
      <c r="AH731" t="s">
        <v>53</v>
      </c>
      <c r="AI731" t="s">
        <v>54</v>
      </c>
      <c r="AJ731">
        <v>2</v>
      </c>
      <c r="AK731">
        <v>1</v>
      </c>
      <c r="AL731">
        <v>1</v>
      </c>
      <c r="AM731" t="s">
        <v>55</v>
      </c>
      <c r="AN731" t="s">
        <v>56</v>
      </c>
      <c r="AP731">
        <v>1</v>
      </c>
      <c r="AQ731" t="s">
        <v>57</v>
      </c>
      <c r="AR731">
        <v>0</v>
      </c>
      <c r="AW731" t="s">
        <v>58</v>
      </c>
      <c r="AX731">
        <v>0</v>
      </c>
      <c r="AY731">
        <v>2</v>
      </c>
      <c r="AZ731">
        <v>2</v>
      </c>
      <c r="BA731">
        <v>2</v>
      </c>
      <c r="BB731" t="s">
        <v>59</v>
      </c>
    </row>
    <row r="732" spans="1:54" x14ac:dyDescent="0.45">
      <c r="A732" s="4" t="str">
        <f>VLOOKUP(F732,'Matching-Tabelle'!$A$57:$B$61,2,FALSE)</f>
        <v>curdin.schenkel@tkb.ch</v>
      </c>
      <c r="B732" s="4" t="str">
        <f>VLOOKUP(J732,'Matching-Tabelle'!$A$1:$B$52,2,FALSE)</f>
        <v>WPI CTB</v>
      </c>
      <c r="C732" s="4">
        <v>1</v>
      </c>
      <c r="D732" s="4" t="s">
        <v>725</v>
      </c>
      <c r="E732" s="5">
        <v>42704</v>
      </c>
      <c r="F732" t="s">
        <v>46</v>
      </c>
      <c r="G732" t="s">
        <v>47</v>
      </c>
      <c r="H732" t="s">
        <v>48</v>
      </c>
      <c r="I732" s="1"/>
      <c r="J732">
        <v>919</v>
      </c>
      <c r="K732" t="s">
        <v>66</v>
      </c>
      <c r="L732" t="s">
        <v>67</v>
      </c>
      <c r="M732">
        <v>990001</v>
      </c>
      <c r="N732" t="s">
        <v>51</v>
      </c>
      <c r="O732">
        <v>1</v>
      </c>
      <c r="Q732">
        <v>1</v>
      </c>
      <c r="S732" t="s">
        <v>725</v>
      </c>
      <c r="AE732">
        <v>12</v>
      </c>
      <c r="AF732">
        <v>7.6</v>
      </c>
      <c r="AG732">
        <v>5</v>
      </c>
      <c r="AH732" t="s">
        <v>53</v>
      </c>
      <c r="AI732" t="s">
        <v>54</v>
      </c>
      <c r="AJ732">
        <v>2</v>
      </c>
      <c r="AK732">
        <v>1</v>
      </c>
      <c r="AL732">
        <v>1</v>
      </c>
      <c r="AM732" t="s">
        <v>55</v>
      </c>
      <c r="AN732" t="s">
        <v>56</v>
      </c>
      <c r="AP732">
        <v>1</v>
      </c>
      <c r="AQ732" t="s">
        <v>57</v>
      </c>
      <c r="AR732">
        <v>0</v>
      </c>
      <c r="AW732" t="s">
        <v>58</v>
      </c>
      <c r="AX732">
        <v>0</v>
      </c>
      <c r="AY732">
        <v>2</v>
      </c>
      <c r="AZ732">
        <v>1</v>
      </c>
      <c r="BA732">
        <v>1</v>
      </c>
      <c r="BB732" t="s">
        <v>59</v>
      </c>
    </row>
    <row r="733" spans="1:54" x14ac:dyDescent="0.45">
      <c r="A733" s="4" t="str">
        <f>VLOOKUP(F733,'Matching-Tabelle'!$A$57:$B$61,2,FALSE)</f>
        <v>curdin.schenkel@tkb.ch</v>
      </c>
      <c r="B733" s="4" t="str">
        <f>VLOOKUP(J733,'Matching-Tabelle'!$A$1:$B$52,2,FALSE)</f>
        <v>WPI CTB</v>
      </c>
      <c r="C733" s="4">
        <v>1</v>
      </c>
      <c r="D733" s="4" t="s">
        <v>687</v>
      </c>
      <c r="E733" s="5">
        <v>42705</v>
      </c>
      <c r="F733" t="s">
        <v>46</v>
      </c>
      <c r="G733" t="s">
        <v>47</v>
      </c>
      <c r="H733" t="s">
        <v>48</v>
      </c>
      <c r="I733" s="1"/>
      <c r="J733">
        <v>919</v>
      </c>
      <c r="K733" t="s">
        <v>66</v>
      </c>
      <c r="L733" t="s">
        <v>67</v>
      </c>
      <c r="M733">
        <v>990001</v>
      </c>
      <c r="N733" t="s">
        <v>51</v>
      </c>
      <c r="O733">
        <v>1</v>
      </c>
      <c r="Q733">
        <v>1</v>
      </c>
      <c r="S733" t="s">
        <v>687</v>
      </c>
      <c r="AE733">
        <v>12</v>
      </c>
      <c r="AF733">
        <v>7.6</v>
      </c>
      <c r="AG733">
        <v>5</v>
      </c>
      <c r="AH733" t="s">
        <v>53</v>
      </c>
      <c r="AI733" t="s">
        <v>54</v>
      </c>
      <c r="AJ733">
        <v>2</v>
      </c>
      <c r="AK733">
        <v>1</v>
      </c>
      <c r="AL733">
        <v>1</v>
      </c>
      <c r="AM733" t="s">
        <v>55</v>
      </c>
      <c r="AN733" t="s">
        <v>56</v>
      </c>
      <c r="AP733">
        <v>1</v>
      </c>
      <c r="AQ733" t="s">
        <v>57</v>
      </c>
      <c r="AR733">
        <v>0</v>
      </c>
      <c r="AW733" t="s">
        <v>58</v>
      </c>
      <c r="AX733">
        <v>0</v>
      </c>
      <c r="AY733">
        <v>2</v>
      </c>
      <c r="AZ733">
        <v>1</v>
      </c>
      <c r="BA733">
        <v>1</v>
      </c>
      <c r="BB733" t="s">
        <v>59</v>
      </c>
    </row>
    <row r="734" spans="1:54" x14ac:dyDescent="0.45">
      <c r="A734" s="4" t="str">
        <f>VLOOKUP(F734,'Matching-Tabelle'!$A$57:$B$61,2,FALSE)</f>
        <v>curdin.schenkel@tkb.ch</v>
      </c>
      <c r="B734" s="4" t="str">
        <f>VLOOKUP(J734,'Matching-Tabelle'!$A$1:$B$52,2,FALSE)</f>
        <v>WPI CTB</v>
      </c>
      <c r="C734" s="4">
        <v>2</v>
      </c>
      <c r="D734" s="4" t="s">
        <v>769</v>
      </c>
      <c r="E734" s="5">
        <v>42709</v>
      </c>
      <c r="F734" t="s">
        <v>46</v>
      </c>
      <c r="G734" t="s">
        <v>47</v>
      </c>
      <c r="H734" t="s">
        <v>48</v>
      </c>
      <c r="I734" s="1"/>
      <c r="J734">
        <v>919</v>
      </c>
      <c r="K734" t="s">
        <v>66</v>
      </c>
      <c r="L734" t="s">
        <v>67</v>
      </c>
      <c r="M734">
        <v>990001</v>
      </c>
      <c r="N734" t="s">
        <v>51</v>
      </c>
      <c r="O734">
        <v>2</v>
      </c>
      <c r="Q734">
        <v>2</v>
      </c>
      <c r="S734" t="s">
        <v>769</v>
      </c>
      <c r="AE734">
        <v>12</v>
      </c>
      <c r="AF734">
        <v>7.6</v>
      </c>
      <c r="AG734">
        <v>5</v>
      </c>
      <c r="AH734" t="s">
        <v>53</v>
      </c>
      <c r="AI734" t="s">
        <v>54</v>
      </c>
      <c r="AJ734">
        <v>2</v>
      </c>
      <c r="AK734">
        <v>1</v>
      </c>
      <c r="AL734">
        <v>1</v>
      </c>
      <c r="AM734" t="s">
        <v>55</v>
      </c>
      <c r="AN734" t="s">
        <v>56</v>
      </c>
      <c r="AP734">
        <v>1</v>
      </c>
      <c r="AQ734" t="s">
        <v>57</v>
      </c>
      <c r="AR734">
        <v>0</v>
      </c>
      <c r="AW734" t="s">
        <v>58</v>
      </c>
      <c r="AX734">
        <v>0</v>
      </c>
      <c r="AY734">
        <v>2</v>
      </c>
      <c r="AZ734">
        <v>2</v>
      </c>
      <c r="BA734">
        <v>2</v>
      </c>
      <c r="BB734" t="s">
        <v>59</v>
      </c>
    </row>
    <row r="735" spans="1:54" x14ac:dyDescent="0.45">
      <c r="A735" s="4" t="str">
        <f>VLOOKUP(F735,'Matching-Tabelle'!$A$57:$B$61,2,FALSE)</f>
        <v>curdin.schenkel@tkb.ch</v>
      </c>
      <c r="B735" s="4" t="str">
        <f>VLOOKUP(J735,'Matching-Tabelle'!$A$1:$B$52,2,FALSE)</f>
        <v>WPI CTB</v>
      </c>
      <c r="C735" s="4">
        <v>0.5</v>
      </c>
      <c r="D735" s="4" t="s">
        <v>725</v>
      </c>
      <c r="E735" s="5">
        <v>42710</v>
      </c>
      <c r="F735" t="s">
        <v>46</v>
      </c>
      <c r="G735" t="s">
        <v>47</v>
      </c>
      <c r="H735" t="s">
        <v>48</v>
      </c>
      <c r="I735" s="1"/>
      <c r="J735">
        <v>919</v>
      </c>
      <c r="K735" t="s">
        <v>66</v>
      </c>
      <c r="L735" t="s">
        <v>67</v>
      </c>
      <c r="M735">
        <v>990001</v>
      </c>
      <c r="N735" t="s">
        <v>51</v>
      </c>
      <c r="O735">
        <v>0.5</v>
      </c>
      <c r="Q735">
        <v>0.5</v>
      </c>
      <c r="S735" t="s">
        <v>725</v>
      </c>
      <c r="AE735">
        <v>12</v>
      </c>
      <c r="AF735">
        <v>7.6</v>
      </c>
      <c r="AG735">
        <v>5</v>
      </c>
      <c r="AH735" t="s">
        <v>53</v>
      </c>
      <c r="AI735" t="s">
        <v>54</v>
      </c>
      <c r="AJ735">
        <v>2</v>
      </c>
      <c r="AK735">
        <v>1</v>
      </c>
      <c r="AL735">
        <v>1</v>
      </c>
      <c r="AM735" t="s">
        <v>55</v>
      </c>
      <c r="AN735" t="s">
        <v>56</v>
      </c>
      <c r="AP735">
        <v>1</v>
      </c>
      <c r="AQ735" t="s">
        <v>57</v>
      </c>
      <c r="AR735">
        <v>0</v>
      </c>
      <c r="AW735" t="s">
        <v>58</v>
      </c>
      <c r="AX735">
        <v>0</v>
      </c>
      <c r="AY735">
        <v>2</v>
      </c>
      <c r="AZ735">
        <v>0.5</v>
      </c>
      <c r="BA735">
        <v>0.5</v>
      </c>
      <c r="BB735" t="s">
        <v>59</v>
      </c>
    </row>
    <row r="736" spans="1:54" x14ac:dyDescent="0.45">
      <c r="A736" s="4" t="str">
        <f>VLOOKUP(F736,'Matching-Tabelle'!$A$57:$B$61,2,FALSE)</f>
        <v>curdin.schenkel@tkb.ch</v>
      </c>
      <c r="B736" s="4" t="str">
        <f>VLOOKUP(J736,'Matching-Tabelle'!$A$1:$B$52,2,FALSE)</f>
        <v>WPI CTB</v>
      </c>
      <c r="C736" s="4">
        <v>5</v>
      </c>
      <c r="D736" s="4" t="s">
        <v>782</v>
      </c>
      <c r="E736" s="5">
        <v>42712</v>
      </c>
      <c r="F736" t="s">
        <v>46</v>
      </c>
      <c r="G736" t="s">
        <v>47</v>
      </c>
      <c r="H736" t="s">
        <v>48</v>
      </c>
      <c r="I736" s="1"/>
      <c r="J736">
        <v>919</v>
      </c>
      <c r="K736" t="s">
        <v>66</v>
      </c>
      <c r="L736" t="s">
        <v>67</v>
      </c>
      <c r="M736">
        <v>990001</v>
      </c>
      <c r="N736" t="s">
        <v>51</v>
      </c>
      <c r="O736">
        <v>5</v>
      </c>
      <c r="Q736">
        <v>5</v>
      </c>
      <c r="S736" t="s">
        <v>782</v>
      </c>
      <c r="AE736">
        <v>12</v>
      </c>
      <c r="AF736">
        <v>7.6</v>
      </c>
      <c r="AG736">
        <v>5</v>
      </c>
      <c r="AH736" t="s">
        <v>53</v>
      </c>
      <c r="AI736" t="s">
        <v>54</v>
      </c>
      <c r="AJ736">
        <v>2</v>
      </c>
      <c r="AK736">
        <v>1</v>
      </c>
      <c r="AL736">
        <v>1</v>
      </c>
      <c r="AM736" t="s">
        <v>55</v>
      </c>
      <c r="AN736" t="s">
        <v>56</v>
      </c>
      <c r="AP736">
        <v>1</v>
      </c>
      <c r="AQ736" t="s">
        <v>57</v>
      </c>
      <c r="AR736">
        <v>0</v>
      </c>
      <c r="AW736" t="s">
        <v>58</v>
      </c>
      <c r="AX736">
        <v>0</v>
      </c>
      <c r="AY736">
        <v>2</v>
      </c>
      <c r="AZ736">
        <v>5</v>
      </c>
      <c r="BA736">
        <v>5</v>
      </c>
      <c r="BB736" t="s">
        <v>59</v>
      </c>
    </row>
    <row r="737" spans="1:54" x14ac:dyDescent="0.45">
      <c r="A737" s="4" t="str">
        <f>VLOOKUP(F737,'Matching-Tabelle'!$A$57:$B$61,2,FALSE)</f>
        <v>curdin.schenkel@tkb.ch</v>
      </c>
      <c r="B737" s="4" t="str">
        <f>VLOOKUP(J737,'Matching-Tabelle'!$A$1:$B$52,2,FALSE)</f>
        <v>WPI CTB</v>
      </c>
      <c r="C737" s="4">
        <v>2</v>
      </c>
      <c r="D737" s="4" t="s">
        <v>687</v>
      </c>
      <c r="E737" s="5">
        <v>42713</v>
      </c>
      <c r="F737" t="s">
        <v>46</v>
      </c>
      <c r="G737" t="s">
        <v>47</v>
      </c>
      <c r="H737" t="s">
        <v>48</v>
      </c>
      <c r="I737" s="1"/>
      <c r="J737">
        <v>919</v>
      </c>
      <c r="K737" t="s">
        <v>66</v>
      </c>
      <c r="L737" t="s">
        <v>67</v>
      </c>
      <c r="M737">
        <v>990001</v>
      </c>
      <c r="N737" t="s">
        <v>51</v>
      </c>
      <c r="O737">
        <v>2</v>
      </c>
      <c r="Q737">
        <v>2</v>
      </c>
      <c r="S737" t="s">
        <v>687</v>
      </c>
      <c r="AE737">
        <v>12</v>
      </c>
      <c r="AF737">
        <v>7.6</v>
      </c>
      <c r="AG737">
        <v>5</v>
      </c>
      <c r="AH737" t="s">
        <v>53</v>
      </c>
      <c r="AI737" t="s">
        <v>54</v>
      </c>
      <c r="AJ737">
        <v>2</v>
      </c>
      <c r="AK737">
        <v>1</v>
      </c>
      <c r="AL737">
        <v>1</v>
      </c>
      <c r="AM737" t="s">
        <v>55</v>
      </c>
      <c r="AN737" t="s">
        <v>56</v>
      </c>
      <c r="AP737">
        <v>1</v>
      </c>
      <c r="AQ737" t="s">
        <v>57</v>
      </c>
      <c r="AR737">
        <v>0</v>
      </c>
      <c r="AW737" t="s">
        <v>58</v>
      </c>
      <c r="AX737">
        <v>0</v>
      </c>
      <c r="AY737">
        <v>2</v>
      </c>
      <c r="AZ737">
        <v>2</v>
      </c>
      <c r="BA737">
        <v>2</v>
      </c>
      <c r="BB737" t="s">
        <v>59</v>
      </c>
    </row>
    <row r="738" spans="1:54" x14ac:dyDescent="0.45">
      <c r="A738" s="4" t="str">
        <f>VLOOKUP(F738,'Matching-Tabelle'!$A$57:$B$61,2,FALSE)</f>
        <v>curdin.schenkel@tkb.ch</v>
      </c>
      <c r="B738" s="4" t="str">
        <f>VLOOKUP(J738,'Matching-Tabelle'!$A$1:$B$52,2,FALSE)</f>
        <v>WPI CTB</v>
      </c>
      <c r="C738" s="4">
        <v>2</v>
      </c>
      <c r="D738" s="4" t="s">
        <v>725</v>
      </c>
      <c r="E738" s="5">
        <v>42713</v>
      </c>
      <c r="F738" t="s">
        <v>46</v>
      </c>
      <c r="G738" t="s">
        <v>47</v>
      </c>
      <c r="H738" t="s">
        <v>48</v>
      </c>
      <c r="I738" s="1"/>
      <c r="J738">
        <v>919</v>
      </c>
      <c r="K738" t="s">
        <v>66</v>
      </c>
      <c r="L738" t="s">
        <v>67</v>
      </c>
      <c r="M738">
        <v>990001</v>
      </c>
      <c r="N738" t="s">
        <v>51</v>
      </c>
      <c r="O738">
        <v>2</v>
      </c>
      <c r="Q738">
        <v>2</v>
      </c>
      <c r="S738" t="s">
        <v>725</v>
      </c>
      <c r="AE738">
        <v>12</v>
      </c>
      <c r="AF738">
        <v>7.6</v>
      </c>
      <c r="AG738">
        <v>5</v>
      </c>
      <c r="AH738" t="s">
        <v>53</v>
      </c>
      <c r="AI738" t="s">
        <v>54</v>
      </c>
      <c r="AJ738">
        <v>2</v>
      </c>
      <c r="AK738">
        <v>1</v>
      </c>
      <c r="AL738">
        <v>1</v>
      </c>
      <c r="AM738" t="s">
        <v>55</v>
      </c>
      <c r="AN738" t="s">
        <v>56</v>
      </c>
      <c r="AP738">
        <v>1</v>
      </c>
      <c r="AQ738" t="s">
        <v>57</v>
      </c>
      <c r="AR738">
        <v>0</v>
      </c>
      <c r="AW738" t="s">
        <v>58</v>
      </c>
      <c r="AX738">
        <v>0</v>
      </c>
      <c r="AY738">
        <v>2</v>
      </c>
      <c r="AZ738">
        <v>2</v>
      </c>
      <c r="BA738">
        <v>2</v>
      </c>
      <c r="BB738" t="s">
        <v>59</v>
      </c>
    </row>
    <row r="739" spans="1:54" x14ac:dyDescent="0.45">
      <c r="A739" s="4" t="str">
        <f>VLOOKUP(F739,'Matching-Tabelle'!$A$57:$B$61,2,FALSE)</f>
        <v>curdin.schenkel@tkb.ch</v>
      </c>
      <c r="B739" s="4" t="str">
        <f>VLOOKUP(J739,'Matching-Tabelle'!$A$1:$B$52,2,FALSE)</f>
        <v>WPI CTB</v>
      </c>
      <c r="C739" s="4">
        <v>2</v>
      </c>
      <c r="D739" s="4" t="s">
        <v>725</v>
      </c>
      <c r="E739" s="5">
        <v>42716</v>
      </c>
      <c r="F739" t="s">
        <v>46</v>
      </c>
      <c r="G739" t="s">
        <v>47</v>
      </c>
      <c r="H739" t="s">
        <v>48</v>
      </c>
      <c r="I739" s="1"/>
      <c r="J739">
        <v>919</v>
      </c>
      <c r="K739" t="s">
        <v>66</v>
      </c>
      <c r="L739" t="s">
        <v>67</v>
      </c>
      <c r="M739">
        <v>990001</v>
      </c>
      <c r="N739" t="s">
        <v>51</v>
      </c>
      <c r="O739">
        <v>2</v>
      </c>
      <c r="Q739">
        <v>2</v>
      </c>
      <c r="S739" t="s">
        <v>725</v>
      </c>
      <c r="AE739">
        <v>12</v>
      </c>
      <c r="AF739">
        <v>7.6</v>
      </c>
      <c r="AG739">
        <v>5</v>
      </c>
      <c r="AH739" t="s">
        <v>53</v>
      </c>
      <c r="AI739" t="s">
        <v>54</v>
      </c>
      <c r="AJ739">
        <v>2</v>
      </c>
      <c r="AK739">
        <v>1</v>
      </c>
      <c r="AL739">
        <v>1</v>
      </c>
      <c r="AM739" t="s">
        <v>55</v>
      </c>
      <c r="AN739" t="s">
        <v>56</v>
      </c>
      <c r="AP739">
        <v>1</v>
      </c>
      <c r="AQ739" t="s">
        <v>57</v>
      </c>
      <c r="AR739">
        <v>0</v>
      </c>
      <c r="AW739" t="s">
        <v>58</v>
      </c>
      <c r="AX739">
        <v>0</v>
      </c>
      <c r="AY739">
        <v>2</v>
      </c>
      <c r="AZ739">
        <v>2</v>
      </c>
      <c r="BA739">
        <v>2</v>
      </c>
      <c r="BB739" t="s">
        <v>59</v>
      </c>
    </row>
    <row r="740" spans="1:54" x14ac:dyDescent="0.45">
      <c r="A740" s="4" t="str">
        <f>VLOOKUP(F740,'Matching-Tabelle'!$A$57:$B$61,2,FALSE)</f>
        <v>curdin.schenkel@tkb.ch</v>
      </c>
      <c r="B740" s="4" t="str">
        <f>VLOOKUP(J740,'Matching-Tabelle'!$A$1:$B$52,2,FALSE)</f>
        <v>WPI CTB</v>
      </c>
      <c r="C740" s="4">
        <v>0.5</v>
      </c>
      <c r="D740" s="4" t="s">
        <v>795</v>
      </c>
      <c r="E740" s="5">
        <v>42716</v>
      </c>
      <c r="F740" t="s">
        <v>46</v>
      </c>
      <c r="G740" t="s">
        <v>47</v>
      </c>
      <c r="H740" t="s">
        <v>48</v>
      </c>
      <c r="I740" s="1"/>
      <c r="J740">
        <v>919</v>
      </c>
      <c r="K740" t="s">
        <v>66</v>
      </c>
      <c r="L740" t="s">
        <v>67</v>
      </c>
      <c r="M740">
        <v>990001</v>
      </c>
      <c r="N740" t="s">
        <v>51</v>
      </c>
      <c r="O740">
        <v>0.5</v>
      </c>
      <c r="Q740">
        <v>0.5</v>
      </c>
      <c r="S740" t="s">
        <v>795</v>
      </c>
      <c r="AE740">
        <v>12</v>
      </c>
      <c r="AF740">
        <v>7.6</v>
      </c>
      <c r="AG740">
        <v>5</v>
      </c>
      <c r="AH740" t="s">
        <v>53</v>
      </c>
      <c r="AI740" t="s">
        <v>54</v>
      </c>
      <c r="AJ740">
        <v>2</v>
      </c>
      <c r="AK740">
        <v>1</v>
      </c>
      <c r="AL740">
        <v>1</v>
      </c>
      <c r="AM740" t="s">
        <v>55</v>
      </c>
      <c r="AN740" t="s">
        <v>56</v>
      </c>
      <c r="AP740">
        <v>1</v>
      </c>
      <c r="AQ740" t="s">
        <v>57</v>
      </c>
      <c r="AR740">
        <v>0</v>
      </c>
      <c r="AW740" t="s">
        <v>58</v>
      </c>
      <c r="AX740">
        <v>0</v>
      </c>
      <c r="AY740">
        <v>2</v>
      </c>
      <c r="AZ740">
        <v>0.5</v>
      </c>
      <c r="BA740">
        <v>0.5</v>
      </c>
      <c r="BB740" t="s">
        <v>59</v>
      </c>
    </row>
    <row r="741" spans="1:54" x14ac:dyDescent="0.45">
      <c r="A741" s="4" t="str">
        <f>VLOOKUP(F741,'Matching-Tabelle'!$A$57:$B$61,2,FALSE)</f>
        <v>curdin.schenkel@tkb.ch</v>
      </c>
      <c r="B741" s="4" t="str">
        <f>VLOOKUP(J741,'Matching-Tabelle'!$A$1:$B$52,2,FALSE)</f>
        <v>WPI CTB</v>
      </c>
      <c r="C741" s="4">
        <v>1.5</v>
      </c>
      <c r="D741" s="4" t="s">
        <v>725</v>
      </c>
      <c r="E741" s="5">
        <v>42717</v>
      </c>
      <c r="F741" t="s">
        <v>46</v>
      </c>
      <c r="G741" t="s">
        <v>47</v>
      </c>
      <c r="H741" t="s">
        <v>48</v>
      </c>
      <c r="I741" s="1"/>
      <c r="J741">
        <v>919</v>
      </c>
      <c r="K741" t="s">
        <v>66</v>
      </c>
      <c r="L741" t="s">
        <v>67</v>
      </c>
      <c r="M741">
        <v>990001</v>
      </c>
      <c r="N741" t="s">
        <v>51</v>
      </c>
      <c r="O741">
        <v>1.5</v>
      </c>
      <c r="Q741">
        <v>1.5</v>
      </c>
      <c r="S741" t="s">
        <v>725</v>
      </c>
      <c r="AE741">
        <v>12</v>
      </c>
      <c r="AF741">
        <v>7.6</v>
      </c>
      <c r="AG741">
        <v>5</v>
      </c>
      <c r="AH741" t="s">
        <v>53</v>
      </c>
      <c r="AI741" t="s">
        <v>54</v>
      </c>
      <c r="AJ741">
        <v>2</v>
      </c>
      <c r="AK741">
        <v>1</v>
      </c>
      <c r="AL741">
        <v>1</v>
      </c>
      <c r="AM741" t="s">
        <v>55</v>
      </c>
      <c r="AN741" t="s">
        <v>56</v>
      </c>
      <c r="AP741">
        <v>1</v>
      </c>
      <c r="AQ741" t="s">
        <v>57</v>
      </c>
      <c r="AR741">
        <v>0</v>
      </c>
      <c r="AW741" t="s">
        <v>58</v>
      </c>
      <c r="AX741">
        <v>0</v>
      </c>
      <c r="AY741">
        <v>2</v>
      </c>
      <c r="AZ741">
        <v>1.5</v>
      </c>
      <c r="BA741">
        <v>1.5</v>
      </c>
      <c r="BB741" t="s">
        <v>59</v>
      </c>
    </row>
    <row r="742" spans="1:54" x14ac:dyDescent="0.45">
      <c r="A742" s="4" t="str">
        <f>VLOOKUP(F742,'Matching-Tabelle'!$A$57:$B$61,2,FALSE)</f>
        <v>curdin.schenkel@tkb.ch</v>
      </c>
      <c r="B742" s="4" t="str">
        <f>VLOOKUP(J742,'Matching-Tabelle'!$A$1:$B$52,2,FALSE)</f>
        <v>WPI CTB</v>
      </c>
      <c r="C742" s="4">
        <v>0.5</v>
      </c>
      <c r="D742" s="4" t="s">
        <v>815</v>
      </c>
      <c r="E742" s="5">
        <v>42723</v>
      </c>
      <c r="F742" t="s">
        <v>46</v>
      </c>
      <c r="G742" t="s">
        <v>47</v>
      </c>
      <c r="H742" t="s">
        <v>48</v>
      </c>
      <c r="I742" s="1"/>
      <c r="J742">
        <v>919</v>
      </c>
      <c r="K742" t="s">
        <v>66</v>
      </c>
      <c r="L742" t="s">
        <v>67</v>
      </c>
      <c r="M742">
        <v>990001</v>
      </c>
      <c r="N742" t="s">
        <v>51</v>
      </c>
      <c r="O742">
        <v>0.5</v>
      </c>
      <c r="Q742">
        <v>0.5</v>
      </c>
      <c r="S742" t="s">
        <v>815</v>
      </c>
      <c r="AE742">
        <v>12</v>
      </c>
      <c r="AF742">
        <v>7.6</v>
      </c>
      <c r="AG742">
        <v>5</v>
      </c>
      <c r="AH742" t="s">
        <v>53</v>
      </c>
      <c r="AI742" t="s">
        <v>54</v>
      </c>
      <c r="AJ742">
        <v>2</v>
      </c>
      <c r="AK742">
        <v>1</v>
      </c>
      <c r="AL742">
        <v>1</v>
      </c>
      <c r="AM742" t="s">
        <v>55</v>
      </c>
      <c r="AN742" t="s">
        <v>56</v>
      </c>
      <c r="AP742">
        <v>1</v>
      </c>
      <c r="AQ742" t="s">
        <v>57</v>
      </c>
      <c r="AR742">
        <v>0</v>
      </c>
      <c r="AW742" t="s">
        <v>58</v>
      </c>
      <c r="AX742">
        <v>0</v>
      </c>
      <c r="AY742">
        <v>2</v>
      </c>
      <c r="AZ742">
        <v>0.5</v>
      </c>
      <c r="BA742">
        <v>0.5</v>
      </c>
      <c r="BB742" t="s">
        <v>59</v>
      </c>
    </row>
    <row r="743" spans="1:54" x14ac:dyDescent="0.45">
      <c r="A743" s="4" t="str">
        <f>VLOOKUP(F743,'Matching-Tabelle'!$A$57:$B$61,2,FALSE)</f>
        <v>curdin.schenkel@tkb.ch</v>
      </c>
      <c r="B743" s="4" t="str">
        <f>VLOOKUP(J743,'Matching-Tabelle'!$A$1:$B$52,2,FALSE)</f>
        <v>WPI CTB</v>
      </c>
      <c r="C743" s="4">
        <v>1</v>
      </c>
      <c r="D743" s="4" t="s">
        <v>817</v>
      </c>
      <c r="E743" s="5">
        <v>42723</v>
      </c>
      <c r="F743" t="s">
        <v>46</v>
      </c>
      <c r="G743" t="s">
        <v>47</v>
      </c>
      <c r="H743" t="s">
        <v>48</v>
      </c>
      <c r="I743" s="1"/>
      <c r="J743">
        <v>919</v>
      </c>
      <c r="K743" t="s">
        <v>66</v>
      </c>
      <c r="L743" t="s">
        <v>67</v>
      </c>
      <c r="M743">
        <v>990001</v>
      </c>
      <c r="N743" t="s">
        <v>51</v>
      </c>
      <c r="O743">
        <v>1</v>
      </c>
      <c r="Q743">
        <v>1</v>
      </c>
      <c r="S743" t="s">
        <v>817</v>
      </c>
      <c r="AE743">
        <v>12</v>
      </c>
      <c r="AF743">
        <v>7.6</v>
      </c>
      <c r="AG743">
        <v>5</v>
      </c>
      <c r="AH743" t="s">
        <v>53</v>
      </c>
      <c r="AI743" t="s">
        <v>54</v>
      </c>
      <c r="AJ743">
        <v>2</v>
      </c>
      <c r="AK743">
        <v>1</v>
      </c>
      <c r="AL743">
        <v>1</v>
      </c>
      <c r="AM743" t="s">
        <v>55</v>
      </c>
      <c r="AN743" t="s">
        <v>56</v>
      </c>
      <c r="AP743">
        <v>1</v>
      </c>
      <c r="AQ743" t="s">
        <v>57</v>
      </c>
      <c r="AR743">
        <v>0</v>
      </c>
      <c r="AW743" t="s">
        <v>58</v>
      </c>
      <c r="AX743">
        <v>0</v>
      </c>
      <c r="AY743">
        <v>2</v>
      </c>
      <c r="AZ743">
        <v>1</v>
      </c>
      <c r="BA743">
        <v>1</v>
      </c>
      <c r="BB743" t="s">
        <v>59</v>
      </c>
    </row>
    <row r="744" spans="1:54" x14ac:dyDescent="0.45">
      <c r="A744" s="4" t="str">
        <f>VLOOKUP(F744,'Matching-Tabelle'!$A$57:$B$61,2,FALSE)</f>
        <v>curdin.schenkel@tkb.ch</v>
      </c>
      <c r="B744" s="4" t="str">
        <f>VLOOKUP(J744,'Matching-Tabelle'!$A$1:$B$52,2,FALSE)</f>
        <v>WPI CTB</v>
      </c>
      <c r="C744" s="4">
        <v>1</v>
      </c>
      <c r="D744" s="4" t="s">
        <v>818</v>
      </c>
      <c r="E744" s="5">
        <v>42723</v>
      </c>
      <c r="F744" t="s">
        <v>46</v>
      </c>
      <c r="G744" t="s">
        <v>47</v>
      </c>
      <c r="H744" t="s">
        <v>48</v>
      </c>
      <c r="I744" s="1"/>
      <c r="J744">
        <v>919</v>
      </c>
      <c r="K744" t="s">
        <v>66</v>
      </c>
      <c r="L744" t="s">
        <v>67</v>
      </c>
      <c r="M744">
        <v>990001</v>
      </c>
      <c r="N744" t="s">
        <v>51</v>
      </c>
      <c r="O744">
        <v>1</v>
      </c>
      <c r="Q744">
        <v>1</v>
      </c>
      <c r="S744" t="s">
        <v>818</v>
      </c>
      <c r="AE744">
        <v>12</v>
      </c>
      <c r="AF744">
        <v>7.6</v>
      </c>
      <c r="AG744">
        <v>5</v>
      </c>
      <c r="AH744" t="s">
        <v>53</v>
      </c>
      <c r="AI744" t="s">
        <v>54</v>
      </c>
      <c r="AJ744">
        <v>2</v>
      </c>
      <c r="AK744">
        <v>1</v>
      </c>
      <c r="AL744">
        <v>1</v>
      </c>
      <c r="AM744" t="s">
        <v>55</v>
      </c>
      <c r="AN744" t="s">
        <v>56</v>
      </c>
      <c r="AP744">
        <v>1</v>
      </c>
      <c r="AQ744" t="s">
        <v>57</v>
      </c>
      <c r="AR744">
        <v>0</v>
      </c>
      <c r="AW744" t="s">
        <v>58</v>
      </c>
      <c r="AX744">
        <v>0</v>
      </c>
      <c r="AY744">
        <v>2</v>
      </c>
      <c r="AZ744">
        <v>1</v>
      </c>
      <c r="BA744">
        <v>1</v>
      </c>
      <c r="BB744" t="s">
        <v>59</v>
      </c>
    </row>
    <row r="745" spans="1:54" x14ac:dyDescent="0.45">
      <c r="A745" s="4" t="str">
        <f>VLOOKUP(F745,'Matching-Tabelle'!$A$57:$B$61,2,FALSE)</f>
        <v>curdin.schenkel@tkb.ch</v>
      </c>
      <c r="B745" s="4" t="str">
        <f>VLOOKUP(J745,'Matching-Tabelle'!$A$1:$B$52,2,FALSE)</f>
        <v>WPI CTB</v>
      </c>
      <c r="C745" s="4">
        <v>2</v>
      </c>
      <c r="D745" s="4" t="s">
        <v>687</v>
      </c>
      <c r="E745" s="5">
        <v>42724</v>
      </c>
      <c r="F745" t="s">
        <v>46</v>
      </c>
      <c r="G745" t="s">
        <v>47</v>
      </c>
      <c r="H745" t="s">
        <v>48</v>
      </c>
      <c r="I745" s="1"/>
      <c r="J745">
        <v>919</v>
      </c>
      <c r="K745" t="s">
        <v>66</v>
      </c>
      <c r="L745" t="s">
        <v>67</v>
      </c>
      <c r="M745">
        <v>990001</v>
      </c>
      <c r="N745" t="s">
        <v>51</v>
      </c>
      <c r="O745">
        <v>2</v>
      </c>
      <c r="Q745">
        <v>2</v>
      </c>
      <c r="S745" t="s">
        <v>687</v>
      </c>
      <c r="AE745">
        <v>12</v>
      </c>
      <c r="AF745">
        <v>7.6</v>
      </c>
      <c r="AG745">
        <v>5</v>
      </c>
      <c r="AH745" t="s">
        <v>53</v>
      </c>
      <c r="AI745" t="s">
        <v>54</v>
      </c>
      <c r="AJ745">
        <v>2</v>
      </c>
      <c r="AK745">
        <v>1</v>
      </c>
      <c r="AL745">
        <v>1</v>
      </c>
      <c r="AM745" t="s">
        <v>55</v>
      </c>
      <c r="AN745" t="s">
        <v>56</v>
      </c>
      <c r="AP745">
        <v>1</v>
      </c>
      <c r="AQ745" t="s">
        <v>57</v>
      </c>
      <c r="AR745">
        <v>0</v>
      </c>
      <c r="AW745" t="s">
        <v>58</v>
      </c>
      <c r="AX745">
        <v>0</v>
      </c>
      <c r="AY745">
        <v>2</v>
      </c>
      <c r="AZ745">
        <v>2</v>
      </c>
      <c r="BA745">
        <v>2</v>
      </c>
      <c r="BB745" t="s">
        <v>59</v>
      </c>
    </row>
    <row r="746" spans="1:54" x14ac:dyDescent="0.45">
      <c r="A746" s="4" t="str">
        <f>VLOOKUP(F746,'Matching-Tabelle'!$A$57:$B$61,2,FALSE)</f>
        <v>curdin.schenkel@tkb.ch</v>
      </c>
      <c r="B746" s="4" t="str">
        <f>VLOOKUP(J746,'Matching-Tabelle'!$A$1:$B$52,2,FALSE)</f>
        <v>WPI CTB</v>
      </c>
      <c r="C746" s="4">
        <v>0.5</v>
      </c>
      <c r="D746" s="4" t="s">
        <v>833</v>
      </c>
      <c r="E746" s="5">
        <v>42725</v>
      </c>
      <c r="F746" t="s">
        <v>46</v>
      </c>
      <c r="G746" t="s">
        <v>47</v>
      </c>
      <c r="H746" t="s">
        <v>48</v>
      </c>
      <c r="I746" s="1"/>
      <c r="J746">
        <v>919</v>
      </c>
      <c r="K746" t="s">
        <v>66</v>
      </c>
      <c r="L746" t="s">
        <v>67</v>
      </c>
      <c r="M746">
        <v>990001</v>
      </c>
      <c r="N746" t="s">
        <v>51</v>
      </c>
      <c r="O746">
        <v>0.5</v>
      </c>
      <c r="Q746">
        <v>0.5</v>
      </c>
      <c r="S746" t="s">
        <v>833</v>
      </c>
      <c r="AE746">
        <v>12</v>
      </c>
      <c r="AF746">
        <v>7.6</v>
      </c>
      <c r="AG746">
        <v>5</v>
      </c>
      <c r="AH746" t="s">
        <v>53</v>
      </c>
      <c r="AI746" t="s">
        <v>54</v>
      </c>
      <c r="AJ746">
        <v>2</v>
      </c>
      <c r="AK746">
        <v>1</v>
      </c>
      <c r="AL746">
        <v>1</v>
      </c>
      <c r="AM746" t="s">
        <v>55</v>
      </c>
      <c r="AN746" t="s">
        <v>56</v>
      </c>
      <c r="AP746">
        <v>1</v>
      </c>
      <c r="AQ746" t="s">
        <v>57</v>
      </c>
      <c r="AR746">
        <v>0</v>
      </c>
      <c r="AW746" t="s">
        <v>58</v>
      </c>
      <c r="AX746">
        <v>0</v>
      </c>
      <c r="AY746">
        <v>2</v>
      </c>
      <c r="AZ746">
        <v>0.5</v>
      </c>
      <c r="BA746">
        <v>0.5</v>
      </c>
      <c r="BB746" t="s">
        <v>59</v>
      </c>
    </row>
    <row r="747" spans="1:54" x14ac:dyDescent="0.45">
      <c r="A747" s="4" t="str">
        <f>VLOOKUP(F747,'Matching-Tabelle'!$A$57:$B$61,2,FALSE)</f>
        <v>curdin.schenkel@tkb.ch</v>
      </c>
      <c r="B747" s="4" t="str">
        <f>VLOOKUP(J747,'Matching-Tabelle'!$A$1:$B$52,2,FALSE)</f>
        <v>WPI CTB</v>
      </c>
      <c r="C747" s="4">
        <v>0.5</v>
      </c>
      <c r="D747" s="4" t="s">
        <v>150</v>
      </c>
      <c r="E747" s="5">
        <v>42386</v>
      </c>
      <c r="F747" t="s">
        <v>46</v>
      </c>
      <c r="G747" t="s">
        <v>47</v>
      </c>
      <c r="H747" t="s">
        <v>48</v>
      </c>
      <c r="I747" s="1"/>
      <c r="J747">
        <v>920</v>
      </c>
      <c r="K747" t="s">
        <v>148</v>
      </c>
      <c r="L747" t="s">
        <v>149</v>
      </c>
      <c r="M747">
        <v>990001</v>
      </c>
      <c r="N747" t="s">
        <v>51</v>
      </c>
      <c r="O747">
        <v>0.5</v>
      </c>
      <c r="Q747">
        <v>0.5</v>
      </c>
      <c r="S747" t="s">
        <v>150</v>
      </c>
      <c r="AE747">
        <v>12</v>
      </c>
      <c r="AF747">
        <v>7.6</v>
      </c>
      <c r="AG747">
        <v>5</v>
      </c>
      <c r="AH747" t="s">
        <v>53</v>
      </c>
      <c r="AI747" t="s">
        <v>54</v>
      </c>
      <c r="AJ747">
        <v>2</v>
      </c>
      <c r="AK747">
        <v>1</v>
      </c>
      <c r="AL747">
        <v>1</v>
      </c>
      <c r="AM747" t="s">
        <v>55</v>
      </c>
      <c r="AN747" t="s">
        <v>56</v>
      </c>
      <c r="AP747">
        <v>1</v>
      </c>
      <c r="AQ747" t="s">
        <v>57</v>
      </c>
      <c r="AR747">
        <v>0</v>
      </c>
      <c r="AW747" t="s">
        <v>58</v>
      </c>
      <c r="AX747">
        <v>0</v>
      </c>
      <c r="AY747">
        <v>2</v>
      </c>
      <c r="AZ747">
        <v>0.5</v>
      </c>
      <c r="BA747">
        <v>0.5</v>
      </c>
      <c r="BB747" t="s">
        <v>59</v>
      </c>
    </row>
    <row r="748" spans="1:54" x14ac:dyDescent="0.45">
      <c r="A748" s="4" t="str">
        <f>VLOOKUP(F748,'Matching-Tabelle'!$A$57:$B$61,2,FALSE)</f>
        <v>curdin.schenkel@tkb.ch</v>
      </c>
      <c r="B748" s="4" t="str">
        <f>VLOOKUP(J748,'Matching-Tabelle'!$A$1:$B$52,2,FALSE)</f>
        <v>WPI CTB</v>
      </c>
      <c r="C748" s="4">
        <v>2.25</v>
      </c>
      <c r="D748" s="4" t="s">
        <v>251</v>
      </c>
      <c r="E748" s="5">
        <v>42424</v>
      </c>
      <c r="F748" t="s">
        <v>46</v>
      </c>
      <c r="G748" t="s">
        <v>47</v>
      </c>
      <c r="H748" t="s">
        <v>48</v>
      </c>
      <c r="I748" s="1"/>
      <c r="J748">
        <v>920</v>
      </c>
      <c r="K748" t="s">
        <v>148</v>
      </c>
      <c r="L748" t="s">
        <v>149</v>
      </c>
      <c r="M748">
        <v>990001</v>
      </c>
      <c r="N748" t="s">
        <v>51</v>
      </c>
      <c r="O748">
        <v>2.25</v>
      </c>
      <c r="Q748">
        <v>2.25</v>
      </c>
      <c r="S748" t="s">
        <v>251</v>
      </c>
      <c r="AE748">
        <v>12</v>
      </c>
      <c r="AF748">
        <v>7.6</v>
      </c>
      <c r="AG748">
        <v>5</v>
      </c>
      <c r="AH748" t="s">
        <v>53</v>
      </c>
      <c r="AI748" t="s">
        <v>54</v>
      </c>
      <c r="AJ748">
        <v>2</v>
      </c>
      <c r="AK748">
        <v>1</v>
      </c>
      <c r="AL748">
        <v>1</v>
      </c>
      <c r="AM748" t="s">
        <v>55</v>
      </c>
      <c r="AN748" t="s">
        <v>56</v>
      </c>
      <c r="AP748">
        <v>1</v>
      </c>
      <c r="AQ748" t="s">
        <v>57</v>
      </c>
      <c r="AR748">
        <v>0</v>
      </c>
      <c r="AW748" t="s">
        <v>58</v>
      </c>
      <c r="AX748">
        <v>0</v>
      </c>
      <c r="AY748">
        <v>2</v>
      </c>
      <c r="AZ748">
        <v>2.25</v>
      </c>
      <c r="BA748">
        <v>2.25</v>
      </c>
      <c r="BB748" t="s">
        <v>59</v>
      </c>
    </row>
    <row r="749" spans="1:54" x14ac:dyDescent="0.45">
      <c r="A749" s="4" t="str">
        <f>VLOOKUP(F749,'Matching-Tabelle'!$A$57:$B$61,2,FALSE)</f>
        <v>curdin.schenkel@tkb.ch</v>
      </c>
      <c r="B749" s="4" t="str">
        <f>VLOOKUP(J749,'Matching-Tabelle'!$A$1:$B$52,2,FALSE)</f>
        <v>WPI CTB</v>
      </c>
      <c r="C749" s="4">
        <v>4.5</v>
      </c>
      <c r="D749" s="4" t="s">
        <v>593</v>
      </c>
      <c r="E749" s="5">
        <v>42611</v>
      </c>
      <c r="F749" t="s">
        <v>46</v>
      </c>
      <c r="G749" t="s">
        <v>47</v>
      </c>
      <c r="H749" t="s">
        <v>48</v>
      </c>
      <c r="I749" s="1"/>
      <c r="J749">
        <v>920</v>
      </c>
      <c r="K749" t="s">
        <v>148</v>
      </c>
      <c r="L749" t="s">
        <v>149</v>
      </c>
      <c r="M749">
        <v>990001</v>
      </c>
      <c r="N749" t="s">
        <v>51</v>
      </c>
      <c r="O749">
        <v>4.5</v>
      </c>
      <c r="Q749">
        <v>4.5</v>
      </c>
      <c r="S749" t="s">
        <v>593</v>
      </c>
      <c r="AE749">
        <v>12</v>
      </c>
      <c r="AF749">
        <v>7.6</v>
      </c>
      <c r="AG749">
        <v>5</v>
      </c>
      <c r="AH749" t="s">
        <v>53</v>
      </c>
      <c r="AI749" t="s">
        <v>54</v>
      </c>
      <c r="AJ749">
        <v>2</v>
      </c>
      <c r="AK749">
        <v>1</v>
      </c>
      <c r="AL749">
        <v>1</v>
      </c>
      <c r="AM749" t="s">
        <v>55</v>
      </c>
      <c r="AN749" t="s">
        <v>56</v>
      </c>
      <c r="AP749">
        <v>1</v>
      </c>
      <c r="AQ749" t="s">
        <v>57</v>
      </c>
      <c r="AR749">
        <v>0</v>
      </c>
      <c r="AW749" t="s">
        <v>58</v>
      </c>
      <c r="AX749">
        <v>0</v>
      </c>
      <c r="AY749">
        <v>2</v>
      </c>
      <c r="AZ749">
        <v>4.5</v>
      </c>
      <c r="BA749">
        <v>4.5</v>
      </c>
      <c r="BB749" t="s">
        <v>59</v>
      </c>
    </row>
    <row r="750" spans="1:54" x14ac:dyDescent="0.45">
      <c r="A750" s="4" t="str">
        <f>VLOOKUP(F750,'Matching-Tabelle'!$A$57:$B$61,2,FALSE)</f>
        <v>curdin.schenkel@tkb.ch</v>
      </c>
      <c r="B750" s="4" t="str">
        <f>VLOOKUP(J750,'Matching-Tabelle'!$A$1:$B$52,2,FALSE)</f>
        <v>WPI CTB</v>
      </c>
      <c r="C750" s="4">
        <v>0.5</v>
      </c>
      <c r="D750" s="4" t="s">
        <v>635</v>
      </c>
      <c r="E750" s="5">
        <v>42626</v>
      </c>
      <c r="F750" t="s">
        <v>46</v>
      </c>
      <c r="G750" t="s">
        <v>47</v>
      </c>
      <c r="H750" t="s">
        <v>48</v>
      </c>
      <c r="I750" s="1"/>
      <c r="J750">
        <v>920</v>
      </c>
      <c r="K750" t="s">
        <v>148</v>
      </c>
      <c r="L750" t="s">
        <v>149</v>
      </c>
      <c r="M750">
        <v>990001</v>
      </c>
      <c r="N750" t="s">
        <v>51</v>
      </c>
      <c r="O750">
        <v>0.5</v>
      </c>
      <c r="Q750">
        <v>0.5</v>
      </c>
      <c r="S750" t="s">
        <v>635</v>
      </c>
      <c r="AE750">
        <v>12</v>
      </c>
      <c r="AF750">
        <v>7.6</v>
      </c>
      <c r="AG750">
        <v>5</v>
      </c>
      <c r="AH750" t="s">
        <v>53</v>
      </c>
      <c r="AI750" t="s">
        <v>54</v>
      </c>
      <c r="AJ750">
        <v>2</v>
      </c>
      <c r="AK750">
        <v>1</v>
      </c>
      <c r="AL750">
        <v>1</v>
      </c>
      <c r="AM750" t="s">
        <v>55</v>
      </c>
      <c r="AN750" t="s">
        <v>56</v>
      </c>
      <c r="AP750">
        <v>1</v>
      </c>
      <c r="AQ750" t="s">
        <v>57</v>
      </c>
      <c r="AR750">
        <v>0</v>
      </c>
      <c r="AW750" t="s">
        <v>58</v>
      </c>
      <c r="AX750">
        <v>0</v>
      </c>
      <c r="AY750">
        <v>2</v>
      </c>
      <c r="AZ750">
        <v>0.5</v>
      </c>
      <c r="BA750">
        <v>0.5</v>
      </c>
      <c r="BB750" t="s">
        <v>59</v>
      </c>
    </row>
    <row r="751" spans="1:54" x14ac:dyDescent="0.45">
      <c r="A751" s="4" t="str">
        <f>VLOOKUP(F751,'Matching-Tabelle'!$A$57:$B$61,2,FALSE)</f>
        <v>curdin.schenkel@tkb.ch</v>
      </c>
      <c r="B751" s="4" t="str">
        <f>VLOOKUP(J751,'Matching-Tabelle'!$A$1:$B$52,2,FALSE)</f>
        <v>WPI CTB</v>
      </c>
      <c r="C751" s="4">
        <v>1</v>
      </c>
      <c r="D751" s="4"/>
      <c r="E751" s="5">
        <v>42686</v>
      </c>
      <c r="F751" t="s">
        <v>46</v>
      </c>
      <c r="G751" t="s">
        <v>47</v>
      </c>
      <c r="H751" t="s">
        <v>48</v>
      </c>
      <c r="I751" s="1"/>
      <c r="J751">
        <v>920</v>
      </c>
      <c r="K751" t="s">
        <v>148</v>
      </c>
      <c r="L751" t="s">
        <v>149</v>
      </c>
      <c r="M751">
        <v>990001</v>
      </c>
      <c r="N751" t="s">
        <v>51</v>
      </c>
      <c r="O751">
        <v>1</v>
      </c>
      <c r="Q751">
        <v>1</v>
      </c>
      <c r="AE751">
        <v>12</v>
      </c>
      <c r="AF751">
        <v>7.6</v>
      </c>
      <c r="AG751">
        <v>5</v>
      </c>
      <c r="AH751" t="s">
        <v>53</v>
      </c>
      <c r="AI751" t="s">
        <v>54</v>
      </c>
      <c r="AJ751">
        <v>2</v>
      </c>
      <c r="AK751">
        <v>1</v>
      </c>
      <c r="AL751">
        <v>1</v>
      </c>
      <c r="AM751" t="s">
        <v>55</v>
      </c>
      <c r="AN751" t="s">
        <v>56</v>
      </c>
      <c r="AP751">
        <v>1</v>
      </c>
      <c r="AQ751" t="s">
        <v>57</v>
      </c>
      <c r="AR751">
        <v>0</v>
      </c>
      <c r="AW751" t="s">
        <v>58</v>
      </c>
      <c r="AX751">
        <v>0</v>
      </c>
      <c r="AY751">
        <v>2</v>
      </c>
      <c r="AZ751">
        <v>1</v>
      </c>
      <c r="BA751">
        <v>1</v>
      </c>
      <c r="BB751" t="s">
        <v>59</v>
      </c>
    </row>
    <row r="752" spans="1:54" x14ac:dyDescent="0.45">
      <c r="A752" s="4" t="str">
        <f>VLOOKUP(F752,'Matching-Tabelle'!$A$57:$B$61,2,FALSE)</f>
        <v>curdin.schenkel@tkb.ch</v>
      </c>
      <c r="B752" s="4" t="str">
        <f>VLOOKUP(J752,'Matching-Tabelle'!$A$1:$B$52,2,FALSE)</f>
        <v>WPI CTB</v>
      </c>
      <c r="C752" s="4">
        <v>2</v>
      </c>
      <c r="D752" s="4" t="s">
        <v>756</v>
      </c>
      <c r="E752" s="5">
        <v>42704</v>
      </c>
      <c r="F752" t="s">
        <v>46</v>
      </c>
      <c r="G752" t="s">
        <v>47</v>
      </c>
      <c r="H752" t="s">
        <v>48</v>
      </c>
      <c r="I752" s="1"/>
      <c r="J752">
        <v>920</v>
      </c>
      <c r="K752" t="s">
        <v>148</v>
      </c>
      <c r="L752" t="s">
        <v>149</v>
      </c>
      <c r="M752">
        <v>990001</v>
      </c>
      <c r="N752" t="s">
        <v>51</v>
      </c>
      <c r="O752">
        <v>2</v>
      </c>
      <c r="Q752">
        <v>2</v>
      </c>
      <c r="S752" t="s">
        <v>756</v>
      </c>
      <c r="AE752">
        <v>12</v>
      </c>
      <c r="AF752">
        <v>7.6</v>
      </c>
      <c r="AG752">
        <v>5</v>
      </c>
      <c r="AH752" t="s">
        <v>53</v>
      </c>
      <c r="AI752" t="s">
        <v>54</v>
      </c>
      <c r="AJ752">
        <v>2</v>
      </c>
      <c r="AK752">
        <v>1</v>
      </c>
      <c r="AL752">
        <v>1</v>
      </c>
      <c r="AM752" t="s">
        <v>55</v>
      </c>
      <c r="AN752" t="s">
        <v>56</v>
      </c>
      <c r="AP752">
        <v>1</v>
      </c>
      <c r="AQ752" t="s">
        <v>57</v>
      </c>
      <c r="AR752">
        <v>0</v>
      </c>
      <c r="AW752" t="s">
        <v>58</v>
      </c>
      <c r="AX752">
        <v>0</v>
      </c>
      <c r="AY752">
        <v>2</v>
      </c>
      <c r="AZ752">
        <v>2</v>
      </c>
      <c r="BA752">
        <v>2</v>
      </c>
      <c r="BB752" t="s">
        <v>59</v>
      </c>
    </row>
    <row r="753" spans="1:54" x14ac:dyDescent="0.45">
      <c r="A753" s="4" t="str">
        <f>VLOOKUP(F753,'Matching-Tabelle'!$A$57:$B$61,2,FALSE)</f>
        <v>curdin.schenkel@tkb.ch</v>
      </c>
      <c r="B753" s="4" t="str">
        <f>VLOOKUP(J753,'Matching-Tabelle'!$A$1:$B$52,2,FALSE)</f>
        <v>WPI CTB</v>
      </c>
      <c r="C753" s="4">
        <v>0.5</v>
      </c>
      <c r="D753" s="4" t="s">
        <v>802</v>
      </c>
      <c r="E753" s="5">
        <v>42717</v>
      </c>
      <c r="F753" t="s">
        <v>46</v>
      </c>
      <c r="G753" t="s">
        <v>47</v>
      </c>
      <c r="H753" t="s">
        <v>48</v>
      </c>
      <c r="I753" s="1"/>
      <c r="J753">
        <v>920</v>
      </c>
      <c r="K753" t="s">
        <v>148</v>
      </c>
      <c r="L753" t="s">
        <v>149</v>
      </c>
      <c r="M753">
        <v>990001</v>
      </c>
      <c r="N753" t="s">
        <v>51</v>
      </c>
      <c r="O753">
        <v>0.5</v>
      </c>
      <c r="Q753">
        <v>0.5</v>
      </c>
      <c r="S753" t="s">
        <v>802</v>
      </c>
      <c r="AE753">
        <v>12</v>
      </c>
      <c r="AF753">
        <v>7.6</v>
      </c>
      <c r="AG753">
        <v>5</v>
      </c>
      <c r="AH753" t="s">
        <v>53</v>
      </c>
      <c r="AI753" t="s">
        <v>54</v>
      </c>
      <c r="AJ753">
        <v>2</v>
      </c>
      <c r="AK753">
        <v>1</v>
      </c>
      <c r="AL753">
        <v>1</v>
      </c>
      <c r="AM753" t="s">
        <v>55</v>
      </c>
      <c r="AN753" t="s">
        <v>56</v>
      </c>
      <c r="AP753">
        <v>1</v>
      </c>
      <c r="AQ753" t="s">
        <v>57</v>
      </c>
      <c r="AR753">
        <v>0</v>
      </c>
      <c r="AW753" t="s">
        <v>58</v>
      </c>
      <c r="AX753">
        <v>0</v>
      </c>
      <c r="AY753">
        <v>2</v>
      </c>
      <c r="AZ753">
        <v>0.5</v>
      </c>
      <c r="BA753">
        <v>0.5</v>
      </c>
      <c r="BB753" t="s">
        <v>59</v>
      </c>
    </row>
    <row r="754" spans="1:54" x14ac:dyDescent="0.45">
      <c r="A754" s="4" t="str">
        <f>VLOOKUP(F754,'Matching-Tabelle'!$A$57:$B$61,2,FALSE)</f>
        <v>curdin.schenkel@tkb.ch</v>
      </c>
      <c r="B754" s="4" t="str">
        <f>VLOOKUP(J754,'Matching-Tabelle'!$A$1:$B$52,2,FALSE)</f>
        <v>WPI CTB</v>
      </c>
      <c r="C754" s="4">
        <v>0.5</v>
      </c>
      <c r="D754" s="4" t="s">
        <v>811</v>
      </c>
      <c r="E754" s="5">
        <v>42720</v>
      </c>
      <c r="F754" t="s">
        <v>46</v>
      </c>
      <c r="G754" t="s">
        <v>47</v>
      </c>
      <c r="H754" t="s">
        <v>48</v>
      </c>
      <c r="I754" s="1"/>
      <c r="J754">
        <v>920</v>
      </c>
      <c r="K754" t="s">
        <v>148</v>
      </c>
      <c r="L754" t="s">
        <v>149</v>
      </c>
      <c r="M754">
        <v>990001</v>
      </c>
      <c r="N754" t="s">
        <v>51</v>
      </c>
      <c r="O754">
        <v>0.5</v>
      </c>
      <c r="Q754">
        <v>0.5</v>
      </c>
      <c r="S754" t="s">
        <v>811</v>
      </c>
      <c r="AE754">
        <v>12</v>
      </c>
      <c r="AF754">
        <v>7.6</v>
      </c>
      <c r="AG754">
        <v>5</v>
      </c>
      <c r="AH754" t="s">
        <v>53</v>
      </c>
      <c r="AI754" t="s">
        <v>54</v>
      </c>
      <c r="AJ754">
        <v>2</v>
      </c>
      <c r="AK754">
        <v>1</v>
      </c>
      <c r="AL754">
        <v>1</v>
      </c>
      <c r="AM754" t="s">
        <v>55</v>
      </c>
      <c r="AN754" t="s">
        <v>56</v>
      </c>
      <c r="AP754">
        <v>1</v>
      </c>
      <c r="AQ754" t="s">
        <v>57</v>
      </c>
      <c r="AR754">
        <v>0</v>
      </c>
      <c r="AW754" t="s">
        <v>58</v>
      </c>
      <c r="AX754">
        <v>0</v>
      </c>
      <c r="AY754">
        <v>2</v>
      </c>
      <c r="AZ754">
        <v>0.5</v>
      </c>
      <c r="BA754">
        <v>0.5</v>
      </c>
      <c r="BB754" t="s">
        <v>59</v>
      </c>
    </row>
    <row r="755" spans="1:54" x14ac:dyDescent="0.45">
      <c r="A755" s="4" t="str">
        <f>VLOOKUP(F755,'Matching-Tabelle'!$A$57:$B$61,2,FALSE)</f>
        <v>curdin.schenkel@tkb.ch</v>
      </c>
      <c r="B755" s="4" t="str">
        <f>VLOOKUP(J755,'Matching-Tabelle'!$A$1:$B$52,2,FALSE)</f>
        <v>WPI CTB</v>
      </c>
      <c r="C755" s="4">
        <v>1</v>
      </c>
      <c r="D755" s="4" t="s">
        <v>854</v>
      </c>
      <c r="E755" s="5">
        <v>42732</v>
      </c>
      <c r="F755" t="s">
        <v>46</v>
      </c>
      <c r="G755" t="s">
        <v>47</v>
      </c>
      <c r="H755" t="s">
        <v>48</v>
      </c>
      <c r="I755" s="1"/>
      <c r="J755">
        <v>920</v>
      </c>
      <c r="K755" t="s">
        <v>148</v>
      </c>
      <c r="L755" t="s">
        <v>149</v>
      </c>
      <c r="M755">
        <v>990001</v>
      </c>
      <c r="N755" t="s">
        <v>51</v>
      </c>
      <c r="O755">
        <v>1</v>
      </c>
      <c r="Q755">
        <v>1</v>
      </c>
      <c r="S755" t="s">
        <v>854</v>
      </c>
      <c r="AE755">
        <v>12</v>
      </c>
      <c r="AF755">
        <v>7.6</v>
      </c>
      <c r="AG755">
        <v>5</v>
      </c>
      <c r="AH755" t="s">
        <v>53</v>
      </c>
      <c r="AI755" t="s">
        <v>54</v>
      </c>
      <c r="AJ755">
        <v>2</v>
      </c>
      <c r="AK755">
        <v>1</v>
      </c>
      <c r="AL755">
        <v>1</v>
      </c>
      <c r="AM755" t="s">
        <v>55</v>
      </c>
      <c r="AN755" t="s">
        <v>56</v>
      </c>
      <c r="AP755">
        <v>1</v>
      </c>
      <c r="AQ755" t="s">
        <v>57</v>
      </c>
      <c r="AR755">
        <v>0</v>
      </c>
      <c r="AW755" t="s">
        <v>58</v>
      </c>
      <c r="AX755">
        <v>0</v>
      </c>
      <c r="AY755">
        <v>2</v>
      </c>
      <c r="AZ755">
        <v>1</v>
      </c>
      <c r="BA755">
        <v>1</v>
      </c>
      <c r="BB755" t="s">
        <v>59</v>
      </c>
    </row>
    <row r="756" spans="1:54" x14ac:dyDescent="0.45">
      <c r="A756" s="4" t="str">
        <f>VLOOKUP(F756,'Matching-Tabelle'!$A$57:$B$61,2,FALSE)</f>
        <v>curdin.schenkel@tkb.ch</v>
      </c>
      <c r="B756" s="4" t="str">
        <f>VLOOKUP(J756,'Matching-Tabelle'!$A$1:$B$52,2,FALSE)</f>
        <v>WPI CTB</v>
      </c>
      <c r="C756" s="4">
        <v>5</v>
      </c>
      <c r="D756" s="4" t="s">
        <v>226</v>
      </c>
      <c r="E756" s="5">
        <v>42409</v>
      </c>
      <c r="F756" t="s">
        <v>46</v>
      </c>
      <c r="G756" t="s">
        <v>47</v>
      </c>
      <c r="H756" t="s">
        <v>48</v>
      </c>
      <c r="I756" s="1"/>
      <c r="J756">
        <v>921</v>
      </c>
      <c r="K756" t="s">
        <v>224</v>
      </c>
      <c r="L756" t="s">
        <v>225</v>
      </c>
      <c r="M756">
        <v>990001</v>
      </c>
      <c r="N756" t="s">
        <v>51</v>
      </c>
      <c r="O756">
        <v>5</v>
      </c>
      <c r="Q756">
        <v>5</v>
      </c>
      <c r="S756" t="s">
        <v>226</v>
      </c>
      <c r="AE756">
        <v>12</v>
      </c>
      <c r="AF756">
        <v>7.6</v>
      </c>
      <c r="AG756">
        <v>5</v>
      </c>
      <c r="AH756" t="s">
        <v>53</v>
      </c>
      <c r="AI756" t="s">
        <v>54</v>
      </c>
      <c r="AJ756">
        <v>2</v>
      </c>
      <c r="AK756">
        <v>1</v>
      </c>
      <c r="AL756">
        <v>1</v>
      </c>
      <c r="AM756" t="s">
        <v>55</v>
      </c>
      <c r="AN756" t="s">
        <v>56</v>
      </c>
      <c r="AP756">
        <v>1</v>
      </c>
      <c r="AQ756" t="s">
        <v>57</v>
      </c>
      <c r="AR756">
        <v>0</v>
      </c>
      <c r="AW756" t="s">
        <v>58</v>
      </c>
      <c r="AX756">
        <v>0</v>
      </c>
      <c r="AY756">
        <v>2</v>
      </c>
      <c r="AZ756">
        <v>5</v>
      </c>
      <c r="BA756">
        <v>5</v>
      </c>
      <c r="BB756" t="s">
        <v>59</v>
      </c>
    </row>
    <row r="757" spans="1:54" x14ac:dyDescent="0.45">
      <c r="A757" s="4" t="str">
        <f>VLOOKUP(F757,'Matching-Tabelle'!$A$57:$B$61,2,FALSE)</f>
        <v>curdin.schenkel@tkb.ch</v>
      </c>
      <c r="B757" s="4" t="str">
        <f>VLOOKUP(J757,'Matching-Tabelle'!$A$1:$B$52,2,FALSE)</f>
        <v>WPI CTB</v>
      </c>
      <c r="C757" s="4">
        <v>1</v>
      </c>
      <c r="D757" s="4" t="s">
        <v>235</v>
      </c>
      <c r="E757" s="5">
        <v>42422</v>
      </c>
      <c r="F757" t="s">
        <v>46</v>
      </c>
      <c r="G757" t="s">
        <v>47</v>
      </c>
      <c r="H757" t="s">
        <v>48</v>
      </c>
      <c r="I757" s="1"/>
      <c r="J757">
        <v>921</v>
      </c>
      <c r="K757" t="s">
        <v>224</v>
      </c>
      <c r="L757" t="s">
        <v>225</v>
      </c>
      <c r="M757">
        <v>990001</v>
      </c>
      <c r="N757" t="s">
        <v>51</v>
      </c>
      <c r="O757">
        <v>1</v>
      </c>
      <c r="Q757">
        <v>1</v>
      </c>
      <c r="S757" t="s">
        <v>235</v>
      </c>
      <c r="AE757">
        <v>12</v>
      </c>
      <c r="AF757">
        <v>7.6</v>
      </c>
      <c r="AG757">
        <v>5</v>
      </c>
      <c r="AH757" t="s">
        <v>53</v>
      </c>
      <c r="AI757" t="s">
        <v>54</v>
      </c>
      <c r="AJ757">
        <v>2</v>
      </c>
      <c r="AK757">
        <v>1</v>
      </c>
      <c r="AL757">
        <v>1</v>
      </c>
      <c r="AM757" t="s">
        <v>55</v>
      </c>
      <c r="AN757" t="s">
        <v>56</v>
      </c>
      <c r="AP757">
        <v>1</v>
      </c>
      <c r="AQ757" t="s">
        <v>57</v>
      </c>
      <c r="AR757">
        <v>0</v>
      </c>
      <c r="AW757" t="s">
        <v>58</v>
      </c>
      <c r="AX757">
        <v>0</v>
      </c>
      <c r="AY757">
        <v>2</v>
      </c>
      <c r="AZ757">
        <v>1</v>
      </c>
      <c r="BA757">
        <v>1</v>
      </c>
      <c r="BB757" t="s">
        <v>59</v>
      </c>
    </row>
    <row r="758" spans="1:54" x14ac:dyDescent="0.45">
      <c r="A758" s="4" t="str">
        <f>VLOOKUP(F758,'Matching-Tabelle'!$A$57:$B$61,2,FALSE)</f>
        <v>curdin.schenkel@tkb.ch</v>
      </c>
      <c r="B758" s="4" t="str">
        <f>VLOOKUP(J758,'Matching-Tabelle'!$A$1:$B$52,2,FALSE)</f>
        <v>WPI CTB</v>
      </c>
      <c r="C758" s="4">
        <v>1</v>
      </c>
      <c r="D758" s="4" t="s">
        <v>241</v>
      </c>
      <c r="E758" s="5">
        <v>42422</v>
      </c>
      <c r="F758" t="s">
        <v>46</v>
      </c>
      <c r="G758" t="s">
        <v>47</v>
      </c>
      <c r="H758" t="s">
        <v>48</v>
      </c>
      <c r="I758" s="1"/>
      <c r="J758">
        <v>921</v>
      </c>
      <c r="K758" t="s">
        <v>224</v>
      </c>
      <c r="L758" t="s">
        <v>225</v>
      </c>
      <c r="M758">
        <v>990001</v>
      </c>
      <c r="N758" t="s">
        <v>51</v>
      </c>
      <c r="O758">
        <v>1</v>
      </c>
      <c r="Q758">
        <v>1</v>
      </c>
      <c r="S758" t="s">
        <v>241</v>
      </c>
      <c r="AE758">
        <v>12</v>
      </c>
      <c r="AF758">
        <v>7.6</v>
      </c>
      <c r="AG758">
        <v>5</v>
      </c>
      <c r="AH758" t="s">
        <v>53</v>
      </c>
      <c r="AI758" t="s">
        <v>54</v>
      </c>
      <c r="AJ758">
        <v>2</v>
      </c>
      <c r="AK758">
        <v>1</v>
      </c>
      <c r="AL758">
        <v>1</v>
      </c>
      <c r="AM758" t="s">
        <v>55</v>
      </c>
      <c r="AN758" t="s">
        <v>56</v>
      </c>
      <c r="AP758">
        <v>1</v>
      </c>
      <c r="AQ758" t="s">
        <v>57</v>
      </c>
      <c r="AR758">
        <v>0</v>
      </c>
      <c r="AW758" t="s">
        <v>58</v>
      </c>
      <c r="AX758">
        <v>0</v>
      </c>
      <c r="AY758">
        <v>2</v>
      </c>
      <c r="AZ758">
        <v>1</v>
      </c>
      <c r="BA758">
        <v>1</v>
      </c>
      <c r="BB758" t="s">
        <v>59</v>
      </c>
    </row>
    <row r="759" spans="1:54" x14ac:dyDescent="0.45">
      <c r="A759" s="4" t="str">
        <f>VLOOKUP(F759,'Matching-Tabelle'!$A$57:$B$61,2,FALSE)</f>
        <v>curdin.schenkel@tkb.ch</v>
      </c>
      <c r="B759" s="4" t="str">
        <f>VLOOKUP(J759,'Matching-Tabelle'!$A$1:$B$52,2,FALSE)</f>
        <v>WPI CTB</v>
      </c>
      <c r="C759" s="4">
        <v>2.5</v>
      </c>
      <c r="D759" s="4" t="s">
        <v>278</v>
      </c>
      <c r="E759" s="5">
        <v>42432</v>
      </c>
      <c r="F759" t="s">
        <v>46</v>
      </c>
      <c r="G759" t="s">
        <v>47</v>
      </c>
      <c r="H759" t="s">
        <v>48</v>
      </c>
      <c r="I759" s="1"/>
      <c r="J759">
        <v>921</v>
      </c>
      <c r="K759" t="s">
        <v>224</v>
      </c>
      <c r="L759" t="s">
        <v>225</v>
      </c>
      <c r="M759">
        <v>990001</v>
      </c>
      <c r="N759" t="s">
        <v>51</v>
      </c>
      <c r="O759">
        <v>2.5</v>
      </c>
      <c r="Q759">
        <v>2.5</v>
      </c>
      <c r="S759" t="s">
        <v>278</v>
      </c>
      <c r="AE759">
        <v>12</v>
      </c>
      <c r="AF759">
        <v>7.6</v>
      </c>
      <c r="AG759">
        <v>5</v>
      </c>
      <c r="AH759" t="s">
        <v>53</v>
      </c>
      <c r="AI759" t="s">
        <v>54</v>
      </c>
      <c r="AJ759">
        <v>2</v>
      </c>
      <c r="AK759">
        <v>1</v>
      </c>
      <c r="AL759">
        <v>1</v>
      </c>
      <c r="AM759" t="s">
        <v>55</v>
      </c>
      <c r="AN759" t="s">
        <v>56</v>
      </c>
      <c r="AP759">
        <v>1</v>
      </c>
      <c r="AQ759" t="s">
        <v>57</v>
      </c>
      <c r="AR759">
        <v>0</v>
      </c>
      <c r="AW759" t="s">
        <v>58</v>
      </c>
      <c r="AX759">
        <v>0</v>
      </c>
      <c r="AY759">
        <v>2</v>
      </c>
      <c r="AZ759">
        <v>2.5</v>
      </c>
      <c r="BA759">
        <v>2.5</v>
      </c>
      <c r="BB759" t="s">
        <v>59</v>
      </c>
    </row>
    <row r="760" spans="1:54" x14ac:dyDescent="0.45">
      <c r="A760" s="4" t="str">
        <f>VLOOKUP(F760,'Matching-Tabelle'!$A$57:$B$61,2,FALSE)</f>
        <v>curdin.schenkel@tkb.ch</v>
      </c>
      <c r="B760" s="4" t="str">
        <f>VLOOKUP(J760,'Matching-Tabelle'!$A$1:$B$52,2,FALSE)</f>
        <v>WPI CTB</v>
      </c>
      <c r="C760" s="4">
        <v>2</v>
      </c>
      <c r="D760" s="4" t="s">
        <v>333</v>
      </c>
      <c r="E760" s="5">
        <v>42472</v>
      </c>
      <c r="F760" t="s">
        <v>46</v>
      </c>
      <c r="G760" t="s">
        <v>47</v>
      </c>
      <c r="H760" t="s">
        <v>48</v>
      </c>
      <c r="I760" s="1"/>
      <c r="J760">
        <v>921</v>
      </c>
      <c r="K760" t="s">
        <v>224</v>
      </c>
      <c r="L760" t="s">
        <v>225</v>
      </c>
      <c r="M760">
        <v>990001</v>
      </c>
      <c r="N760" t="s">
        <v>51</v>
      </c>
      <c r="O760">
        <v>2</v>
      </c>
      <c r="Q760">
        <v>2</v>
      </c>
      <c r="S760" t="s">
        <v>333</v>
      </c>
      <c r="AE760">
        <v>12</v>
      </c>
      <c r="AF760">
        <v>7.6</v>
      </c>
      <c r="AG760">
        <v>5</v>
      </c>
      <c r="AH760" t="s">
        <v>53</v>
      </c>
      <c r="AI760" t="s">
        <v>54</v>
      </c>
      <c r="AJ760">
        <v>2</v>
      </c>
      <c r="AK760">
        <v>1</v>
      </c>
      <c r="AL760">
        <v>1</v>
      </c>
      <c r="AM760" t="s">
        <v>55</v>
      </c>
      <c r="AN760" t="s">
        <v>56</v>
      </c>
      <c r="AP760">
        <v>1</v>
      </c>
      <c r="AQ760" t="s">
        <v>57</v>
      </c>
      <c r="AR760">
        <v>0</v>
      </c>
      <c r="AW760" t="s">
        <v>58</v>
      </c>
      <c r="AX760">
        <v>0</v>
      </c>
      <c r="AY760">
        <v>2</v>
      </c>
      <c r="AZ760">
        <v>2</v>
      </c>
      <c r="BA760">
        <v>2</v>
      </c>
      <c r="BB760" t="s">
        <v>59</v>
      </c>
    </row>
    <row r="761" spans="1:54" x14ac:dyDescent="0.45">
      <c r="A761" s="4" t="str">
        <f>VLOOKUP(F761,'Matching-Tabelle'!$A$57:$B$61,2,FALSE)</f>
        <v>curdin.schenkel@tkb.ch</v>
      </c>
      <c r="B761" s="4" t="str">
        <f>VLOOKUP(J761,'Matching-Tabelle'!$A$1:$B$52,2,FALSE)</f>
        <v>WPI CTB</v>
      </c>
      <c r="C761" s="4">
        <v>0.5</v>
      </c>
      <c r="D761" s="4" t="s">
        <v>360</v>
      </c>
      <c r="E761" s="5">
        <v>42485</v>
      </c>
      <c r="F761" t="s">
        <v>46</v>
      </c>
      <c r="G761" t="s">
        <v>47</v>
      </c>
      <c r="H761" t="s">
        <v>48</v>
      </c>
      <c r="I761" s="1"/>
      <c r="J761">
        <v>921</v>
      </c>
      <c r="K761" t="s">
        <v>224</v>
      </c>
      <c r="L761" t="s">
        <v>225</v>
      </c>
      <c r="M761">
        <v>990001</v>
      </c>
      <c r="N761" t="s">
        <v>51</v>
      </c>
      <c r="O761">
        <v>0.5</v>
      </c>
      <c r="Q761">
        <v>0.5</v>
      </c>
      <c r="S761" t="s">
        <v>360</v>
      </c>
      <c r="AE761">
        <v>12</v>
      </c>
      <c r="AF761">
        <v>7.6</v>
      </c>
      <c r="AG761">
        <v>5</v>
      </c>
      <c r="AH761" t="s">
        <v>53</v>
      </c>
      <c r="AI761" t="s">
        <v>54</v>
      </c>
      <c r="AJ761">
        <v>2</v>
      </c>
      <c r="AK761">
        <v>1</v>
      </c>
      <c r="AL761">
        <v>1</v>
      </c>
      <c r="AM761" t="s">
        <v>55</v>
      </c>
      <c r="AN761" t="s">
        <v>56</v>
      </c>
      <c r="AP761">
        <v>1</v>
      </c>
      <c r="AQ761" t="s">
        <v>57</v>
      </c>
      <c r="AR761">
        <v>0</v>
      </c>
      <c r="AW761" t="s">
        <v>58</v>
      </c>
      <c r="AX761">
        <v>0</v>
      </c>
      <c r="AY761">
        <v>2</v>
      </c>
      <c r="AZ761">
        <v>0.5</v>
      </c>
      <c r="BA761">
        <v>0.5</v>
      </c>
      <c r="BB761" t="s">
        <v>59</v>
      </c>
    </row>
    <row r="762" spans="1:54" x14ac:dyDescent="0.45">
      <c r="A762" s="4" t="str">
        <f>VLOOKUP(F762,'Matching-Tabelle'!$A$57:$B$61,2,FALSE)</f>
        <v>curdin.schenkel@tkb.ch</v>
      </c>
      <c r="B762" s="4" t="str">
        <f>VLOOKUP(J762,'Matching-Tabelle'!$A$1:$B$52,2,FALSE)</f>
        <v>WPI CTB</v>
      </c>
      <c r="C762" s="4">
        <v>2.5</v>
      </c>
      <c r="D762" s="4" t="s">
        <v>364</v>
      </c>
      <c r="E762" s="5">
        <v>42485</v>
      </c>
      <c r="F762" t="s">
        <v>46</v>
      </c>
      <c r="G762" t="s">
        <v>47</v>
      </c>
      <c r="H762" t="s">
        <v>48</v>
      </c>
      <c r="I762" s="1"/>
      <c r="J762">
        <v>921</v>
      </c>
      <c r="K762" t="s">
        <v>224</v>
      </c>
      <c r="L762" t="s">
        <v>225</v>
      </c>
      <c r="M762">
        <v>990001</v>
      </c>
      <c r="N762" t="s">
        <v>51</v>
      </c>
      <c r="O762">
        <v>2.5</v>
      </c>
      <c r="Q762">
        <v>2.5</v>
      </c>
      <c r="S762" t="s">
        <v>364</v>
      </c>
      <c r="AE762">
        <v>12</v>
      </c>
      <c r="AF762">
        <v>7.6</v>
      </c>
      <c r="AG762">
        <v>5</v>
      </c>
      <c r="AH762" t="s">
        <v>53</v>
      </c>
      <c r="AI762" t="s">
        <v>54</v>
      </c>
      <c r="AJ762">
        <v>2</v>
      </c>
      <c r="AK762">
        <v>1</v>
      </c>
      <c r="AL762">
        <v>1</v>
      </c>
      <c r="AM762" t="s">
        <v>55</v>
      </c>
      <c r="AN762" t="s">
        <v>56</v>
      </c>
      <c r="AP762">
        <v>1</v>
      </c>
      <c r="AQ762" t="s">
        <v>57</v>
      </c>
      <c r="AR762">
        <v>0</v>
      </c>
      <c r="AW762" t="s">
        <v>58</v>
      </c>
      <c r="AX762">
        <v>0</v>
      </c>
      <c r="AY762">
        <v>2</v>
      </c>
      <c r="AZ762">
        <v>2.5</v>
      </c>
      <c r="BA762">
        <v>2.5</v>
      </c>
      <c r="BB762" t="s">
        <v>59</v>
      </c>
    </row>
    <row r="763" spans="1:54" x14ac:dyDescent="0.45">
      <c r="A763" s="4" t="str">
        <f>VLOOKUP(F763,'Matching-Tabelle'!$A$57:$B$61,2,FALSE)</f>
        <v>curdin.schenkel@tkb.ch</v>
      </c>
      <c r="B763" s="4" t="str">
        <f>VLOOKUP(J763,'Matching-Tabelle'!$A$1:$B$52,2,FALSE)</f>
        <v>WPI CTB</v>
      </c>
      <c r="C763" s="4">
        <v>1</v>
      </c>
      <c r="D763" s="4" t="s">
        <v>374</v>
      </c>
      <c r="E763" s="5">
        <v>42488</v>
      </c>
      <c r="F763" t="s">
        <v>46</v>
      </c>
      <c r="G763" t="s">
        <v>47</v>
      </c>
      <c r="H763" t="s">
        <v>48</v>
      </c>
      <c r="I763" s="1"/>
      <c r="J763">
        <v>921</v>
      </c>
      <c r="K763" t="s">
        <v>224</v>
      </c>
      <c r="L763" t="s">
        <v>225</v>
      </c>
      <c r="M763">
        <v>990001</v>
      </c>
      <c r="N763" t="s">
        <v>51</v>
      </c>
      <c r="O763">
        <v>1</v>
      </c>
      <c r="Q763">
        <v>1</v>
      </c>
      <c r="S763" t="s">
        <v>374</v>
      </c>
      <c r="AE763">
        <v>12</v>
      </c>
      <c r="AF763">
        <v>7.6</v>
      </c>
      <c r="AG763">
        <v>5</v>
      </c>
      <c r="AH763" t="s">
        <v>53</v>
      </c>
      <c r="AI763" t="s">
        <v>54</v>
      </c>
      <c r="AJ763">
        <v>2</v>
      </c>
      <c r="AK763">
        <v>1</v>
      </c>
      <c r="AL763">
        <v>1</v>
      </c>
      <c r="AM763" t="s">
        <v>55</v>
      </c>
      <c r="AN763" t="s">
        <v>56</v>
      </c>
      <c r="AP763">
        <v>1</v>
      </c>
      <c r="AQ763" t="s">
        <v>57</v>
      </c>
      <c r="AR763">
        <v>0</v>
      </c>
      <c r="AW763" t="s">
        <v>58</v>
      </c>
      <c r="AX763">
        <v>0</v>
      </c>
      <c r="AY763">
        <v>2</v>
      </c>
      <c r="AZ763">
        <v>1</v>
      </c>
      <c r="BA763">
        <v>1</v>
      </c>
      <c r="BB763" t="s">
        <v>59</v>
      </c>
    </row>
    <row r="764" spans="1:54" x14ac:dyDescent="0.45">
      <c r="A764" s="4" t="str">
        <f>VLOOKUP(F764,'Matching-Tabelle'!$A$57:$B$61,2,FALSE)</f>
        <v>curdin.schenkel@tkb.ch</v>
      </c>
      <c r="B764" s="4" t="str">
        <f>VLOOKUP(J764,'Matching-Tabelle'!$A$1:$B$52,2,FALSE)</f>
        <v>WPI CTB</v>
      </c>
      <c r="C764" s="4">
        <v>1</v>
      </c>
      <c r="D764" s="4" t="s">
        <v>398</v>
      </c>
      <c r="E764" s="5">
        <v>42497</v>
      </c>
      <c r="F764" t="s">
        <v>46</v>
      </c>
      <c r="G764" t="s">
        <v>47</v>
      </c>
      <c r="H764" t="s">
        <v>48</v>
      </c>
      <c r="I764" s="1"/>
      <c r="J764">
        <v>921</v>
      </c>
      <c r="K764" t="s">
        <v>224</v>
      </c>
      <c r="L764" t="s">
        <v>225</v>
      </c>
      <c r="M764">
        <v>990001</v>
      </c>
      <c r="N764" t="s">
        <v>51</v>
      </c>
      <c r="O764">
        <v>1</v>
      </c>
      <c r="Q764">
        <v>1</v>
      </c>
      <c r="S764" t="s">
        <v>398</v>
      </c>
      <c r="AE764">
        <v>12</v>
      </c>
      <c r="AF764">
        <v>7.6</v>
      </c>
      <c r="AG764">
        <v>5</v>
      </c>
      <c r="AH764" t="s">
        <v>53</v>
      </c>
      <c r="AI764" t="s">
        <v>54</v>
      </c>
      <c r="AJ764">
        <v>2</v>
      </c>
      <c r="AK764">
        <v>1</v>
      </c>
      <c r="AL764">
        <v>1</v>
      </c>
      <c r="AM764" t="s">
        <v>55</v>
      </c>
      <c r="AN764" t="s">
        <v>56</v>
      </c>
      <c r="AP764">
        <v>1</v>
      </c>
      <c r="AQ764" t="s">
        <v>57</v>
      </c>
      <c r="AR764">
        <v>0</v>
      </c>
      <c r="AW764" t="s">
        <v>58</v>
      </c>
      <c r="AX764">
        <v>0</v>
      </c>
      <c r="AY764">
        <v>2</v>
      </c>
      <c r="AZ764">
        <v>1</v>
      </c>
      <c r="BA764">
        <v>1</v>
      </c>
      <c r="BB764" t="s">
        <v>59</v>
      </c>
    </row>
    <row r="765" spans="1:54" x14ac:dyDescent="0.45">
      <c r="A765" s="4" t="str">
        <f>VLOOKUP(F765,'Matching-Tabelle'!$A$57:$B$61,2,FALSE)</f>
        <v>curdin.schenkel@tkb.ch</v>
      </c>
      <c r="B765" s="4" t="str">
        <f>VLOOKUP(J765,'Matching-Tabelle'!$A$1:$B$52,2,FALSE)</f>
        <v>WPI CTB</v>
      </c>
      <c r="C765" s="4">
        <v>2</v>
      </c>
      <c r="D765" s="4" t="s">
        <v>171</v>
      </c>
      <c r="E765" s="5">
        <v>42514</v>
      </c>
      <c r="F765" t="s">
        <v>46</v>
      </c>
      <c r="G765" t="s">
        <v>47</v>
      </c>
      <c r="H765" t="s">
        <v>48</v>
      </c>
      <c r="I765" s="1"/>
      <c r="J765">
        <v>921</v>
      </c>
      <c r="K765" t="s">
        <v>224</v>
      </c>
      <c r="L765" t="s">
        <v>225</v>
      </c>
      <c r="M765">
        <v>990001</v>
      </c>
      <c r="N765" t="s">
        <v>51</v>
      </c>
      <c r="O765">
        <v>2</v>
      </c>
      <c r="Q765">
        <v>2</v>
      </c>
      <c r="S765" t="s">
        <v>171</v>
      </c>
      <c r="AE765">
        <v>12</v>
      </c>
      <c r="AF765">
        <v>7.6</v>
      </c>
      <c r="AG765">
        <v>5</v>
      </c>
      <c r="AH765" t="s">
        <v>53</v>
      </c>
      <c r="AI765" t="s">
        <v>54</v>
      </c>
      <c r="AJ765">
        <v>2</v>
      </c>
      <c r="AK765">
        <v>1</v>
      </c>
      <c r="AL765">
        <v>1</v>
      </c>
      <c r="AM765" t="s">
        <v>55</v>
      </c>
      <c r="AN765" t="s">
        <v>56</v>
      </c>
      <c r="AP765">
        <v>1</v>
      </c>
      <c r="AQ765" t="s">
        <v>57</v>
      </c>
      <c r="AR765">
        <v>0</v>
      </c>
      <c r="AW765" t="s">
        <v>58</v>
      </c>
      <c r="AX765">
        <v>0</v>
      </c>
      <c r="AY765">
        <v>2</v>
      </c>
      <c r="AZ765">
        <v>2</v>
      </c>
      <c r="BA765">
        <v>2</v>
      </c>
      <c r="BB765" t="s">
        <v>59</v>
      </c>
    </row>
    <row r="766" spans="1:54" x14ac:dyDescent="0.45">
      <c r="A766" s="4" t="str">
        <f>VLOOKUP(F766,'Matching-Tabelle'!$A$57:$B$61,2,FALSE)</f>
        <v>curdin.schenkel@tkb.ch</v>
      </c>
      <c r="B766" s="4" t="str">
        <f>VLOOKUP(J766,'Matching-Tabelle'!$A$1:$B$52,2,FALSE)</f>
        <v>WPI CTB</v>
      </c>
      <c r="C766" s="4">
        <v>0.5</v>
      </c>
      <c r="D766" s="4" t="s">
        <v>429</v>
      </c>
      <c r="E766" s="5">
        <v>42515</v>
      </c>
      <c r="F766" t="s">
        <v>46</v>
      </c>
      <c r="G766" t="s">
        <v>47</v>
      </c>
      <c r="H766" t="s">
        <v>48</v>
      </c>
      <c r="I766" s="1"/>
      <c r="J766">
        <v>921</v>
      </c>
      <c r="K766" t="s">
        <v>224</v>
      </c>
      <c r="L766" t="s">
        <v>225</v>
      </c>
      <c r="M766">
        <v>990001</v>
      </c>
      <c r="N766" t="s">
        <v>51</v>
      </c>
      <c r="O766">
        <v>0.5</v>
      </c>
      <c r="Q766">
        <v>0.5</v>
      </c>
      <c r="S766" t="s">
        <v>429</v>
      </c>
      <c r="AE766">
        <v>12</v>
      </c>
      <c r="AF766">
        <v>7.6</v>
      </c>
      <c r="AG766">
        <v>5</v>
      </c>
      <c r="AH766" t="s">
        <v>53</v>
      </c>
      <c r="AI766" t="s">
        <v>54</v>
      </c>
      <c r="AJ766">
        <v>2</v>
      </c>
      <c r="AK766">
        <v>1</v>
      </c>
      <c r="AL766">
        <v>1</v>
      </c>
      <c r="AM766" t="s">
        <v>55</v>
      </c>
      <c r="AN766" t="s">
        <v>56</v>
      </c>
      <c r="AP766">
        <v>1</v>
      </c>
      <c r="AQ766" t="s">
        <v>57</v>
      </c>
      <c r="AR766">
        <v>0</v>
      </c>
      <c r="AW766" t="s">
        <v>58</v>
      </c>
      <c r="AX766">
        <v>0</v>
      </c>
      <c r="AY766">
        <v>2</v>
      </c>
      <c r="AZ766">
        <v>0.5</v>
      </c>
      <c r="BA766">
        <v>0.5</v>
      </c>
      <c r="BB766" t="s">
        <v>59</v>
      </c>
    </row>
    <row r="767" spans="1:54" x14ac:dyDescent="0.45">
      <c r="A767" s="4" t="str">
        <f>VLOOKUP(F767,'Matching-Tabelle'!$A$57:$B$61,2,FALSE)</f>
        <v>curdin.schenkel@tkb.ch</v>
      </c>
      <c r="B767" s="4" t="str">
        <f>VLOOKUP(J767,'Matching-Tabelle'!$A$1:$B$52,2,FALSE)</f>
        <v>WPI CTB</v>
      </c>
      <c r="C767" s="4">
        <v>0.5</v>
      </c>
      <c r="D767" s="4" t="s">
        <v>440</v>
      </c>
      <c r="E767" s="5">
        <v>42517</v>
      </c>
      <c r="F767" t="s">
        <v>46</v>
      </c>
      <c r="G767" t="s">
        <v>47</v>
      </c>
      <c r="H767" t="s">
        <v>48</v>
      </c>
      <c r="I767" s="1"/>
      <c r="J767">
        <v>921</v>
      </c>
      <c r="K767" t="s">
        <v>224</v>
      </c>
      <c r="L767" t="s">
        <v>225</v>
      </c>
      <c r="M767">
        <v>990001</v>
      </c>
      <c r="N767" t="s">
        <v>51</v>
      </c>
      <c r="O767">
        <v>0.5</v>
      </c>
      <c r="Q767">
        <v>0.5</v>
      </c>
      <c r="S767" t="s">
        <v>440</v>
      </c>
      <c r="AE767">
        <v>12</v>
      </c>
      <c r="AF767">
        <v>7.6</v>
      </c>
      <c r="AG767">
        <v>5</v>
      </c>
      <c r="AH767" t="s">
        <v>53</v>
      </c>
      <c r="AI767" t="s">
        <v>54</v>
      </c>
      <c r="AJ767">
        <v>2</v>
      </c>
      <c r="AK767">
        <v>1</v>
      </c>
      <c r="AL767">
        <v>1</v>
      </c>
      <c r="AM767" t="s">
        <v>55</v>
      </c>
      <c r="AN767" t="s">
        <v>56</v>
      </c>
      <c r="AP767">
        <v>1</v>
      </c>
      <c r="AQ767" t="s">
        <v>57</v>
      </c>
      <c r="AR767">
        <v>0</v>
      </c>
      <c r="AW767" t="s">
        <v>58</v>
      </c>
      <c r="AX767">
        <v>0</v>
      </c>
      <c r="AY767">
        <v>2</v>
      </c>
      <c r="AZ767">
        <v>0.5</v>
      </c>
      <c r="BA767">
        <v>0.5</v>
      </c>
      <c r="BB767" t="s">
        <v>59</v>
      </c>
    </row>
    <row r="768" spans="1:54" x14ac:dyDescent="0.45">
      <c r="A768" s="4" t="str">
        <f>VLOOKUP(F768,'Matching-Tabelle'!$A$57:$B$61,2,FALSE)</f>
        <v>curdin.schenkel@tkb.ch</v>
      </c>
      <c r="B768" s="4" t="str">
        <f>VLOOKUP(J768,'Matching-Tabelle'!$A$1:$B$52,2,FALSE)</f>
        <v>WPI CTB</v>
      </c>
      <c r="C768" s="4">
        <v>0.5</v>
      </c>
      <c r="D768" s="4" t="s">
        <v>447</v>
      </c>
      <c r="E768" s="5">
        <v>42521</v>
      </c>
      <c r="F768" t="s">
        <v>46</v>
      </c>
      <c r="G768" t="s">
        <v>47</v>
      </c>
      <c r="H768" t="s">
        <v>48</v>
      </c>
      <c r="I768" s="1"/>
      <c r="J768">
        <v>921</v>
      </c>
      <c r="K768" t="s">
        <v>224</v>
      </c>
      <c r="L768" t="s">
        <v>225</v>
      </c>
      <c r="M768">
        <v>990001</v>
      </c>
      <c r="N768" t="s">
        <v>51</v>
      </c>
      <c r="O768">
        <v>0.5</v>
      </c>
      <c r="Q768">
        <v>0.5</v>
      </c>
      <c r="S768" t="s">
        <v>447</v>
      </c>
      <c r="AE768">
        <v>12</v>
      </c>
      <c r="AF768">
        <v>7.6</v>
      </c>
      <c r="AG768">
        <v>5</v>
      </c>
      <c r="AH768" t="s">
        <v>53</v>
      </c>
      <c r="AI768" t="s">
        <v>54</v>
      </c>
      <c r="AJ768">
        <v>2</v>
      </c>
      <c r="AK768">
        <v>1</v>
      </c>
      <c r="AL768">
        <v>1</v>
      </c>
      <c r="AM768" t="s">
        <v>55</v>
      </c>
      <c r="AN768" t="s">
        <v>56</v>
      </c>
      <c r="AP768">
        <v>1</v>
      </c>
      <c r="AQ768" t="s">
        <v>57</v>
      </c>
      <c r="AR768">
        <v>0</v>
      </c>
      <c r="AW768" t="s">
        <v>58</v>
      </c>
      <c r="AX768">
        <v>0</v>
      </c>
      <c r="AY768">
        <v>2</v>
      </c>
      <c r="AZ768">
        <v>0.5</v>
      </c>
      <c r="BA768">
        <v>0.5</v>
      </c>
      <c r="BB768" t="s">
        <v>59</v>
      </c>
    </row>
    <row r="769" spans="1:54" x14ac:dyDescent="0.45">
      <c r="A769" s="4" t="str">
        <f>VLOOKUP(F769,'Matching-Tabelle'!$A$57:$B$61,2,FALSE)</f>
        <v>curdin.schenkel@tkb.ch</v>
      </c>
      <c r="B769" s="4" t="str">
        <f>VLOOKUP(J769,'Matching-Tabelle'!$A$1:$B$52,2,FALSE)</f>
        <v>WPI CTB</v>
      </c>
      <c r="C769" s="4">
        <v>0.75</v>
      </c>
      <c r="D769" s="4" t="s">
        <v>449</v>
      </c>
      <c r="E769" s="5">
        <v>42521</v>
      </c>
      <c r="F769" t="s">
        <v>46</v>
      </c>
      <c r="G769" t="s">
        <v>47</v>
      </c>
      <c r="H769" t="s">
        <v>48</v>
      </c>
      <c r="I769" s="1"/>
      <c r="J769">
        <v>921</v>
      </c>
      <c r="K769" t="s">
        <v>224</v>
      </c>
      <c r="L769" t="s">
        <v>225</v>
      </c>
      <c r="M769">
        <v>990001</v>
      </c>
      <c r="N769" t="s">
        <v>51</v>
      </c>
      <c r="O769">
        <v>0.75</v>
      </c>
      <c r="Q769">
        <v>0.75</v>
      </c>
      <c r="S769" t="s">
        <v>449</v>
      </c>
      <c r="AE769">
        <v>12</v>
      </c>
      <c r="AF769">
        <v>7.6</v>
      </c>
      <c r="AG769">
        <v>5</v>
      </c>
      <c r="AH769" t="s">
        <v>53</v>
      </c>
      <c r="AI769" t="s">
        <v>54</v>
      </c>
      <c r="AJ769">
        <v>2</v>
      </c>
      <c r="AK769">
        <v>1</v>
      </c>
      <c r="AL769">
        <v>1</v>
      </c>
      <c r="AM769" t="s">
        <v>55</v>
      </c>
      <c r="AN769" t="s">
        <v>56</v>
      </c>
      <c r="AP769">
        <v>1</v>
      </c>
      <c r="AQ769" t="s">
        <v>57</v>
      </c>
      <c r="AR769">
        <v>0</v>
      </c>
      <c r="AW769" t="s">
        <v>58</v>
      </c>
      <c r="AX769">
        <v>0</v>
      </c>
      <c r="AY769">
        <v>2</v>
      </c>
      <c r="AZ769">
        <v>0.75</v>
      </c>
      <c r="BA769">
        <v>0.75</v>
      </c>
      <c r="BB769" t="s">
        <v>59</v>
      </c>
    </row>
    <row r="770" spans="1:54" x14ac:dyDescent="0.45">
      <c r="A770" s="4" t="str">
        <f>VLOOKUP(F770,'Matching-Tabelle'!$A$57:$B$61,2,FALSE)</f>
        <v>curdin.schenkel@tkb.ch</v>
      </c>
      <c r="B770" s="4" t="str">
        <f>VLOOKUP(J770,'Matching-Tabelle'!$A$1:$B$52,2,FALSE)</f>
        <v>WPI CTB</v>
      </c>
      <c r="C770" s="4">
        <v>0.75</v>
      </c>
      <c r="D770" s="4" t="s">
        <v>450</v>
      </c>
      <c r="E770" s="5">
        <v>42521</v>
      </c>
      <c r="F770" t="s">
        <v>46</v>
      </c>
      <c r="G770" t="s">
        <v>47</v>
      </c>
      <c r="H770" t="s">
        <v>48</v>
      </c>
      <c r="I770" s="1"/>
      <c r="J770">
        <v>921</v>
      </c>
      <c r="K770" t="s">
        <v>224</v>
      </c>
      <c r="L770" t="s">
        <v>225</v>
      </c>
      <c r="M770">
        <v>990001</v>
      </c>
      <c r="N770" t="s">
        <v>51</v>
      </c>
      <c r="O770">
        <v>0.75</v>
      </c>
      <c r="Q770">
        <v>0.75</v>
      </c>
      <c r="S770" t="s">
        <v>450</v>
      </c>
      <c r="AE770">
        <v>12</v>
      </c>
      <c r="AF770">
        <v>7.6</v>
      </c>
      <c r="AG770">
        <v>5</v>
      </c>
      <c r="AH770" t="s">
        <v>53</v>
      </c>
      <c r="AI770" t="s">
        <v>54</v>
      </c>
      <c r="AJ770">
        <v>2</v>
      </c>
      <c r="AK770">
        <v>1</v>
      </c>
      <c r="AL770">
        <v>1</v>
      </c>
      <c r="AM770" t="s">
        <v>55</v>
      </c>
      <c r="AN770" t="s">
        <v>56</v>
      </c>
      <c r="AP770">
        <v>1</v>
      </c>
      <c r="AQ770" t="s">
        <v>57</v>
      </c>
      <c r="AR770">
        <v>0</v>
      </c>
      <c r="AW770" t="s">
        <v>58</v>
      </c>
      <c r="AX770">
        <v>0</v>
      </c>
      <c r="AY770">
        <v>2</v>
      </c>
      <c r="AZ770">
        <v>0.75</v>
      </c>
      <c r="BA770">
        <v>0.75</v>
      </c>
      <c r="BB770" t="s">
        <v>59</v>
      </c>
    </row>
    <row r="771" spans="1:54" x14ac:dyDescent="0.45">
      <c r="A771" s="4" t="str">
        <f>VLOOKUP(F771,'Matching-Tabelle'!$A$57:$B$61,2,FALSE)</f>
        <v>curdin.schenkel@tkb.ch</v>
      </c>
      <c r="B771" s="4" t="str">
        <f>VLOOKUP(J771,'Matching-Tabelle'!$A$1:$B$52,2,FALSE)</f>
        <v>WPI CTB</v>
      </c>
      <c r="C771" s="4">
        <v>0.5</v>
      </c>
      <c r="D771" s="4" t="s">
        <v>453</v>
      </c>
      <c r="E771" s="5">
        <v>42521</v>
      </c>
      <c r="F771" t="s">
        <v>46</v>
      </c>
      <c r="G771" t="s">
        <v>47</v>
      </c>
      <c r="H771" t="s">
        <v>48</v>
      </c>
      <c r="I771" s="1"/>
      <c r="J771">
        <v>921</v>
      </c>
      <c r="K771" t="s">
        <v>224</v>
      </c>
      <c r="L771" t="s">
        <v>225</v>
      </c>
      <c r="M771">
        <v>990001</v>
      </c>
      <c r="N771" t="s">
        <v>51</v>
      </c>
      <c r="O771">
        <v>0.5</v>
      </c>
      <c r="Q771">
        <v>0.5</v>
      </c>
      <c r="S771" t="s">
        <v>453</v>
      </c>
      <c r="AE771">
        <v>12</v>
      </c>
      <c r="AF771">
        <v>7.6</v>
      </c>
      <c r="AG771">
        <v>5</v>
      </c>
      <c r="AH771" t="s">
        <v>53</v>
      </c>
      <c r="AI771" t="s">
        <v>54</v>
      </c>
      <c r="AJ771">
        <v>2</v>
      </c>
      <c r="AK771">
        <v>1</v>
      </c>
      <c r="AL771">
        <v>1</v>
      </c>
      <c r="AM771" t="s">
        <v>55</v>
      </c>
      <c r="AN771" t="s">
        <v>56</v>
      </c>
      <c r="AP771">
        <v>1</v>
      </c>
      <c r="AQ771" t="s">
        <v>57</v>
      </c>
      <c r="AR771">
        <v>0</v>
      </c>
      <c r="AW771" t="s">
        <v>58</v>
      </c>
      <c r="AX771">
        <v>0</v>
      </c>
      <c r="AY771">
        <v>2</v>
      </c>
      <c r="AZ771">
        <v>0.5</v>
      </c>
      <c r="BA771">
        <v>0.5</v>
      </c>
      <c r="BB771" t="s">
        <v>59</v>
      </c>
    </row>
    <row r="772" spans="1:54" x14ac:dyDescent="0.45">
      <c r="A772" s="4" t="str">
        <f>VLOOKUP(F772,'Matching-Tabelle'!$A$57:$B$61,2,FALSE)</f>
        <v>curdin.schenkel@tkb.ch</v>
      </c>
      <c r="B772" s="4" t="str">
        <f>VLOOKUP(J772,'Matching-Tabelle'!$A$1:$B$52,2,FALSE)</f>
        <v>WPI CTB</v>
      </c>
      <c r="C772" s="4">
        <v>0.75</v>
      </c>
      <c r="D772" s="4" t="s">
        <v>469</v>
      </c>
      <c r="E772" s="5">
        <v>42524</v>
      </c>
      <c r="F772" t="s">
        <v>46</v>
      </c>
      <c r="G772" t="s">
        <v>47</v>
      </c>
      <c r="H772" t="s">
        <v>48</v>
      </c>
      <c r="I772" s="1"/>
      <c r="J772">
        <v>921</v>
      </c>
      <c r="K772" t="s">
        <v>224</v>
      </c>
      <c r="L772" t="s">
        <v>225</v>
      </c>
      <c r="M772">
        <v>990001</v>
      </c>
      <c r="N772" t="s">
        <v>51</v>
      </c>
      <c r="O772">
        <v>0.75</v>
      </c>
      <c r="Q772">
        <v>0.75</v>
      </c>
      <c r="S772" t="s">
        <v>469</v>
      </c>
      <c r="AE772">
        <v>12</v>
      </c>
      <c r="AF772">
        <v>7.6</v>
      </c>
      <c r="AG772">
        <v>5</v>
      </c>
      <c r="AH772" t="s">
        <v>53</v>
      </c>
      <c r="AI772" t="s">
        <v>54</v>
      </c>
      <c r="AJ772">
        <v>2</v>
      </c>
      <c r="AK772">
        <v>1</v>
      </c>
      <c r="AL772">
        <v>1</v>
      </c>
      <c r="AM772" t="s">
        <v>55</v>
      </c>
      <c r="AN772" t="s">
        <v>56</v>
      </c>
      <c r="AP772">
        <v>1</v>
      </c>
      <c r="AQ772" t="s">
        <v>57</v>
      </c>
      <c r="AR772">
        <v>0</v>
      </c>
      <c r="AW772" t="s">
        <v>58</v>
      </c>
      <c r="AX772">
        <v>0</v>
      </c>
      <c r="AY772">
        <v>2</v>
      </c>
      <c r="AZ772">
        <v>0.75</v>
      </c>
      <c r="BA772">
        <v>0.75</v>
      </c>
      <c r="BB772" t="s">
        <v>59</v>
      </c>
    </row>
    <row r="773" spans="1:54" x14ac:dyDescent="0.45">
      <c r="A773" s="4" t="str">
        <f>VLOOKUP(F773,'Matching-Tabelle'!$A$57:$B$61,2,FALSE)</f>
        <v>curdin.schenkel@tkb.ch</v>
      </c>
      <c r="B773" s="4" t="str">
        <f>VLOOKUP(J773,'Matching-Tabelle'!$A$1:$B$52,2,FALSE)</f>
        <v>WPI CTB</v>
      </c>
      <c r="C773" s="4">
        <v>8</v>
      </c>
      <c r="D773" s="4" t="s">
        <v>520</v>
      </c>
      <c r="E773" s="5">
        <v>42549</v>
      </c>
      <c r="F773" t="s">
        <v>46</v>
      </c>
      <c r="G773" t="s">
        <v>47</v>
      </c>
      <c r="H773" t="s">
        <v>48</v>
      </c>
      <c r="I773" s="1"/>
      <c r="J773">
        <v>921</v>
      </c>
      <c r="K773" t="s">
        <v>224</v>
      </c>
      <c r="L773" t="s">
        <v>225</v>
      </c>
      <c r="M773">
        <v>990001</v>
      </c>
      <c r="N773" t="s">
        <v>51</v>
      </c>
      <c r="O773">
        <v>8</v>
      </c>
      <c r="Q773">
        <v>8</v>
      </c>
      <c r="S773" t="s">
        <v>520</v>
      </c>
      <c r="AE773">
        <v>12</v>
      </c>
      <c r="AF773">
        <v>7.6</v>
      </c>
      <c r="AG773">
        <v>5</v>
      </c>
      <c r="AH773" t="s">
        <v>53</v>
      </c>
      <c r="AI773" t="s">
        <v>54</v>
      </c>
      <c r="AJ773">
        <v>2</v>
      </c>
      <c r="AK773">
        <v>1</v>
      </c>
      <c r="AL773">
        <v>1</v>
      </c>
      <c r="AM773" t="s">
        <v>55</v>
      </c>
      <c r="AN773" t="s">
        <v>56</v>
      </c>
      <c r="AP773">
        <v>1</v>
      </c>
      <c r="AQ773" t="s">
        <v>57</v>
      </c>
      <c r="AR773">
        <v>0</v>
      </c>
      <c r="AW773" t="s">
        <v>58</v>
      </c>
      <c r="AX773">
        <v>0</v>
      </c>
      <c r="AY773">
        <v>2</v>
      </c>
      <c r="AZ773">
        <v>8</v>
      </c>
      <c r="BA773">
        <v>8</v>
      </c>
      <c r="BB773" t="s">
        <v>59</v>
      </c>
    </row>
    <row r="774" spans="1:54" x14ac:dyDescent="0.45">
      <c r="A774" s="4" t="str">
        <f>VLOOKUP(F774,'Matching-Tabelle'!$A$57:$B$61,2,FALSE)</f>
        <v>curdin.schenkel@tkb.ch</v>
      </c>
      <c r="B774" s="4" t="str">
        <f>VLOOKUP(J774,'Matching-Tabelle'!$A$1:$B$52,2,FALSE)</f>
        <v>WPI CTB</v>
      </c>
      <c r="C774" s="4">
        <v>1</v>
      </c>
      <c r="D774" s="4" t="s">
        <v>534</v>
      </c>
      <c r="E774" s="5">
        <v>42552</v>
      </c>
      <c r="F774" t="s">
        <v>46</v>
      </c>
      <c r="G774" t="s">
        <v>47</v>
      </c>
      <c r="H774" t="s">
        <v>48</v>
      </c>
      <c r="I774" s="1"/>
      <c r="J774">
        <v>921</v>
      </c>
      <c r="K774" t="s">
        <v>224</v>
      </c>
      <c r="L774" t="s">
        <v>225</v>
      </c>
      <c r="M774">
        <v>990001</v>
      </c>
      <c r="N774" t="s">
        <v>51</v>
      </c>
      <c r="O774">
        <v>1</v>
      </c>
      <c r="Q774">
        <v>1</v>
      </c>
      <c r="S774" t="s">
        <v>534</v>
      </c>
      <c r="AE774">
        <v>12</v>
      </c>
      <c r="AF774">
        <v>7.6</v>
      </c>
      <c r="AG774">
        <v>5</v>
      </c>
      <c r="AH774" t="s">
        <v>53</v>
      </c>
      <c r="AI774" t="s">
        <v>54</v>
      </c>
      <c r="AJ774">
        <v>2</v>
      </c>
      <c r="AK774">
        <v>1</v>
      </c>
      <c r="AL774">
        <v>1</v>
      </c>
      <c r="AM774" t="s">
        <v>55</v>
      </c>
      <c r="AN774" t="s">
        <v>56</v>
      </c>
      <c r="AP774">
        <v>1</v>
      </c>
      <c r="AQ774" t="s">
        <v>57</v>
      </c>
      <c r="AR774">
        <v>0</v>
      </c>
      <c r="AW774" t="s">
        <v>58</v>
      </c>
      <c r="AX774">
        <v>0</v>
      </c>
      <c r="AY774">
        <v>2</v>
      </c>
      <c r="AZ774">
        <v>1</v>
      </c>
      <c r="BA774">
        <v>1</v>
      </c>
      <c r="BB774" t="s">
        <v>59</v>
      </c>
    </row>
    <row r="775" spans="1:54" x14ac:dyDescent="0.45">
      <c r="A775" s="4" t="str">
        <f>VLOOKUP(F775,'Matching-Tabelle'!$A$57:$B$61,2,FALSE)</f>
        <v>curdin.schenkel@tkb.ch</v>
      </c>
      <c r="B775" s="4" t="str">
        <f>VLOOKUP(J775,'Matching-Tabelle'!$A$1:$B$52,2,FALSE)</f>
        <v>WPI CTB</v>
      </c>
      <c r="C775" s="4">
        <v>8</v>
      </c>
      <c r="D775" s="4" t="s">
        <v>642</v>
      </c>
      <c r="E775" s="5">
        <v>42636</v>
      </c>
      <c r="F775" t="s">
        <v>46</v>
      </c>
      <c r="G775" t="s">
        <v>47</v>
      </c>
      <c r="H775" t="s">
        <v>48</v>
      </c>
      <c r="I775" s="1"/>
      <c r="J775">
        <v>921</v>
      </c>
      <c r="K775" t="s">
        <v>224</v>
      </c>
      <c r="L775" t="s">
        <v>225</v>
      </c>
      <c r="M775">
        <v>990001</v>
      </c>
      <c r="N775" t="s">
        <v>51</v>
      </c>
      <c r="O775">
        <v>8</v>
      </c>
      <c r="Q775">
        <v>8</v>
      </c>
      <c r="S775" t="s">
        <v>642</v>
      </c>
      <c r="AE775">
        <v>12</v>
      </c>
      <c r="AF775">
        <v>7.6</v>
      </c>
      <c r="AG775">
        <v>5</v>
      </c>
      <c r="AH775" t="s">
        <v>53</v>
      </c>
      <c r="AI775" t="s">
        <v>54</v>
      </c>
      <c r="AJ775">
        <v>2</v>
      </c>
      <c r="AK775">
        <v>1</v>
      </c>
      <c r="AL775">
        <v>1</v>
      </c>
      <c r="AM775" t="s">
        <v>55</v>
      </c>
      <c r="AN775" t="s">
        <v>56</v>
      </c>
      <c r="AP775">
        <v>1</v>
      </c>
      <c r="AQ775" t="s">
        <v>57</v>
      </c>
      <c r="AR775">
        <v>0</v>
      </c>
      <c r="AW775" t="s">
        <v>58</v>
      </c>
      <c r="AX775">
        <v>0</v>
      </c>
      <c r="AY775">
        <v>2</v>
      </c>
      <c r="AZ775">
        <v>8</v>
      </c>
      <c r="BA775">
        <v>8</v>
      </c>
      <c r="BB775" t="s">
        <v>59</v>
      </c>
    </row>
    <row r="776" spans="1:54" x14ac:dyDescent="0.45">
      <c r="A776" s="4" t="str">
        <f>VLOOKUP(F776,'Matching-Tabelle'!$A$57:$B$61,2,FALSE)</f>
        <v>curdin.schenkel@tkb.ch</v>
      </c>
      <c r="B776" s="4" t="str">
        <f>VLOOKUP(J776,'Matching-Tabelle'!$A$1:$B$52,2,FALSE)</f>
        <v>WPI CTB</v>
      </c>
      <c r="C776" s="4">
        <v>2</v>
      </c>
      <c r="D776" s="4" t="s">
        <v>736</v>
      </c>
      <c r="E776" s="5">
        <v>42695</v>
      </c>
      <c r="F776" t="s">
        <v>46</v>
      </c>
      <c r="G776" t="s">
        <v>47</v>
      </c>
      <c r="H776" t="s">
        <v>48</v>
      </c>
      <c r="I776" s="1"/>
      <c r="J776">
        <v>921</v>
      </c>
      <c r="K776" t="s">
        <v>224</v>
      </c>
      <c r="L776" t="s">
        <v>225</v>
      </c>
      <c r="M776">
        <v>990001</v>
      </c>
      <c r="N776" t="s">
        <v>51</v>
      </c>
      <c r="O776">
        <v>2</v>
      </c>
      <c r="Q776">
        <v>2</v>
      </c>
      <c r="S776" t="s">
        <v>736</v>
      </c>
      <c r="AE776">
        <v>12</v>
      </c>
      <c r="AF776">
        <v>7.6</v>
      </c>
      <c r="AG776">
        <v>5</v>
      </c>
      <c r="AH776" t="s">
        <v>53</v>
      </c>
      <c r="AI776" t="s">
        <v>54</v>
      </c>
      <c r="AJ776">
        <v>2</v>
      </c>
      <c r="AK776">
        <v>1</v>
      </c>
      <c r="AL776">
        <v>1</v>
      </c>
      <c r="AM776" t="s">
        <v>55</v>
      </c>
      <c r="AN776" t="s">
        <v>56</v>
      </c>
      <c r="AP776">
        <v>1</v>
      </c>
      <c r="AQ776" t="s">
        <v>57</v>
      </c>
      <c r="AR776">
        <v>0</v>
      </c>
      <c r="AW776" t="s">
        <v>58</v>
      </c>
      <c r="AX776">
        <v>0</v>
      </c>
      <c r="AY776">
        <v>2</v>
      </c>
      <c r="AZ776">
        <v>2</v>
      </c>
      <c r="BA776">
        <v>2</v>
      </c>
      <c r="BB776" t="s">
        <v>59</v>
      </c>
    </row>
    <row r="777" spans="1:54" x14ac:dyDescent="0.45">
      <c r="A777" s="4" t="str">
        <f>VLOOKUP(F777,'Matching-Tabelle'!$A$57:$B$61,2,FALSE)</f>
        <v>curdin.schenkel@tkb.ch</v>
      </c>
      <c r="B777" s="4" t="str">
        <f>VLOOKUP(J777,'Matching-Tabelle'!$A$1:$B$52,2,FALSE)</f>
        <v>WPI CTB</v>
      </c>
      <c r="C777" s="4">
        <v>0.5</v>
      </c>
      <c r="D777" s="4" t="s">
        <v>796</v>
      </c>
      <c r="E777" s="5">
        <v>42716</v>
      </c>
      <c r="F777" t="s">
        <v>46</v>
      </c>
      <c r="G777" t="s">
        <v>47</v>
      </c>
      <c r="H777" t="s">
        <v>48</v>
      </c>
      <c r="I777" s="1"/>
      <c r="J777">
        <v>921</v>
      </c>
      <c r="K777" t="s">
        <v>224</v>
      </c>
      <c r="L777" t="s">
        <v>225</v>
      </c>
      <c r="M777">
        <v>990001</v>
      </c>
      <c r="N777" t="s">
        <v>51</v>
      </c>
      <c r="O777">
        <v>0.5</v>
      </c>
      <c r="Q777">
        <v>0.5</v>
      </c>
      <c r="S777" t="s">
        <v>796</v>
      </c>
      <c r="AE777">
        <v>12</v>
      </c>
      <c r="AF777">
        <v>7.6</v>
      </c>
      <c r="AG777">
        <v>5</v>
      </c>
      <c r="AH777" t="s">
        <v>53</v>
      </c>
      <c r="AI777" t="s">
        <v>54</v>
      </c>
      <c r="AJ777">
        <v>2</v>
      </c>
      <c r="AK777">
        <v>1</v>
      </c>
      <c r="AL777">
        <v>1</v>
      </c>
      <c r="AM777" t="s">
        <v>55</v>
      </c>
      <c r="AN777" t="s">
        <v>56</v>
      </c>
      <c r="AP777">
        <v>1</v>
      </c>
      <c r="AQ777" t="s">
        <v>57</v>
      </c>
      <c r="AR777">
        <v>0</v>
      </c>
      <c r="AW777" t="s">
        <v>58</v>
      </c>
      <c r="AX777">
        <v>0</v>
      </c>
      <c r="AY777">
        <v>2</v>
      </c>
      <c r="AZ777">
        <v>0.5</v>
      </c>
      <c r="BA777">
        <v>0.5</v>
      </c>
      <c r="BB777" t="s">
        <v>59</v>
      </c>
    </row>
    <row r="778" spans="1:54" x14ac:dyDescent="0.45">
      <c r="A778" s="4" t="str">
        <f>VLOOKUP(F778,'Matching-Tabelle'!$A$57:$B$61,2,FALSE)</f>
        <v>curdin.schenkel@tkb.ch</v>
      </c>
      <c r="B778" s="4" t="str">
        <f>VLOOKUP(J778,'Matching-Tabelle'!$A$1:$B$52,2,FALSE)</f>
        <v>WPI CTB</v>
      </c>
      <c r="C778" s="4">
        <v>2.5</v>
      </c>
      <c r="D778" s="4" t="s">
        <v>813</v>
      </c>
      <c r="E778" s="5">
        <v>42720</v>
      </c>
      <c r="F778" t="s">
        <v>46</v>
      </c>
      <c r="G778" t="s">
        <v>47</v>
      </c>
      <c r="H778" t="s">
        <v>48</v>
      </c>
      <c r="I778" s="1"/>
      <c r="J778">
        <v>921</v>
      </c>
      <c r="K778" t="s">
        <v>224</v>
      </c>
      <c r="L778" t="s">
        <v>225</v>
      </c>
      <c r="M778">
        <v>990001</v>
      </c>
      <c r="N778" t="s">
        <v>51</v>
      </c>
      <c r="O778">
        <v>2.5</v>
      </c>
      <c r="Q778">
        <v>2.5</v>
      </c>
      <c r="S778" t="s">
        <v>813</v>
      </c>
      <c r="AE778">
        <v>12</v>
      </c>
      <c r="AF778">
        <v>7.6</v>
      </c>
      <c r="AG778">
        <v>5</v>
      </c>
      <c r="AH778" t="s">
        <v>53</v>
      </c>
      <c r="AI778" t="s">
        <v>54</v>
      </c>
      <c r="AJ778">
        <v>2</v>
      </c>
      <c r="AK778">
        <v>1</v>
      </c>
      <c r="AL778">
        <v>1</v>
      </c>
      <c r="AM778" t="s">
        <v>55</v>
      </c>
      <c r="AN778" t="s">
        <v>56</v>
      </c>
      <c r="AP778">
        <v>1</v>
      </c>
      <c r="AQ778" t="s">
        <v>57</v>
      </c>
      <c r="AR778">
        <v>0</v>
      </c>
      <c r="AW778" t="s">
        <v>58</v>
      </c>
      <c r="AX778">
        <v>0</v>
      </c>
      <c r="AY778">
        <v>2</v>
      </c>
      <c r="AZ778">
        <v>2.5</v>
      </c>
      <c r="BA778">
        <v>2.5</v>
      </c>
      <c r="BB778" t="s">
        <v>59</v>
      </c>
    </row>
    <row r="779" spans="1:54" x14ac:dyDescent="0.45">
      <c r="A779" s="4" t="str">
        <f>VLOOKUP(F779,'Matching-Tabelle'!$A$57:$B$61,2,FALSE)</f>
        <v>curdin.schenkel@tkb.ch</v>
      </c>
      <c r="B779" s="4" t="str">
        <f>VLOOKUP(J779,'Matching-Tabelle'!$A$1:$B$52,2,FALSE)</f>
        <v>WPI CTB</v>
      </c>
      <c r="C779" s="4">
        <v>0.75</v>
      </c>
      <c r="D779" s="4" t="s">
        <v>826</v>
      </c>
      <c r="E779" s="5">
        <v>42724</v>
      </c>
      <c r="F779" t="s">
        <v>46</v>
      </c>
      <c r="G779" t="s">
        <v>47</v>
      </c>
      <c r="H779" t="s">
        <v>48</v>
      </c>
      <c r="I779" s="1"/>
      <c r="J779">
        <v>921</v>
      </c>
      <c r="K779" t="s">
        <v>224</v>
      </c>
      <c r="L779" t="s">
        <v>225</v>
      </c>
      <c r="M779">
        <v>990001</v>
      </c>
      <c r="N779" t="s">
        <v>51</v>
      </c>
      <c r="O779">
        <v>0.75</v>
      </c>
      <c r="Q779">
        <v>0.75</v>
      </c>
      <c r="S779" t="s">
        <v>826</v>
      </c>
      <c r="AE779">
        <v>12</v>
      </c>
      <c r="AF779">
        <v>7.6</v>
      </c>
      <c r="AG779">
        <v>5</v>
      </c>
      <c r="AH779" t="s">
        <v>53</v>
      </c>
      <c r="AI779" t="s">
        <v>54</v>
      </c>
      <c r="AJ779">
        <v>2</v>
      </c>
      <c r="AK779">
        <v>1</v>
      </c>
      <c r="AL779">
        <v>1</v>
      </c>
      <c r="AM779" t="s">
        <v>55</v>
      </c>
      <c r="AN779" t="s">
        <v>56</v>
      </c>
      <c r="AP779">
        <v>1</v>
      </c>
      <c r="AQ779" t="s">
        <v>57</v>
      </c>
      <c r="AR779">
        <v>0</v>
      </c>
      <c r="AW779" t="s">
        <v>58</v>
      </c>
      <c r="AX779">
        <v>0</v>
      </c>
      <c r="AY779">
        <v>2</v>
      </c>
      <c r="AZ779">
        <v>0.75</v>
      </c>
      <c r="BA779">
        <v>0.75</v>
      </c>
      <c r="BB779" t="s">
        <v>59</v>
      </c>
    </row>
    <row r="780" spans="1:54" x14ac:dyDescent="0.45">
      <c r="A780" s="4" t="str">
        <f>VLOOKUP(F780,'Matching-Tabelle'!$A$57:$B$61,2,FALSE)</f>
        <v>curdin.schenkel@tkb.ch</v>
      </c>
      <c r="B780" s="4" t="str">
        <f>VLOOKUP(J780,'Matching-Tabelle'!$A$1:$B$52,2,FALSE)</f>
        <v>WPI CTB</v>
      </c>
      <c r="C780" s="4">
        <v>1.25</v>
      </c>
      <c r="D780" s="4" t="s">
        <v>136</v>
      </c>
      <c r="E780" s="5">
        <v>42380</v>
      </c>
      <c r="F780" t="s">
        <v>46</v>
      </c>
      <c r="G780" t="s">
        <v>47</v>
      </c>
      <c r="H780" t="s">
        <v>48</v>
      </c>
      <c r="I780" s="1"/>
      <c r="J780">
        <v>922</v>
      </c>
      <c r="K780" t="s">
        <v>134</v>
      </c>
      <c r="L780" t="s">
        <v>135</v>
      </c>
      <c r="M780">
        <v>990001</v>
      </c>
      <c r="N780" t="s">
        <v>51</v>
      </c>
      <c r="O780">
        <v>1.25</v>
      </c>
      <c r="Q780">
        <v>1.25</v>
      </c>
      <c r="S780" t="s">
        <v>136</v>
      </c>
      <c r="AE780">
        <v>12</v>
      </c>
      <c r="AF780">
        <v>7.6</v>
      </c>
      <c r="AG780">
        <v>5</v>
      </c>
      <c r="AH780" t="s">
        <v>53</v>
      </c>
      <c r="AI780" t="s">
        <v>54</v>
      </c>
      <c r="AJ780">
        <v>2</v>
      </c>
      <c r="AK780">
        <v>1</v>
      </c>
      <c r="AL780">
        <v>1</v>
      </c>
      <c r="AM780" t="s">
        <v>55</v>
      </c>
      <c r="AN780" t="s">
        <v>56</v>
      </c>
      <c r="AP780">
        <v>1</v>
      </c>
      <c r="AQ780" t="s">
        <v>57</v>
      </c>
      <c r="AR780">
        <v>0</v>
      </c>
      <c r="AW780" t="s">
        <v>58</v>
      </c>
      <c r="AX780">
        <v>0</v>
      </c>
      <c r="AY780">
        <v>2</v>
      </c>
      <c r="AZ780">
        <v>1.25</v>
      </c>
      <c r="BA780">
        <v>1.25</v>
      </c>
      <c r="BB780" t="s">
        <v>59</v>
      </c>
    </row>
    <row r="781" spans="1:54" x14ac:dyDescent="0.45">
      <c r="A781" s="4" t="str">
        <f>VLOOKUP(F781,'Matching-Tabelle'!$A$57:$B$61,2,FALSE)</f>
        <v>curdin.schenkel@tkb.ch</v>
      </c>
      <c r="B781" s="4" t="str">
        <f>VLOOKUP(J781,'Matching-Tabelle'!$A$1:$B$52,2,FALSE)</f>
        <v>WPI CTB</v>
      </c>
      <c r="C781" s="4">
        <v>1</v>
      </c>
      <c r="D781" s="4" t="s">
        <v>154</v>
      </c>
      <c r="E781" s="5">
        <v>42387</v>
      </c>
      <c r="F781" t="s">
        <v>46</v>
      </c>
      <c r="G781" t="s">
        <v>47</v>
      </c>
      <c r="H781" t="s">
        <v>48</v>
      </c>
      <c r="I781" s="1"/>
      <c r="J781">
        <v>922</v>
      </c>
      <c r="K781" t="s">
        <v>134</v>
      </c>
      <c r="L781" t="s">
        <v>135</v>
      </c>
      <c r="M781">
        <v>990001</v>
      </c>
      <c r="N781" t="s">
        <v>51</v>
      </c>
      <c r="O781">
        <v>1</v>
      </c>
      <c r="Q781">
        <v>1</v>
      </c>
      <c r="S781" t="s">
        <v>154</v>
      </c>
      <c r="AE781">
        <v>12</v>
      </c>
      <c r="AF781">
        <v>7.6</v>
      </c>
      <c r="AG781">
        <v>5</v>
      </c>
      <c r="AH781" t="s">
        <v>53</v>
      </c>
      <c r="AI781" t="s">
        <v>54</v>
      </c>
      <c r="AJ781">
        <v>2</v>
      </c>
      <c r="AK781">
        <v>1</v>
      </c>
      <c r="AL781">
        <v>1</v>
      </c>
      <c r="AM781" t="s">
        <v>55</v>
      </c>
      <c r="AN781" t="s">
        <v>56</v>
      </c>
      <c r="AP781">
        <v>1</v>
      </c>
      <c r="AQ781" t="s">
        <v>57</v>
      </c>
      <c r="AR781">
        <v>0</v>
      </c>
      <c r="AW781" t="s">
        <v>58</v>
      </c>
      <c r="AX781">
        <v>0</v>
      </c>
      <c r="AY781">
        <v>2</v>
      </c>
      <c r="AZ781">
        <v>1</v>
      </c>
      <c r="BA781">
        <v>1</v>
      </c>
      <c r="BB781" t="s">
        <v>59</v>
      </c>
    </row>
    <row r="782" spans="1:54" x14ac:dyDescent="0.45">
      <c r="A782" s="4" t="str">
        <f>VLOOKUP(F782,'Matching-Tabelle'!$A$57:$B$61,2,FALSE)</f>
        <v>curdin.schenkel@tkb.ch</v>
      </c>
      <c r="B782" s="4" t="str">
        <f>VLOOKUP(J782,'Matching-Tabelle'!$A$1:$B$52,2,FALSE)</f>
        <v>WPI CTB</v>
      </c>
      <c r="C782" s="4">
        <v>2</v>
      </c>
      <c r="D782" s="4" t="s">
        <v>155</v>
      </c>
      <c r="E782" s="5">
        <v>42387</v>
      </c>
      <c r="F782" t="s">
        <v>46</v>
      </c>
      <c r="G782" t="s">
        <v>47</v>
      </c>
      <c r="H782" t="s">
        <v>48</v>
      </c>
      <c r="I782" s="1"/>
      <c r="J782">
        <v>922</v>
      </c>
      <c r="K782" t="s">
        <v>134</v>
      </c>
      <c r="L782" t="s">
        <v>135</v>
      </c>
      <c r="M782">
        <v>990001</v>
      </c>
      <c r="N782" t="s">
        <v>51</v>
      </c>
      <c r="O782">
        <v>2</v>
      </c>
      <c r="Q782">
        <v>2</v>
      </c>
      <c r="S782" t="s">
        <v>155</v>
      </c>
      <c r="AE782">
        <v>12</v>
      </c>
      <c r="AF782">
        <v>7.6</v>
      </c>
      <c r="AG782">
        <v>5</v>
      </c>
      <c r="AH782" t="s">
        <v>53</v>
      </c>
      <c r="AI782" t="s">
        <v>54</v>
      </c>
      <c r="AJ782">
        <v>2</v>
      </c>
      <c r="AK782">
        <v>1</v>
      </c>
      <c r="AL782">
        <v>1</v>
      </c>
      <c r="AM782" t="s">
        <v>55</v>
      </c>
      <c r="AN782" t="s">
        <v>56</v>
      </c>
      <c r="AP782">
        <v>1</v>
      </c>
      <c r="AQ782" t="s">
        <v>57</v>
      </c>
      <c r="AR782">
        <v>0</v>
      </c>
      <c r="AW782" t="s">
        <v>58</v>
      </c>
      <c r="AX782">
        <v>0</v>
      </c>
      <c r="AY782">
        <v>2</v>
      </c>
      <c r="AZ782">
        <v>2</v>
      </c>
      <c r="BA782">
        <v>2</v>
      </c>
      <c r="BB782" t="s">
        <v>59</v>
      </c>
    </row>
    <row r="783" spans="1:54" x14ac:dyDescent="0.45">
      <c r="A783" s="4" t="str">
        <f>VLOOKUP(F783,'Matching-Tabelle'!$A$57:$B$61,2,FALSE)</f>
        <v>curdin.schenkel@tkb.ch</v>
      </c>
      <c r="B783" s="4" t="str">
        <f>VLOOKUP(J783,'Matching-Tabelle'!$A$1:$B$52,2,FALSE)</f>
        <v>WPI CTB</v>
      </c>
      <c r="C783" s="4">
        <v>1</v>
      </c>
      <c r="D783" s="4" t="s">
        <v>161</v>
      </c>
      <c r="E783" s="5">
        <v>42388</v>
      </c>
      <c r="F783" t="s">
        <v>46</v>
      </c>
      <c r="G783" t="s">
        <v>47</v>
      </c>
      <c r="H783" t="s">
        <v>48</v>
      </c>
      <c r="I783" s="1"/>
      <c r="J783">
        <v>922</v>
      </c>
      <c r="K783" t="s">
        <v>134</v>
      </c>
      <c r="L783" t="s">
        <v>135</v>
      </c>
      <c r="M783">
        <v>990001</v>
      </c>
      <c r="N783" t="s">
        <v>51</v>
      </c>
      <c r="O783">
        <v>1</v>
      </c>
      <c r="Q783">
        <v>1</v>
      </c>
      <c r="S783" t="s">
        <v>161</v>
      </c>
      <c r="AE783">
        <v>12</v>
      </c>
      <c r="AF783">
        <v>7.6</v>
      </c>
      <c r="AG783">
        <v>5</v>
      </c>
      <c r="AH783" t="s">
        <v>53</v>
      </c>
      <c r="AI783" t="s">
        <v>54</v>
      </c>
      <c r="AJ783">
        <v>2</v>
      </c>
      <c r="AK783">
        <v>1</v>
      </c>
      <c r="AL783">
        <v>1</v>
      </c>
      <c r="AM783" t="s">
        <v>55</v>
      </c>
      <c r="AN783" t="s">
        <v>56</v>
      </c>
      <c r="AP783">
        <v>1</v>
      </c>
      <c r="AQ783" t="s">
        <v>57</v>
      </c>
      <c r="AR783">
        <v>0</v>
      </c>
      <c r="AW783" t="s">
        <v>58</v>
      </c>
      <c r="AX783">
        <v>0</v>
      </c>
      <c r="AY783">
        <v>2</v>
      </c>
      <c r="AZ783">
        <v>1</v>
      </c>
      <c r="BA783">
        <v>1</v>
      </c>
      <c r="BB783" t="s">
        <v>59</v>
      </c>
    </row>
    <row r="784" spans="1:54" x14ac:dyDescent="0.45">
      <c r="A784" s="4" t="str">
        <f>VLOOKUP(F784,'Matching-Tabelle'!$A$57:$B$61,2,FALSE)</f>
        <v>curdin.schenkel@tkb.ch</v>
      </c>
      <c r="B784" s="4" t="str">
        <f>VLOOKUP(J784,'Matching-Tabelle'!$A$1:$B$52,2,FALSE)</f>
        <v>WPI CTB</v>
      </c>
      <c r="C784" s="4">
        <v>3</v>
      </c>
      <c r="D784" s="4" t="s">
        <v>168</v>
      </c>
      <c r="E784" s="5">
        <v>42394</v>
      </c>
      <c r="F784" t="s">
        <v>46</v>
      </c>
      <c r="G784" t="s">
        <v>47</v>
      </c>
      <c r="H784" t="s">
        <v>48</v>
      </c>
      <c r="I784" s="1"/>
      <c r="J784">
        <v>922</v>
      </c>
      <c r="K784" t="s">
        <v>134</v>
      </c>
      <c r="L784" t="s">
        <v>135</v>
      </c>
      <c r="M784">
        <v>990001</v>
      </c>
      <c r="N784" t="s">
        <v>51</v>
      </c>
      <c r="O784">
        <v>3</v>
      </c>
      <c r="Q784">
        <v>3</v>
      </c>
      <c r="S784" t="s">
        <v>168</v>
      </c>
      <c r="AE784">
        <v>12</v>
      </c>
      <c r="AF784">
        <v>7.6</v>
      </c>
      <c r="AG784">
        <v>5</v>
      </c>
      <c r="AH784" t="s">
        <v>53</v>
      </c>
      <c r="AI784" t="s">
        <v>54</v>
      </c>
      <c r="AJ784">
        <v>2</v>
      </c>
      <c r="AK784">
        <v>1</v>
      </c>
      <c r="AL784">
        <v>1</v>
      </c>
      <c r="AM784" t="s">
        <v>55</v>
      </c>
      <c r="AN784" t="s">
        <v>56</v>
      </c>
      <c r="AP784">
        <v>1</v>
      </c>
      <c r="AQ784" t="s">
        <v>57</v>
      </c>
      <c r="AR784">
        <v>0</v>
      </c>
      <c r="AW784" t="s">
        <v>58</v>
      </c>
      <c r="AX784">
        <v>0</v>
      </c>
      <c r="AY784">
        <v>2</v>
      </c>
      <c r="AZ784">
        <v>3</v>
      </c>
      <c r="BA784">
        <v>3</v>
      </c>
      <c r="BB784" t="s">
        <v>59</v>
      </c>
    </row>
    <row r="785" spans="1:54" x14ac:dyDescent="0.45">
      <c r="A785" s="4" t="str">
        <f>VLOOKUP(F785,'Matching-Tabelle'!$A$57:$B$61,2,FALSE)</f>
        <v>curdin.schenkel@tkb.ch</v>
      </c>
      <c r="B785" s="4" t="str">
        <f>VLOOKUP(J785,'Matching-Tabelle'!$A$1:$B$52,2,FALSE)</f>
        <v>WPI CTB</v>
      </c>
      <c r="C785" s="4">
        <v>8.5</v>
      </c>
      <c r="D785" s="4" t="s">
        <v>184</v>
      </c>
      <c r="E785" s="5">
        <v>42397</v>
      </c>
      <c r="F785" t="s">
        <v>46</v>
      </c>
      <c r="G785" t="s">
        <v>47</v>
      </c>
      <c r="H785" t="s">
        <v>48</v>
      </c>
      <c r="I785" s="1"/>
      <c r="J785">
        <v>922</v>
      </c>
      <c r="K785" t="s">
        <v>134</v>
      </c>
      <c r="L785" t="s">
        <v>135</v>
      </c>
      <c r="M785">
        <v>990001</v>
      </c>
      <c r="N785" t="s">
        <v>51</v>
      </c>
      <c r="O785">
        <v>8.5</v>
      </c>
      <c r="Q785">
        <v>8.5</v>
      </c>
      <c r="S785" t="s">
        <v>184</v>
      </c>
      <c r="AE785">
        <v>12</v>
      </c>
      <c r="AF785">
        <v>7.6</v>
      </c>
      <c r="AG785">
        <v>5</v>
      </c>
      <c r="AH785" t="s">
        <v>53</v>
      </c>
      <c r="AI785" t="s">
        <v>54</v>
      </c>
      <c r="AJ785">
        <v>2</v>
      </c>
      <c r="AK785">
        <v>1</v>
      </c>
      <c r="AL785">
        <v>1</v>
      </c>
      <c r="AM785" t="s">
        <v>55</v>
      </c>
      <c r="AN785" t="s">
        <v>56</v>
      </c>
      <c r="AP785">
        <v>1</v>
      </c>
      <c r="AQ785" t="s">
        <v>57</v>
      </c>
      <c r="AR785">
        <v>0</v>
      </c>
      <c r="AW785" t="s">
        <v>58</v>
      </c>
      <c r="AX785">
        <v>0</v>
      </c>
      <c r="AY785">
        <v>2</v>
      </c>
      <c r="AZ785">
        <v>8.5</v>
      </c>
      <c r="BA785">
        <v>8.5</v>
      </c>
      <c r="BB785" t="s">
        <v>59</v>
      </c>
    </row>
    <row r="786" spans="1:54" x14ac:dyDescent="0.45">
      <c r="A786" s="4" t="str">
        <f>VLOOKUP(F786,'Matching-Tabelle'!$A$57:$B$61,2,FALSE)</f>
        <v>curdin.schenkel@tkb.ch</v>
      </c>
      <c r="B786" s="4" t="str">
        <f>VLOOKUP(J786,'Matching-Tabelle'!$A$1:$B$52,2,FALSE)</f>
        <v>WPI CTB</v>
      </c>
      <c r="C786" s="4">
        <v>1</v>
      </c>
      <c r="D786" s="4" t="s">
        <v>186</v>
      </c>
      <c r="E786" s="5">
        <v>42398</v>
      </c>
      <c r="F786" t="s">
        <v>46</v>
      </c>
      <c r="G786" t="s">
        <v>47</v>
      </c>
      <c r="H786" t="s">
        <v>48</v>
      </c>
      <c r="I786" s="1"/>
      <c r="J786">
        <v>922</v>
      </c>
      <c r="K786" t="s">
        <v>134</v>
      </c>
      <c r="L786" t="s">
        <v>135</v>
      </c>
      <c r="M786">
        <v>990001</v>
      </c>
      <c r="N786" t="s">
        <v>51</v>
      </c>
      <c r="O786">
        <v>1</v>
      </c>
      <c r="Q786">
        <v>1</v>
      </c>
      <c r="S786" t="s">
        <v>186</v>
      </c>
      <c r="AE786">
        <v>12</v>
      </c>
      <c r="AF786">
        <v>7.6</v>
      </c>
      <c r="AG786">
        <v>5</v>
      </c>
      <c r="AH786" t="s">
        <v>53</v>
      </c>
      <c r="AI786" t="s">
        <v>54</v>
      </c>
      <c r="AJ786">
        <v>2</v>
      </c>
      <c r="AK786">
        <v>1</v>
      </c>
      <c r="AL786">
        <v>1</v>
      </c>
      <c r="AM786" t="s">
        <v>55</v>
      </c>
      <c r="AN786" t="s">
        <v>56</v>
      </c>
      <c r="AP786">
        <v>1</v>
      </c>
      <c r="AQ786" t="s">
        <v>57</v>
      </c>
      <c r="AR786">
        <v>0</v>
      </c>
      <c r="AW786" t="s">
        <v>58</v>
      </c>
      <c r="AX786">
        <v>0</v>
      </c>
      <c r="AY786">
        <v>2</v>
      </c>
      <c r="AZ786">
        <v>1</v>
      </c>
      <c r="BA786">
        <v>1</v>
      </c>
      <c r="BB786" t="s">
        <v>59</v>
      </c>
    </row>
    <row r="787" spans="1:54" x14ac:dyDescent="0.45">
      <c r="A787" s="4" t="str">
        <f>VLOOKUP(F787,'Matching-Tabelle'!$A$57:$B$61,2,FALSE)</f>
        <v>curdin.schenkel@tkb.ch</v>
      </c>
      <c r="B787" s="4" t="str">
        <f>VLOOKUP(J787,'Matching-Tabelle'!$A$1:$B$52,2,FALSE)</f>
        <v>WPI CTB</v>
      </c>
      <c r="C787" s="4">
        <v>2.5</v>
      </c>
      <c r="D787" s="4" t="s">
        <v>189</v>
      </c>
      <c r="E787" s="5">
        <v>42400</v>
      </c>
      <c r="F787" t="s">
        <v>46</v>
      </c>
      <c r="G787" t="s">
        <v>47</v>
      </c>
      <c r="H787" t="s">
        <v>48</v>
      </c>
      <c r="I787" s="1"/>
      <c r="J787">
        <v>922</v>
      </c>
      <c r="K787" t="s">
        <v>134</v>
      </c>
      <c r="L787" t="s">
        <v>135</v>
      </c>
      <c r="M787">
        <v>990001</v>
      </c>
      <c r="N787" t="s">
        <v>51</v>
      </c>
      <c r="O787">
        <v>2.5</v>
      </c>
      <c r="Q787">
        <v>2.5</v>
      </c>
      <c r="S787" t="s">
        <v>189</v>
      </c>
      <c r="AE787">
        <v>12</v>
      </c>
      <c r="AF787">
        <v>7.6</v>
      </c>
      <c r="AG787">
        <v>5</v>
      </c>
      <c r="AH787" t="s">
        <v>53</v>
      </c>
      <c r="AI787" t="s">
        <v>54</v>
      </c>
      <c r="AJ787">
        <v>2</v>
      </c>
      <c r="AK787">
        <v>1</v>
      </c>
      <c r="AL787">
        <v>1</v>
      </c>
      <c r="AM787" t="s">
        <v>55</v>
      </c>
      <c r="AN787" t="s">
        <v>56</v>
      </c>
      <c r="AP787">
        <v>1</v>
      </c>
      <c r="AQ787" t="s">
        <v>57</v>
      </c>
      <c r="AR787">
        <v>0</v>
      </c>
      <c r="AW787" t="s">
        <v>58</v>
      </c>
      <c r="AX787">
        <v>0</v>
      </c>
      <c r="AY787">
        <v>2</v>
      </c>
      <c r="AZ787">
        <v>2.5</v>
      </c>
      <c r="BA787">
        <v>2.5</v>
      </c>
      <c r="BB787" t="s">
        <v>59</v>
      </c>
    </row>
    <row r="788" spans="1:54" x14ac:dyDescent="0.45">
      <c r="A788" s="4" t="str">
        <f>VLOOKUP(F788,'Matching-Tabelle'!$A$57:$B$61,2,FALSE)</f>
        <v>curdin.schenkel@tkb.ch</v>
      </c>
      <c r="B788" s="4" t="str">
        <f>VLOOKUP(J788,'Matching-Tabelle'!$A$1:$B$52,2,FALSE)</f>
        <v>WPI CTB</v>
      </c>
      <c r="C788" s="4">
        <v>4</v>
      </c>
      <c r="D788" s="4" t="s">
        <v>191</v>
      </c>
      <c r="E788" s="5">
        <v>42401</v>
      </c>
      <c r="F788" t="s">
        <v>46</v>
      </c>
      <c r="G788" t="s">
        <v>47</v>
      </c>
      <c r="H788" t="s">
        <v>48</v>
      </c>
      <c r="I788" s="1"/>
      <c r="J788">
        <v>922</v>
      </c>
      <c r="K788" t="s">
        <v>134</v>
      </c>
      <c r="L788" t="s">
        <v>135</v>
      </c>
      <c r="M788">
        <v>990001</v>
      </c>
      <c r="N788" t="s">
        <v>51</v>
      </c>
      <c r="O788">
        <v>4</v>
      </c>
      <c r="Q788">
        <v>4</v>
      </c>
      <c r="S788" t="s">
        <v>191</v>
      </c>
      <c r="AE788">
        <v>12</v>
      </c>
      <c r="AF788">
        <v>7.6</v>
      </c>
      <c r="AG788">
        <v>5</v>
      </c>
      <c r="AH788" t="s">
        <v>53</v>
      </c>
      <c r="AI788" t="s">
        <v>54</v>
      </c>
      <c r="AJ788">
        <v>2</v>
      </c>
      <c r="AK788">
        <v>1</v>
      </c>
      <c r="AL788">
        <v>1</v>
      </c>
      <c r="AM788" t="s">
        <v>55</v>
      </c>
      <c r="AN788" t="s">
        <v>56</v>
      </c>
      <c r="AP788">
        <v>1</v>
      </c>
      <c r="AQ788" t="s">
        <v>57</v>
      </c>
      <c r="AR788">
        <v>0</v>
      </c>
      <c r="AW788" t="s">
        <v>58</v>
      </c>
      <c r="AX788">
        <v>0</v>
      </c>
      <c r="AY788">
        <v>2</v>
      </c>
      <c r="AZ788">
        <v>4</v>
      </c>
      <c r="BA788">
        <v>4</v>
      </c>
      <c r="BB788" t="s">
        <v>59</v>
      </c>
    </row>
    <row r="789" spans="1:54" x14ac:dyDescent="0.45">
      <c r="A789" s="4" t="str">
        <f>VLOOKUP(F789,'Matching-Tabelle'!$A$57:$B$61,2,FALSE)</f>
        <v>curdin.schenkel@tkb.ch</v>
      </c>
      <c r="B789" s="4" t="str">
        <f>VLOOKUP(J789,'Matching-Tabelle'!$A$1:$B$52,2,FALSE)</f>
        <v>WPI CTB</v>
      </c>
      <c r="C789" s="4">
        <v>2.5</v>
      </c>
      <c r="D789" s="4" t="s">
        <v>196</v>
      </c>
      <c r="E789" s="5">
        <v>42401</v>
      </c>
      <c r="F789" t="s">
        <v>46</v>
      </c>
      <c r="G789" t="s">
        <v>47</v>
      </c>
      <c r="H789" t="s">
        <v>48</v>
      </c>
      <c r="I789" s="1"/>
      <c r="J789">
        <v>922</v>
      </c>
      <c r="K789" t="s">
        <v>134</v>
      </c>
      <c r="L789" t="s">
        <v>135</v>
      </c>
      <c r="M789">
        <v>990001</v>
      </c>
      <c r="N789" t="s">
        <v>51</v>
      </c>
      <c r="O789">
        <v>2.5</v>
      </c>
      <c r="Q789">
        <v>2.5</v>
      </c>
      <c r="S789" t="s">
        <v>196</v>
      </c>
      <c r="AE789">
        <v>12</v>
      </c>
      <c r="AF789">
        <v>7.6</v>
      </c>
      <c r="AG789">
        <v>5</v>
      </c>
      <c r="AH789" t="s">
        <v>53</v>
      </c>
      <c r="AI789" t="s">
        <v>54</v>
      </c>
      <c r="AJ789">
        <v>2</v>
      </c>
      <c r="AK789">
        <v>1</v>
      </c>
      <c r="AL789">
        <v>1</v>
      </c>
      <c r="AM789" t="s">
        <v>55</v>
      </c>
      <c r="AN789" t="s">
        <v>56</v>
      </c>
      <c r="AP789">
        <v>1</v>
      </c>
      <c r="AQ789" t="s">
        <v>57</v>
      </c>
      <c r="AR789">
        <v>0</v>
      </c>
      <c r="AW789" t="s">
        <v>58</v>
      </c>
      <c r="AX789">
        <v>0</v>
      </c>
      <c r="AY789">
        <v>2</v>
      </c>
      <c r="AZ789">
        <v>2.5</v>
      </c>
      <c r="BA789">
        <v>2.5</v>
      </c>
      <c r="BB789" t="s">
        <v>59</v>
      </c>
    </row>
    <row r="790" spans="1:54" x14ac:dyDescent="0.45">
      <c r="A790" s="4" t="str">
        <f>VLOOKUP(F790,'Matching-Tabelle'!$A$57:$B$61,2,FALSE)</f>
        <v>curdin.schenkel@tkb.ch</v>
      </c>
      <c r="B790" s="4" t="str">
        <f>VLOOKUP(J790,'Matching-Tabelle'!$A$1:$B$52,2,FALSE)</f>
        <v>WPI CTB</v>
      </c>
      <c r="C790" s="4">
        <v>1.25</v>
      </c>
      <c r="D790" s="4" t="s">
        <v>197</v>
      </c>
      <c r="E790" s="5">
        <v>42402</v>
      </c>
      <c r="F790" t="s">
        <v>46</v>
      </c>
      <c r="G790" t="s">
        <v>47</v>
      </c>
      <c r="H790" t="s">
        <v>48</v>
      </c>
      <c r="I790" s="1"/>
      <c r="J790">
        <v>922</v>
      </c>
      <c r="K790" t="s">
        <v>134</v>
      </c>
      <c r="L790" t="s">
        <v>135</v>
      </c>
      <c r="M790">
        <v>990001</v>
      </c>
      <c r="N790" t="s">
        <v>51</v>
      </c>
      <c r="O790">
        <v>1.25</v>
      </c>
      <c r="Q790">
        <v>1.25</v>
      </c>
      <c r="S790" t="s">
        <v>197</v>
      </c>
      <c r="AE790">
        <v>12</v>
      </c>
      <c r="AF790">
        <v>7.6</v>
      </c>
      <c r="AG790">
        <v>5</v>
      </c>
      <c r="AH790" t="s">
        <v>53</v>
      </c>
      <c r="AI790" t="s">
        <v>54</v>
      </c>
      <c r="AJ790">
        <v>2</v>
      </c>
      <c r="AK790">
        <v>1</v>
      </c>
      <c r="AL790">
        <v>1</v>
      </c>
      <c r="AM790" t="s">
        <v>55</v>
      </c>
      <c r="AN790" t="s">
        <v>56</v>
      </c>
      <c r="AP790">
        <v>1</v>
      </c>
      <c r="AQ790" t="s">
        <v>57</v>
      </c>
      <c r="AR790">
        <v>0</v>
      </c>
      <c r="AW790" t="s">
        <v>58</v>
      </c>
      <c r="AX790">
        <v>0</v>
      </c>
      <c r="AY790">
        <v>2</v>
      </c>
      <c r="AZ790">
        <v>1.25</v>
      </c>
      <c r="BA790">
        <v>1.25</v>
      </c>
      <c r="BB790" t="s">
        <v>59</v>
      </c>
    </row>
    <row r="791" spans="1:54" x14ac:dyDescent="0.45">
      <c r="A791" s="4" t="str">
        <f>VLOOKUP(F791,'Matching-Tabelle'!$A$57:$B$61,2,FALSE)</f>
        <v>curdin.schenkel@tkb.ch</v>
      </c>
      <c r="B791" s="4" t="str">
        <f>VLOOKUP(J791,'Matching-Tabelle'!$A$1:$B$52,2,FALSE)</f>
        <v>WPI CTB</v>
      </c>
      <c r="C791" s="4">
        <v>0.5</v>
      </c>
      <c r="D791" s="4" t="s">
        <v>81</v>
      </c>
      <c r="E791" s="5">
        <v>42402</v>
      </c>
      <c r="F791" t="s">
        <v>46</v>
      </c>
      <c r="G791" t="s">
        <v>47</v>
      </c>
      <c r="H791" t="s">
        <v>48</v>
      </c>
      <c r="I791" s="1"/>
      <c r="J791">
        <v>922</v>
      </c>
      <c r="K791" t="s">
        <v>134</v>
      </c>
      <c r="L791" t="s">
        <v>135</v>
      </c>
      <c r="M791">
        <v>990001</v>
      </c>
      <c r="N791" t="s">
        <v>51</v>
      </c>
      <c r="O791">
        <v>0.5</v>
      </c>
      <c r="Q791">
        <v>0.5</v>
      </c>
      <c r="S791" t="s">
        <v>81</v>
      </c>
      <c r="AE791">
        <v>12</v>
      </c>
      <c r="AF791">
        <v>7.6</v>
      </c>
      <c r="AG791">
        <v>5</v>
      </c>
      <c r="AH791" t="s">
        <v>53</v>
      </c>
      <c r="AI791" t="s">
        <v>54</v>
      </c>
      <c r="AJ791">
        <v>2</v>
      </c>
      <c r="AK791">
        <v>1</v>
      </c>
      <c r="AL791">
        <v>1</v>
      </c>
      <c r="AM791" t="s">
        <v>55</v>
      </c>
      <c r="AN791" t="s">
        <v>56</v>
      </c>
      <c r="AP791">
        <v>1</v>
      </c>
      <c r="AQ791" t="s">
        <v>57</v>
      </c>
      <c r="AR791">
        <v>0</v>
      </c>
      <c r="AW791" t="s">
        <v>58</v>
      </c>
      <c r="AX791">
        <v>0</v>
      </c>
      <c r="AY791">
        <v>2</v>
      </c>
      <c r="AZ791">
        <v>0.5</v>
      </c>
      <c r="BA791">
        <v>0.5</v>
      </c>
      <c r="BB791" t="s">
        <v>59</v>
      </c>
    </row>
    <row r="792" spans="1:54" x14ac:dyDescent="0.45">
      <c r="A792" s="4" t="str">
        <f>VLOOKUP(F792,'Matching-Tabelle'!$A$57:$B$61,2,FALSE)</f>
        <v>curdin.schenkel@tkb.ch</v>
      </c>
      <c r="B792" s="4" t="str">
        <f>VLOOKUP(J792,'Matching-Tabelle'!$A$1:$B$52,2,FALSE)</f>
        <v>WPI CTB</v>
      </c>
      <c r="C792" s="4">
        <v>2.75</v>
      </c>
      <c r="D792" s="4" t="s">
        <v>207</v>
      </c>
      <c r="E792" s="5">
        <v>42405</v>
      </c>
      <c r="F792" t="s">
        <v>46</v>
      </c>
      <c r="G792" t="s">
        <v>47</v>
      </c>
      <c r="H792" t="s">
        <v>48</v>
      </c>
      <c r="I792" s="1"/>
      <c r="J792">
        <v>922</v>
      </c>
      <c r="K792" t="s">
        <v>134</v>
      </c>
      <c r="L792" t="s">
        <v>135</v>
      </c>
      <c r="M792">
        <v>990001</v>
      </c>
      <c r="N792" t="s">
        <v>51</v>
      </c>
      <c r="O792">
        <v>2.75</v>
      </c>
      <c r="Q792">
        <v>2.75</v>
      </c>
      <c r="S792" t="s">
        <v>207</v>
      </c>
      <c r="AE792">
        <v>12</v>
      </c>
      <c r="AF792">
        <v>7.6</v>
      </c>
      <c r="AG792">
        <v>5</v>
      </c>
      <c r="AH792" t="s">
        <v>53</v>
      </c>
      <c r="AI792" t="s">
        <v>54</v>
      </c>
      <c r="AJ792">
        <v>2</v>
      </c>
      <c r="AK792">
        <v>1</v>
      </c>
      <c r="AL792">
        <v>1</v>
      </c>
      <c r="AM792" t="s">
        <v>55</v>
      </c>
      <c r="AN792" t="s">
        <v>56</v>
      </c>
      <c r="AP792">
        <v>1</v>
      </c>
      <c r="AQ792" t="s">
        <v>57</v>
      </c>
      <c r="AR792">
        <v>0</v>
      </c>
      <c r="AW792" t="s">
        <v>58</v>
      </c>
      <c r="AX792">
        <v>0</v>
      </c>
      <c r="AY792">
        <v>2</v>
      </c>
      <c r="AZ792">
        <v>2.75</v>
      </c>
      <c r="BA792">
        <v>2.75</v>
      </c>
      <c r="BB792" t="s">
        <v>59</v>
      </c>
    </row>
    <row r="793" spans="1:54" x14ac:dyDescent="0.45">
      <c r="A793" s="4" t="str">
        <f>VLOOKUP(F793,'Matching-Tabelle'!$A$57:$B$61,2,FALSE)</f>
        <v>curdin.schenkel@tkb.ch</v>
      </c>
      <c r="B793" s="4" t="str">
        <f>VLOOKUP(J793,'Matching-Tabelle'!$A$1:$B$52,2,FALSE)</f>
        <v>WPI CTB</v>
      </c>
      <c r="C793" s="4">
        <v>2</v>
      </c>
      <c r="D793" s="4" t="s">
        <v>243</v>
      </c>
      <c r="E793" s="5">
        <v>42423</v>
      </c>
      <c r="F793" t="s">
        <v>46</v>
      </c>
      <c r="G793" t="s">
        <v>47</v>
      </c>
      <c r="H793" t="s">
        <v>48</v>
      </c>
      <c r="I793" s="1"/>
      <c r="J793">
        <v>922</v>
      </c>
      <c r="K793" t="s">
        <v>134</v>
      </c>
      <c r="L793" t="s">
        <v>135</v>
      </c>
      <c r="M793">
        <v>990001</v>
      </c>
      <c r="N793" t="s">
        <v>51</v>
      </c>
      <c r="O793">
        <v>2</v>
      </c>
      <c r="Q793">
        <v>2</v>
      </c>
      <c r="S793" t="s">
        <v>243</v>
      </c>
      <c r="AE793">
        <v>12</v>
      </c>
      <c r="AF793">
        <v>7.6</v>
      </c>
      <c r="AG793">
        <v>5</v>
      </c>
      <c r="AH793" t="s">
        <v>53</v>
      </c>
      <c r="AI793" t="s">
        <v>54</v>
      </c>
      <c r="AJ793">
        <v>2</v>
      </c>
      <c r="AK793">
        <v>1</v>
      </c>
      <c r="AL793">
        <v>1</v>
      </c>
      <c r="AM793" t="s">
        <v>55</v>
      </c>
      <c r="AN793" t="s">
        <v>56</v>
      </c>
      <c r="AP793">
        <v>1</v>
      </c>
      <c r="AQ793" t="s">
        <v>57</v>
      </c>
      <c r="AR793">
        <v>0</v>
      </c>
      <c r="AW793" t="s">
        <v>58</v>
      </c>
      <c r="AX793">
        <v>0</v>
      </c>
      <c r="AY793">
        <v>2</v>
      </c>
      <c r="AZ793">
        <v>2</v>
      </c>
      <c r="BA793">
        <v>2</v>
      </c>
      <c r="BB793" t="s">
        <v>59</v>
      </c>
    </row>
    <row r="794" spans="1:54" x14ac:dyDescent="0.45">
      <c r="A794" s="4" t="str">
        <f>VLOOKUP(F794,'Matching-Tabelle'!$A$57:$B$61,2,FALSE)</f>
        <v>curdin.schenkel@tkb.ch</v>
      </c>
      <c r="B794" s="4" t="str">
        <f>VLOOKUP(J794,'Matching-Tabelle'!$A$1:$B$52,2,FALSE)</f>
        <v>WPI CTB</v>
      </c>
      <c r="C794" s="4">
        <v>1</v>
      </c>
      <c r="D794" s="4" t="s">
        <v>255</v>
      </c>
      <c r="E794" s="5">
        <v>42424</v>
      </c>
      <c r="F794" t="s">
        <v>46</v>
      </c>
      <c r="G794" t="s">
        <v>47</v>
      </c>
      <c r="H794" t="s">
        <v>48</v>
      </c>
      <c r="I794" s="1"/>
      <c r="J794">
        <v>922</v>
      </c>
      <c r="K794" t="s">
        <v>134</v>
      </c>
      <c r="L794" t="s">
        <v>135</v>
      </c>
      <c r="M794">
        <v>990001</v>
      </c>
      <c r="N794" t="s">
        <v>51</v>
      </c>
      <c r="O794">
        <v>1</v>
      </c>
      <c r="Q794">
        <v>1</v>
      </c>
      <c r="S794" t="s">
        <v>255</v>
      </c>
      <c r="AE794">
        <v>12</v>
      </c>
      <c r="AF794">
        <v>7.6</v>
      </c>
      <c r="AG794">
        <v>5</v>
      </c>
      <c r="AH794" t="s">
        <v>53</v>
      </c>
      <c r="AI794" t="s">
        <v>54</v>
      </c>
      <c r="AJ794">
        <v>2</v>
      </c>
      <c r="AK794">
        <v>1</v>
      </c>
      <c r="AL794">
        <v>1</v>
      </c>
      <c r="AM794" t="s">
        <v>55</v>
      </c>
      <c r="AN794" t="s">
        <v>56</v>
      </c>
      <c r="AP794">
        <v>1</v>
      </c>
      <c r="AQ794" t="s">
        <v>57</v>
      </c>
      <c r="AR794">
        <v>0</v>
      </c>
      <c r="AW794" t="s">
        <v>58</v>
      </c>
      <c r="AX794">
        <v>0</v>
      </c>
      <c r="AY794">
        <v>2</v>
      </c>
      <c r="AZ794">
        <v>1</v>
      </c>
      <c r="BA794">
        <v>1</v>
      </c>
      <c r="BB794" t="s">
        <v>59</v>
      </c>
    </row>
    <row r="795" spans="1:54" x14ac:dyDescent="0.45">
      <c r="A795" s="4" t="str">
        <f>VLOOKUP(F795,'Matching-Tabelle'!$A$57:$B$61,2,FALSE)</f>
        <v>curdin.schenkel@tkb.ch</v>
      </c>
      <c r="B795" s="4" t="str">
        <f>VLOOKUP(J795,'Matching-Tabelle'!$A$1:$B$52,2,FALSE)</f>
        <v>WPI CTB</v>
      </c>
      <c r="C795" s="4">
        <v>9</v>
      </c>
      <c r="D795" s="4" t="s">
        <v>285</v>
      </c>
      <c r="E795" s="5">
        <v>42437</v>
      </c>
      <c r="F795" t="s">
        <v>46</v>
      </c>
      <c r="G795" t="s">
        <v>47</v>
      </c>
      <c r="H795" t="s">
        <v>48</v>
      </c>
      <c r="I795" s="1"/>
      <c r="J795">
        <v>922</v>
      </c>
      <c r="K795" t="s">
        <v>134</v>
      </c>
      <c r="L795" t="s">
        <v>135</v>
      </c>
      <c r="M795">
        <v>990001</v>
      </c>
      <c r="N795" t="s">
        <v>51</v>
      </c>
      <c r="O795">
        <v>9</v>
      </c>
      <c r="Q795">
        <v>9</v>
      </c>
      <c r="S795" t="s">
        <v>285</v>
      </c>
      <c r="AE795">
        <v>12</v>
      </c>
      <c r="AF795">
        <v>7.6</v>
      </c>
      <c r="AG795">
        <v>5</v>
      </c>
      <c r="AH795" t="s">
        <v>53</v>
      </c>
      <c r="AI795" t="s">
        <v>54</v>
      </c>
      <c r="AJ795">
        <v>2</v>
      </c>
      <c r="AK795">
        <v>1</v>
      </c>
      <c r="AL795">
        <v>1</v>
      </c>
      <c r="AM795" t="s">
        <v>55</v>
      </c>
      <c r="AN795" t="s">
        <v>56</v>
      </c>
      <c r="AP795">
        <v>1</v>
      </c>
      <c r="AQ795" t="s">
        <v>57</v>
      </c>
      <c r="AR795">
        <v>0</v>
      </c>
      <c r="AW795" t="s">
        <v>58</v>
      </c>
      <c r="AX795">
        <v>0</v>
      </c>
      <c r="AY795">
        <v>2</v>
      </c>
      <c r="AZ795">
        <v>9</v>
      </c>
      <c r="BA795">
        <v>9</v>
      </c>
      <c r="BB795" t="s">
        <v>59</v>
      </c>
    </row>
    <row r="796" spans="1:54" x14ac:dyDescent="0.45">
      <c r="A796" s="4" t="str">
        <f>VLOOKUP(F796,'Matching-Tabelle'!$A$57:$B$61,2,FALSE)</f>
        <v>curdin.schenkel@tkb.ch</v>
      </c>
      <c r="B796" s="4" t="str">
        <f>VLOOKUP(J796,'Matching-Tabelle'!$A$1:$B$52,2,FALSE)</f>
        <v>WPI CTB</v>
      </c>
      <c r="C796" s="4">
        <v>2.5</v>
      </c>
      <c r="D796" s="4" t="s">
        <v>291</v>
      </c>
      <c r="E796" s="5">
        <v>42438</v>
      </c>
      <c r="F796" t="s">
        <v>46</v>
      </c>
      <c r="G796" t="s">
        <v>47</v>
      </c>
      <c r="H796" t="s">
        <v>48</v>
      </c>
      <c r="I796" s="1"/>
      <c r="J796">
        <v>922</v>
      </c>
      <c r="K796" t="s">
        <v>134</v>
      </c>
      <c r="L796" t="s">
        <v>135</v>
      </c>
      <c r="M796">
        <v>990001</v>
      </c>
      <c r="N796" t="s">
        <v>51</v>
      </c>
      <c r="O796">
        <v>2.5</v>
      </c>
      <c r="Q796">
        <v>2.5</v>
      </c>
      <c r="S796" t="s">
        <v>291</v>
      </c>
      <c r="AE796">
        <v>12</v>
      </c>
      <c r="AF796">
        <v>7.6</v>
      </c>
      <c r="AG796">
        <v>5</v>
      </c>
      <c r="AH796" t="s">
        <v>53</v>
      </c>
      <c r="AI796" t="s">
        <v>54</v>
      </c>
      <c r="AJ796">
        <v>2</v>
      </c>
      <c r="AK796">
        <v>1</v>
      </c>
      <c r="AL796">
        <v>1</v>
      </c>
      <c r="AM796" t="s">
        <v>55</v>
      </c>
      <c r="AN796" t="s">
        <v>56</v>
      </c>
      <c r="AP796">
        <v>1</v>
      </c>
      <c r="AQ796" t="s">
        <v>57</v>
      </c>
      <c r="AR796">
        <v>0</v>
      </c>
      <c r="AW796" t="s">
        <v>58</v>
      </c>
      <c r="AX796">
        <v>0</v>
      </c>
      <c r="AY796">
        <v>2</v>
      </c>
      <c r="AZ796">
        <v>2.5</v>
      </c>
      <c r="BA796">
        <v>2.5</v>
      </c>
      <c r="BB796" t="s">
        <v>59</v>
      </c>
    </row>
    <row r="797" spans="1:54" x14ac:dyDescent="0.45">
      <c r="A797" s="4" t="str">
        <f>VLOOKUP(F797,'Matching-Tabelle'!$A$57:$B$61,2,FALSE)</f>
        <v>curdin.schenkel@tkb.ch</v>
      </c>
      <c r="B797" s="4" t="str">
        <f>VLOOKUP(J797,'Matching-Tabelle'!$A$1:$B$52,2,FALSE)</f>
        <v>WPI CTB</v>
      </c>
      <c r="C797" s="4">
        <v>3</v>
      </c>
      <c r="D797" s="4" t="s">
        <v>300</v>
      </c>
      <c r="E797" s="5">
        <v>42443</v>
      </c>
      <c r="F797" t="s">
        <v>46</v>
      </c>
      <c r="G797" t="s">
        <v>47</v>
      </c>
      <c r="H797" t="s">
        <v>48</v>
      </c>
      <c r="I797" s="1"/>
      <c r="J797">
        <v>922</v>
      </c>
      <c r="K797" t="s">
        <v>134</v>
      </c>
      <c r="L797" t="s">
        <v>135</v>
      </c>
      <c r="M797">
        <v>990001</v>
      </c>
      <c r="N797" t="s">
        <v>51</v>
      </c>
      <c r="O797">
        <v>3</v>
      </c>
      <c r="Q797">
        <v>3</v>
      </c>
      <c r="S797" t="s">
        <v>300</v>
      </c>
      <c r="AE797">
        <v>12</v>
      </c>
      <c r="AF797">
        <v>7.6</v>
      </c>
      <c r="AG797">
        <v>5</v>
      </c>
      <c r="AH797" t="s">
        <v>53</v>
      </c>
      <c r="AI797" t="s">
        <v>54</v>
      </c>
      <c r="AJ797">
        <v>2</v>
      </c>
      <c r="AK797">
        <v>1</v>
      </c>
      <c r="AL797">
        <v>1</v>
      </c>
      <c r="AM797" t="s">
        <v>55</v>
      </c>
      <c r="AN797" t="s">
        <v>56</v>
      </c>
      <c r="AP797">
        <v>1</v>
      </c>
      <c r="AQ797" t="s">
        <v>57</v>
      </c>
      <c r="AR797">
        <v>0</v>
      </c>
      <c r="AW797" t="s">
        <v>58</v>
      </c>
      <c r="AX797">
        <v>0</v>
      </c>
      <c r="AY797">
        <v>2</v>
      </c>
      <c r="AZ797">
        <v>3</v>
      </c>
      <c r="BA797">
        <v>3</v>
      </c>
      <c r="BB797" t="s">
        <v>59</v>
      </c>
    </row>
    <row r="798" spans="1:54" x14ac:dyDescent="0.45">
      <c r="A798" s="4" t="str">
        <f>VLOOKUP(F798,'Matching-Tabelle'!$A$57:$B$61,2,FALSE)</f>
        <v>curdin.schenkel@tkb.ch</v>
      </c>
      <c r="B798" s="4" t="str">
        <f>VLOOKUP(J798,'Matching-Tabelle'!$A$1:$B$52,2,FALSE)</f>
        <v>WPI CTB</v>
      </c>
      <c r="C798" s="4">
        <v>2</v>
      </c>
      <c r="D798" s="4" t="s">
        <v>314</v>
      </c>
      <c r="E798" s="5">
        <v>42451</v>
      </c>
      <c r="F798" t="s">
        <v>46</v>
      </c>
      <c r="G798" t="s">
        <v>47</v>
      </c>
      <c r="H798" t="s">
        <v>48</v>
      </c>
      <c r="I798" s="1"/>
      <c r="J798">
        <v>922</v>
      </c>
      <c r="K798" t="s">
        <v>134</v>
      </c>
      <c r="L798" t="s">
        <v>135</v>
      </c>
      <c r="M798">
        <v>990001</v>
      </c>
      <c r="N798" t="s">
        <v>51</v>
      </c>
      <c r="O798">
        <v>2</v>
      </c>
      <c r="Q798">
        <v>2</v>
      </c>
      <c r="S798" t="s">
        <v>314</v>
      </c>
      <c r="AE798">
        <v>12</v>
      </c>
      <c r="AF798">
        <v>7.6</v>
      </c>
      <c r="AG798">
        <v>5</v>
      </c>
      <c r="AH798" t="s">
        <v>53</v>
      </c>
      <c r="AI798" t="s">
        <v>54</v>
      </c>
      <c r="AJ798">
        <v>2</v>
      </c>
      <c r="AK798">
        <v>1</v>
      </c>
      <c r="AL798">
        <v>1</v>
      </c>
      <c r="AM798" t="s">
        <v>55</v>
      </c>
      <c r="AN798" t="s">
        <v>56</v>
      </c>
      <c r="AP798">
        <v>1</v>
      </c>
      <c r="AQ798" t="s">
        <v>57</v>
      </c>
      <c r="AR798">
        <v>0</v>
      </c>
      <c r="AW798" t="s">
        <v>58</v>
      </c>
      <c r="AX798">
        <v>0</v>
      </c>
      <c r="AY798">
        <v>2</v>
      </c>
      <c r="AZ798">
        <v>2</v>
      </c>
      <c r="BA798">
        <v>2</v>
      </c>
      <c r="BB798" t="s">
        <v>59</v>
      </c>
    </row>
    <row r="799" spans="1:54" x14ac:dyDescent="0.45">
      <c r="A799" s="4" t="str">
        <f>VLOOKUP(F799,'Matching-Tabelle'!$A$57:$B$61,2,FALSE)</f>
        <v>curdin.schenkel@tkb.ch</v>
      </c>
      <c r="B799" s="4" t="str">
        <f>VLOOKUP(J799,'Matching-Tabelle'!$A$1:$B$52,2,FALSE)</f>
        <v>WPI CTB</v>
      </c>
      <c r="C799" s="4">
        <v>1</v>
      </c>
      <c r="D799" s="4" t="s">
        <v>317</v>
      </c>
      <c r="E799" s="5">
        <v>42452</v>
      </c>
      <c r="F799" t="s">
        <v>46</v>
      </c>
      <c r="G799" t="s">
        <v>47</v>
      </c>
      <c r="H799" t="s">
        <v>48</v>
      </c>
      <c r="I799" s="1"/>
      <c r="J799">
        <v>922</v>
      </c>
      <c r="K799" t="s">
        <v>134</v>
      </c>
      <c r="L799" t="s">
        <v>135</v>
      </c>
      <c r="M799">
        <v>990001</v>
      </c>
      <c r="N799" t="s">
        <v>51</v>
      </c>
      <c r="O799">
        <v>1</v>
      </c>
      <c r="Q799">
        <v>1</v>
      </c>
      <c r="S799" t="s">
        <v>317</v>
      </c>
      <c r="AE799">
        <v>12</v>
      </c>
      <c r="AF799">
        <v>7.6</v>
      </c>
      <c r="AG799">
        <v>5</v>
      </c>
      <c r="AH799" t="s">
        <v>53</v>
      </c>
      <c r="AI799" t="s">
        <v>54</v>
      </c>
      <c r="AJ799">
        <v>2</v>
      </c>
      <c r="AK799">
        <v>1</v>
      </c>
      <c r="AL799">
        <v>1</v>
      </c>
      <c r="AM799" t="s">
        <v>55</v>
      </c>
      <c r="AN799" t="s">
        <v>56</v>
      </c>
      <c r="AP799">
        <v>1</v>
      </c>
      <c r="AQ799" t="s">
        <v>57</v>
      </c>
      <c r="AR799">
        <v>0</v>
      </c>
      <c r="AW799" t="s">
        <v>58</v>
      </c>
      <c r="AX799">
        <v>0</v>
      </c>
      <c r="AY799">
        <v>2</v>
      </c>
      <c r="AZ799">
        <v>1</v>
      </c>
      <c r="BA799">
        <v>1</v>
      </c>
      <c r="BB799" t="s">
        <v>59</v>
      </c>
    </row>
    <row r="800" spans="1:54" x14ac:dyDescent="0.45">
      <c r="A800" s="4" t="str">
        <f>VLOOKUP(F800,'Matching-Tabelle'!$A$57:$B$61,2,FALSE)</f>
        <v>curdin.schenkel@tkb.ch</v>
      </c>
      <c r="B800" s="4" t="str">
        <f>VLOOKUP(J800,'Matching-Tabelle'!$A$1:$B$52,2,FALSE)</f>
        <v>WPI CTB</v>
      </c>
      <c r="C800" s="4">
        <v>1</v>
      </c>
      <c r="D800" s="4" t="s">
        <v>320</v>
      </c>
      <c r="E800" s="5">
        <v>42452</v>
      </c>
      <c r="F800" t="s">
        <v>46</v>
      </c>
      <c r="G800" t="s">
        <v>47</v>
      </c>
      <c r="H800" t="s">
        <v>48</v>
      </c>
      <c r="I800" s="1"/>
      <c r="J800">
        <v>922</v>
      </c>
      <c r="K800" t="s">
        <v>134</v>
      </c>
      <c r="L800" t="s">
        <v>135</v>
      </c>
      <c r="M800">
        <v>990001</v>
      </c>
      <c r="N800" t="s">
        <v>51</v>
      </c>
      <c r="O800">
        <v>1</v>
      </c>
      <c r="Q800">
        <v>1</v>
      </c>
      <c r="S800" t="s">
        <v>320</v>
      </c>
      <c r="AE800">
        <v>12</v>
      </c>
      <c r="AF800">
        <v>7.6</v>
      </c>
      <c r="AG800">
        <v>5</v>
      </c>
      <c r="AH800" t="s">
        <v>53</v>
      </c>
      <c r="AI800" t="s">
        <v>54</v>
      </c>
      <c r="AJ800">
        <v>2</v>
      </c>
      <c r="AK800">
        <v>1</v>
      </c>
      <c r="AL800">
        <v>1</v>
      </c>
      <c r="AM800" t="s">
        <v>55</v>
      </c>
      <c r="AN800" t="s">
        <v>56</v>
      </c>
      <c r="AP800">
        <v>1</v>
      </c>
      <c r="AQ800" t="s">
        <v>57</v>
      </c>
      <c r="AR800">
        <v>0</v>
      </c>
      <c r="AW800" t="s">
        <v>58</v>
      </c>
      <c r="AX800">
        <v>0</v>
      </c>
      <c r="AY800">
        <v>2</v>
      </c>
      <c r="AZ800">
        <v>1</v>
      </c>
      <c r="BA800">
        <v>1</v>
      </c>
      <c r="BB800" t="s">
        <v>59</v>
      </c>
    </row>
    <row r="801" spans="1:54" x14ac:dyDescent="0.45">
      <c r="A801" s="4" t="str">
        <f>VLOOKUP(F801,'Matching-Tabelle'!$A$57:$B$61,2,FALSE)</f>
        <v>curdin.schenkel@tkb.ch</v>
      </c>
      <c r="B801" s="4" t="str">
        <f>VLOOKUP(J801,'Matching-Tabelle'!$A$1:$B$52,2,FALSE)</f>
        <v>WPI CTB</v>
      </c>
      <c r="C801" s="4">
        <v>1.5</v>
      </c>
      <c r="D801" s="4" t="s">
        <v>332</v>
      </c>
      <c r="E801" s="5">
        <v>42472</v>
      </c>
      <c r="F801" t="s">
        <v>46</v>
      </c>
      <c r="G801" t="s">
        <v>47</v>
      </c>
      <c r="H801" t="s">
        <v>48</v>
      </c>
      <c r="I801" s="1"/>
      <c r="J801">
        <v>922</v>
      </c>
      <c r="K801" t="s">
        <v>134</v>
      </c>
      <c r="L801" t="s">
        <v>135</v>
      </c>
      <c r="M801">
        <v>990001</v>
      </c>
      <c r="N801" t="s">
        <v>51</v>
      </c>
      <c r="O801">
        <v>1.5</v>
      </c>
      <c r="Q801">
        <v>1.5</v>
      </c>
      <c r="S801" t="s">
        <v>332</v>
      </c>
      <c r="AE801">
        <v>12</v>
      </c>
      <c r="AF801">
        <v>7.6</v>
      </c>
      <c r="AG801">
        <v>5</v>
      </c>
      <c r="AH801" t="s">
        <v>53</v>
      </c>
      <c r="AI801" t="s">
        <v>54</v>
      </c>
      <c r="AJ801">
        <v>2</v>
      </c>
      <c r="AK801">
        <v>1</v>
      </c>
      <c r="AL801">
        <v>1</v>
      </c>
      <c r="AM801" t="s">
        <v>55</v>
      </c>
      <c r="AN801" t="s">
        <v>56</v>
      </c>
      <c r="AP801">
        <v>1</v>
      </c>
      <c r="AQ801" t="s">
        <v>57</v>
      </c>
      <c r="AR801">
        <v>0</v>
      </c>
      <c r="AW801" t="s">
        <v>58</v>
      </c>
      <c r="AX801">
        <v>0</v>
      </c>
      <c r="AY801">
        <v>2</v>
      </c>
      <c r="AZ801">
        <v>1.5</v>
      </c>
      <c r="BA801">
        <v>1.5</v>
      </c>
      <c r="BB801" t="s">
        <v>59</v>
      </c>
    </row>
    <row r="802" spans="1:54" x14ac:dyDescent="0.45">
      <c r="A802" s="4" t="str">
        <f>VLOOKUP(F802,'Matching-Tabelle'!$A$57:$B$61,2,FALSE)</f>
        <v>curdin.schenkel@tkb.ch</v>
      </c>
      <c r="B802" s="4" t="str">
        <f>VLOOKUP(J802,'Matching-Tabelle'!$A$1:$B$52,2,FALSE)</f>
        <v>WPI CTB</v>
      </c>
      <c r="C802" s="4">
        <v>2</v>
      </c>
      <c r="D802" s="4" t="s">
        <v>341</v>
      </c>
      <c r="E802" s="5">
        <v>42478</v>
      </c>
      <c r="F802" t="s">
        <v>46</v>
      </c>
      <c r="G802" t="s">
        <v>47</v>
      </c>
      <c r="H802" t="s">
        <v>48</v>
      </c>
      <c r="I802" s="1"/>
      <c r="J802">
        <v>922</v>
      </c>
      <c r="K802" t="s">
        <v>134</v>
      </c>
      <c r="L802" t="s">
        <v>135</v>
      </c>
      <c r="M802">
        <v>990001</v>
      </c>
      <c r="N802" t="s">
        <v>51</v>
      </c>
      <c r="O802">
        <v>2</v>
      </c>
      <c r="Q802">
        <v>2</v>
      </c>
      <c r="S802" t="s">
        <v>341</v>
      </c>
      <c r="AE802">
        <v>12</v>
      </c>
      <c r="AF802">
        <v>7.6</v>
      </c>
      <c r="AG802">
        <v>5</v>
      </c>
      <c r="AH802" t="s">
        <v>53</v>
      </c>
      <c r="AI802" t="s">
        <v>54</v>
      </c>
      <c r="AJ802">
        <v>2</v>
      </c>
      <c r="AK802">
        <v>1</v>
      </c>
      <c r="AL802">
        <v>1</v>
      </c>
      <c r="AM802" t="s">
        <v>55</v>
      </c>
      <c r="AN802" t="s">
        <v>56</v>
      </c>
      <c r="AP802">
        <v>1</v>
      </c>
      <c r="AQ802" t="s">
        <v>57</v>
      </c>
      <c r="AR802">
        <v>0</v>
      </c>
      <c r="AW802" t="s">
        <v>58</v>
      </c>
      <c r="AX802">
        <v>0</v>
      </c>
      <c r="AY802">
        <v>2</v>
      </c>
      <c r="AZ802">
        <v>2</v>
      </c>
      <c r="BA802">
        <v>2</v>
      </c>
      <c r="BB802" t="s">
        <v>59</v>
      </c>
    </row>
    <row r="803" spans="1:54" x14ac:dyDescent="0.45">
      <c r="A803" s="4" t="str">
        <f>VLOOKUP(F803,'Matching-Tabelle'!$A$57:$B$61,2,FALSE)</f>
        <v>curdin.schenkel@tkb.ch</v>
      </c>
      <c r="B803" s="4" t="str">
        <f>VLOOKUP(J803,'Matching-Tabelle'!$A$1:$B$52,2,FALSE)</f>
        <v>WPI CTB</v>
      </c>
      <c r="C803" s="4">
        <v>2</v>
      </c>
      <c r="D803" s="4" t="s">
        <v>348</v>
      </c>
      <c r="E803" s="5">
        <v>42479</v>
      </c>
      <c r="F803" t="s">
        <v>46</v>
      </c>
      <c r="G803" t="s">
        <v>47</v>
      </c>
      <c r="H803" t="s">
        <v>48</v>
      </c>
      <c r="I803" s="1"/>
      <c r="J803">
        <v>922</v>
      </c>
      <c r="K803" t="s">
        <v>134</v>
      </c>
      <c r="L803" t="s">
        <v>135</v>
      </c>
      <c r="M803">
        <v>990001</v>
      </c>
      <c r="N803" t="s">
        <v>51</v>
      </c>
      <c r="O803">
        <v>2</v>
      </c>
      <c r="Q803">
        <v>2</v>
      </c>
      <c r="S803" t="s">
        <v>348</v>
      </c>
      <c r="AE803">
        <v>12</v>
      </c>
      <c r="AF803">
        <v>7.6</v>
      </c>
      <c r="AG803">
        <v>5</v>
      </c>
      <c r="AH803" t="s">
        <v>53</v>
      </c>
      <c r="AI803" t="s">
        <v>54</v>
      </c>
      <c r="AJ803">
        <v>2</v>
      </c>
      <c r="AK803">
        <v>1</v>
      </c>
      <c r="AL803">
        <v>1</v>
      </c>
      <c r="AM803" t="s">
        <v>55</v>
      </c>
      <c r="AN803" t="s">
        <v>56</v>
      </c>
      <c r="AP803">
        <v>1</v>
      </c>
      <c r="AQ803" t="s">
        <v>57</v>
      </c>
      <c r="AR803">
        <v>0</v>
      </c>
      <c r="AW803" t="s">
        <v>58</v>
      </c>
      <c r="AX803">
        <v>0</v>
      </c>
      <c r="AY803">
        <v>2</v>
      </c>
      <c r="AZ803">
        <v>2</v>
      </c>
      <c r="BA803">
        <v>2</v>
      </c>
      <c r="BB803" t="s">
        <v>59</v>
      </c>
    </row>
    <row r="804" spans="1:54" x14ac:dyDescent="0.45">
      <c r="A804" s="4" t="str">
        <f>VLOOKUP(F804,'Matching-Tabelle'!$A$57:$B$61,2,FALSE)</f>
        <v>curdin.schenkel@tkb.ch</v>
      </c>
      <c r="B804" s="4" t="str">
        <f>VLOOKUP(J804,'Matching-Tabelle'!$A$1:$B$52,2,FALSE)</f>
        <v>WPI CTB</v>
      </c>
      <c r="C804" s="4">
        <v>1</v>
      </c>
      <c r="D804" s="4" t="s">
        <v>349</v>
      </c>
      <c r="E804" s="5">
        <v>42479</v>
      </c>
      <c r="F804" t="s">
        <v>46</v>
      </c>
      <c r="G804" t="s">
        <v>47</v>
      </c>
      <c r="H804" t="s">
        <v>48</v>
      </c>
      <c r="I804" s="1"/>
      <c r="J804">
        <v>922</v>
      </c>
      <c r="K804" t="s">
        <v>134</v>
      </c>
      <c r="L804" t="s">
        <v>135</v>
      </c>
      <c r="M804">
        <v>990001</v>
      </c>
      <c r="N804" t="s">
        <v>51</v>
      </c>
      <c r="O804">
        <v>1</v>
      </c>
      <c r="Q804">
        <v>1</v>
      </c>
      <c r="S804" t="s">
        <v>349</v>
      </c>
      <c r="AE804">
        <v>12</v>
      </c>
      <c r="AF804">
        <v>7.6</v>
      </c>
      <c r="AG804">
        <v>5</v>
      </c>
      <c r="AH804" t="s">
        <v>53</v>
      </c>
      <c r="AI804" t="s">
        <v>54</v>
      </c>
      <c r="AJ804">
        <v>2</v>
      </c>
      <c r="AK804">
        <v>1</v>
      </c>
      <c r="AL804">
        <v>1</v>
      </c>
      <c r="AM804" t="s">
        <v>55</v>
      </c>
      <c r="AN804" t="s">
        <v>56</v>
      </c>
      <c r="AP804">
        <v>1</v>
      </c>
      <c r="AQ804" t="s">
        <v>57</v>
      </c>
      <c r="AR804">
        <v>0</v>
      </c>
      <c r="AW804" t="s">
        <v>58</v>
      </c>
      <c r="AX804">
        <v>0</v>
      </c>
      <c r="AY804">
        <v>2</v>
      </c>
      <c r="AZ804">
        <v>1</v>
      </c>
      <c r="BA804">
        <v>1</v>
      </c>
      <c r="BB804" t="s">
        <v>59</v>
      </c>
    </row>
    <row r="805" spans="1:54" x14ac:dyDescent="0.45">
      <c r="A805" s="4" t="str">
        <f>VLOOKUP(F805,'Matching-Tabelle'!$A$57:$B$61,2,FALSE)</f>
        <v>curdin.schenkel@tkb.ch</v>
      </c>
      <c r="B805" s="4" t="str">
        <f>VLOOKUP(J805,'Matching-Tabelle'!$A$1:$B$52,2,FALSE)</f>
        <v>WPI CTB</v>
      </c>
      <c r="C805" s="4">
        <v>4.5</v>
      </c>
      <c r="D805" s="4" t="s">
        <v>352</v>
      </c>
      <c r="E805" s="5">
        <v>42481</v>
      </c>
      <c r="F805" t="s">
        <v>46</v>
      </c>
      <c r="G805" t="s">
        <v>47</v>
      </c>
      <c r="H805" t="s">
        <v>48</v>
      </c>
      <c r="I805" s="1"/>
      <c r="J805">
        <v>922</v>
      </c>
      <c r="K805" t="s">
        <v>134</v>
      </c>
      <c r="L805" t="s">
        <v>135</v>
      </c>
      <c r="M805">
        <v>990001</v>
      </c>
      <c r="N805" t="s">
        <v>51</v>
      </c>
      <c r="O805">
        <v>4.5</v>
      </c>
      <c r="Q805">
        <v>4.5</v>
      </c>
      <c r="S805" t="s">
        <v>352</v>
      </c>
      <c r="AE805">
        <v>12</v>
      </c>
      <c r="AF805">
        <v>7.6</v>
      </c>
      <c r="AG805">
        <v>5</v>
      </c>
      <c r="AH805" t="s">
        <v>53</v>
      </c>
      <c r="AI805" t="s">
        <v>54</v>
      </c>
      <c r="AJ805">
        <v>2</v>
      </c>
      <c r="AK805">
        <v>1</v>
      </c>
      <c r="AL805">
        <v>1</v>
      </c>
      <c r="AM805" t="s">
        <v>55</v>
      </c>
      <c r="AN805" t="s">
        <v>56</v>
      </c>
      <c r="AP805">
        <v>1</v>
      </c>
      <c r="AQ805" t="s">
        <v>57</v>
      </c>
      <c r="AR805">
        <v>0</v>
      </c>
      <c r="AW805" t="s">
        <v>58</v>
      </c>
      <c r="AX805">
        <v>0</v>
      </c>
      <c r="AY805">
        <v>2</v>
      </c>
      <c r="AZ805">
        <v>4.5</v>
      </c>
      <c r="BA805">
        <v>4.5</v>
      </c>
      <c r="BB805" t="s">
        <v>59</v>
      </c>
    </row>
    <row r="806" spans="1:54" x14ac:dyDescent="0.45">
      <c r="A806" s="4" t="str">
        <f>VLOOKUP(F806,'Matching-Tabelle'!$A$57:$B$61,2,FALSE)</f>
        <v>curdin.schenkel@tkb.ch</v>
      </c>
      <c r="B806" s="4" t="str">
        <f>VLOOKUP(J806,'Matching-Tabelle'!$A$1:$B$52,2,FALSE)</f>
        <v>WPI CTB</v>
      </c>
      <c r="C806" s="4">
        <v>1</v>
      </c>
      <c r="D806" s="4" t="s">
        <v>373</v>
      </c>
      <c r="E806" s="5">
        <v>42488</v>
      </c>
      <c r="F806" t="s">
        <v>46</v>
      </c>
      <c r="G806" t="s">
        <v>47</v>
      </c>
      <c r="H806" t="s">
        <v>48</v>
      </c>
      <c r="I806" s="1"/>
      <c r="J806">
        <v>922</v>
      </c>
      <c r="K806" t="s">
        <v>134</v>
      </c>
      <c r="L806" t="s">
        <v>135</v>
      </c>
      <c r="M806">
        <v>990001</v>
      </c>
      <c r="N806" t="s">
        <v>51</v>
      </c>
      <c r="O806">
        <v>1</v>
      </c>
      <c r="Q806">
        <v>1</v>
      </c>
      <c r="S806" t="s">
        <v>373</v>
      </c>
      <c r="AE806">
        <v>12</v>
      </c>
      <c r="AF806">
        <v>7.6</v>
      </c>
      <c r="AG806">
        <v>5</v>
      </c>
      <c r="AH806" t="s">
        <v>53</v>
      </c>
      <c r="AI806" t="s">
        <v>54</v>
      </c>
      <c r="AJ806">
        <v>2</v>
      </c>
      <c r="AK806">
        <v>1</v>
      </c>
      <c r="AL806">
        <v>1</v>
      </c>
      <c r="AM806" t="s">
        <v>55</v>
      </c>
      <c r="AN806" t="s">
        <v>56</v>
      </c>
      <c r="AP806">
        <v>1</v>
      </c>
      <c r="AQ806" t="s">
        <v>57</v>
      </c>
      <c r="AR806">
        <v>0</v>
      </c>
      <c r="AW806" t="s">
        <v>58</v>
      </c>
      <c r="AX806">
        <v>0</v>
      </c>
      <c r="AY806">
        <v>2</v>
      </c>
      <c r="AZ806">
        <v>1</v>
      </c>
      <c r="BA806">
        <v>1</v>
      </c>
      <c r="BB806" t="s">
        <v>59</v>
      </c>
    </row>
    <row r="807" spans="1:54" x14ac:dyDescent="0.45">
      <c r="A807" s="4" t="str">
        <f>VLOOKUP(F807,'Matching-Tabelle'!$A$57:$B$61,2,FALSE)</f>
        <v>curdin.schenkel@tkb.ch</v>
      </c>
      <c r="B807" s="4" t="str">
        <f>VLOOKUP(J807,'Matching-Tabelle'!$A$1:$B$52,2,FALSE)</f>
        <v>WPI CTB</v>
      </c>
      <c r="C807" s="4">
        <v>0.75</v>
      </c>
      <c r="D807" s="4" t="s">
        <v>385</v>
      </c>
      <c r="E807" s="5">
        <v>42492</v>
      </c>
      <c r="F807" t="s">
        <v>46</v>
      </c>
      <c r="G807" t="s">
        <v>47</v>
      </c>
      <c r="H807" t="s">
        <v>48</v>
      </c>
      <c r="I807" s="1"/>
      <c r="J807">
        <v>922</v>
      </c>
      <c r="K807" t="s">
        <v>134</v>
      </c>
      <c r="L807" t="s">
        <v>135</v>
      </c>
      <c r="M807">
        <v>990001</v>
      </c>
      <c r="N807" t="s">
        <v>51</v>
      </c>
      <c r="O807">
        <v>0.75</v>
      </c>
      <c r="Q807">
        <v>0.75</v>
      </c>
      <c r="S807" t="s">
        <v>385</v>
      </c>
      <c r="AE807">
        <v>12</v>
      </c>
      <c r="AF807">
        <v>7.6</v>
      </c>
      <c r="AG807">
        <v>5</v>
      </c>
      <c r="AH807" t="s">
        <v>53</v>
      </c>
      <c r="AI807" t="s">
        <v>54</v>
      </c>
      <c r="AJ807">
        <v>2</v>
      </c>
      <c r="AK807">
        <v>1</v>
      </c>
      <c r="AL807">
        <v>1</v>
      </c>
      <c r="AM807" t="s">
        <v>55</v>
      </c>
      <c r="AN807" t="s">
        <v>56</v>
      </c>
      <c r="AP807">
        <v>1</v>
      </c>
      <c r="AQ807" t="s">
        <v>57</v>
      </c>
      <c r="AR807">
        <v>0</v>
      </c>
      <c r="AW807" t="s">
        <v>58</v>
      </c>
      <c r="AX807">
        <v>0</v>
      </c>
      <c r="AY807">
        <v>2</v>
      </c>
      <c r="AZ807">
        <v>0.75</v>
      </c>
      <c r="BA807">
        <v>0.75</v>
      </c>
      <c r="BB807" t="s">
        <v>59</v>
      </c>
    </row>
    <row r="808" spans="1:54" x14ac:dyDescent="0.45">
      <c r="A808" s="4" t="str">
        <f>VLOOKUP(F808,'Matching-Tabelle'!$A$57:$B$61,2,FALSE)</f>
        <v>curdin.schenkel@tkb.ch</v>
      </c>
      <c r="B808" s="4" t="str">
        <f>VLOOKUP(J808,'Matching-Tabelle'!$A$1:$B$52,2,FALSE)</f>
        <v>WPI CTB</v>
      </c>
      <c r="C808" s="4">
        <v>0.25</v>
      </c>
      <c r="D808" s="4" t="s">
        <v>387</v>
      </c>
      <c r="E808" s="5">
        <v>42493</v>
      </c>
      <c r="F808" t="s">
        <v>46</v>
      </c>
      <c r="G808" t="s">
        <v>47</v>
      </c>
      <c r="H808" t="s">
        <v>48</v>
      </c>
      <c r="I808" s="1"/>
      <c r="J808">
        <v>922</v>
      </c>
      <c r="K808" t="s">
        <v>134</v>
      </c>
      <c r="L808" t="s">
        <v>135</v>
      </c>
      <c r="M808">
        <v>990001</v>
      </c>
      <c r="N808" t="s">
        <v>51</v>
      </c>
      <c r="O808">
        <v>0.25</v>
      </c>
      <c r="Q808">
        <v>0.25</v>
      </c>
      <c r="S808" t="s">
        <v>387</v>
      </c>
      <c r="AE808">
        <v>12</v>
      </c>
      <c r="AF808">
        <v>7.6</v>
      </c>
      <c r="AG808">
        <v>5</v>
      </c>
      <c r="AH808" t="s">
        <v>53</v>
      </c>
      <c r="AI808" t="s">
        <v>54</v>
      </c>
      <c r="AJ808">
        <v>2</v>
      </c>
      <c r="AK808">
        <v>1</v>
      </c>
      <c r="AL808">
        <v>1</v>
      </c>
      <c r="AM808" t="s">
        <v>55</v>
      </c>
      <c r="AN808" t="s">
        <v>56</v>
      </c>
      <c r="AP808">
        <v>1</v>
      </c>
      <c r="AQ808" t="s">
        <v>57</v>
      </c>
      <c r="AR808">
        <v>0</v>
      </c>
      <c r="AW808" t="s">
        <v>58</v>
      </c>
      <c r="AX808">
        <v>0</v>
      </c>
      <c r="AY808">
        <v>2</v>
      </c>
      <c r="AZ808">
        <v>0.25</v>
      </c>
      <c r="BA808">
        <v>0.25</v>
      </c>
      <c r="BB808" t="s">
        <v>59</v>
      </c>
    </row>
    <row r="809" spans="1:54" x14ac:dyDescent="0.45">
      <c r="A809" s="4" t="str">
        <f>VLOOKUP(F809,'Matching-Tabelle'!$A$57:$B$61,2,FALSE)</f>
        <v>curdin.schenkel@tkb.ch</v>
      </c>
      <c r="B809" s="4" t="str">
        <f>VLOOKUP(J809,'Matching-Tabelle'!$A$1:$B$52,2,FALSE)</f>
        <v>WPI CTB</v>
      </c>
      <c r="C809" s="4">
        <v>1.5</v>
      </c>
      <c r="D809" s="4" t="s">
        <v>389</v>
      </c>
      <c r="E809" s="5">
        <v>42493</v>
      </c>
      <c r="F809" t="s">
        <v>46</v>
      </c>
      <c r="G809" t="s">
        <v>47</v>
      </c>
      <c r="H809" t="s">
        <v>48</v>
      </c>
      <c r="I809" s="1"/>
      <c r="J809">
        <v>922</v>
      </c>
      <c r="K809" t="s">
        <v>134</v>
      </c>
      <c r="L809" t="s">
        <v>135</v>
      </c>
      <c r="M809">
        <v>990001</v>
      </c>
      <c r="N809" t="s">
        <v>51</v>
      </c>
      <c r="O809">
        <v>1.5</v>
      </c>
      <c r="Q809">
        <v>1.5</v>
      </c>
      <c r="S809" t="s">
        <v>389</v>
      </c>
      <c r="AE809">
        <v>12</v>
      </c>
      <c r="AF809">
        <v>7.6</v>
      </c>
      <c r="AG809">
        <v>5</v>
      </c>
      <c r="AH809" t="s">
        <v>53</v>
      </c>
      <c r="AI809" t="s">
        <v>54</v>
      </c>
      <c r="AJ809">
        <v>2</v>
      </c>
      <c r="AK809">
        <v>1</v>
      </c>
      <c r="AL809">
        <v>1</v>
      </c>
      <c r="AM809" t="s">
        <v>55</v>
      </c>
      <c r="AN809" t="s">
        <v>56</v>
      </c>
      <c r="AP809">
        <v>1</v>
      </c>
      <c r="AQ809" t="s">
        <v>57</v>
      </c>
      <c r="AR809">
        <v>0</v>
      </c>
      <c r="AW809" t="s">
        <v>58</v>
      </c>
      <c r="AX809">
        <v>0</v>
      </c>
      <c r="AY809">
        <v>2</v>
      </c>
      <c r="AZ809">
        <v>1.5</v>
      </c>
      <c r="BA809">
        <v>1.5</v>
      </c>
      <c r="BB809" t="s">
        <v>59</v>
      </c>
    </row>
    <row r="810" spans="1:54" x14ac:dyDescent="0.45">
      <c r="A810" s="4" t="str">
        <f>VLOOKUP(F810,'Matching-Tabelle'!$A$57:$B$61,2,FALSE)</f>
        <v>curdin.schenkel@tkb.ch</v>
      </c>
      <c r="B810" s="4" t="str">
        <f>VLOOKUP(J810,'Matching-Tabelle'!$A$1:$B$52,2,FALSE)</f>
        <v>WPI CTB</v>
      </c>
      <c r="C810" s="4">
        <v>3.5</v>
      </c>
      <c r="D810" s="4" t="s">
        <v>391</v>
      </c>
      <c r="E810" s="5">
        <v>42494</v>
      </c>
      <c r="F810" t="s">
        <v>46</v>
      </c>
      <c r="G810" t="s">
        <v>47</v>
      </c>
      <c r="H810" t="s">
        <v>48</v>
      </c>
      <c r="I810" s="1"/>
      <c r="J810">
        <v>922</v>
      </c>
      <c r="K810" t="s">
        <v>134</v>
      </c>
      <c r="L810" t="s">
        <v>135</v>
      </c>
      <c r="M810">
        <v>990001</v>
      </c>
      <c r="N810" t="s">
        <v>51</v>
      </c>
      <c r="O810">
        <v>3.5</v>
      </c>
      <c r="Q810">
        <v>3.5</v>
      </c>
      <c r="S810" t="s">
        <v>391</v>
      </c>
      <c r="AE810">
        <v>12</v>
      </c>
      <c r="AF810">
        <v>7.6</v>
      </c>
      <c r="AG810">
        <v>5</v>
      </c>
      <c r="AH810" t="s">
        <v>53</v>
      </c>
      <c r="AI810" t="s">
        <v>54</v>
      </c>
      <c r="AJ810">
        <v>2</v>
      </c>
      <c r="AK810">
        <v>1</v>
      </c>
      <c r="AL810">
        <v>1</v>
      </c>
      <c r="AM810" t="s">
        <v>55</v>
      </c>
      <c r="AN810" t="s">
        <v>56</v>
      </c>
      <c r="AP810">
        <v>1</v>
      </c>
      <c r="AQ810" t="s">
        <v>57</v>
      </c>
      <c r="AR810">
        <v>0</v>
      </c>
      <c r="AW810" t="s">
        <v>58</v>
      </c>
      <c r="AX810">
        <v>0</v>
      </c>
      <c r="AY810">
        <v>2</v>
      </c>
      <c r="AZ810">
        <v>3.5</v>
      </c>
      <c r="BA810">
        <v>3.5</v>
      </c>
      <c r="BB810" t="s">
        <v>59</v>
      </c>
    </row>
    <row r="811" spans="1:54" x14ac:dyDescent="0.45">
      <c r="A811" s="4" t="str">
        <f>VLOOKUP(F811,'Matching-Tabelle'!$A$57:$B$61,2,FALSE)</f>
        <v>curdin.schenkel@tkb.ch</v>
      </c>
      <c r="B811" s="4" t="str">
        <f>VLOOKUP(J811,'Matching-Tabelle'!$A$1:$B$52,2,FALSE)</f>
        <v>WPI CTB</v>
      </c>
      <c r="C811" s="4">
        <v>1</v>
      </c>
      <c r="D811" s="4" t="s">
        <v>407</v>
      </c>
      <c r="E811" s="5">
        <v>42501</v>
      </c>
      <c r="F811" t="s">
        <v>46</v>
      </c>
      <c r="G811" t="s">
        <v>47</v>
      </c>
      <c r="H811" t="s">
        <v>48</v>
      </c>
      <c r="I811" s="1"/>
      <c r="J811">
        <v>922</v>
      </c>
      <c r="K811" t="s">
        <v>134</v>
      </c>
      <c r="L811" t="s">
        <v>135</v>
      </c>
      <c r="M811">
        <v>990001</v>
      </c>
      <c r="N811" t="s">
        <v>51</v>
      </c>
      <c r="O811">
        <v>1</v>
      </c>
      <c r="Q811">
        <v>1</v>
      </c>
      <c r="S811" t="s">
        <v>407</v>
      </c>
      <c r="AE811">
        <v>12</v>
      </c>
      <c r="AF811">
        <v>7.6</v>
      </c>
      <c r="AG811">
        <v>5</v>
      </c>
      <c r="AH811" t="s">
        <v>53</v>
      </c>
      <c r="AI811" t="s">
        <v>54</v>
      </c>
      <c r="AJ811">
        <v>2</v>
      </c>
      <c r="AK811">
        <v>1</v>
      </c>
      <c r="AL811">
        <v>1</v>
      </c>
      <c r="AM811" t="s">
        <v>55</v>
      </c>
      <c r="AN811" t="s">
        <v>56</v>
      </c>
      <c r="AP811">
        <v>1</v>
      </c>
      <c r="AQ811" t="s">
        <v>57</v>
      </c>
      <c r="AR811">
        <v>0</v>
      </c>
      <c r="AW811" t="s">
        <v>58</v>
      </c>
      <c r="AX811">
        <v>0</v>
      </c>
      <c r="AY811">
        <v>2</v>
      </c>
      <c r="AZ811">
        <v>1</v>
      </c>
      <c r="BA811">
        <v>1</v>
      </c>
      <c r="BB811" t="s">
        <v>59</v>
      </c>
    </row>
    <row r="812" spans="1:54" x14ac:dyDescent="0.45">
      <c r="A812" s="4" t="str">
        <f>VLOOKUP(F812,'Matching-Tabelle'!$A$57:$B$61,2,FALSE)</f>
        <v>curdin.schenkel@tkb.ch</v>
      </c>
      <c r="B812" s="4" t="str">
        <f>VLOOKUP(J812,'Matching-Tabelle'!$A$1:$B$52,2,FALSE)</f>
        <v>WPI CTB</v>
      </c>
      <c r="C812" s="4">
        <v>3</v>
      </c>
      <c r="D812" s="4" t="s">
        <v>418</v>
      </c>
      <c r="E812" s="5">
        <v>42502</v>
      </c>
      <c r="F812" t="s">
        <v>46</v>
      </c>
      <c r="G812" t="s">
        <v>47</v>
      </c>
      <c r="H812" t="s">
        <v>48</v>
      </c>
      <c r="I812" s="1"/>
      <c r="J812">
        <v>922</v>
      </c>
      <c r="K812" t="s">
        <v>134</v>
      </c>
      <c r="L812" t="s">
        <v>135</v>
      </c>
      <c r="M812">
        <v>990001</v>
      </c>
      <c r="N812" t="s">
        <v>51</v>
      </c>
      <c r="O812">
        <v>3</v>
      </c>
      <c r="Q812">
        <v>3</v>
      </c>
      <c r="S812" t="s">
        <v>418</v>
      </c>
      <c r="AE812">
        <v>12</v>
      </c>
      <c r="AF812">
        <v>7.6</v>
      </c>
      <c r="AG812">
        <v>5</v>
      </c>
      <c r="AH812" t="s">
        <v>53</v>
      </c>
      <c r="AI812" t="s">
        <v>54</v>
      </c>
      <c r="AJ812">
        <v>2</v>
      </c>
      <c r="AK812">
        <v>1</v>
      </c>
      <c r="AL812">
        <v>1</v>
      </c>
      <c r="AM812" t="s">
        <v>55</v>
      </c>
      <c r="AN812" t="s">
        <v>56</v>
      </c>
      <c r="AP812">
        <v>1</v>
      </c>
      <c r="AQ812" t="s">
        <v>57</v>
      </c>
      <c r="AR812">
        <v>0</v>
      </c>
      <c r="AW812" t="s">
        <v>58</v>
      </c>
      <c r="AX812">
        <v>0</v>
      </c>
      <c r="AY812">
        <v>2</v>
      </c>
      <c r="AZ812">
        <v>3</v>
      </c>
      <c r="BA812">
        <v>3</v>
      </c>
      <c r="BB812" t="s">
        <v>59</v>
      </c>
    </row>
    <row r="813" spans="1:54" x14ac:dyDescent="0.45">
      <c r="A813" s="4" t="str">
        <f>VLOOKUP(F813,'Matching-Tabelle'!$A$57:$B$61,2,FALSE)</f>
        <v>curdin.schenkel@tkb.ch</v>
      </c>
      <c r="B813" s="4" t="str">
        <f>VLOOKUP(J813,'Matching-Tabelle'!$A$1:$B$52,2,FALSE)</f>
        <v>WPI CTB</v>
      </c>
      <c r="C813" s="4">
        <v>2.5</v>
      </c>
      <c r="D813" s="4" t="s">
        <v>432</v>
      </c>
      <c r="E813" s="5">
        <v>42515</v>
      </c>
      <c r="F813" t="s">
        <v>46</v>
      </c>
      <c r="G813" t="s">
        <v>47</v>
      </c>
      <c r="H813" t="s">
        <v>48</v>
      </c>
      <c r="I813" s="1"/>
      <c r="J813">
        <v>922</v>
      </c>
      <c r="K813" t="s">
        <v>134</v>
      </c>
      <c r="L813" t="s">
        <v>135</v>
      </c>
      <c r="M813">
        <v>990001</v>
      </c>
      <c r="N813" t="s">
        <v>51</v>
      </c>
      <c r="O813">
        <v>2.5</v>
      </c>
      <c r="Q813">
        <v>2.5</v>
      </c>
      <c r="S813" t="s">
        <v>432</v>
      </c>
      <c r="AE813">
        <v>12</v>
      </c>
      <c r="AF813">
        <v>7.6</v>
      </c>
      <c r="AG813">
        <v>5</v>
      </c>
      <c r="AH813" t="s">
        <v>53</v>
      </c>
      <c r="AI813" t="s">
        <v>54</v>
      </c>
      <c r="AJ813">
        <v>2</v>
      </c>
      <c r="AK813">
        <v>1</v>
      </c>
      <c r="AL813">
        <v>1</v>
      </c>
      <c r="AM813" t="s">
        <v>55</v>
      </c>
      <c r="AN813" t="s">
        <v>56</v>
      </c>
      <c r="AP813">
        <v>1</v>
      </c>
      <c r="AQ813" t="s">
        <v>57</v>
      </c>
      <c r="AR813">
        <v>0</v>
      </c>
      <c r="AW813" t="s">
        <v>58</v>
      </c>
      <c r="AX813">
        <v>0</v>
      </c>
      <c r="AY813">
        <v>2</v>
      </c>
      <c r="AZ813">
        <v>2.5</v>
      </c>
      <c r="BA813">
        <v>2.5</v>
      </c>
      <c r="BB813" t="s">
        <v>59</v>
      </c>
    </row>
    <row r="814" spans="1:54" x14ac:dyDescent="0.45">
      <c r="A814" s="4" t="str">
        <f>VLOOKUP(F814,'Matching-Tabelle'!$A$57:$B$61,2,FALSE)</f>
        <v>curdin.schenkel@tkb.ch</v>
      </c>
      <c r="B814" s="4" t="str">
        <f>VLOOKUP(J814,'Matching-Tabelle'!$A$1:$B$52,2,FALSE)</f>
        <v>WPI CTB</v>
      </c>
      <c r="C814" s="4">
        <v>0.25</v>
      </c>
      <c r="D814" s="4" t="s">
        <v>435</v>
      </c>
      <c r="E814" s="5">
        <v>42516</v>
      </c>
      <c r="F814" t="s">
        <v>46</v>
      </c>
      <c r="G814" t="s">
        <v>47</v>
      </c>
      <c r="H814" t="s">
        <v>48</v>
      </c>
      <c r="I814" s="1"/>
      <c r="J814">
        <v>922</v>
      </c>
      <c r="K814" t="s">
        <v>134</v>
      </c>
      <c r="L814" t="s">
        <v>135</v>
      </c>
      <c r="M814">
        <v>990001</v>
      </c>
      <c r="N814" t="s">
        <v>51</v>
      </c>
      <c r="O814">
        <v>0.25</v>
      </c>
      <c r="Q814">
        <v>0.25</v>
      </c>
      <c r="S814" t="s">
        <v>435</v>
      </c>
      <c r="AE814">
        <v>12</v>
      </c>
      <c r="AF814">
        <v>7.6</v>
      </c>
      <c r="AG814">
        <v>5</v>
      </c>
      <c r="AH814" t="s">
        <v>53</v>
      </c>
      <c r="AI814" t="s">
        <v>54</v>
      </c>
      <c r="AJ814">
        <v>2</v>
      </c>
      <c r="AK814">
        <v>1</v>
      </c>
      <c r="AL814">
        <v>1</v>
      </c>
      <c r="AM814" t="s">
        <v>55</v>
      </c>
      <c r="AN814" t="s">
        <v>56</v>
      </c>
      <c r="AP814">
        <v>1</v>
      </c>
      <c r="AQ814" t="s">
        <v>57</v>
      </c>
      <c r="AR814">
        <v>0</v>
      </c>
      <c r="AW814" t="s">
        <v>58</v>
      </c>
      <c r="AX814">
        <v>0</v>
      </c>
      <c r="AY814">
        <v>2</v>
      </c>
      <c r="AZ814">
        <v>0.25</v>
      </c>
      <c r="BA814">
        <v>0.25</v>
      </c>
      <c r="BB814" t="s">
        <v>59</v>
      </c>
    </row>
    <row r="815" spans="1:54" x14ac:dyDescent="0.45">
      <c r="A815" s="4" t="str">
        <f>VLOOKUP(F815,'Matching-Tabelle'!$A$57:$B$61,2,FALSE)</f>
        <v>curdin.schenkel@tkb.ch</v>
      </c>
      <c r="B815" s="4" t="str">
        <f>VLOOKUP(J815,'Matching-Tabelle'!$A$1:$B$52,2,FALSE)</f>
        <v>WPI CTB</v>
      </c>
      <c r="C815" s="4">
        <v>0.25</v>
      </c>
      <c r="D815" s="4" t="s">
        <v>438</v>
      </c>
      <c r="E815" s="5">
        <v>42516</v>
      </c>
      <c r="F815" t="s">
        <v>46</v>
      </c>
      <c r="G815" t="s">
        <v>47</v>
      </c>
      <c r="H815" t="s">
        <v>48</v>
      </c>
      <c r="I815" s="1"/>
      <c r="J815">
        <v>922</v>
      </c>
      <c r="K815" t="s">
        <v>134</v>
      </c>
      <c r="L815" t="s">
        <v>135</v>
      </c>
      <c r="M815">
        <v>990001</v>
      </c>
      <c r="N815" t="s">
        <v>51</v>
      </c>
      <c r="O815">
        <v>0.25</v>
      </c>
      <c r="Q815">
        <v>0.25</v>
      </c>
      <c r="S815" t="s">
        <v>438</v>
      </c>
      <c r="AE815">
        <v>12</v>
      </c>
      <c r="AF815">
        <v>7.6</v>
      </c>
      <c r="AG815">
        <v>5</v>
      </c>
      <c r="AH815" t="s">
        <v>53</v>
      </c>
      <c r="AI815" t="s">
        <v>54</v>
      </c>
      <c r="AJ815">
        <v>2</v>
      </c>
      <c r="AK815">
        <v>1</v>
      </c>
      <c r="AL815">
        <v>1</v>
      </c>
      <c r="AM815" t="s">
        <v>55</v>
      </c>
      <c r="AN815" t="s">
        <v>56</v>
      </c>
      <c r="AP815">
        <v>1</v>
      </c>
      <c r="AQ815" t="s">
        <v>57</v>
      </c>
      <c r="AR815">
        <v>0</v>
      </c>
      <c r="AW815" t="s">
        <v>58</v>
      </c>
      <c r="AX815">
        <v>0</v>
      </c>
      <c r="AY815">
        <v>2</v>
      </c>
      <c r="AZ815">
        <v>0.25</v>
      </c>
      <c r="BA815">
        <v>0.25</v>
      </c>
      <c r="BB815" t="s">
        <v>59</v>
      </c>
    </row>
    <row r="816" spans="1:54" x14ac:dyDescent="0.45">
      <c r="A816" s="4" t="str">
        <f>VLOOKUP(F816,'Matching-Tabelle'!$A$57:$B$61,2,FALSE)</f>
        <v>curdin.schenkel@tkb.ch</v>
      </c>
      <c r="B816" s="4" t="str">
        <f>VLOOKUP(J816,'Matching-Tabelle'!$A$1:$B$52,2,FALSE)</f>
        <v>WPI CTB</v>
      </c>
      <c r="C816" s="4">
        <v>0.25</v>
      </c>
      <c r="D816" s="4" t="s">
        <v>465</v>
      </c>
      <c r="E816" s="5">
        <v>42524</v>
      </c>
      <c r="F816" t="s">
        <v>46</v>
      </c>
      <c r="G816" t="s">
        <v>47</v>
      </c>
      <c r="H816" t="s">
        <v>48</v>
      </c>
      <c r="I816" s="1"/>
      <c r="J816">
        <v>922</v>
      </c>
      <c r="K816" t="s">
        <v>134</v>
      </c>
      <c r="L816" t="s">
        <v>135</v>
      </c>
      <c r="M816">
        <v>990001</v>
      </c>
      <c r="N816" t="s">
        <v>51</v>
      </c>
      <c r="O816">
        <v>0.25</v>
      </c>
      <c r="Q816">
        <v>0.25</v>
      </c>
      <c r="S816" t="s">
        <v>465</v>
      </c>
      <c r="AE816">
        <v>12</v>
      </c>
      <c r="AF816">
        <v>7.6</v>
      </c>
      <c r="AG816">
        <v>5</v>
      </c>
      <c r="AH816" t="s">
        <v>53</v>
      </c>
      <c r="AI816" t="s">
        <v>54</v>
      </c>
      <c r="AJ816">
        <v>2</v>
      </c>
      <c r="AK816">
        <v>1</v>
      </c>
      <c r="AL816">
        <v>1</v>
      </c>
      <c r="AM816" t="s">
        <v>55</v>
      </c>
      <c r="AN816" t="s">
        <v>56</v>
      </c>
      <c r="AP816">
        <v>1</v>
      </c>
      <c r="AQ816" t="s">
        <v>57</v>
      </c>
      <c r="AR816">
        <v>0</v>
      </c>
      <c r="AW816" t="s">
        <v>58</v>
      </c>
      <c r="AX816">
        <v>0</v>
      </c>
      <c r="AY816">
        <v>2</v>
      </c>
      <c r="AZ816">
        <v>0.25</v>
      </c>
      <c r="BA816">
        <v>0.25</v>
      </c>
      <c r="BB816" t="s">
        <v>59</v>
      </c>
    </row>
    <row r="817" spans="1:54" x14ac:dyDescent="0.45">
      <c r="A817" s="4" t="str">
        <f>VLOOKUP(F817,'Matching-Tabelle'!$A$57:$B$61,2,FALSE)</f>
        <v>curdin.schenkel@tkb.ch</v>
      </c>
      <c r="B817" s="4" t="str">
        <f>VLOOKUP(J817,'Matching-Tabelle'!$A$1:$B$52,2,FALSE)</f>
        <v>WPI CTB</v>
      </c>
      <c r="C817" s="4">
        <v>0.5</v>
      </c>
      <c r="D817" s="4" t="s">
        <v>468</v>
      </c>
      <c r="E817" s="5">
        <v>42524</v>
      </c>
      <c r="F817" t="s">
        <v>46</v>
      </c>
      <c r="G817" t="s">
        <v>47</v>
      </c>
      <c r="H817" t="s">
        <v>48</v>
      </c>
      <c r="I817" s="1"/>
      <c r="J817">
        <v>922</v>
      </c>
      <c r="K817" t="s">
        <v>134</v>
      </c>
      <c r="L817" t="s">
        <v>135</v>
      </c>
      <c r="M817">
        <v>990001</v>
      </c>
      <c r="N817" t="s">
        <v>51</v>
      </c>
      <c r="O817">
        <v>0.5</v>
      </c>
      <c r="Q817">
        <v>0.5</v>
      </c>
      <c r="S817" t="s">
        <v>468</v>
      </c>
      <c r="AE817">
        <v>12</v>
      </c>
      <c r="AF817">
        <v>7.6</v>
      </c>
      <c r="AG817">
        <v>5</v>
      </c>
      <c r="AH817" t="s">
        <v>53</v>
      </c>
      <c r="AI817" t="s">
        <v>54</v>
      </c>
      <c r="AJ817">
        <v>2</v>
      </c>
      <c r="AK817">
        <v>1</v>
      </c>
      <c r="AL817">
        <v>1</v>
      </c>
      <c r="AM817" t="s">
        <v>55</v>
      </c>
      <c r="AN817" t="s">
        <v>56</v>
      </c>
      <c r="AP817">
        <v>1</v>
      </c>
      <c r="AQ817" t="s">
        <v>57</v>
      </c>
      <c r="AR817">
        <v>0</v>
      </c>
      <c r="AW817" t="s">
        <v>58</v>
      </c>
      <c r="AX817">
        <v>0</v>
      </c>
      <c r="AY817">
        <v>2</v>
      </c>
      <c r="AZ817">
        <v>0.5</v>
      </c>
      <c r="BA817">
        <v>0.5</v>
      </c>
      <c r="BB817" t="s">
        <v>59</v>
      </c>
    </row>
    <row r="818" spans="1:54" x14ac:dyDescent="0.45">
      <c r="A818" s="4" t="str">
        <f>VLOOKUP(F818,'Matching-Tabelle'!$A$57:$B$61,2,FALSE)</f>
        <v>curdin.schenkel@tkb.ch</v>
      </c>
      <c r="B818" s="4" t="str">
        <f>VLOOKUP(J818,'Matching-Tabelle'!$A$1:$B$52,2,FALSE)</f>
        <v>WPI CTB</v>
      </c>
      <c r="C818" s="4">
        <v>0.5</v>
      </c>
      <c r="D818" s="4" t="s">
        <v>527</v>
      </c>
      <c r="E818" s="5">
        <v>42551</v>
      </c>
      <c r="F818" t="s">
        <v>46</v>
      </c>
      <c r="G818" t="s">
        <v>47</v>
      </c>
      <c r="H818" t="s">
        <v>48</v>
      </c>
      <c r="I818" s="1"/>
      <c r="J818">
        <v>922</v>
      </c>
      <c r="K818" t="s">
        <v>134</v>
      </c>
      <c r="L818" t="s">
        <v>135</v>
      </c>
      <c r="M818">
        <v>990001</v>
      </c>
      <c r="N818" t="s">
        <v>51</v>
      </c>
      <c r="O818">
        <v>0.5</v>
      </c>
      <c r="Q818">
        <v>0.5</v>
      </c>
      <c r="S818" t="s">
        <v>527</v>
      </c>
      <c r="AE818">
        <v>12</v>
      </c>
      <c r="AF818">
        <v>7.6</v>
      </c>
      <c r="AG818">
        <v>5</v>
      </c>
      <c r="AH818" t="s">
        <v>53</v>
      </c>
      <c r="AI818" t="s">
        <v>54</v>
      </c>
      <c r="AJ818">
        <v>2</v>
      </c>
      <c r="AK818">
        <v>1</v>
      </c>
      <c r="AL818">
        <v>1</v>
      </c>
      <c r="AM818" t="s">
        <v>55</v>
      </c>
      <c r="AN818" t="s">
        <v>56</v>
      </c>
      <c r="AP818">
        <v>1</v>
      </c>
      <c r="AQ818" t="s">
        <v>57</v>
      </c>
      <c r="AR818">
        <v>0</v>
      </c>
      <c r="AW818" t="s">
        <v>58</v>
      </c>
      <c r="AX818">
        <v>0</v>
      </c>
      <c r="AY818">
        <v>2</v>
      </c>
      <c r="AZ818">
        <v>0.5</v>
      </c>
      <c r="BA818">
        <v>0.5</v>
      </c>
      <c r="BB818" t="s">
        <v>59</v>
      </c>
    </row>
    <row r="819" spans="1:54" x14ac:dyDescent="0.45">
      <c r="A819" s="4" t="str">
        <f>VLOOKUP(F819,'Matching-Tabelle'!$A$57:$B$61,2,FALSE)</f>
        <v>curdin.schenkel@tkb.ch</v>
      </c>
      <c r="B819" s="4" t="str">
        <f>VLOOKUP(J819,'Matching-Tabelle'!$A$1:$B$52,2,FALSE)</f>
        <v>WPI CTB</v>
      </c>
      <c r="C819" s="4">
        <v>8</v>
      </c>
      <c r="D819" s="4" t="s">
        <v>535</v>
      </c>
      <c r="E819" s="5">
        <v>42555</v>
      </c>
      <c r="F819" t="s">
        <v>46</v>
      </c>
      <c r="G819" t="s">
        <v>47</v>
      </c>
      <c r="H819" t="s">
        <v>48</v>
      </c>
      <c r="I819" s="1"/>
      <c r="J819">
        <v>922</v>
      </c>
      <c r="K819" t="s">
        <v>134</v>
      </c>
      <c r="L819" t="s">
        <v>135</v>
      </c>
      <c r="M819">
        <v>990001</v>
      </c>
      <c r="N819" t="s">
        <v>51</v>
      </c>
      <c r="O819">
        <v>8</v>
      </c>
      <c r="Q819">
        <v>8</v>
      </c>
      <c r="S819" t="s">
        <v>535</v>
      </c>
      <c r="AE819">
        <v>12</v>
      </c>
      <c r="AF819">
        <v>7.6</v>
      </c>
      <c r="AG819">
        <v>5</v>
      </c>
      <c r="AH819" t="s">
        <v>53</v>
      </c>
      <c r="AI819" t="s">
        <v>54</v>
      </c>
      <c r="AJ819">
        <v>2</v>
      </c>
      <c r="AK819">
        <v>1</v>
      </c>
      <c r="AL819">
        <v>1</v>
      </c>
      <c r="AM819" t="s">
        <v>55</v>
      </c>
      <c r="AN819" t="s">
        <v>56</v>
      </c>
      <c r="AP819">
        <v>1</v>
      </c>
      <c r="AQ819" t="s">
        <v>57</v>
      </c>
      <c r="AR819">
        <v>0</v>
      </c>
      <c r="AW819" t="s">
        <v>58</v>
      </c>
      <c r="AX819">
        <v>0</v>
      </c>
      <c r="AY819">
        <v>2</v>
      </c>
      <c r="AZ819">
        <v>8</v>
      </c>
      <c r="BA819">
        <v>8</v>
      </c>
      <c r="BB819" t="s">
        <v>59</v>
      </c>
    </row>
    <row r="820" spans="1:54" x14ac:dyDescent="0.45">
      <c r="A820" s="4" t="str">
        <f>VLOOKUP(F820,'Matching-Tabelle'!$A$57:$B$61,2,FALSE)</f>
        <v>curdin.schenkel@tkb.ch</v>
      </c>
      <c r="B820" s="4" t="str">
        <f>VLOOKUP(J820,'Matching-Tabelle'!$A$1:$B$52,2,FALSE)</f>
        <v>WPI CTB</v>
      </c>
      <c r="C820" s="4">
        <v>1</v>
      </c>
      <c r="D820" s="4" t="s">
        <v>555</v>
      </c>
      <c r="E820" s="5">
        <v>42569</v>
      </c>
      <c r="F820" t="s">
        <v>46</v>
      </c>
      <c r="G820" t="s">
        <v>47</v>
      </c>
      <c r="H820" t="s">
        <v>48</v>
      </c>
      <c r="I820" s="1"/>
      <c r="J820">
        <v>922</v>
      </c>
      <c r="K820" t="s">
        <v>134</v>
      </c>
      <c r="L820" t="s">
        <v>135</v>
      </c>
      <c r="M820">
        <v>990001</v>
      </c>
      <c r="N820" t="s">
        <v>51</v>
      </c>
      <c r="O820">
        <v>1</v>
      </c>
      <c r="Q820">
        <v>1</v>
      </c>
      <c r="S820" t="s">
        <v>555</v>
      </c>
      <c r="AE820">
        <v>12</v>
      </c>
      <c r="AF820">
        <v>7.6</v>
      </c>
      <c r="AG820">
        <v>5</v>
      </c>
      <c r="AH820" t="s">
        <v>53</v>
      </c>
      <c r="AI820" t="s">
        <v>54</v>
      </c>
      <c r="AJ820">
        <v>2</v>
      </c>
      <c r="AK820">
        <v>1</v>
      </c>
      <c r="AL820">
        <v>1</v>
      </c>
      <c r="AM820" t="s">
        <v>55</v>
      </c>
      <c r="AN820" t="s">
        <v>56</v>
      </c>
      <c r="AP820">
        <v>1</v>
      </c>
      <c r="AQ820" t="s">
        <v>57</v>
      </c>
      <c r="AR820">
        <v>0</v>
      </c>
      <c r="AW820" t="s">
        <v>58</v>
      </c>
      <c r="AX820">
        <v>0</v>
      </c>
      <c r="AY820">
        <v>2</v>
      </c>
      <c r="AZ820">
        <v>1</v>
      </c>
      <c r="BA820">
        <v>1</v>
      </c>
      <c r="BB820" t="s">
        <v>59</v>
      </c>
    </row>
    <row r="821" spans="1:54" x14ac:dyDescent="0.45">
      <c r="A821" s="4" t="str">
        <f>VLOOKUP(F821,'Matching-Tabelle'!$A$57:$B$61,2,FALSE)</f>
        <v>curdin.schenkel@tkb.ch</v>
      </c>
      <c r="B821" s="4" t="str">
        <f>VLOOKUP(J821,'Matching-Tabelle'!$A$1:$B$52,2,FALSE)</f>
        <v>WPI CTB</v>
      </c>
      <c r="C821" s="4">
        <v>5</v>
      </c>
      <c r="D821" s="4" t="s">
        <v>556</v>
      </c>
      <c r="E821" s="5">
        <v>42569</v>
      </c>
      <c r="F821" t="s">
        <v>46</v>
      </c>
      <c r="G821" t="s">
        <v>47</v>
      </c>
      <c r="H821" t="s">
        <v>48</v>
      </c>
      <c r="I821" s="1"/>
      <c r="J821">
        <v>922</v>
      </c>
      <c r="K821" t="s">
        <v>134</v>
      </c>
      <c r="L821" t="s">
        <v>135</v>
      </c>
      <c r="M821">
        <v>990001</v>
      </c>
      <c r="N821" t="s">
        <v>51</v>
      </c>
      <c r="O821">
        <v>5</v>
      </c>
      <c r="Q821">
        <v>5</v>
      </c>
      <c r="S821" t="s">
        <v>556</v>
      </c>
      <c r="AE821">
        <v>12</v>
      </c>
      <c r="AF821">
        <v>7.6</v>
      </c>
      <c r="AG821">
        <v>5</v>
      </c>
      <c r="AH821" t="s">
        <v>53</v>
      </c>
      <c r="AI821" t="s">
        <v>54</v>
      </c>
      <c r="AJ821">
        <v>2</v>
      </c>
      <c r="AK821">
        <v>1</v>
      </c>
      <c r="AL821">
        <v>1</v>
      </c>
      <c r="AM821" t="s">
        <v>55</v>
      </c>
      <c r="AN821" t="s">
        <v>56</v>
      </c>
      <c r="AP821">
        <v>1</v>
      </c>
      <c r="AQ821" t="s">
        <v>57</v>
      </c>
      <c r="AR821">
        <v>0</v>
      </c>
      <c r="AW821" t="s">
        <v>58</v>
      </c>
      <c r="AX821">
        <v>0</v>
      </c>
      <c r="AY821">
        <v>2</v>
      </c>
      <c r="AZ821">
        <v>5</v>
      </c>
      <c r="BA821">
        <v>5</v>
      </c>
      <c r="BB821" t="s">
        <v>59</v>
      </c>
    </row>
    <row r="822" spans="1:54" x14ac:dyDescent="0.45">
      <c r="A822" s="4" t="str">
        <f>VLOOKUP(F822,'Matching-Tabelle'!$A$57:$B$61,2,FALSE)</f>
        <v>curdin.schenkel@tkb.ch</v>
      </c>
      <c r="B822" s="4" t="str">
        <f>VLOOKUP(J822,'Matching-Tabelle'!$A$1:$B$52,2,FALSE)</f>
        <v>WPI CTB</v>
      </c>
      <c r="C822" s="4">
        <v>0.25</v>
      </c>
      <c r="D822" s="4" t="s">
        <v>616</v>
      </c>
      <c r="E822" s="5">
        <v>42615</v>
      </c>
      <c r="F822" t="s">
        <v>46</v>
      </c>
      <c r="G822" t="s">
        <v>47</v>
      </c>
      <c r="H822" t="s">
        <v>48</v>
      </c>
      <c r="I822" s="1"/>
      <c r="J822">
        <v>922</v>
      </c>
      <c r="K822" t="s">
        <v>134</v>
      </c>
      <c r="L822" t="s">
        <v>135</v>
      </c>
      <c r="M822">
        <v>990001</v>
      </c>
      <c r="N822" t="s">
        <v>51</v>
      </c>
      <c r="O822">
        <v>0.25</v>
      </c>
      <c r="Q822">
        <v>0.25</v>
      </c>
      <c r="S822" t="s">
        <v>616</v>
      </c>
      <c r="AE822">
        <v>12</v>
      </c>
      <c r="AF822">
        <v>7.6</v>
      </c>
      <c r="AG822">
        <v>5</v>
      </c>
      <c r="AH822" t="s">
        <v>53</v>
      </c>
      <c r="AI822" t="s">
        <v>54</v>
      </c>
      <c r="AJ822">
        <v>2</v>
      </c>
      <c r="AK822">
        <v>1</v>
      </c>
      <c r="AL822">
        <v>1</v>
      </c>
      <c r="AM822" t="s">
        <v>55</v>
      </c>
      <c r="AN822" t="s">
        <v>56</v>
      </c>
      <c r="AP822">
        <v>1</v>
      </c>
      <c r="AQ822" t="s">
        <v>57</v>
      </c>
      <c r="AR822">
        <v>0</v>
      </c>
      <c r="AW822" t="s">
        <v>58</v>
      </c>
      <c r="AX822">
        <v>0</v>
      </c>
      <c r="AY822">
        <v>2</v>
      </c>
      <c r="AZ822">
        <v>0.25</v>
      </c>
      <c r="BA822">
        <v>0.25</v>
      </c>
      <c r="BB822" t="s">
        <v>59</v>
      </c>
    </row>
    <row r="823" spans="1:54" x14ac:dyDescent="0.45">
      <c r="A823" s="4" t="str">
        <f>VLOOKUP(F823,'Matching-Tabelle'!$A$57:$B$61,2,FALSE)</f>
        <v>curdin.schenkel@tkb.ch</v>
      </c>
      <c r="B823" s="4" t="str">
        <f>VLOOKUP(J823,'Matching-Tabelle'!$A$1:$B$52,2,FALSE)</f>
        <v>WPI CTB</v>
      </c>
      <c r="C823" s="4">
        <v>8.5</v>
      </c>
      <c r="D823" s="4" t="s">
        <v>622</v>
      </c>
      <c r="E823" s="5">
        <v>42620</v>
      </c>
      <c r="F823" t="s">
        <v>46</v>
      </c>
      <c r="G823" t="s">
        <v>47</v>
      </c>
      <c r="H823" t="s">
        <v>48</v>
      </c>
      <c r="I823" s="1"/>
      <c r="J823">
        <v>922</v>
      </c>
      <c r="K823" t="s">
        <v>134</v>
      </c>
      <c r="L823" t="s">
        <v>135</v>
      </c>
      <c r="M823">
        <v>990001</v>
      </c>
      <c r="N823" t="s">
        <v>51</v>
      </c>
      <c r="O823">
        <v>8.5</v>
      </c>
      <c r="Q823">
        <v>8.5</v>
      </c>
      <c r="S823" t="s">
        <v>622</v>
      </c>
      <c r="AE823">
        <v>12</v>
      </c>
      <c r="AF823">
        <v>7.6</v>
      </c>
      <c r="AG823">
        <v>5</v>
      </c>
      <c r="AH823" t="s">
        <v>53</v>
      </c>
      <c r="AI823" t="s">
        <v>54</v>
      </c>
      <c r="AJ823">
        <v>2</v>
      </c>
      <c r="AK823">
        <v>1</v>
      </c>
      <c r="AL823">
        <v>1</v>
      </c>
      <c r="AM823" t="s">
        <v>55</v>
      </c>
      <c r="AN823" t="s">
        <v>56</v>
      </c>
      <c r="AP823">
        <v>1</v>
      </c>
      <c r="AQ823" t="s">
        <v>57</v>
      </c>
      <c r="AR823">
        <v>0</v>
      </c>
      <c r="AW823" t="s">
        <v>58</v>
      </c>
      <c r="AX823">
        <v>0</v>
      </c>
      <c r="AY823">
        <v>2</v>
      </c>
      <c r="AZ823">
        <v>8.5</v>
      </c>
      <c r="BA823">
        <v>8.5</v>
      </c>
      <c r="BB823" t="s">
        <v>59</v>
      </c>
    </row>
    <row r="824" spans="1:54" x14ac:dyDescent="0.45">
      <c r="A824" s="4" t="str">
        <f>VLOOKUP(F824,'Matching-Tabelle'!$A$57:$B$61,2,FALSE)</f>
        <v>curdin.schenkel@tkb.ch</v>
      </c>
      <c r="B824" s="4" t="str">
        <f>VLOOKUP(J824,'Matching-Tabelle'!$A$1:$B$52,2,FALSE)</f>
        <v>WPI CTB</v>
      </c>
      <c r="C824" s="4">
        <v>1.5</v>
      </c>
      <c r="D824" s="4" t="s">
        <v>671</v>
      </c>
      <c r="E824" s="5">
        <v>42674</v>
      </c>
      <c r="F824" t="s">
        <v>46</v>
      </c>
      <c r="G824" t="s">
        <v>47</v>
      </c>
      <c r="H824" t="s">
        <v>48</v>
      </c>
      <c r="I824" s="1"/>
      <c r="J824">
        <v>922</v>
      </c>
      <c r="K824" t="s">
        <v>134</v>
      </c>
      <c r="L824" t="s">
        <v>135</v>
      </c>
      <c r="M824">
        <v>990001</v>
      </c>
      <c r="N824" t="s">
        <v>51</v>
      </c>
      <c r="O824">
        <v>1.5</v>
      </c>
      <c r="Q824">
        <v>1.5</v>
      </c>
      <c r="S824" t="s">
        <v>671</v>
      </c>
      <c r="AE824">
        <v>12</v>
      </c>
      <c r="AF824">
        <v>7.6</v>
      </c>
      <c r="AG824">
        <v>5</v>
      </c>
      <c r="AH824" t="s">
        <v>53</v>
      </c>
      <c r="AI824" t="s">
        <v>54</v>
      </c>
      <c r="AJ824">
        <v>2</v>
      </c>
      <c r="AK824">
        <v>1</v>
      </c>
      <c r="AL824">
        <v>1</v>
      </c>
      <c r="AM824" t="s">
        <v>55</v>
      </c>
      <c r="AN824" t="s">
        <v>56</v>
      </c>
      <c r="AP824">
        <v>1</v>
      </c>
      <c r="AQ824" t="s">
        <v>57</v>
      </c>
      <c r="AR824">
        <v>0</v>
      </c>
      <c r="AW824" t="s">
        <v>58</v>
      </c>
      <c r="AX824">
        <v>0</v>
      </c>
      <c r="AY824">
        <v>2</v>
      </c>
      <c r="AZ824">
        <v>1.5</v>
      </c>
      <c r="BA824">
        <v>1.5</v>
      </c>
      <c r="BB824" t="s">
        <v>59</v>
      </c>
    </row>
    <row r="825" spans="1:54" x14ac:dyDescent="0.45">
      <c r="A825" s="4" t="str">
        <f>VLOOKUP(F825,'Matching-Tabelle'!$A$57:$B$61,2,FALSE)</f>
        <v>curdin.schenkel@tkb.ch</v>
      </c>
      <c r="B825" s="4" t="str">
        <f>VLOOKUP(J825,'Matching-Tabelle'!$A$1:$B$52,2,FALSE)</f>
        <v>WPI CTB</v>
      </c>
      <c r="C825" s="4">
        <v>2.5</v>
      </c>
      <c r="D825" s="4" t="s">
        <v>676</v>
      </c>
      <c r="E825" s="5">
        <v>42676</v>
      </c>
      <c r="F825" t="s">
        <v>46</v>
      </c>
      <c r="G825" t="s">
        <v>47</v>
      </c>
      <c r="H825" t="s">
        <v>48</v>
      </c>
      <c r="I825" s="1"/>
      <c r="J825">
        <v>922</v>
      </c>
      <c r="K825" t="s">
        <v>134</v>
      </c>
      <c r="L825" t="s">
        <v>135</v>
      </c>
      <c r="M825">
        <v>990001</v>
      </c>
      <c r="N825" t="s">
        <v>51</v>
      </c>
      <c r="O825">
        <v>2.5</v>
      </c>
      <c r="Q825">
        <v>2.5</v>
      </c>
      <c r="S825" t="s">
        <v>676</v>
      </c>
      <c r="AE825">
        <v>12</v>
      </c>
      <c r="AF825">
        <v>7.6</v>
      </c>
      <c r="AG825">
        <v>5</v>
      </c>
      <c r="AH825" t="s">
        <v>53</v>
      </c>
      <c r="AI825" t="s">
        <v>54</v>
      </c>
      <c r="AJ825">
        <v>2</v>
      </c>
      <c r="AK825">
        <v>1</v>
      </c>
      <c r="AL825">
        <v>1</v>
      </c>
      <c r="AM825" t="s">
        <v>55</v>
      </c>
      <c r="AN825" t="s">
        <v>56</v>
      </c>
      <c r="AP825">
        <v>1</v>
      </c>
      <c r="AQ825" t="s">
        <v>57</v>
      </c>
      <c r="AR825">
        <v>0</v>
      </c>
      <c r="AW825" t="s">
        <v>58</v>
      </c>
      <c r="AX825">
        <v>0</v>
      </c>
      <c r="AY825">
        <v>2</v>
      </c>
      <c r="AZ825">
        <v>2.5</v>
      </c>
      <c r="BA825">
        <v>2.5</v>
      </c>
      <c r="BB825" t="s">
        <v>59</v>
      </c>
    </row>
    <row r="826" spans="1:54" x14ac:dyDescent="0.45">
      <c r="A826" s="4" t="str">
        <f>VLOOKUP(F826,'Matching-Tabelle'!$A$57:$B$61,2,FALSE)</f>
        <v>curdin.schenkel@tkb.ch</v>
      </c>
      <c r="B826" s="4" t="str">
        <f>VLOOKUP(J826,'Matching-Tabelle'!$A$1:$B$52,2,FALSE)</f>
        <v>WPI CTB</v>
      </c>
      <c r="C826" s="4">
        <v>1</v>
      </c>
      <c r="D826" s="4" t="s">
        <v>724</v>
      </c>
      <c r="E826" s="5">
        <v>42688</v>
      </c>
      <c r="F826" t="s">
        <v>46</v>
      </c>
      <c r="G826" t="s">
        <v>47</v>
      </c>
      <c r="H826" t="s">
        <v>48</v>
      </c>
      <c r="I826" s="1"/>
      <c r="J826">
        <v>922</v>
      </c>
      <c r="K826" t="s">
        <v>134</v>
      </c>
      <c r="L826" t="s">
        <v>135</v>
      </c>
      <c r="M826">
        <v>990001</v>
      </c>
      <c r="N826" t="s">
        <v>51</v>
      </c>
      <c r="O826">
        <v>1</v>
      </c>
      <c r="Q826">
        <v>1</v>
      </c>
      <c r="S826" t="s">
        <v>724</v>
      </c>
      <c r="AE826">
        <v>12</v>
      </c>
      <c r="AF826">
        <v>7.6</v>
      </c>
      <c r="AG826">
        <v>5</v>
      </c>
      <c r="AH826" t="s">
        <v>53</v>
      </c>
      <c r="AI826" t="s">
        <v>54</v>
      </c>
      <c r="AJ826">
        <v>2</v>
      </c>
      <c r="AK826">
        <v>1</v>
      </c>
      <c r="AL826">
        <v>1</v>
      </c>
      <c r="AM826" t="s">
        <v>55</v>
      </c>
      <c r="AN826" t="s">
        <v>56</v>
      </c>
      <c r="AP826">
        <v>1</v>
      </c>
      <c r="AQ826" t="s">
        <v>57</v>
      </c>
      <c r="AR826">
        <v>0</v>
      </c>
      <c r="AW826" t="s">
        <v>58</v>
      </c>
      <c r="AX826">
        <v>0</v>
      </c>
      <c r="AY826">
        <v>2</v>
      </c>
      <c r="AZ826">
        <v>1</v>
      </c>
      <c r="BA826">
        <v>1</v>
      </c>
      <c r="BB826" t="s">
        <v>59</v>
      </c>
    </row>
    <row r="827" spans="1:54" x14ac:dyDescent="0.45">
      <c r="A827" s="4" t="str">
        <f>VLOOKUP(F827,'Matching-Tabelle'!$A$57:$B$61,2,FALSE)</f>
        <v>curdin.schenkel@tkb.ch</v>
      </c>
      <c r="B827" s="4" t="str">
        <f>VLOOKUP(J827,'Matching-Tabelle'!$A$1:$B$52,2,FALSE)</f>
        <v>WPI CTB</v>
      </c>
      <c r="C827" s="4">
        <v>0.5</v>
      </c>
      <c r="D827" s="4" t="s">
        <v>752</v>
      </c>
      <c r="E827" s="5">
        <v>42703</v>
      </c>
      <c r="F827" t="s">
        <v>46</v>
      </c>
      <c r="G827" t="s">
        <v>47</v>
      </c>
      <c r="H827" t="s">
        <v>48</v>
      </c>
      <c r="I827" s="1"/>
      <c r="J827">
        <v>922</v>
      </c>
      <c r="K827" t="s">
        <v>134</v>
      </c>
      <c r="L827" t="s">
        <v>135</v>
      </c>
      <c r="M827">
        <v>990001</v>
      </c>
      <c r="N827" t="s">
        <v>51</v>
      </c>
      <c r="O827">
        <v>0.5</v>
      </c>
      <c r="Q827">
        <v>0.5</v>
      </c>
      <c r="S827" t="s">
        <v>752</v>
      </c>
      <c r="AE827">
        <v>12</v>
      </c>
      <c r="AF827">
        <v>7.6</v>
      </c>
      <c r="AG827">
        <v>5</v>
      </c>
      <c r="AH827" t="s">
        <v>53</v>
      </c>
      <c r="AI827" t="s">
        <v>54</v>
      </c>
      <c r="AJ827">
        <v>2</v>
      </c>
      <c r="AK827">
        <v>1</v>
      </c>
      <c r="AL827">
        <v>1</v>
      </c>
      <c r="AM827" t="s">
        <v>55</v>
      </c>
      <c r="AN827" t="s">
        <v>56</v>
      </c>
      <c r="AP827">
        <v>1</v>
      </c>
      <c r="AQ827" t="s">
        <v>57</v>
      </c>
      <c r="AR827">
        <v>0</v>
      </c>
      <c r="AW827" t="s">
        <v>58</v>
      </c>
      <c r="AX827">
        <v>0</v>
      </c>
      <c r="AY827">
        <v>2</v>
      </c>
      <c r="AZ827">
        <v>0.5</v>
      </c>
      <c r="BA827">
        <v>0.5</v>
      </c>
      <c r="BB827" t="s">
        <v>59</v>
      </c>
    </row>
    <row r="828" spans="1:54" x14ac:dyDescent="0.45">
      <c r="A828" s="4" t="str">
        <f>VLOOKUP(F828,'Matching-Tabelle'!$A$57:$B$61,2,FALSE)</f>
        <v>curdin.schenkel@tkb.ch</v>
      </c>
      <c r="B828" s="4" t="str">
        <f>VLOOKUP(J828,'Matching-Tabelle'!$A$1:$B$52,2,FALSE)</f>
        <v>WPI CTB</v>
      </c>
      <c r="C828" s="4">
        <v>2</v>
      </c>
      <c r="D828" s="4" t="s">
        <v>753</v>
      </c>
      <c r="E828" s="5">
        <v>42703</v>
      </c>
      <c r="F828" t="s">
        <v>46</v>
      </c>
      <c r="G828" t="s">
        <v>47</v>
      </c>
      <c r="H828" t="s">
        <v>48</v>
      </c>
      <c r="I828" s="1"/>
      <c r="J828">
        <v>922</v>
      </c>
      <c r="K828" t="s">
        <v>134</v>
      </c>
      <c r="L828" t="s">
        <v>135</v>
      </c>
      <c r="M828">
        <v>990001</v>
      </c>
      <c r="N828" t="s">
        <v>51</v>
      </c>
      <c r="O828">
        <v>2</v>
      </c>
      <c r="Q828">
        <v>2</v>
      </c>
      <c r="S828" t="s">
        <v>753</v>
      </c>
      <c r="AE828">
        <v>12</v>
      </c>
      <c r="AF828">
        <v>7.6</v>
      </c>
      <c r="AG828">
        <v>5</v>
      </c>
      <c r="AH828" t="s">
        <v>53</v>
      </c>
      <c r="AI828" t="s">
        <v>54</v>
      </c>
      <c r="AJ828">
        <v>2</v>
      </c>
      <c r="AK828">
        <v>1</v>
      </c>
      <c r="AL828">
        <v>1</v>
      </c>
      <c r="AM828" t="s">
        <v>55</v>
      </c>
      <c r="AN828" t="s">
        <v>56</v>
      </c>
      <c r="AP828">
        <v>1</v>
      </c>
      <c r="AQ828" t="s">
        <v>57</v>
      </c>
      <c r="AR828">
        <v>0</v>
      </c>
      <c r="AW828" t="s">
        <v>58</v>
      </c>
      <c r="AX828">
        <v>0</v>
      </c>
      <c r="AY828">
        <v>2</v>
      </c>
      <c r="AZ828">
        <v>2</v>
      </c>
      <c r="BA828">
        <v>2</v>
      </c>
      <c r="BB828" t="s">
        <v>59</v>
      </c>
    </row>
    <row r="829" spans="1:54" x14ac:dyDescent="0.45">
      <c r="A829" s="4" t="str">
        <f>VLOOKUP(F829,'Matching-Tabelle'!$A$57:$B$61,2,FALSE)</f>
        <v>curdin.schenkel@tkb.ch</v>
      </c>
      <c r="B829" s="4" t="str">
        <f>VLOOKUP(J829,'Matching-Tabelle'!$A$1:$B$52,2,FALSE)</f>
        <v>WPI CTB</v>
      </c>
      <c r="C829" s="4">
        <v>1</v>
      </c>
      <c r="D829" s="4" t="s">
        <v>770</v>
      </c>
      <c r="E829" s="5">
        <v>42709</v>
      </c>
      <c r="F829" t="s">
        <v>46</v>
      </c>
      <c r="G829" t="s">
        <v>47</v>
      </c>
      <c r="H829" t="s">
        <v>48</v>
      </c>
      <c r="I829" s="1"/>
      <c r="J829">
        <v>922</v>
      </c>
      <c r="K829" t="s">
        <v>134</v>
      </c>
      <c r="L829" t="s">
        <v>135</v>
      </c>
      <c r="M829">
        <v>990001</v>
      </c>
      <c r="N829" t="s">
        <v>51</v>
      </c>
      <c r="O829">
        <v>1</v>
      </c>
      <c r="Q829">
        <v>1</v>
      </c>
      <c r="S829" t="s">
        <v>770</v>
      </c>
      <c r="AE829">
        <v>12</v>
      </c>
      <c r="AF829">
        <v>7.6</v>
      </c>
      <c r="AG829">
        <v>5</v>
      </c>
      <c r="AH829" t="s">
        <v>53</v>
      </c>
      <c r="AI829" t="s">
        <v>54</v>
      </c>
      <c r="AJ829">
        <v>2</v>
      </c>
      <c r="AK829">
        <v>1</v>
      </c>
      <c r="AL829">
        <v>1</v>
      </c>
      <c r="AM829" t="s">
        <v>55</v>
      </c>
      <c r="AN829" t="s">
        <v>56</v>
      </c>
      <c r="AP829">
        <v>1</v>
      </c>
      <c r="AQ829" t="s">
        <v>57</v>
      </c>
      <c r="AR829">
        <v>0</v>
      </c>
      <c r="AW829" t="s">
        <v>58</v>
      </c>
      <c r="AX829">
        <v>0</v>
      </c>
      <c r="AY829">
        <v>2</v>
      </c>
      <c r="AZ829">
        <v>1</v>
      </c>
      <c r="BA829">
        <v>1</v>
      </c>
      <c r="BB829" t="s">
        <v>59</v>
      </c>
    </row>
    <row r="830" spans="1:54" x14ac:dyDescent="0.45">
      <c r="A830" s="4" t="str">
        <f>VLOOKUP(F830,'Matching-Tabelle'!$A$57:$B$61,2,FALSE)</f>
        <v>curdin.schenkel@tkb.ch</v>
      </c>
      <c r="B830" s="4" t="str">
        <f>VLOOKUP(J830,'Matching-Tabelle'!$A$1:$B$52,2,FALSE)</f>
        <v>WPI CTB</v>
      </c>
      <c r="C830" s="4">
        <v>1.5</v>
      </c>
      <c r="D830" s="4" t="s">
        <v>810</v>
      </c>
      <c r="E830" s="5">
        <v>42720</v>
      </c>
      <c r="F830" t="s">
        <v>46</v>
      </c>
      <c r="G830" t="s">
        <v>47</v>
      </c>
      <c r="H830" t="s">
        <v>48</v>
      </c>
      <c r="I830" s="1"/>
      <c r="J830">
        <v>922</v>
      </c>
      <c r="K830" t="s">
        <v>134</v>
      </c>
      <c r="L830" t="s">
        <v>135</v>
      </c>
      <c r="M830">
        <v>990001</v>
      </c>
      <c r="N830" t="s">
        <v>51</v>
      </c>
      <c r="O830">
        <v>1.5</v>
      </c>
      <c r="Q830">
        <v>1.5</v>
      </c>
      <c r="S830" t="s">
        <v>810</v>
      </c>
      <c r="AE830">
        <v>12</v>
      </c>
      <c r="AF830">
        <v>7.6</v>
      </c>
      <c r="AG830">
        <v>5</v>
      </c>
      <c r="AH830" t="s">
        <v>53</v>
      </c>
      <c r="AI830" t="s">
        <v>54</v>
      </c>
      <c r="AJ830">
        <v>2</v>
      </c>
      <c r="AK830">
        <v>1</v>
      </c>
      <c r="AL830">
        <v>1</v>
      </c>
      <c r="AM830" t="s">
        <v>55</v>
      </c>
      <c r="AN830" t="s">
        <v>56</v>
      </c>
      <c r="AP830">
        <v>1</v>
      </c>
      <c r="AQ830" t="s">
        <v>57</v>
      </c>
      <c r="AR830">
        <v>0</v>
      </c>
      <c r="AW830" t="s">
        <v>58</v>
      </c>
      <c r="AX830">
        <v>0</v>
      </c>
      <c r="AY830">
        <v>2</v>
      </c>
      <c r="AZ830">
        <v>1.5</v>
      </c>
      <c r="BA830">
        <v>1.5</v>
      </c>
      <c r="BB830" t="s">
        <v>59</v>
      </c>
    </row>
    <row r="831" spans="1:54" x14ac:dyDescent="0.45">
      <c r="A831" s="4" t="str">
        <f>VLOOKUP(F831,'Matching-Tabelle'!$A$57:$B$61,2,FALSE)</f>
        <v>curdin.schenkel@tkb.ch</v>
      </c>
      <c r="B831" s="4" t="str">
        <f>VLOOKUP(J831,'Matching-Tabelle'!$A$1:$B$52,2,FALSE)</f>
        <v>WPI CTB</v>
      </c>
      <c r="C831" s="4">
        <v>1.5</v>
      </c>
      <c r="D831" s="4" t="s">
        <v>830</v>
      </c>
      <c r="E831" s="5">
        <v>42725</v>
      </c>
      <c r="F831" t="s">
        <v>46</v>
      </c>
      <c r="G831" t="s">
        <v>47</v>
      </c>
      <c r="H831" t="s">
        <v>48</v>
      </c>
      <c r="I831" s="1"/>
      <c r="J831">
        <v>922</v>
      </c>
      <c r="K831" t="s">
        <v>134</v>
      </c>
      <c r="L831" t="s">
        <v>135</v>
      </c>
      <c r="M831">
        <v>990001</v>
      </c>
      <c r="N831" t="s">
        <v>51</v>
      </c>
      <c r="O831">
        <v>1.5</v>
      </c>
      <c r="Q831">
        <v>1.5</v>
      </c>
      <c r="S831" t="s">
        <v>830</v>
      </c>
      <c r="AE831">
        <v>12</v>
      </c>
      <c r="AF831">
        <v>7.6</v>
      </c>
      <c r="AG831">
        <v>5</v>
      </c>
      <c r="AH831" t="s">
        <v>53</v>
      </c>
      <c r="AI831" t="s">
        <v>54</v>
      </c>
      <c r="AJ831">
        <v>2</v>
      </c>
      <c r="AK831">
        <v>1</v>
      </c>
      <c r="AL831">
        <v>1</v>
      </c>
      <c r="AM831" t="s">
        <v>55</v>
      </c>
      <c r="AN831" t="s">
        <v>56</v>
      </c>
      <c r="AP831">
        <v>1</v>
      </c>
      <c r="AQ831" t="s">
        <v>57</v>
      </c>
      <c r="AR831">
        <v>0</v>
      </c>
      <c r="AW831" t="s">
        <v>58</v>
      </c>
      <c r="AX831">
        <v>0</v>
      </c>
      <c r="AY831">
        <v>2</v>
      </c>
      <c r="AZ831">
        <v>1.5</v>
      </c>
      <c r="BA831">
        <v>1.5</v>
      </c>
      <c r="BB831" t="s">
        <v>59</v>
      </c>
    </row>
    <row r="832" spans="1:54" x14ac:dyDescent="0.45">
      <c r="A832" s="4" t="str">
        <f>VLOOKUP(F832,'Matching-Tabelle'!$A$57:$B$61,2,FALSE)</f>
        <v>curdin.schenkel@tkb.ch</v>
      </c>
      <c r="B832" s="4" t="str">
        <f>VLOOKUP(J832,'Matching-Tabelle'!$A$1:$B$52,2,FALSE)</f>
        <v>WPI CTB</v>
      </c>
      <c r="C832" s="4">
        <v>0.5</v>
      </c>
      <c r="D832" s="4" t="s">
        <v>838</v>
      </c>
      <c r="E832" s="5">
        <v>42727</v>
      </c>
      <c r="F832" t="s">
        <v>46</v>
      </c>
      <c r="G832" t="s">
        <v>47</v>
      </c>
      <c r="H832" t="s">
        <v>48</v>
      </c>
      <c r="I832" s="1"/>
      <c r="J832">
        <v>922</v>
      </c>
      <c r="K832" t="s">
        <v>134</v>
      </c>
      <c r="L832" t="s">
        <v>135</v>
      </c>
      <c r="M832">
        <v>990001</v>
      </c>
      <c r="N832" t="s">
        <v>51</v>
      </c>
      <c r="O832">
        <v>0.5</v>
      </c>
      <c r="Q832">
        <v>0.5</v>
      </c>
      <c r="S832" t="s">
        <v>838</v>
      </c>
      <c r="AE832">
        <v>12</v>
      </c>
      <c r="AF832">
        <v>7.6</v>
      </c>
      <c r="AG832">
        <v>5</v>
      </c>
      <c r="AH832" t="s">
        <v>53</v>
      </c>
      <c r="AI832" t="s">
        <v>54</v>
      </c>
      <c r="AJ832">
        <v>2</v>
      </c>
      <c r="AK832">
        <v>1</v>
      </c>
      <c r="AL832">
        <v>1</v>
      </c>
      <c r="AM832" t="s">
        <v>55</v>
      </c>
      <c r="AN832" t="s">
        <v>56</v>
      </c>
      <c r="AP832">
        <v>1</v>
      </c>
      <c r="AQ832" t="s">
        <v>57</v>
      </c>
      <c r="AR832">
        <v>0</v>
      </c>
      <c r="AW832" t="s">
        <v>58</v>
      </c>
      <c r="AX832">
        <v>0</v>
      </c>
      <c r="AY832">
        <v>2</v>
      </c>
      <c r="AZ832">
        <v>0.5</v>
      </c>
      <c r="BA832">
        <v>0.5</v>
      </c>
      <c r="BB832" t="s">
        <v>59</v>
      </c>
    </row>
    <row r="833" spans="1:54" x14ac:dyDescent="0.45">
      <c r="A833" s="4" t="str">
        <f>VLOOKUP(F833,'Matching-Tabelle'!$A$57:$B$61,2,FALSE)</f>
        <v>curdin.schenkel@tkb.ch</v>
      </c>
      <c r="B833" s="4" t="str">
        <f>VLOOKUP(J833,'Matching-Tabelle'!$A$1:$B$52,2,FALSE)</f>
        <v>WPI CTB</v>
      </c>
      <c r="C833" s="4">
        <v>2.25</v>
      </c>
      <c r="D833" s="4" t="s">
        <v>52</v>
      </c>
      <c r="E833" s="5">
        <v>42370</v>
      </c>
      <c r="F833" t="s">
        <v>46</v>
      </c>
      <c r="G833" t="s">
        <v>47</v>
      </c>
      <c r="H833" t="s">
        <v>48</v>
      </c>
      <c r="I833" s="1"/>
      <c r="J833">
        <v>925</v>
      </c>
      <c r="K833" t="s">
        <v>49</v>
      </c>
      <c r="L833" t="s">
        <v>50</v>
      </c>
      <c r="M833">
        <v>990001</v>
      </c>
      <c r="N833" t="s">
        <v>51</v>
      </c>
      <c r="O833">
        <v>2.25</v>
      </c>
      <c r="Q833">
        <v>2.25</v>
      </c>
      <c r="S833" t="s">
        <v>52</v>
      </c>
      <c r="AE833">
        <v>12</v>
      </c>
      <c r="AF833">
        <v>7.6</v>
      </c>
      <c r="AG833">
        <v>5</v>
      </c>
      <c r="AH833" t="s">
        <v>53</v>
      </c>
      <c r="AI833" t="s">
        <v>54</v>
      </c>
      <c r="AJ833">
        <v>2</v>
      </c>
      <c r="AK833">
        <v>1</v>
      </c>
      <c r="AL833">
        <v>1</v>
      </c>
      <c r="AM833" t="s">
        <v>55</v>
      </c>
      <c r="AN833" t="s">
        <v>56</v>
      </c>
      <c r="AP833">
        <v>1</v>
      </c>
      <c r="AQ833" t="s">
        <v>57</v>
      </c>
      <c r="AR833">
        <v>0</v>
      </c>
      <c r="AW833" t="s">
        <v>58</v>
      </c>
      <c r="AX833">
        <v>0</v>
      </c>
      <c r="AY833">
        <v>2</v>
      </c>
      <c r="AZ833">
        <v>2.25</v>
      </c>
      <c r="BA833">
        <v>2.25</v>
      </c>
      <c r="BB833" t="s">
        <v>59</v>
      </c>
    </row>
    <row r="834" spans="1:54" x14ac:dyDescent="0.45">
      <c r="A834" s="4" t="str">
        <f>VLOOKUP(F834,'Matching-Tabelle'!$A$57:$B$61,2,FALSE)</f>
        <v>curdin.schenkel@tkb.ch</v>
      </c>
      <c r="B834" s="4" t="str">
        <f>VLOOKUP(J834,'Matching-Tabelle'!$A$1:$B$52,2,FALSE)</f>
        <v>WPI CTB</v>
      </c>
      <c r="C834" s="4">
        <v>1</v>
      </c>
      <c r="D834" s="4" t="s">
        <v>69</v>
      </c>
      <c r="E834" s="5">
        <v>42373</v>
      </c>
      <c r="F834" t="s">
        <v>46</v>
      </c>
      <c r="G834" t="s">
        <v>47</v>
      </c>
      <c r="H834" t="s">
        <v>48</v>
      </c>
      <c r="I834" s="1"/>
      <c r="J834">
        <v>925</v>
      </c>
      <c r="K834" t="s">
        <v>49</v>
      </c>
      <c r="L834" t="s">
        <v>50</v>
      </c>
      <c r="M834">
        <v>990001</v>
      </c>
      <c r="N834" t="s">
        <v>51</v>
      </c>
      <c r="O834">
        <v>1</v>
      </c>
      <c r="Q834">
        <v>1</v>
      </c>
      <c r="S834" t="s">
        <v>69</v>
      </c>
      <c r="AE834">
        <v>12</v>
      </c>
      <c r="AF834">
        <v>7.6</v>
      </c>
      <c r="AG834">
        <v>5</v>
      </c>
      <c r="AH834" t="s">
        <v>53</v>
      </c>
      <c r="AI834" t="s">
        <v>54</v>
      </c>
      <c r="AJ834">
        <v>2</v>
      </c>
      <c r="AK834">
        <v>1</v>
      </c>
      <c r="AL834">
        <v>1</v>
      </c>
      <c r="AM834" t="s">
        <v>55</v>
      </c>
      <c r="AN834" t="s">
        <v>56</v>
      </c>
      <c r="AP834">
        <v>1</v>
      </c>
      <c r="AQ834" t="s">
        <v>57</v>
      </c>
      <c r="AR834">
        <v>0</v>
      </c>
      <c r="AW834" t="s">
        <v>58</v>
      </c>
      <c r="AX834">
        <v>0</v>
      </c>
      <c r="AY834">
        <v>2</v>
      </c>
      <c r="AZ834">
        <v>1</v>
      </c>
      <c r="BA834">
        <v>1</v>
      </c>
      <c r="BB834" t="s">
        <v>59</v>
      </c>
    </row>
    <row r="835" spans="1:54" x14ac:dyDescent="0.45">
      <c r="A835" s="4" t="str">
        <f>VLOOKUP(F835,'Matching-Tabelle'!$A$57:$B$61,2,FALSE)</f>
        <v>curdin.schenkel@tkb.ch</v>
      </c>
      <c r="B835" s="4" t="str">
        <f>VLOOKUP(J835,'Matching-Tabelle'!$A$1:$B$52,2,FALSE)</f>
        <v>WPI CTB</v>
      </c>
      <c r="C835" s="4">
        <v>0.5</v>
      </c>
      <c r="D835" s="4" t="s">
        <v>105</v>
      </c>
      <c r="E835" s="5">
        <v>42375</v>
      </c>
      <c r="F835" t="s">
        <v>46</v>
      </c>
      <c r="G835" t="s">
        <v>47</v>
      </c>
      <c r="H835" t="s">
        <v>48</v>
      </c>
      <c r="I835" s="1"/>
      <c r="J835">
        <v>925</v>
      </c>
      <c r="K835" t="s">
        <v>49</v>
      </c>
      <c r="L835" t="s">
        <v>50</v>
      </c>
      <c r="M835">
        <v>990001</v>
      </c>
      <c r="N835" t="s">
        <v>51</v>
      </c>
      <c r="O835">
        <v>0.5</v>
      </c>
      <c r="Q835">
        <v>0.5</v>
      </c>
      <c r="S835" t="s">
        <v>105</v>
      </c>
      <c r="AE835">
        <v>12</v>
      </c>
      <c r="AF835">
        <v>7.6</v>
      </c>
      <c r="AG835">
        <v>5</v>
      </c>
      <c r="AH835" t="s">
        <v>53</v>
      </c>
      <c r="AI835" t="s">
        <v>54</v>
      </c>
      <c r="AJ835">
        <v>2</v>
      </c>
      <c r="AK835">
        <v>1</v>
      </c>
      <c r="AL835">
        <v>1</v>
      </c>
      <c r="AM835" t="s">
        <v>55</v>
      </c>
      <c r="AN835" t="s">
        <v>56</v>
      </c>
      <c r="AP835">
        <v>1</v>
      </c>
      <c r="AQ835" t="s">
        <v>57</v>
      </c>
      <c r="AR835">
        <v>0</v>
      </c>
      <c r="AW835" t="s">
        <v>58</v>
      </c>
      <c r="AX835">
        <v>0</v>
      </c>
      <c r="AY835">
        <v>2</v>
      </c>
      <c r="AZ835">
        <v>0.5</v>
      </c>
      <c r="BA835">
        <v>0.5</v>
      </c>
      <c r="BB835" t="s">
        <v>59</v>
      </c>
    </row>
    <row r="836" spans="1:54" x14ac:dyDescent="0.45">
      <c r="A836" s="4" t="str">
        <f>VLOOKUP(F836,'Matching-Tabelle'!$A$57:$B$61,2,FALSE)</f>
        <v>curdin.schenkel@tkb.ch</v>
      </c>
      <c r="B836" s="4" t="str">
        <f>VLOOKUP(J836,'Matching-Tabelle'!$A$1:$B$52,2,FALSE)</f>
        <v>WPI CTB</v>
      </c>
      <c r="C836" s="4">
        <v>1</v>
      </c>
      <c r="D836" s="4" t="s">
        <v>123</v>
      </c>
      <c r="E836" s="5">
        <v>42377</v>
      </c>
      <c r="F836" t="s">
        <v>46</v>
      </c>
      <c r="G836" t="s">
        <v>47</v>
      </c>
      <c r="H836" t="s">
        <v>48</v>
      </c>
      <c r="I836" s="1"/>
      <c r="J836">
        <v>925</v>
      </c>
      <c r="K836" t="s">
        <v>49</v>
      </c>
      <c r="L836" t="s">
        <v>50</v>
      </c>
      <c r="M836">
        <v>990001</v>
      </c>
      <c r="N836" t="s">
        <v>51</v>
      </c>
      <c r="O836">
        <v>1</v>
      </c>
      <c r="Q836">
        <v>1</v>
      </c>
      <c r="S836" t="s">
        <v>123</v>
      </c>
      <c r="AE836">
        <v>12</v>
      </c>
      <c r="AF836">
        <v>7.6</v>
      </c>
      <c r="AG836">
        <v>5</v>
      </c>
      <c r="AH836" t="s">
        <v>53</v>
      </c>
      <c r="AI836" t="s">
        <v>54</v>
      </c>
      <c r="AJ836">
        <v>2</v>
      </c>
      <c r="AK836">
        <v>1</v>
      </c>
      <c r="AL836">
        <v>1</v>
      </c>
      <c r="AM836" t="s">
        <v>55</v>
      </c>
      <c r="AN836" t="s">
        <v>56</v>
      </c>
      <c r="AP836">
        <v>1</v>
      </c>
      <c r="AQ836" t="s">
        <v>57</v>
      </c>
      <c r="AR836">
        <v>0</v>
      </c>
      <c r="AW836" t="s">
        <v>58</v>
      </c>
      <c r="AX836">
        <v>0</v>
      </c>
      <c r="AY836">
        <v>2</v>
      </c>
      <c r="AZ836">
        <v>1</v>
      </c>
      <c r="BA836">
        <v>1</v>
      </c>
      <c r="BB836" t="s">
        <v>59</v>
      </c>
    </row>
    <row r="837" spans="1:54" x14ac:dyDescent="0.45">
      <c r="A837" s="4" t="str">
        <f>VLOOKUP(F837,'Matching-Tabelle'!$A$57:$B$61,2,FALSE)</f>
        <v>curdin.schenkel@tkb.ch</v>
      </c>
      <c r="B837" s="4" t="str">
        <f>VLOOKUP(J837,'Matching-Tabelle'!$A$1:$B$52,2,FALSE)</f>
        <v>WPI CTB</v>
      </c>
      <c r="C837" s="4">
        <v>3.5</v>
      </c>
      <c r="D837" s="4" t="s">
        <v>129</v>
      </c>
      <c r="E837" s="5">
        <v>42379</v>
      </c>
      <c r="F837" t="s">
        <v>46</v>
      </c>
      <c r="G837" t="s">
        <v>47</v>
      </c>
      <c r="H837" t="s">
        <v>48</v>
      </c>
      <c r="I837" s="1"/>
      <c r="J837">
        <v>925</v>
      </c>
      <c r="K837" t="s">
        <v>49</v>
      </c>
      <c r="L837" t="s">
        <v>50</v>
      </c>
      <c r="M837">
        <v>990001</v>
      </c>
      <c r="N837" t="s">
        <v>51</v>
      </c>
      <c r="O837">
        <v>3.5</v>
      </c>
      <c r="Q837">
        <v>3.5</v>
      </c>
      <c r="S837" t="s">
        <v>129</v>
      </c>
      <c r="AE837">
        <v>12</v>
      </c>
      <c r="AF837">
        <v>7.6</v>
      </c>
      <c r="AG837">
        <v>5</v>
      </c>
      <c r="AH837" t="s">
        <v>53</v>
      </c>
      <c r="AI837" t="s">
        <v>54</v>
      </c>
      <c r="AJ837">
        <v>2</v>
      </c>
      <c r="AK837">
        <v>1</v>
      </c>
      <c r="AL837">
        <v>1</v>
      </c>
      <c r="AM837" t="s">
        <v>55</v>
      </c>
      <c r="AN837" t="s">
        <v>56</v>
      </c>
      <c r="AP837">
        <v>1</v>
      </c>
      <c r="AQ837" t="s">
        <v>57</v>
      </c>
      <c r="AR837">
        <v>0</v>
      </c>
      <c r="AW837" t="s">
        <v>58</v>
      </c>
      <c r="AX837">
        <v>0</v>
      </c>
      <c r="AY837">
        <v>2</v>
      </c>
      <c r="AZ837">
        <v>3.5</v>
      </c>
      <c r="BA837">
        <v>3.5</v>
      </c>
      <c r="BB837" t="s">
        <v>59</v>
      </c>
    </row>
    <row r="838" spans="1:54" x14ac:dyDescent="0.45">
      <c r="A838" s="4" t="str">
        <f>VLOOKUP(F838,'Matching-Tabelle'!$A$57:$B$61,2,FALSE)</f>
        <v>curdin.schenkel@tkb.ch</v>
      </c>
      <c r="B838" s="4" t="str">
        <f>VLOOKUP(J838,'Matching-Tabelle'!$A$1:$B$52,2,FALSE)</f>
        <v>WPI CTB</v>
      </c>
      <c r="C838" s="4">
        <v>2.5</v>
      </c>
      <c r="D838" s="4" t="s">
        <v>160</v>
      </c>
      <c r="E838" s="5">
        <v>42388</v>
      </c>
      <c r="F838" t="s">
        <v>46</v>
      </c>
      <c r="G838" t="s">
        <v>47</v>
      </c>
      <c r="H838" t="s">
        <v>48</v>
      </c>
      <c r="I838" s="1"/>
      <c r="J838">
        <v>925</v>
      </c>
      <c r="K838" t="s">
        <v>49</v>
      </c>
      <c r="L838" t="s">
        <v>50</v>
      </c>
      <c r="M838">
        <v>990001</v>
      </c>
      <c r="N838" t="s">
        <v>51</v>
      </c>
      <c r="O838">
        <v>2.5</v>
      </c>
      <c r="Q838">
        <v>2.5</v>
      </c>
      <c r="S838" t="s">
        <v>160</v>
      </c>
      <c r="AE838">
        <v>12</v>
      </c>
      <c r="AF838">
        <v>7.6</v>
      </c>
      <c r="AG838">
        <v>5</v>
      </c>
      <c r="AH838" t="s">
        <v>53</v>
      </c>
      <c r="AI838" t="s">
        <v>54</v>
      </c>
      <c r="AJ838">
        <v>2</v>
      </c>
      <c r="AK838">
        <v>1</v>
      </c>
      <c r="AL838">
        <v>1</v>
      </c>
      <c r="AM838" t="s">
        <v>55</v>
      </c>
      <c r="AN838" t="s">
        <v>56</v>
      </c>
      <c r="AP838">
        <v>1</v>
      </c>
      <c r="AQ838" t="s">
        <v>57</v>
      </c>
      <c r="AR838">
        <v>0</v>
      </c>
      <c r="AW838" t="s">
        <v>58</v>
      </c>
      <c r="AX838">
        <v>0</v>
      </c>
      <c r="AY838">
        <v>2</v>
      </c>
      <c r="AZ838">
        <v>2.5</v>
      </c>
      <c r="BA838">
        <v>2.5</v>
      </c>
      <c r="BB838" t="s">
        <v>59</v>
      </c>
    </row>
    <row r="839" spans="1:54" x14ac:dyDescent="0.45">
      <c r="A839" s="4" t="str">
        <f>VLOOKUP(F839,'Matching-Tabelle'!$A$57:$B$61,2,FALSE)</f>
        <v>curdin.schenkel@tkb.ch</v>
      </c>
      <c r="B839" s="4" t="str">
        <f>VLOOKUP(J839,'Matching-Tabelle'!$A$1:$B$52,2,FALSE)</f>
        <v>WPI CTB</v>
      </c>
      <c r="C839" s="4">
        <v>1</v>
      </c>
      <c r="D839" s="4" t="s">
        <v>489</v>
      </c>
      <c r="E839" s="5">
        <v>42531</v>
      </c>
      <c r="F839" t="s">
        <v>46</v>
      </c>
      <c r="G839" t="s">
        <v>47</v>
      </c>
      <c r="H839" t="s">
        <v>48</v>
      </c>
      <c r="I839" s="1"/>
      <c r="J839">
        <v>925</v>
      </c>
      <c r="K839" t="s">
        <v>49</v>
      </c>
      <c r="L839" t="s">
        <v>50</v>
      </c>
      <c r="M839">
        <v>990001</v>
      </c>
      <c r="N839" t="s">
        <v>51</v>
      </c>
      <c r="O839">
        <v>1</v>
      </c>
      <c r="Q839">
        <v>1</v>
      </c>
      <c r="S839" t="s">
        <v>489</v>
      </c>
      <c r="AE839">
        <v>12</v>
      </c>
      <c r="AF839">
        <v>7.6</v>
      </c>
      <c r="AG839">
        <v>5</v>
      </c>
      <c r="AH839" t="s">
        <v>53</v>
      </c>
      <c r="AI839" t="s">
        <v>54</v>
      </c>
      <c r="AJ839">
        <v>2</v>
      </c>
      <c r="AK839">
        <v>1</v>
      </c>
      <c r="AL839">
        <v>1</v>
      </c>
      <c r="AM839" t="s">
        <v>55</v>
      </c>
      <c r="AN839" t="s">
        <v>56</v>
      </c>
      <c r="AP839">
        <v>1</v>
      </c>
      <c r="AQ839" t="s">
        <v>57</v>
      </c>
      <c r="AR839">
        <v>0</v>
      </c>
      <c r="AW839" t="s">
        <v>58</v>
      </c>
      <c r="AX839">
        <v>0</v>
      </c>
      <c r="AY839">
        <v>2</v>
      </c>
      <c r="AZ839">
        <v>1</v>
      </c>
      <c r="BA839">
        <v>1</v>
      </c>
      <c r="BB839" t="s">
        <v>59</v>
      </c>
    </row>
    <row r="840" spans="1:54" x14ac:dyDescent="0.45">
      <c r="A840" s="4" t="str">
        <f>VLOOKUP(F840,'Matching-Tabelle'!$A$57:$B$61,2,FALSE)</f>
        <v>curdin.schenkel@tkb.ch</v>
      </c>
      <c r="B840" s="4" t="str">
        <f>VLOOKUP(J840,'Matching-Tabelle'!$A$1:$B$52,2,FALSE)</f>
        <v>WPI CTB</v>
      </c>
      <c r="C840" s="4">
        <v>1</v>
      </c>
      <c r="D840" s="4" t="s">
        <v>579</v>
      </c>
      <c r="E840" s="5">
        <v>42605</v>
      </c>
      <c r="F840" t="s">
        <v>46</v>
      </c>
      <c r="G840" t="s">
        <v>47</v>
      </c>
      <c r="H840" t="s">
        <v>48</v>
      </c>
      <c r="I840" s="1"/>
      <c r="J840">
        <v>925</v>
      </c>
      <c r="K840" t="s">
        <v>49</v>
      </c>
      <c r="L840" t="s">
        <v>50</v>
      </c>
      <c r="M840">
        <v>990001</v>
      </c>
      <c r="N840" t="s">
        <v>51</v>
      </c>
      <c r="O840">
        <v>1</v>
      </c>
      <c r="Q840">
        <v>1</v>
      </c>
      <c r="S840" t="s">
        <v>579</v>
      </c>
      <c r="AE840">
        <v>12</v>
      </c>
      <c r="AF840">
        <v>7.6</v>
      </c>
      <c r="AG840">
        <v>5</v>
      </c>
      <c r="AH840" t="s">
        <v>53</v>
      </c>
      <c r="AI840" t="s">
        <v>54</v>
      </c>
      <c r="AJ840">
        <v>2</v>
      </c>
      <c r="AK840">
        <v>1</v>
      </c>
      <c r="AL840">
        <v>1</v>
      </c>
      <c r="AM840" t="s">
        <v>55</v>
      </c>
      <c r="AN840" t="s">
        <v>56</v>
      </c>
      <c r="AP840">
        <v>1</v>
      </c>
      <c r="AQ840" t="s">
        <v>57</v>
      </c>
      <c r="AR840">
        <v>0</v>
      </c>
      <c r="AW840" t="s">
        <v>58</v>
      </c>
      <c r="AX840">
        <v>0</v>
      </c>
      <c r="AY840">
        <v>2</v>
      </c>
      <c r="AZ840">
        <v>1</v>
      </c>
      <c r="BA840">
        <v>1</v>
      </c>
      <c r="BB840" t="s">
        <v>59</v>
      </c>
    </row>
    <row r="841" spans="1:54" x14ac:dyDescent="0.45">
      <c r="A841" s="4" t="str">
        <f>VLOOKUP(F841,'Matching-Tabelle'!$A$57:$B$61,2,FALSE)</f>
        <v>curdin.schenkel@tkb.ch</v>
      </c>
      <c r="B841" s="4" t="str">
        <f>VLOOKUP(J841,'Matching-Tabelle'!$A$1:$B$52,2,FALSE)</f>
        <v>WPI CTB</v>
      </c>
      <c r="C841" s="4">
        <v>0.75</v>
      </c>
      <c r="D841" s="4" t="s">
        <v>824</v>
      </c>
      <c r="E841" s="5">
        <v>42724</v>
      </c>
      <c r="F841" t="s">
        <v>46</v>
      </c>
      <c r="G841" t="s">
        <v>47</v>
      </c>
      <c r="H841" t="s">
        <v>48</v>
      </c>
      <c r="I841" s="1"/>
      <c r="J841">
        <v>925</v>
      </c>
      <c r="K841" t="s">
        <v>49</v>
      </c>
      <c r="L841" t="s">
        <v>50</v>
      </c>
      <c r="M841">
        <v>990001</v>
      </c>
      <c r="N841" t="s">
        <v>51</v>
      </c>
      <c r="O841">
        <v>0.75</v>
      </c>
      <c r="Q841">
        <v>0.75</v>
      </c>
      <c r="S841" t="s">
        <v>824</v>
      </c>
      <c r="AE841">
        <v>12</v>
      </c>
      <c r="AF841">
        <v>7.6</v>
      </c>
      <c r="AG841">
        <v>5</v>
      </c>
      <c r="AH841" t="s">
        <v>53</v>
      </c>
      <c r="AI841" t="s">
        <v>54</v>
      </c>
      <c r="AJ841">
        <v>2</v>
      </c>
      <c r="AK841">
        <v>1</v>
      </c>
      <c r="AL841">
        <v>1</v>
      </c>
      <c r="AM841" t="s">
        <v>55</v>
      </c>
      <c r="AN841" t="s">
        <v>56</v>
      </c>
      <c r="AP841">
        <v>1</v>
      </c>
      <c r="AQ841" t="s">
        <v>57</v>
      </c>
      <c r="AR841">
        <v>0</v>
      </c>
      <c r="AW841" t="s">
        <v>58</v>
      </c>
      <c r="AX841">
        <v>0</v>
      </c>
      <c r="AY841">
        <v>2</v>
      </c>
      <c r="AZ841">
        <v>0.75</v>
      </c>
      <c r="BA841">
        <v>0.75</v>
      </c>
      <c r="BB841" t="s">
        <v>59</v>
      </c>
    </row>
    <row r="842" spans="1:54" x14ac:dyDescent="0.45">
      <c r="A842" s="4" t="str">
        <f>VLOOKUP(F842,'Matching-Tabelle'!$A$57:$B$61,2,FALSE)</f>
        <v>curdin.schenkel@tkb.ch</v>
      </c>
      <c r="B842" s="4" t="str">
        <f>VLOOKUP(J842,'Matching-Tabelle'!$A$1:$B$52,2,FALSE)</f>
        <v>WPI CTB</v>
      </c>
      <c r="C842" s="4">
        <v>0.5</v>
      </c>
      <c r="D842" s="4" t="s">
        <v>845</v>
      </c>
      <c r="E842" s="5">
        <v>42731</v>
      </c>
      <c r="F842" t="s">
        <v>46</v>
      </c>
      <c r="G842" t="s">
        <v>47</v>
      </c>
      <c r="H842" t="s">
        <v>48</v>
      </c>
      <c r="I842" s="1"/>
      <c r="J842">
        <v>925</v>
      </c>
      <c r="K842" t="s">
        <v>49</v>
      </c>
      <c r="L842" t="s">
        <v>50</v>
      </c>
      <c r="M842">
        <v>990001</v>
      </c>
      <c r="N842" t="s">
        <v>51</v>
      </c>
      <c r="O842">
        <v>0.5</v>
      </c>
      <c r="Q842">
        <v>0.5</v>
      </c>
      <c r="S842" t="s">
        <v>845</v>
      </c>
      <c r="AE842">
        <v>12</v>
      </c>
      <c r="AF842">
        <v>7.6</v>
      </c>
      <c r="AG842">
        <v>5</v>
      </c>
      <c r="AH842" t="s">
        <v>53</v>
      </c>
      <c r="AI842" t="s">
        <v>54</v>
      </c>
      <c r="AJ842">
        <v>2</v>
      </c>
      <c r="AK842">
        <v>1</v>
      </c>
      <c r="AL842">
        <v>1</v>
      </c>
      <c r="AM842" t="s">
        <v>55</v>
      </c>
      <c r="AN842" t="s">
        <v>56</v>
      </c>
      <c r="AP842">
        <v>1</v>
      </c>
      <c r="AQ842" t="s">
        <v>57</v>
      </c>
      <c r="AR842">
        <v>0</v>
      </c>
      <c r="AW842" t="s">
        <v>58</v>
      </c>
      <c r="AX842">
        <v>0</v>
      </c>
      <c r="AY842">
        <v>2</v>
      </c>
      <c r="AZ842">
        <v>0.5</v>
      </c>
      <c r="BA842">
        <v>0.5</v>
      </c>
      <c r="BB842" t="s">
        <v>59</v>
      </c>
    </row>
    <row r="843" spans="1:54" x14ac:dyDescent="0.45">
      <c r="A843" s="4" t="str">
        <f>VLOOKUP(F843,'Matching-Tabelle'!$A$57:$B$61,2,FALSE)</f>
        <v>curdin.schenkel@tkb.ch</v>
      </c>
      <c r="B843" s="4" t="str">
        <f>VLOOKUP(J843,'Matching-Tabelle'!$A$1:$B$52,2,FALSE)</f>
        <v>WPI CTB</v>
      </c>
      <c r="C843" s="4">
        <v>1</v>
      </c>
      <c r="D843" s="4" t="s">
        <v>859</v>
      </c>
      <c r="E843" s="5">
        <v>42732</v>
      </c>
      <c r="F843" t="s">
        <v>46</v>
      </c>
      <c r="G843" t="s">
        <v>47</v>
      </c>
      <c r="H843" t="s">
        <v>48</v>
      </c>
      <c r="I843" s="1"/>
      <c r="J843">
        <v>925</v>
      </c>
      <c r="K843" t="s">
        <v>49</v>
      </c>
      <c r="L843" t="s">
        <v>50</v>
      </c>
      <c r="M843">
        <v>990001</v>
      </c>
      <c r="N843" t="s">
        <v>51</v>
      </c>
      <c r="O843">
        <v>1</v>
      </c>
      <c r="Q843">
        <v>1</v>
      </c>
      <c r="S843" t="s">
        <v>859</v>
      </c>
      <c r="AE843">
        <v>12</v>
      </c>
      <c r="AF843">
        <v>7.6</v>
      </c>
      <c r="AG843">
        <v>5</v>
      </c>
      <c r="AH843" t="s">
        <v>53</v>
      </c>
      <c r="AI843" t="s">
        <v>54</v>
      </c>
      <c r="AJ843">
        <v>2</v>
      </c>
      <c r="AK843">
        <v>1</v>
      </c>
      <c r="AL843">
        <v>1</v>
      </c>
      <c r="AM843" t="s">
        <v>55</v>
      </c>
      <c r="AN843" t="s">
        <v>56</v>
      </c>
      <c r="AP843">
        <v>1</v>
      </c>
      <c r="AQ843" t="s">
        <v>57</v>
      </c>
      <c r="AR843">
        <v>0</v>
      </c>
      <c r="AW843" t="s">
        <v>58</v>
      </c>
      <c r="AX843">
        <v>0</v>
      </c>
      <c r="AY843">
        <v>2</v>
      </c>
      <c r="AZ843">
        <v>1</v>
      </c>
      <c r="BA843">
        <v>1</v>
      </c>
      <c r="BB843" t="s">
        <v>59</v>
      </c>
    </row>
    <row r="844" spans="1:54" x14ac:dyDescent="0.45">
      <c r="A844" s="4" t="str">
        <f>VLOOKUP(F844,'Matching-Tabelle'!$A$57:$B$61,2,FALSE)</f>
        <v>curdin.schenkel@tkb.ch</v>
      </c>
      <c r="B844" s="4" t="str">
        <f>VLOOKUP(J844,'Matching-Tabelle'!$A$1:$B$52,2,FALSE)</f>
        <v>WPI CTB</v>
      </c>
      <c r="C844" s="4">
        <v>0.5</v>
      </c>
      <c r="D844" s="4" t="s">
        <v>101</v>
      </c>
      <c r="E844" s="5">
        <v>42375</v>
      </c>
      <c r="F844" t="s">
        <v>46</v>
      </c>
      <c r="G844" t="s">
        <v>47</v>
      </c>
      <c r="H844" t="s">
        <v>48</v>
      </c>
      <c r="I844" s="1"/>
      <c r="J844">
        <v>927</v>
      </c>
      <c r="K844" t="s">
        <v>99</v>
      </c>
      <c r="L844" t="s">
        <v>100</v>
      </c>
      <c r="M844">
        <v>990001</v>
      </c>
      <c r="N844" t="s">
        <v>51</v>
      </c>
      <c r="O844">
        <v>0.5</v>
      </c>
      <c r="Q844">
        <v>0.5</v>
      </c>
      <c r="S844" t="s">
        <v>101</v>
      </c>
      <c r="AE844">
        <v>12</v>
      </c>
      <c r="AF844">
        <v>7.6</v>
      </c>
      <c r="AG844">
        <v>5</v>
      </c>
      <c r="AH844" t="s">
        <v>53</v>
      </c>
      <c r="AI844" t="s">
        <v>54</v>
      </c>
      <c r="AJ844">
        <v>2</v>
      </c>
      <c r="AK844">
        <v>1</v>
      </c>
      <c r="AL844">
        <v>1</v>
      </c>
      <c r="AM844" t="s">
        <v>55</v>
      </c>
      <c r="AN844" t="s">
        <v>56</v>
      </c>
      <c r="AP844">
        <v>1</v>
      </c>
      <c r="AQ844" t="s">
        <v>57</v>
      </c>
      <c r="AR844">
        <v>0</v>
      </c>
      <c r="AW844" t="s">
        <v>58</v>
      </c>
      <c r="AX844">
        <v>0</v>
      </c>
      <c r="AY844">
        <v>2</v>
      </c>
      <c r="AZ844">
        <v>0.5</v>
      </c>
      <c r="BA844">
        <v>0.5</v>
      </c>
      <c r="BB844" t="s">
        <v>59</v>
      </c>
    </row>
    <row r="845" spans="1:54" x14ac:dyDescent="0.45">
      <c r="A845" s="4" t="str">
        <f>VLOOKUP(F845,'Matching-Tabelle'!$A$57:$B$61,2,FALSE)</f>
        <v>curdin.schenkel@tkb.ch</v>
      </c>
      <c r="B845" s="4" t="str">
        <f>VLOOKUP(J845,'Matching-Tabelle'!$A$1:$B$52,2,FALSE)</f>
        <v>WPI CTB</v>
      </c>
      <c r="C845" s="4">
        <v>0.25</v>
      </c>
      <c r="D845" s="4" t="s">
        <v>103</v>
      </c>
      <c r="E845" s="5">
        <v>42375</v>
      </c>
      <c r="F845" t="s">
        <v>46</v>
      </c>
      <c r="G845" t="s">
        <v>47</v>
      </c>
      <c r="H845" t="s">
        <v>48</v>
      </c>
      <c r="I845" s="1"/>
      <c r="J845">
        <v>927</v>
      </c>
      <c r="K845" t="s">
        <v>99</v>
      </c>
      <c r="L845" t="s">
        <v>100</v>
      </c>
      <c r="M845">
        <v>990001</v>
      </c>
      <c r="N845" t="s">
        <v>51</v>
      </c>
      <c r="O845">
        <v>0.25</v>
      </c>
      <c r="Q845">
        <v>0.25</v>
      </c>
      <c r="S845" t="s">
        <v>103</v>
      </c>
      <c r="AE845">
        <v>12</v>
      </c>
      <c r="AF845">
        <v>7.6</v>
      </c>
      <c r="AG845">
        <v>5</v>
      </c>
      <c r="AH845" t="s">
        <v>53</v>
      </c>
      <c r="AI845" t="s">
        <v>54</v>
      </c>
      <c r="AJ845">
        <v>2</v>
      </c>
      <c r="AK845">
        <v>1</v>
      </c>
      <c r="AL845">
        <v>1</v>
      </c>
      <c r="AM845" t="s">
        <v>55</v>
      </c>
      <c r="AN845" t="s">
        <v>56</v>
      </c>
      <c r="AP845">
        <v>1</v>
      </c>
      <c r="AQ845" t="s">
        <v>57</v>
      </c>
      <c r="AR845">
        <v>0</v>
      </c>
      <c r="AW845" t="s">
        <v>58</v>
      </c>
      <c r="AX845">
        <v>0</v>
      </c>
      <c r="AY845">
        <v>2</v>
      </c>
      <c r="AZ845">
        <v>0.25</v>
      </c>
      <c r="BA845">
        <v>0.25</v>
      </c>
      <c r="BB845" t="s">
        <v>59</v>
      </c>
    </row>
    <row r="846" spans="1:54" x14ac:dyDescent="0.45">
      <c r="A846" s="4" t="str">
        <f>VLOOKUP(F846,'Matching-Tabelle'!$A$57:$B$61,2,FALSE)</f>
        <v>curdin.schenkel@tkb.ch</v>
      </c>
      <c r="B846" s="4" t="str">
        <f>VLOOKUP(J846,'Matching-Tabelle'!$A$1:$B$52,2,FALSE)</f>
        <v>WPI CTB</v>
      </c>
      <c r="C846" s="4">
        <v>1</v>
      </c>
      <c r="D846" s="4" t="s">
        <v>208</v>
      </c>
      <c r="E846" s="5">
        <v>42405</v>
      </c>
      <c r="F846" t="s">
        <v>46</v>
      </c>
      <c r="G846" t="s">
        <v>47</v>
      </c>
      <c r="H846" t="s">
        <v>48</v>
      </c>
      <c r="I846" s="1"/>
      <c r="J846">
        <v>927</v>
      </c>
      <c r="K846" t="s">
        <v>99</v>
      </c>
      <c r="L846" t="s">
        <v>100</v>
      </c>
      <c r="M846">
        <v>990001</v>
      </c>
      <c r="N846" t="s">
        <v>51</v>
      </c>
      <c r="O846">
        <v>1</v>
      </c>
      <c r="Q846">
        <v>1</v>
      </c>
      <c r="S846" t="s">
        <v>208</v>
      </c>
      <c r="AE846">
        <v>12</v>
      </c>
      <c r="AF846">
        <v>7.6</v>
      </c>
      <c r="AG846">
        <v>5</v>
      </c>
      <c r="AH846" t="s">
        <v>53</v>
      </c>
      <c r="AI846" t="s">
        <v>54</v>
      </c>
      <c r="AJ846">
        <v>2</v>
      </c>
      <c r="AK846">
        <v>1</v>
      </c>
      <c r="AL846">
        <v>1</v>
      </c>
      <c r="AM846" t="s">
        <v>55</v>
      </c>
      <c r="AN846" t="s">
        <v>56</v>
      </c>
      <c r="AP846">
        <v>1</v>
      </c>
      <c r="AQ846" t="s">
        <v>57</v>
      </c>
      <c r="AR846">
        <v>0</v>
      </c>
      <c r="AW846" t="s">
        <v>58</v>
      </c>
      <c r="AX846">
        <v>0</v>
      </c>
      <c r="AY846">
        <v>2</v>
      </c>
      <c r="AZ846">
        <v>1</v>
      </c>
      <c r="BA846">
        <v>1</v>
      </c>
      <c r="BB846" t="s">
        <v>59</v>
      </c>
    </row>
    <row r="847" spans="1:54" x14ac:dyDescent="0.45">
      <c r="A847" s="4" t="str">
        <f>VLOOKUP(F847,'Matching-Tabelle'!$A$57:$B$61,2,FALSE)</f>
        <v>curdin.schenkel@tkb.ch</v>
      </c>
      <c r="B847" s="4" t="str">
        <f>VLOOKUP(J847,'Matching-Tabelle'!$A$1:$B$52,2,FALSE)</f>
        <v>WPI CTB</v>
      </c>
      <c r="C847" s="4">
        <v>1</v>
      </c>
      <c r="D847" s="4" t="s">
        <v>209</v>
      </c>
      <c r="E847" s="5">
        <v>42405</v>
      </c>
      <c r="F847" t="s">
        <v>46</v>
      </c>
      <c r="G847" t="s">
        <v>47</v>
      </c>
      <c r="H847" t="s">
        <v>48</v>
      </c>
      <c r="I847" s="1"/>
      <c r="J847">
        <v>927</v>
      </c>
      <c r="K847" t="s">
        <v>99</v>
      </c>
      <c r="L847" t="s">
        <v>100</v>
      </c>
      <c r="M847">
        <v>990001</v>
      </c>
      <c r="N847" t="s">
        <v>51</v>
      </c>
      <c r="O847">
        <v>1</v>
      </c>
      <c r="Q847">
        <v>1</v>
      </c>
      <c r="S847" t="s">
        <v>209</v>
      </c>
      <c r="AE847">
        <v>12</v>
      </c>
      <c r="AF847">
        <v>7.6</v>
      </c>
      <c r="AG847">
        <v>5</v>
      </c>
      <c r="AH847" t="s">
        <v>53</v>
      </c>
      <c r="AI847" t="s">
        <v>54</v>
      </c>
      <c r="AJ847">
        <v>2</v>
      </c>
      <c r="AK847">
        <v>1</v>
      </c>
      <c r="AL847">
        <v>1</v>
      </c>
      <c r="AM847" t="s">
        <v>55</v>
      </c>
      <c r="AN847" t="s">
        <v>56</v>
      </c>
      <c r="AP847">
        <v>1</v>
      </c>
      <c r="AQ847" t="s">
        <v>57</v>
      </c>
      <c r="AR847">
        <v>0</v>
      </c>
      <c r="AW847" t="s">
        <v>58</v>
      </c>
      <c r="AX847">
        <v>0</v>
      </c>
      <c r="AY847">
        <v>2</v>
      </c>
      <c r="AZ847">
        <v>1</v>
      </c>
      <c r="BA847">
        <v>1</v>
      </c>
      <c r="BB847" t="s">
        <v>59</v>
      </c>
    </row>
    <row r="848" spans="1:54" x14ac:dyDescent="0.45">
      <c r="A848" s="4" t="str">
        <f>VLOOKUP(F848,'Matching-Tabelle'!$A$57:$B$61,2,FALSE)</f>
        <v>curdin.schenkel@tkb.ch</v>
      </c>
      <c r="B848" s="4" t="str">
        <f>VLOOKUP(J848,'Matching-Tabelle'!$A$1:$B$52,2,FALSE)</f>
        <v>WPI CTB</v>
      </c>
      <c r="C848" s="4">
        <v>0.5</v>
      </c>
      <c r="D848" s="4" t="s">
        <v>244</v>
      </c>
      <c r="E848" s="5">
        <v>42423</v>
      </c>
      <c r="F848" t="s">
        <v>46</v>
      </c>
      <c r="G848" t="s">
        <v>47</v>
      </c>
      <c r="H848" t="s">
        <v>48</v>
      </c>
      <c r="I848" s="1"/>
      <c r="J848">
        <v>927</v>
      </c>
      <c r="K848" t="s">
        <v>99</v>
      </c>
      <c r="L848" t="s">
        <v>100</v>
      </c>
      <c r="M848">
        <v>990001</v>
      </c>
      <c r="N848" t="s">
        <v>51</v>
      </c>
      <c r="O848">
        <v>0.5</v>
      </c>
      <c r="Q848">
        <v>0.5</v>
      </c>
      <c r="S848" t="s">
        <v>244</v>
      </c>
      <c r="AE848">
        <v>12</v>
      </c>
      <c r="AF848">
        <v>7.6</v>
      </c>
      <c r="AG848">
        <v>5</v>
      </c>
      <c r="AH848" t="s">
        <v>53</v>
      </c>
      <c r="AI848" t="s">
        <v>54</v>
      </c>
      <c r="AJ848">
        <v>2</v>
      </c>
      <c r="AK848">
        <v>1</v>
      </c>
      <c r="AL848">
        <v>1</v>
      </c>
      <c r="AM848" t="s">
        <v>55</v>
      </c>
      <c r="AN848" t="s">
        <v>56</v>
      </c>
      <c r="AP848">
        <v>1</v>
      </c>
      <c r="AQ848" t="s">
        <v>57</v>
      </c>
      <c r="AR848">
        <v>0</v>
      </c>
      <c r="AW848" t="s">
        <v>58</v>
      </c>
      <c r="AX848">
        <v>0</v>
      </c>
      <c r="AY848">
        <v>2</v>
      </c>
      <c r="AZ848">
        <v>0.5</v>
      </c>
      <c r="BA848">
        <v>0.5</v>
      </c>
      <c r="BB848" t="s">
        <v>59</v>
      </c>
    </row>
    <row r="849" spans="1:54" x14ac:dyDescent="0.45">
      <c r="A849" s="4" t="str">
        <f>VLOOKUP(F849,'Matching-Tabelle'!$A$57:$B$61,2,FALSE)</f>
        <v>curdin.schenkel@tkb.ch</v>
      </c>
      <c r="B849" s="4" t="str">
        <f>VLOOKUP(J849,'Matching-Tabelle'!$A$1:$B$52,2,FALSE)</f>
        <v>WPI CTB</v>
      </c>
      <c r="C849" s="4">
        <v>0.75</v>
      </c>
      <c r="D849" s="4" t="s">
        <v>247</v>
      </c>
      <c r="E849" s="5">
        <v>42423</v>
      </c>
      <c r="F849" t="s">
        <v>46</v>
      </c>
      <c r="G849" t="s">
        <v>47</v>
      </c>
      <c r="H849" t="s">
        <v>48</v>
      </c>
      <c r="I849" s="1"/>
      <c r="J849">
        <v>927</v>
      </c>
      <c r="K849" t="s">
        <v>99</v>
      </c>
      <c r="L849" t="s">
        <v>100</v>
      </c>
      <c r="M849">
        <v>990001</v>
      </c>
      <c r="N849" t="s">
        <v>51</v>
      </c>
      <c r="O849">
        <v>0.75</v>
      </c>
      <c r="Q849">
        <v>0.75</v>
      </c>
      <c r="S849" t="s">
        <v>247</v>
      </c>
      <c r="AE849">
        <v>12</v>
      </c>
      <c r="AF849">
        <v>7.6</v>
      </c>
      <c r="AG849">
        <v>5</v>
      </c>
      <c r="AH849" t="s">
        <v>53</v>
      </c>
      <c r="AI849" t="s">
        <v>54</v>
      </c>
      <c r="AJ849">
        <v>2</v>
      </c>
      <c r="AK849">
        <v>1</v>
      </c>
      <c r="AL849">
        <v>1</v>
      </c>
      <c r="AM849" t="s">
        <v>55</v>
      </c>
      <c r="AN849" t="s">
        <v>56</v>
      </c>
      <c r="AP849">
        <v>1</v>
      </c>
      <c r="AQ849" t="s">
        <v>57</v>
      </c>
      <c r="AR849">
        <v>0</v>
      </c>
      <c r="AW849" t="s">
        <v>58</v>
      </c>
      <c r="AX849">
        <v>0</v>
      </c>
      <c r="AY849">
        <v>2</v>
      </c>
      <c r="AZ849">
        <v>0.75</v>
      </c>
      <c r="BA849">
        <v>0.75</v>
      </c>
      <c r="BB849" t="s">
        <v>59</v>
      </c>
    </row>
    <row r="850" spans="1:54" x14ac:dyDescent="0.45">
      <c r="A850" s="4" t="str">
        <f>VLOOKUP(F850,'Matching-Tabelle'!$A$57:$B$61,2,FALSE)</f>
        <v>curdin.schenkel@tkb.ch</v>
      </c>
      <c r="B850" s="4" t="str">
        <f>VLOOKUP(J850,'Matching-Tabelle'!$A$1:$B$52,2,FALSE)</f>
        <v>WPI CTB</v>
      </c>
      <c r="C850" s="4">
        <v>1</v>
      </c>
      <c r="D850" s="4" t="s">
        <v>252</v>
      </c>
      <c r="E850" s="5">
        <v>42424</v>
      </c>
      <c r="F850" t="s">
        <v>46</v>
      </c>
      <c r="G850" t="s">
        <v>47</v>
      </c>
      <c r="H850" t="s">
        <v>48</v>
      </c>
      <c r="I850" s="1"/>
      <c r="J850">
        <v>927</v>
      </c>
      <c r="K850" t="s">
        <v>99</v>
      </c>
      <c r="L850" t="s">
        <v>100</v>
      </c>
      <c r="M850">
        <v>990001</v>
      </c>
      <c r="N850" t="s">
        <v>51</v>
      </c>
      <c r="O850">
        <v>1</v>
      </c>
      <c r="Q850">
        <v>1</v>
      </c>
      <c r="S850" t="s">
        <v>252</v>
      </c>
      <c r="AE850">
        <v>12</v>
      </c>
      <c r="AF850">
        <v>7.6</v>
      </c>
      <c r="AG850">
        <v>5</v>
      </c>
      <c r="AH850" t="s">
        <v>53</v>
      </c>
      <c r="AI850" t="s">
        <v>54</v>
      </c>
      <c r="AJ850">
        <v>2</v>
      </c>
      <c r="AK850">
        <v>1</v>
      </c>
      <c r="AL850">
        <v>1</v>
      </c>
      <c r="AM850" t="s">
        <v>55</v>
      </c>
      <c r="AN850" t="s">
        <v>56</v>
      </c>
      <c r="AP850">
        <v>1</v>
      </c>
      <c r="AQ850" t="s">
        <v>57</v>
      </c>
      <c r="AR850">
        <v>0</v>
      </c>
      <c r="AW850" t="s">
        <v>58</v>
      </c>
      <c r="AX850">
        <v>0</v>
      </c>
      <c r="AY850">
        <v>2</v>
      </c>
      <c r="AZ850">
        <v>1</v>
      </c>
      <c r="BA850">
        <v>1</v>
      </c>
      <c r="BB850" t="s">
        <v>59</v>
      </c>
    </row>
    <row r="851" spans="1:54" x14ac:dyDescent="0.45">
      <c r="A851" s="4" t="str">
        <f>VLOOKUP(F851,'Matching-Tabelle'!$A$57:$B$61,2,FALSE)</f>
        <v>curdin.schenkel@tkb.ch</v>
      </c>
      <c r="B851" s="4" t="str">
        <f>VLOOKUP(J851,'Matching-Tabelle'!$A$1:$B$52,2,FALSE)</f>
        <v>WPI CTB</v>
      </c>
      <c r="C851" s="4">
        <v>4</v>
      </c>
      <c r="D851" s="4" t="s">
        <v>282</v>
      </c>
      <c r="E851" s="5">
        <v>42436</v>
      </c>
      <c r="F851" t="s">
        <v>46</v>
      </c>
      <c r="G851" t="s">
        <v>47</v>
      </c>
      <c r="H851" t="s">
        <v>48</v>
      </c>
      <c r="I851" s="1"/>
      <c r="J851">
        <v>927</v>
      </c>
      <c r="K851" t="s">
        <v>99</v>
      </c>
      <c r="L851" t="s">
        <v>100</v>
      </c>
      <c r="M851">
        <v>990001</v>
      </c>
      <c r="N851" t="s">
        <v>51</v>
      </c>
      <c r="O851">
        <v>4</v>
      </c>
      <c r="Q851">
        <v>4</v>
      </c>
      <c r="S851" t="s">
        <v>282</v>
      </c>
      <c r="AE851">
        <v>12</v>
      </c>
      <c r="AF851">
        <v>7.6</v>
      </c>
      <c r="AG851">
        <v>5</v>
      </c>
      <c r="AH851" t="s">
        <v>53</v>
      </c>
      <c r="AI851" t="s">
        <v>54</v>
      </c>
      <c r="AJ851">
        <v>2</v>
      </c>
      <c r="AK851">
        <v>1</v>
      </c>
      <c r="AL851">
        <v>1</v>
      </c>
      <c r="AM851" t="s">
        <v>55</v>
      </c>
      <c r="AN851" t="s">
        <v>56</v>
      </c>
      <c r="AP851">
        <v>1</v>
      </c>
      <c r="AQ851" t="s">
        <v>57</v>
      </c>
      <c r="AR851">
        <v>0</v>
      </c>
      <c r="AW851" t="s">
        <v>58</v>
      </c>
      <c r="AX851">
        <v>0</v>
      </c>
      <c r="AY851">
        <v>2</v>
      </c>
      <c r="AZ851">
        <v>4</v>
      </c>
      <c r="BA851">
        <v>4</v>
      </c>
      <c r="BB851" t="s">
        <v>59</v>
      </c>
    </row>
    <row r="852" spans="1:54" x14ac:dyDescent="0.45">
      <c r="A852" s="4" t="str">
        <f>VLOOKUP(F852,'Matching-Tabelle'!$A$57:$B$61,2,FALSE)</f>
        <v>curdin.schenkel@tkb.ch</v>
      </c>
      <c r="B852" s="4" t="str">
        <f>VLOOKUP(J852,'Matching-Tabelle'!$A$1:$B$52,2,FALSE)</f>
        <v>WPI CTB</v>
      </c>
      <c r="C852" s="4">
        <v>1</v>
      </c>
      <c r="D852" s="4" t="s">
        <v>282</v>
      </c>
      <c r="E852" s="5">
        <v>42438</v>
      </c>
      <c r="F852" t="s">
        <v>46</v>
      </c>
      <c r="G852" t="s">
        <v>47</v>
      </c>
      <c r="H852" t="s">
        <v>48</v>
      </c>
      <c r="I852" s="1"/>
      <c r="J852">
        <v>927</v>
      </c>
      <c r="K852" t="s">
        <v>99</v>
      </c>
      <c r="L852" t="s">
        <v>100</v>
      </c>
      <c r="M852">
        <v>990001</v>
      </c>
      <c r="N852" t="s">
        <v>51</v>
      </c>
      <c r="O852">
        <v>1</v>
      </c>
      <c r="Q852">
        <v>1</v>
      </c>
      <c r="S852" t="s">
        <v>282</v>
      </c>
      <c r="AE852">
        <v>12</v>
      </c>
      <c r="AF852">
        <v>7.6</v>
      </c>
      <c r="AG852">
        <v>5</v>
      </c>
      <c r="AH852" t="s">
        <v>53</v>
      </c>
      <c r="AI852" t="s">
        <v>54</v>
      </c>
      <c r="AJ852">
        <v>2</v>
      </c>
      <c r="AK852">
        <v>1</v>
      </c>
      <c r="AL852">
        <v>1</v>
      </c>
      <c r="AM852" t="s">
        <v>55</v>
      </c>
      <c r="AN852" t="s">
        <v>56</v>
      </c>
      <c r="AP852">
        <v>1</v>
      </c>
      <c r="AQ852" t="s">
        <v>57</v>
      </c>
      <c r="AR852">
        <v>0</v>
      </c>
      <c r="AW852" t="s">
        <v>58</v>
      </c>
      <c r="AX852">
        <v>0</v>
      </c>
      <c r="AY852">
        <v>2</v>
      </c>
      <c r="AZ852">
        <v>1</v>
      </c>
      <c r="BA852">
        <v>1</v>
      </c>
      <c r="BB852" t="s">
        <v>59</v>
      </c>
    </row>
    <row r="853" spans="1:54" x14ac:dyDescent="0.45">
      <c r="A853" s="4" t="str">
        <f>VLOOKUP(F853,'Matching-Tabelle'!$A$57:$B$61,2,FALSE)</f>
        <v>curdin.schenkel@tkb.ch</v>
      </c>
      <c r="B853" s="4" t="str">
        <f>VLOOKUP(J853,'Matching-Tabelle'!$A$1:$B$52,2,FALSE)</f>
        <v>WPI CTB</v>
      </c>
      <c r="C853" s="4">
        <v>1</v>
      </c>
      <c r="D853" s="4" t="s">
        <v>362</v>
      </c>
      <c r="E853" s="5">
        <v>42485</v>
      </c>
      <c r="F853" t="s">
        <v>46</v>
      </c>
      <c r="G853" t="s">
        <v>47</v>
      </c>
      <c r="H853" t="s">
        <v>48</v>
      </c>
      <c r="I853" s="1"/>
      <c r="J853">
        <v>927</v>
      </c>
      <c r="K853" t="s">
        <v>99</v>
      </c>
      <c r="L853" t="s">
        <v>100</v>
      </c>
      <c r="M853">
        <v>990001</v>
      </c>
      <c r="N853" t="s">
        <v>51</v>
      </c>
      <c r="O853">
        <v>1</v>
      </c>
      <c r="Q853">
        <v>1</v>
      </c>
      <c r="S853" t="s">
        <v>362</v>
      </c>
      <c r="AE853">
        <v>12</v>
      </c>
      <c r="AF853">
        <v>7.6</v>
      </c>
      <c r="AG853">
        <v>5</v>
      </c>
      <c r="AH853" t="s">
        <v>53</v>
      </c>
      <c r="AI853" t="s">
        <v>54</v>
      </c>
      <c r="AJ853">
        <v>2</v>
      </c>
      <c r="AK853">
        <v>1</v>
      </c>
      <c r="AL853">
        <v>1</v>
      </c>
      <c r="AM853" t="s">
        <v>55</v>
      </c>
      <c r="AN853" t="s">
        <v>56</v>
      </c>
      <c r="AP853">
        <v>1</v>
      </c>
      <c r="AQ853" t="s">
        <v>57</v>
      </c>
      <c r="AR853">
        <v>0</v>
      </c>
      <c r="AW853" t="s">
        <v>58</v>
      </c>
      <c r="AX853">
        <v>0</v>
      </c>
      <c r="AY853">
        <v>2</v>
      </c>
      <c r="AZ853">
        <v>1</v>
      </c>
      <c r="BA853">
        <v>1</v>
      </c>
      <c r="BB853" t="s">
        <v>59</v>
      </c>
    </row>
    <row r="854" spans="1:54" x14ac:dyDescent="0.45">
      <c r="A854" s="4" t="str">
        <f>VLOOKUP(F854,'Matching-Tabelle'!$A$57:$B$61,2,FALSE)</f>
        <v>curdin.schenkel@tkb.ch</v>
      </c>
      <c r="B854" s="4" t="str">
        <f>VLOOKUP(J854,'Matching-Tabelle'!$A$1:$B$52,2,FALSE)</f>
        <v>WPI CTB</v>
      </c>
      <c r="C854" s="4">
        <v>0.5</v>
      </c>
      <c r="D854" s="4" t="s">
        <v>526</v>
      </c>
      <c r="E854" s="5">
        <v>42551</v>
      </c>
      <c r="F854" t="s">
        <v>46</v>
      </c>
      <c r="G854" t="s">
        <v>47</v>
      </c>
      <c r="H854" t="s">
        <v>48</v>
      </c>
      <c r="I854" s="1"/>
      <c r="J854">
        <v>927</v>
      </c>
      <c r="K854" t="s">
        <v>99</v>
      </c>
      <c r="L854" t="s">
        <v>100</v>
      </c>
      <c r="M854">
        <v>990001</v>
      </c>
      <c r="N854" t="s">
        <v>51</v>
      </c>
      <c r="O854">
        <v>0.5</v>
      </c>
      <c r="Q854">
        <v>0.5</v>
      </c>
      <c r="S854" t="s">
        <v>526</v>
      </c>
      <c r="AE854">
        <v>12</v>
      </c>
      <c r="AF854">
        <v>7.6</v>
      </c>
      <c r="AG854">
        <v>5</v>
      </c>
      <c r="AH854" t="s">
        <v>53</v>
      </c>
      <c r="AI854" t="s">
        <v>54</v>
      </c>
      <c r="AJ854">
        <v>2</v>
      </c>
      <c r="AK854">
        <v>1</v>
      </c>
      <c r="AL854">
        <v>1</v>
      </c>
      <c r="AM854" t="s">
        <v>55</v>
      </c>
      <c r="AN854" t="s">
        <v>56</v>
      </c>
      <c r="AP854">
        <v>1</v>
      </c>
      <c r="AQ854" t="s">
        <v>57</v>
      </c>
      <c r="AR854">
        <v>0</v>
      </c>
      <c r="AW854" t="s">
        <v>58</v>
      </c>
      <c r="AX854">
        <v>0</v>
      </c>
      <c r="AY854">
        <v>2</v>
      </c>
      <c r="AZ854">
        <v>0.5</v>
      </c>
      <c r="BA854">
        <v>0.5</v>
      </c>
      <c r="BB854" t="s">
        <v>59</v>
      </c>
    </row>
    <row r="855" spans="1:54" x14ac:dyDescent="0.45">
      <c r="A855" s="4" t="str">
        <f>VLOOKUP(F855,'Matching-Tabelle'!$A$57:$B$61,2,FALSE)</f>
        <v>curdin.schenkel@tkb.ch</v>
      </c>
      <c r="B855" s="4" t="str">
        <f>VLOOKUP(J855,'Matching-Tabelle'!$A$1:$B$52,2,FALSE)</f>
        <v>WPI CTB</v>
      </c>
      <c r="C855" s="4">
        <v>1</v>
      </c>
      <c r="D855" s="4" t="s">
        <v>666</v>
      </c>
      <c r="E855" s="5">
        <v>42674</v>
      </c>
      <c r="F855" t="s">
        <v>46</v>
      </c>
      <c r="G855" t="s">
        <v>47</v>
      </c>
      <c r="H855" t="s">
        <v>48</v>
      </c>
      <c r="I855" s="1"/>
      <c r="J855">
        <v>927</v>
      </c>
      <c r="K855" t="s">
        <v>99</v>
      </c>
      <c r="L855" t="s">
        <v>100</v>
      </c>
      <c r="M855">
        <v>990001</v>
      </c>
      <c r="N855" t="s">
        <v>51</v>
      </c>
      <c r="O855">
        <v>1</v>
      </c>
      <c r="Q855">
        <v>1</v>
      </c>
      <c r="S855" t="s">
        <v>666</v>
      </c>
      <c r="AE855">
        <v>12</v>
      </c>
      <c r="AF855">
        <v>7.6</v>
      </c>
      <c r="AG855">
        <v>5</v>
      </c>
      <c r="AH855" t="s">
        <v>53</v>
      </c>
      <c r="AI855" t="s">
        <v>54</v>
      </c>
      <c r="AJ855">
        <v>2</v>
      </c>
      <c r="AK855">
        <v>1</v>
      </c>
      <c r="AL855">
        <v>1</v>
      </c>
      <c r="AM855" t="s">
        <v>55</v>
      </c>
      <c r="AN855" t="s">
        <v>56</v>
      </c>
      <c r="AP855">
        <v>1</v>
      </c>
      <c r="AQ855" t="s">
        <v>57</v>
      </c>
      <c r="AR855">
        <v>0</v>
      </c>
      <c r="AW855" t="s">
        <v>58</v>
      </c>
      <c r="AX855">
        <v>0</v>
      </c>
      <c r="AY855">
        <v>2</v>
      </c>
      <c r="AZ855">
        <v>1</v>
      </c>
      <c r="BA855">
        <v>1</v>
      </c>
      <c r="BB855" t="s">
        <v>59</v>
      </c>
    </row>
    <row r="856" spans="1:54" x14ac:dyDescent="0.45">
      <c r="A856" s="4" t="str">
        <f>VLOOKUP(F856,'Matching-Tabelle'!$A$57:$B$61,2,FALSE)</f>
        <v>curdin.schenkel@tkb.ch</v>
      </c>
      <c r="B856" s="4" t="str">
        <f>VLOOKUP(J856,'Matching-Tabelle'!$A$1:$B$52,2,FALSE)</f>
        <v>WPI CTB</v>
      </c>
      <c r="C856" s="4">
        <v>0.5</v>
      </c>
      <c r="D856" s="4" t="s">
        <v>848</v>
      </c>
      <c r="E856" s="5">
        <v>42731</v>
      </c>
      <c r="F856" t="s">
        <v>46</v>
      </c>
      <c r="G856" t="s">
        <v>47</v>
      </c>
      <c r="H856" t="s">
        <v>48</v>
      </c>
      <c r="I856" s="1"/>
      <c r="J856">
        <v>927</v>
      </c>
      <c r="K856" t="s">
        <v>99</v>
      </c>
      <c r="L856" t="s">
        <v>100</v>
      </c>
      <c r="M856">
        <v>990001</v>
      </c>
      <c r="N856" t="s">
        <v>51</v>
      </c>
      <c r="O856">
        <v>0.5</v>
      </c>
      <c r="Q856">
        <v>0.5</v>
      </c>
      <c r="S856" t="s">
        <v>848</v>
      </c>
      <c r="AE856">
        <v>12</v>
      </c>
      <c r="AF856">
        <v>7.6</v>
      </c>
      <c r="AG856">
        <v>5</v>
      </c>
      <c r="AH856" t="s">
        <v>53</v>
      </c>
      <c r="AI856" t="s">
        <v>54</v>
      </c>
      <c r="AJ856">
        <v>2</v>
      </c>
      <c r="AK856">
        <v>1</v>
      </c>
      <c r="AL856">
        <v>1</v>
      </c>
      <c r="AM856" t="s">
        <v>55</v>
      </c>
      <c r="AN856" t="s">
        <v>56</v>
      </c>
      <c r="AP856">
        <v>1</v>
      </c>
      <c r="AQ856" t="s">
        <v>57</v>
      </c>
      <c r="AR856">
        <v>0</v>
      </c>
      <c r="AW856" t="s">
        <v>58</v>
      </c>
      <c r="AX856">
        <v>0</v>
      </c>
      <c r="AY856">
        <v>2</v>
      </c>
      <c r="AZ856">
        <v>0.5</v>
      </c>
      <c r="BA856">
        <v>0.5</v>
      </c>
      <c r="BB856" t="s">
        <v>59</v>
      </c>
    </row>
    <row r="857" spans="1:54" x14ac:dyDescent="0.45">
      <c r="A857" s="4" t="str">
        <f>VLOOKUP(F857,'Matching-Tabelle'!$A$57:$B$61,2,FALSE)</f>
        <v>curdin.schenkel@tkb.ch</v>
      </c>
      <c r="B857" s="4" t="str">
        <f>VLOOKUP(J857,'Matching-Tabelle'!$A$1:$B$52,2,FALSE)</f>
        <v>WPI CTB</v>
      </c>
      <c r="C857" s="4">
        <v>1</v>
      </c>
      <c r="D857" s="4" t="s">
        <v>858</v>
      </c>
      <c r="E857" s="5">
        <v>42732</v>
      </c>
      <c r="F857" t="s">
        <v>46</v>
      </c>
      <c r="G857" t="s">
        <v>47</v>
      </c>
      <c r="H857" t="s">
        <v>48</v>
      </c>
      <c r="I857" s="1"/>
      <c r="J857">
        <v>927</v>
      </c>
      <c r="K857" t="s">
        <v>99</v>
      </c>
      <c r="L857" t="s">
        <v>100</v>
      </c>
      <c r="M857">
        <v>990001</v>
      </c>
      <c r="N857" t="s">
        <v>51</v>
      </c>
      <c r="O857">
        <v>1</v>
      </c>
      <c r="Q857">
        <v>1</v>
      </c>
      <c r="S857" t="s">
        <v>858</v>
      </c>
      <c r="AE857">
        <v>12</v>
      </c>
      <c r="AF857">
        <v>7.6</v>
      </c>
      <c r="AG857">
        <v>5</v>
      </c>
      <c r="AH857" t="s">
        <v>53</v>
      </c>
      <c r="AI857" t="s">
        <v>54</v>
      </c>
      <c r="AJ857">
        <v>2</v>
      </c>
      <c r="AK857">
        <v>1</v>
      </c>
      <c r="AL857">
        <v>1</v>
      </c>
      <c r="AM857" t="s">
        <v>55</v>
      </c>
      <c r="AN857" t="s">
        <v>56</v>
      </c>
      <c r="AP857">
        <v>1</v>
      </c>
      <c r="AQ857" t="s">
        <v>57</v>
      </c>
      <c r="AR857">
        <v>0</v>
      </c>
      <c r="AW857" t="s">
        <v>58</v>
      </c>
      <c r="AX857">
        <v>0</v>
      </c>
      <c r="AY857">
        <v>2</v>
      </c>
      <c r="AZ857">
        <v>1</v>
      </c>
      <c r="BA857">
        <v>1</v>
      </c>
      <c r="BB857" t="s">
        <v>59</v>
      </c>
    </row>
    <row r="858" spans="1:54" x14ac:dyDescent="0.45">
      <c r="A858" s="4" t="str">
        <f>VLOOKUP(F858,'Matching-Tabelle'!$A$57:$B$61,2,FALSE)</f>
        <v>curdin.schenkel@tkb.ch</v>
      </c>
      <c r="B858" s="4" t="str">
        <f>VLOOKUP(J858,'Matching-Tabelle'!$A$1:$B$52,2,FALSE)</f>
        <v>WPI CTB</v>
      </c>
      <c r="C858" s="4">
        <v>3</v>
      </c>
      <c r="D858" s="4" t="s">
        <v>864</v>
      </c>
      <c r="E858" s="5">
        <v>42733</v>
      </c>
      <c r="F858" t="s">
        <v>46</v>
      </c>
      <c r="G858" t="s">
        <v>47</v>
      </c>
      <c r="H858" t="s">
        <v>48</v>
      </c>
      <c r="I858" s="1"/>
      <c r="J858">
        <v>927</v>
      </c>
      <c r="K858" t="s">
        <v>99</v>
      </c>
      <c r="L858" t="s">
        <v>100</v>
      </c>
      <c r="M858">
        <v>990001</v>
      </c>
      <c r="N858" t="s">
        <v>51</v>
      </c>
      <c r="O858">
        <v>3</v>
      </c>
      <c r="Q858">
        <v>3</v>
      </c>
      <c r="S858" t="s">
        <v>864</v>
      </c>
      <c r="AE858">
        <v>12</v>
      </c>
      <c r="AF858">
        <v>7.6</v>
      </c>
      <c r="AG858">
        <v>5</v>
      </c>
      <c r="AH858" t="s">
        <v>53</v>
      </c>
      <c r="AI858" t="s">
        <v>54</v>
      </c>
      <c r="AJ858">
        <v>2</v>
      </c>
      <c r="AK858">
        <v>1</v>
      </c>
      <c r="AL858">
        <v>1</v>
      </c>
      <c r="AM858" t="s">
        <v>55</v>
      </c>
      <c r="AN858" t="s">
        <v>56</v>
      </c>
      <c r="AP858">
        <v>1</v>
      </c>
      <c r="AQ858" t="s">
        <v>57</v>
      </c>
      <c r="AR858">
        <v>0</v>
      </c>
      <c r="AW858" t="s">
        <v>58</v>
      </c>
      <c r="AX858">
        <v>0</v>
      </c>
      <c r="AY858">
        <v>2</v>
      </c>
      <c r="AZ858">
        <v>3</v>
      </c>
      <c r="BA858">
        <v>3</v>
      </c>
      <c r="BB858" t="s">
        <v>59</v>
      </c>
    </row>
    <row r="859" spans="1:54" x14ac:dyDescent="0.45">
      <c r="A859" s="4" t="str">
        <f>VLOOKUP(F859,'Matching-Tabelle'!$A$57:$B$61,2,FALSE)</f>
        <v>curdin.schenkel@tkb.ch</v>
      </c>
      <c r="B859" s="4" t="str">
        <f>VLOOKUP(J859,'Matching-Tabelle'!$A$1:$B$52,2,FALSE)</f>
        <v>WPI CTB</v>
      </c>
      <c r="C859" s="4">
        <v>2</v>
      </c>
      <c r="D859" s="4" t="s">
        <v>786</v>
      </c>
      <c r="E859" s="5">
        <v>42713</v>
      </c>
      <c r="F859" t="s">
        <v>46</v>
      </c>
      <c r="G859" t="s">
        <v>47</v>
      </c>
      <c r="H859" t="s">
        <v>48</v>
      </c>
      <c r="I859" s="1"/>
      <c r="J859">
        <v>929</v>
      </c>
      <c r="K859" t="s">
        <v>784</v>
      </c>
      <c r="L859" t="s">
        <v>785</v>
      </c>
      <c r="M859">
        <v>990001</v>
      </c>
      <c r="N859" t="s">
        <v>51</v>
      </c>
      <c r="O859">
        <v>2</v>
      </c>
      <c r="Q859">
        <v>2</v>
      </c>
      <c r="S859" t="s">
        <v>786</v>
      </c>
      <c r="AE859">
        <v>12</v>
      </c>
      <c r="AF859">
        <v>7.6</v>
      </c>
      <c r="AG859">
        <v>5</v>
      </c>
      <c r="AH859" t="s">
        <v>53</v>
      </c>
      <c r="AI859" t="s">
        <v>54</v>
      </c>
      <c r="AJ859">
        <v>2</v>
      </c>
      <c r="AK859">
        <v>1</v>
      </c>
      <c r="AL859">
        <v>1</v>
      </c>
      <c r="AM859" t="s">
        <v>55</v>
      </c>
      <c r="AN859" t="s">
        <v>56</v>
      </c>
      <c r="AP859">
        <v>1</v>
      </c>
      <c r="AQ859" t="s">
        <v>57</v>
      </c>
      <c r="AR859">
        <v>0</v>
      </c>
      <c r="AW859" t="s">
        <v>58</v>
      </c>
      <c r="AX859">
        <v>0</v>
      </c>
      <c r="AY859">
        <v>2</v>
      </c>
      <c r="AZ859">
        <v>2</v>
      </c>
      <c r="BA859">
        <v>2</v>
      </c>
      <c r="BB859" t="s">
        <v>59</v>
      </c>
    </row>
    <row r="860" spans="1:54" x14ac:dyDescent="0.45">
      <c r="A860" s="4" t="str">
        <f>VLOOKUP(F860,'Matching-Tabelle'!$A$57:$B$61,2,FALSE)</f>
        <v>curdin.schenkel@tkb.ch</v>
      </c>
      <c r="B860" s="4" t="str">
        <f>VLOOKUP(J860,'Matching-Tabelle'!$A$1:$B$52,2,FALSE)</f>
        <v>WPI CTB</v>
      </c>
      <c r="C860" s="4">
        <v>2.5</v>
      </c>
      <c r="D860" s="4" t="s">
        <v>805</v>
      </c>
      <c r="E860" s="5">
        <v>42718</v>
      </c>
      <c r="F860" t="s">
        <v>46</v>
      </c>
      <c r="G860" t="s">
        <v>47</v>
      </c>
      <c r="H860" t="s">
        <v>48</v>
      </c>
      <c r="I860" s="1"/>
      <c r="J860">
        <v>929</v>
      </c>
      <c r="K860" t="s">
        <v>784</v>
      </c>
      <c r="L860" t="s">
        <v>785</v>
      </c>
      <c r="M860">
        <v>990001</v>
      </c>
      <c r="N860" t="s">
        <v>51</v>
      </c>
      <c r="O860">
        <v>2.5</v>
      </c>
      <c r="Q860">
        <v>2.5</v>
      </c>
      <c r="S860" t="s">
        <v>805</v>
      </c>
      <c r="AE860">
        <v>12</v>
      </c>
      <c r="AF860">
        <v>7.6</v>
      </c>
      <c r="AG860">
        <v>5</v>
      </c>
      <c r="AH860" t="s">
        <v>53</v>
      </c>
      <c r="AI860" t="s">
        <v>54</v>
      </c>
      <c r="AJ860">
        <v>2</v>
      </c>
      <c r="AK860">
        <v>1</v>
      </c>
      <c r="AL860">
        <v>1</v>
      </c>
      <c r="AM860" t="s">
        <v>55</v>
      </c>
      <c r="AN860" t="s">
        <v>56</v>
      </c>
      <c r="AP860">
        <v>1</v>
      </c>
      <c r="AQ860" t="s">
        <v>57</v>
      </c>
      <c r="AR860">
        <v>0</v>
      </c>
      <c r="AW860" t="s">
        <v>58</v>
      </c>
      <c r="AX860">
        <v>0</v>
      </c>
      <c r="AY860">
        <v>2</v>
      </c>
      <c r="AZ860">
        <v>2.5</v>
      </c>
      <c r="BA860">
        <v>2.5</v>
      </c>
      <c r="BB860" t="s">
        <v>59</v>
      </c>
    </row>
    <row r="861" spans="1:54" x14ac:dyDescent="0.45">
      <c r="A861" s="4" t="str">
        <f>VLOOKUP(F861,'Matching-Tabelle'!$A$57:$B$61,2,FALSE)</f>
        <v>curdin.schenkel@tkb.ch</v>
      </c>
      <c r="B861" s="4" t="str">
        <f>VLOOKUP(J861,'Matching-Tabelle'!$A$1:$B$52,2,FALSE)</f>
        <v>WPI CTB</v>
      </c>
      <c r="C861" s="4">
        <v>0.25</v>
      </c>
      <c r="D861" s="4" t="s">
        <v>544</v>
      </c>
      <c r="E861" s="5">
        <v>42558</v>
      </c>
      <c r="F861" t="s">
        <v>46</v>
      </c>
      <c r="G861" t="s">
        <v>47</v>
      </c>
      <c r="H861" t="s">
        <v>48</v>
      </c>
      <c r="I861" s="1"/>
      <c r="J861">
        <v>930</v>
      </c>
      <c r="K861" t="s">
        <v>542</v>
      </c>
      <c r="L861" t="s">
        <v>543</v>
      </c>
      <c r="M861">
        <v>990001</v>
      </c>
      <c r="N861" t="s">
        <v>51</v>
      </c>
      <c r="O861">
        <v>0.25</v>
      </c>
      <c r="Q861">
        <v>0.25</v>
      </c>
      <c r="S861" t="s">
        <v>544</v>
      </c>
      <c r="AE861">
        <v>12</v>
      </c>
      <c r="AF861">
        <v>7.6</v>
      </c>
      <c r="AG861">
        <v>5</v>
      </c>
      <c r="AH861" t="s">
        <v>53</v>
      </c>
      <c r="AI861" t="s">
        <v>54</v>
      </c>
      <c r="AJ861">
        <v>2</v>
      </c>
      <c r="AK861">
        <v>1</v>
      </c>
      <c r="AL861">
        <v>1</v>
      </c>
      <c r="AM861" t="s">
        <v>55</v>
      </c>
      <c r="AN861" t="s">
        <v>56</v>
      </c>
      <c r="AP861">
        <v>1</v>
      </c>
      <c r="AQ861" t="s">
        <v>57</v>
      </c>
      <c r="AR861">
        <v>0</v>
      </c>
      <c r="AW861" t="s">
        <v>58</v>
      </c>
      <c r="AX861">
        <v>0</v>
      </c>
      <c r="AY861">
        <v>2</v>
      </c>
      <c r="AZ861">
        <v>0.25</v>
      </c>
      <c r="BA861">
        <v>0.25</v>
      </c>
      <c r="BB861" t="s">
        <v>59</v>
      </c>
    </row>
    <row r="862" spans="1:54" x14ac:dyDescent="0.45">
      <c r="A862" s="4" t="str">
        <f>VLOOKUP(F862,'Matching-Tabelle'!$A$57:$B$61,2,FALSE)</f>
        <v>curdin.schenkel@tkb.ch</v>
      </c>
      <c r="B862" s="4" t="str">
        <f>VLOOKUP(J862,'Matching-Tabelle'!$A$1:$B$52,2,FALSE)</f>
        <v>WPI CTB</v>
      </c>
      <c r="C862" s="4">
        <v>0.5</v>
      </c>
      <c r="D862" s="4" t="s">
        <v>754</v>
      </c>
      <c r="E862" s="5">
        <v>42703</v>
      </c>
      <c r="F862" t="s">
        <v>46</v>
      </c>
      <c r="G862" t="s">
        <v>47</v>
      </c>
      <c r="H862" t="s">
        <v>48</v>
      </c>
      <c r="I862" s="1"/>
      <c r="J862">
        <v>930</v>
      </c>
      <c r="K862" t="s">
        <v>542</v>
      </c>
      <c r="L862" t="s">
        <v>543</v>
      </c>
      <c r="M862">
        <v>990001</v>
      </c>
      <c r="N862" t="s">
        <v>51</v>
      </c>
      <c r="O862">
        <v>0.5</v>
      </c>
      <c r="Q862">
        <v>0.5</v>
      </c>
      <c r="S862" t="s">
        <v>754</v>
      </c>
      <c r="AE862">
        <v>12</v>
      </c>
      <c r="AF862">
        <v>7.6</v>
      </c>
      <c r="AG862">
        <v>5</v>
      </c>
      <c r="AH862" t="s">
        <v>53</v>
      </c>
      <c r="AI862" t="s">
        <v>54</v>
      </c>
      <c r="AJ862">
        <v>2</v>
      </c>
      <c r="AK862">
        <v>1</v>
      </c>
      <c r="AL862">
        <v>1</v>
      </c>
      <c r="AM862" t="s">
        <v>55</v>
      </c>
      <c r="AN862" t="s">
        <v>56</v>
      </c>
      <c r="AP862">
        <v>1</v>
      </c>
      <c r="AQ862" t="s">
        <v>57</v>
      </c>
      <c r="AR862">
        <v>0</v>
      </c>
      <c r="AW862" t="s">
        <v>58</v>
      </c>
      <c r="AX862">
        <v>0</v>
      </c>
      <c r="AY862">
        <v>2</v>
      </c>
      <c r="AZ862">
        <v>0.5</v>
      </c>
      <c r="BA862">
        <v>0.5</v>
      </c>
      <c r="BB862" t="s">
        <v>59</v>
      </c>
    </row>
    <row r="863" spans="1:54" x14ac:dyDescent="0.45">
      <c r="A863" s="4" t="str">
        <f>VLOOKUP(F863,'Matching-Tabelle'!$A$57:$B$61,2,FALSE)</f>
        <v>curdin.schenkel@tkb.ch</v>
      </c>
      <c r="B863" s="4" t="str">
        <f>VLOOKUP(J863,'Matching-Tabelle'!$A$1:$B$52,2,FALSE)</f>
        <v>WPI CTB</v>
      </c>
      <c r="C863" s="4">
        <v>3</v>
      </c>
      <c r="D863" s="4" t="s">
        <v>850</v>
      </c>
      <c r="E863" s="5">
        <v>42731</v>
      </c>
      <c r="F863" t="s">
        <v>46</v>
      </c>
      <c r="G863" t="s">
        <v>47</v>
      </c>
      <c r="H863" t="s">
        <v>48</v>
      </c>
      <c r="I863" s="1"/>
      <c r="J863">
        <v>930</v>
      </c>
      <c r="K863" t="s">
        <v>542</v>
      </c>
      <c r="L863" t="s">
        <v>543</v>
      </c>
      <c r="M863">
        <v>990001</v>
      </c>
      <c r="N863" t="s">
        <v>51</v>
      </c>
      <c r="O863">
        <v>3</v>
      </c>
      <c r="Q863">
        <v>3</v>
      </c>
      <c r="S863" t="s">
        <v>850</v>
      </c>
      <c r="AE863">
        <v>12</v>
      </c>
      <c r="AF863">
        <v>7.6</v>
      </c>
      <c r="AG863">
        <v>5</v>
      </c>
      <c r="AH863" t="s">
        <v>53</v>
      </c>
      <c r="AI863" t="s">
        <v>54</v>
      </c>
      <c r="AJ863">
        <v>2</v>
      </c>
      <c r="AK863">
        <v>1</v>
      </c>
      <c r="AL863">
        <v>1</v>
      </c>
      <c r="AM863" t="s">
        <v>55</v>
      </c>
      <c r="AN863" t="s">
        <v>56</v>
      </c>
      <c r="AP863">
        <v>1</v>
      </c>
      <c r="AQ863" t="s">
        <v>57</v>
      </c>
      <c r="AR863">
        <v>0</v>
      </c>
      <c r="AW863" t="s">
        <v>58</v>
      </c>
      <c r="AX863">
        <v>0</v>
      </c>
      <c r="AY863">
        <v>2</v>
      </c>
      <c r="AZ863">
        <v>3</v>
      </c>
      <c r="BA863">
        <v>3</v>
      </c>
      <c r="BB863" t="s">
        <v>59</v>
      </c>
    </row>
    <row r="864" spans="1:54" x14ac:dyDescent="0.45">
      <c r="A864" s="4" t="str">
        <f>VLOOKUP(F864,'Matching-Tabelle'!$A$57:$B$61,2,FALSE)</f>
        <v>curdin.schenkel@tkb.ch</v>
      </c>
      <c r="B864" s="4" t="str">
        <f>VLOOKUP(J864,'Matching-Tabelle'!$A$1:$B$52,2,FALSE)</f>
        <v>WPI CTB</v>
      </c>
      <c r="C864" s="4">
        <v>0.75</v>
      </c>
      <c r="D864" s="4" t="s">
        <v>296</v>
      </c>
      <c r="E864" s="5">
        <v>42439</v>
      </c>
      <c r="F864" t="s">
        <v>46</v>
      </c>
      <c r="G864" t="s">
        <v>47</v>
      </c>
      <c r="H864" t="s">
        <v>48</v>
      </c>
      <c r="I864" s="1"/>
      <c r="J864">
        <v>931</v>
      </c>
      <c r="K864" t="s">
        <v>294</v>
      </c>
      <c r="L864" t="s">
        <v>295</v>
      </c>
      <c r="M864">
        <v>990001</v>
      </c>
      <c r="N864" t="s">
        <v>51</v>
      </c>
      <c r="O864">
        <v>0.75</v>
      </c>
      <c r="Q864">
        <v>0.75</v>
      </c>
      <c r="S864" t="s">
        <v>296</v>
      </c>
      <c r="AE864">
        <v>12</v>
      </c>
      <c r="AF864">
        <v>7.6</v>
      </c>
      <c r="AG864">
        <v>5</v>
      </c>
      <c r="AH864" t="s">
        <v>53</v>
      </c>
      <c r="AI864" t="s">
        <v>54</v>
      </c>
      <c r="AJ864">
        <v>2</v>
      </c>
      <c r="AK864">
        <v>1</v>
      </c>
      <c r="AL864">
        <v>1</v>
      </c>
      <c r="AM864" t="s">
        <v>55</v>
      </c>
      <c r="AN864" t="s">
        <v>56</v>
      </c>
      <c r="AP864">
        <v>1</v>
      </c>
      <c r="AQ864" t="s">
        <v>57</v>
      </c>
      <c r="AR864">
        <v>0</v>
      </c>
      <c r="AW864" t="s">
        <v>58</v>
      </c>
      <c r="AX864">
        <v>0</v>
      </c>
      <c r="AY864">
        <v>2</v>
      </c>
      <c r="AZ864">
        <v>0.75</v>
      </c>
      <c r="BA864">
        <v>0.75</v>
      </c>
      <c r="BB864" t="s">
        <v>59</v>
      </c>
    </row>
    <row r="865" spans="1:54" x14ac:dyDescent="0.45">
      <c r="A865" s="4" t="str">
        <f>VLOOKUP(F865,'Matching-Tabelle'!$A$57:$B$61,2,FALSE)</f>
        <v>curdin.schenkel@tkb.ch</v>
      </c>
      <c r="B865" s="4" t="str">
        <f>VLOOKUP(J865,'Matching-Tabelle'!$A$1:$B$52,2,FALSE)</f>
        <v>WPI CTB</v>
      </c>
      <c r="C865" s="4">
        <v>1</v>
      </c>
      <c r="D865" s="4" t="s">
        <v>771</v>
      </c>
      <c r="E865" s="5">
        <v>42709</v>
      </c>
      <c r="F865" t="s">
        <v>46</v>
      </c>
      <c r="G865" t="s">
        <v>47</v>
      </c>
      <c r="H865" t="s">
        <v>48</v>
      </c>
      <c r="I865" s="1"/>
      <c r="J865">
        <v>931</v>
      </c>
      <c r="K865" t="s">
        <v>294</v>
      </c>
      <c r="L865" t="s">
        <v>295</v>
      </c>
      <c r="M865">
        <v>990001</v>
      </c>
      <c r="N865" t="s">
        <v>51</v>
      </c>
      <c r="O865">
        <v>1</v>
      </c>
      <c r="Q865">
        <v>1</v>
      </c>
      <c r="S865" t="s">
        <v>771</v>
      </c>
      <c r="AE865">
        <v>12</v>
      </c>
      <c r="AF865">
        <v>7.6</v>
      </c>
      <c r="AG865">
        <v>5</v>
      </c>
      <c r="AH865" t="s">
        <v>53</v>
      </c>
      <c r="AI865" t="s">
        <v>54</v>
      </c>
      <c r="AJ865">
        <v>2</v>
      </c>
      <c r="AK865">
        <v>1</v>
      </c>
      <c r="AL865">
        <v>1</v>
      </c>
      <c r="AM865" t="s">
        <v>55</v>
      </c>
      <c r="AN865" t="s">
        <v>56</v>
      </c>
      <c r="AP865">
        <v>1</v>
      </c>
      <c r="AQ865" t="s">
        <v>57</v>
      </c>
      <c r="AR865">
        <v>0</v>
      </c>
      <c r="AW865" t="s">
        <v>58</v>
      </c>
      <c r="AX865">
        <v>0</v>
      </c>
      <c r="AY865">
        <v>2</v>
      </c>
      <c r="AZ865">
        <v>1</v>
      </c>
      <c r="BA865">
        <v>1</v>
      </c>
      <c r="BB865" t="s">
        <v>59</v>
      </c>
    </row>
    <row r="866" spans="1:54" x14ac:dyDescent="0.45">
      <c r="A866" s="4" t="str">
        <f>VLOOKUP(F866,'Matching-Tabelle'!$A$57:$B$61,2,FALSE)</f>
        <v>curdin.schenkel@tkb.ch</v>
      </c>
      <c r="B866" s="4" t="str">
        <f>VLOOKUP(J866,'Matching-Tabelle'!$A$1:$B$52,2,FALSE)</f>
        <v>WPI CTB</v>
      </c>
      <c r="C866" s="4">
        <v>0.5</v>
      </c>
      <c r="D866" s="4" t="s">
        <v>772</v>
      </c>
      <c r="E866" s="5">
        <v>42709</v>
      </c>
      <c r="F866" t="s">
        <v>46</v>
      </c>
      <c r="G866" t="s">
        <v>47</v>
      </c>
      <c r="H866" t="s">
        <v>48</v>
      </c>
      <c r="I866" s="1"/>
      <c r="J866">
        <v>931</v>
      </c>
      <c r="K866" t="s">
        <v>294</v>
      </c>
      <c r="L866" t="s">
        <v>295</v>
      </c>
      <c r="M866">
        <v>990001</v>
      </c>
      <c r="N866" t="s">
        <v>51</v>
      </c>
      <c r="O866">
        <v>0.5</v>
      </c>
      <c r="Q866">
        <v>0.5</v>
      </c>
      <c r="S866" t="s">
        <v>772</v>
      </c>
      <c r="AE866">
        <v>12</v>
      </c>
      <c r="AF866">
        <v>7.6</v>
      </c>
      <c r="AG866">
        <v>5</v>
      </c>
      <c r="AH866" t="s">
        <v>53</v>
      </c>
      <c r="AI866" t="s">
        <v>54</v>
      </c>
      <c r="AJ866">
        <v>2</v>
      </c>
      <c r="AK866">
        <v>1</v>
      </c>
      <c r="AL866">
        <v>1</v>
      </c>
      <c r="AM866" t="s">
        <v>55</v>
      </c>
      <c r="AN866" t="s">
        <v>56</v>
      </c>
      <c r="AP866">
        <v>1</v>
      </c>
      <c r="AQ866" t="s">
        <v>57</v>
      </c>
      <c r="AR866">
        <v>0</v>
      </c>
      <c r="AW866" t="s">
        <v>58</v>
      </c>
      <c r="AX866">
        <v>0</v>
      </c>
      <c r="AY866">
        <v>2</v>
      </c>
      <c r="AZ866">
        <v>0.5</v>
      </c>
      <c r="BA866">
        <v>0.5</v>
      </c>
      <c r="BB866" t="s">
        <v>59</v>
      </c>
    </row>
    <row r="867" spans="1:54" x14ac:dyDescent="0.45">
      <c r="A867" s="4" t="str">
        <f>VLOOKUP(F867,'Matching-Tabelle'!$A$57:$B$61,2,FALSE)</f>
        <v>curdin.schenkel@tkb.ch</v>
      </c>
      <c r="B867" s="4" t="str">
        <f>VLOOKUP(J867,'Matching-Tabelle'!$A$1:$B$52,2,FALSE)</f>
        <v>WPI CTB</v>
      </c>
      <c r="C867" s="4">
        <v>1</v>
      </c>
      <c r="D867" s="4" t="s">
        <v>126</v>
      </c>
      <c r="E867" s="5">
        <v>42377</v>
      </c>
      <c r="F867" t="s">
        <v>46</v>
      </c>
      <c r="G867" t="s">
        <v>47</v>
      </c>
      <c r="H867" t="s">
        <v>48</v>
      </c>
      <c r="I867" s="1"/>
      <c r="J867">
        <v>932</v>
      </c>
      <c r="K867" t="s">
        <v>124</v>
      </c>
      <c r="L867" t="s">
        <v>125</v>
      </c>
      <c r="M867">
        <v>990001</v>
      </c>
      <c r="N867" t="s">
        <v>51</v>
      </c>
      <c r="O867">
        <v>1</v>
      </c>
      <c r="Q867">
        <v>1</v>
      </c>
      <c r="S867" t="s">
        <v>126</v>
      </c>
      <c r="AE867">
        <v>12</v>
      </c>
      <c r="AF867">
        <v>7.6</v>
      </c>
      <c r="AG867">
        <v>5</v>
      </c>
      <c r="AH867" t="s">
        <v>53</v>
      </c>
      <c r="AI867" t="s">
        <v>54</v>
      </c>
      <c r="AJ867">
        <v>2</v>
      </c>
      <c r="AK867">
        <v>1</v>
      </c>
      <c r="AL867">
        <v>1</v>
      </c>
      <c r="AM867" t="s">
        <v>55</v>
      </c>
      <c r="AN867" t="s">
        <v>56</v>
      </c>
      <c r="AP867">
        <v>1</v>
      </c>
      <c r="AQ867" t="s">
        <v>57</v>
      </c>
      <c r="AR867">
        <v>0</v>
      </c>
      <c r="AW867" t="s">
        <v>58</v>
      </c>
      <c r="AX867">
        <v>0</v>
      </c>
      <c r="AY867">
        <v>2</v>
      </c>
      <c r="AZ867">
        <v>1</v>
      </c>
      <c r="BA867">
        <v>1</v>
      </c>
      <c r="BB867" t="s">
        <v>59</v>
      </c>
    </row>
    <row r="868" spans="1:54" x14ac:dyDescent="0.45">
      <c r="A868" s="4" t="str">
        <f>VLOOKUP(F868,'Matching-Tabelle'!$A$57:$B$61,2,FALSE)</f>
        <v>curdin.schenkel@tkb.ch</v>
      </c>
      <c r="B868" s="4" t="str">
        <f>VLOOKUP(J868,'Matching-Tabelle'!$A$1:$B$52,2,FALSE)</f>
        <v>WPI CTB</v>
      </c>
      <c r="C868" s="4">
        <v>0.5</v>
      </c>
      <c r="D868" s="4" t="s">
        <v>528</v>
      </c>
      <c r="E868" s="5">
        <v>42551</v>
      </c>
      <c r="F868" t="s">
        <v>46</v>
      </c>
      <c r="G868" t="s">
        <v>47</v>
      </c>
      <c r="H868" t="s">
        <v>48</v>
      </c>
      <c r="I868" s="1"/>
      <c r="J868">
        <v>932</v>
      </c>
      <c r="K868" t="s">
        <v>124</v>
      </c>
      <c r="L868" t="s">
        <v>125</v>
      </c>
      <c r="M868">
        <v>990001</v>
      </c>
      <c r="N868" t="s">
        <v>51</v>
      </c>
      <c r="O868">
        <v>0.5</v>
      </c>
      <c r="Q868">
        <v>0.5</v>
      </c>
      <c r="S868" t="s">
        <v>528</v>
      </c>
      <c r="AE868">
        <v>12</v>
      </c>
      <c r="AF868">
        <v>7.6</v>
      </c>
      <c r="AG868">
        <v>5</v>
      </c>
      <c r="AH868" t="s">
        <v>53</v>
      </c>
      <c r="AI868" t="s">
        <v>54</v>
      </c>
      <c r="AJ868">
        <v>2</v>
      </c>
      <c r="AK868">
        <v>1</v>
      </c>
      <c r="AL868">
        <v>1</v>
      </c>
      <c r="AM868" t="s">
        <v>55</v>
      </c>
      <c r="AN868" t="s">
        <v>56</v>
      </c>
      <c r="AP868">
        <v>1</v>
      </c>
      <c r="AQ868" t="s">
        <v>57</v>
      </c>
      <c r="AR868">
        <v>0</v>
      </c>
      <c r="AW868" t="s">
        <v>58</v>
      </c>
      <c r="AX868">
        <v>0</v>
      </c>
      <c r="AY868">
        <v>2</v>
      </c>
      <c r="AZ868">
        <v>0.5</v>
      </c>
      <c r="BA868">
        <v>0.5</v>
      </c>
      <c r="BB868" t="s">
        <v>59</v>
      </c>
    </row>
    <row r="869" spans="1:54" x14ac:dyDescent="0.45">
      <c r="A869" s="4" t="str">
        <f>VLOOKUP(F869,'Matching-Tabelle'!$A$57:$B$61,2,FALSE)</f>
        <v>curdin.schenkel@tkb.ch</v>
      </c>
      <c r="B869" s="4" t="str">
        <f>VLOOKUP(J869,'Matching-Tabelle'!$A$1:$B$52,2,FALSE)</f>
        <v>WPI CTB</v>
      </c>
      <c r="C869" s="4">
        <v>1</v>
      </c>
      <c r="D869" s="4" t="s">
        <v>745</v>
      </c>
      <c r="E869" s="5">
        <v>42697</v>
      </c>
      <c r="F869" t="s">
        <v>46</v>
      </c>
      <c r="G869" t="s">
        <v>47</v>
      </c>
      <c r="H869" t="s">
        <v>48</v>
      </c>
      <c r="I869" s="1"/>
      <c r="J869">
        <v>932</v>
      </c>
      <c r="K869" t="s">
        <v>124</v>
      </c>
      <c r="L869" t="s">
        <v>125</v>
      </c>
      <c r="M869">
        <v>990001</v>
      </c>
      <c r="N869" t="s">
        <v>51</v>
      </c>
      <c r="O869">
        <v>1</v>
      </c>
      <c r="Q869">
        <v>1</v>
      </c>
      <c r="S869" t="s">
        <v>745</v>
      </c>
      <c r="AE869">
        <v>12</v>
      </c>
      <c r="AF869">
        <v>7.6</v>
      </c>
      <c r="AG869">
        <v>5</v>
      </c>
      <c r="AH869" t="s">
        <v>53</v>
      </c>
      <c r="AI869" t="s">
        <v>54</v>
      </c>
      <c r="AJ869">
        <v>2</v>
      </c>
      <c r="AK869">
        <v>1</v>
      </c>
      <c r="AL869">
        <v>1</v>
      </c>
      <c r="AM869" t="s">
        <v>55</v>
      </c>
      <c r="AN869" t="s">
        <v>56</v>
      </c>
      <c r="AP869">
        <v>1</v>
      </c>
      <c r="AQ869" t="s">
        <v>57</v>
      </c>
      <c r="AR869">
        <v>0</v>
      </c>
      <c r="AW869" t="s">
        <v>58</v>
      </c>
      <c r="AX869">
        <v>0</v>
      </c>
      <c r="AY869">
        <v>2</v>
      </c>
      <c r="AZ869">
        <v>1</v>
      </c>
      <c r="BA869">
        <v>1</v>
      </c>
      <c r="BB869" t="s">
        <v>59</v>
      </c>
    </row>
    <row r="870" spans="1:54" x14ac:dyDescent="0.45">
      <c r="A870" s="4" t="str">
        <f>VLOOKUP(F870,'Matching-Tabelle'!$A$57:$B$61,2,FALSE)</f>
        <v>curdin.schenkel@tkb.ch</v>
      </c>
      <c r="B870" s="4" t="str">
        <f>VLOOKUP(J870,'Matching-Tabelle'!$A$1:$B$52,2,FALSE)</f>
        <v>Proj HR SYS</v>
      </c>
      <c r="C870" s="4">
        <v>3</v>
      </c>
      <c r="D870" s="4" t="s">
        <v>62</v>
      </c>
      <c r="E870" s="5">
        <v>42370</v>
      </c>
      <c r="F870" t="s">
        <v>46</v>
      </c>
      <c r="G870" t="s">
        <v>47</v>
      </c>
      <c r="H870" t="s">
        <v>48</v>
      </c>
      <c r="I870" s="1"/>
      <c r="J870">
        <v>2000232</v>
      </c>
      <c r="K870" t="s">
        <v>60</v>
      </c>
      <c r="L870" t="s">
        <v>61</v>
      </c>
      <c r="M870">
        <v>990001</v>
      </c>
      <c r="N870" t="s">
        <v>51</v>
      </c>
      <c r="O870">
        <v>3</v>
      </c>
      <c r="Q870">
        <v>3</v>
      </c>
      <c r="S870" t="s">
        <v>62</v>
      </c>
      <c r="AE870">
        <v>12</v>
      </c>
      <c r="AF870">
        <v>7.6</v>
      </c>
      <c r="AG870">
        <v>5</v>
      </c>
      <c r="AH870" t="s">
        <v>53</v>
      </c>
      <c r="AI870" t="s">
        <v>54</v>
      </c>
      <c r="AJ870">
        <v>2</v>
      </c>
      <c r="AK870">
        <v>1</v>
      </c>
      <c r="AL870">
        <v>1</v>
      </c>
      <c r="AM870" t="s">
        <v>55</v>
      </c>
      <c r="AN870" t="s">
        <v>56</v>
      </c>
      <c r="AP870">
        <v>1</v>
      </c>
      <c r="AQ870" t="s">
        <v>57</v>
      </c>
      <c r="AR870">
        <v>0</v>
      </c>
      <c r="AW870" t="s">
        <v>58</v>
      </c>
      <c r="AX870">
        <v>0</v>
      </c>
      <c r="AY870">
        <v>2</v>
      </c>
      <c r="AZ870">
        <v>3</v>
      </c>
      <c r="BA870">
        <v>3</v>
      </c>
      <c r="BB870" t="s">
        <v>59</v>
      </c>
    </row>
    <row r="871" spans="1:54" x14ac:dyDescent="0.45">
      <c r="A871" s="4" t="str">
        <f>VLOOKUP(F871,'Matching-Tabelle'!$A$57:$B$61,2,FALSE)</f>
        <v>curdin.schenkel@tkb.ch</v>
      </c>
      <c r="B871" s="4" t="str">
        <f>VLOOKUP(J871,'Matching-Tabelle'!$A$1:$B$52,2,FALSE)</f>
        <v>Proj HR SYS</v>
      </c>
      <c r="C871" s="4">
        <v>0.25</v>
      </c>
      <c r="D871" s="4" t="s">
        <v>91</v>
      </c>
      <c r="E871" s="5">
        <v>42374</v>
      </c>
      <c r="F871" t="s">
        <v>46</v>
      </c>
      <c r="G871" t="s">
        <v>47</v>
      </c>
      <c r="H871" t="s">
        <v>48</v>
      </c>
      <c r="I871" s="1"/>
      <c r="J871">
        <v>2000232</v>
      </c>
      <c r="K871" t="s">
        <v>60</v>
      </c>
      <c r="L871" t="s">
        <v>61</v>
      </c>
      <c r="M871">
        <v>990001</v>
      </c>
      <c r="N871" t="s">
        <v>51</v>
      </c>
      <c r="O871">
        <v>0.25</v>
      </c>
      <c r="Q871">
        <v>0.25</v>
      </c>
      <c r="S871" t="s">
        <v>91</v>
      </c>
      <c r="AE871">
        <v>12</v>
      </c>
      <c r="AF871">
        <v>7.6</v>
      </c>
      <c r="AG871">
        <v>5</v>
      </c>
      <c r="AH871" t="s">
        <v>53</v>
      </c>
      <c r="AI871" t="s">
        <v>54</v>
      </c>
      <c r="AJ871">
        <v>2</v>
      </c>
      <c r="AK871">
        <v>1</v>
      </c>
      <c r="AL871">
        <v>1</v>
      </c>
      <c r="AM871" t="s">
        <v>55</v>
      </c>
      <c r="AN871" t="s">
        <v>56</v>
      </c>
      <c r="AP871">
        <v>1</v>
      </c>
      <c r="AQ871" t="s">
        <v>57</v>
      </c>
      <c r="AR871">
        <v>0</v>
      </c>
      <c r="AW871" t="s">
        <v>58</v>
      </c>
      <c r="AX871">
        <v>0</v>
      </c>
      <c r="AY871">
        <v>2</v>
      </c>
      <c r="AZ871">
        <v>0.25</v>
      </c>
      <c r="BA871">
        <v>0.25</v>
      </c>
      <c r="BB871" t="s">
        <v>59</v>
      </c>
    </row>
    <row r="872" spans="1:54" x14ac:dyDescent="0.45">
      <c r="A872" s="4" t="str">
        <f>VLOOKUP(F872,'Matching-Tabelle'!$A$57:$B$61,2,FALSE)</f>
        <v>curdin.schenkel@tkb.ch</v>
      </c>
      <c r="B872" s="4" t="str">
        <f>VLOOKUP(J872,'Matching-Tabelle'!$A$1:$B$52,2,FALSE)</f>
        <v>Proj HR SYS</v>
      </c>
      <c r="C872" s="4">
        <v>0.25</v>
      </c>
      <c r="D872" s="4" t="s">
        <v>127</v>
      </c>
      <c r="E872" s="5">
        <v>42377</v>
      </c>
      <c r="F872" t="s">
        <v>46</v>
      </c>
      <c r="G872" t="s">
        <v>47</v>
      </c>
      <c r="H872" t="s">
        <v>48</v>
      </c>
      <c r="I872" s="1"/>
      <c r="J872">
        <v>2000232</v>
      </c>
      <c r="K872" t="s">
        <v>60</v>
      </c>
      <c r="L872" t="s">
        <v>61</v>
      </c>
      <c r="M872">
        <v>990001</v>
      </c>
      <c r="N872" t="s">
        <v>51</v>
      </c>
      <c r="O872">
        <v>0.25</v>
      </c>
      <c r="Q872">
        <v>0.25</v>
      </c>
      <c r="S872" t="s">
        <v>127</v>
      </c>
      <c r="AE872">
        <v>12</v>
      </c>
      <c r="AF872">
        <v>7.6</v>
      </c>
      <c r="AG872">
        <v>5</v>
      </c>
      <c r="AH872" t="s">
        <v>53</v>
      </c>
      <c r="AI872" t="s">
        <v>54</v>
      </c>
      <c r="AJ872">
        <v>2</v>
      </c>
      <c r="AK872">
        <v>1</v>
      </c>
      <c r="AL872">
        <v>1</v>
      </c>
      <c r="AM872" t="s">
        <v>55</v>
      </c>
      <c r="AN872" t="s">
        <v>56</v>
      </c>
      <c r="AP872">
        <v>1</v>
      </c>
      <c r="AQ872" t="s">
        <v>57</v>
      </c>
      <c r="AR872">
        <v>0</v>
      </c>
      <c r="AW872" t="s">
        <v>58</v>
      </c>
      <c r="AX872">
        <v>0</v>
      </c>
      <c r="AY872">
        <v>2</v>
      </c>
      <c r="AZ872">
        <v>0.25</v>
      </c>
      <c r="BA872">
        <v>0.25</v>
      </c>
      <c r="BB872" t="s">
        <v>59</v>
      </c>
    </row>
    <row r="873" spans="1:54" x14ac:dyDescent="0.45">
      <c r="A873" s="4" t="str">
        <f>VLOOKUP(F873,'Matching-Tabelle'!$A$57:$B$61,2,FALSE)</f>
        <v>curdin.schenkel@tkb.ch</v>
      </c>
      <c r="B873" s="4" t="str">
        <f>VLOOKUP(J873,'Matching-Tabelle'!$A$1:$B$52,2,FALSE)</f>
        <v>Proj HR SYS</v>
      </c>
      <c r="C873" s="4">
        <v>0.25</v>
      </c>
      <c r="D873" s="4" t="s">
        <v>599</v>
      </c>
      <c r="E873" s="5">
        <v>42612</v>
      </c>
      <c r="F873" t="s">
        <v>46</v>
      </c>
      <c r="G873" t="s">
        <v>47</v>
      </c>
      <c r="H873" t="s">
        <v>48</v>
      </c>
      <c r="I873" s="1"/>
      <c r="J873">
        <v>2000232</v>
      </c>
      <c r="K873" t="s">
        <v>60</v>
      </c>
      <c r="L873" t="s">
        <v>61</v>
      </c>
      <c r="M873">
        <v>990001</v>
      </c>
      <c r="N873" t="s">
        <v>51</v>
      </c>
      <c r="O873">
        <v>0.25</v>
      </c>
      <c r="Q873">
        <v>0.25</v>
      </c>
      <c r="S873" t="s">
        <v>599</v>
      </c>
      <c r="AE873">
        <v>12</v>
      </c>
      <c r="AF873">
        <v>7.6</v>
      </c>
      <c r="AG873">
        <v>5</v>
      </c>
      <c r="AH873" t="s">
        <v>53</v>
      </c>
      <c r="AI873" t="s">
        <v>54</v>
      </c>
      <c r="AJ873">
        <v>2</v>
      </c>
      <c r="AK873">
        <v>1</v>
      </c>
      <c r="AL873">
        <v>1</v>
      </c>
      <c r="AM873" t="s">
        <v>55</v>
      </c>
      <c r="AN873" t="s">
        <v>56</v>
      </c>
      <c r="AP873">
        <v>1</v>
      </c>
      <c r="AQ873" t="s">
        <v>57</v>
      </c>
      <c r="AR873">
        <v>0</v>
      </c>
      <c r="AW873" t="s">
        <v>58</v>
      </c>
      <c r="AX873">
        <v>0</v>
      </c>
      <c r="AY873">
        <v>2</v>
      </c>
      <c r="AZ873">
        <v>0.25</v>
      </c>
      <c r="BA873">
        <v>0.25</v>
      </c>
      <c r="BB873" t="s">
        <v>59</v>
      </c>
    </row>
    <row r="874" spans="1:54" x14ac:dyDescent="0.45">
      <c r="A874" s="4" t="str">
        <f>VLOOKUP(F874,'Matching-Tabelle'!$A$57:$B$61,2,FALSE)</f>
        <v>curdin.schenkel@tkb.ch</v>
      </c>
      <c r="B874" s="4" t="str">
        <f>VLOOKUP(J874,'Matching-Tabelle'!$A$1:$B$52,2,FALSE)</f>
        <v>Proj HR SYS</v>
      </c>
      <c r="C874" s="4">
        <v>0.25</v>
      </c>
      <c r="D874" s="4" t="s">
        <v>617</v>
      </c>
      <c r="E874" s="5">
        <v>42615</v>
      </c>
      <c r="F874" t="s">
        <v>46</v>
      </c>
      <c r="G874" t="s">
        <v>47</v>
      </c>
      <c r="H874" t="s">
        <v>48</v>
      </c>
      <c r="I874" s="1"/>
      <c r="J874">
        <v>2000232</v>
      </c>
      <c r="K874" t="s">
        <v>60</v>
      </c>
      <c r="L874" t="s">
        <v>61</v>
      </c>
      <c r="M874">
        <v>990001</v>
      </c>
      <c r="N874" t="s">
        <v>51</v>
      </c>
      <c r="O874">
        <v>0.25</v>
      </c>
      <c r="Q874">
        <v>0.25</v>
      </c>
      <c r="S874" t="s">
        <v>617</v>
      </c>
      <c r="AE874">
        <v>12</v>
      </c>
      <c r="AF874">
        <v>7.6</v>
      </c>
      <c r="AG874">
        <v>5</v>
      </c>
      <c r="AH874" t="s">
        <v>53</v>
      </c>
      <c r="AI874" t="s">
        <v>54</v>
      </c>
      <c r="AJ874">
        <v>2</v>
      </c>
      <c r="AK874">
        <v>1</v>
      </c>
      <c r="AL874">
        <v>1</v>
      </c>
      <c r="AM874" t="s">
        <v>55</v>
      </c>
      <c r="AN874" t="s">
        <v>56</v>
      </c>
      <c r="AP874">
        <v>1</v>
      </c>
      <c r="AQ874" t="s">
        <v>57</v>
      </c>
      <c r="AR874">
        <v>0</v>
      </c>
      <c r="AW874" t="s">
        <v>58</v>
      </c>
      <c r="AX874">
        <v>0</v>
      </c>
      <c r="AY874">
        <v>2</v>
      </c>
      <c r="AZ874">
        <v>0.25</v>
      </c>
      <c r="BA874">
        <v>0.25</v>
      </c>
      <c r="BB874" t="s">
        <v>59</v>
      </c>
    </row>
    <row r="875" spans="1:54" x14ac:dyDescent="0.45">
      <c r="A875" s="4" t="str">
        <f>VLOOKUP(F875,'Matching-Tabelle'!$A$57:$B$61,2,FALSE)</f>
        <v>curdin.schenkel@tkb.ch</v>
      </c>
      <c r="B875" s="4" t="str">
        <f>VLOOKUP(J875,'Matching-Tabelle'!$A$1:$B$52,2,FALSE)</f>
        <v>Proj Papier Sparen</v>
      </c>
      <c r="C875" s="4">
        <v>1</v>
      </c>
      <c r="D875" s="4" t="s">
        <v>72</v>
      </c>
      <c r="E875" s="5">
        <v>42373</v>
      </c>
      <c r="F875" t="s">
        <v>46</v>
      </c>
      <c r="G875" t="s">
        <v>47</v>
      </c>
      <c r="H875" t="s">
        <v>48</v>
      </c>
      <c r="I875" s="1"/>
      <c r="J875">
        <v>2500208</v>
      </c>
      <c r="K875" t="s">
        <v>70</v>
      </c>
      <c r="L875" t="s">
        <v>71</v>
      </c>
      <c r="M875">
        <v>990001</v>
      </c>
      <c r="N875" t="s">
        <v>51</v>
      </c>
      <c r="O875">
        <v>1</v>
      </c>
      <c r="Q875">
        <v>1</v>
      </c>
      <c r="S875" t="s">
        <v>72</v>
      </c>
      <c r="AE875">
        <v>12</v>
      </c>
      <c r="AF875">
        <v>7.6</v>
      </c>
      <c r="AG875">
        <v>5</v>
      </c>
      <c r="AH875" t="s">
        <v>53</v>
      </c>
      <c r="AI875" t="s">
        <v>54</v>
      </c>
      <c r="AJ875">
        <v>2</v>
      </c>
      <c r="AK875">
        <v>1</v>
      </c>
      <c r="AL875">
        <v>1</v>
      </c>
      <c r="AM875" t="s">
        <v>55</v>
      </c>
      <c r="AN875" t="s">
        <v>56</v>
      </c>
      <c r="AP875">
        <v>1</v>
      </c>
      <c r="AQ875" t="s">
        <v>57</v>
      </c>
      <c r="AR875">
        <v>0</v>
      </c>
      <c r="AW875" t="s">
        <v>58</v>
      </c>
      <c r="AX875">
        <v>0</v>
      </c>
      <c r="AY875">
        <v>2</v>
      </c>
      <c r="AZ875">
        <v>1</v>
      </c>
      <c r="BA875">
        <v>1</v>
      </c>
      <c r="BB875" t="s">
        <v>59</v>
      </c>
    </row>
    <row r="876" spans="1:54" x14ac:dyDescent="0.45">
      <c r="A876" s="4" t="str">
        <f>VLOOKUP(F876,'Matching-Tabelle'!$A$57:$B$61,2,FALSE)</f>
        <v>curdin.schenkel@tkb.ch</v>
      </c>
      <c r="B876" s="4" t="str">
        <f>VLOOKUP(J876,'Matching-Tabelle'!$A$1:$B$52,2,FALSE)</f>
        <v>Proj Papier Sparen</v>
      </c>
      <c r="C876" s="4">
        <v>0.5</v>
      </c>
      <c r="D876" s="4" t="s">
        <v>110</v>
      </c>
      <c r="E876" s="5">
        <v>42376</v>
      </c>
      <c r="F876" t="s">
        <v>46</v>
      </c>
      <c r="G876" t="s">
        <v>47</v>
      </c>
      <c r="H876" t="s">
        <v>48</v>
      </c>
      <c r="I876" s="1"/>
      <c r="J876">
        <v>2500208</v>
      </c>
      <c r="K876" t="s">
        <v>70</v>
      </c>
      <c r="L876" t="s">
        <v>71</v>
      </c>
      <c r="M876">
        <v>990001</v>
      </c>
      <c r="N876" t="s">
        <v>51</v>
      </c>
      <c r="O876">
        <v>0.5</v>
      </c>
      <c r="Q876">
        <v>0.5</v>
      </c>
      <c r="S876" t="s">
        <v>110</v>
      </c>
      <c r="AE876">
        <v>12</v>
      </c>
      <c r="AF876">
        <v>7.6</v>
      </c>
      <c r="AG876">
        <v>5</v>
      </c>
      <c r="AH876" t="s">
        <v>53</v>
      </c>
      <c r="AI876" t="s">
        <v>54</v>
      </c>
      <c r="AJ876">
        <v>2</v>
      </c>
      <c r="AK876">
        <v>1</v>
      </c>
      <c r="AL876">
        <v>1</v>
      </c>
      <c r="AM876" t="s">
        <v>55</v>
      </c>
      <c r="AN876" t="s">
        <v>56</v>
      </c>
      <c r="AP876">
        <v>1</v>
      </c>
      <c r="AQ876" t="s">
        <v>57</v>
      </c>
      <c r="AR876">
        <v>0</v>
      </c>
      <c r="AW876" t="s">
        <v>58</v>
      </c>
      <c r="AX876">
        <v>0</v>
      </c>
      <c r="AY876">
        <v>2</v>
      </c>
      <c r="AZ876">
        <v>0.5</v>
      </c>
      <c r="BA876">
        <v>0.5</v>
      </c>
      <c r="BB876" t="s">
        <v>59</v>
      </c>
    </row>
    <row r="877" spans="1:54" x14ac:dyDescent="0.45">
      <c r="A877" s="4" t="str">
        <f>VLOOKUP(F877,'Matching-Tabelle'!$A$57:$B$61,2,FALSE)</f>
        <v>curdin.schenkel@tkb.ch</v>
      </c>
      <c r="B877" s="4" t="str">
        <f>VLOOKUP(J877,'Matching-Tabelle'!$A$1:$B$52,2,FALSE)</f>
        <v>Proj Papier Sparen</v>
      </c>
      <c r="C877" s="4">
        <v>0.5</v>
      </c>
      <c r="D877" s="4" t="s">
        <v>116</v>
      </c>
      <c r="E877" s="5">
        <v>42376</v>
      </c>
      <c r="F877" t="s">
        <v>46</v>
      </c>
      <c r="G877" t="s">
        <v>47</v>
      </c>
      <c r="H877" t="s">
        <v>48</v>
      </c>
      <c r="I877" s="1"/>
      <c r="J877">
        <v>2500208</v>
      </c>
      <c r="K877" t="s">
        <v>70</v>
      </c>
      <c r="L877" t="s">
        <v>71</v>
      </c>
      <c r="M877">
        <v>990001</v>
      </c>
      <c r="N877" t="s">
        <v>51</v>
      </c>
      <c r="O877">
        <v>0.5</v>
      </c>
      <c r="Q877">
        <v>0.5</v>
      </c>
      <c r="S877" t="s">
        <v>116</v>
      </c>
      <c r="AE877">
        <v>12</v>
      </c>
      <c r="AF877">
        <v>7.6</v>
      </c>
      <c r="AG877">
        <v>5</v>
      </c>
      <c r="AH877" t="s">
        <v>53</v>
      </c>
      <c r="AI877" t="s">
        <v>54</v>
      </c>
      <c r="AJ877">
        <v>2</v>
      </c>
      <c r="AK877">
        <v>1</v>
      </c>
      <c r="AL877">
        <v>1</v>
      </c>
      <c r="AM877" t="s">
        <v>55</v>
      </c>
      <c r="AN877" t="s">
        <v>56</v>
      </c>
      <c r="AP877">
        <v>1</v>
      </c>
      <c r="AQ877" t="s">
        <v>57</v>
      </c>
      <c r="AR877">
        <v>0</v>
      </c>
      <c r="AW877" t="s">
        <v>58</v>
      </c>
      <c r="AX877">
        <v>0</v>
      </c>
      <c r="AY877">
        <v>2</v>
      </c>
      <c r="AZ877">
        <v>0.5</v>
      </c>
      <c r="BA877">
        <v>0.5</v>
      </c>
      <c r="BB877" t="s">
        <v>59</v>
      </c>
    </row>
    <row r="878" spans="1:54" x14ac:dyDescent="0.45">
      <c r="A878" s="4" t="str">
        <f>VLOOKUP(F878,'Matching-Tabelle'!$A$57:$B$61,2,FALSE)</f>
        <v>curdin.schenkel@tkb.ch</v>
      </c>
      <c r="B878" s="4" t="str">
        <f>VLOOKUP(J878,'Matching-Tabelle'!$A$1:$B$52,2,FALSE)</f>
        <v>Proj Papier Sparen</v>
      </c>
      <c r="C878" s="4">
        <v>1</v>
      </c>
      <c r="D878" s="4" t="s">
        <v>138</v>
      </c>
      <c r="E878" s="5">
        <v>42380</v>
      </c>
      <c r="F878" t="s">
        <v>46</v>
      </c>
      <c r="G878" t="s">
        <v>47</v>
      </c>
      <c r="H878" t="s">
        <v>48</v>
      </c>
      <c r="I878" s="1"/>
      <c r="J878">
        <v>2500208</v>
      </c>
      <c r="K878" t="s">
        <v>70</v>
      </c>
      <c r="L878" t="s">
        <v>71</v>
      </c>
      <c r="M878">
        <v>990001</v>
      </c>
      <c r="N878" t="s">
        <v>51</v>
      </c>
      <c r="O878">
        <v>1</v>
      </c>
      <c r="Q878">
        <v>1</v>
      </c>
      <c r="S878" t="s">
        <v>138</v>
      </c>
      <c r="AE878">
        <v>12</v>
      </c>
      <c r="AF878">
        <v>7.6</v>
      </c>
      <c r="AG878">
        <v>5</v>
      </c>
      <c r="AH878" t="s">
        <v>53</v>
      </c>
      <c r="AI878" t="s">
        <v>54</v>
      </c>
      <c r="AJ878">
        <v>2</v>
      </c>
      <c r="AK878">
        <v>1</v>
      </c>
      <c r="AL878">
        <v>1</v>
      </c>
      <c r="AM878" t="s">
        <v>55</v>
      </c>
      <c r="AN878" t="s">
        <v>56</v>
      </c>
      <c r="AP878">
        <v>1</v>
      </c>
      <c r="AQ878" t="s">
        <v>57</v>
      </c>
      <c r="AR878">
        <v>0</v>
      </c>
      <c r="AW878" t="s">
        <v>58</v>
      </c>
      <c r="AX878">
        <v>0</v>
      </c>
      <c r="AY878">
        <v>2</v>
      </c>
      <c r="AZ878">
        <v>1</v>
      </c>
      <c r="BA878">
        <v>1</v>
      </c>
      <c r="BB878" t="s">
        <v>59</v>
      </c>
    </row>
    <row r="879" spans="1:54" x14ac:dyDescent="0.45">
      <c r="A879" s="4" t="str">
        <f>VLOOKUP(F879,'Matching-Tabelle'!$A$57:$B$61,2,FALSE)</f>
        <v>curdin.schenkel@tkb.ch</v>
      </c>
      <c r="B879" s="4" t="str">
        <f>VLOOKUP(J879,'Matching-Tabelle'!$A$1:$B$52,2,FALSE)</f>
        <v>Proj Papier Sparen</v>
      </c>
      <c r="C879" s="4">
        <v>3</v>
      </c>
      <c r="D879" s="4" t="s">
        <v>142</v>
      </c>
      <c r="E879" s="5">
        <v>42381</v>
      </c>
      <c r="F879" t="s">
        <v>46</v>
      </c>
      <c r="G879" t="s">
        <v>47</v>
      </c>
      <c r="H879" t="s">
        <v>48</v>
      </c>
      <c r="I879" s="1"/>
      <c r="J879">
        <v>2500208</v>
      </c>
      <c r="K879" t="s">
        <v>70</v>
      </c>
      <c r="L879" t="s">
        <v>71</v>
      </c>
      <c r="M879">
        <v>990001</v>
      </c>
      <c r="N879" t="s">
        <v>51</v>
      </c>
      <c r="O879">
        <v>3</v>
      </c>
      <c r="Q879">
        <v>3</v>
      </c>
      <c r="S879" t="s">
        <v>142</v>
      </c>
      <c r="AE879">
        <v>12</v>
      </c>
      <c r="AF879">
        <v>7.6</v>
      </c>
      <c r="AG879">
        <v>5</v>
      </c>
      <c r="AH879" t="s">
        <v>53</v>
      </c>
      <c r="AI879" t="s">
        <v>54</v>
      </c>
      <c r="AJ879">
        <v>2</v>
      </c>
      <c r="AK879">
        <v>1</v>
      </c>
      <c r="AL879">
        <v>1</v>
      </c>
      <c r="AM879" t="s">
        <v>55</v>
      </c>
      <c r="AN879" t="s">
        <v>56</v>
      </c>
      <c r="AP879">
        <v>1</v>
      </c>
      <c r="AQ879" t="s">
        <v>57</v>
      </c>
      <c r="AR879">
        <v>0</v>
      </c>
      <c r="AW879" t="s">
        <v>58</v>
      </c>
      <c r="AX879">
        <v>0</v>
      </c>
      <c r="AY879">
        <v>2</v>
      </c>
      <c r="AZ879">
        <v>3</v>
      </c>
      <c r="BA879">
        <v>3</v>
      </c>
      <c r="BB879" t="s">
        <v>59</v>
      </c>
    </row>
    <row r="880" spans="1:54" x14ac:dyDescent="0.45">
      <c r="A880" s="4" t="str">
        <f>VLOOKUP(F880,'Matching-Tabelle'!$A$57:$B$61,2,FALSE)</f>
        <v>curdin.schenkel@tkb.ch</v>
      </c>
      <c r="B880" s="4" t="str">
        <f>VLOOKUP(J880,'Matching-Tabelle'!$A$1:$B$52,2,FALSE)</f>
        <v>Proj Papier Sparen</v>
      </c>
      <c r="C880" s="4">
        <v>4.5</v>
      </c>
      <c r="D880" s="4" t="s">
        <v>143</v>
      </c>
      <c r="E880" s="5">
        <v>42381</v>
      </c>
      <c r="F880" t="s">
        <v>46</v>
      </c>
      <c r="G880" t="s">
        <v>47</v>
      </c>
      <c r="H880" t="s">
        <v>48</v>
      </c>
      <c r="I880" s="1"/>
      <c r="J880">
        <v>2500208</v>
      </c>
      <c r="K880" t="s">
        <v>70</v>
      </c>
      <c r="L880" t="s">
        <v>71</v>
      </c>
      <c r="M880">
        <v>990001</v>
      </c>
      <c r="N880" t="s">
        <v>51</v>
      </c>
      <c r="O880">
        <v>4.5</v>
      </c>
      <c r="Q880">
        <v>4.5</v>
      </c>
      <c r="S880" t="s">
        <v>143</v>
      </c>
      <c r="AE880">
        <v>12</v>
      </c>
      <c r="AF880">
        <v>7.6</v>
      </c>
      <c r="AG880">
        <v>5</v>
      </c>
      <c r="AH880" t="s">
        <v>53</v>
      </c>
      <c r="AI880" t="s">
        <v>54</v>
      </c>
      <c r="AJ880">
        <v>2</v>
      </c>
      <c r="AK880">
        <v>1</v>
      </c>
      <c r="AL880">
        <v>1</v>
      </c>
      <c r="AM880" t="s">
        <v>55</v>
      </c>
      <c r="AN880" t="s">
        <v>56</v>
      </c>
      <c r="AP880">
        <v>1</v>
      </c>
      <c r="AQ880" t="s">
        <v>57</v>
      </c>
      <c r="AR880">
        <v>0</v>
      </c>
      <c r="AW880" t="s">
        <v>58</v>
      </c>
      <c r="AX880">
        <v>0</v>
      </c>
      <c r="AY880">
        <v>2</v>
      </c>
      <c r="AZ880">
        <v>4.5</v>
      </c>
      <c r="BA880">
        <v>4.5</v>
      </c>
      <c r="BB880" t="s">
        <v>59</v>
      </c>
    </row>
    <row r="881" spans="1:54" x14ac:dyDescent="0.45">
      <c r="A881" s="4" t="str">
        <f>VLOOKUP(F881,'Matching-Tabelle'!$A$57:$B$61,2,FALSE)</f>
        <v>curdin.schenkel@tkb.ch</v>
      </c>
      <c r="B881" s="4" t="str">
        <f>VLOOKUP(J881,'Matching-Tabelle'!$A$1:$B$52,2,FALSE)</f>
        <v>Proj Papier Sparen</v>
      </c>
      <c r="C881" s="4">
        <v>2</v>
      </c>
      <c r="D881" s="4" t="s">
        <v>167</v>
      </c>
      <c r="E881" s="5">
        <v>42394</v>
      </c>
      <c r="F881" t="s">
        <v>46</v>
      </c>
      <c r="G881" t="s">
        <v>47</v>
      </c>
      <c r="H881" t="s">
        <v>48</v>
      </c>
      <c r="I881" s="1"/>
      <c r="J881">
        <v>2500208</v>
      </c>
      <c r="K881" t="s">
        <v>70</v>
      </c>
      <c r="L881" t="s">
        <v>71</v>
      </c>
      <c r="M881">
        <v>990001</v>
      </c>
      <c r="N881" t="s">
        <v>51</v>
      </c>
      <c r="O881">
        <v>2</v>
      </c>
      <c r="Q881">
        <v>2</v>
      </c>
      <c r="S881" t="s">
        <v>167</v>
      </c>
      <c r="AE881">
        <v>12</v>
      </c>
      <c r="AF881">
        <v>7.6</v>
      </c>
      <c r="AG881">
        <v>5</v>
      </c>
      <c r="AH881" t="s">
        <v>53</v>
      </c>
      <c r="AI881" t="s">
        <v>54</v>
      </c>
      <c r="AJ881">
        <v>2</v>
      </c>
      <c r="AK881">
        <v>1</v>
      </c>
      <c r="AL881">
        <v>1</v>
      </c>
      <c r="AM881" t="s">
        <v>55</v>
      </c>
      <c r="AN881" t="s">
        <v>56</v>
      </c>
      <c r="AP881">
        <v>1</v>
      </c>
      <c r="AQ881" t="s">
        <v>57</v>
      </c>
      <c r="AR881">
        <v>0</v>
      </c>
      <c r="AW881" t="s">
        <v>58</v>
      </c>
      <c r="AX881">
        <v>0</v>
      </c>
      <c r="AY881">
        <v>2</v>
      </c>
      <c r="AZ881">
        <v>2</v>
      </c>
      <c r="BA881">
        <v>2</v>
      </c>
      <c r="BB881" t="s">
        <v>59</v>
      </c>
    </row>
    <row r="882" spans="1:54" x14ac:dyDescent="0.45">
      <c r="A882" s="4" t="str">
        <f>VLOOKUP(F882,'Matching-Tabelle'!$A$57:$B$61,2,FALSE)</f>
        <v>curdin.schenkel@tkb.ch</v>
      </c>
      <c r="B882" s="4" t="str">
        <f>VLOOKUP(J882,'Matching-Tabelle'!$A$1:$B$52,2,FALSE)</f>
        <v>Proj Papier Sparen</v>
      </c>
      <c r="C882" s="4">
        <v>2</v>
      </c>
      <c r="D882" s="4" t="s">
        <v>185</v>
      </c>
      <c r="E882" s="5">
        <v>42398</v>
      </c>
      <c r="F882" t="s">
        <v>46</v>
      </c>
      <c r="G882" t="s">
        <v>47</v>
      </c>
      <c r="H882" t="s">
        <v>48</v>
      </c>
      <c r="I882" s="1"/>
      <c r="J882">
        <v>2500208</v>
      </c>
      <c r="K882" t="s">
        <v>70</v>
      </c>
      <c r="L882" t="s">
        <v>71</v>
      </c>
      <c r="M882">
        <v>990001</v>
      </c>
      <c r="N882" t="s">
        <v>51</v>
      </c>
      <c r="O882">
        <v>2</v>
      </c>
      <c r="Q882">
        <v>2</v>
      </c>
      <c r="S882" t="s">
        <v>185</v>
      </c>
      <c r="AE882">
        <v>12</v>
      </c>
      <c r="AF882">
        <v>7.6</v>
      </c>
      <c r="AG882">
        <v>5</v>
      </c>
      <c r="AH882" t="s">
        <v>53</v>
      </c>
      <c r="AI882" t="s">
        <v>54</v>
      </c>
      <c r="AJ882">
        <v>2</v>
      </c>
      <c r="AK882">
        <v>1</v>
      </c>
      <c r="AL882">
        <v>1</v>
      </c>
      <c r="AM882" t="s">
        <v>55</v>
      </c>
      <c r="AN882" t="s">
        <v>56</v>
      </c>
      <c r="AP882">
        <v>1</v>
      </c>
      <c r="AQ882" t="s">
        <v>57</v>
      </c>
      <c r="AR882">
        <v>0</v>
      </c>
      <c r="AW882" t="s">
        <v>58</v>
      </c>
      <c r="AX882">
        <v>0</v>
      </c>
      <c r="AY882">
        <v>2</v>
      </c>
      <c r="AZ882">
        <v>2</v>
      </c>
      <c r="BA882">
        <v>2</v>
      </c>
      <c r="BB882" t="s">
        <v>59</v>
      </c>
    </row>
    <row r="883" spans="1:54" x14ac:dyDescent="0.45">
      <c r="A883" s="4" t="str">
        <f>VLOOKUP(F883,'Matching-Tabelle'!$A$57:$B$61,2,FALSE)</f>
        <v>curdin.schenkel@tkb.ch</v>
      </c>
      <c r="B883" s="4" t="str">
        <f>VLOOKUP(J883,'Matching-Tabelle'!$A$1:$B$52,2,FALSE)</f>
        <v>Progr Beratungsdigi</v>
      </c>
      <c r="C883" s="4">
        <v>0.5</v>
      </c>
      <c r="D883" s="4" t="s">
        <v>718</v>
      </c>
      <c r="E883" s="5">
        <v>42686</v>
      </c>
      <c r="F883" t="s">
        <v>46</v>
      </c>
      <c r="G883" t="s">
        <v>47</v>
      </c>
      <c r="H883" t="s">
        <v>48</v>
      </c>
      <c r="I883" s="1"/>
      <c r="J883">
        <v>2500234</v>
      </c>
      <c r="K883" t="s">
        <v>719</v>
      </c>
      <c r="L883" t="s">
        <v>720</v>
      </c>
      <c r="M883">
        <v>990001</v>
      </c>
      <c r="N883" t="s">
        <v>51</v>
      </c>
      <c r="O883">
        <v>0.5</v>
      </c>
      <c r="Q883">
        <v>0.5</v>
      </c>
      <c r="S883" t="s">
        <v>718</v>
      </c>
      <c r="AE883">
        <v>12</v>
      </c>
      <c r="AF883">
        <v>7.6</v>
      </c>
      <c r="AG883">
        <v>5</v>
      </c>
      <c r="AH883" t="s">
        <v>53</v>
      </c>
      <c r="AI883" t="s">
        <v>54</v>
      </c>
      <c r="AJ883">
        <v>2</v>
      </c>
      <c r="AK883">
        <v>1</v>
      </c>
      <c r="AL883">
        <v>1</v>
      </c>
      <c r="AM883" t="s">
        <v>55</v>
      </c>
      <c r="AN883" t="s">
        <v>56</v>
      </c>
      <c r="AP883">
        <v>1</v>
      </c>
      <c r="AQ883" t="s">
        <v>57</v>
      </c>
      <c r="AR883">
        <v>0</v>
      </c>
      <c r="AW883" t="s">
        <v>58</v>
      </c>
      <c r="AX883">
        <v>0</v>
      </c>
      <c r="AY883">
        <v>2</v>
      </c>
      <c r="AZ883">
        <v>0.5</v>
      </c>
      <c r="BA883">
        <v>0.5</v>
      </c>
      <c r="BB883" t="s">
        <v>59</v>
      </c>
    </row>
    <row r="884" spans="1:54" x14ac:dyDescent="0.45">
      <c r="A884" s="4" t="str">
        <f>VLOOKUP(F884,'Matching-Tabelle'!$A$57:$B$61,2,FALSE)</f>
        <v>curdin.schenkel@tkb.ch</v>
      </c>
      <c r="B884" s="4" t="str">
        <f>VLOOKUP(J884,'Matching-Tabelle'!$A$1:$B$52,2,FALSE)</f>
        <v>Progr Beratungsdigi</v>
      </c>
      <c r="C884" s="4">
        <v>3</v>
      </c>
      <c r="D884" s="4" t="s">
        <v>727</v>
      </c>
      <c r="E884" s="5">
        <v>42689</v>
      </c>
      <c r="F884" t="s">
        <v>46</v>
      </c>
      <c r="G884" t="s">
        <v>47</v>
      </c>
      <c r="H884" t="s">
        <v>48</v>
      </c>
      <c r="I884" s="1"/>
      <c r="J884">
        <v>2500234</v>
      </c>
      <c r="K884" t="s">
        <v>719</v>
      </c>
      <c r="L884" t="s">
        <v>720</v>
      </c>
      <c r="M884">
        <v>990001</v>
      </c>
      <c r="N884" t="s">
        <v>51</v>
      </c>
      <c r="O884">
        <v>3</v>
      </c>
      <c r="Q884">
        <v>3</v>
      </c>
      <c r="S884" t="s">
        <v>727</v>
      </c>
      <c r="AE884">
        <v>12</v>
      </c>
      <c r="AF884">
        <v>7.6</v>
      </c>
      <c r="AG884">
        <v>5</v>
      </c>
      <c r="AH884" t="s">
        <v>53</v>
      </c>
      <c r="AI884" t="s">
        <v>54</v>
      </c>
      <c r="AJ884">
        <v>2</v>
      </c>
      <c r="AK884">
        <v>1</v>
      </c>
      <c r="AL884">
        <v>1</v>
      </c>
      <c r="AM884" t="s">
        <v>55</v>
      </c>
      <c r="AN884" t="s">
        <v>56</v>
      </c>
      <c r="AP884">
        <v>1</v>
      </c>
      <c r="AQ884" t="s">
        <v>57</v>
      </c>
      <c r="AR884">
        <v>0</v>
      </c>
      <c r="AW884" t="s">
        <v>58</v>
      </c>
      <c r="AX884">
        <v>0</v>
      </c>
      <c r="AY884">
        <v>2</v>
      </c>
      <c r="AZ884">
        <v>3</v>
      </c>
      <c r="BA884">
        <v>3</v>
      </c>
      <c r="BB884" t="s">
        <v>59</v>
      </c>
    </row>
    <row r="885" spans="1:54" x14ac:dyDescent="0.45">
      <c r="A885" s="4" t="str">
        <f>VLOOKUP(F885,'Matching-Tabelle'!$A$57:$B$61,2,FALSE)</f>
        <v>curdin.schenkel@tkb.ch</v>
      </c>
      <c r="B885" s="4" t="str">
        <f>VLOOKUP(J885,'Matching-Tabelle'!$A$1:$B$52,2,FALSE)</f>
        <v>Progr Beratungsdigi</v>
      </c>
      <c r="C885" s="4">
        <v>1</v>
      </c>
      <c r="D885" s="4" t="s">
        <v>734</v>
      </c>
      <c r="E885" s="5">
        <v>42695</v>
      </c>
      <c r="F885" t="s">
        <v>46</v>
      </c>
      <c r="G885" t="s">
        <v>47</v>
      </c>
      <c r="H885" t="s">
        <v>48</v>
      </c>
      <c r="I885" s="1"/>
      <c r="J885">
        <v>2500234</v>
      </c>
      <c r="K885" t="s">
        <v>719</v>
      </c>
      <c r="L885" t="s">
        <v>720</v>
      </c>
      <c r="M885">
        <v>990001</v>
      </c>
      <c r="N885" t="s">
        <v>51</v>
      </c>
      <c r="O885">
        <v>1</v>
      </c>
      <c r="Q885">
        <v>1</v>
      </c>
      <c r="S885" t="s">
        <v>734</v>
      </c>
      <c r="AE885">
        <v>12</v>
      </c>
      <c r="AF885">
        <v>7.6</v>
      </c>
      <c r="AG885">
        <v>5</v>
      </c>
      <c r="AH885" t="s">
        <v>53</v>
      </c>
      <c r="AI885" t="s">
        <v>54</v>
      </c>
      <c r="AJ885">
        <v>2</v>
      </c>
      <c r="AK885">
        <v>1</v>
      </c>
      <c r="AL885">
        <v>1</v>
      </c>
      <c r="AM885" t="s">
        <v>55</v>
      </c>
      <c r="AN885" t="s">
        <v>56</v>
      </c>
      <c r="AP885">
        <v>1</v>
      </c>
      <c r="AQ885" t="s">
        <v>57</v>
      </c>
      <c r="AR885">
        <v>0</v>
      </c>
      <c r="AW885" t="s">
        <v>58</v>
      </c>
      <c r="AX885">
        <v>0</v>
      </c>
      <c r="AY885">
        <v>2</v>
      </c>
      <c r="AZ885">
        <v>1</v>
      </c>
      <c r="BA885">
        <v>1</v>
      </c>
      <c r="BB885" t="s">
        <v>59</v>
      </c>
    </row>
    <row r="886" spans="1:54" x14ac:dyDescent="0.45">
      <c r="A886" s="4" t="str">
        <f>VLOOKUP(F886,'Matching-Tabelle'!$A$57:$B$61,2,FALSE)</f>
        <v>curdin.schenkel@tkb.ch</v>
      </c>
      <c r="B886" s="4" t="str">
        <f>VLOOKUP(J886,'Matching-Tabelle'!$A$1:$B$52,2,FALSE)</f>
        <v>Progr Beratungsdigi</v>
      </c>
      <c r="C886" s="4">
        <v>3</v>
      </c>
      <c r="D886" s="4" t="s">
        <v>775</v>
      </c>
      <c r="E886" s="5">
        <v>42710</v>
      </c>
      <c r="F886" t="s">
        <v>46</v>
      </c>
      <c r="G886" t="s">
        <v>47</v>
      </c>
      <c r="H886" t="s">
        <v>48</v>
      </c>
      <c r="I886" s="1"/>
      <c r="J886">
        <v>2500234</v>
      </c>
      <c r="K886" t="s">
        <v>719</v>
      </c>
      <c r="L886" t="s">
        <v>720</v>
      </c>
      <c r="M886">
        <v>990001</v>
      </c>
      <c r="N886" t="s">
        <v>51</v>
      </c>
      <c r="O886">
        <v>3</v>
      </c>
      <c r="Q886">
        <v>3</v>
      </c>
      <c r="S886" t="s">
        <v>775</v>
      </c>
      <c r="AE886">
        <v>12</v>
      </c>
      <c r="AF886">
        <v>7.6</v>
      </c>
      <c r="AG886">
        <v>5</v>
      </c>
      <c r="AH886" t="s">
        <v>53</v>
      </c>
      <c r="AI886" t="s">
        <v>54</v>
      </c>
      <c r="AJ886">
        <v>2</v>
      </c>
      <c r="AK886">
        <v>1</v>
      </c>
      <c r="AL886">
        <v>1</v>
      </c>
      <c r="AM886" t="s">
        <v>55</v>
      </c>
      <c r="AN886" t="s">
        <v>56</v>
      </c>
      <c r="AP886">
        <v>1</v>
      </c>
      <c r="AQ886" t="s">
        <v>57</v>
      </c>
      <c r="AR886">
        <v>0</v>
      </c>
      <c r="AW886" t="s">
        <v>58</v>
      </c>
      <c r="AX886">
        <v>0</v>
      </c>
      <c r="AY886">
        <v>2</v>
      </c>
      <c r="AZ886">
        <v>3</v>
      </c>
      <c r="BA886">
        <v>3</v>
      </c>
      <c r="BB886" t="s">
        <v>59</v>
      </c>
    </row>
    <row r="887" spans="1:54" x14ac:dyDescent="0.45">
      <c r="A887" s="4" t="str">
        <f>VLOOKUP(F887,'Matching-Tabelle'!$A$57:$B$61,2,FALSE)</f>
        <v>curdin.schenkel@tkb.ch</v>
      </c>
      <c r="B887" s="4" t="str">
        <f>VLOOKUP(J887,'Matching-Tabelle'!$A$1:$B$52,2,FALSE)</f>
        <v>Progr Beratungsdigi</v>
      </c>
      <c r="C887" s="4">
        <v>1</v>
      </c>
      <c r="D887" s="4" t="s">
        <v>809</v>
      </c>
      <c r="E887" s="5">
        <v>42720</v>
      </c>
      <c r="F887" t="s">
        <v>46</v>
      </c>
      <c r="G887" t="s">
        <v>47</v>
      </c>
      <c r="H887" t="s">
        <v>48</v>
      </c>
      <c r="I887" s="1"/>
      <c r="J887">
        <v>2500234</v>
      </c>
      <c r="K887" t="s">
        <v>719</v>
      </c>
      <c r="L887" t="s">
        <v>720</v>
      </c>
      <c r="M887">
        <v>990001</v>
      </c>
      <c r="N887" t="s">
        <v>51</v>
      </c>
      <c r="O887">
        <v>1</v>
      </c>
      <c r="Q887">
        <v>1</v>
      </c>
      <c r="S887" t="s">
        <v>809</v>
      </c>
      <c r="AE887">
        <v>12</v>
      </c>
      <c r="AF887">
        <v>7.6</v>
      </c>
      <c r="AG887">
        <v>5</v>
      </c>
      <c r="AH887" t="s">
        <v>53</v>
      </c>
      <c r="AI887" t="s">
        <v>54</v>
      </c>
      <c r="AJ887">
        <v>2</v>
      </c>
      <c r="AK887">
        <v>1</v>
      </c>
      <c r="AL887">
        <v>1</v>
      </c>
      <c r="AM887" t="s">
        <v>55</v>
      </c>
      <c r="AN887" t="s">
        <v>56</v>
      </c>
      <c r="AP887">
        <v>1</v>
      </c>
      <c r="AQ887" t="s">
        <v>57</v>
      </c>
      <c r="AR887">
        <v>0</v>
      </c>
      <c r="AW887" t="s">
        <v>58</v>
      </c>
      <c r="AX887">
        <v>0</v>
      </c>
      <c r="AY887">
        <v>2</v>
      </c>
      <c r="AZ887">
        <v>1</v>
      </c>
      <c r="BA887">
        <v>1</v>
      </c>
      <c r="BB887" t="s">
        <v>59</v>
      </c>
    </row>
    <row r="888" spans="1:54" x14ac:dyDescent="0.45">
      <c r="A888" s="4" t="str">
        <f>VLOOKUP(F888,'Matching-Tabelle'!$A$57:$B$61,2,FALSE)</f>
        <v>curdin.schenkel@tkb.ch</v>
      </c>
      <c r="B888" s="4" t="str">
        <f>VLOOKUP(J888,'Matching-Tabelle'!$A$1:$B$52,2,FALSE)</f>
        <v>Progr Beratungsdigi</v>
      </c>
      <c r="C888" s="4">
        <v>3</v>
      </c>
      <c r="D888" s="4" t="s">
        <v>821</v>
      </c>
      <c r="E888" s="5">
        <v>42724</v>
      </c>
      <c r="F888" t="s">
        <v>46</v>
      </c>
      <c r="G888" t="s">
        <v>47</v>
      </c>
      <c r="H888" t="s">
        <v>48</v>
      </c>
      <c r="I888" s="1"/>
      <c r="J888">
        <v>2500234</v>
      </c>
      <c r="K888" t="s">
        <v>719</v>
      </c>
      <c r="L888" t="s">
        <v>720</v>
      </c>
      <c r="M888">
        <v>990001</v>
      </c>
      <c r="N888" t="s">
        <v>51</v>
      </c>
      <c r="O888">
        <v>3</v>
      </c>
      <c r="Q888">
        <v>3</v>
      </c>
      <c r="S888" t="s">
        <v>821</v>
      </c>
      <c r="AE888">
        <v>12</v>
      </c>
      <c r="AF888">
        <v>7.6</v>
      </c>
      <c r="AG888">
        <v>5</v>
      </c>
      <c r="AH888" t="s">
        <v>53</v>
      </c>
      <c r="AI888" t="s">
        <v>54</v>
      </c>
      <c r="AJ888">
        <v>2</v>
      </c>
      <c r="AK888">
        <v>1</v>
      </c>
      <c r="AL888">
        <v>1</v>
      </c>
      <c r="AM888" t="s">
        <v>55</v>
      </c>
      <c r="AN888" t="s">
        <v>56</v>
      </c>
      <c r="AP888">
        <v>1</v>
      </c>
      <c r="AQ888" t="s">
        <v>57</v>
      </c>
      <c r="AR888">
        <v>0</v>
      </c>
      <c r="AW888" t="s">
        <v>58</v>
      </c>
      <c r="AX888">
        <v>0</v>
      </c>
      <c r="AY888">
        <v>2</v>
      </c>
      <c r="AZ888">
        <v>3</v>
      </c>
      <c r="BA888">
        <v>3</v>
      </c>
      <c r="BB888" t="s">
        <v>59</v>
      </c>
    </row>
    <row r="889" spans="1:54" x14ac:dyDescent="0.45">
      <c r="A889" s="4" t="str">
        <f>VLOOKUP(F889,'Matching-Tabelle'!$A$57:$B$61,2,FALSE)</f>
        <v>curdin.schenkel@tkb.ch</v>
      </c>
      <c r="B889" s="4" t="str">
        <f>VLOOKUP(J889,'Matching-Tabelle'!$A$1:$B$52,2,FALSE)</f>
        <v>Proj DigiPF</v>
      </c>
      <c r="C889" s="4">
        <v>0.75</v>
      </c>
      <c r="D889" s="4" t="s">
        <v>703</v>
      </c>
      <c r="E889" s="5">
        <v>42682</v>
      </c>
      <c r="F889" t="s">
        <v>46</v>
      </c>
      <c r="G889" t="s">
        <v>47</v>
      </c>
      <c r="H889" t="s">
        <v>48</v>
      </c>
      <c r="I889" s="1"/>
      <c r="J889">
        <v>2500236</v>
      </c>
      <c r="K889" t="s">
        <v>701</v>
      </c>
      <c r="L889" t="s">
        <v>702</v>
      </c>
      <c r="M889">
        <v>990001</v>
      </c>
      <c r="N889" t="s">
        <v>51</v>
      </c>
      <c r="O889">
        <v>0.75</v>
      </c>
      <c r="Q889">
        <v>0.75</v>
      </c>
      <c r="S889" t="s">
        <v>703</v>
      </c>
      <c r="AE889">
        <v>5</v>
      </c>
      <c r="AF889">
        <v>0</v>
      </c>
      <c r="AG889">
        <v>1</v>
      </c>
      <c r="AH889" t="s">
        <v>411</v>
      </c>
      <c r="AI889" t="s">
        <v>411</v>
      </c>
      <c r="AJ889">
        <v>2</v>
      </c>
      <c r="AK889">
        <v>1</v>
      </c>
      <c r="AL889">
        <v>1</v>
      </c>
      <c r="AM889" t="s">
        <v>55</v>
      </c>
      <c r="AN889" t="s">
        <v>56</v>
      </c>
      <c r="AP889">
        <v>1</v>
      </c>
      <c r="AQ889" t="s">
        <v>57</v>
      </c>
      <c r="AR889">
        <v>0</v>
      </c>
      <c r="AW889" t="s">
        <v>58</v>
      </c>
      <c r="AX889">
        <v>0</v>
      </c>
      <c r="AY889">
        <v>2</v>
      </c>
      <c r="AZ889">
        <v>0.75</v>
      </c>
      <c r="BA889">
        <v>0.75</v>
      </c>
      <c r="BB889" t="s">
        <v>59</v>
      </c>
    </row>
    <row r="890" spans="1:54" x14ac:dyDescent="0.45">
      <c r="A890" s="4" t="str">
        <f>VLOOKUP(F890,'Matching-Tabelle'!$A$57:$B$61,2,FALSE)</f>
        <v>curdin.schenkel@tkb.ch</v>
      </c>
      <c r="B890" s="4" t="str">
        <f>VLOOKUP(J890,'Matching-Tabelle'!$A$1:$B$52,2,FALSE)</f>
        <v>Proj DigiPF</v>
      </c>
      <c r="C890" s="4">
        <v>1.5</v>
      </c>
      <c r="D890" s="4" t="s">
        <v>718</v>
      </c>
      <c r="E890" s="5">
        <v>42686</v>
      </c>
      <c r="F890" t="s">
        <v>46</v>
      </c>
      <c r="G890" t="s">
        <v>47</v>
      </c>
      <c r="H890" t="s">
        <v>48</v>
      </c>
      <c r="I890" s="1"/>
      <c r="J890">
        <v>2500236</v>
      </c>
      <c r="K890" t="s">
        <v>701</v>
      </c>
      <c r="L890" t="s">
        <v>702</v>
      </c>
      <c r="M890">
        <v>990001</v>
      </c>
      <c r="N890" t="s">
        <v>51</v>
      </c>
      <c r="O890">
        <v>1.5</v>
      </c>
      <c r="Q890">
        <v>1.5</v>
      </c>
      <c r="S890" t="s">
        <v>718</v>
      </c>
      <c r="AE890">
        <v>5</v>
      </c>
      <c r="AF890">
        <v>0</v>
      </c>
      <c r="AG890">
        <v>1</v>
      </c>
      <c r="AH890" t="s">
        <v>411</v>
      </c>
      <c r="AI890" t="s">
        <v>411</v>
      </c>
      <c r="AJ890">
        <v>2</v>
      </c>
      <c r="AK890">
        <v>1</v>
      </c>
      <c r="AL890">
        <v>1</v>
      </c>
      <c r="AM890" t="s">
        <v>55</v>
      </c>
      <c r="AN890" t="s">
        <v>56</v>
      </c>
      <c r="AP890">
        <v>1</v>
      </c>
      <c r="AQ890" t="s">
        <v>57</v>
      </c>
      <c r="AR890">
        <v>0</v>
      </c>
      <c r="AW890" t="s">
        <v>58</v>
      </c>
      <c r="AX890">
        <v>0</v>
      </c>
      <c r="AY890">
        <v>2</v>
      </c>
      <c r="AZ890">
        <v>1.5</v>
      </c>
      <c r="BA890">
        <v>1.5</v>
      </c>
      <c r="BB890" t="s">
        <v>59</v>
      </c>
    </row>
    <row r="891" spans="1:54" x14ac:dyDescent="0.45">
      <c r="A891" s="4" t="str">
        <f>VLOOKUP(F891,'Matching-Tabelle'!$A$57:$B$61,2,FALSE)</f>
        <v>curdin.schenkel@tkb.ch</v>
      </c>
      <c r="B891" s="4" t="str">
        <f>VLOOKUP(J891,'Matching-Tabelle'!$A$1:$B$52,2,FALSE)</f>
        <v>Proj DigiPF</v>
      </c>
      <c r="C891" s="4">
        <v>3</v>
      </c>
      <c r="D891" s="4" t="s">
        <v>827</v>
      </c>
      <c r="E891" s="5">
        <v>42725</v>
      </c>
      <c r="F891" t="s">
        <v>46</v>
      </c>
      <c r="G891" t="s">
        <v>47</v>
      </c>
      <c r="H891" t="s">
        <v>48</v>
      </c>
      <c r="I891" s="1"/>
      <c r="J891">
        <v>2500236</v>
      </c>
      <c r="K891" t="s">
        <v>701</v>
      </c>
      <c r="L891" t="s">
        <v>702</v>
      </c>
      <c r="M891">
        <v>990001</v>
      </c>
      <c r="N891" t="s">
        <v>51</v>
      </c>
      <c r="O891">
        <v>3</v>
      </c>
      <c r="Q891">
        <v>3</v>
      </c>
      <c r="S891" t="s">
        <v>827</v>
      </c>
      <c r="AE891">
        <v>5</v>
      </c>
      <c r="AF891">
        <v>0</v>
      </c>
      <c r="AG891">
        <v>1</v>
      </c>
      <c r="AH891" t="s">
        <v>411</v>
      </c>
      <c r="AI891" t="s">
        <v>411</v>
      </c>
      <c r="AJ891">
        <v>2</v>
      </c>
      <c r="AK891">
        <v>1</v>
      </c>
      <c r="AL891">
        <v>1</v>
      </c>
      <c r="AM891" t="s">
        <v>55</v>
      </c>
      <c r="AN891" t="s">
        <v>56</v>
      </c>
      <c r="AP891">
        <v>1</v>
      </c>
      <c r="AQ891" t="s">
        <v>57</v>
      </c>
      <c r="AR891">
        <v>0</v>
      </c>
      <c r="AW891" t="s">
        <v>58</v>
      </c>
      <c r="AX891">
        <v>0</v>
      </c>
      <c r="AY891">
        <v>2</v>
      </c>
      <c r="AZ891">
        <v>3</v>
      </c>
      <c r="BA891">
        <v>3</v>
      </c>
      <c r="BB891" t="s">
        <v>59</v>
      </c>
    </row>
    <row r="892" spans="1:54" x14ac:dyDescent="0.45">
      <c r="A892" s="4" t="str">
        <f>VLOOKUP(F892,'Matching-Tabelle'!$A$57:$B$61,2,FALSE)</f>
        <v>curdin.schenkel@tkb.ch</v>
      </c>
      <c r="B892" s="4" t="str">
        <f>VLOOKUP(J892,'Matching-Tabelle'!$A$1:$B$52,2,FALSE)</f>
        <v>Proj RedWebseite</v>
      </c>
      <c r="C892" s="4">
        <v>1</v>
      </c>
      <c r="D892" s="4" t="s">
        <v>691</v>
      </c>
      <c r="E892" s="5">
        <v>42680</v>
      </c>
      <c r="F892" t="s">
        <v>46</v>
      </c>
      <c r="G892" t="s">
        <v>47</v>
      </c>
      <c r="H892" t="s">
        <v>48</v>
      </c>
      <c r="I892" s="1"/>
      <c r="J892">
        <v>2500237</v>
      </c>
      <c r="K892" t="s">
        <v>689</v>
      </c>
      <c r="L892" t="s">
        <v>690</v>
      </c>
      <c r="M892">
        <v>990001</v>
      </c>
      <c r="N892" t="s">
        <v>51</v>
      </c>
      <c r="O892">
        <v>1</v>
      </c>
      <c r="Q892">
        <v>1</v>
      </c>
      <c r="S892" t="s">
        <v>691</v>
      </c>
      <c r="AE892">
        <v>5</v>
      </c>
      <c r="AF892">
        <v>0</v>
      </c>
      <c r="AG892">
        <v>1</v>
      </c>
      <c r="AH892" t="s">
        <v>411</v>
      </c>
      <c r="AI892" t="s">
        <v>411</v>
      </c>
      <c r="AJ892">
        <v>2</v>
      </c>
      <c r="AK892">
        <v>1</v>
      </c>
      <c r="AL892">
        <v>1</v>
      </c>
      <c r="AM892" t="s">
        <v>55</v>
      </c>
      <c r="AN892" t="s">
        <v>56</v>
      </c>
      <c r="AP892">
        <v>1</v>
      </c>
      <c r="AQ892" t="s">
        <v>57</v>
      </c>
      <c r="AR892">
        <v>0</v>
      </c>
      <c r="AW892" t="s">
        <v>58</v>
      </c>
      <c r="AX892">
        <v>0</v>
      </c>
      <c r="AY892">
        <v>2</v>
      </c>
      <c r="AZ892">
        <v>1</v>
      </c>
      <c r="BA892">
        <v>1</v>
      </c>
      <c r="BB892" t="s">
        <v>59</v>
      </c>
    </row>
    <row r="893" spans="1:54" x14ac:dyDescent="0.45">
      <c r="A893" s="4" t="str">
        <f>VLOOKUP(F893,'Matching-Tabelle'!$A$57:$B$61,2,FALSE)</f>
        <v>curdin.schenkel@tkb.ch</v>
      </c>
      <c r="B893" s="4" t="str">
        <f>VLOOKUP(J893,'Matching-Tabelle'!$A$1:$B$52,2,FALSE)</f>
        <v>Proj RedWebseite</v>
      </c>
      <c r="C893" s="4">
        <v>0.5</v>
      </c>
      <c r="D893" s="4" t="s">
        <v>700</v>
      </c>
      <c r="E893" s="5">
        <v>42681</v>
      </c>
      <c r="F893" t="s">
        <v>46</v>
      </c>
      <c r="G893" t="s">
        <v>47</v>
      </c>
      <c r="H893" t="s">
        <v>48</v>
      </c>
      <c r="I893" s="1"/>
      <c r="J893">
        <v>2500237</v>
      </c>
      <c r="K893" t="s">
        <v>689</v>
      </c>
      <c r="L893" t="s">
        <v>690</v>
      </c>
      <c r="M893">
        <v>990001</v>
      </c>
      <c r="N893" t="s">
        <v>51</v>
      </c>
      <c r="O893">
        <v>0.5</v>
      </c>
      <c r="Q893">
        <v>0.5</v>
      </c>
      <c r="S893" t="s">
        <v>700</v>
      </c>
      <c r="AE893">
        <v>5</v>
      </c>
      <c r="AF893">
        <v>0</v>
      </c>
      <c r="AG893">
        <v>1</v>
      </c>
      <c r="AH893" t="s">
        <v>411</v>
      </c>
      <c r="AI893" t="s">
        <v>411</v>
      </c>
      <c r="AJ893">
        <v>2</v>
      </c>
      <c r="AK893">
        <v>1</v>
      </c>
      <c r="AL893">
        <v>1</v>
      </c>
      <c r="AM893" t="s">
        <v>55</v>
      </c>
      <c r="AN893" t="s">
        <v>56</v>
      </c>
      <c r="AP893">
        <v>1</v>
      </c>
      <c r="AQ893" t="s">
        <v>57</v>
      </c>
      <c r="AR893">
        <v>0</v>
      </c>
      <c r="AW893" t="s">
        <v>58</v>
      </c>
      <c r="AX893">
        <v>0</v>
      </c>
      <c r="AY893">
        <v>2</v>
      </c>
      <c r="AZ893">
        <v>0.5</v>
      </c>
      <c r="BA893">
        <v>0.5</v>
      </c>
      <c r="BB893" t="s">
        <v>59</v>
      </c>
    </row>
    <row r="894" spans="1:54" x14ac:dyDescent="0.45">
      <c r="A894" s="4" t="str">
        <f>VLOOKUP(F894,'Matching-Tabelle'!$A$57:$B$61,2,FALSE)</f>
        <v>curdin.schenkel@tkb.ch</v>
      </c>
      <c r="B894" s="4" t="str">
        <f>VLOOKUP(J894,'Matching-Tabelle'!$A$1:$B$52,2,FALSE)</f>
        <v>Proj RedWebseite</v>
      </c>
      <c r="C894" s="4">
        <v>0.5</v>
      </c>
      <c r="D894" s="4" t="s">
        <v>718</v>
      </c>
      <c r="E894" s="5">
        <v>42686</v>
      </c>
      <c r="F894" t="s">
        <v>46</v>
      </c>
      <c r="G894" t="s">
        <v>47</v>
      </c>
      <c r="H894" t="s">
        <v>48</v>
      </c>
      <c r="I894" s="1"/>
      <c r="J894">
        <v>2500237</v>
      </c>
      <c r="K894" t="s">
        <v>689</v>
      </c>
      <c r="L894" t="s">
        <v>690</v>
      </c>
      <c r="M894">
        <v>990001</v>
      </c>
      <c r="N894" t="s">
        <v>51</v>
      </c>
      <c r="O894">
        <v>0.5</v>
      </c>
      <c r="Q894">
        <v>0.5</v>
      </c>
      <c r="S894" t="s">
        <v>718</v>
      </c>
      <c r="AE894">
        <v>5</v>
      </c>
      <c r="AF894">
        <v>0</v>
      </c>
      <c r="AG894">
        <v>1</v>
      </c>
      <c r="AH894" t="s">
        <v>411</v>
      </c>
      <c r="AI894" t="s">
        <v>411</v>
      </c>
      <c r="AJ894">
        <v>2</v>
      </c>
      <c r="AK894">
        <v>1</v>
      </c>
      <c r="AL894">
        <v>1</v>
      </c>
      <c r="AM894" t="s">
        <v>55</v>
      </c>
      <c r="AN894" t="s">
        <v>56</v>
      </c>
      <c r="AP894">
        <v>1</v>
      </c>
      <c r="AQ894" t="s">
        <v>57</v>
      </c>
      <c r="AR894">
        <v>0</v>
      </c>
      <c r="AW894" t="s">
        <v>58</v>
      </c>
      <c r="AX894">
        <v>0</v>
      </c>
      <c r="AY894">
        <v>2</v>
      </c>
      <c r="AZ894">
        <v>0.5</v>
      </c>
      <c r="BA894">
        <v>0.5</v>
      </c>
      <c r="BB894" t="s">
        <v>59</v>
      </c>
    </row>
    <row r="895" spans="1:54" x14ac:dyDescent="0.45">
      <c r="A895" s="4" t="str">
        <f>VLOOKUP(F895,'Matching-Tabelle'!$A$57:$B$61,2,FALSE)</f>
        <v>curdin.schenkel@tkb.ch</v>
      </c>
      <c r="B895" s="4" t="str">
        <f>VLOOKUP(J895,'Matching-Tabelle'!$A$1:$B$52,2,FALSE)</f>
        <v>Proj Geschäftsmodell</v>
      </c>
      <c r="C895" s="4">
        <v>1</v>
      </c>
      <c r="D895" s="4" t="s">
        <v>218</v>
      </c>
      <c r="E895" s="5">
        <v>42408</v>
      </c>
      <c r="F895" t="s">
        <v>46</v>
      </c>
      <c r="G895" t="s">
        <v>47</v>
      </c>
      <c r="H895" t="s">
        <v>48</v>
      </c>
      <c r="I895" s="1"/>
      <c r="J895">
        <v>2500240</v>
      </c>
      <c r="K895" t="s">
        <v>216</v>
      </c>
      <c r="L895" t="s">
        <v>217</v>
      </c>
      <c r="M895">
        <v>990001</v>
      </c>
      <c r="N895" t="s">
        <v>51</v>
      </c>
      <c r="O895">
        <v>1</v>
      </c>
      <c r="Q895">
        <v>1</v>
      </c>
      <c r="S895" t="s">
        <v>218</v>
      </c>
      <c r="AE895">
        <v>12</v>
      </c>
      <c r="AF895">
        <v>7.6</v>
      </c>
      <c r="AG895">
        <v>5</v>
      </c>
      <c r="AH895" t="s">
        <v>53</v>
      </c>
      <c r="AI895" t="s">
        <v>54</v>
      </c>
      <c r="AJ895">
        <v>2</v>
      </c>
      <c r="AK895">
        <v>1</v>
      </c>
      <c r="AL895">
        <v>1</v>
      </c>
      <c r="AM895" t="s">
        <v>55</v>
      </c>
      <c r="AN895" t="s">
        <v>56</v>
      </c>
      <c r="AP895">
        <v>1</v>
      </c>
      <c r="AQ895" t="s">
        <v>57</v>
      </c>
      <c r="AR895">
        <v>0</v>
      </c>
      <c r="AW895" t="s">
        <v>58</v>
      </c>
      <c r="AX895">
        <v>0</v>
      </c>
      <c r="AY895">
        <v>2</v>
      </c>
      <c r="AZ895">
        <v>1</v>
      </c>
      <c r="BA895">
        <v>1</v>
      </c>
      <c r="BB895" t="s">
        <v>59</v>
      </c>
    </row>
    <row r="896" spans="1:54" x14ac:dyDescent="0.45">
      <c r="A896" s="4" t="str">
        <f>VLOOKUP(F896,'Matching-Tabelle'!$A$57:$B$61,2,FALSE)</f>
        <v>curdin.schenkel@tkb.ch</v>
      </c>
      <c r="B896" s="4" t="str">
        <f>VLOOKUP(J896,'Matching-Tabelle'!$A$1:$B$52,2,FALSE)</f>
        <v>Proj Geschäftsmodell</v>
      </c>
      <c r="C896" s="4">
        <v>0.5</v>
      </c>
      <c r="D896" s="4" t="s">
        <v>347</v>
      </c>
      <c r="E896" s="5">
        <v>42479</v>
      </c>
      <c r="F896" t="s">
        <v>46</v>
      </c>
      <c r="G896" t="s">
        <v>47</v>
      </c>
      <c r="H896" t="s">
        <v>48</v>
      </c>
      <c r="I896" s="1"/>
      <c r="J896">
        <v>2500240</v>
      </c>
      <c r="K896" t="s">
        <v>216</v>
      </c>
      <c r="L896" t="s">
        <v>217</v>
      </c>
      <c r="M896">
        <v>990001</v>
      </c>
      <c r="N896" t="s">
        <v>51</v>
      </c>
      <c r="O896">
        <v>0.5</v>
      </c>
      <c r="Q896">
        <v>0.5</v>
      </c>
      <c r="S896" t="s">
        <v>347</v>
      </c>
      <c r="AE896">
        <v>12</v>
      </c>
      <c r="AF896">
        <v>7.6</v>
      </c>
      <c r="AG896">
        <v>5</v>
      </c>
      <c r="AH896" t="s">
        <v>53</v>
      </c>
      <c r="AI896" t="s">
        <v>54</v>
      </c>
      <c r="AJ896">
        <v>2</v>
      </c>
      <c r="AK896">
        <v>1</v>
      </c>
      <c r="AL896">
        <v>1</v>
      </c>
      <c r="AM896" t="s">
        <v>55</v>
      </c>
      <c r="AN896" t="s">
        <v>56</v>
      </c>
      <c r="AP896">
        <v>1</v>
      </c>
      <c r="AQ896" t="s">
        <v>57</v>
      </c>
      <c r="AR896">
        <v>0</v>
      </c>
      <c r="AW896" t="s">
        <v>58</v>
      </c>
      <c r="AX896">
        <v>0</v>
      </c>
      <c r="AY896">
        <v>2</v>
      </c>
      <c r="AZ896">
        <v>0.5</v>
      </c>
      <c r="BA896">
        <v>0.5</v>
      </c>
      <c r="BB896" t="s">
        <v>59</v>
      </c>
    </row>
    <row r="897" spans="1:54" x14ac:dyDescent="0.45">
      <c r="A897" s="4" t="str">
        <f>VLOOKUP(F897,'Matching-Tabelle'!$A$57:$B$61,2,FALSE)</f>
        <v>curdin.schenkel@tkb.ch</v>
      </c>
      <c r="B897" s="4" t="str">
        <f>VLOOKUP(J897,'Matching-Tabelle'!$A$1:$B$52,2,FALSE)</f>
        <v>Proj Geschäftsmodell</v>
      </c>
      <c r="C897" s="4">
        <v>0.25</v>
      </c>
      <c r="D897" s="4" t="s">
        <v>456</v>
      </c>
      <c r="E897" s="5">
        <v>42522</v>
      </c>
      <c r="F897" t="s">
        <v>46</v>
      </c>
      <c r="G897" t="s">
        <v>47</v>
      </c>
      <c r="H897" t="s">
        <v>48</v>
      </c>
      <c r="I897" s="1"/>
      <c r="J897">
        <v>2500240</v>
      </c>
      <c r="K897" t="s">
        <v>216</v>
      </c>
      <c r="L897" t="s">
        <v>217</v>
      </c>
      <c r="M897">
        <v>990001</v>
      </c>
      <c r="N897" t="s">
        <v>51</v>
      </c>
      <c r="O897">
        <v>0.25</v>
      </c>
      <c r="Q897">
        <v>0.25</v>
      </c>
      <c r="S897" t="s">
        <v>456</v>
      </c>
      <c r="AE897">
        <v>12</v>
      </c>
      <c r="AF897">
        <v>7.6</v>
      </c>
      <c r="AG897">
        <v>5</v>
      </c>
      <c r="AH897" t="s">
        <v>53</v>
      </c>
      <c r="AI897" t="s">
        <v>54</v>
      </c>
      <c r="AJ897">
        <v>2</v>
      </c>
      <c r="AK897">
        <v>1</v>
      </c>
      <c r="AL897">
        <v>1</v>
      </c>
      <c r="AM897" t="s">
        <v>55</v>
      </c>
      <c r="AN897" t="s">
        <v>56</v>
      </c>
      <c r="AP897">
        <v>1</v>
      </c>
      <c r="AQ897" t="s">
        <v>57</v>
      </c>
      <c r="AR897">
        <v>0</v>
      </c>
      <c r="AW897" t="s">
        <v>58</v>
      </c>
      <c r="AX897">
        <v>0</v>
      </c>
      <c r="AY897">
        <v>2</v>
      </c>
      <c r="AZ897">
        <v>0.25</v>
      </c>
      <c r="BA897">
        <v>0.25</v>
      </c>
      <c r="BB897" t="s">
        <v>59</v>
      </c>
    </row>
    <row r="898" spans="1:54" x14ac:dyDescent="0.45">
      <c r="A898" s="4" t="str">
        <f>VLOOKUP(F898,'Matching-Tabelle'!$A$57:$B$61,2,FALSE)</f>
        <v>curdin.schenkel@tkb.ch</v>
      </c>
      <c r="B898" s="4" t="str">
        <f>VLOOKUP(J898,'Matching-Tabelle'!$A$1:$B$52,2,FALSE)</f>
        <v>Proj Geschäftsmodell</v>
      </c>
      <c r="C898" s="4">
        <v>0.25</v>
      </c>
      <c r="D898" s="4" t="s">
        <v>498</v>
      </c>
      <c r="E898" s="5">
        <v>42534</v>
      </c>
      <c r="F898" t="s">
        <v>46</v>
      </c>
      <c r="G898" t="s">
        <v>47</v>
      </c>
      <c r="H898" t="s">
        <v>48</v>
      </c>
      <c r="I898" s="1"/>
      <c r="J898">
        <v>2500240</v>
      </c>
      <c r="K898" t="s">
        <v>216</v>
      </c>
      <c r="L898" t="s">
        <v>217</v>
      </c>
      <c r="M898">
        <v>990001</v>
      </c>
      <c r="N898" t="s">
        <v>51</v>
      </c>
      <c r="O898">
        <v>0.25</v>
      </c>
      <c r="Q898">
        <v>0.25</v>
      </c>
      <c r="S898" t="s">
        <v>498</v>
      </c>
      <c r="AE898">
        <v>12</v>
      </c>
      <c r="AF898">
        <v>7.6</v>
      </c>
      <c r="AG898">
        <v>5</v>
      </c>
      <c r="AH898" t="s">
        <v>53</v>
      </c>
      <c r="AI898" t="s">
        <v>54</v>
      </c>
      <c r="AJ898">
        <v>2</v>
      </c>
      <c r="AK898">
        <v>1</v>
      </c>
      <c r="AL898">
        <v>1</v>
      </c>
      <c r="AM898" t="s">
        <v>55</v>
      </c>
      <c r="AN898" t="s">
        <v>56</v>
      </c>
      <c r="AP898">
        <v>1</v>
      </c>
      <c r="AQ898" t="s">
        <v>57</v>
      </c>
      <c r="AR898">
        <v>0</v>
      </c>
      <c r="AW898" t="s">
        <v>58</v>
      </c>
      <c r="AX898">
        <v>0</v>
      </c>
      <c r="AY898">
        <v>2</v>
      </c>
      <c r="AZ898">
        <v>0.25</v>
      </c>
      <c r="BA898">
        <v>0.25</v>
      </c>
      <c r="BB898" t="s">
        <v>59</v>
      </c>
    </row>
    <row r="899" spans="1:54" x14ac:dyDescent="0.45">
      <c r="A899" s="4" t="str">
        <f>VLOOKUP(F899,'Matching-Tabelle'!$A$57:$B$61,2,FALSE)</f>
        <v>curdin.schenkel@tkb.ch</v>
      </c>
      <c r="B899" s="4" t="str">
        <f>VLOOKUP(J899,'Matching-Tabelle'!$A$1:$B$52,2,FALSE)</f>
        <v>Proj Geschäftsmodell</v>
      </c>
      <c r="C899" s="4">
        <v>0.5</v>
      </c>
      <c r="D899" s="4" t="s">
        <v>512</v>
      </c>
      <c r="E899" s="5">
        <v>42542</v>
      </c>
      <c r="F899" t="s">
        <v>46</v>
      </c>
      <c r="G899" t="s">
        <v>47</v>
      </c>
      <c r="H899" t="s">
        <v>48</v>
      </c>
      <c r="I899" s="1"/>
      <c r="J899">
        <v>2500240</v>
      </c>
      <c r="K899" t="s">
        <v>216</v>
      </c>
      <c r="L899" t="s">
        <v>217</v>
      </c>
      <c r="M899">
        <v>990001</v>
      </c>
      <c r="N899" t="s">
        <v>51</v>
      </c>
      <c r="O899">
        <v>0.5</v>
      </c>
      <c r="Q899">
        <v>0.5</v>
      </c>
      <c r="S899" t="s">
        <v>512</v>
      </c>
      <c r="AE899">
        <v>12</v>
      </c>
      <c r="AF899">
        <v>7.6</v>
      </c>
      <c r="AG899">
        <v>5</v>
      </c>
      <c r="AH899" t="s">
        <v>53</v>
      </c>
      <c r="AI899" t="s">
        <v>54</v>
      </c>
      <c r="AJ899">
        <v>2</v>
      </c>
      <c r="AK899">
        <v>1</v>
      </c>
      <c r="AL899">
        <v>1</v>
      </c>
      <c r="AM899" t="s">
        <v>55</v>
      </c>
      <c r="AN899" t="s">
        <v>56</v>
      </c>
      <c r="AP899">
        <v>1</v>
      </c>
      <c r="AQ899" t="s">
        <v>57</v>
      </c>
      <c r="AR899">
        <v>0</v>
      </c>
      <c r="AW899" t="s">
        <v>58</v>
      </c>
      <c r="AX899">
        <v>0</v>
      </c>
      <c r="AY899">
        <v>2</v>
      </c>
      <c r="AZ899">
        <v>0.5</v>
      </c>
      <c r="BA899">
        <v>0.5</v>
      </c>
      <c r="BB899" t="s">
        <v>59</v>
      </c>
    </row>
    <row r="900" spans="1:54" x14ac:dyDescent="0.45">
      <c r="A900" s="4" t="str">
        <f>VLOOKUP(F900,'Matching-Tabelle'!$A$57:$B$61,2,FALSE)</f>
        <v>curdin.schenkel@tkb.ch</v>
      </c>
      <c r="B900" s="4" t="str">
        <f>VLOOKUP(J900,'Matching-Tabelle'!$A$1:$B$52,2,FALSE)</f>
        <v>Proj Geschäftsmodell</v>
      </c>
      <c r="C900" s="4">
        <v>0.5</v>
      </c>
      <c r="D900" s="4" t="s">
        <v>575</v>
      </c>
      <c r="E900" s="5">
        <v>42604</v>
      </c>
      <c r="F900" t="s">
        <v>46</v>
      </c>
      <c r="G900" t="s">
        <v>47</v>
      </c>
      <c r="H900" t="s">
        <v>48</v>
      </c>
      <c r="I900" s="1"/>
      <c r="J900">
        <v>2500240</v>
      </c>
      <c r="K900" t="s">
        <v>216</v>
      </c>
      <c r="L900" t="s">
        <v>217</v>
      </c>
      <c r="M900">
        <v>990001</v>
      </c>
      <c r="N900" t="s">
        <v>51</v>
      </c>
      <c r="O900">
        <v>0.5</v>
      </c>
      <c r="Q900">
        <v>0.5</v>
      </c>
      <c r="S900" t="s">
        <v>575</v>
      </c>
      <c r="AE900">
        <v>12</v>
      </c>
      <c r="AF900">
        <v>7.6</v>
      </c>
      <c r="AG900">
        <v>5</v>
      </c>
      <c r="AH900" t="s">
        <v>53</v>
      </c>
      <c r="AI900" t="s">
        <v>54</v>
      </c>
      <c r="AJ900">
        <v>2</v>
      </c>
      <c r="AK900">
        <v>1</v>
      </c>
      <c r="AL900">
        <v>1</v>
      </c>
      <c r="AM900" t="s">
        <v>55</v>
      </c>
      <c r="AN900" t="s">
        <v>56</v>
      </c>
      <c r="AP900">
        <v>1</v>
      </c>
      <c r="AQ900" t="s">
        <v>57</v>
      </c>
      <c r="AR900">
        <v>0</v>
      </c>
      <c r="AW900" t="s">
        <v>58</v>
      </c>
      <c r="AX900">
        <v>0</v>
      </c>
      <c r="AY900">
        <v>2</v>
      </c>
      <c r="AZ900">
        <v>0.5</v>
      </c>
      <c r="BA900">
        <v>0.5</v>
      </c>
      <c r="BB900" t="s">
        <v>59</v>
      </c>
    </row>
    <row r="901" spans="1:54" x14ac:dyDescent="0.45">
      <c r="A901" s="4" t="str">
        <f>VLOOKUP(F901,'Matching-Tabelle'!$A$57:$B$61,2,FALSE)</f>
        <v>curdin.schenkel@tkb.ch</v>
      </c>
      <c r="B901" s="4" t="str">
        <f>VLOOKUP(J901,'Matching-Tabelle'!$A$1:$B$52,2,FALSE)</f>
        <v>Proj XenMobile</v>
      </c>
      <c r="C901" s="4">
        <v>1</v>
      </c>
      <c r="D901" s="4" t="s">
        <v>410</v>
      </c>
      <c r="E901" s="5">
        <v>42501</v>
      </c>
      <c r="F901" t="s">
        <v>46</v>
      </c>
      <c r="G901" t="s">
        <v>47</v>
      </c>
      <c r="H901" t="s">
        <v>48</v>
      </c>
      <c r="I901" s="1"/>
      <c r="J901">
        <v>2500251</v>
      </c>
      <c r="K901" t="s">
        <v>408</v>
      </c>
      <c r="L901" t="s">
        <v>409</v>
      </c>
      <c r="M901">
        <v>990001</v>
      </c>
      <c r="N901" t="s">
        <v>51</v>
      </c>
      <c r="O901">
        <v>1</v>
      </c>
      <c r="Q901">
        <v>1</v>
      </c>
      <c r="S901" t="s">
        <v>410</v>
      </c>
      <c r="AE901">
        <v>5</v>
      </c>
      <c r="AF901">
        <v>0</v>
      </c>
      <c r="AG901">
        <v>1</v>
      </c>
      <c r="AH901" t="s">
        <v>411</v>
      </c>
      <c r="AI901" t="s">
        <v>411</v>
      </c>
      <c r="AJ901">
        <v>2</v>
      </c>
      <c r="AK901">
        <v>1</v>
      </c>
      <c r="AL901">
        <v>1</v>
      </c>
      <c r="AM901" t="s">
        <v>55</v>
      </c>
      <c r="AN901" t="s">
        <v>56</v>
      </c>
      <c r="AP901">
        <v>1</v>
      </c>
      <c r="AQ901" t="s">
        <v>57</v>
      </c>
      <c r="AR901">
        <v>0</v>
      </c>
      <c r="AW901" t="s">
        <v>58</v>
      </c>
      <c r="AX901">
        <v>0</v>
      </c>
      <c r="AY901">
        <v>2</v>
      </c>
      <c r="AZ901">
        <v>1</v>
      </c>
      <c r="BA901">
        <v>1</v>
      </c>
      <c r="BB901" t="s">
        <v>59</v>
      </c>
    </row>
    <row r="902" spans="1:54" x14ac:dyDescent="0.45">
      <c r="A902" s="4" t="str">
        <f>VLOOKUP(F902,'Matching-Tabelle'!$A$57:$B$61,2,FALSE)</f>
        <v>curdin.schenkel@tkb.ch</v>
      </c>
      <c r="B902" s="4" t="str">
        <f>VLOOKUP(J902,'Matching-Tabelle'!$A$1:$B$52,2,FALSE)</f>
        <v>Proj XenMobile</v>
      </c>
      <c r="C902" s="4">
        <v>1</v>
      </c>
      <c r="D902" s="4" t="s">
        <v>553</v>
      </c>
      <c r="E902" s="5">
        <v>42569</v>
      </c>
      <c r="F902" t="s">
        <v>46</v>
      </c>
      <c r="G902" t="s">
        <v>47</v>
      </c>
      <c r="H902" t="s">
        <v>48</v>
      </c>
      <c r="I902" s="1"/>
      <c r="J902">
        <v>2500251</v>
      </c>
      <c r="K902" t="s">
        <v>408</v>
      </c>
      <c r="L902" t="s">
        <v>409</v>
      </c>
      <c r="M902">
        <v>990001</v>
      </c>
      <c r="N902" t="s">
        <v>51</v>
      </c>
      <c r="O902">
        <v>1</v>
      </c>
      <c r="Q902">
        <v>1</v>
      </c>
      <c r="S902" t="s">
        <v>553</v>
      </c>
      <c r="AE902">
        <v>5</v>
      </c>
      <c r="AF902">
        <v>0</v>
      </c>
      <c r="AG902">
        <v>1</v>
      </c>
      <c r="AH902" t="s">
        <v>411</v>
      </c>
      <c r="AI902" t="s">
        <v>411</v>
      </c>
      <c r="AJ902">
        <v>2</v>
      </c>
      <c r="AK902">
        <v>1</v>
      </c>
      <c r="AL902">
        <v>1</v>
      </c>
      <c r="AM902" t="s">
        <v>55</v>
      </c>
      <c r="AN902" t="s">
        <v>56</v>
      </c>
      <c r="AP902">
        <v>1</v>
      </c>
      <c r="AQ902" t="s">
        <v>57</v>
      </c>
      <c r="AR902">
        <v>0</v>
      </c>
      <c r="AW902" t="s">
        <v>58</v>
      </c>
      <c r="AX902">
        <v>0</v>
      </c>
      <c r="AY902">
        <v>2</v>
      </c>
      <c r="AZ902">
        <v>1</v>
      </c>
      <c r="BA902">
        <v>1</v>
      </c>
      <c r="BB902" t="s">
        <v>59</v>
      </c>
    </row>
    <row r="903" spans="1:54" x14ac:dyDescent="0.45">
      <c r="A903" s="4" t="str">
        <f>VLOOKUP(F903,'Matching-Tabelle'!$A$57:$B$61,2,FALSE)</f>
        <v>curdin.schenkel@tkb.ch</v>
      </c>
      <c r="B903" s="4" t="str">
        <f>VLOOKUP(J903,'Matching-Tabelle'!$A$1:$B$52,2,FALSE)</f>
        <v>Proj XenMobile</v>
      </c>
      <c r="C903" s="4">
        <v>1</v>
      </c>
      <c r="D903" s="4" t="s">
        <v>561</v>
      </c>
      <c r="E903" s="5">
        <v>42572</v>
      </c>
      <c r="F903" t="s">
        <v>46</v>
      </c>
      <c r="G903" t="s">
        <v>47</v>
      </c>
      <c r="H903" t="s">
        <v>48</v>
      </c>
      <c r="I903" s="1"/>
      <c r="J903">
        <v>2500251</v>
      </c>
      <c r="K903" t="s">
        <v>408</v>
      </c>
      <c r="L903" t="s">
        <v>409</v>
      </c>
      <c r="M903">
        <v>990001</v>
      </c>
      <c r="N903" t="s">
        <v>51</v>
      </c>
      <c r="O903">
        <v>1</v>
      </c>
      <c r="Q903">
        <v>1</v>
      </c>
      <c r="S903" t="s">
        <v>561</v>
      </c>
      <c r="AE903">
        <v>5</v>
      </c>
      <c r="AF903">
        <v>0</v>
      </c>
      <c r="AG903">
        <v>1</v>
      </c>
      <c r="AH903" t="s">
        <v>411</v>
      </c>
      <c r="AI903" t="s">
        <v>411</v>
      </c>
      <c r="AJ903">
        <v>2</v>
      </c>
      <c r="AK903">
        <v>1</v>
      </c>
      <c r="AL903">
        <v>1</v>
      </c>
      <c r="AM903" t="s">
        <v>55</v>
      </c>
      <c r="AN903" t="s">
        <v>56</v>
      </c>
      <c r="AP903">
        <v>1</v>
      </c>
      <c r="AQ903" t="s">
        <v>57</v>
      </c>
      <c r="AR903">
        <v>0</v>
      </c>
      <c r="AW903" t="s">
        <v>58</v>
      </c>
      <c r="AX903">
        <v>0</v>
      </c>
      <c r="AY903">
        <v>2</v>
      </c>
      <c r="AZ903">
        <v>1</v>
      </c>
      <c r="BA903">
        <v>1</v>
      </c>
      <c r="BB903" t="s">
        <v>59</v>
      </c>
    </row>
    <row r="904" spans="1:54" x14ac:dyDescent="0.45">
      <c r="A904" s="4" t="str">
        <f>VLOOKUP(F904,'Matching-Tabelle'!$A$57:$B$61,2,FALSE)</f>
        <v>curdin.schenkel@tkb.ch</v>
      </c>
      <c r="B904" s="4" t="str">
        <f>VLOOKUP(J904,'Matching-Tabelle'!$A$1:$B$52,2,FALSE)</f>
        <v>Proj XenMobile</v>
      </c>
      <c r="C904" s="4">
        <v>0.5</v>
      </c>
      <c r="D904" s="4" t="s">
        <v>572</v>
      </c>
      <c r="E904" s="5">
        <v>42604</v>
      </c>
      <c r="F904" t="s">
        <v>46</v>
      </c>
      <c r="G904" t="s">
        <v>47</v>
      </c>
      <c r="H904" t="s">
        <v>48</v>
      </c>
      <c r="I904" s="1"/>
      <c r="J904">
        <v>2500251</v>
      </c>
      <c r="K904" t="s">
        <v>408</v>
      </c>
      <c r="L904" t="s">
        <v>409</v>
      </c>
      <c r="M904">
        <v>990001</v>
      </c>
      <c r="N904" t="s">
        <v>51</v>
      </c>
      <c r="O904">
        <v>0.5</v>
      </c>
      <c r="Q904">
        <v>0.5</v>
      </c>
      <c r="S904" t="s">
        <v>572</v>
      </c>
      <c r="AE904">
        <v>5</v>
      </c>
      <c r="AF904">
        <v>0</v>
      </c>
      <c r="AG904">
        <v>1</v>
      </c>
      <c r="AH904" t="s">
        <v>411</v>
      </c>
      <c r="AI904" t="s">
        <v>411</v>
      </c>
      <c r="AJ904">
        <v>2</v>
      </c>
      <c r="AK904">
        <v>1</v>
      </c>
      <c r="AL904">
        <v>1</v>
      </c>
      <c r="AM904" t="s">
        <v>55</v>
      </c>
      <c r="AN904" t="s">
        <v>56</v>
      </c>
      <c r="AP904">
        <v>1</v>
      </c>
      <c r="AQ904" t="s">
        <v>57</v>
      </c>
      <c r="AR904">
        <v>0</v>
      </c>
      <c r="AW904" t="s">
        <v>58</v>
      </c>
      <c r="AX904">
        <v>0</v>
      </c>
      <c r="AY904">
        <v>2</v>
      </c>
      <c r="AZ904">
        <v>0.5</v>
      </c>
      <c r="BA904">
        <v>0.5</v>
      </c>
      <c r="BB904" t="s">
        <v>59</v>
      </c>
    </row>
    <row r="905" spans="1:54" x14ac:dyDescent="0.45">
      <c r="A905" s="4" t="str">
        <f>VLOOKUP(F905,'Matching-Tabelle'!$A$57:$B$61,2,FALSE)</f>
        <v>curdin.schenkel@tkb.ch</v>
      </c>
      <c r="B905" s="4" t="str">
        <f>VLOOKUP(J905,'Matching-Tabelle'!$A$1:$B$52,2,FALSE)</f>
        <v>Proj XenMobile</v>
      </c>
      <c r="C905" s="4">
        <v>0.5</v>
      </c>
      <c r="D905" s="4" t="s">
        <v>600</v>
      </c>
      <c r="E905" s="5">
        <v>42612</v>
      </c>
      <c r="F905" t="s">
        <v>46</v>
      </c>
      <c r="G905" t="s">
        <v>47</v>
      </c>
      <c r="H905" t="s">
        <v>48</v>
      </c>
      <c r="I905" s="1"/>
      <c r="J905">
        <v>2500251</v>
      </c>
      <c r="K905" t="s">
        <v>408</v>
      </c>
      <c r="L905" t="s">
        <v>409</v>
      </c>
      <c r="M905">
        <v>990001</v>
      </c>
      <c r="N905" t="s">
        <v>51</v>
      </c>
      <c r="O905">
        <v>0.5</v>
      </c>
      <c r="Q905">
        <v>0.5</v>
      </c>
      <c r="S905" t="s">
        <v>600</v>
      </c>
      <c r="AE905">
        <v>5</v>
      </c>
      <c r="AF905">
        <v>0</v>
      </c>
      <c r="AG905">
        <v>1</v>
      </c>
      <c r="AH905" t="s">
        <v>411</v>
      </c>
      <c r="AI905" t="s">
        <v>411</v>
      </c>
      <c r="AJ905">
        <v>2</v>
      </c>
      <c r="AK905">
        <v>1</v>
      </c>
      <c r="AL905">
        <v>1</v>
      </c>
      <c r="AM905" t="s">
        <v>55</v>
      </c>
      <c r="AN905" t="s">
        <v>56</v>
      </c>
      <c r="AP905">
        <v>1</v>
      </c>
      <c r="AQ905" t="s">
        <v>57</v>
      </c>
      <c r="AR905">
        <v>0</v>
      </c>
      <c r="AW905" t="s">
        <v>58</v>
      </c>
      <c r="AX905">
        <v>0</v>
      </c>
      <c r="AY905">
        <v>2</v>
      </c>
      <c r="AZ905">
        <v>0.5</v>
      </c>
      <c r="BA905">
        <v>0.5</v>
      </c>
      <c r="BB905" t="s">
        <v>59</v>
      </c>
    </row>
    <row r="906" spans="1:54" x14ac:dyDescent="0.45">
      <c r="A906" s="4" t="str">
        <f>VLOOKUP(F906,'Matching-Tabelle'!$A$57:$B$61,2,FALSE)</f>
        <v>curdin.schenkel@tkb.ch</v>
      </c>
      <c r="B906" s="4" t="str">
        <f>VLOOKUP(J906,'Matching-Tabelle'!$A$1:$B$52,2,FALSE)</f>
        <v>Proj XenMobile</v>
      </c>
      <c r="C906" s="4">
        <v>2</v>
      </c>
      <c r="D906" s="4" t="s">
        <v>611</v>
      </c>
      <c r="E906" s="5">
        <v>42614</v>
      </c>
      <c r="F906" t="s">
        <v>46</v>
      </c>
      <c r="G906" t="s">
        <v>47</v>
      </c>
      <c r="H906" t="s">
        <v>48</v>
      </c>
      <c r="I906" s="1"/>
      <c r="J906">
        <v>2500251</v>
      </c>
      <c r="K906" t="s">
        <v>408</v>
      </c>
      <c r="L906" t="s">
        <v>409</v>
      </c>
      <c r="M906">
        <v>990001</v>
      </c>
      <c r="N906" t="s">
        <v>51</v>
      </c>
      <c r="O906">
        <v>2</v>
      </c>
      <c r="Q906">
        <v>2</v>
      </c>
      <c r="S906" t="s">
        <v>611</v>
      </c>
      <c r="AE906">
        <v>5</v>
      </c>
      <c r="AF906">
        <v>0</v>
      </c>
      <c r="AG906">
        <v>1</v>
      </c>
      <c r="AH906" t="s">
        <v>411</v>
      </c>
      <c r="AI906" t="s">
        <v>411</v>
      </c>
      <c r="AJ906">
        <v>2</v>
      </c>
      <c r="AK906">
        <v>1</v>
      </c>
      <c r="AL906">
        <v>1</v>
      </c>
      <c r="AM906" t="s">
        <v>55</v>
      </c>
      <c r="AN906" t="s">
        <v>56</v>
      </c>
      <c r="AP906">
        <v>1</v>
      </c>
      <c r="AQ906" t="s">
        <v>57</v>
      </c>
      <c r="AR906">
        <v>0</v>
      </c>
      <c r="AW906" t="s">
        <v>58</v>
      </c>
      <c r="AX906">
        <v>0</v>
      </c>
      <c r="AY906">
        <v>2</v>
      </c>
      <c r="AZ906">
        <v>2</v>
      </c>
      <c r="BA906">
        <v>2</v>
      </c>
      <c r="BB906" t="s">
        <v>59</v>
      </c>
    </row>
    <row r="907" spans="1:54" x14ac:dyDescent="0.45">
      <c r="A907" s="4" t="str">
        <f>VLOOKUP(F907,'Matching-Tabelle'!$A$57:$B$61,2,FALSE)</f>
        <v>curdin.schenkel@tkb.ch</v>
      </c>
      <c r="B907" s="4" t="str">
        <f>VLOOKUP(J907,'Matching-Tabelle'!$A$1:$B$52,2,FALSE)</f>
        <v>Proj XenMobile</v>
      </c>
      <c r="C907" s="4">
        <v>2</v>
      </c>
      <c r="D907" s="4" t="s">
        <v>614</v>
      </c>
      <c r="E907" s="5">
        <v>42615</v>
      </c>
      <c r="F907" t="s">
        <v>46</v>
      </c>
      <c r="G907" t="s">
        <v>47</v>
      </c>
      <c r="H907" t="s">
        <v>48</v>
      </c>
      <c r="I907" s="1"/>
      <c r="J907">
        <v>2500251</v>
      </c>
      <c r="K907" t="s">
        <v>408</v>
      </c>
      <c r="L907" t="s">
        <v>409</v>
      </c>
      <c r="M907">
        <v>990001</v>
      </c>
      <c r="N907" t="s">
        <v>51</v>
      </c>
      <c r="O907">
        <v>2</v>
      </c>
      <c r="Q907">
        <v>2</v>
      </c>
      <c r="S907" t="s">
        <v>614</v>
      </c>
      <c r="AE907">
        <v>5</v>
      </c>
      <c r="AF907">
        <v>0</v>
      </c>
      <c r="AG907">
        <v>1</v>
      </c>
      <c r="AH907" t="s">
        <v>411</v>
      </c>
      <c r="AI907" t="s">
        <v>411</v>
      </c>
      <c r="AJ907">
        <v>2</v>
      </c>
      <c r="AK907">
        <v>1</v>
      </c>
      <c r="AL907">
        <v>1</v>
      </c>
      <c r="AM907" t="s">
        <v>55</v>
      </c>
      <c r="AN907" t="s">
        <v>56</v>
      </c>
      <c r="AP907">
        <v>1</v>
      </c>
      <c r="AQ907" t="s">
        <v>57</v>
      </c>
      <c r="AR907">
        <v>0</v>
      </c>
      <c r="AW907" t="s">
        <v>58</v>
      </c>
      <c r="AX907">
        <v>0</v>
      </c>
      <c r="AY907">
        <v>2</v>
      </c>
      <c r="AZ907">
        <v>2</v>
      </c>
      <c r="BA907">
        <v>2</v>
      </c>
      <c r="BB907" t="s">
        <v>59</v>
      </c>
    </row>
    <row r="908" spans="1:54" x14ac:dyDescent="0.45">
      <c r="A908" s="4" t="str">
        <f>VLOOKUP(F908,'Matching-Tabelle'!$A$57:$B$61,2,FALSE)</f>
        <v>curdin.schenkel@tkb.ch</v>
      </c>
      <c r="B908" s="4" t="str">
        <f>VLOOKUP(J908,'Matching-Tabelle'!$A$1:$B$52,2,FALSE)</f>
        <v>Proj XenMobile</v>
      </c>
      <c r="C908" s="4">
        <v>1</v>
      </c>
      <c r="D908" s="4" t="s">
        <v>620</v>
      </c>
      <c r="E908" s="5">
        <v>42618</v>
      </c>
      <c r="F908" t="s">
        <v>46</v>
      </c>
      <c r="G908" t="s">
        <v>47</v>
      </c>
      <c r="H908" t="s">
        <v>48</v>
      </c>
      <c r="I908" s="1"/>
      <c r="J908">
        <v>2500251</v>
      </c>
      <c r="K908" t="s">
        <v>408</v>
      </c>
      <c r="L908" t="s">
        <v>409</v>
      </c>
      <c r="M908">
        <v>990001</v>
      </c>
      <c r="N908" t="s">
        <v>51</v>
      </c>
      <c r="O908">
        <v>1</v>
      </c>
      <c r="Q908">
        <v>1</v>
      </c>
      <c r="S908" t="s">
        <v>620</v>
      </c>
      <c r="AE908">
        <v>5</v>
      </c>
      <c r="AF908">
        <v>0</v>
      </c>
      <c r="AG908">
        <v>1</v>
      </c>
      <c r="AH908" t="s">
        <v>411</v>
      </c>
      <c r="AI908" t="s">
        <v>411</v>
      </c>
      <c r="AJ908">
        <v>2</v>
      </c>
      <c r="AK908">
        <v>1</v>
      </c>
      <c r="AL908">
        <v>1</v>
      </c>
      <c r="AM908" t="s">
        <v>55</v>
      </c>
      <c r="AN908" t="s">
        <v>56</v>
      </c>
      <c r="AP908">
        <v>1</v>
      </c>
      <c r="AQ908" t="s">
        <v>57</v>
      </c>
      <c r="AR908">
        <v>0</v>
      </c>
      <c r="AW908" t="s">
        <v>58</v>
      </c>
      <c r="AX908">
        <v>0</v>
      </c>
      <c r="AY908">
        <v>2</v>
      </c>
      <c r="AZ908">
        <v>1</v>
      </c>
      <c r="BA908">
        <v>1</v>
      </c>
      <c r="BB908" t="s">
        <v>59</v>
      </c>
    </row>
    <row r="909" spans="1:54" x14ac:dyDescent="0.45">
      <c r="A909" s="4" t="str">
        <f>VLOOKUP(F909,'Matching-Tabelle'!$A$57:$B$61,2,FALSE)</f>
        <v>curdin.schenkel@tkb.ch</v>
      </c>
      <c r="B909" s="4" t="str">
        <f>VLOOKUP(J909,'Matching-Tabelle'!$A$1:$B$52,2,FALSE)</f>
        <v>Proj XenMobile</v>
      </c>
      <c r="C909" s="4">
        <v>1.5</v>
      </c>
      <c r="D909" s="4" t="s">
        <v>624</v>
      </c>
      <c r="E909" s="5">
        <v>42621</v>
      </c>
      <c r="F909" t="s">
        <v>46</v>
      </c>
      <c r="G909" t="s">
        <v>47</v>
      </c>
      <c r="H909" t="s">
        <v>48</v>
      </c>
      <c r="I909" s="1"/>
      <c r="J909">
        <v>2500251</v>
      </c>
      <c r="K909" t="s">
        <v>408</v>
      </c>
      <c r="L909" t="s">
        <v>409</v>
      </c>
      <c r="M909">
        <v>990001</v>
      </c>
      <c r="N909" t="s">
        <v>51</v>
      </c>
      <c r="O909">
        <v>1.5</v>
      </c>
      <c r="Q909">
        <v>1.5</v>
      </c>
      <c r="S909" t="s">
        <v>624</v>
      </c>
      <c r="AE909">
        <v>5</v>
      </c>
      <c r="AF909">
        <v>0</v>
      </c>
      <c r="AG909">
        <v>1</v>
      </c>
      <c r="AH909" t="s">
        <v>411</v>
      </c>
      <c r="AI909" t="s">
        <v>411</v>
      </c>
      <c r="AJ909">
        <v>2</v>
      </c>
      <c r="AK909">
        <v>1</v>
      </c>
      <c r="AL909">
        <v>1</v>
      </c>
      <c r="AM909" t="s">
        <v>55</v>
      </c>
      <c r="AN909" t="s">
        <v>56</v>
      </c>
      <c r="AP909">
        <v>1</v>
      </c>
      <c r="AQ909" t="s">
        <v>57</v>
      </c>
      <c r="AR909">
        <v>0</v>
      </c>
      <c r="AW909" t="s">
        <v>58</v>
      </c>
      <c r="AX909">
        <v>0</v>
      </c>
      <c r="AY909">
        <v>2</v>
      </c>
      <c r="AZ909">
        <v>1.5</v>
      </c>
      <c r="BA909">
        <v>1.5</v>
      </c>
      <c r="BB909" t="s">
        <v>59</v>
      </c>
    </row>
    <row r="910" spans="1:54" x14ac:dyDescent="0.45">
      <c r="A910" s="4" t="str">
        <f>VLOOKUP(F910,'Matching-Tabelle'!$A$57:$B$61,2,FALSE)</f>
        <v>curdin.schenkel@tkb.ch</v>
      </c>
      <c r="B910" s="4" t="str">
        <f>VLOOKUP(J910,'Matching-Tabelle'!$A$1:$B$52,2,FALSE)</f>
        <v>Proj XenMobile</v>
      </c>
      <c r="C910" s="4">
        <v>2</v>
      </c>
      <c r="D910" s="4" t="s">
        <v>628</v>
      </c>
      <c r="E910" s="5">
        <v>42622</v>
      </c>
      <c r="F910" t="s">
        <v>46</v>
      </c>
      <c r="G910" t="s">
        <v>47</v>
      </c>
      <c r="H910" t="s">
        <v>48</v>
      </c>
      <c r="I910" s="1"/>
      <c r="J910">
        <v>2500251</v>
      </c>
      <c r="K910" t="s">
        <v>408</v>
      </c>
      <c r="L910" t="s">
        <v>409</v>
      </c>
      <c r="M910">
        <v>990001</v>
      </c>
      <c r="N910" t="s">
        <v>51</v>
      </c>
      <c r="O910">
        <v>2</v>
      </c>
      <c r="Q910">
        <v>2</v>
      </c>
      <c r="S910" t="s">
        <v>628</v>
      </c>
      <c r="AE910">
        <v>5</v>
      </c>
      <c r="AF910">
        <v>0</v>
      </c>
      <c r="AG910">
        <v>1</v>
      </c>
      <c r="AH910" t="s">
        <v>411</v>
      </c>
      <c r="AI910" t="s">
        <v>411</v>
      </c>
      <c r="AJ910">
        <v>2</v>
      </c>
      <c r="AK910">
        <v>1</v>
      </c>
      <c r="AL910">
        <v>1</v>
      </c>
      <c r="AM910" t="s">
        <v>55</v>
      </c>
      <c r="AN910" t="s">
        <v>56</v>
      </c>
      <c r="AP910">
        <v>1</v>
      </c>
      <c r="AQ910" t="s">
        <v>57</v>
      </c>
      <c r="AR910">
        <v>0</v>
      </c>
      <c r="AW910" t="s">
        <v>58</v>
      </c>
      <c r="AX910">
        <v>0</v>
      </c>
      <c r="AY910">
        <v>2</v>
      </c>
      <c r="AZ910">
        <v>2</v>
      </c>
      <c r="BA910">
        <v>2</v>
      </c>
      <c r="BB910" t="s">
        <v>59</v>
      </c>
    </row>
    <row r="911" spans="1:54" x14ac:dyDescent="0.45">
      <c r="A911" s="4" t="str">
        <f>VLOOKUP(F911,'Matching-Tabelle'!$A$57:$B$61,2,FALSE)</f>
        <v>curdin.schenkel@tkb.ch</v>
      </c>
      <c r="B911" s="4" t="str">
        <f>VLOOKUP(J911,'Matching-Tabelle'!$A$1:$B$52,2,FALSE)</f>
        <v>Proj XenMobile</v>
      </c>
      <c r="C911" s="4">
        <v>0.75</v>
      </c>
      <c r="D911" s="4" t="s">
        <v>679</v>
      </c>
      <c r="E911" s="5">
        <v>42676</v>
      </c>
      <c r="F911" t="s">
        <v>46</v>
      </c>
      <c r="G911" t="s">
        <v>47</v>
      </c>
      <c r="H911" t="s">
        <v>48</v>
      </c>
      <c r="I911" s="1"/>
      <c r="J911">
        <v>2500251</v>
      </c>
      <c r="K911" t="s">
        <v>408</v>
      </c>
      <c r="L911" t="s">
        <v>409</v>
      </c>
      <c r="M911">
        <v>990001</v>
      </c>
      <c r="N911" t="s">
        <v>51</v>
      </c>
      <c r="O911">
        <v>0.75</v>
      </c>
      <c r="Q911">
        <v>0.75</v>
      </c>
      <c r="S911" t="s">
        <v>679</v>
      </c>
      <c r="AE911">
        <v>5</v>
      </c>
      <c r="AF911">
        <v>0</v>
      </c>
      <c r="AG911">
        <v>1</v>
      </c>
      <c r="AH911" t="s">
        <v>411</v>
      </c>
      <c r="AI911" t="s">
        <v>411</v>
      </c>
      <c r="AJ911">
        <v>2</v>
      </c>
      <c r="AK911">
        <v>1</v>
      </c>
      <c r="AL911">
        <v>1</v>
      </c>
      <c r="AM911" t="s">
        <v>55</v>
      </c>
      <c r="AN911" t="s">
        <v>56</v>
      </c>
      <c r="AP911">
        <v>1</v>
      </c>
      <c r="AQ911" t="s">
        <v>57</v>
      </c>
      <c r="AR911">
        <v>0</v>
      </c>
      <c r="AW911" t="s">
        <v>58</v>
      </c>
      <c r="AX911">
        <v>0</v>
      </c>
      <c r="AY911">
        <v>2</v>
      </c>
      <c r="AZ911">
        <v>0.75</v>
      </c>
      <c r="BA911">
        <v>0.75</v>
      </c>
      <c r="BB911" t="s">
        <v>59</v>
      </c>
    </row>
    <row r="912" spans="1:54" x14ac:dyDescent="0.45">
      <c r="A912" s="4" t="str">
        <f>VLOOKUP(F912,'Matching-Tabelle'!$A$57:$B$61,2,FALSE)</f>
        <v>curdin.schenkel@tkb.ch</v>
      </c>
      <c r="B912" s="4" t="str">
        <f>VLOOKUP(J912,'Matching-Tabelle'!$A$1:$B$52,2,FALSE)</f>
        <v>Proj XenMobile</v>
      </c>
      <c r="C912" s="4">
        <v>1</v>
      </c>
      <c r="D912" s="4" t="s">
        <v>704</v>
      </c>
      <c r="E912" s="5">
        <v>42682</v>
      </c>
      <c r="F912" t="s">
        <v>46</v>
      </c>
      <c r="G912" t="s">
        <v>47</v>
      </c>
      <c r="H912" t="s">
        <v>48</v>
      </c>
      <c r="I912" s="1"/>
      <c r="J912">
        <v>2500251</v>
      </c>
      <c r="K912" t="s">
        <v>408</v>
      </c>
      <c r="L912" t="s">
        <v>409</v>
      </c>
      <c r="M912">
        <v>990001</v>
      </c>
      <c r="N912" t="s">
        <v>51</v>
      </c>
      <c r="O912">
        <v>1</v>
      </c>
      <c r="Q912">
        <v>1</v>
      </c>
      <c r="S912" t="s">
        <v>704</v>
      </c>
      <c r="AE912">
        <v>5</v>
      </c>
      <c r="AF912">
        <v>0</v>
      </c>
      <c r="AG912">
        <v>1</v>
      </c>
      <c r="AH912" t="s">
        <v>411</v>
      </c>
      <c r="AI912" t="s">
        <v>411</v>
      </c>
      <c r="AJ912">
        <v>2</v>
      </c>
      <c r="AK912">
        <v>1</v>
      </c>
      <c r="AL912">
        <v>1</v>
      </c>
      <c r="AM912" t="s">
        <v>55</v>
      </c>
      <c r="AN912" t="s">
        <v>56</v>
      </c>
      <c r="AP912">
        <v>1</v>
      </c>
      <c r="AQ912" t="s">
        <v>57</v>
      </c>
      <c r="AR912">
        <v>0</v>
      </c>
      <c r="AW912" t="s">
        <v>58</v>
      </c>
      <c r="AX912">
        <v>0</v>
      </c>
      <c r="AY912">
        <v>2</v>
      </c>
      <c r="AZ912">
        <v>1</v>
      </c>
      <c r="BA912">
        <v>1</v>
      </c>
      <c r="BB912" t="s">
        <v>59</v>
      </c>
    </row>
    <row r="913" spans="1:54" x14ac:dyDescent="0.45">
      <c r="A913" s="4" t="str">
        <f>VLOOKUP(F913,'Matching-Tabelle'!$A$57:$B$61,2,FALSE)</f>
        <v>curdin.schenkel@tkb.ch</v>
      </c>
      <c r="B913" s="4" t="str">
        <f>VLOOKUP(J913,'Matching-Tabelle'!$A$1:$B$52,2,FALSE)</f>
        <v>Proj XenMobile</v>
      </c>
      <c r="C913" s="4">
        <v>0.5</v>
      </c>
      <c r="D913" s="4" t="s">
        <v>742</v>
      </c>
      <c r="E913" s="5">
        <v>42697</v>
      </c>
      <c r="F913" t="s">
        <v>46</v>
      </c>
      <c r="G913" t="s">
        <v>47</v>
      </c>
      <c r="H913" t="s">
        <v>48</v>
      </c>
      <c r="I913" s="1"/>
      <c r="J913">
        <v>2500251</v>
      </c>
      <c r="K913" t="s">
        <v>408</v>
      </c>
      <c r="L913" t="s">
        <v>409</v>
      </c>
      <c r="M913">
        <v>990001</v>
      </c>
      <c r="N913" t="s">
        <v>51</v>
      </c>
      <c r="O913">
        <v>0.5</v>
      </c>
      <c r="Q913">
        <v>0.5</v>
      </c>
      <c r="S913" t="s">
        <v>742</v>
      </c>
      <c r="AE913">
        <v>5</v>
      </c>
      <c r="AF913">
        <v>0</v>
      </c>
      <c r="AG913">
        <v>1</v>
      </c>
      <c r="AH913" t="s">
        <v>411</v>
      </c>
      <c r="AI913" t="s">
        <v>411</v>
      </c>
      <c r="AJ913">
        <v>2</v>
      </c>
      <c r="AK913">
        <v>1</v>
      </c>
      <c r="AL913">
        <v>1</v>
      </c>
      <c r="AM913" t="s">
        <v>55</v>
      </c>
      <c r="AN913" t="s">
        <v>56</v>
      </c>
      <c r="AP913">
        <v>1</v>
      </c>
      <c r="AQ913" t="s">
        <v>57</v>
      </c>
      <c r="AR913">
        <v>0</v>
      </c>
      <c r="AW913" t="s">
        <v>58</v>
      </c>
      <c r="AX913">
        <v>0</v>
      </c>
      <c r="AY913">
        <v>2</v>
      </c>
      <c r="AZ913">
        <v>0.5</v>
      </c>
      <c r="BA913">
        <v>0.5</v>
      </c>
      <c r="BB913" t="s">
        <v>59</v>
      </c>
    </row>
    <row r="914" spans="1:54" x14ac:dyDescent="0.45">
      <c r="A914" s="4" t="str">
        <f>VLOOKUP(F914,'Matching-Tabelle'!$A$57:$B$61,2,FALSE)</f>
        <v>curdin.schenkel@tkb.ch</v>
      </c>
      <c r="B914" s="4" t="str">
        <f>VLOOKUP(J914,'Matching-Tabelle'!$A$1:$B$52,2,FALSE)</f>
        <v>Proj XenMobile</v>
      </c>
      <c r="C914" s="4">
        <v>0.5</v>
      </c>
      <c r="D914" s="4" t="s">
        <v>758</v>
      </c>
      <c r="E914" s="5">
        <v>42704</v>
      </c>
      <c r="F914" t="s">
        <v>46</v>
      </c>
      <c r="G914" t="s">
        <v>47</v>
      </c>
      <c r="H914" t="s">
        <v>48</v>
      </c>
      <c r="I914" s="1"/>
      <c r="J914">
        <v>2500251</v>
      </c>
      <c r="K914" t="s">
        <v>408</v>
      </c>
      <c r="L914" t="s">
        <v>409</v>
      </c>
      <c r="M914">
        <v>990001</v>
      </c>
      <c r="N914" t="s">
        <v>51</v>
      </c>
      <c r="O914">
        <v>0.5</v>
      </c>
      <c r="Q914">
        <v>0.5</v>
      </c>
      <c r="S914" t="s">
        <v>758</v>
      </c>
      <c r="AE914">
        <v>5</v>
      </c>
      <c r="AF914">
        <v>0</v>
      </c>
      <c r="AG914">
        <v>1</v>
      </c>
      <c r="AH914" t="s">
        <v>411</v>
      </c>
      <c r="AI914" t="s">
        <v>411</v>
      </c>
      <c r="AJ914">
        <v>2</v>
      </c>
      <c r="AK914">
        <v>1</v>
      </c>
      <c r="AL914">
        <v>1</v>
      </c>
      <c r="AM914" t="s">
        <v>55</v>
      </c>
      <c r="AN914" t="s">
        <v>56</v>
      </c>
      <c r="AP914">
        <v>1</v>
      </c>
      <c r="AQ914" t="s">
        <v>57</v>
      </c>
      <c r="AR914">
        <v>0</v>
      </c>
      <c r="AW914" t="s">
        <v>58</v>
      </c>
      <c r="AX914">
        <v>0</v>
      </c>
      <c r="AY914">
        <v>2</v>
      </c>
      <c r="AZ914">
        <v>0.5</v>
      </c>
      <c r="BA914">
        <v>0.5</v>
      </c>
      <c r="BB914" t="s">
        <v>59</v>
      </c>
    </row>
    <row r="915" spans="1:54" x14ac:dyDescent="0.45">
      <c r="A915" s="4" t="str">
        <f>VLOOKUP(F915,'Matching-Tabelle'!$A$57:$B$61,2,FALSE)</f>
        <v>curdin.schenkel@tkb.ch</v>
      </c>
      <c r="B915" s="4" t="str">
        <f>VLOOKUP(J915,'Matching-Tabelle'!$A$1:$B$52,2,FALSE)</f>
        <v>Proj XenMobile</v>
      </c>
      <c r="C915" s="4">
        <v>1</v>
      </c>
      <c r="D915" s="4" t="s">
        <v>764</v>
      </c>
      <c r="E915" s="5">
        <v>42705</v>
      </c>
      <c r="F915" t="s">
        <v>46</v>
      </c>
      <c r="G915" t="s">
        <v>47</v>
      </c>
      <c r="H915" t="s">
        <v>48</v>
      </c>
      <c r="I915" s="1"/>
      <c r="J915">
        <v>2500251</v>
      </c>
      <c r="K915" t="s">
        <v>408</v>
      </c>
      <c r="L915" t="s">
        <v>409</v>
      </c>
      <c r="M915">
        <v>990001</v>
      </c>
      <c r="N915" t="s">
        <v>51</v>
      </c>
      <c r="O915">
        <v>1</v>
      </c>
      <c r="Q915">
        <v>1</v>
      </c>
      <c r="S915" t="s">
        <v>764</v>
      </c>
      <c r="AE915">
        <v>5</v>
      </c>
      <c r="AF915">
        <v>0</v>
      </c>
      <c r="AG915">
        <v>1</v>
      </c>
      <c r="AH915" t="s">
        <v>411</v>
      </c>
      <c r="AI915" t="s">
        <v>411</v>
      </c>
      <c r="AJ915">
        <v>2</v>
      </c>
      <c r="AK915">
        <v>1</v>
      </c>
      <c r="AL915">
        <v>1</v>
      </c>
      <c r="AM915" t="s">
        <v>55</v>
      </c>
      <c r="AN915" t="s">
        <v>56</v>
      </c>
      <c r="AP915">
        <v>1</v>
      </c>
      <c r="AQ915" t="s">
        <v>57</v>
      </c>
      <c r="AR915">
        <v>0</v>
      </c>
      <c r="AW915" t="s">
        <v>58</v>
      </c>
      <c r="AX915">
        <v>0</v>
      </c>
      <c r="AY915">
        <v>2</v>
      </c>
      <c r="AZ915">
        <v>1</v>
      </c>
      <c r="BA915">
        <v>1</v>
      </c>
      <c r="BB915" t="s">
        <v>59</v>
      </c>
    </row>
    <row r="916" spans="1:54" x14ac:dyDescent="0.45">
      <c r="A916" s="4" t="str">
        <f>VLOOKUP(F916,'Matching-Tabelle'!$A$57:$B$61,2,FALSE)</f>
        <v>curdin.schenkel@tkb.ch</v>
      </c>
      <c r="B916" s="4" t="str">
        <f>VLOOKUP(J916,'Matching-Tabelle'!$A$1:$B$52,2,FALSE)</f>
        <v>Proj XenMobile</v>
      </c>
      <c r="C916" s="4">
        <v>0.5</v>
      </c>
      <c r="D916" s="4" t="s">
        <v>467</v>
      </c>
      <c r="E916" s="5">
        <v>42720</v>
      </c>
      <c r="F916" t="s">
        <v>46</v>
      </c>
      <c r="G916" t="s">
        <v>47</v>
      </c>
      <c r="H916" t="s">
        <v>48</v>
      </c>
      <c r="I916" s="1"/>
      <c r="J916">
        <v>2500251</v>
      </c>
      <c r="K916" t="s">
        <v>408</v>
      </c>
      <c r="L916" t="s">
        <v>409</v>
      </c>
      <c r="M916">
        <v>990001</v>
      </c>
      <c r="N916" t="s">
        <v>51</v>
      </c>
      <c r="O916">
        <v>0.5</v>
      </c>
      <c r="Q916">
        <v>0.5</v>
      </c>
      <c r="S916" t="s">
        <v>467</v>
      </c>
      <c r="AE916">
        <v>5</v>
      </c>
      <c r="AF916">
        <v>0</v>
      </c>
      <c r="AG916">
        <v>1</v>
      </c>
      <c r="AH916" t="s">
        <v>411</v>
      </c>
      <c r="AI916" t="s">
        <v>411</v>
      </c>
      <c r="AJ916">
        <v>2</v>
      </c>
      <c r="AK916">
        <v>1</v>
      </c>
      <c r="AL916">
        <v>1</v>
      </c>
      <c r="AM916" t="s">
        <v>55</v>
      </c>
      <c r="AN916" t="s">
        <v>56</v>
      </c>
      <c r="AP916">
        <v>1</v>
      </c>
      <c r="AQ916" t="s">
        <v>57</v>
      </c>
      <c r="AR916">
        <v>0</v>
      </c>
      <c r="AW916" t="s">
        <v>58</v>
      </c>
      <c r="AX916">
        <v>0</v>
      </c>
      <c r="AY916">
        <v>2</v>
      </c>
      <c r="AZ916">
        <v>0.5</v>
      </c>
      <c r="BA916">
        <v>0.5</v>
      </c>
      <c r="BB916" t="s">
        <v>59</v>
      </c>
    </row>
    <row r="917" spans="1:54" x14ac:dyDescent="0.45">
      <c r="A917" s="4" t="str">
        <f>VLOOKUP(F917,'Matching-Tabelle'!$A$57:$B$61,2,FALSE)</f>
        <v>curdin.schenkel@tkb.ch</v>
      </c>
      <c r="B917" s="4" t="str">
        <f>VLOOKUP(J917,'Matching-Tabelle'!$A$1:$B$52,2,FALSE)</f>
        <v>Proj XenMobile</v>
      </c>
      <c r="C917" s="4">
        <v>1</v>
      </c>
      <c r="D917" s="4" t="s">
        <v>814</v>
      </c>
      <c r="E917" s="5">
        <v>42723</v>
      </c>
      <c r="F917" t="s">
        <v>46</v>
      </c>
      <c r="G917" t="s">
        <v>47</v>
      </c>
      <c r="H917" t="s">
        <v>48</v>
      </c>
      <c r="I917" s="1"/>
      <c r="J917">
        <v>2500251</v>
      </c>
      <c r="K917" t="s">
        <v>408</v>
      </c>
      <c r="L917" t="s">
        <v>409</v>
      </c>
      <c r="M917">
        <v>990001</v>
      </c>
      <c r="N917" t="s">
        <v>51</v>
      </c>
      <c r="O917">
        <v>1</v>
      </c>
      <c r="Q917">
        <v>1</v>
      </c>
      <c r="S917" t="s">
        <v>814</v>
      </c>
      <c r="AE917">
        <v>5</v>
      </c>
      <c r="AF917">
        <v>0</v>
      </c>
      <c r="AG917">
        <v>1</v>
      </c>
      <c r="AH917" t="s">
        <v>411</v>
      </c>
      <c r="AI917" t="s">
        <v>411</v>
      </c>
      <c r="AJ917">
        <v>2</v>
      </c>
      <c r="AK917">
        <v>1</v>
      </c>
      <c r="AL917">
        <v>1</v>
      </c>
      <c r="AM917" t="s">
        <v>55</v>
      </c>
      <c r="AN917" t="s">
        <v>56</v>
      </c>
      <c r="AP917">
        <v>1</v>
      </c>
      <c r="AQ917" t="s">
        <v>57</v>
      </c>
      <c r="AR917">
        <v>0</v>
      </c>
      <c r="AW917" t="s">
        <v>58</v>
      </c>
      <c r="AX917">
        <v>0</v>
      </c>
      <c r="AY917">
        <v>2</v>
      </c>
      <c r="AZ917">
        <v>1</v>
      </c>
      <c r="BA917">
        <v>1</v>
      </c>
      <c r="BB917" t="s">
        <v>59</v>
      </c>
    </row>
    <row r="918" spans="1:54" x14ac:dyDescent="0.45">
      <c r="A918" s="4" t="str">
        <f>VLOOKUP(F918,'Matching-Tabelle'!$A$57:$B$61,2,FALSE)</f>
        <v>curdin.schenkel@tkb.ch</v>
      </c>
      <c r="B918" s="4" t="str">
        <f>VLOOKUP(J918,'Matching-Tabelle'!$A$1:$B$52,2,FALSE)</f>
        <v>Proj XenMobile</v>
      </c>
      <c r="C918" s="4">
        <v>1</v>
      </c>
      <c r="D918" s="4" t="s">
        <v>861</v>
      </c>
      <c r="E918" s="5">
        <v>42733</v>
      </c>
      <c r="F918" t="s">
        <v>46</v>
      </c>
      <c r="G918" t="s">
        <v>47</v>
      </c>
      <c r="H918" t="s">
        <v>48</v>
      </c>
      <c r="I918" s="1"/>
      <c r="J918">
        <v>2500251</v>
      </c>
      <c r="K918" t="s">
        <v>408</v>
      </c>
      <c r="L918" t="s">
        <v>409</v>
      </c>
      <c r="M918">
        <v>990001</v>
      </c>
      <c r="N918" t="s">
        <v>51</v>
      </c>
      <c r="O918">
        <v>1</v>
      </c>
      <c r="Q918">
        <v>1</v>
      </c>
      <c r="S918" t="s">
        <v>861</v>
      </c>
      <c r="AE918">
        <v>5</v>
      </c>
      <c r="AF918">
        <v>0</v>
      </c>
      <c r="AG918">
        <v>1</v>
      </c>
      <c r="AH918" t="s">
        <v>411</v>
      </c>
      <c r="AI918" t="s">
        <v>411</v>
      </c>
      <c r="AJ918">
        <v>2</v>
      </c>
      <c r="AK918">
        <v>1</v>
      </c>
      <c r="AL918">
        <v>1</v>
      </c>
      <c r="AM918" t="s">
        <v>55</v>
      </c>
      <c r="AN918" t="s">
        <v>56</v>
      </c>
      <c r="AP918">
        <v>1</v>
      </c>
      <c r="AQ918" t="s">
        <v>57</v>
      </c>
      <c r="AR918">
        <v>0</v>
      </c>
      <c r="AW918" t="s">
        <v>58</v>
      </c>
      <c r="AX918">
        <v>0</v>
      </c>
      <c r="AY918">
        <v>2</v>
      </c>
      <c r="AZ918">
        <v>1</v>
      </c>
      <c r="BA918">
        <v>1</v>
      </c>
      <c r="BB918" t="s">
        <v>59</v>
      </c>
    </row>
    <row r="919" spans="1:54" x14ac:dyDescent="0.45">
      <c r="A919" s="4" t="str">
        <f>VLOOKUP(F919,'Matching-Tabelle'!$A$57:$B$61,2,FALSE)</f>
        <v>curdin.schenkel@tkb.ch</v>
      </c>
      <c r="B919" s="4" t="str">
        <f>VLOOKUP(J919,'Matching-Tabelle'!$A$1:$B$52,2,FALSE)</f>
        <v>Proj XenMobile</v>
      </c>
      <c r="C919" s="4">
        <v>1</v>
      </c>
      <c r="D919" s="4" t="s">
        <v>862</v>
      </c>
      <c r="E919" s="5">
        <v>42733</v>
      </c>
      <c r="F919" t="s">
        <v>46</v>
      </c>
      <c r="G919" t="s">
        <v>47</v>
      </c>
      <c r="H919" t="s">
        <v>48</v>
      </c>
      <c r="I919" s="1"/>
      <c r="J919">
        <v>2500251</v>
      </c>
      <c r="K919" t="s">
        <v>408</v>
      </c>
      <c r="L919" t="s">
        <v>409</v>
      </c>
      <c r="M919">
        <v>990001</v>
      </c>
      <c r="N919" t="s">
        <v>51</v>
      </c>
      <c r="O919">
        <v>1</v>
      </c>
      <c r="Q919">
        <v>1</v>
      </c>
      <c r="S919" t="s">
        <v>862</v>
      </c>
      <c r="AE919">
        <v>5</v>
      </c>
      <c r="AF919">
        <v>0</v>
      </c>
      <c r="AG919">
        <v>1</v>
      </c>
      <c r="AH919" t="s">
        <v>411</v>
      </c>
      <c r="AI919" t="s">
        <v>411</v>
      </c>
      <c r="AJ919">
        <v>2</v>
      </c>
      <c r="AK919">
        <v>1</v>
      </c>
      <c r="AL919">
        <v>1</v>
      </c>
      <c r="AM919" t="s">
        <v>55</v>
      </c>
      <c r="AN919" t="s">
        <v>56</v>
      </c>
      <c r="AP919">
        <v>1</v>
      </c>
      <c r="AQ919" t="s">
        <v>57</v>
      </c>
      <c r="AR919">
        <v>0</v>
      </c>
      <c r="AW919" t="s">
        <v>58</v>
      </c>
      <c r="AX919">
        <v>0</v>
      </c>
      <c r="AY919">
        <v>2</v>
      </c>
      <c r="AZ919">
        <v>1</v>
      </c>
      <c r="BA919">
        <v>1</v>
      </c>
      <c r="BB919" t="s">
        <v>59</v>
      </c>
    </row>
    <row r="920" spans="1:54" x14ac:dyDescent="0.45">
      <c r="A920" s="4" t="str">
        <f>VLOOKUP(F920,'Matching-Tabelle'!$A$57:$B$61,2,FALSE)</f>
        <v>curdin.schenkel@tkb.ch</v>
      </c>
      <c r="B920" s="4" t="str">
        <f>VLOOKUP(J920,'Matching-Tabelle'!$A$1:$B$52,2,FALSE)</f>
        <v>Proj XenMobile</v>
      </c>
      <c r="C920" s="4">
        <v>1</v>
      </c>
      <c r="D920" s="4" t="s">
        <v>863</v>
      </c>
      <c r="E920" s="5">
        <v>42733</v>
      </c>
      <c r="F920" t="s">
        <v>46</v>
      </c>
      <c r="G920" t="s">
        <v>47</v>
      </c>
      <c r="H920" t="s">
        <v>48</v>
      </c>
      <c r="I920" s="1"/>
      <c r="J920">
        <v>2500251</v>
      </c>
      <c r="K920" t="s">
        <v>408</v>
      </c>
      <c r="L920" t="s">
        <v>409</v>
      </c>
      <c r="M920">
        <v>990001</v>
      </c>
      <c r="N920" t="s">
        <v>51</v>
      </c>
      <c r="O920">
        <v>1</v>
      </c>
      <c r="Q920">
        <v>1</v>
      </c>
      <c r="S920" t="s">
        <v>863</v>
      </c>
      <c r="AE920">
        <v>5</v>
      </c>
      <c r="AF920">
        <v>0</v>
      </c>
      <c r="AG920">
        <v>1</v>
      </c>
      <c r="AH920" t="s">
        <v>411</v>
      </c>
      <c r="AI920" t="s">
        <v>411</v>
      </c>
      <c r="AJ920">
        <v>2</v>
      </c>
      <c r="AK920">
        <v>1</v>
      </c>
      <c r="AL920">
        <v>1</v>
      </c>
      <c r="AM920" t="s">
        <v>55</v>
      </c>
      <c r="AN920" t="s">
        <v>56</v>
      </c>
      <c r="AP920">
        <v>1</v>
      </c>
      <c r="AQ920" t="s">
        <v>57</v>
      </c>
      <c r="AR920">
        <v>0</v>
      </c>
      <c r="AW920" t="s">
        <v>58</v>
      </c>
      <c r="AX920">
        <v>0</v>
      </c>
      <c r="AY920">
        <v>2</v>
      </c>
      <c r="AZ920">
        <v>1</v>
      </c>
      <c r="BA920">
        <v>1</v>
      </c>
      <c r="BB920" t="s">
        <v>59</v>
      </c>
    </row>
    <row r="921" spans="1:54" x14ac:dyDescent="0.45">
      <c r="A921" s="4" t="str">
        <f>VLOOKUP(F921,'Matching-Tabelle'!$A$57:$B$61,2,FALSE)</f>
        <v>curdin.schenkel@tkb.ch</v>
      </c>
      <c r="B921" s="4" t="str">
        <f>VLOOKUP(J921,'Matching-Tabelle'!$A$1:$B$52,2,FALSE)</f>
        <v>Proj XenMobile</v>
      </c>
      <c r="C921" s="4">
        <v>1</v>
      </c>
      <c r="D921" s="4" t="s">
        <v>865</v>
      </c>
      <c r="E921" s="5">
        <v>42734</v>
      </c>
      <c r="F921" t="s">
        <v>46</v>
      </c>
      <c r="G921" t="s">
        <v>47</v>
      </c>
      <c r="H921" t="s">
        <v>48</v>
      </c>
      <c r="I921" s="1"/>
      <c r="J921">
        <v>2500251</v>
      </c>
      <c r="K921" t="s">
        <v>408</v>
      </c>
      <c r="L921" t="s">
        <v>409</v>
      </c>
      <c r="M921">
        <v>990001</v>
      </c>
      <c r="N921" t="s">
        <v>51</v>
      </c>
      <c r="O921">
        <v>1</v>
      </c>
      <c r="Q921">
        <v>1</v>
      </c>
      <c r="S921" t="s">
        <v>865</v>
      </c>
      <c r="AE921">
        <v>5</v>
      </c>
      <c r="AF921">
        <v>0</v>
      </c>
      <c r="AG921">
        <v>1</v>
      </c>
      <c r="AH921" t="s">
        <v>411</v>
      </c>
      <c r="AI921" t="s">
        <v>411</v>
      </c>
      <c r="AJ921">
        <v>2</v>
      </c>
      <c r="AK921">
        <v>1</v>
      </c>
      <c r="AL921">
        <v>1</v>
      </c>
      <c r="AM921" t="s">
        <v>55</v>
      </c>
      <c r="AN921" t="s">
        <v>56</v>
      </c>
      <c r="AP921">
        <v>1</v>
      </c>
      <c r="AQ921" t="s">
        <v>57</v>
      </c>
      <c r="AR921">
        <v>0</v>
      </c>
      <c r="AW921" t="s">
        <v>58</v>
      </c>
      <c r="AX921">
        <v>0</v>
      </c>
      <c r="AY921">
        <v>2</v>
      </c>
      <c r="AZ921">
        <v>1</v>
      </c>
      <c r="BA921">
        <v>1</v>
      </c>
      <c r="BB921" t="s">
        <v>59</v>
      </c>
    </row>
    <row r="922" spans="1:54" x14ac:dyDescent="0.45">
      <c r="A922" s="4" t="str">
        <f>VLOOKUP(F922,'Matching-Tabelle'!$A$57:$B$61,2,FALSE)</f>
        <v>curdin.schenkel@tkb.ch</v>
      </c>
      <c r="B922" s="4" t="str">
        <f>VLOOKUP(J922,'Matching-Tabelle'!$A$1:$B$52,2,FALSE)</f>
        <v>Proj SCRE2016</v>
      </c>
      <c r="C922" s="4">
        <v>0.25</v>
      </c>
      <c r="D922" s="4" t="s">
        <v>540</v>
      </c>
      <c r="E922" s="5">
        <v>42558</v>
      </c>
      <c r="F922" t="s">
        <v>46</v>
      </c>
      <c r="G922" t="s">
        <v>47</v>
      </c>
      <c r="H922" t="s">
        <v>48</v>
      </c>
      <c r="I922" s="1"/>
      <c r="J922">
        <v>2500253</v>
      </c>
      <c r="K922" t="s">
        <v>538</v>
      </c>
      <c r="L922" t="s">
        <v>539</v>
      </c>
      <c r="M922">
        <v>990001</v>
      </c>
      <c r="N922" t="s">
        <v>51</v>
      </c>
      <c r="O922">
        <v>0.25</v>
      </c>
      <c r="Q922">
        <v>0.25</v>
      </c>
      <c r="S922" t="s">
        <v>540</v>
      </c>
      <c r="AE922">
        <v>5</v>
      </c>
      <c r="AF922">
        <v>0</v>
      </c>
      <c r="AG922">
        <v>1</v>
      </c>
      <c r="AH922" t="s">
        <v>411</v>
      </c>
      <c r="AI922" t="s">
        <v>411</v>
      </c>
      <c r="AJ922">
        <v>2</v>
      </c>
      <c r="AK922">
        <v>1</v>
      </c>
      <c r="AL922">
        <v>1</v>
      </c>
      <c r="AM922" t="s">
        <v>55</v>
      </c>
      <c r="AN922" t="s">
        <v>56</v>
      </c>
      <c r="AP922">
        <v>1</v>
      </c>
      <c r="AQ922" t="s">
        <v>57</v>
      </c>
      <c r="AR922">
        <v>0</v>
      </c>
      <c r="AW922" t="s">
        <v>58</v>
      </c>
      <c r="AX922">
        <v>0</v>
      </c>
      <c r="AY922">
        <v>2</v>
      </c>
      <c r="AZ922">
        <v>0.25</v>
      </c>
      <c r="BA922">
        <v>0.25</v>
      </c>
      <c r="BB922" t="s">
        <v>59</v>
      </c>
    </row>
    <row r="923" spans="1:54" x14ac:dyDescent="0.45">
      <c r="A923" s="4" t="str">
        <f>VLOOKUP(F923,'Matching-Tabelle'!$A$57:$B$61,2,FALSE)</f>
        <v>curdin.schenkel@tkb.ch</v>
      </c>
      <c r="B923" s="4" t="str">
        <f>VLOOKUP(J923,'Matching-Tabelle'!$A$1:$B$52,2,FALSE)</f>
        <v>Proj SCRE2016</v>
      </c>
      <c r="C923" s="4">
        <v>1</v>
      </c>
      <c r="D923" s="4" t="s">
        <v>563</v>
      </c>
      <c r="E923" s="5">
        <v>42572</v>
      </c>
      <c r="F923" t="s">
        <v>46</v>
      </c>
      <c r="G923" t="s">
        <v>47</v>
      </c>
      <c r="H923" t="s">
        <v>48</v>
      </c>
      <c r="I923" s="1"/>
      <c r="J923">
        <v>2500253</v>
      </c>
      <c r="K923" t="s">
        <v>538</v>
      </c>
      <c r="L923" t="s">
        <v>539</v>
      </c>
      <c r="M923">
        <v>990001</v>
      </c>
      <c r="N923" t="s">
        <v>51</v>
      </c>
      <c r="O923">
        <v>1</v>
      </c>
      <c r="Q923">
        <v>1</v>
      </c>
      <c r="S923" t="s">
        <v>563</v>
      </c>
      <c r="AE923">
        <v>5</v>
      </c>
      <c r="AF923">
        <v>0</v>
      </c>
      <c r="AG923">
        <v>1</v>
      </c>
      <c r="AH923" t="s">
        <v>411</v>
      </c>
      <c r="AI923" t="s">
        <v>411</v>
      </c>
      <c r="AJ923">
        <v>2</v>
      </c>
      <c r="AK923">
        <v>1</v>
      </c>
      <c r="AL923">
        <v>1</v>
      </c>
      <c r="AM923" t="s">
        <v>55</v>
      </c>
      <c r="AN923" t="s">
        <v>56</v>
      </c>
      <c r="AP923">
        <v>1</v>
      </c>
      <c r="AQ923" t="s">
        <v>57</v>
      </c>
      <c r="AR923">
        <v>0</v>
      </c>
      <c r="AW923" t="s">
        <v>58</v>
      </c>
      <c r="AX923">
        <v>0</v>
      </c>
      <c r="AY923">
        <v>2</v>
      </c>
      <c r="AZ923">
        <v>1</v>
      </c>
      <c r="BA923">
        <v>1</v>
      </c>
      <c r="BB923" t="s">
        <v>59</v>
      </c>
    </row>
    <row r="924" spans="1:54" x14ac:dyDescent="0.45">
      <c r="A924" s="4" t="str">
        <f>VLOOKUP(F924,'Matching-Tabelle'!$A$57:$B$61,2,FALSE)</f>
        <v>curdin.schenkel@tkb.ch</v>
      </c>
      <c r="B924" s="4" t="str">
        <f>VLOOKUP(J924,'Matching-Tabelle'!$A$1:$B$52,2,FALSE)</f>
        <v>Proj SCRE2016</v>
      </c>
      <c r="C924" s="4">
        <v>0.5</v>
      </c>
      <c r="D924" s="4" t="s">
        <v>576</v>
      </c>
      <c r="E924" s="5">
        <v>42604</v>
      </c>
      <c r="F924" t="s">
        <v>46</v>
      </c>
      <c r="G924" t="s">
        <v>47</v>
      </c>
      <c r="H924" t="s">
        <v>48</v>
      </c>
      <c r="I924" s="1"/>
      <c r="J924">
        <v>2500253</v>
      </c>
      <c r="K924" t="s">
        <v>538</v>
      </c>
      <c r="L924" t="s">
        <v>539</v>
      </c>
      <c r="M924">
        <v>990001</v>
      </c>
      <c r="N924" t="s">
        <v>51</v>
      </c>
      <c r="O924">
        <v>0.5</v>
      </c>
      <c r="Q924">
        <v>0.5</v>
      </c>
      <c r="S924" t="s">
        <v>576</v>
      </c>
      <c r="AE924">
        <v>5</v>
      </c>
      <c r="AF924">
        <v>0</v>
      </c>
      <c r="AG924">
        <v>1</v>
      </c>
      <c r="AH924" t="s">
        <v>411</v>
      </c>
      <c r="AI924" t="s">
        <v>411</v>
      </c>
      <c r="AJ924">
        <v>2</v>
      </c>
      <c r="AK924">
        <v>1</v>
      </c>
      <c r="AL924">
        <v>1</v>
      </c>
      <c r="AM924" t="s">
        <v>55</v>
      </c>
      <c r="AN924" t="s">
        <v>56</v>
      </c>
      <c r="AP924">
        <v>1</v>
      </c>
      <c r="AQ924" t="s">
        <v>57</v>
      </c>
      <c r="AR924">
        <v>0</v>
      </c>
      <c r="AW924" t="s">
        <v>58</v>
      </c>
      <c r="AX924">
        <v>0</v>
      </c>
      <c r="AY924">
        <v>2</v>
      </c>
      <c r="AZ924">
        <v>0.5</v>
      </c>
      <c r="BA924">
        <v>0.5</v>
      </c>
      <c r="BB924" t="s">
        <v>59</v>
      </c>
    </row>
    <row r="925" spans="1:54" x14ac:dyDescent="0.45">
      <c r="A925" s="4" t="str">
        <f>VLOOKUP(F925,'Matching-Tabelle'!$A$57:$B$61,2,FALSE)</f>
        <v>curdin.schenkel@tkb.ch</v>
      </c>
      <c r="B925" s="4" t="str">
        <f>VLOOKUP(J925,'Matching-Tabelle'!$A$1:$B$52,2,FALSE)</f>
        <v>Proj SCRE2016</v>
      </c>
      <c r="C925" s="4">
        <v>0.5</v>
      </c>
      <c r="D925" s="4" t="s">
        <v>667</v>
      </c>
      <c r="E925" s="5">
        <v>42674</v>
      </c>
      <c r="F925" t="s">
        <v>46</v>
      </c>
      <c r="G925" t="s">
        <v>47</v>
      </c>
      <c r="H925" t="s">
        <v>48</v>
      </c>
      <c r="I925" s="1"/>
      <c r="J925">
        <v>2500253</v>
      </c>
      <c r="K925" t="s">
        <v>538</v>
      </c>
      <c r="L925" t="s">
        <v>539</v>
      </c>
      <c r="M925">
        <v>990001</v>
      </c>
      <c r="N925" t="s">
        <v>51</v>
      </c>
      <c r="O925">
        <v>0.5</v>
      </c>
      <c r="Q925">
        <v>0.5</v>
      </c>
      <c r="S925" t="s">
        <v>667</v>
      </c>
      <c r="AE925">
        <v>5</v>
      </c>
      <c r="AF925">
        <v>0</v>
      </c>
      <c r="AG925">
        <v>1</v>
      </c>
      <c r="AH925" t="s">
        <v>411</v>
      </c>
      <c r="AI925" t="s">
        <v>411</v>
      </c>
      <c r="AJ925">
        <v>2</v>
      </c>
      <c r="AK925">
        <v>1</v>
      </c>
      <c r="AL925">
        <v>1</v>
      </c>
      <c r="AM925" t="s">
        <v>55</v>
      </c>
      <c r="AN925" t="s">
        <v>56</v>
      </c>
      <c r="AP925">
        <v>1</v>
      </c>
      <c r="AQ925" t="s">
        <v>57</v>
      </c>
      <c r="AR925">
        <v>0</v>
      </c>
      <c r="AW925" t="s">
        <v>58</v>
      </c>
      <c r="AX925">
        <v>0</v>
      </c>
      <c r="AY925">
        <v>2</v>
      </c>
      <c r="AZ925">
        <v>0.5</v>
      </c>
      <c r="BA925">
        <v>0.5</v>
      </c>
      <c r="BB925" t="s">
        <v>59</v>
      </c>
    </row>
    <row r="926" spans="1:54" x14ac:dyDescent="0.45">
      <c r="A926" s="4" t="str">
        <f>VLOOKUP(F926,'Matching-Tabelle'!$A$57:$B$61,2,FALSE)</f>
        <v>curdin.schenkel@tkb.ch</v>
      </c>
      <c r="B926" s="4" t="str">
        <f>VLOOKUP(J926,'Matching-Tabelle'!$A$1:$B$52,2,FALSE)</f>
        <v>Proj SCRE2016</v>
      </c>
      <c r="C926" s="4">
        <v>0.5</v>
      </c>
      <c r="D926" s="4" t="s">
        <v>693</v>
      </c>
      <c r="E926" s="5">
        <v>42680</v>
      </c>
      <c r="F926" t="s">
        <v>46</v>
      </c>
      <c r="G926" t="s">
        <v>47</v>
      </c>
      <c r="H926" t="s">
        <v>48</v>
      </c>
      <c r="I926" s="1"/>
      <c r="J926">
        <v>2500253</v>
      </c>
      <c r="K926" t="s">
        <v>538</v>
      </c>
      <c r="L926" t="s">
        <v>539</v>
      </c>
      <c r="M926">
        <v>990001</v>
      </c>
      <c r="N926" t="s">
        <v>51</v>
      </c>
      <c r="O926">
        <v>0.5</v>
      </c>
      <c r="Q926">
        <v>0.5</v>
      </c>
      <c r="S926" t="s">
        <v>693</v>
      </c>
      <c r="AE926">
        <v>5</v>
      </c>
      <c r="AF926">
        <v>0</v>
      </c>
      <c r="AG926">
        <v>1</v>
      </c>
      <c r="AH926" t="s">
        <v>411</v>
      </c>
      <c r="AI926" t="s">
        <v>411</v>
      </c>
      <c r="AJ926">
        <v>2</v>
      </c>
      <c r="AK926">
        <v>1</v>
      </c>
      <c r="AL926">
        <v>1</v>
      </c>
      <c r="AM926" t="s">
        <v>55</v>
      </c>
      <c r="AN926" t="s">
        <v>56</v>
      </c>
      <c r="AP926">
        <v>1</v>
      </c>
      <c r="AQ926" t="s">
        <v>57</v>
      </c>
      <c r="AR926">
        <v>0</v>
      </c>
      <c r="AW926" t="s">
        <v>58</v>
      </c>
      <c r="AX926">
        <v>0</v>
      </c>
      <c r="AY926">
        <v>2</v>
      </c>
      <c r="AZ926">
        <v>0.5</v>
      </c>
      <c r="BA926">
        <v>0.5</v>
      </c>
      <c r="BB926" t="s">
        <v>59</v>
      </c>
    </row>
    <row r="927" spans="1:54" x14ac:dyDescent="0.45">
      <c r="A927" s="4" t="str">
        <f>VLOOKUP(F927,'Matching-Tabelle'!$A$57:$B$61,2,FALSE)</f>
        <v>curdin.schenkel@tkb.ch</v>
      </c>
      <c r="B927" s="4" t="str">
        <f>VLOOKUP(J927,'Matching-Tabelle'!$A$1:$B$52,2,FALSE)</f>
        <v>Proj SCRE2016</v>
      </c>
      <c r="C927" s="4">
        <v>0.5</v>
      </c>
      <c r="D927" s="4" t="s">
        <v>696</v>
      </c>
      <c r="E927" s="5">
        <v>42681</v>
      </c>
      <c r="F927" t="s">
        <v>46</v>
      </c>
      <c r="G927" t="s">
        <v>47</v>
      </c>
      <c r="H927" t="s">
        <v>48</v>
      </c>
      <c r="I927" s="1"/>
      <c r="J927">
        <v>2500253</v>
      </c>
      <c r="K927" t="s">
        <v>538</v>
      </c>
      <c r="L927" t="s">
        <v>539</v>
      </c>
      <c r="M927">
        <v>990001</v>
      </c>
      <c r="N927" t="s">
        <v>51</v>
      </c>
      <c r="O927">
        <v>0.5</v>
      </c>
      <c r="Q927">
        <v>0.5</v>
      </c>
      <c r="S927" t="s">
        <v>696</v>
      </c>
      <c r="AE927">
        <v>5</v>
      </c>
      <c r="AF927">
        <v>0</v>
      </c>
      <c r="AG927">
        <v>1</v>
      </c>
      <c r="AH927" t="s">
        <v>411</v>
      </c>
      <c r="AI927" t="s">
        <v>411</v>
      </c>
      <c r="AJ927">
        <v>2</v>
      </c>
      <c r="AK927">
        <v>1</v>
      </c>
      <c r="AL927">
        <v>1</v>
      </c>
      <c r="AM927" t="s">
        <v>55</v>
      </c>
      <c r="AN927" t="s">
        <v>56</v>
      </c>
      <c r="AP927">
        <v>1</v>
      </c>
      <c r="AQ927" t="s">
        <v>57</v>
      </c>
      <c r="AR927">
        <v>0</v>
      </c>
      <c r="AW927" t="s">
        <v>58</v>
      </c>
      <c r="AX927">
        <v>0</v>
      </c>
      <c r="AY927">
        <v>2</v>
      </c>
      <c r="AZ927">
        <v>0.5</v>
      </c>
      <c r="BA927">
        <v>0.5</v>
      </c>
      <c r="BB927" t="s">
        <v>59</v>
      </c>
    </row>
    <row r="928" spans="1:54" x14ac:dyDescent="0.45">
      <c r="A928" s="4" t="str">
        <f>VLOOKUP(F928,'Matching-Tabelle'!$A$57:$B$61,2,FALSE)</f>
        <v>curdin.schenkel@tkb.ch</v>
      </c>
      <c r="B928" s="4" t="str">
        <f>VLOOKUP(J928,'Matching-Tabelle'!$A$1:$B$52,2,FALSE)</f>
        <v>Proj SCRE2016</v>
      </c>
      <c r="C928" s="4">
        <v>0.75</v>
      </c>
      <c r="D928" s="4" t="s">
        <v>705</v>
      </c>
      <c r="E928" s="5">
        <v>42682</v>
      </c>
      <c r="F928" t="s">
        <v>46</v>
      </c>
      <c r="G928" t="s">
        <v>47</v>
      </c>
      <c r="H928" t="s">
        <v>48</v>
      </c>
      <c r="I928" s="1"/>
      <c r="J928">
        <v>2500253</v>
      </c>
      <c r="K928" t="s">
        <v>538</v>
      </c>
      <c r="L928" t="s">
        <v>539</v>
      </c>
      <c r="M928">
        <v>990001</v>
      </c>
      <c r="N928" t="s">
        <v>51</v>
      </c>
      <c r="O928">
        <v>0.75</v>
      </c>
      <c r="Q928">
        <v>0.75</v>
      </c>
      <c r="S928" t="s">
        <v>705</v>
      </c>
      <c r="AE928">
        <v>5</v>
      </c>
      <c r="AF928">
        <v>0</v>
      </c>
      <c r="AG928">
        <v>1</v>
      </c>
      <c r="AH928" t="s">
        <v>411</v>
      </c>
      <c r="AI928" t="s">
        <v>411</v>
      </c>
      <c r="AJ928">
        <v>2</v>
      </c>
      <c r="AK928">
        <v>1</v>
      </c>
      <c r="AL928">
        <v>1</v>
      </c>
      <c r="AM928" t="s">
        <v>55</v>
      </c>
      <c r="AN928" t="s">
        <v>56</v>
      </c>
      <c r="AP928">
        <v>1</v>
      </c>
      <c r="AQ928" t="s">
        <v>57</v>
      </c>
      <c r="AR928">
        <v>0</v>
      </c>
      <c r="AW928" t="s">
        <v>58</v>
      </c>
      <c r="AX928">
        <v>0</v>
      </c>
      <c r="AY928">
        <v>2</v>
      </c>
      <c r="AZ928">
        <v>0.75</v>
      </c>
      <c r="BA928">
        <v>0.75</v>
      </c>
      <c r="BB928" t="s">
        <v>59</v>
      </c>
    </row>
    <row r="929" spans="1:54" x14ac:dyDescent="0.45">
      <c r="A929" s="4" t="str">
        <f>VLOOKUP(F929,'Matching-Tabelle'!$A$57:$B$61,2,FALSE)</f>
        <v>curdin.schenkel@tkb.ch</v>
      </c>
      <c r="B929" s="4" t="str">
        <f>VLOOKUP(J929,'Matching-Tabelle'!$A$1:$B$52,2,FALSE)</f>
        <v>Proj SCRE2016</v>
      </c>
      <c r="C929" s="4">
        <v>0.5</v>
      </c>
      <c r="D929" s="4" t="s">
        <v>759</v>
      </c>
      <c r="E929" s="5">
        <v>42704</v>
      </c>
      <c r="F929" t="s">
        <v>46</v>
      </c>
      <c r="G929" t="s">
        <v>47</v>
      </c>
      <c r="H929" t="s">
        <v>48</v>
      </c>
      <c r="I929" s="1"/>
      <c r="J929">
        <v>2500253</v>
      </c>
      <c r="K929" t="s">
        <v>538</v>
      </c>
      <c r="L929" t="s">
        <v>539</v>
      </c>
      <c r="M929">
        <v>990001</v>
      </c>
      <c r="N929" t="s">
        <v>51</v>
      </c>
      <c r="O929">
        <v>0.5</v>
      </c>
      <c r="Q929">
        <v>0.5</v>
      </c>
      <c r="S929" t="s">
        <v>759</v>
      </c>
      <c r="AE929">
        <v>5</v>
      </c>
      <c r="AF929">
        <v>0</v>
      </c>
      <c r="AG929">
        <v>1</v>
      </c>
      <c r="AH929" t="s">
        <v>411</v>
      </c>
      <c r="AI929" t="s">
        <v>411</v>
      </c>
      <c r="AJ929">
        <v>2</v>
      </c>
      <c r="AK929">
        <v>1</v>
      </c>
      <c r="AL929">
        <v>1</v>
      </c>
      <c r="AM929" t="s">
        <v>55</v>
      </c>
      <c r="AN929" t="s">
        <v>56</v>
      </c>
      <c r="AP929">
        <v>1</v>
      </c>
      <c r="AQ929" t="s">
        <v>57</v>
      </c>
      <c r="AR929">
        <v>0</v>
      </c>
      <c r="AW929" t="s">
        <v>58</v>
      </c>
      <c r="AX929">
        <v>0</v>
      </c>
      <c r="AY929">
        <v>2</v>
      </c>
      <c r="AZ929">
        <v>0.5</v>
      </c>
      <c r="BA929">
        <v>0.5</v>
      </c>
      <c r="BB929" t="s">
        <v>59</v>
      </c>
    </row>
    <row r="930" spans="1:54" x14ac:dyDescent="0.45">
      <c r="A930" s="4" t="str">
        <f>VLOOKUP(F930,'Matching-Tabelle'!$A$57:$B$61,2,FALSE)</f>
        <v>curdin.schenkel@tkb.ch</v>
      </c>
      <c r="B930" s="4" t="str">
        <f>VLOOKUP(J930,'Matching-Tabelle'!$A$1:$B$52,2,FALSE)</f>
        <v>Proj SCRE2016</v>
      </c>
      <c r="C930" s="4">
        <v>0.5</v>
      </c>
      <c r="D930" s="4" t="s">
        <v>832</v>
      </c>
      <c r="E930" s="5">
        <v>42725</v>
      </c>
      <c r="F930" t="s">
        <v>46</v>
      </c>
      <c r="G930" t="s">
        <v>47</v>
      </c>
      <c r="H930" t="s">
        <v>48</v>
      </c>
      <c r="I930" s="1"/>
      <c r="J930">
        <v>2500253</v>
      </c>
      <c r="K930" t="s">
        <v>538</v>
      </c>
      <c r="L930" t="s">
        <v>539</v>
      </c>
      <c r="M930">
        <v>990001</v>
      </c>
      <c r="N930" t="s">
        <v>51</v>
      </c>
      <c r="O930">
        <v>0.5</v>
      </c>
      <c r="Q930">
        <v>0.5</v>
      </c>
      <c r="S930" t="s">
        <v>832</v>
      </c>
      <c r="AE930">
        <v>5</v>
      </c>
      <c r="AF930">
        <v>0</v>
      </c>
      <c r="AG930">
        <v>1</v>
      </c>
      <c r="AH930" t="s">
        <v>411</v>
      </c>
      <c r="AI930" t="s">
        <v>411</v>
      </c>
      <c r="AJ930">
        <v>2</v>
      </c>
      <c r="AK930">
        <v>1</v>
      </c>
      <c r="AL930">
        <v>1</v>
      </c>
      <c r="AM930" t="s">
        <v>55</v>
      </c>
      <c r="AN930" t="s">
        <v>56</v>
      </c>
      <c r="AP930">
        <v>1</v>
      </c>
      <c r="AQ930" t="s">
        <v>57</v>
      </c>
      <c r="AR930">
        <v>0</v>
      </c>
      <c r="AW930" t="s">
        <v>58</v>
      </c>
      <c r="AX930">
        <v>0</v>
      </c>
      <c r="AY930">
        <v>2</v>
      </c>
      <c r="AZ930">
        <v>0.5</v>
      </c>
      <c r="BA930">
        <v>0.5</v>
      </c>
      <c r="BB930" t="s">
        <v>59</v>
      </c>
    </row>
    <row r="931" spans="1:54" x14ac:dyDescent="0.45">
      <c r="A931" s="4" t="str">
        <f>VLOOKUP(F931,'Matching-Tabelle'!$A$57:$B$61,2,FALSE)</f>
        <v>claudio.goetz@tkb.ch</v>
      </c>
      <c r="B931" s="4" t="str">
        <f>VLOOKUP(J931,'Matching-Tabelle'!$A$1:$B$52,2,FALSE)</f>
        <v>Proj. Optima</v>
      </c>
      <c r="C931" s="4">
        <v>2.5</v>
      </c>
      <c r="D931" s="4" t="s">
        <v>882</v>
      </c>
      <c r="E931" s="5">
        <v>42373</v>
      </c>
      <c r="F931" t="s">
        <v>879</v>
      </c>
      <c r="G931" t="s">
        <v>880</v>
      </c>
      <c r="H931" t="s">
        <v>881</v>
      </c>
      <c r="I931" s="1"/>
      <c r="J931">
        <v>211</v>
      </c>
      <c r="K931" t="s">
        <v>79</v>
      </c>
      <c r="L931" t="s">
        <v>80</v>
      </c>
      <c r="M931">
        <v>990001</v>
      </c>
      <c r="N931" t="s">
        <v>51</v>
      </c>
      <c r="O931">
        <v>2.5</v>
      </c>
      <c r="Q931">
        <v>2.5</v>
      </c>
      <c r="S931" t="s">
        <v>882</v>
      </c>
      <c r="AE931">
        <v>12</v>
      </c>
      <c r="AF931">
        <v>7.6</v>
      </c>
      <c r="AG931">
        <v>5</v>
      </c>
      <c r="AH931" t="s">
        <v>53</v>
      </c>
      <c r="AI931" t="s">
        <v>54</v>
      </c>
      <c r="AJ931">
        <v>2</v>
      </c>
      <c r="AK931">
        <v>1</v>
      </c>
      <c r="AL931">
        <v>1</v>
      </c>
      <c r="AM931" t="s">
        <v>55</v>
      </c>
      <c r="AN931" t="s">
        <v>56</v>
      </c>
      <c r="AP931">
        <v>1</v>
      </c>
      <c r="AQ931" t="s">
        <v>57</v>
      </c>
      <c r="AR931">
        <v>0</v>
      </c>
      <c r="AW931" t="s">
        <v>58</v>
      </c>
      <c r="AX931">
        <v>0</v>
      </c>
      <c r="AY931">
        <v>2</v>
      </c>
      <c r="AZ931">
        <v>2.5</v>
      </c>
      <c r="BA931">
        <v>2.5</v>
      </c>
      <c r="BB931" t="s">
        <v>59</v>
      </c>
    </row>
    <row r="932" spans="1:54" x14ac:dyDescent="0.45">
      <c r="A932" s="4" t="str">
        <f>VLOOKUP(F932,'Matching-Tabelle'!$A$57:$B$61,2,FALSE)</f>
        <v>claudio.goetz@tkb.ch</v>
      </c>
      <c r="B932" s="4" t="str">
        <f>VLOOKUP(J932,'Matching-Tabelle'!$A$1:$B$52,2,FALSE)</f>
        <v>WPI CTB</v>
      </c>
      <c r="C932" s="4">
        <v>1</v>
      </c>
      <c r="D932" s="4" t="s">
        <v>883</v>
      </c>
      <c r="E932" s="5">
        <v>42373</v>
      </c>
      <c r="F932" t="s">
        <v>879</v>
      </c>
      <c r="G932" t="s">
        <v>880</v>
      </c>
      <c r="H932" t="s">
        <v>881</v>
      </c>
      <c r="I932" s="1"/>
      <c r="J932">
        <v>925</v>
      </c>
      <c r="K932" t="s">
        <v>49</v>
      </c>
      <c r="L932" t="s">
        <v>50</v>
      </c>
      <c r="M932">
        <v>990001</v>
      </c>
      <c r="N932" t="s">
        <v>51</v>
      </c>
      <c r="O932">
        <v>1</v>
      </c>
      <c r="Q932">
        <v>1</v>
      </c>
      <c r="S932" t="s">
        <v>883</v>
      </c>
      <c r="AE932">
        <v>12</v>
      </c>
      <c r="AF932">
        <v>7.6</v>
      </c>
      <c r="AG932">
        <v>5</v>
      </c>
      <c r="AH932" t="s">
        <v>53</v>
      </c>
      <c r="AI932" t="s">
        <v>54</v>
      </c>
      <c r="AJ932">
        <v>2</v>
      </c>
      <c r="AK932">
        <v>1</v>
      </c>
      <c r="AL932">
        <v>1</v>
      </c>
      <c r="AM932" t="s">
        <v>55</v>
      </c>
      <c r="AN932" t="s">
        <v>56</v>
      </c>
      <c r="AP932">
        <v>1</v>
      </c>
      <c r="AQ932" t="s">
        <v>57</v>
      </c>
      <c r="AR932">
        <v>0</v>
      </c>
      <c r="AW932" t="s">
        <v>58</v>
      </c>
      <c r="AX932">
        <v>0</v>
      </c>
      <c r="AY932">
        <v>2</v>
      </c>
      <c r="AZ932">
        <v>1</v>
      </c>
      <c r="BA932">
        <v>1</v>
      </c>
      <c r="BB932" t="s">
        <v>59</v>
      </c>
    </row>
    <row r="933" spans="1:54" x14ac:dyDescent="0.45">
      <c r="A933" s="4" t="str">
        <f>VLOOKUP(F933,'Matching-Tabelle'!$A$57:$B$61,2,FALSE)</f>
        <v>claudio.goetz@tkb.ch</v>
      </c>
      <c r="B933" s="4" t="str">
        <f>VLOOKUP(J933,'Matching-Tabelle'!$A$1:$B$52,2,FALSE)</f>
        <v>Proj Papier Sparen</v>
      </c>
      <c r="C933" s="4">
        <v>1</v>
      </c>
      <c r="D933" s="4" t="s">
        <v>884</v>
      </c>
      <c r="E933" s="5">
        <v>42373</v>
      </c>
      <c r="F933" t="s">
        <v>879</v>
      </c>
      <c r="G933" t="s">
        <v>880</v>
      </c>
      <c r="H933" t="s">
        <v>881</v>
      </c>
      <c r="I933" s="1"/>
      <c r="J933">
        <v>2500208</v>
      </c>
      <c r="K933" t="s">
        <v>70</v>
      </c>
      <c r="L933" t="s">
        <v>71</v>
      </c>
      <c r="M933">
        <v>990001</v>
      </c>
      <c r="N933" t="s">
        <v>51</v>
      </c>
      <c r="O933">
        <v>1</v>
      </c>
      <c r="Q933">
        <v>1</v>
      </c>
      <c r="S933" t="s">
        <v>884</v>
      </c>
      <c r="AE933">
        <v>12</v>
      </c>
      <c r="AF933">
        <v>7.6</v>
      </c>
      <c r="AG933">
        <v>5</v>
      </c>
      <c r="AH933" t="s">
        <v>53</v>
      </c>
      <c r="AI933" t="s">
        <v>54</v>
      </c>
      <c r="AJ933">
        <v>2</v>
      </c>
      <c r="AK933">
        <v>1</v>
      </c>
      <c r="AL933">
        <v>1</v>
      </c>
      <c r="AM933" t="s">
        <v>55</v>
      </c>
      <c r="AN933" t="s">
        <v>56</v>
      </c>
      <c r="AP933">
        <v>1</v>
      </c>
      <c r="AQ933" t="s">
        <v>57</v>
      </c>
      <c r="AR933">
        <v>0</v>
      </c>
      <c r="AW933" t="s">
        <v>58</v>
      </c>
      <c r="AX933">
        <v>0</v>
      </c>
      <c r="AY933">
        <v>2</v>
      </c>
      <c r="AZ933">
        <v>1</v>
      </c>
      <c r="BA933">
        <v>1</v>
      </c>
      <c r="BB933" t="s">
        <v>59</v>
      </c>
    </row>
    <row r="934" spans="1:54" x14ac:dyDescent="0.45">
      <c r="A934" s="4" t="str">
        <f>VLOOKUP(F934,'Matching-Tabelle'!$A$57:$B$61,2,FALSE)</f>
        <v>claudio.goetz@tkb.ch</v>
      </c>
      <c r="B934" s="4" t="str">
        <f>VLOOKUP(J934,'Matching-Tabelle'!$A$1:$B$52,2,FALSE)</f>
        <v>WPI RTB</v>
      </c>
      <c r="C934" s="4">
        <v>0.5</v>
      </c>
      <c r="D934" s="4" t="s">
        <v>885</v>
      </c>
      <c r="E934" s="5">
        <v>42373</v>
      </c>
      <c r="F934" t="s">
        <v>879</v>
      </c>
      <c r="G934" t="s">
        <v>880</v>
      </c>
      <c r="H934" t="s">
        <v>881</v>
      </c>
      <c r="I934" s="1"/>
      <c r="J934">
        <v>24</v>
      </c>
      <c r="K934" t="s">
        <v>73</v>
      </c>
      <c r="L934" t="s">
        <v>74</v>
      </c>
      <c r="M934">
        <v>990001</v>
      </c>
      <c r="N934" t="s">
        <v>51</v>
      </c>
      <c r="O934">
        <v>0.5</v>
      </c>
      <c r="Q934">
        <v>0.5</v>
      </c>
      <c r="S934" t="s">
        <v>885</v>
      </c>
      <c r="AE934">
        <v>12</v>
      </c>
      <c r="AF934">
        <v>7.6</v>
      </c>
      <c r="AG934">
        <v>5</v>
      </c>
      <c r="AH934" t="s">
        <v>53</v>
      </c>
      <c r="AI934" t="s">
        <v>54</v>
      </c>
      <c r="AJ934">
        <v>2</v>
      </c>
      <c r="AK934">
        <v>1</v>
      </c>
      <c r="AL934">
        <v>1</v>
      </c>
      <c r="AM934" t="s">
        <v>55</v>
      </c>
      <c r="AN934" t="s">
        <v>56</v>
      </c>
      <c r="AP934">
        <v>1</v>
      </c>
      <c r="AQ934" t="s">
        <v>57</v>
      </c>
      <c r="AR934">
        <v>0</v>
      </c>
      <c r="AW934" t="s">
        <v>58</v>
      </c>
      <c r="AX934">
        <v>0</v>
      </c>
      <c r="AY934">
        <v>2</v>
      </c>
      <c r="AZ934">
        <v>0.5</v>
      </c>
      <c r="BA934">
        <v>0.5</v>
      </c>
      <c r="BB934" t="s">
        <v>59</v>
      </c>
    </row>
    <row r="935" spans="1:54" x14ac:dyDescent="0.45">
      <c r="A935" s="4" t="str">
        <f>VLOOKUP(F935,'Matching-Tabelle'!$A$57:$B$61,2,FALSE)</f>
        <v>claudio.goetz@tkb.ch</v>
      </c>
      <c r="B935" s="4" t="str">
        <f>VLOOKUP(J935,'Matching-Tabelle'!$A$1:$B$52,2,FALSE)</f>
        <v>WPI CTB</v>
      </c>
      <c r="C935" s="4">
        <v>0.5</v>
      </c>
      <c r="D935" s="4" t="s">
        <v>886</v>
      </c>
      <c r="E935" s="5">
        <v>42373</v>
      </c>
      <c r="F935" t="s">
        <v>879</v>
      </c>
      <c r="G935" t="s">
        <v>880</v>
      </c>
      <c r="H935" t="s">
        <v>881</v>
      </c>
      <c r="I935" s="1"/>
      <c r="J935">
        <v>925</v>
      </c>
      <c r="K935" t="s">
        <v>49</v>
      </c>
      <c r="L935" t="s">
        <v>50</v>
      </c>
      <c r="M935">
        <v>990001</v>
      </c>
      <c r="N935" t="s">
        <v>51</v>
      </c>
      <c r="O935">
        <v>0.5</v>
      </c>
      <c r="Q935">
        <v>0.5</v>
      </c>
      <c r="S935" t="s">
        <v>886</v>
      </c>
      <c r="AE935">
        <v>12</v>
      </c>
      <c r="AF935">
        <v>7.6</v>
      </c>
      <c r="AG935">
        <v>5</v>
      </c>
      <c r="AH935" t="s">
        <v>53</v>
      </c>
      <c r="AI935" t="s">
        <v>54</v>
      </c>
      <c r="AJ935">
        <v>2</v>
      </c>
      <c r="AK935">
        <v>1</v>
      </c>
      <c r="AL935">
        <v>1</v>
      </c>
      <c r="AM935" t="s">
        <v>55</v>
      </c>
      <c r="AN935" t="s">
        <v>56</v>
      </c>
      <c r="AP935">
        <v>1</v>
      </c>
      <c r="AQ935" t="s">
        <v>57</v>
      </c>
      <c r="AR935">
        <v>0</v>
      </c>
      <c r="AW935" t="s">
        <v>58</v>
      </c>
      <c r="AX935">
        <v>0</v>
      </c>
      <c r="AY935">
        <v>2</v>
      </c>
      <c r="AZ935">
        <v>0.5</v>
      </c>
      <c r="BA935">
        <v>0.5</v>
      </c>
      <c r="BB935" t="s">
        <v>59</v>
      </c>
    </row>
    <row r="936" spans="1:54" x14ac:dyDescent="0.45">
      <c r="A936" s="4" t="str">
        <f>VLOOKUP(F936,'Matching-Tabelle'!$A$57:$B$61,2,FALSE)</f>
        <v>claudio.goetz@tkb.ch</v>
      </c>
      <c r="B936" s="4" t="str">
        <f>VLOOKUP(J936,'Matching-Tabelle'!$A$1:$B$52,2,FALSE)</f>
        <v>WPI Führung</v>
      </c>
      <c r="C936" s="4">
        <v>0.2</v>
      </c>
      <c r="D936" s="4" t="s">
        <v>887</v>
      </c>
      <c r="E936" s="5">
        <v>42373</v>
      </c>
      <c r="F936" t="s">
        <v>879</v>
      </c>
      <c r="G936" t="s">
        <v>880</v>
      </c>
      <c r="H936" t="s">
        <v>881</v>
      </c>
      <c r="I936" s="1"/>
      <c r="J936">
        <v>26</v>
      </c>
      <c r="K936" t="s">
        <v>130</v>
      </c>
      <c r="L936" t="s">
        <v>131</v>
      </c>
      <c r="M936">
        <v>990001</v>
      </c>
      <c r="N936" t="s">
        <v>51</v>
      </c>
      <c r="O936">
        <v>0.2</v>
      </c>
      <c r="Q936">
        <v>0.2</v>
      </c>
      <c r="S936" t="s">
        <v>887</v>
      </c>
      <c r="AE936">
        <v>12</v>
      </c>
      <c r="AF936">
        <v>7.6</v>
      </c>
      <c r="AG936">
        <v>5</v>
      </c>
      <c r="AH936" t="s">
        <v>53</v>
      </c>
      <c r="AI936" t="s">
        <v>54</v>
      </c>
      <c r="AJ936">
        <v>2</v>
      </c>
      <c r="AK936">
        <v>1</v>
      </c>
      <c r="AL936">
        <v>1</v>
      </c>
      <c r="AM936" t="s">
        <v>55</v>
      </c>
      <c r="AN936" t="s">
        <v>56</v>
      </c>
      <c r="AP936">
        <v>1</v>
      </c>
      <c r="AQ936" t="s">
        <v>57</v>
      </c>
      <c r="AR936">
        <v>0</v>
      </c>
      <c r="AW936" t="s">
        <v>58</v>
      </c>
      <c r="AX936">
        <v>0</v>
      </c>
      <c r="AY936">
        <v>2</v>
      </c>
      <c r="AZ936">
        <v>0.2</v>
      </c>
      <c r="BA936">
        <v>0.2</v>
      </c>
      <c r="BB936" t="s">
        <v>59</v>
      </c>
    </row>
    <row r="937" spans="1:54" x14ac:dyDescent="0.45">
      <c r="A937" s="4" t="str">
        <f>VLOOKUP(F937,'Matching-Tabelle'!$A$57:$B$61,2,FALSE)</f>
        <v>claudio.goetz@tkb.ch</v>
      </c>
      <c r="B937" s="4" t="str">
        <f>VLOOKUP(J937,'Matching-Tabelle'!$A$1:$B$52,2,FALSE)</f>
        <v>Proj. Optima</v>
      </c>
      <c r="C937" s="4">
        <v>2.2999999999999998</v>
      </c>
      <c r="D937" s="4" t="s">
        <v>888</v>
      </c>
      <c r="E937" s="5">
        <v>42373</v>
      </c>
      <c r="F937" t="s">
        <v>879</v>
      </c>
      <c r="G937" t="s">
        <v>880</v>
      </c>
      <c r="H937" t="s">
        <v>881</v>
      </c>
      <c r="I937" s="1"/>
      <c r="J937">
        <v>211</v>
      </c>
      <c r="K937" t="s">
        <v>79</v>
      </c>
      <c r="L937" t="s">
        <v>80</v>
      </c>
      <c r="M937">
        <v>990001</v>
      </c>
      <c r="N937" t="s">
        <v>51</v>
      </c>
      <c r="O937">
        <v>2.2999999999999998</v>
      </c>
      <c r="Q937">
        <v>2.2999999999999998</v>
      </c>
      <c r="S937" t="s">
        <v>888</v>
      </c>
      <c r="AE937">
        <v>12</v>
      </c>
      <c r="AF937">
        <v>7.6</v>
      </c>
      <c r="AG937">
        <v>5</v>
      </c>
      <c r="AH937" t="s">
        <v>53</v>
      </c>
      <c r="AI937" t="s">
        <v>54</v>
      </c>
      <c r="AJ937">
        <v>2</v>
      </c>
      <c r="AK937">
        <v>1</v>
      </c>
      <c r="AL937">
        <v>1</v>
      </c>
      <c r="AM937" t="s">
        <v>55</v>
      </c>
      <c r="AN937" t="s">
        <v>56</v>
      </c>
      <c r="AP937">
        <v>1</v>
      </c>
      <c r="AQ937" t="s">
        <v>57</v>
      </c>
      <c r="AR937">
        <v>0</v>
      </c>
      <c r="AW937" t="s">
        <v>58</v>
      </c>
      <c r="AX937">
        <v>0</v>
      </c>
      <c r="AY937">
        <v>2</v>
      </c>
      <c r="AZ937">
        <v>2.2999999999999998</v>
      </c>
      <c r="BA937">
        <v>2.2999999999999998</v>
      </c>
      <c r="BB937" t="s">
        <v>59</v>
      </c>
    </row>
    <row r="938" spans="1:54" x14ac:dyDescent="0.45">
      <c r="A938" s="4" t="str">
        <f>VLOOKUP(F938,'Matching-Tabelle'!$A$57:$B$61,2,FALSE)</f>
        <v>claudio.goetz@tkb.ch</v>
      </c>
      <c r="B938" s="4" t="str">
        <f>VLOOKUP(J938,'Matching-Tabelle'!$A$1:$B$52,2,FALSE)</f>
        <v>WPI CTB</v>
      </c>
      <c r="C938" s="4">
        <v>0.4</v>
      </c>
      <c r="D938" s="4" t="s">
        <v>889</v>
      </c>
      <c r="E938" s="5">
        <v>42373</v>
      </c>
      <c r="F938" t="s">
        <v>879</v>
      </c>
      <c r="G938" t="s">
        <v>880</v>
      </c>
      <c r="H938" t="s">
        <v>881</v>
      </c>
      <c r="I938" s="1"/>
      <c r="J938">
        <v>921</v>
      </c>
      <c r="K938" t="s">
        <v>224</v>
      </c>
      <c r="L938" t="s">
        <v>225</v>
      </c>
      <c r="M938">
        <v>990001</v>
      </c>
      <c r="N938" t="s">
        <v>51</v>
      </c>
      <c r="O938">
        <v>0.4</v>
      </c>
      <c r="Q938">
        <v>0.4</v>
      </c>
      <c r="S938" t="s">
        <v>889</v>
      </c>
      <c r="AE938">
        <v>12</v>
      </c>
      <c r="AF938">
        <v>7.6</v>
      </c>
      <c r="AG938">
        <v>5</v>
      </c>
      <c r="AH938" t="s">
        <v>53</v>
      </c>
      <c r="AI938" t="s">
        <v>54</v>
      </c>
      <c r="AJ938">
        <v>2</v>
      </c>
      <c r="AK938">
        <v>1</v>
      </c>
      <c r="AL938">
        <v>1</v>
      </c>
      <c r="AM938" t="s">
        <v>55</v>
      </c>
      <c r="AN938" t="s">
        <v>56</v>
      </c>
      <c r="AP938">
        <v>1</v>
      </c>
      <c r="AQ938" t="s">
        <v>57</v>
      </c>
      <c r="AR938">
        <v>0</v>
      </c>
      <c r="AW938" t="s">
        <v>58</v>
      </c>
      <c r="AX938">
        <v>0</v>
      </c>
      <c r="AY938">
        <v>2</v>
      </c>
      <c r="AZ938">
        <v>0.4</v>
      </c>
      <c r="BA938">
        <v>0.4</v>
      </c>
      <c r="BB938" t="s">
        <v>59</v>
      </c>
    </row>
    <row r="939" spans="1:54" x14ac:dyDescent="0.45">
      <c r="A939" s="4" t="str">
        <f>VLOOKUP(F939,'Matching-Tabelle'!$A$57:$B$61,2,FALSE)</f>
        <v>claudio.goetz@tkb.ch</v>
      </c>
      <c r="B939" s="4" t="str">
        <f>VLOOKUP(J939,'Matching-Tabelle'!$A$1:$B$52,2,FALSE)</f>
        <v>WPI RTB</v>
      </c>
      <c r="C939" s="4">
        <v>0.9</v>
      </c>
      <c r="D939" s="4" t="s">
        <v>890</v>
      </c>
      <c r="E939" s="5">
        <v>42374</v>
      </c>
      <c r="F939" t="s">
        <v>879</v>
      </c>
      <c r="G939" t="s">
        <v>880</v>
      </c>
      <c r="H939" t="s">
        <v>881</v>
      </c>
      <c r="I939" s="1"/>
      <c r="J939">
        <v>25</v>
      </c>
      <c r="K939" t="s">
        <v>192</v>
      </c>
      <c r="L939" t="s">
        <v>193</v>
      </c>
      <c r="M939">
        <v>990001</v>
      </c>
      <c r="N939" t="s">
        <v>51</v>
      </c>
      <c r="O939">
        <v>0.9</v>
      </c>
      <c r="Q939">
        <v>0.9</v>
      </c>
      <c r="S939" t="s">
        <v>890</v>
      </c>
      <c r="AE939">
        <v>12</v>
      </c>
      <c r="AF939">
        <v>7.6</v>
      </c>
      <c r="AG939">
        <v>5</v>
      </c>
      <c r="AH939" t="s">
        <v>53</v>
      </c>
      <c r="AI939" t="s">
        <v>54</v>
      </c>
      <c r="AJ939">
        <v>2</v>
      </c>
      <c r="AK939">
        <v>1</v>
      </c>
      <c r="AL939">
        <v>1</v>
      </c>
      <c r="AM939" t="s">
        <v>55</v>
      </c>
      <c r="AN939" t="s">
        <v>56</v>
      </c>
      <c r="AP939">
        <v>1</v>
      </c>
      <c r="AQ939" t="s">
        <v>57</v>
      </c>
      <c r="AR939">
        <v>0</v>
      </c>
      <c r="AW939" t="s">
        <v>58</v>
      </c>
      <c r="AX939">
        <v>0</v>
      </c>
      <c r="AY939">
        <v>2</v>
      </c>
      <c r="AZ939">
        <v>0.9</v>
      </c>
      <c r="BA939">
        <v>0.9</v>
      </c>
      <c r="BB939" t="s">
        <v>59</v>
      </c>
    </row>
    <row r="940" spans="1:54" x14ac:dyDescent="0.45">
      <c r="A940" s="4" t="str">
        <f>VLOOKUP(F940,'Matching-Tabelle'!$A$57:$B$61,2,FALSE)</f>
        <v>claudio.goetz@tkb.ch</v>
      </c>
      <c r="B940" s="4" t="str">
        <f>VLOOKUP(J940,'Matching-Tabelle'!$A$1:$B$52,2,FALSE)</f>
        <v>WPI CTB</v>
      </c>
      <c r="C940" s="4">
        <v>0.1</v>
      </c>
      <c r="D940" s="4" t="s">
        <v>893</v>
      </c>
      <c r="E940" s="5">
        <v>42374</v>
      </c>
      <c r="F940" t="s">
        <v>879</v>
      </c>
      <c r="G940" t="s">
        <v>880</v>
      </c>
      <c r="H940" t="s">
        <v>881</v>
      </c>
      <c r="I940" s="1"/>
      <c r="J940">
        <v>936</v>
      </c>
      <c r="K940" t="s">
        <v>891</v>
      </c>
      <c r="L940" t="s">
        <v>892</v>
      </c>
      <c r="M940">
        <v>990001</v>
      </c>
      <c r="N940" t="s">
        <v>51</v>
      </c>
      <c r="O940">
        <v>0.1</v>
      </c>
      <c r="Q940">
        <v>0.1</v>
      </c>
      <c r="S940" t="s">
        <v>893</v>
      </c>
      <c r="AE940">
        <v>12</v>
      </c>
      <c r="AF940">
        <v>7.6</v>
      </c>
      <c r="AG940">
        <v>5</v>
      </c>
      <c r="AH940" t="s">
        <v>53</v>
      </c>
      <c r="AI940" t="s">
        <v>54</v>
      </c>
      <c r="AJ940">
        <v>2</v>
      </c>
      <c r="AK940">
        <v>1</v>
      </c>
      <c r="AL940">
        <v>1</v>
      </c>
      <c r="AM940" t="s">
        <v>55</v>
      </c>
      <c r="AN940" t="s">
        <v>56</v>
      </c>
      <c r="AP940">
        <v>1</v>
      </c>
      <c r="AQ940" t="s">
        <v>57</v>
      </c>
      <c r="AR940">
        <v>0</v>
      </c>
      <c r="AW940" t="s">
        <v>58</v>
      </c>
      <c r="AX940">
        <v>0</v>
      </c>
      <c r="AY940">
        <v>2</v>
      </c>
      <c r="AZ940">
        <v>0.1</v>
      </c>
      <c r="BA940">
        <v>0.1</v>
      </c>
      <c r="BB940" t="s">
        <v>59</v>
      </c>
    </row>
    <row r="941" spans="1:54" x14ac:dyDescent="0.45">
      <c r="A941" s="4" t="str">
        <f>VLOOKUP(F941,'Matching-Tabelle'!$A$57:$B$61,2,FALSE)</f>
        <v>claudio.goetz@tkb.ch</v>
      </c>
      <c r="B941" s="4" t="str">
        <f>VLOOKUP(J941,'Matching-Tabelle'!$A$1:$B$52,2,FALSE)</f>
        <v>WPI CTB</v>
      </c>
      <c r="C941" s="4">
        <v>0.1</v>
      </c>
      <c r="D941" s="4" t="s">
        <v>894</v>
      </c>
      <c r="E941" s="5">
        <v>42374</v>
      </c>
      <c r="F941" t="s">
        <v>879</v>
      </c>
      <c r="G941" t="s">
        <v>880</v>
      </c>
      <c r="H941" t="s">
        <v>881</v>
      </c>
      <c r="I941" s="1"/>
      <c r="J941">
        <v>927</v>
      </c>
      <c r="K941" t="s">
        <v>99</v>
      </c>
      <c r="L941" t="s">
        <v>100</v>
      </c>
      <c r="M941">
        <v>990001</v>
      </c>
      <c r="N941" t="s">
        <v>51</v>
      </c>
      <c r="O941">
        <v>0.1</v>
      </c>
      <c r="Q941">
        <v>0.1</v>
      </c>
      <c r="S941" t="s">
        <v>894</v>
      </c>
      <c r="AE941">
        <v>12</v>
      </c>
      <c r="AF941">
        <v>7.6</v>
      </c>
      <c r="AG941">
        <v>5</v>
      </c>
      <c r="AH941" t="s">
        <v>53</v>
      </c>
      <c r="AI941" t="s">
        <v>54</v>
      </c>
      <c r="AJ941">
        <v>2</v>
      </c>
      <c r="AK941">
        <v>1</v>
      </c>
      <c r="AL941">
        <v>1</v>
      </c>
      <c r="AM941" t="s">
        <v>55</v>
      </c>
      <c r="AN941" t="s">
        <v>56</v>
      </c>
      <c r="AP941">
        <v>1</v>
      </c>
      <c r="AQ941" t="s">
        <v>57</v>
      </c>
      <c r="AR941">
        <v>0</v>
      </c>
      <c r="AW941" t="s">
        <v>58</v>
      </c>
      <c r="AX941">
        <v>0</v>
      </c>
      <c r="AY941">
        <v>2</v>
      </c>
      <c r="AZ941">
        <v>0.1</v>
      </c>
      <c r="BA941">
        <v>0.1</v>
      </c>
      <c r="BB941" t="s">
        <v>59</v>
      </c>
    </row>
    <row r="942" spans="1:54" x14ac:dyDescent="0.45">
      <c r="A942" s="4" t="str">
        <f>VLOOKUP(F942,'Matching-Tabelle'!$A$57:$B$61,2,FALSE)</f>
        <v>claudio.goetz@tkb.ch</v>
      </c>
      <c r="B942" s="4" t="str">
        <f>VLOOKUP(J942,'Matching-Tabelle'!$A$1:$B$52,2,FALSE)</f>
        <v>WPI CTB</v>
      </c>
      <c r="C942" s="4">
        <v>1.9</v>
      </c>
      <c r="D942" s="4" t="s">
        <v>895</v>
      </c>
      <c r="E942" s="5">
        <v>42374</v>
      </c>
      <c r="F942" t="s">
        <v>879</v>
      </c>
      <c r="G942" t="s">
        <v>880</v>
      </c>
      <c r="H942" t="s">
        <v>881</v>
      </c>
      <c r="I942" s="1"/>
      <c r="J942">
        <v>927</v>
      </c>
      <c r="K942" t="s">
        <v>99</v>
      </c>
      <c r="L942" t="s">
        <v>100</v>
      </c>
      <c r="M942">
        <v>990001</v>
      </c>
      <c r="N942" t="s">
        <v>51</v>
      </c>
      <c r="O942">
        <v>1.9</v>
      </c>
      <c r="Q942">
        <v>1.9</v>
      </c>
      <c r="S942" t="s">
        <v>895</v>
      </c>
      <c r="AE942">
        <v>12</v>
      </c>
      <c r="AF942">
        <v>7.6</v>
      </c>
      <c r="AG942">
        <v>5</v>
      </c>
      <c r="AH942" t="s">
        <v>53</v>
      </c>
      <c r="AI942" t="s">
        <v>54</v>
      </c>
      <c r="AJ942">
        <v>2</v>
      </c>
      <c r="AK942">
        <v>1</v>
      </c>
      <c r="AL942">
        <v>1</v>
      </c>
      <c r="AM942" t="s">
        <v>55</v>
      </c>
      <c r="AN942" t="s">
        <v>56</v>
      </c>
      <c r="AP942">
        <v>1</v>
      </c>
      <c r="AQ942" t="s">
        <v>57</v>
      </c>
      <c r="AR942">
        <v>0</v>
      </c>
      <c r="AW942" t="s">
        <v>58</v>
      </c>
      <c r="AX942">
        <v>0</v>
      </c>
      <c r="AY942">
        <v>2</v>
      </c>
      <c r="AZ942">
        <v>1.9</v>
      </c>
      <c r="BA942">
        <v>1.9</v>
      </c>
      <c r="BB942" t="s">
        <v>59</v>
      </c>
    </row>
    <row r="943" spans="1:54" x14ac:dyDescent="0.45">
      <c r="A943" s="4" t="str">
        <f>VLOOKUP(F943,'Matching-Tabelle'!$A$57:$B$61,2,FALSE)</f>
        <v>claudio.goetz@tkb.ch</v>
      </c>
      <c r="B943" s="4" t="str">
        <f>VLOOKUP(J943,'Matching-Tabelle'!$A$1:$B$52,2,FALSE)</f>
        <v>WPI Führung</v>
      </c>
      <c r="C943" s="4">
        <v>0.2</v>
      </c>
      <c r="D943" s="4" t="s">
        <v>896</v>
      </c>
      <c r="E943" s="5">
        <v>42374</v>
      </c>
      <c r="F943" t="s">
        <v>879</v>
      </c>
      <c r="G943" t="s">
        <v>880</v>
      </c>
      <c r="H943" t="s">
        <v>881</v>
      </c>
      <c r="I943" s="1"/>
      <c r="J943">
        <v>26</v>
      </c>
      <c r="K943" t="s">
        <v>130</v>
      </c>
      <c r="L943" t="s">
        <v>131</v>
      </c>
      <c r="M943">
        <v>990001</v>
      </c>
      <c r="N943" t="s">
        <v>51</v>
      </c>
      <c r="O943">
        <v>0.2</v>
      </c>
      <c r="Q943">
        <v>0.2</v>
      </c>
      <c r="S943" t="s">
        <v>896</v>
      </c>
      <c r="AE943">
        <v>12</v>
      </c>
      <c r="AF943">
        <v>7.6</v>
      </c>
      <c r="AG943">
        <v>5</v>
      </c>
      <c r="AH943" t="s">
        <v>53</v>
      </c>
      <c r="AI943" t="s">
        <v>54</v>
      </c>
      <c r="AJ943">
        <v>2</v>
      </c>
      <c r="AK943">
        <v>1</v>
      </c>
      <c r="AL943">
        <v>1</v>
      </c>
      <c r="AM943" t="s">
        <v>55</v>
      </c>
      <c r="AN943" t="s">
        <v>56</v>
      </c>
      <c r="AP943">
        <v>1</v>
      </c>
      <c r="AQ943" t="s">
        <v>57</v>
      </c>
      <c r="AR943">
        <v>0</v>
      </c>
      <c r="AW943" t="s">
        <v>58</v>
      </c>
      <c r="AX943">
        <v>0</v>
      </c>
      <c r="AY943">
        <v>2</v>
      </c>
      <c r="AZ943">
        <v>0.2</v>
      </c>
      <c r="BA943">
        <v>0.2</v>
      </c>
      <c r="BB943" t="s">
        <v>59</v>
      </c>
    </row>
    <row r="944" spans="1:54" x14ac:dyDescent="0.45">
      <c r="A944" s="4" t="str">
        <f>VLOOKUP(F944,'Matching-Tabelle'!$A$57:$B$61,2,FALSE)</f>
        <v>claudio.goetz@tkb.ch</v>
      </c>
      <c r="B944" s="4" t="str">
        <f>VLOOKUP(J944,'Matching-Tabelle'!$A$1:$B$52,2,FALSE)</f>
        <v>WPI RTB</v>
      </c>
      <c r="C944" s="4">
        <v>1.3</v>
      </c>
      <c r="D944" s="4" t="s">
        <v>897</v>
      </c>
      <c r="E944" s="5">
        <v>42374</v>
      </c>
      <c r="F944" t="s">
        <v>879</v>
      </c>
      <c r="G944" t="s">
        <v>880</v>
      </c>
      <c r="H944" t="s">
        <v>881</v>
      </c>
      <c r="I944" s="1"/>
      <c r="J944">
        <v>25</v>
      </c>
      <c r="K944" t="s">
        <v>192</v>
      </c>
      <c r="L944" t="s">
        <v>193</v>
      </c>
      <c r="M944">
        <v>990001</v>
      </c>
      <c r="N944" t="s">
        <v>51</v>
      </c>
      <c r="O944">
        <v>1.3</v>
      </c>
      <c r="Q944">
        <v>1.3</v>
      </c>
      <c r="S944" t="s">
        <v>897</v>
      </c>
      <c r="AE944">
        <v>12</v>
      </c>
      <c r="AF944">
        <v>7.6</v>
      </c>
      <c r="AG944">
        <v>5</v>
      </c>
      <c r="AH944" t="s">
        <v>53</v>
      </c>
      <c r="AI944" t="s">
        <v>54</v>
      </c>
      <c r="AJ944">
        <v>2</v>
      </c>
      <c r="AK944">
        <v>1</v>
      </c>
      <c r="AL944">
        <v>1</v>
      </c>
      <c r="AM944" t="s">
        <v>55</v>
      </c>
      <c r="AN944" t="s">
        <v>56</v>
      </c>
      <c r="AP944">
        <v>1</v>
      </c>
      <c r="AQ944" t="s">
        <v>57</v>
      </c>
      <c r="AR944">
        <v>0</v>
      </c>
      <c r="AW944" t="s">
        <v>58</v>
      </c>
      <c r="AX944">
        <v>0</v>
      </c>
      <c r="AY944">
        <v>2</v>
      </c>
      <c r="AZ944">
        <v>1.3</v>
      </c>
      <c r="BA944">
        <v>1.3</v>
      </c>
      <c r="BB944" t="s">
        <v>59</v>
      </c>
    </row>
    <row r="945" spans="1:54" x14ac:dyDescent="0.45">
      <c r="A945" s="4" t="str">
        <f>VLOOKUP(F945,'Matching-Tabelle'!$A$57:$B$61,2,FALSE)</f>
        <v>claudio.goetz@tkb.ch</v>
      </c>
      <c r="B945" s="4" t="str">
        <f>VLOOKUP(J945,'Matching-Tabelle'!$A$1:$B$52,2,FALSE)</f>
        <v>WPI Führung</v>
      </c>
      <c r="C945" s="4">
        <v>0.7</v>
      </c>
      <c r="D945" s="4" t="s">
        <v>898</v>
      </c>
      <c r="E945" s="5">
        <v>42374</v>
      </c>
      <c r="F945" t="s">
        <v>879</v>
      </c>
      <c r="G945" t="s">
        <v>880</v>
      </c>
      <c r="H945" t="s">
        <v>881</v>
      </c>
      <c r="I945" s="1"/>
      <c r="J945">
        <v>26</v>
      </c>
      <c r="K945" t="s">
        <v>130</v>
      </c>
      <c r="L945" t="s">
        <v>131</v>
      </c>
      <c r="M945">
        <v>990001</v>
      </c>
      <c r="N945" t="s">
        <v>51</v>
      </c>
      <c r="O945">
        <v>0.7</v>
      </c>
      <c r="Q945">
        <v>0.7</v>
      </c>
      <c r="S945" t="s">
        <v>898</v>
      </c>
      <c r="AE945">
        <v>12</v>
      </c>
      <c r="AF945">
        <v>7.6</v>
      </c>
      <c r="AG945">
        <v>5</v>
      </c>
      <c r="AH945" t="s">
        <v>53</v>
      </c>
      <c r="AI945" t="s">
        <v>54</v>
      </c>
      <c r="AJ945">
        <v>2</v>
      </c>
      <c r="AK945">
        <v>1</v>
      </c>
      <c r="AL945">
        <v>1</v>
      </c>
      <c r="AM945" t="s">
        <v>55</v>
      </c>
      <c r="AN945" t="s">
        <v>56</v>
      </c>
      <c r="AP945">
        <v>1</v>
      </c>
      <c r="AQ945" t="s">
        <v>57</v>
      </c>
      <c r="AR945">
        <v>0</v>
      </c>
      <c r="AW945" t="s">
        <v>58</v>
      </c>
      <c r="AX945">
        <v>0</v>
      </c>
      <c r="AY945">
        <v>2</v>
      </c>
      <c r="AZ945">
        <v>0.7</v>
      </c>
      <c r="BA945">
        <v>0.7</v>
      </c>
      <c r="BB945" t="s">
        <v>59</v>
      </c>
    </row>
    <row r="946" spans="1:54" x14ac:dyDescent="0.45">
      <c r="A946" s="4" t="str">
        <f>VLOOKUP(F946,'Matching-Tabelle'!$A$57:$B$61,2,FALSE)</f>
        <v>claudio.goetz@tkb.ch</v>
      </c>
      <c r="B946" s="4" t="str">
        <f>VLOOKUP(J946,'Matching-Tabelle'!$A$1:$B$52,2,FALSE)</f>
        <v>WPI RTB</v>
      </c>
      <c r="C946" s="4">
        <v>1.3</v>
      </c>
      <c r="D946" s="4" t="s">
        <v>901</v>
      </c>
      <c r="E946" s="5">
        <v>42374</v>
      </c>
      <c r="F946" t="s">
        <v>879</v>
      </c>
      <c r="G946" t="s">
        <v>880</v>
      </c>
      <c r="H946" t="s">
        <v>881</v>
      </c>
      <c r="I946" s="1"/>
      <c r="J946">
        <v>36</v>
      </c>
      <c r="K946" t="s">
        <v>899</v>
      </c>
      <c r="L946" t="s">
        <v>900</v>
      </c>
      <c r="M946">
        <v>990001</v>
      </c>
      <c r="N946" t="s">
        <v>51</v>
      </c>
      <c r="O946">
        <v>1.3</v>
      </c>
      <c r="Q946">
        <v>1.3</v>
      </c>
      <c r="S946" t="s">
        <v>901</v>
      </c>
      <c r="AE946">
        <v>12</v>
      </c>
      <c r="AF946">
        <v>7.6</v>
      </c>
      <c r="AG946">
        <v>5</v>
      </c>
      <c r="AH946" t="s">
        <v>53</v>
      </c>
      <c r="AI946" t="s">
        <v>54</v>
      </c>
      <c r="AJ946">
        <v>2</v>
      </c>
      <c r="AK946">
        <v>1</v>
      </c>
      <c r="AL946">
        <v>1</v>
      </c>
      <c r="AM946" t="s">
        <v>55</v>
      </c>
      <c r="AN946" t="s">
        <v>56</v>
      </c>
      <c r="AP946">
        <v>1</v>
      </c>
      <c r="AQ946" t="s">
        <v>57</v>
      </c>
      <c r="AR946">
        <v>0</v>
      </c>
      <c r="AW946" t="s">
        <v>58</v>
      </c>
      <c r="AX946">
        <v>0</v>
      </c>
      <c r="AY946">
        <v>2</v>
      </c>
      <c r="AZ946">
        <v>1.3</v>
      </c>
      <c r="BA946">
        <v>1.3</v>
      </c>
      <c r="BB946" t="s">
        <v>59</v>
      </c>
    </row>
    <row r="947" spans="1:54" x14ac:dyDescent="0.45">
      <c r="A947" s="4" t="str">
        <f>VLOOKUP(F947,'Matching-Tabelle'!$A$57:$B$61,2,FALSE)</f>
        <v>claudio.goetz@tkb.ch</v>
      </c>
      <c r="B947" s="4" t="str">
        <f>VLOOKUP(J947,'Matching-Tabelle'!$A$1:$B$52,2,FALSE)</f>
        <v>Proj. Optima</v>
      </c>
      <c r="C947" s="4">
        <v>1.9</v>
      </c>
      <c r="D947" s="4" t="s">
        <v>902</v>
      </c>
      <c r="E947" s="5">
        <v>42374</v>
      </c>
      <c r="F947" t="s">
        <v>879</v>
      </c>
      <c r="G947" t="s">
        <v>880</v>
      </c>
      <c r="H947" t="s">
        <v>881</v>
      </c>
      <c r="I947" s="1"/>
      <c r="J947">
        <v>211</v>
      </c>
      <c r="K947" t="s">
        <v>79</v>
      </c>
      <c r="L947" t="s">
        <v>80</v>
      </c>
      <c r="M947">
        <v>990001</v>
      </c>
      <c r="N947" t="s">
        <v>51</v>
      </c>
      <c r="O947">
        <v>1.9</v>
      </c>
      <c r="Q947">
        <v>1.9</v>
      </c>
      <c r="S947" t="s">
        <v>902</v>
      </c>
      <c r="AE947">
        <v>12</v>
      </c>
      <c r="AF947">
        <v>7.6</v>
      </c>
      <c r="AG947">
        <v>5</v>
      </c>
      <c r="AH947" t="s">
        <v>53</v>
      </c>
      <c r="AI947" t="s">
        <v>54</v>
      </c>
      <c r="AJ947">
        <v>2</v>
      </c>
      <c r="AK947">
        <v>1</v>
      </c>
      <c r="AL947">
        <v>1</v>
      </c>
      <c r="AM947" t="s">
        <v>55</v>
      </c>
      <c r="AN947" t="s">
        <v>56</v>
      </c>
      <c r="AP947">
        <v>1</v>
      </c>
      <c r="AQ947" t="s">
        <v>57</v>
      </c>
      <c r="AR947">
        <v>0</v>
      </c>
      <c r="AW947" t="s">
        <v>58</v>
      </c>
      <c r="AX947">
        <v>0</v>
      </c>
      <c r="AY947">
        <v>2</v>
      </c>
      <c r="AZ947">
        <v>1.9</v>
      </c>
      <c r="BA947">
        <v>1.9</v>
      </c>
      <c r="BB947" t="s">
        <v>59</v>
      </c>
    </row>
    <row r="948" spans="1:54" x14ac:dyDescent="0.45">
      <c r="A948" s="4" t="str">
        <f>VLOOKUP(F948,'Matching-Tabelle'!$A$57:$B$61,2,FALSE)</f>
        <v>claudio.goetz@tkb.ch</v>
      </c>
      <c r="B948" s="4" t="str">
        <f>VLOOKUP(J948,'Matching-Tabelle'!$A$1:$B$52,2,FALSE)</f>
        <v>WPI CTB</v>
      </c>
      <c r="C948" s="4">
        <v>0.6</v>
      </c>
      <c r="D948" s="4" t="s">
        <v>903</v>
      </c>
      <c r="E948" s="5">
        <v>42375</v>
      </c>
      <c r="F948" t="s">
        <v>879</v>
      </c>
      <c r="G948" t="s">
        <v>880</v>
      </c>
      <c r="H948" t="s">
        <v>881</v>
      </c>
      <c r="I948" s="1"/>
      <c r="J948">
        <v>927</v>
      </c>
      <c r="K948" t="s">
        <v>99</v>
      </c>
      <c r="L948" t="s">
        <v>100</v>
      </c>
      <c r="M948">
        <v>990001</v>
      </c>
      <c r="N948" t="s">
        <v>51</v>
      </c>
      <c r="O948">
        <v>0.6</v>
      </c>
      <c r="Q948">
        <v>0.6</v>
      </c>
      <c r="S948" t="s">
        <v>903</v>
      </c>
      <c r="AE948">
        <v>12</v>
      </c>
      <c r="AF948">
        <v>7.6</v>
      </c>
      <c r="AG948">
        <v>5</v>
      </c>
      <c r="AH948" t="s">
        <v>53</v>
      </c>
      <c r="AI948" t="s">
        <v>54</v>
      </c>
      <c r="AJ948">
        <v>2</v>
      </c>
      <c r="AK948">
        <v>1</v>
      </c>
      <c r="AL948">
        <v>1</v>
      </c>
      <c r="AM948" t="s">
        <v>55</v>
      </c>
      <c r="AN948" t="s">
        <v>56</v>
      </c>
      <c r="AP948">
        <v>1</v>
      </c>
      <c r="AQ948" t="s">
        <v>57</v>
      </c>
      <c r="AR948">
        <v>0</v>
      </c>
      <c r="AW948" t="s">
        <v>58</v>
      </c>
      <c r="AX948">
        <v>0</v>
      </c>
      <c r="AY948">
        <v>2</v>
      </c>
      <c r="AZ948">
        <v>0.6</v>
      </c>
      <c r="BA948">
        <v>0.6</v>
      </c>
      <c r="BB948" t="s">
        <v>59</v>
      </c>
    </row>
    <row r="949" spans="1:54" x14ac:dyDescent="0.45">
      <c r="A949" s="4" t="str">
        <f>VLOOKUP(F949,'Matching-Tabelle'!$A$57:$B$61,2,FALSE)</f>
        <v>claudio.goetz@tkb.ch</v>
      </c>
      <c r="B949" s="4" t="str">
        <f>VLOOKUP(J949,'Matching-Tabelle'!$A$1:$B$52,2,FALSE)</f>
        <v>WPI CTB</v>
      </c>
      <c r="C949" s="4">
        <v>0.9</v>
      </c>
      <c r="D949" s="4" t="s">
        <v>904</v>
      </c>
      <c r="E949" s="5">
        <v>42375</v>
      </c>
      <c r="F949" t="s">
        <v>879</v>
      </c>
      <c r="G949" t="s">
        <v>880</v>
      </c>
      <c r="H949" t="s">
        <v>881</v>
      </c>
      <c r="I949" s="1"/>
      <c r="J949">
        <v>936</v>
      </c>
      <c r="K949" t="s">
        <v>891</v>
      </c>
      <c r="L949" t="s">
        <v>892</v>
      </c>
      <c r="M949">
        <v>990001</v>
      </c>
      <c r="N949" t="s">
        <v>51</v>
      </c>
      <c r="O949">
        <v>0.9</v>
      </c>
      <c r="Q949">
        <v>0.9</v>
      </c>
      <c r="S949" t="s">
        <v>904</v>
      </c>
      <c r="AE949">
        <v>12</v>
      </c>
      <c r="AF949">
        <v>7.6</v>
      </c>
      <c r="AG949">
        <v>5</v>
      </c>
      <c r="AH949" t="s">
        <v>53</v>
      </c>
      <c r="AI949" t="s">
        <v>54</v>
      </c>
      <c r="AJ949">
        <v>2</v>
      </c>
      <c r="AK949">
        <v>1</v>
      </c>
      <c r="AL949">
        <v>1</v>
      </c>
      <c r="AM949" t="s">
        <v>55</v>
      </c>
      <c r="AN949" t="s">
        <v>56</v>
      </c>
      <c r="AP949">
        <v>1</v>
      </c>
      <c r="AQ949" t="s">
        <v>57</v>
      </c>
      <c r="AR949">
        <v>0</v>
      </c>
      <c r="AW949" t="s">
        <v>58</v>
      </c>
      <c r="AX949">
        <v>0</v>
      </c>
      <c r="AY949">
        <v>2</v>
      </c>
      <c r="AZ949">
        <v>0.9</v>
      </c>
      <c r="BA949">
        <v>0.9</v>
      </c>
      <c r="BB949" t="s">
        <v>59</v>
      </c>
    </row>
    <row r="950" spans="1:54" x14ac:dyDescent="0.45">
      <c r="A950" s="4" t="str">
        <f>VLOOKUP(F950,'Matching-Tabelle'!$A$57:$B$61,2,FALSE)</f>
        <v>claudio.goetz@tkb.ch</v>
      </c>
      <c r="B950" s="4" t="str">
        <f>VLOOKUP(J950,'Matching-Tabelle'!$A$1:$B$52,2,FALSE)</f>
        <v>WPI CTB</v>
      </c>
      <c r="C950" s="4">
        <v>0.3</v>
      </c>
      <c r="D950" s="4" t="s">
        <v>905</v>
      </c>
      <c r="E950" s="5">
        <v>42375</v>
      </c>
      <c r="F950" t="s">
        <v>879</v>
      </c>
      <c r="G950" t="s">
        <v>880</v>
      </c>
      <c r="H950" t="s">
        <v>881</v>
      </c>
      <c r="I950" s="1"/>
      <c r="J950">
        <v>927</v>
      </c>
      <c r="K950" t="s">
        <v>99</v>
      </c>
      <c r="L950" t="s">
        <v>100</v>
      </c>
      <c r="M950">
        <v>990001</v>
      </c>
      <c r="N950" t="s">
        <v>51</v>
      </c>
      <c r="O950">
        <v>0.3</v>
      </c>
      <c r="Q950">
        <v>0.3</v>
      </c>
      <c r="S950" t="s">
        <v>905</v>
      </c>
      <c r="AE950">
        <v>12</v>
      </c>
      <c r="AF950">
        <v>7.6</v>
      </c>
      <c r="AG950">
        <v>5</v>
      </c>
      <c r="AH950" t="s">
        <v>53</v>
      </c>
      <c r="AI950" t="s">
        <v>54</v>
      </c>
      <c r="AJ950">
        <v>2</v>
      </c>
      <c r="AK950">
        <v>1</v>
      </c>
      <c r="AL950">
        <v>1</v>
      </c>
      <c r="AM950" t="s">
        <v>55</v>
      </c>
      <c r="AN950" t="s">
        <v>56</v>
      </c>
      <c r="AP950">
        <v>1</v>
      </c>
      <c r="AQ950" t="s">
        <v>57</v>
      </c>
      <c r="AR950">
        <v>0</v>
      </c>
      <c r="AW950" t="s">
        <v>58</v>
      </c>
      <c r="AX950">
        <v>0</v>
      </c>
      <c r="AY950">
        <v>2</v>
      </c>
      <c r="AZ950">
        <v>0.3</v>
      </c>
      <c r="BA950">
        <v>0.3</v>
      </c>
      <c r="BB950" t="s">
        <v>59</v>
      </c>
    </row>
    <row r="951" spans="1:54" x14ac:dyDescent="0.45">
      <c r="A951" s="4" t="str">
        <f>VLOOKUP(F951,'Matching-Tabelle'!$A$57:$B$61,2,FALSE)</f>
        <v>claudio.goetz@tkb.ch</v>
      </c>
      <c r="B951" s="4" t="str">
        <f>VLOOKUP(J951,'Matching-Tabelle'!$A$1:$B$52,2,FALSE)</f>
        <v>WPI RTB</v>
      </c>
      <c r="C951" s="4">
        <v>0.3</v>
      </c>
      <c r="D951" s="4" t="s">
        <v>906</v>
      </c>
      <c r="E951" s="5">
        <v>42375</v>
      </c>
      <c r="F951" t="s">
        <v>879</v>
      </c>
      <c r="G951" t="s">
        <v>880</v>
      </c>
      <c r="H951" t="s">
        <v>881</v>
      </c>
      <c r="I951" s="1"/>
      <c r="J951">
        <v>29</v>
      </c>
      <c r="K951" t="s">
        <v>236</v>
      </c>
      <c r="L951" t="s">
        <v>237</v>
      </c>
      <c r="M951">
        <v>990001</v>
      </c>
      <c r="N951" t="s">
        <v>51</v>
      </c>
      <c r="O951">
        <v>0.3</v>
      </c>
      <c r="Q951">
        <v>0.3</v>
      </c>
      <c r="S951" t="s">
        <v>906</v>
      </c>
      <c r="AE951">
        <v>12</v>
      </c>
      <c r="AF951">
        <v>7.6</v>
      </c>
      <c r="AG951">
        <v>5</v>
      </c>
      <c r="AH951" t="s">
        <v>53</v>
      </c>
      <c r="AI951" t="s">
        <v>54</v>
      </c>
      <c r="AJ951">
        <v>2</v>
      </c>
      <c r="AK951">
        <v>1</v>
      </c>
      <c r="AL951">
        <v>1</v>
      </c>
      <c r="AM951" t="s">
        <v>55</v>
      </c>
      <c r="AN951" t="s">
        <v>56</v>
      </c>
      <c r="AP951">
        <v>1</v>
      </c>
      <c r="AQ951" t="s">
        <v>57</v>
      </c>
      <c r="AR951">
        <v>0</v>
      </c>
      <c r="AW951" t="s">
        <v>58</v>
      </c>
      <c r="AX951">
        <v>0</v>
      </c>
      <c r="AY951">
        <v>2</v>
      </c>
      <c r="AZ951">
        <v>0.3</v>
      </c>
      <c r="BA951">
        <v>0.3</v>
      </c>
      <c r="BB951" t="s">
        <v>59</v>
      </c>
    </row>
    <row r="952" spans="1:54" x14ac:dyDescent="0.45">
      <c r="A952" s="4" t="str">
        <f>VLOOKUP(F952,'Matching-Tabelle'!$A$57:$B$61,2,FALSE)</f>
        <v>claudio.goetz@tkb.ch</v>
      </c>
      <c r="B952" s="4" t="str">
        <f>VLOOKUP(J952,'Matching-Tabelle'!$A$1:$B$52,2,FALSE)</f>
        <v>WPI CTB</v>
      </c>
      <c r="C952" s="4">
        <v>0.3</v>
      </c>
      <c r="D952" s="4" t="s">
        <v>907</v>
      </c>
      <c r="E952" s="5">
        <v>42375</v>
      </c>
      <c r="F952" t="s">
        <v>879</v>
      </c>
      <c r="G952" t="s">
        <v>880</v>
      </c>
      <c r="H952" t="s">
        <v>881</v>
      </c>
      <c r="I952" s="1"/>
      <c r="J952">
        <v>921</v>
      </c>
      <c r="K952" t="s">
        <v>224</v>
      </c>
      <c r="L952" t="s">
        <v>225</v>
      </c>
      <c r="M952">
        <v>990001</v>
      </c>
      <c r="N952" t="s">
        <v>51</v>
      </c>
      <c r="O952">
        <v>0.3</v>
      </c>
      <c r="Q952">
        <v>0.3</v>
      </c>
      <c r="S952" t="s">
        <v>907</v>
      </c>
      <c r="AE952">
        <v>12</v>
      </c>
      <c r="AF952">
        <v>7.6</v>
      </c>
      <c r="AG952">
        <v>5</v>
      </c>
      <c r="AH952" t="s">
        <v>53</v>
      </c>
      <c r="AI952" t="s">
        <v>54</v>
      </c>
      <c r="AJ952">
        <v>2</v>
      </c>
      <c r="AK952">
        <v>1</v>
      </c>
      <c r="AL952">
        <v>1</v>
      </c>
      <c r="AM952" t="s">
        <v>55</v>
      </c>
      <c r="AN952" t="s">
        <v>56</v>
      </c>
      <c r="AP952">
        <v>1</v>
      </c>
      <c r="AQ952" t="s">
        <v>57</v>
      </c>
      <c r="AR952">
        <v>0</v>
      </c>
      <c r="AW952" t="s">
        <v>58</v>
      </c>
      <c r="AX952">
        <v>0</v>
      </c>
      <c r="AY952">
        <v>2</v>
      </c>
      <c r="AZ952">
        <v>0.3</v>
      </c>
      <c r="BA952">
        <v>0.3</v>
      </c>
      <c r="BB952" t="s">
        <v>59</v>
      </c>
    </row>
    <row r="953" spans="1:54" x14ac:dyDescent="0.45">
      <c r="A953" s="4" t="str">
        <f>VLOOKUP(F953,'Matching-Tabelle'!$A$57:$B$61,2,FALSE)</f>
        <v>claudio.goetz@tkb.ch</v>
      </c>
      <c r="B953" s="4" t="str">
        <f>VLOOKUP(J953,'Matching-Tabelle'!$A$1:$B$52,2,FALSE)</f>
        <v>WPI RTB</v>
      </c>
      <c r="C953" s="4">
        <v>0.7</v>
      </c>
      <c r="D953" s="4" t="s">
        <v>908</v>
      </c>
      <c r="E953" s="5">
        <v>42375</v>
      </c>
      <c r="F953" t="s">
        <v>879</v>
      </c>
      <c r="G953" t="s">
        <v>880</v>
      </c>
      <c r="H953" t="s">
        <v>881</v>
      </c>
      <c r="I953" s="1"/>
      <c r="J953">
        <v>29</v>
      </c>
      <c r="K953" t="s">
        <v>236</v>
      </c>
      <c r="L953" t="s">
        <v>237</v>
      </c>
      <c r="M953">
        <v>990001</v>
      </c>
      <c r="N953" t="s">
        <v>51</v>
      </c>
      <c r="O953">
        <v>0.7</v>
      </c>
      <c r="Q953">
        <v>0.7</v>
      </c>
      <c r="S953" t="s">
        <v>908</v>
      </c>
      <c r="AE953">
        <v>12</v>
      </c>
      <c r="AF953">
        <v>7.6</v>
      </c>
      <c r="AG953">
        <v>5</v>
      </c>
      <c r="AH953" t="s">
        <v>53</v>
      </c>
      <c r="AI953" t="s">
        <v>54</v>
      </c>
      <c r="AJ953">
        <v>2</v>
      </c>
      <c r="AK953">
        <v>1</v>
      </c>
      <c r="AL953">
        <v>1</v>
      </c>
      <c r="AM953" t="s">
        <v>55</v>
      </c>
      <c r="AN953" t="s">
        <v>56</v>
      </c>
      <c r="AP953">
        <v>1</v>
      </c>
      <c r="AQ953" t="s">
        <v>57</v>
      </c>
      <c r="AR953">
        <v>0</v>
      </c>
      <c r="AW953" t="s">
        <v>58</v>
      </c>
      <c r="AX953">
        <v>0</v>
      </c>
      <c r="AY953">
        <v>2</v>
      </c>
      <c r="AZ953">
        <v>0.7</v>
      </c>
      <c r="BA953">
        <v>0.7</v>
      </c>
      <c r="BB953" t="s">
        <v>59</v>
      </c>
    </row>
    <row r="954" spans="1:54" x14ac:dyDescent="0.45">
      <c r="A954" s="4" t="str">
        <f>VLOOKUP(F954,'Matching-Tabelle'!$A$57:$B$61,2,FALSE)</f>
        <v>claudio.goetz@tkb.ch</v>
      </c>
      <c r="B954" s="4" t="str">
        <f>VLOOKUP(J954,'Matching-Tabelle'!$A$1:$B$52,2,FALSE)</f>
        <v>WPI Führung</v>
      </c>
      <c r="C954" s="4">
        <v>0.2</v>
      </c>
      <c r="D954" s="4" t="s">
        <v>909</v>
      </c>
      <c r="E954" s="5">
        <v>42375</v>
      </c>
      <c r="F954" t="s">
        <v>879</v>
      </c>
      <c r="G954" t="s">
        <v>880</v>
      </c>
      <c r="H954" t="s">
        <v>881</v>
      </c>
      <c r="I954" s="1"/>
      <c r="J954">
        <v>26</v>
      </c>
      <c r="K954" t="s">
        <v>130</v>
      </c>
      <c r="L954" t="s">
        <v>131</v>
      </c>
      <c r="M954">
        <v>990001</v>
      </c>
      <c r="N954" t="s">
        <v>51</v>
      </c>
      <c r="O954">
        <v>0.2</v>
      </c>
      <c r="Q954">
        <v>0.2</v>
      </c>
      <c r="S954" t="s">
        <v>909</v>
      </c>
      <c r="AE954">
        <v>12</v>
      </c>
      <c r="AF954">
        <v>7.6</v>
      </c>
      <c r="AG954">
        <v>5</v>
      </c>
      <c r="AH954" t="s">
        <v>53</v>
      </c>
      <c r="AI954" t="s">
        <v>54</v>
      </c>
      <c r="AJ954">
        <v>2</v>
      </c>
      <c r="AK954">
        <v>1</v>
      </c>
      <c r="AL954">
        <v>1</v>
      </c>
      <c r="AM954" t="s">
        <v>55</v>
      </c>
      <c r="AN954" t="s">
        <v>56</v>
      </c>
      <c r="AP954">
        <v>1</v>
      </c>
      <c r="AQ954" t="s">
        <v>57</v>
      </c>
      <c r="AR954">
        <v>0</v>
      </c>
      <c r="AW954" t="s">
        <v>58</v>
      </c>
      <c r="AX954">
        <v>0</v>
      </c>
      <c r="AY954">
        <v>2</v>
      </c>
      <c r="AZ954">
        <v>0.2</v>
      </c>
      <c r="BA954">
        <v>0.2</v>
      </c>
      <c r="BB954" t="s">
        <v>59</v>
      </c>
    </row>
    <row r="955" spans="1:54" x14ac:dyDescent="0.45">
      <c r="A955" s="4" t="str">
        <f>VLOOKUP(F955,'Matching-Tabelle'!$A$57:$B$61,2,FALSE)</f>
        <v>claudio.goetz@tkb.ch</v>
      </c>
      <c r="B955" s="4" t="str">
        <f>VLOOKUP(J955,'Matching-Tabelle'!$A$1:$B$52,2,FALSE)</f>
        <v>WPI CTB</v>
      </c>
      <c r="C955" s="4">
        <v>0.6</v>
      </c>
      <c r="D955" s="4" t="s">
        <v>910</v>
      </c>
      <c r="E955" s="5">
        <v>42375</v>
      </c>
      <c r="F955" t="s">
        <v>879</v>
      </c>
      <c r="G955" t="s">
        <v>880</v>
      </c>
      <c r="H955" t="s">
        <v>881</v>
      </c>
      <c r="I955" s="1"/>
      <c r="J955">
        <v>18</v>
      </c>
      <c r="K955" t="s">
        <v>594</v>
      </c>
      <c r="L955" t="s">
        <v>595</v>
      </c>
      <c r="M955">
        <v>990001</v>
      </c>
      <c r="N955" t="s">
        <v>51</v>
      </c>
      <c r="O955">
        <v>0.6</v>
      </c>
      <c r="Q955">
        <v>0.6</v>
      </c>
      <c r="S955" t="s">
        <v>910</v>
      </c>
      <c r="AE955">
        <v>12</v>
      </c>
      <c r="AF955">
        <v>7.6</v>
      </c>
      <c r="AG955">
        <v>5</v>
      </c>
      <c r="AH955" t="s">
        <v>53</v>
      </c>
      <c r="AI955" t="s">
        <v>54</v>
      </c>
      <c r="AJ955">
        <v>2</v>
      </c>
      <c r="AK955">
        <v>1</v>
      </c>
      <c r="AL955">
        <v>1</v>
      </c>
      <c r="AM955" t="s">
        <v>55</v>
      </c>
      <c r="AN955" t="s">
        <v>56</v>
      </c>
      <c r="AP955">
        <v>1</v>
      </c>
      <c r="AQ955" t="s">
        <v>57</v>
      </c>
      <c r="AR955">
        <v>0</v>
      </c>
      <c r="AW955" t="s">
        <v>58</v>
      </c>
      <c r="AX955">
        <v>0</v>
      </c>
      <c r="AY955">
        <v>2</v>
      </c>
      <c r="AZ955">
        <v>0.6</v>
      </c>
      <c r="BA955">
        <v>0.6</v>
      </c>
      <c r="BB955" t="s">
        <v>59</v>
      </c>
    </row>
    <row r="956" spans="1:54" x14ac:dyDescent="0.45">
      <c r="A956" s="4" t="str">
        <f>VLOOKUP(F956,'Matching-Tabelle'!$A$57:$B$61,2,FALSE)</f>
        <v>claudio.goetz@tkb.ch</v>
      </c>
      <c r="B956" s="4" t="str">
        <f>VLOOKUP(J956,'Matching-Tabelle'!$A$1:$B$52,2,FALSE)</f>
        <v>WPI CTB</v>
      </c>
      <c r="C956" s="4">
        <v>0.5</v>
      </c>
      <c r="D956" s="4" t="s">
        <v>911</v>
      </c>
      <c r="E956" s="5">
        <v>42375</v>
      </c>
      <c r="F956" t="s">
        <v>879</v>
      </c>
      <c r="G956" t="s">
        <v>880</v>
      </c>
      <c r="H956" t="s">
        <v>881</v>
      </c>
      <c r="I956" s="1"/>
      <c r="J956">
        <v>927</v>
      </c>
      <c r="K956" t="s">
        <v>99</v>
      </c>
      <c r="L956" t="s">
        <v>100</v>
      </c>
      <c r="M956">
        <v>990001</v>
      </c>
      <c r="N956" t="s">
        <v>51</v>
      </c>
      <c r="O956">
        <v>0.5</v>
      </c>
      <c r="Q956">
        <v>0.5</v>
      </c>
      <c r="S956" t="s">
        <v>911</v>
      </c>
      <c r="AE956">
        <v>12</v>
      </c>
      <c r="AF956">
        <v>7.6</v>
      </c>
      <c r="AG956">
        <v>5</v>
      </c>
      <c r="AH956" t="s">
        <v>53</v>
      </c>
      <c r="AI956" t="s">
        <v>54</v>
      </c>
      <c r="AJ956">
        <v>2</v>
      </c>
      <c r="AK956">
        <v>1</v>
      </c>
      <c r="AL956">
        <v>1</v>
      </c>
      <c r="AM956" t="s">
        <v>55</v>
      </c>
      <c r="AN956" t="s">
        <v>56</v>
      </c>
      <c r="AP956">
        <v>1</v>
      </c>
      <c r="AQ956" t="s">
        <v>57</v>
      </c>
      <c r="AR956">
        <v>0</v>
      </c>
      <c r="AW956" t="s">
        <v>58</v>
      </c>
      <c r="AX956">
        <v>0</v>
      </c>
      <c r="AY956">
        <v>2</v>
      </c>
      <c r="AZ956">
        <v>0.5</v>
      </c>
      <c r="BA956">
        <v>0.5</v>
      </c>
      <c r="BB956" t="s">
        <v>59</v>
      </c>
    </row>
    <row r="957" spans="1:54" x14ac:dyDescent="0.45">
      <c r="A957" s="4" t="str">
        <f>VLOOKUP(F957,'Matching-Tabelle'!$A$57:$B$61,2,FALSE)</f>
        <v>claudio.goetz@tkb.ch</v>
      </c>
      <c r="B957" s="4" t="str">
        <f>VLOOKUP(J957,'Matching-Tabelle'!$A$1:$B$52,2,FALSE)</f>
        <v>WPI Führung</v>
      </c>
      <c r="C957" s="4">
        <v>0.7</v>
      </c>
      <c r="D957" s="4" t="s">
        <v>912</v>
      </c>
      <c r="E957" s="5">
        <v>42375</v>
      </c>
      <c r="F957" t="s">
        <v>879</v>
      </c>
      <c r="G957" t="s">
        <v>880</v>
      </c>
      <c r="H957" t="s">
        <v>881</v>
      </c>
      <c r="I957" s="1"/>
      <c r="J957">
        <v>26</v>
      </c>
      <c r="K957" t="s">
        <v>130</v>
      </c>
      <c r="L957" t="s">
        <v>131</v>
      </c>
      <c r="M957">
        <v>990001</v>
      </c>
      <c r="N957" t="s">
        <v>51</v>
      </c>
      <c r="O957">
        <v>0.7</v>
      </c>
      <c r="Q957">
        <v>0.7</v>
      </c>
      <c r="S957" t="s">
        <v>912</v>
      </c>
      <c r="AE957">
        <v>12</v>
      </c>
      <c r="AF957">
        <v>7.6</v>
      </c>
      <c r="AG957">
        <v>5</v>
      </c>
      <c r="AH957" t="s">
        <v>53</v>
      </c>
      <c r="AI957" t="s">
        <v>54</v>
      </c>
      <c r="AJ957">
        <v>2</v>
      </c>
      <c r="AK957">
        <v>1</v>
      </c>
      <c r="AL957">
        <v>1</v>
      </c>
      <c r="AM957" t="s">
        <v>55</v>
      </c>
      <c r="AN957" t="s">
        <v>56</v>
      </c>
      <c r="AP957">
        <v>1</v>
      </c>
      <c r="AQ957" t="s">
        <v>57</v>
      </c>
      <c r="AR957">
        <v>0</v>
      </c>
      <c r="AW957" t="s">
        <v>58</v>
      </c>
      <c r="AX957">
        <v>0</v>
      </c>
      <c r="AY957">
        <v>2</v>
      </c>
      <c r="AZ957">
        <v>0.7</v>
      </c>
      <c r="BA957">
        <v>0.7</v>
      </c>
      <c r="BB957" t="s">
        <v>59</v>
      </c>
    </row>
    <row r="958" spans="1:54" x14ac:dyDescent="0.45">
      <c r="A958" s="4" t="str">
        <f>VLOOKUP(F958,'Matching-Tabelle'!$A$57:$B$61,2,FALSE)</f>
        <v>claudio.goetz@tkb.ch</v>
      </c>
      <c r="B958" s="4" t="str">
        <f>VLOOKUP(J958,'Matching-Tabelle'!$A$1:$B$52,2,FALSE)</f>
        <v>WPI CTB</v>
      </c>
      <c r="C958" s="4">
        <v>0.3</v>
      </c>
      <c r="D958" s="4" t="s">
        <v>913</v>
      </c>
      <c r="E958" s="5">
        <v>42375</v>
      </c>
      <c r="F958" t="s">
        <v>879</v>
      </c>
      <c r="G958" t="s">
        <v>880</v>
      </c>
      <c r="H958" t="s">
        <v>881</v>
      </c>
      <c r="I958" s="1"/>
      <c r="J958">
        <v>927</v>
      </c>
      <c r="K958" t="s">
        <v>99</v>
      </c>
      <c r="L958" t="s">
        <v>100</v>
      </c>
      <c r="M958">
        <v>990001</v>
      </c>
      <c r="N958" t="s">
        <v>51</v>
      </c>
      <c r="O958">
        <v>0.3</v>
      </c>
      <c r="Q958">
        <v>0.3</v>
      </c>
      <c r="S958" t="s">
        <v>913</v>
      </c>
      <c r="AE958">
        <v>12</v>
      </c>
      <c r="AF958">
        <v>7.6</v>
      </c>
      <c r="AG958">
        <v>5</v>
      </c>
      <c r="AH958" t="s">
        <v>53</v>
      </c>
      <c r="AI958" t="s">
        <v>54</v>
      </c>
      <c r="AJ958">
        <v>2</v>
      </c>
      <c r="AK958">
        <v>1</v>
      </c>
      <c r="AL958">
        <v>1</v>
      </c>
      <c r="AM958" t="s">
        <v>55</v>
      </c>
      <c r="AN958" t="s">
        <v>56</v>
      </c>
      <c r="AP958">
        <v>1</v>
      </c>
      <c r="AQ958" t="s">
        <v>57</v>
      </c>
      <c r="AR958">
        <v>0</v>
      </c>
      <c r="AW958" t="s">
        <v>58</v>
      </c>
      <c r="AX958">
        <v>0</v>
      </c>
      <c r="AY958">
        <v>2</v>
      </c>
      <c r="AZ958">
        <v>0.3</v>
      </c>
      <c r="BA958">
        <v>0.3</v>
      </c>
      <c r="BB958" t="s">
        <v>59</v>
      </c>
    </row>
    <row r="959" spans="1:54" x14ac:dyDescent="0.45">
      <c r="A959" s="4" t="str">
        <f>VLOOKUP(F959,'Matching-Tabelle'!$A$57:$B$61,2,FALSE)</f>
        <v>claudio.goetz@tkb.ch</v>
      </c>
      <c r="B959" s="4" t="str">
        <f>VLOOKUP(J959,'Matching-Tabelle'!$A$1:$B$52,2,FALSE)</f>
        <v>Proj. Optima</v>
      </c>
      <c r="C959" s="4">
        <v>0.6</v>
      </c>
      <c r="D959" s="4" t="s">
        <v>914</v>
      </c>
      <c r="E959" s="5">
        <v>42375</v>
      </c>
      <c r="F959" t="s">
        <v>879</v>
      </c>
      <c r="G959" t="s">
        <v>880</v>
      </c>
      <c r="H959" t="s">
        <v>881</v>
      </c>
      <c r="I959" s="1"/>
      <c r="J959">
        <v>211</v>
      </c>
      <c r="K959" t="s">
        <v>79</v>
      </c>
      <c r="L959" t="s">
        <v>80</v>
      </c>
      <c r="M959">
        <v>990001</v>
      </c>
      <c r="N959" t="s">
        <v>51</v>
      </c>
      <c r="O959">
        <v>0.6</v>
      </c>
      <c r="Q959">
        <v>0.6</v>
      </c>
      <c r="S959" t="s">
        <v>914</v>
      </c>
      <c r="AE959">
        <v>12</v>
      </c>
      <c r="AF959">
        <v>7.6</v>
      </c>
      <c r="AG959">
        <v>5</v>
      </c>
      <c r="AH959" t="s">
        <v>53</v>
      </c>
      <c r="AI959" t="s">
        <v>54</v>
      </c>
      <c r="AJ959">
        <v>2</v>
      </c>
      <c r="AK959">
        <v>1</v>
      </c>
      <c r="AL959">
        <v>1</v>
      </c>
      <c r="AM959" t="s">
        <v>55</v>
      </c>
      <c r="AN959" t="s">
        <v>56</v>
      </c>
      <c r="AP959">
        <v>1</v>
      </c>
      <c r="AQ959" t="s">
        <v>57</v>
      </c>
      <c r="AR959">
        <v>0</v>
      </c>
      <c r="AW959" t="s">
        <v>58</v>
      </c>
      <c r="AX959">
        <v>0</v>
      </c>
      <c r="AY959">
        <v>2</v>
      </c>
      <c r="AZ959">
        <v>0.6</v>
      </c>
      <c r="BA959">
        <v>0.6</v>
      </c>
      <c r="BB959" t="s">
        <v>59</v>
      </c>
    </row>
    <row r="960" spans="1:54" x14ac:dyDescent="0.45">
      <c r="A960" s="4" t="str">
        <f>VLOOKUP(F960,'Matching-Tabelle'!$A$57:$B$61,2,FALSE)</f>
        <v>claudio.goetz@tkb.ch</v>
      </c>
      <c r="B960" s="4" t="str">
        <f>VLOOKUP(J960,'Matching-Tabelle'!$A$1:$B$52,2,FALSE)</f>
        <v>Proj. Optima</v>
      </c>
      <c r="C960" s="4">
        <v>3.1</v>
      </c>
      <c r="D960" s="4" t="s">
        <v>915</v>
      </c>
      <c r="E960" s="5">
        <v>42375</v>
      </c>
      <c r="F960" t="s">
        <v>879</v>
      </c>
      <c r="G960" t="s">
        <v>880</v>
      </c>
      <c r="H960" t="s">
        <v>881</v>
      </c>
      <c r="I960" s="1"/>
      <c r="J960">
        <v>211</v>
      </c>
      <c r="K960" t="s">
        <v>79</v>
      </c>
      <c r="L960" t="s">
        <v>80</v>
      </c>
      <c r="M960">
        <v>990001</v>
      </c>
      <c r="N960" t="s">
        <v>51</v>
      </c>
      <c r="O960">
        <v>3.1</v>
      </c>
      <c r="Q960">
        <v>3.1</v>
      </c>
      <c r="S960" t="s">
        <v>915</v>
      </c>
      <c r="AE960">
        <v>12</v>
      </c>
      <c r="AF960">
        <v>7.6</v>
      </c>
      <c r="AG960">
        <v>5</v>
      </c>
      <c r="AH960" t="s">
        <v>53</v>
      </c>
      <c r="AI960" t="s">
        <v>54</v>
      </c>
      <c r="AJ960">
        <v>2</v>
      </c>
      <c r="AK960">
        <v>1</v>
      </c>
      <c r="AL960">
        <v>1</v>
      </c>
      <c r="AM960" t="s">
        <v>55</v>
      </c>
      <c r="AN960" t="s">
        <v>56</v>
      </c>
      <c r="AP960">
        <v>1</v>
      </c>
      <c r="AQ960" t="s">
        <v>57</v>
      </c>
      <c r="AR960">
        <v>0</v>
      </c>
      <c r="AW960" t="s">
        <v>58</v>
      </c>
      <c r="AX960">
        <v>0</v>
      </c>
      <c r="AY960">
        <v>2</v>
      </c>
      <c r="AZ960">
        <v>3.1</v>
      </c>
      <c r="BA960">
        <v>3.1</v>
      </c>
      <c r="BB960" t="s">
        <v>59</v>
      </c>
    </row>
    <row r="961" spans="1:54" x14ac:dyDescent="0.45">
      <c r="A961" s="4" t="str">
        <f>VLOOKUP(F961,'Matching-Tabelle'!$A$57:$B$61,2,FALSE)</f>
        <v>claudio.goetz@tkb.ch</v>
      </c>
      <c r="B961" s="4" t="str">
        <f>VLOOKUP(J961,'Matching-Tabelle'!$A$1:$B$52,2,FALSE)</f>
        <v>WPI CTB</v>
      </c>
      <c r="C961" s="4">
        <v>0.5</v>
      </c>
      <c r="D961" s="4" t="s">
        <v>916</v>
      </c>
      <c r="E961" s="5">
        <v>42376</v>
      </c>
      <c r="F961" t="s">
        <v>879</v>
      </c>
      <c r="G961" t="s">
        <v>880</v>
      </c>
      <c r="H961" t="s">
        <v>881</v>
      </c>
      <c r="I961" s="1"/>
      <c r="J961">
        <v>922</v>
      </c>
      <c r="K961" t="s">
        <v>134</v>
      </c>
      <c r="L961" t="s">
        <v>135</v>
      </c>
      <c r="M961">
        <v>990001</v>
      </c>
      <c r="N961" t="s">
        <v>51</v>
      </c>
      <c r="O961">
        <v>0.5</v>
      </c>
      <c r="Q961">
        <v>0.5</v>
      </c>
      <c r="S961" t="s">
        <v>916</v>
      </c>
      <c r="AE961">
        <v>12</v>
      </c>
      <c r="AF961">
        <v>7.6</v>
      </c>
      <c r="AG961">
        <v>5</v>
      </c>
      <c r="AH961" t="s">
        <v>53</v>
      </c>
      <c r="AI961" t="s">
        <v>54</v>
      </c>
      <c r="AJ961">
        <v>2</v>
      </c>
      <c r="AK961">
        <v>1</v>
      </c>
      <c r="AL961">
        <v>1</v>
      </c>
      <c r="AM961" t="s">
        <v>55</v>
      </c>
      <c r="AN961" t="s">
        <v>56</v>
      </c>
      <c r="AP961">
        <v>1</v>
      </c>
      <c r="AQ961" t="s">
        <v>57</v>
      </c>
      <c r="AR961">
        <v>0</v>
      </c>
      <c r="AW961" t="s">
        <v>58</v>
      </c>
      <c r="AX961">
        <v>0</v>
      </c>
      <c r="AY961">
        <v>2</v>
      </c>
      <c r="AZ961">
        <v>0.5</v>
      </c>
      <c r="BA961">
        <v>0.5</v>
      </c>
      <c r="BB961" t="s">
        <v>59</v>
      </c>
    </row>
    <row r="962" spans="1:54" x14ac:dyDescent="0.45">
      <c r="A962" s="4" t="str">
        <f>VLOOKUP(F962,'Matching-Tabelle'!$A$57:$B$61,2,FALSE)</f>
        <v>claudio.goetz@tkb.ch</v>
      </c>
      <c r="B962" s="4" t="str">
        <f>VLOOKUP(J962,'Matching-Tabelle'!$A$1:$B$52,2,FALSE)</f>
        <v>Proj. Optima</v>
      </c>
      <c r="C962" s="4">
        <v>1</v>
      </c>
      <c r="D962" s="4" t="s">
        <v>917</v>
      </c>
      <c r="E962" s="5">
        <v>42376</v>
      </c>
      <c r="F962" t="s">
        <v>879</v>
      </c>
      <c r="G962" t="s">
        <v>880</v>
      </c>
      <c r="H962" t="s">
        <v>881</v>
      </c>
      <c r="I962" s="1"/>
      <c r="J962">
        <v>211</v>
      </c>
      <c r="K962" t="s">
        <v>79</v>
      </c>
      <c r="L962" t="s">
        <v>80</v>
      </c>
      <c r="M962">
        <v>990001</v>
      </c>
      <c r="N962" t="s">
        <v>51</v>
      </c>
      <c r="O962">
        <v>1</v>
      </c>
      <c r="Q962">
        <v>1</v>
      </c>
      <c r="S962" t="s">
        <v>917</v>
      </c>
      <c r="AE962">
        <v>12</v>
      </c>
      <c r="AF962">
        <v>7.6</v>
      </c>
      <c r="AG962">
        <v>5</v>
      </c>
      <c r="AH962" t="s">
        <v>53</v>
      </c>
      <c r="AI962" t="s">
        <v>54</v>
      </c>
      <c r="AJ962">
        <v>2</v>
      </c>
      <c r="AK962">
        <v>1</v>
      </c>
      <c r="AL962">
        <v>1</v>
      </c>
      <c r="AM962" t="s">
        <v>55</v>
      </c>
      <c r="AN962" t="s">
        <v>56</v>
      </c>
      <c r="AP962">
        <v>1</v>
      </c>
      <c r="AQ962" t="s">
        <v>57</v>
      </c>
      <c r="AR962">
        <v>0</v>
      </c>
      <c r="AW962" t="s">
        <v>58</v>
      </c>
      <c r="AX962">
        <v>0</v>
      </c>
      <c r="AY962">
        <v>2</v>
      </c>
      <c r="AZ962">
        <v>1</v>
      </c>
      <c r="BA962">
        <v>1</v>
      </c>
      <c r="BB962" t="s">
        <v>59</v>
      </c>
    </row>
    <row r="963" spans="1:54" x14ac:dyDescent="0.45">
      <c r="A963" s="4" t="str">
        <f>VLOOKUP(F963,'Matching-Tabelle'!$A$57:$B$61,2,FALSE)</f>
        <v>claudio.goetz@tkb.ch</v>
      </c>
      <c r="B963" s="4" t="str">
        <f>VLOOKUP(J963,'Matching-Tabelle'!$A$1:$B$52,2,FALSE)</f>
        <v>Proj. Optima</v>
      </c>
      <c r="C963" s="4">
        <v>0.5</v>
      </c>
      <c r="D963" s="4" t="s">
        <v>918</v>
      </c>
      <c r="E963" s="5">
        <v>42376</v>
      </c>
      <c r="F963" t="s">
        <v>879</v>
      </c>
      <c r="G963" t="s">
        <v>880</v>
      </c>
      <c r="H963" t="s">
        <v>881</v>
      </c>
      <c r="I963" s="1"/>
      <c r="J963">
        <v>211</v>
      </c>
      <c r="K963" t="s">
        <v>79</v>
      </c>
      <c r="L963" t="s">
        <v>80</v>
      </c>
      <c r="M963">
        <v>990001</v>
      </c>
      <c r="N963" t="s">
        <v>51</v>
      </c>
      <c r="O963">
        <v>0.5</v>
      </c>
      <c r="Q963">
        <v>0.5</v>
      </c>
      <c r="S963" t="s">
        <v>918</v>
      </c>
      <c r="AE963">
        <v>12</v>
      </c>
      <c r="AF963">
        <v>7.6</v>
      </c>
      <c r="AG963">
        <v>5</v>
      </c>
      <c r="AH963" t="s">
        <v>53</v>
      </c>
      <c r="AI963" t="s">
        <v>54</v>
      </c>
      <c r="AJ963">
        <v>2</v>
      </c>
      <c r="AK963">
        <v>1</v>
      </c>
      <c r="AL963">
        <v>1</v>
      </c>
      <c r="AM963" t="s">
        <v>55</v>
      </c>
      <c r="AN963" t="s">
        <v>56</v>
      </c>
      <c r="AP963">
        <v>1</v>
      </c>
      <c r="AQ963" t="s">
        <v>57</v>
      </c>
      <c r="AR963">
        <v>0</v>
      </c>
      <c r="AW963" t="s">
        <v>58</v>
      </c>
      <c r="AX963">
        <v>0</v>
      </c>
      <c r="AY963">
        <v>2</v>
      </c>
      <c r="AZ963">
        <v>0.5</v>
      </c>
      <c r="BA963">
        <v>0.5</v>
      </c>
      <c r="BB963" t="s">
        <v>59</v>
      </c>
    </row>
    <row r="964" spans="1:54" x14ac:dyDescent="0.45">
      <c r="A964" s="4" t="str">
        <f>VLOOKUP(F964,'Matching-Tabelle'!$A$57:$B$61,2,FALSE)</f>
        <v>claudio.goetz@tkb.ch</v>
      </c>
      <c r="B964" s="4" t="str">
        <f>VLOOKUP(J964,'Matching-Tabelle'!$A$1:$B$52,2,FALSE)</f>
        <v>WPI CTB</v>
      </c>
      <c r="C964" s="4">
        <v>2.5</v>
      </c>
      <c r="D964" s="4" t="s">
        <v>919</v>
      </c>
      <c r="E964" s="5">
        <v>42376</v>
      </c>
      <c r="F964" t="s">
        <v>879</v>
      </c>
      <c r="G964" t="s">
        <v>880</v>
      </c>
      <c r="H964" t="s">
        <v>881</v>
      </c>
      <c r="I964" s="1"/>
      <c r="J964">
        <v>925</v>
      </c>
      <c r="K964" t="s">
        <v>49</v>
      </c>
      <c r="L964" t="s">
        <v>50</v>
      </c>
      <c r="M964">
        <v>990001</v>
      </c>
      <c r="N964" t="s">
        <v>51</v>
      </c>
      <c r="O964">
        <v>2.5</v>
      </c>
      <c r="Q964">
        <v>2.5</v>
      </c>
      <c r="S964" t="s">
        <v>919</v>
      </c>
      <c r="AE964">
        <v>12</v>
      </c>
      <c r="AF964">
        <v>7.6</v>
      </c>
      <c r="AG964">
        <v>5</v>
      </c>
      <c r="AH964" t="s">
        <v>53</v>
      </c>
      <c r="AI964" t="s">
        <v>54</v>
      </c>
      <c r="AJ964">
        <v>2</v>
      </c>
      <c r="AK964">
        <v>1</v>
      </c>
      <c r="AL964">
        <v>1</v>
      </c>
      <c r="AM964" t="s">
        <v>55</v>
      </c>
      <c r="AN964" t="s">
        <v>56</v>
      </c>
      <c r="AP964">
        <v>1</v>
      </c>
      <c r="AQ964" t="s">
        <v>57</v>
      </c>
      <c r="AR964">
        <v>0</v>
      </c>
      <c r="AW964" t="s">
        <v>58</v>
      </c>
      <c r="AX964">
        <v>0</v>
      </c>
      <c r="AY964">
        <v>2</v>
      </c>
      <c r="AZ964">
        <v>2.5</v>
      </c>
      <c r="BA964">
        <v>2.5</v>
      </c>
      <c r="BB964" t="s">
        <v>59</v>
      </c>
    </row>
    <row r="965" spans="1:54" x14ac:dyDescent="0.45">
      <c r="A965" s="4" t="str">
        <f>VLOOKUP(F965,'Matching-Tabelle'!$A$57:$B$61,2,FALSE)</f>
        <v>claudio.goetz@tkb.ch</v>
      </c>
      <c r="B965" s="4" t="str">
        <f>VLOOKUP(J965,'Matching-Tabelle'!$A$1:$B$52,2,FALSE)</f>
        <v>WPI RTB</v>
      </c>
      <c r="C965" s="4">
        <v>3.5</v>
      </c>
      <c r="D965" s="4" t="s">
        <v>920</v>
      </c>
      <c r="E965" s="5">
        <v>42376</v>
      </c>
      <c r="F965" t="s">
        <v>879</v>
      </c>
      <c r="G965" t="s">
        <v>880</v>
      </c>
      <c r="H965" t="s">
        <v>881</v>
      </c>
      <c r="I965" s="1"/>
      <c r="J965">
        <v>36</v>
      </c>
      <c r="K965" t="s">
        <v>899</v>
      </c>
      <c r="L965" t="s">
        <v>900</v>
      </c>
      <c r="M965">
        <v>990001</v>
      </c>
      <c r="N965" t="s">
        <v>51</v>
      </c>
      <c r="O965">
        <v>3.5</v>
      </c>
      <c r="Q965">
        <v>3.5</v>
      </c>
      <c r="S965" t="s">
        <v>920</v>
      </c>
      <c r="AE965">
        <v>12</v>
      </c>
      <c r="AF965">
        <v>7.6</v>
      </c>
      <c r="AG965">
        <v>5</v>
      </c>
      <c r="AH965" t="s">
        <v>53</v>
      </c>
      <c r="AI965" t="s">
        <v>54</v>
      </c>
      <c r="AJ965">
        <v>2</v>
      </c>
      <c r="AK965">
        <v>1</v>
      </c>
      <c r="AL965">
        <v>1</v>
      </c>
      <c r="AM965" t="s">
        <v>55</v>
      </c>
      <c r="AN965" t="s">
        <v>56</v>
      </c>
      <c r="AP965">
        <v>1</v>
      </c>
      <c r="AQ965" t="s">
        <v>57</v>
      </c>
      <c r="AR965">
        <v>0</v>
      </c>
      <c r="AW965" t="s">
        <v>58</v>
      </c>
      <c r="AX965">
        <v>0</v>
      </c>
      <c r="AY965">
        <v>2</v>
      </c>
      <c r="AZ965">
        <v>3.5</v>
      </c>
      <c r="BA965">
        <v>3.5</v>
      </c>
      <c r="BB965" t="s">
        <v>59</v>
      </c>
    </row>
    <row r="966" spans="1:54" x14ac:dyDescent="0.45">
      <c r="A966" s="4" t="str">
        <f>VLOOKUP(F966,'Matching-Tabelle'!$A$57:$B$61,2,FALSE)</f>
        <v>claudio.goetz@tkb.ch</v>
      </c>
      <c r="B966" s="4" t="str">
        <f>VLOOKUP(J966,'Matching-Tabelle'!$A$1:$B$52,2,FALSE)</f>
        <v>WPI CTB</v>
      </c>
      <c r="C966" s="4">
        <v>0.9</v>
      </c>
      <c r="D966" s="4" t="s">
        <v>921</v>
      </c>
      <c r="E966" s="5">
        <v>42376</v>
      </c>
      <c r="F966" t="s">
        <v>879</v>
      </c>
      <c r="G966" t="s">
        <v>880</v>
      </c>
      <c r="H966" t="s">
        <v>881</v>
      </c>
      <c r="I966" s="1"/>
      <c r="J966">
        <v>925</v>
      </c>
      <c r="K966" t="s">
        <v>49</v>
      </c>
      <c r="L966" t="s">
        <v>50</v>
      </c>
      <c r="M966">
        <v>990001</v>
      </c>
      <c r="N966" t="s">
        <v>51</v>
      </c>
      <c r="O966">
        <v>0.9</v>
      </c>
      <c r="Q966">
        <v>0.9</v>
      </c>
      <c r="S966" t="s">
        <v>921</v>
      </c>
      <c r="AE966">
        <v>12</v>
      </c>
      <c r="AF966">
        <v>7.6</v>
      </c>
      <c r="AG966">
        <v>5</v>
      </c>
      <c r="AH966" t="s">
        <v>53</v>
      </c>
      <c r="AI966" t="s">
        <v>54</v>
      </c>
      <c r="AJ966">
        <v>2</v>
      </c>
      <c r="AK966">
        <v>1</v>
      </c>
      <c r="AL966">
        <v>1</v>
      </c>
      <c r="AM966" t="s">
        <v>55</v>
      </c>
      <c r="AN966" t="s">
        <v>56</v>
      </c>
      <c r="AP966">
        <v>1</v>
      </c>
      <c r="AQ966" t="s">
        <v>57</v>
      </c>
      <c r="AR966">
        <v>0</v>
      </c>
      <c r="AW966" t="s">
        <v>58</v>
      </c>
      <c r="AX966">
        <v>0</v>
      </c>
      <c r="AY966">
        <v>2</v>
      </c>
      <c r="AZ966">
        <v>0.9</v>
      </c>
      <c r="BA966">
        <v>0.9</v>
      </c>
      <c r="BB966" t="s">
        <v>59</v>
      </c>
    </row>
    <row r="967" spans="1:54" x14ac:dyDescent="0.45">
      <c r="A967" s="4" t="str">
        <f>VLOOKUP(F967,'Matching-Tabelle'!$A$57:$B$61,2,FALSE)</f>
        <v>claudio.goetz@tkb.ch</v>
      </c>
      <c r="B967" s="4" t="str">
        <f>VLOOKUP(J967,'Matching-Tabelle'!$A$1:$B$52,2,FALSE)</f>
        <v>WPI CTB</v>
      </c>
      <c r="C967" s="4">
        <v>0.4</v>
      </c>
      <c r="D967" s="4" t="s">
        <v>922</v>
      </c>
      <c r="E967" s="5">
        <v>42377</v>
      </c>
      <c r="F967" t="s">
        <v>879</v>
      </c>
      <c r="G967" t="s">
        <v>880</v>
      </c>
      <c r="H967" t="s">
        <v>881</v>
      </c>
      <c r="I967" s="1"/>
      <c r="J967">
        <v>927</v>
      </c>
      <c r="K967" t="s">
        <v>99</v>
      </c>
      <c r="L967" t="s">
        <v>100</v>
      </c>
      <c r="M967">
        <v>990001</v>
      </c>
      <c r="N967" t="s">
        <v>51</v>
      </c>
      <c r="O967">
        <v>0.4</v>
      </c>
      <c r="Q967">
        <v>0.4</v>
      </c>
      <c r="S967" t="s">
        <v>922</v>
      </c>
      <c r="AE967">
        <v>12</v>
      </c>
      <c r="AF967">
        <v>7.6</v>
      </c>
      <c r="AG967">
        <v>5</v>
      </c>
      <c r="AH967" t="s">
        <v>53</v>
      </c>
      <c r="AI967" t="s">
        <v>54</v>
      </c>
      <c r="AJ967">
        <v>2</v>
      </c>
      <c r="AK967">
        <v>1</v>
      </c>
      <c r="AL967">
        <v>1</v>
      </c>
      <c r="AM967" t="s">
        <v>55</v>
      </c>
      <c r="AN967" t="s">
        <v>56</v>
      </c>
      <c r="AP967">
        <v>1</v>
      </c>
      <c r="AQ967" t="s">
        <v>57</v>
      </c>
      <c r="AR967">
        <v>0</v>
      </c>
      <c r="AW967" t="s">
        <v>58</v>
      </c>
      <c r="AX967">
        <v>0</v>
      </c>
      <c r="AY967">
        <v>2</v>
      </c>
      <c r="AZ967">
        <v>0.4</v>
      </c>
      <c r="BA967">
        <v>0.4</v>
      </c>
      <c r="BB967" t="s">
        <v>59</v>
      </c>
    </row>
    <row r="968" spans="1:54" x14ac:dyDescent="0.45">
      <c r="A968" s="4" t="str">
        <f>VLOOKUP(F968,'Matching-Tabelle'!$A$57:$B$61,2,FALSE)</f>
        <v>claudio.goetz@tkb.ch</v>
      </c>
      <c r="B968" s="4" t="str">
        <f>VLOOKUP(J968,'Matching-Tabelle'!$A$1:$B$52,2,FALSE)</f>
        <v>WPI RTB</v>
      </c>
      <c r="C968" s="4">
        <v>1.6</v>
      </c>
      <c r="D968" s="4" t="s">
        <v>923</v>
      </c>
      <c r="E968" s="5">
        <v>42377</v>
      </c>
      <c r="F968" t="s">
        <v>879</v>
      </c>
      <c r="G968" t="s">
        <v>880</v>
      </c>
      <c r="H968" t="s">
        <v>881</v>
      </c>
      <c r="I968" s="1"/>
      <c r="J968">
        <v>25</v>
      </c>
      <c r="K968" t="s">
        <v>192</v>
      </c>
      <c r="L968" t="s">
        <v>193</v>
      </c>
      <c r="M968">
        <v>990001</v>
      </c>
      <c r="N968" t="s">
        <v>51</v>
      </c>
      <c r="O968">
        <v>1.6</v>
      </c>
      <c r="Q968">
        <v>1.6</v>
      </c>
      <c r="S968" t="s">
        <v>923</v>
      </c>
      <c r="AE968">
        <v>12</v>
      </c>
      <c r="AF968">
        <v>7.6</v>
      </c>
      <c r="AG968">
        <v>5</v>
      </c>
      <c r="AH968" t="s">
        <v>53</v>
      </c>
      <c r="AI968" t="s">
        <v>54</v>
      </c>
      <c r="AJ968">
        <v>2</v>
      </c>
      <c r="AK968">
        <v>1</v>
      </c>
      <c r="AL968">
        <v>1</v>
      </c>
      <c r="AM968" t="s">
        <v>55</v>
      </c>
      <c r="AN968" t="s">
        <v>56</v>
      </c>
      <c r="AP968">
        <v>1</v>
      </c>
      <c r="AQ968" t="s">
        <v>57</v>
      </c>
      <c r="AR968">
        <v>0</v>
      </c>
      <c r="AW968" t="s">
        <v>58</v>
      </c>
      <c r="AX968">
        <v>0</v>
      </c>
      <c r="AY968">
        <v>2</v>
      </c>
      <c r="AZ968">
        <v>1.6</v>
      </c>
      <c r="BA968">
        <v>1.6</v>
      </c>
      <c r="BB968" t="s">
        <v>59</v>
      </c>
    </row>
    <row r="969" spans="1:54" x14ac:dyDescent="0.45">
      <c r="A969" s="4" t="str">
        <f>VLOOKUP(F969,'Matching-Tabelle'!$A$57:$B$61,2,FALSE)</f>
        <v>claudio.goetz@tkb.ch</v>
      </c>
      <c r="B969" s="4" t="str">
        <f>VLOOKUP(J969,'Matching-Tabelle'!$A$1:$B$52,2,FALSE)</f>
        <v>WPI CTB</v>
      </c>
      <c r="C969" s="4">
        <v>2.9</v>
      </c>
      <c r="D969" s="4" t="s">
        <v>919</v>
      </c>
      <c r="E969" s="5">
        <v>42377</v>
      </c>
      <c r="F969" t="s">
        <v>879</v>
      </c>
      <c r="G969" t="s">
        <v>880</v>
      </c>
      <c r="H969" t="s">
        <v>881</v>
      </c>
      <c r="I969" s="1"/>
      <c r="J969">
        <v>925</v>
      </c>
      <c r="K969" t="s">
        <v>49</v>
      </c>
      <c r="L969" t="s">
        <v>50</v>
      </c>
      <c r="M969">
        <v>990001</v>
      </c>
      <c r="N969" t="s">
        <v>51</v>
      </c>
      <c r="O969">
        <v>2.9</v>
      </c>
      <c r="Q969">
        <v>2.9</v>
      </c>
      <c r="S969" t="s">
        <v>919</v>
      </c>
      <c r="AE969">
        <v>12</v>
      </c>
      <c r="AF969">
        <v>7.6</v>
      </c>
      <c r="AG969">
        <v>5</v>
      </c>
      <c r="AH969" t="s">
        <v>53</v>
      </c>
      <c r="AI969" t="s">
        <v>54</v>
      </c>
      <c r="AJ969">
        <v>2</v>
      </c>
      <c r="AK969">
        <v>1</v>
      </c>
      <c r="AL969">
        <v>1</v>
      </c>
      <c r="AM969" t="s">
        <v>55</v>
      </c>
      <c r="AN969" t="s">
        <v>56</v>
      </c>
      <c r="AP969">
        <v>1</v>
      </c>
      <c r="AQ969" t="s">
        <v>57</v>
      </c>
      <c r="AR969">
        <v>0</v>
      </c>
      <c r="AW969" t="s">
        <v>58</v>
      </c>
      <c r="AX969">
        <v>0</v>
      </c>
      <c r="AY969">
        <v>2</v>
      </c>
      <c r="AZ969">
        <v>2.9</v>
      </c>
      <c r="BA969">
        <v>2.9</v>
      </c>
      <c r="BB969" t="s">
        <v>59</v>
      </c>
    </row>
    <row r="970" spans="1:54" x14ac:dyDescent="0.45">
      <c r="A970" s="4" t="str">
        <f>VLOOKUP(F970,'Matching-Tabelle'!$A$57:$B$61,2,FALSE)</f>
        <v>claudio.goetz@tkb.ch</v>
      </c>
      <c r="B970" s="4" t="str">
        <f>VLOOKUP(J970,'Matching-Tabelle'!$A$1:$B$52,2,FALSE)</f>
        <v>WPI CTB</v>
      </c>
      <c r="C970" s="4">
        <v>2.1</v>
      </c>
      <c r="D970" s="4" t="s">
        <v>924</v>
      </c>
      <c r="E970" s="5">
        <v>42377</v>
      </c>
      <c r="F970" t="s">
        <v>879</v>
      </c>
      <c r="G970" t="s">
        <v>880</v>
      </c>
      <c r="H970" t="s">
        <v>881</v>
      </c>
      <c r="I970" s="1"/>
      <c r="J970">
        <v>925</v>
      </c>
      <c r="K970" t="s">
        <v>49</v>
      </c>
      <c r="L970" t="s">
        <v>50</v>
      </c>
      <c r="M970">
        <v>990001</v>
      </c>
      <c r="N970" t="s">
        <v>51</v>
      </c>
      <c r="O970">
        <v>2.1</v>
      </c>
      <c r="Q970">
        <v>2.1</v>
      </c>
      <c r="S970" t="s">
        <v>924</v>
      </c>
      <c r="AE970">
        <v>12</v>
      </c>
      <c r="AF970">
        <v>7.6</v>
      </c>
      <c r="AG970">
        <v>5</v>
      </c>
      <c r="AH970" t="s">
        <v>53</v>
      </c>
      <c r="AI970" t="s">
        <v>54</v>
      </c>
      <c r="AJ970">
        <v>2</v>
      </c>
      <c r="AK970">
        <v>1</v>
      </c>
      <c r="AL970">
        <v>1</v>
      </c>
      <c r="AM970" t="s">
        <v>55</v>
      </c>
      <c r="AN970" t="s">
        <v>56</v>
      </c>
      <c r="AP970">
        <v>1</v>
      </c>
      <c r="AQ970" t="s">
        <v>57</v>
      </c>
      <c r="AR970">
        <v>0</v>
      </c>
      <c r="AW970" t="s">
        <v>58</v>
      </c>
      <c r="AX970">
        <v>0</v>
      </c>
      <c r="AY970">
        <v>2</v>
      </c>
      <c r="AZ970">
        <v>2.1</v>
      </c>
      <c r="BA970">
        <v>2.1</v>
      </c>
      <c r="BB970" t="s">
        <v>59</v>
      </c>
    </row>
    <row r="971" spans="1:54" x14ac:dyDescent="0.45">
      <c r="A971" s="4" t="str">
        <f>VLOOKUP(F971,'Matching-Tabelle'!$A$57:$B$61,2,FALSE)</f>
        <v>claudio.goetz@tkb.ch</v>
      </c>
      <c r="B971" s="4" t="str">
        <f>VLOOKUP(J971,'Matching-Tabelle'!$A$1:$B$52,2,FALSE)</f>
        <v>WPI CTB</v>
      </c>
      <c r="C971" s="4">
        <v>0.5</v>
      </c>
      <c r="D971" s="4" t="s">
        <v>925</v>
      </c>
      <c r="E971" s="5">
        <v>42377</v>
      </c>
      <c r="F971" t="s">
        <v>879</v>
      </c>
      <c r="G971" t="s">
        <v>880</v>
      </c>
      <c r="H971" t="s">
        <v>881</v>
      </c>
      <c r="I971" s="1"/>
      <c r="J971">
        <v>925</v>
      </c>
      <c r="K971" t="s">
        <v>49</v>
      </c>
      <c r="L971" t="s">
        <v>50</v>
      </c>
      <c r="M971">
        <v>990001</v>
      </c>
      <c r="N971" t="s">
        <v>51</v>
      </c>
      <c r="O971">
        <v>0.5</v>
      </c>
      <c r="Q971">
        <v>0.5</v>
      </c>
      <c r="S971" t="s">
        <v>925</v>
      </c>
      <c r="AE971">
        <v>12</v>
      </c>
      <c r="AF971">
        <v>7.6</v>
      </c>
      <c r="AG971">
        <v>5</v>
      </c>
      <c r="AH971" t="s">
        <v>53</v>
      </c>
      <c r="AI971" t="s">
        <v>54</v>
      </c>
      <c r="AJ971">
        <v>2</v>
      </c>
      <c r="AK971">
        <v>1</v>
      </c>
      <c r="AL971">
        <v>1</v>
      </c>
      <c r="AM971" t="s">
        <v>55</v>
      </c>
      <c r="AN971" t="s">
        <v>56</v>
      </c>
      <c r="AP971">
        <v>1</v>
      </c>
      <c r="AQ971" t="s">
        <v>57</v>
      </c>
      <c r="AR971">
        <v>0</v>
      </c>
      <c r="AW971" t="s">
        <v>58</v>
      </c>
      <c r="AX971">
        <v>0</v>
      </c>
      <c r="AY971">
        <v>2</v>
      </c>
      <c r="AZ971">
        <v>0.5</v>
      </c>
      <c r="BA971">
        <v>0.5</v>
      </c>
      <c r="BB971" t="s">
        <v>59</v>
      </c>
    </row>
    <row r="972" spans="1:54" x14ac:dyDescent="0.45">
      <c r="A972" s="4" t="str">
        <f>VLOOKUP(F972,'Matching-Tabelle'!$A$57:$B$61,2,FALSE)</f>
        <v>claudio.goetz@tkb.ch</v>
      </c>
      <c r="B972" s="4" t="str">
        <f>VLOOKUP(J972,'Matching-Tabelle'!$A$1:$B$52,2,FALSE)</f>
        <v>Proj. Optima</v>
      </c>
      <c r="C972" s="4">
        <v>0.6</v>
      </c>
      <c r="D972" s="4" t="s">
        <v>926</v>
      </c>
      <c r="E972" s="5">
        <v>42377</v>
      </c>
      <c r="F972" t="s">
        <v>879</v>
      </c>
      <c r="G972" t="s">
        <v>880</v>
      </c>
      <c r="H972" t="s">
        <v>881</v>
      </c>
      <c r="I972" s="1"/>
      <c r="J972">
        <v>211</v>
      </c>
      <c r="K972" t="s">
        <v>79</v>
      </c>
      <c r="L972" t="s">
        <v>80</v>
      </c>
      <c r="M972">
        <v>990001</v>
      </c>
      <c r="N972" t="s">
        <v>51</v>
      </c>
      <c r="O972">
        <v>0.6</v>
      </c>
      <c r="Q972">
        <v>0.6</v>
      </c>
      <c r="S972" t="s">
        <v>926</v>
      </c>
      <c r="AE972">
        <v>12</v>
      </c>
      <c r="AF972">
        <v>7.6</v>
      </c>
      <c r="AG972">
        <v>5</v>
      </c>
      <c r="AH972" t="s">
        <v>53</v>
      </c>
      <c r="AI972" t="s">
        <v>54</v>
      </c>
      <c r="AJ972">
        <v>2</v>
      </c>
      <c r="AK972">
        <v>1</v>
      </c>
      <c r="AL972">
        <v>1</v>
      </c>
      <c r="AM972" t="s">
        <v>55</v>
      </c>
      <c r="AN972" t="s">
        <v>56</v>
      </c>
      <c r="AP972">
        <v>1</v>
      </c>
      <c r="AQ972" t="s">
        <v>57</v>
      </c>
      <c r="AR972">
        <v>0</v>
      </c>
      <c r="AW972" t="s">
        <v>58</v>
      </c>
      <c r="AX972">
        <v>0</v>
      </c>
      <c r="AY972">
        <v>2</v>
      </c>
      <c r="AZ972">
        <v>0.6</v>
      </c>
      <c r="BA972">
        <v>0.6</v>
      </c>
      <c r="BB972" t="s">
        <v>59</v>
      </c>
    </row>
    <row r="973" spans="1:54" x14ac:dyDescent="0.45">
      <c r="A973" s="4" t="str">
        <f>VLOOKUP(F973,'Matching-Tabelle'!$A$57:$B$61,2,FALSE)</f>
        <v>claudio.goetz@tkb.ch</v>
      </c>
      <c r="B973" s="4" t="str">
        <f>VLOOKUP(J973,'Matching-Tabelle'!$A$1:$B$52,2,FALSE)</f>
        <v>WPI CTB</v>
      </c>
      <c r="C973" s="4">
        <v>2.2999999999999998</v>
      </c>
      <c r="D973" s="4" t="s">
        <v>927</v>
      </c>
      <c r="E973" s="5">
        <v>42380</v>
      </c>
      <c r="F973" t="s">
        <v>879</v>
      </c>
      <c r="G973" t="s">
        <v>880</v>
      </c>
      <c r="H973" t="s">
        <v>881</v>
      </c>
      <c r="I973" s="1"/>
      <c r="J973">
        <v>922</v>
      </c>
      <c r="K973" t="s">
        <v>134</v>
      </c>
      <c r="L973" t="s">
        <v>135</v>
      </c>
      <c r="M973">
        <v>990001</v>
      </c>
      <c r="N973" t="s">
        <v>51</v>
      </c>
      <c r="O973">
        <v>2.2999999999999998</v>
      </c>
      <c r="Q973">
        <v>2.2999999999999998</v>
      </c>
      <c r="S973" t="s">
        <v>927</v>
      </c>
      <c r="AE973">
        <v>12</v>
      </c>
      <c r="AF973">
        <v>7.6</v>
      </c>
      <c r="AG973">
        <v>5</v>
      </c>
      <c r="AH973" t="s">
        <v>53</v>
      </c>
      <c r="AI973" t="s">
        <v>54</v>
      </c>
      <c r="AJ973">
        <v>2</v>
      </c>
      <c r="AK973">
        <v>1</v>
      </c>
      <c r="AL973">
        <v>1</v>
      </c>
      <c r="AM973" t="s">
        <v>55</v>
      </c>
      <c r="AN973" t="s">
        <v>56</v>
      </c>
      <c r="AP973">
        <v>1</v>
      </c>
      <c r="AQ973" t="s">
        <v>57</v>
      </c>
      <c r="AR973">
        <v>0</v>
      </c>
      <c r="AW973" t="s">
        <v>58</v>
      </c>
      <c r="AX973">
        <v>0</v>
      </c>
      <c r="AY973">
        <v>2</v>
      </c>
      <c r="AZ973">
        <v>2.2999999999999998</v>
      </c>
      <c r="BA973">
        <v>2.2999999999999998</v>
      </c>
      <c r="BB973" t="s">
        <v>59</v>
      </c>
    </row>
    <row r="974" spans="1:54" x14ac:dyDescent="0.45">
      <c r="A974" s="4" t="str">
        <f>VLOOKUP(F974,'Matching-Tabelle'!$A$57:$B$61,2,FALSE)</f>
        <v>claudio.goetz@tkb.ch</v>
      </c>
      <c r="B974" s="4" t="str">
        <f>VLOOKUP(J974,'Matching-Tabelle'!$A$1:$B$52,2,FALSE)</f>
        <v>WPI RTB</v>
      </c>
      <c r="C974" s="4">
        <v>0.8</v>
      </c>
      <c r="D974" s="4" t="s">
        <v>928</v>
      </c>
      <c r="E974" s="5">
        <v>42380</v>
      </c>
      <c r="F974" t="s">
        <v>879</v>
      </c>
      <c r="G974" t="s">
        <v>880</v>
      </c>
      <c r="H974" t="s">
        <v>881</v>
      </c>
      <c r="I974" s="1"/>
      <c r="J974">
        <v>36</v>
      </c>
      <c r="K974" t="s">
        <v>899</v>
      </c>
      <c r="L974" t="s">
        <v>900</v>
      </c>
      <c r="M974">
        <v>990001</v>
      </c>
      <c r="N974" t="s">
        <v>51</v>
      </c>
      <c r="O974">
        <v>0.8</v>
      </c>
      <c r="Q974">
        <v>0.8</v>
      </c>
      <c r="S974" t="s">
        <v>928</v>
      </c>
      <c r="AE974">
        <v>12</v>
      </c>
      <c r="AF974">
        <v>7.6</v>
      </c>
      <c r="AG974">
        <v>5</v>
      </c>
      <c r="AH974" t="s">
        <v>53</v>
      </c>
      <c r="AI974" t="s">
        <v>54</v>
      </c>
      <c r="AJ974">
        <v>2</v>
      </c>
      <c r="AK974">
        <v>1</v>
      </c>
      <c r="AL974">
        <v>1</v>
      </c>
      <c r="AM974" t="s">
        <v>55</v>
      </c>
      <c r="AN974" t="s">
        <v>56</v>
      </c>
      <c r="AP974">
        <v>1</v>
      </c>
      <c r="AQ974" t="s">
        <v>57</v>
      </c>
      <c r="AR974">
        <v>0</v>
      </c>
      <c r="AW974" t="s">
        <v>58</v>
      </c>
      <c r="AX974">
        <v>0</v>
      </c>
      <c r="AY974">
        <v>2</v>
      </c>
      <c r="AZ974">
        <v>0.8</v>
      </c>
      <c r="BA974">
        <v>0.8</v>
      </c>
      <c r="BB974" t="s">
        <v>59</v>
      </c>
    </row>
    <row r="975" spans="1:54" x14ac:dyDescent="0.45">
      <c r="A975" s="4" t="str">
        <f>VLOOKUP(F975,'Matching-Tabelle'!$A$57:$B$61,2,FALSE)</f>
        <v>claudio.goetz@tkb.ch</v>
      </c>
      <c r="B975" s="4" t="str">
        <f>VLOOKUP(J975,'Matching-Tabelle'!$A$1:$B$52,2,FALSE)</f>
        <v>WPI RTB</v>
      </c>
      <c r="C975" s="4">
        <v>1.4</v>
      </c>
      <c r="D975" s="4" t="s">
        <v>929</v>
      </c>
      <c r="E975" s="5">
        <v>42380</v>
      </c>
      <c r="F975" t="s">
        <v>879</v>
      </c>
      <c r="G975" t="s">
        <v>880</v>
      </c>
      <c r="H975" t="s">
        <v>881</v>
      </c>
      <c r="I975" s="1"/>
      <c r="J975">
        <v>25</v>
      </c>
      <c r="K975" t="s">
        <v>192</v>
      </c>
      <c r="L975" t="s">
        <v>193</v>
      </c>
      <c r="M975">
        <v>990001</v>
      </c>
      <c r="N975" t="s">
        <v>51</v>
      </c>
      <c r="O975">
        <v>1.4</v>
      </c>
      <c r="Q975">
        <v>1.4</v>
      </c>
      <c r="S975" t="s">
        <v>929</v>
      </c>
      <c r="AE975">
        <v>12</v>
      </c>
      <c r="AF975">
        <v>7.6</v>
      </c>
      <c r="AG975">
        <v>5</v>
      </c>
      <c r="AH975" t="s">
        <v>53</v>
      </c>
      <c r="AI975" t="s">
        <v>54</v>
      </c>
      <c r="AJ975">
        <v>2</v>
      </c>
      <c r="AK975">
        <v>1</v>
      </c>
      <c r="AL975">
        <v>1</v>
      </c>
      <c r="AM975" t="s">
        <v>55</v>
      </c>
      <c r="AN975" t="s">
        <v>56</v>
      </c>
      <c r="AP975">
        <v>1</v>
      </c>
      <c r="AQ975" t="s">
        <v>57</v>
      </c>
      <c r="AR975">
        <v>0</v>
      </c>
      <c r="AW975" t="s">
        <v>58</v>
      </c>
      <c r="AX975">
        <v>0</v>
      </c>
      <c r="AY975">
        <v>2</v>
      </c>
      <c r="AZ975">
        <v>1.4</v>
      </c>
      <c r="BA975">
        <v>1.4</v>
      </c>
      <c r="BB975" t="s">
        <v>59</v>
      </c>
    </row>
    <row r="976" spans="1:54" x14ac:dyDescent="0.45">
      <c r="A976" s="4" t="str">
        <f>VLOOKUP(F976,'Matching-Tabelle'!$A$57:$B$61,2,FALSE)</f>
        <v>claudio.goetz@tkb.ch</v>
      </c>
      <c r="B976" s="4" t="str">
        <f>VLOOKUP(J976,'Matching-Tabelle'!$A$1:$B$52,2,FALSE)</f>
        <v>WPI CTB</v>
      </c>
      <c r="C976" s="4">
        <v>0.2</v>
      </c>
      <c r="D976" s="4" t="s">
        <v>930</v>
      </c>
      <c r="E976" s="5">
        <v>42380</v>
      </c>
      <c r="F976" t="s">
        <v>879</v>
      </c>
      <c r="G976" t="s">
        <v>880</v>
      </c>
      <c r="H976" t="s">
        <v>881</v>
      </c>
      <c r="I976" s="1"/>
      <c r="J976">
        <v>922</v>
      </c>
      <c r="K976" t="s">
        <v>134</v>
      </c>
      <c r="L976" t="s">
        <v>135</v>
      </c>
      <c r="M976">
        <v>990001</v>
      </c>
      <c r="N976" t="s">
        <v>51</v>
      </c>
      <c r="O976">
        <v>0.2</v>
      </c>
      <c r="Q976">
        <v>0.2</v>
      </c>
      <c r="S976" t="s">
        <v>930</v>
      </c>
      <c r="AE976">
        <v>12</v>
      </c>
      <c r="AF976">
        <v>7.6</v>
      </c>
      <c r="AG976">
        <v>5</v>
      </c>
      <c r="AH976" t="s">
        <v>53</v>
      </c>
      <c r="AI976" t="s">
        <v>54</v>
      </c>
      <c r="AJ976">
        <v>2</v>
      </c>
      <c r="AK976">
        <v>1</v>
      </c>
      <c r="AL976">
        <v>1</v>
      </c>
      <c r="AM976" t="s">
        <v>55</v>
      </c>
      <c r="AN976" t="s">
        <v>56</v>
      </c>
      <c r="AP976">
        <v>1</v>
      </c>
      <c r="AQ976" t="s">
        <v>57</v>
      </c>
      <c r="AR976">
        <v>0</v>
      </c>
      <c r="AW976" t="s">
        <v>58</v>
      </c>
      <c r="AX976">
        <v>0</v>
      </c>
      <c r="AY976">
        <v>2</v>
      </c>
      <c r="AZ976">
        <v>0.2</v>
      </c>
      <c r="BA976">
        <v>0.2</v>
      </c>
      <c r="BB976" t="s">
        <v>59</v>
      </c>
    </row>
    <row r="977" spans="1:54" x14ac:dyDescent="0.45">
      <c r="A977" s="4" t="str">
        <f>VLOOKUP(F977,'Matching-Tabelle'!$A$57:$B$61,2,FALSE)</f>
        <v>claudio.goetz@tkb.ch</v>
      </c>
      <c r="B977" s="4" t="str">
        <f>VLOOKUP(J977,'Matching-Tabelle'!$A$1:$B$52,2,FALSE)</f>
        <v>Proj. Optima</v>
      </c>
      <c r="C977" s="4">
        <v>1.5</v>
      </c>
      <c r="D977" s="4" t="s">
        <v>931</v>
      </c>
      <c r="E977" s="5">
        <v>42380</v>
      </c>
      <c r="F977" t="s">
        <v>879</v>
      </c>
      <c r="G977" t="s">
        <v>880</v>
      </c>
      <c r="H977" t="s">
        <v>881</v>
      </c>
      <c r="I977" s="1"/>
      <c r="J977">
        <v>211</v>
      </c>
      <c r="K977" t="s">
        <v>79</v>
      </c>
      <c r="L977" t="s">
        <v>80</v>
      </c>
      <c r="M977">
        <v>990001</v>
      </c>
      <c r="N977" t="s">
        <v>51</v>
      </c>
      <c r="O977">
        <v>1.5</v>
      </c>
      <c r="Q977">
        <v>1.5</v>
      </c>
      <c r="S977" t="s">
        <v>931</v>
      </c>
      <c r="AE977">
        <v>12</v>
      </c>
      <c r="AF977">
        <v>7.6</v>
      </c>
      <c r="AG977">
        <v>5</v>
      </c>
      <c r="AH977" t="s">
        <v>53</v>
      </c>
      <c r="AI977" t="s">
        <v>54</v>
      </c>
      <c r="AJ977">
        <v>2</v>
      </c>
      <c r="AK977">
        <v>1</v>
      </c>
      <c r="AL977">
        <v>1</v>
      </c>
      <c r="AM977" t="s">
        <v>55</v>
      </c>
      <c r="AN977" t="s">
        <v>56</v>
      </c>
      <c r="AP977">
        <v>1</v>
      </c>
      <c r="AQ977" t="s">
        <v>57</v>
      </c>
      <c r="AR977">
        <v>0</v>
      </c>
      <c r="AW977" t="s">
        <v>58</v>
      </c>
      <c r="AX977">
        <v>0</v>
      </c>
      <c r="AY977">
        <v>2</v>
      </c>
      <c r="AZ977">
        <v>1.5</v>
      </c>
      <c r="BA977">
        <v>1.5</v>
      </c>
      <c r="BB977" t="s">
        <v>59</v>
      </c>
    </row>
    <row r="978" spans="1:54" x14ac:dyDescent="0.45">
      <c r="A978" s="4" t="str">
        <f>VLOOKUP(F978,'Matching-Tabelle'!$A$57:$B$61,2,FALSE)</f>
        <v>claudio.goetz@tkb.ch</v>
      </c>
      <c r="B978" s="4" t="str">
        <f>VLOOKUP(J978,'Matching-Tabelle'!$A$1:$B$52,2,FALSE)</f>
        <v>Proj. Optima</v>
      </c>
      <c r="C978" s="4">
        <v>1.3</v>
      </c>
      <c r="D978" s="4" t="s">
        <v>932</v>
      </c>
      <c r="E978" s="5">
        <v>42380</v>
      </c>
      <c r="F978" t="s">
        <v>879</v>
      </c>
      <c r="G978" t="s">
        <v>880</v>
      </c>
      <c r="H978" t="s">
        <v>881</v>
      </c>
      <c r="I978" s="1"/>
      <c r="J978">
        <v>211</v>
      </c>
      <c r="K978" t="s">
        <v>79</v>
      </c>
      <c r="L978" t="s">
        <v>80</v>
      </c>
      <c r="M978">
        <v>990001</v>
      </c>
      <c r="N978" t="s">
        <v>51</v>
      </c>
      <c r="O978">
        <v>1.3</v>
      </c>
      <c r="Q978">
        <v>1.3</v>
      </c>
      <c r="S978" t="s">
        <v>932</v>
      </c>
      <c r="AE978">
        <v>12</v>
      </c>
      <c r="AF978">
        <v>7.6</v>
      </c>
      <c r="AG978">
        <v>5</v>
      </c>
      <c r="AH978" t="s">
        <v>53</v>
      </c>
      <c r="AI978" t="s">
        <v>54</v>
      </c>
      <c r="AJ978">
        <v>2</v>
      </c>
      <c r="AK978">
        <v>1</v>
      </c>
      <c r="AL978">
        <v>1</v>
      </c>
      <c r="AM978" t="s">
        <v>55</v>
      </c>
      <c r="AN978" t="s">
        <v>56</v>
      </c>
      <c r="AP978">
        <v>1</v>
      </c>
      <c r="AQ978" t="s">
        <v>57</v>
      </c>
      <c r="AR978">
        <v>0</v>
      </c>
      <c r="AW978" t="s">
        <v>58</v>
      </c>
      <c r="AX978">
        <v>0</v>
      </c>
      <c r="AY978">
        <v>2</v>
      </c>
      <c r="AZ978">
        <v>1.3</v>
      </c>
      <c r="BA978">
        <v>1.3</v>
      </c>
      <c r="BB978" t="s">
        <v>59</v>
      </c>
    </row>
    <row r="979" spans="1:54" x14ac:dyDescent="0.45">
      <c r="A979" s="4" t="str">
        <f>VLOOKUP(F979,'Matching-Tabelle'!$A$57:$B$61,2,FALSE)</f>
        <v>claudio.goetz@tkb.ch</v>
      </c>
      <c r="B979" s="4" t="str">
        <f>VLOOKUP(J979,'Matching-Tabelle'!$A$1:$B$52,2,FALSE)</f>
        <v>WPI CTB</v>
      </c>
      <c r="C979" s="4">
        <v>0.9</v>
      </c>
      <c r="D979" s="4" t="s">
        <v>933</v>
      </c>
      <c r="E979" s="5">
        <v>42380</v>
      </c>
      <c r="F979" t="s">
        <v>879</v>
      </c>
      <c r="G979" t="s">
        <v>880</v>
      </c>
      <c r="H979" t="s">
        <v>881</v>
      </c>
      <c r="I979" s="1"/>
      <c r="J979">
        <v>925</v>
      </c>
      <c r="K979" t="s">
        <v>49</v>
      </c>
      <c r="L979" t="s">
        <v>50</v>
      </c>
      <c r="M979">
        <v>990001</v>
      </c>
      <c r="N979" t="s">
        <v>51</v>
      </c>
      <c r="O979">
        <v>0.9</v>
      </c>
      <c r="Q979">
        <v>0.9</v>
      </c>
      <c r="S979" t="s">
        <v>933</v>
      </c>
      <c r="AE979">
        <v>12</v>
      </c>
      <c r="AF979">
        <v>7.6</v>
      </c>
      <c r="AG979">
        <v>5</v>
      </c>
      <c r="AH979" t="s">
        <v>53</v>
      </c>
      <c r="AI979" t="s">
        <v>54</v>
      </c>
      <c r="AJ979">
        <v>2</v>
      </c>
      <c r="AK979">
        <v>1</v>
      </c>
      <c r="AL979">
        <v>1</v>
      </c>
      <c r="AM979" t="s">
        <v>55</v>
      </c>
      <c r="AN979" t="s">
        <v>56</v>
      </c>
      <c r="AP979">
        <v>1</v>
      </c>
      <c r="AQ979" t="s">
        <v>57</v>
      </c>
      <c r="AR979">
        <v>0</v>
      </c>
      <c r="AW979" t="s">
        <v>58</v>
      </c>
      <c r="AX979">
        <v>0</v>
      </c>
      <c r="AY979">
        <v>2</v>
      </c>
      <c r="AZ979">
        <v>0.9</v>
      </c>
      <c r="BA979">
        <v>0.9</v>
      </c>
      <c r="BB979" t="s">
        <v>59</v>
      </c>
    </row>
    <row r="980" spans="1:54" x14ac:dyDescent="0.45">
      <c r="A980" s="4" t="str">
        <f>VLOOKUP(F980,'Matching-Tabelle'!$A$57:$B$61,2,FALSE)</f>
        <v>claudio.goetz@tkb.ch</v>
      </c>
      <c r="B980" s="4" t="str">
        <f>VLOOKUP(J980,'Matching-Tabelle'!$A$1:$B$52,2,FALSE)</f>
        <v>WPI RTB</v>
      </c>
      <c r="C980" s="4">
        <v>0.7</v>
      </c>
      <c r="D980" s="4" t="s">
        <v>934</v>
      </c>
      <c r="E980" s="5">
        <v>42381</v>
      </c>
      <c r="F980" t="s">
        <v>879</v>
      </c>
      <c r="G980" t="s">
        <v>880</v>
      </c>
      <c r="H980" t="s">
        <v>881</v>
      </c>
      <c r="I980" s="1"/>
      <c r="J980">
        <v>20</v>
      </c>
      <c r="K980" t="s">
        <v>95</v>
      </c>
      <c r="L980" t="s">
        <v>96</v>
      </c>
      <c r="M980">
        <v>990001</v>
      </c>
      <c r="N980" t="s">
        <v>51</v>
      </c>
      <c r="O980">
        <v>0.7</v>
      </c>
      <c r="Q980">
        <v>0.7</v>
      </c>
      <c r="S980" t="s">
        <v>934</v>
      </c>
      <c r="AE980">
        <v>12</v>
      </c>
      <c r="AF980">
        <v>7.6</v>
      </c>
      <c r="AG980">
        <v>5</v>
      </c>
      <c r="AH980" t="s">
        <v>53</v>
      </c>
      <c r="AI980" t="s">
        <v>54</v>
      </c>
      <c r="AJ980">
        <v>2</v>
      </c>
      <c r="AK980">
        <v>1</v>
      </c>
      <c r="AL980">
        <v>1</v>
      </c>
      <c r="AM980" t="s">
        <v>55</v>
      </c>
      <c r="AN980" t="s">
        <v>56</v>
      </c>
      <c r="AP980">
        <v>1</v>
      </c>
      <c r="AQ980" t="s">
        <v>57</v>
      </c>
      <c r="AR980">
        <v>0</v>
      </c>
      <c r="AW980" t="s">
        <v>58</v>
      </c>
      <c r="AX980">
        <v>0</v>
      </c>
      <c r="AY980">
        <v>2</v>
      </c>
      <c r="AZ980">
        <v>0.7</v>
      </c>
      <c r="BA980">
        <v>0.7</v>
      </c>
      <c r="BB980" t="s">
        <v>59</v>
      </c>
    </row>
    <row r="981" spans="1:54" x14ac:dyDescent="0.45">
      <c r="A981" s="4" t="str">
        <f>VLOOKUP(F981,'Matching-Tabelle'!$A$57:$B$61,2,FALSE)</f>
        <v>claudio.goetz@tkb.ch</v>
      </c>
      <c r="B981" s="4" t="str">
        <f>VLOOKUP(J981,'Matching-Tabelle'!$A$1:$B$52,2,FALSE)</f>
        <v>WPI CTB</v>
      </c>
      <c r="C981" s="4">
        <v>0.5</v>
      </c>
      <c r="D981" s="4" t="s">
        <v>935</v>
      </c>
      <c r="E981" s="5">
        <v>42381</v>
      </c>
      <c r="F981" t="s">
        <v>879</v>
      </c>
      <c r="G981" t="s">
        <v>880</v>
      </c>
      <c r="H981" t="s">
        <v>881</v>
      </c>
      <c r="I981" s="1"/>
      <c r="J981">
        <v>922</v>
      </c>
      <c r="K981" t="s">
        <v>134</v>
      </c>
      <c r="L981" t="s">
        <v>135</v>
      </c>
      <c r="M981">
        <v>990001</v>
      </c>
      <c r="N981" t="s">
        <v>51</v>
      </c>
      <c r="O981">
        <v>0.5</v>
      </c>
      <c r="Q981">
        <v>0.5</v>
      </c>
      <c r="S981" t="s">
        <v>935</v>
      </c>
      <c r="AE981">
        <v>12</v>
      </c>
      <c r="AF981">
        <v>7.6</v>
      </c>
      <c r="AG981">
        <v>5</v>
      </c>
      <c r="AH981" t="s">
        <v>53</v>
      </c>
      <c r="AI981" t="s">
        <v>54</v>
      </c>
      <c r="AJ981">
        <v>2</v>
      </c>
      <c r="AK981">
        <v>1</v>
      </c>
      <c r="AL981">
        <v>1</v>
      </c>
      <c r="AM981" t="s">
        <v>55</v>
      </c>
      <c r="AN981" t="s">
        <v>56</v>
      </c>
      <c r="AP981">
        <v>1</v>
      </c>
      <c r="AQ981" t="s">
        <v>57</v>
      </c>
      <c r="AR981">
        <v>0</v>
      </c>
      <c r="AW981" t="s">
        <v>58</v>
      </c>
      <c r="AX981">
        <v>0</v>
      </c>
      <c r="AY981">
        <v>2</v>
      </c>
      <c r="AZ981">
        <v>0.5</v>
      </c>
      <c r="BA981">
        <v>0.5</v>
      </c>
      <c r="BB981" t="s">
        <v>59</v>
      </c>
    </row>
    <row r="982" spans="1:54" x14ac:dyDescent="0.45">
      <c r="A982" s="4" t="str">
        <f>VLOOKUP(F982,'Matching-Tabelle'!$A$57:$B$61,2,FALSE)</f>
        <v>claudio.goetz@tkb.ch</v>
      </c>
      <c r="B982" s="4" t="str">
        <f>VLOOKUP(J982,'Matching-Tabelle'!$A$1:$B$52,2,FALSE)</f>
        <v>Proj Papier Sparen</v>
      </c>
      <c r="C982" s="4">
        <v>2.1</v>
      </c>
      <c r="D982" s="4" t="s">
        <v>590</v>
      </c>
      <c r="E982" s="5">
        <v>42381</v>
      </c>
      <c r="F982" t="s">
        <v>879</v>
      </c>
      <c r="G982" t="s">
        <v>880</v>
      </c>
      <c r="H982" t="s">
        <v>881</v>
      </c>
      <c r="I982" s="1"/>
      <c r="J982">
        <v>2500208</v>
      </c>
      <c r="K982" t="s">
        <v>70</v>
      </c>
      <c r="L982" t="s">
        <v>71</v>
      </c>
      <c r="M982">
        <v>990001</v>
      </c>
      <c r="N982" t="s">
        <v>51</v>
      </c>
      <c r="O982">
        <v>2.1</v>
      </c>
      <c r="Q982">
        <v>2.1</v>
      </c>
      <c r="S982" t="s">
        <v>590</v>
      </c>
      <c r="AE982">
        <v>12</v>
      </c>
      <c r="AF982">
        <v>7.6</v>
      </c>
      <c r="AG982">
        <v>5</v>
      </c>
      <c r="AH982" t="s">
        <v>53</v>
      </c>
      <c r="AI982" t="s">
        <v>54</v>
      </c>
      <c r="AJ982">
        <v>2</v>
      </c>
      <c r="AK982">
        <v>1</v>
      </c>
      <c r="AL982">
        <v>1</v>
      </c>
      <c r="AM982" t="s">
        <v>55</v>
      </c>
      <c r="AN982" t="s">
        <v>56</v>
      </c>
      <c r="AP982">
        <v>1</v>
      </c>
      <c r="AQ982" t="s">
        <v>57</v>
      </c>
      <c r="AR982">
        <v>0</v>
      </c>
      <c r="AW982" t="s">
        <v>58</v>
      </c>
      <c r="AX982">
        <v>0</v>
      </c>
      <c r="AY982">
        <v>2</v>
      </c>
      <c r="AZ982">
        <v>2.1</v>
      </c>
      <c r="BA982">
        <v>2.1</v>
      </c>
      <c r="BB982" t="s">
        <v>59</v>
      </c>
    </row>
    <row r="983" spans="1:54" x14ac:dyDescent="0.45">
      <c r="A983" s="4" t="str">
        <f>VLOOKUP(F983,'Matching-Tabelle'!$A$57:$B$61,2,FALSE)</f>
        <v>claudio.goetz@tkb.ch</v>
      </c>
      <c r="B983" s="4" t="str">
        <f>VLOOKUP(J983,'Matching-Tabelle'!$A$1:$B$52,2,FALSE)</f>
        <v>WPI CTB</v>
      </c>
      <c r="C983" s="4">
        <v>0.2</v>
      </c>
      <c r="D983" s="4" t="s">
        <v>936</v>
      </c>
      <c r="E983" s="5">
        <v>42381</v>
      </c>
      <c r="F983" t="s">
        <v>879</v>
      </c>
      <c r="G983" t="s">
        <v>880</v>
      </c>
      <c r="H983" t="s">
        <v>881</v>
      </c>
      <c r="I983" s="1"/>
      <c r="J983">
        <v>936</v>
      </c>
      <c r="K983" t="s">
        <v>891</v>
      </c>
      <c r="L983" t="s">
        <v>892</v>
      </c>
      <c r="M983">
        <v>990001</v>
      </c>
      <c r="N983" t="s">
        <v>51</v>
      </c>
      <c r="O983">
        <v>0.2</v>
      </c>
      <c r="Q983">
        <v>0.2</v>
      </c>
      <c r="S983" t="s">
        <v>936</v>
      </c>
      <c r="AE983">
        <v>12</v>
      </c>
      <c r="AF983">
        <v>7.6</v>
      </c>
      <c r="AG983">
        <v>5</v>
      </c>
      <c r="AH983" t="s">
        <v>53</v>
      </c>
      <c r="AI983" t="s">
        <v>54</v>
      </c>
      <c r="AJ983">
        <v>2</v>
      </c>
      <c r="AK983">
        <v>1</v>
      </c>
      <c r="AL983">
        <v>1</v>
      </c>
      <c r="AM983" t="s">
        <v>55</v>
      </c>
      <c r="AN983" t="s">
        <v>56</v>
      </c>
      <c r="AP983">
        <v>1</v>
      </c>
      <c r="AQ983" t="s">
        <v>57</v>
      </c>
      <c r="AR983">
        <v>0</v>
      </c>
      <c r="AW983" t="s">
        <v>58</v>
      </c>
      <c r="AX983">
        <v>0</v>
      </c>
      <c r="AY983">
        <v>2</v>
      </c>
      <c r="AZ983">
        <v>0.2</v>
      </c>
      <c r="BA983">
        <v>0.2</v>
      </c>
      <c r="BB983" t="s">
        <v>59</v>
      </c>
    </row>
    <row r="984" spans="1:54" x14ac:dyDescent="0.45">
      <c r="A984" s="4" t="str">
        <f>VLOOKUP(F984,'Matching-Tabelle'!$A$57:$B$61,2,FALSE)</f>
        <v>claudio.goetz@tkb.ch</v>
      </c>
      <c r="B984" s="4" t="str">
        <f>VLOOKUP(J984,'Matching-Tabelle'!$A$1:$B$52,2,FALSE)</f>
        <v>WPI RTB</v>
      </c>
      <c r="C984" s="4">
        <v>0.2</v>
      </c>
      <c r="D984" s="4" t="s">
        <v>937</v>
      </c>
      <c r="E984" s="5">
        <v>42381</v>
      </c>
      <c r="F984" t="s">
        <v>879</v>
      </c>
      <c r="G984" t="s">
        <v>880</v>
      </c>
      <c r="H984" t="s">
        <v>881</v>
      </c>
      <c r="I984" s="1"/>
      <c r="J984">
        <v>36</v>
      </c>
      <c r="K984" t="s">
        <v>899</v>
      </c>
      <c r="L984" t="s">
        <v>900</v>
      </c>
      <c r="M984">
        <v>990001</v>
      </c>
      <c r="N984" t="s">
        <v>51</v>
      </c>
      <c r="O984">
        <v>0.2</v>
      </c>
      <c r="Q984">
        <v>0.2</v>
      </c>
      <c r="S984" t="s">
        <v>937</v>
      </c>
      <c r="AE984">
        <v>12</v>
      </c>
      <c r="AF984">
        <v>7.6</v>
      </c>
      <c r="AG984">
        <v>5</v>
      </c>
      <c r="AH984" t="s">
        <v>53</v>
      </c>
      <c r="AI984" t="s">
        <v>54</v>
      </c>
      <c r="AJ984">
        <v>2</v>
      </c>
      <c r="AK984">
        <v>1</v>
      </c>
      <c r="AL984">
        <v>1</v>
      </c>
      <c r="AM984" t="s">
        <v>55</v>
      </c>
      <c r="AN984" t="s">
        <v>56</v>
      </c>
      <c r="AP984">
        <v>1</v>
      </c>
      <c r="AQ984" t="s">
        <v>57</v>
      </c>
      <c r="AR984">
        <v>0</v>
      </c>
      <c r="AW984" t="s">
        <v>58</v>
      </c>
      <c r="AX984">
        <v>0</v>
      </c>
      <c r="AY984">
        <v>2</v>
      </c>
      <c r="AZ984">
        <v>0.2</v>
      </c>
      <c r="BA984">
        <v>0.2</v>
      </c>
      <c r="BB984" t="s">
        <v>59</v>
      </c>
    </row>
    <row r="985" spans="1:54" x14ac:dyDescent="0.45">
      <c r="A985" s="4" t="str">
        <f>VLOOKUP(F985,'Matching-Tabelle'!$A$57:$B$61,2,FALSE)</f>
        <v>claudio.goetz@tkb.ch</v>
      </c>
      <c r="B985" s="4" t="str">
        <f>VLOOKUP(J985,'Matching-Tabelle'!$A$1:$B$52,2,FALSE)</f>
        <v>WPI CTB</v>
      </c>
      <c r="C985" s="4">
        <v>0.3</v>
      </c>
      <c r="D985" s="4" t="s">
        <v>938</v>
      </c>
      <c r="E985" s="5">
        <v>42381</v>
      </c>
      <c r="F985" t="s">
        <v>879</v>
      </c>
      <c r="G985" t="s">
        <v>880</v>
      </c>
      <c r="H985" t="s">
        <v>881</v>
      </c>
      <c r="I985" s="1"/>
      <c r="J985">
        <v>927</v>
      </c>
      <c r="K985" t="s">
        <v>99</v>
      </c>
      <c r="L985" t="s">
        <v>100</v>
      </c>
      <c r="M985">
        <v>990001</v>
      </c>
      <c r="N985" t="s">
        <v>51</v>
      </c>
      <c r="O985">
        <v>0.3</v>
      </c>
      <c r="Q985">
        <v>0.3</v>
      </c>
      <c r="S985" t="s">
        <v>938</v>
      </c>
      <c r="AE985">
        <v>12</v>
      </c>
      <c r="AF985">
        <v>7.6</v>
      </c>
      <c r="AG985">
        <v>5</v>
      </c>
      <c r="AH985" t="s">
        <v>53</v>
      </c>
      <c r="AI985" t="s">
        <v>54</v>
      </c>
      <c r="AJ985">
        <v>2</v>
      </c>
      <c r="AK985">
        <v>1</v>
      </c>
      <c r="AL985">
        <v>1</v>
      </c>
      <c r="AM985" t="s">
        <v>55</v>
      </c>
      <c r="AN985" t="s">
        <v>56</v>
      </c>
      <c r="AP985">
        <v>1</v>
      </c>
      <c r="AQ985" t="s">
        <v>57</v>
      </c>
      <c r="AR985">
        <v>0</v>
      </c>
      <c r="AW985" t="s">
        <v>58</v>
      </c>
      <c r="AX985">
        <v>0</v>
      </c>
      <c r="AY985">
        <v>2</v>
      </c>
      <c r="AZ985">
        <v>0.3</v>
      </c>
      <c r="BA985">
        <v>0.3</v>
      </c>
      <c r="BB985" t="s">
        <v>59</v>
      </c>
    </row>
    <row r="986" spans="1:54" x14ac:dyDescent="0.45">
      <c r="A986" s="4" t="str">
        <f>VLOOKUP(F986,'Matching-Tabelle'!$A$57:$B$61,2,FALSE)</f>
        <v>claudio.goetz@tkb.ch</v>
      </c>
      <c r="B986" s="4" t="str">
        <f>VLOOKUP(J986,'Matching-Tabelle'!$A$1:$B$52,2,FALSE)</f>
        <v>WPI CTB</v>
      </c>
      <c r="C986" s="4">
        <v>0.2</v>
      </c>
      <c r="D986" s="4" t="s">
        <v>939</v>
      </c>
      <c r="E986" s="5">
        <v>42381</v>
      </c>
      <c r="F986" t="s">
        <v>879</v>
      </c>
      <c r="G986" t="s">
        <v>880</v>
      </c>
      <c r="H986" t="s">
        <v>881</v>
      </c>
      <c r="I986" s="1"/>
      <c r="J986">
        <v>925</v>
      </c>
      <c r="K986" t="s">
        <v>49</v>
      </c>
      <c r="L986" t="s">
        <v>50</v>
      </c>
      <c r="M986">
        <v>990001</v>
      </c>
      <c r="N986" t="s">
        <v>51</v>
      </c>
      <c r="O986">
        <v>0.2</v>
      </c>
      <c r="Q986">
        <v>0.2</v>
      </c>
      <c r="S986" t="s">
        <v>939</v>
      </c>
      <c r="AE986">
        <v>12</v>
      </c>
      <c r="AF986">
        <v>7.6</v>
      </c>
      <c r="AG986">
        <v>5</v>
      </c>
      <c r="AH986" t="s">
        <v>53</v>
      </c>
      <c r="AI986" t="s">
        <v>54</v>
      </c>
      <c r="AJ986">
        <v>2</v>
      </c>
      <c r="AK986">
        <v>1</v>
      </c>
      <c r="AL986">
        <v>1</v>
      </c>
      <c r="AM986" t="s">
        <v>55</v>
      </c>
      <c r="AN986" t="s">
        <v>56</v>
      </c>
      <c r="AP986">
        <v>1</v>
      </c>
      <c r="AQ986" t="s">
        <v>57</v>
      </c>
      <c r="AR986">
        <v>0</v>
      </c>
      <c r="AW986" t="s">
        <v>58</v>
      </c>
      <c r="AX986">
        <v>0</v>
      </c>
      <c r="AY986">
        <v>2</v>
      </c>
      <c r="AZ986">
        <v>0.2</v>
      </c>
      <c r="BA986">
        <v>0.2</v>
      </c>
      <c r="BB986" t="s">
        <v>59</v>
      </c>
    </row>
    <row r="987" spans="1:54" x14ac:dyDescent="0.45">
      <c r="A987" s="4" t="str">
        <f>VLOOKUP(F987,'Matching-Tabelle'!$A$57:$B$61,2,FALSE)</f>
        <v>claudio.goetz@tkb.ch</v>
      </c>
      <c r="B987" s="4" t="str">
        <f>VLOOKUP(J987,'Matching-Tabelle'!$A$1:$B$52,2,FALSE)</f>
        <v>Proj. Optima</v>
      </c>
      <c r="C987" s="4">
        <v>4.5</v>
      </c>
      <c r="D987" s="4" t="s">
        <v>940</v>
      </c>
      <c r="E987" s="5">
        <v>42381</v>
      </c>
      <c r="F987" t="s">
        <v>879</v>
      </c>
      <c r="G987" t="s">
        <v>880</v>
      </c>
      <c r="H987" t="s">
        <v>881</v>
      </c>
      <c r="I987" s="1"/>
      <c r="J987">
        <v>211</v>
      </c>
      <c r="K987" t="s">
        <v>79</v>
      </c>
      <c r="L987" t="s">
        <v>80</v>
      </c>
      <c r="M987">
        <v>990001</v>
      </c>
      <c r="N987" t="s">
        <v>51</v>
      </c>
      <c r="O987">
        <v>4.5</v>
      </c>
      <c r="Q987">
        <v>4.5</v>
      </c>
      <c r="S987" t="s">
        <v>940</v>
      </c>
      <c r="AE987">
        <v>12</v>
      </c>
      <c r="AF987">
        <v>7.6</v>
      </c>
      <c r="AG987">
        <v>5</v>
      </c>
      <c r="AH987" t="s">
        <v>53</v>
      </c>
      <c r="AI987" t="s">
        <v>54</v>
      </c>
      <c r="AJ987">
        <v>2</v>
      </c>
      <c r="AK987">
        <v>1</v>
      </c>
      <c r="AL987">
        <v>1</v>
      </c>
      <c r="AM987" t="s">
        <v>55</v>
      </c>
      <c r="AN987" t="s">
        <v>56</v>
      </c>
      <c r="AP987">
        <v>1</v>
      </c>
      <c r="AQ987" t="s">
        <v>57</v>
      </c>
      <c r="AR987">
        <v>0</v>
      </c>
      <c r="AW987" t="s">
        <v>58</v>
      </c>
      <c r="AX987">
        <v>0</v>
      </c>
      <c r="AY987">
        <v>2</v>
      </c>
      <c r="AZ987">
        <v>4.5</v>
      </c>
      <c r="BA987">
        <v>4.5</v>
      </c>
      <c r="BB987" t="s">
        <v>59</v>
      </c>
    </row>
    <row r="988" spans="1:54" x14ac:dyDescent="0.45">
      <c r="A988" s="4" t="str">
        <f>VLOOKUP(F988,'Matching-Tabelle'!$A$57:$B$61,2,FALSE)</f>
        <v>claudio.goetz@tkb.ch</v>
      </c>
      <c r="B988" s="4" t="str">
        <f>VLOOKUP(J988,'Matching-Tabelle'!$A$1:$B$52,2,FALSE)</f>
        <v>WPI CTB</v>
      </c>
      <c r="C988" s="4">
        <v>2.5</v>
      </c>
      <c r="D988" s="4" t="s">
        <v>941</v>
      </c>
      <c r="E988" s="5">
        <v>42382</v>
      </c>
      <c r="F988" t="s">
        <v>879</v>
      </c>
      <c r="G988" t="s">
        <v>880</v>
      </c>
      <c r="H988" t="s">
        <v>881</v>
      </c>
      <c r="I988" s="1"/>
      <c r="J988">
        <v>927</v>
      </c>
      <c r="K988" t="s">
        <v>99</v>
      </c>
      <c r="L988" t="s">
        <v>100</v>
      </c>
      <c r="M988">
        <v>990001</v>
      </c>
      <c r="N988" t="s">
        <v>51</v>
      </c>
      <c r="O988">
        <v>2.5</v>
      </c>
      <c r="Q988">
        <v>2.5</v>
      </c>
      <c r="S988" t="s">
        <v>941</v>
      </c>
      <c r="AE988">
        <v>12</v>
      </c>
      <c r="AF988">
        <v>7.6</v>
      </c>
      <c r="AG988">
        <v>5</v>
      </c>
      <c r="AH988" t="s">
        <v>53</v>
      </c>
      <c r="AI988" t="s">
        <v>54</v>
      </c>
      <c r="AJ988">
        <v>2</v>
      </c>
      <c r="AK988">
        <v>1</v>
      </c>
      <c r="AL988">
        <v>1</v>
      </c>
      <c r="AM988" t="s">
        <v>55</v>
      </c>
      <c r="AN988" t="s">
        <v>56</v>
      </c>
      <c r="AP988">
        <v>1</v>
      </c>
      <c r="AQ988" t="s">
        <v>57</v>
      </c>
      <c r="AR988">
        <v>0</v>
      </c>
      <c r="AW988" t="s">
        <v>58</v>
      </c>
      <c r="AX988">
        <v>0</v>
      </c>
      <c r="AY988">
        <v>2</v>
      </c>
      <c r="AZ988">
        <v>2.5</v>
      </c>
      <c r="BA988">
        <v>2.5</v>
      </c>
      <c r="BB988" t="s">
        <v>59</v>
      </c>
    </row>
    <row r="989" spans="1:54" x14ac:dyDescent="0.45">
      <c r="A989" s="4" t="str">
        <f>VLOOKUP(F989,'Matching-Tabelle'!$A$57:$B$61,2,FALSE)</f>
        <v>claudio.goetz@tkb.ch</v>
      </c>
      <c r="B989" s="4" t="str">
        <f>VLOOKUP(J989,'Matching-Tabelle'!$A$1:$B$52,2,FALSE)</f>
        <v>WPI RTB</v>
      </c>
      <c r="C989" s="4">
        <v>0.2</v>
      </c>
      <c r="D989" s="4" t="s">
        <v>942</v>
      </c>
      <c r="E989" s="5">
        <v>42382</v>
      </c>
      <c r="F989" t="s">
        <v>879</v>
      </c>
      <c r="G989" t="s">
        <v>880</v>
      </c>
      <c r="H989" t="s">
        <v>881</v>
      </c>
      <c r="I989" s="1"/>
      <c r="J989">
        <v>36</v>
      </c>
      <c r="K989" t="s">
        <v>899</v>
      </c>
      <c r="L989" t="s">
        <v>900</v>
      </c>
      <c r="M989">
        <v>990001</v>
      </c>
      <c r="N989" t="s">
        <v>51</v>
      </c>
      <c r="O989">
        <v>0.2</v>
      </c>
      <c r="Q989">
        <v>0.2</v>
      </c>
      <c r="S989" t="s">
        <v>942</v>
      </c>
      <c r="AE989">
        <v>12</v>
      </c>
      <c r="AF989">
        <v>7.6</v>
      </c>
      <c r="AG989">
        <v>5</v>
      </c>
      <c r="AH989" t="s">
        <v>53</v>
      </c>
      <c r="AI989" t="s">
        <v>54</v>
      </c>
      <c r="AJ989">
        <v>2</v>
      </c>
      <c r="AK989">
        <v>1</v>
      </c>
      <c r="AL989">
        <v>1</v>
      </c>
      <c r="AM989" t="s">
        <v>55</v>
      </c>
      <c r="AN989" t="s">
        <v>56</v>
      </c>
      <c r="AP989">
        <v>1</v>
      </c>
      <c r="AQ989" t="s">
        <v>57</v>
      </c>
      <c r="AR989">
        <v>0</v>
      </c>
      <c r="AW989" t="s">
        <v>58</v>
      </c>
      <c r="AX989">
        <v>0</v>
      </c>
      <c r="AY989">
        <v>2</v>
      </c>
      <c r="AZ989">
        <v>0.2</v>
      </c>
      <c r="BA989">
        <v>0.2</v>
      </c>
      <c r="BB989" t="s">
        <v>59</v>
      </c>
    </row>
    <row r="990" spans="1:54" x14ac:dyDescent="0.45">
      <c r="A990" s="4" t="str">
        <f>VLOOKUP(F990,'Matching-Tabelle'!$A$57:$B$61,2,FALSE)</f>
        <v>claudio.goetz@tkb.ch</v>
      </c>
      <c r="B990" s="4" t="str">
        <f>VLOOKUP(J990,'Matching-Tabelle'!$A$1:$B$52,2,FALSE)</f>
        <v>WPI RTB</v>
      </c>
      <c r="C990" s="4">
        <v>0.8</v>
      </c>
      <c r="D990" s="4" t="s">
        <v>943</v>
      </c>
      <c r="E990" s="5">
        <v>42382</v>
      </c>
      <c r="F990" t="s">
        <v>879</v>
      </c>
      <c r="G990" t="s">
        <v>880</v>
      </c>
      <c r="H990" t="s">
        <v>881</v>
      </c>
      <c r="I990" s="1"/>
      <c r="J990">
        <v>36</v>
      </c>
      <c r="K990" t="s">
        <v>899</v>
      </c>
      <c r="L990" t="s">
        <v>900</v>
      </c>
      <c r="M990">
        <v>990001</v>
      </c>
      <c r="N990" t="s">
        <v>51</v>
      </c>
      <c r="O990">
        <v>0.8</v>
      </c>
      <c r="Q990">
        <v>0.8</v>
      </c>
      <c r="S990" t="s">
        <v>943</v>
      </c>
      <c r="AE990">
        <v>12</v>
      </c>
      <c r="AF990">
        <v>7.6</v>
      </c>
      <c r="AG990">
        <v>5</v>
      </c>
      <c r="AH990" t="s">
        <v>53</v>
      </c>
      <c r="AI990" t="s">
        <v>54</v>
      </c>
      <c r="AJ990">
        <v>2</v>
      </c>
      <c r="AK990">
        <v>1</v>
      </c>
      <c r="AL990">
        <v>1</v>
      </c>
      <c r="AM990" t="s">
        <v>55</v>
      </c>
      <c r="AN990" t="s">
        <v>56</v>
      </c>
      <c r="AP990">
        <v>1</v>
      </c>
      <c r="AQ990" t="s">
        <v>57</v>
      </c>
      <c r="AR990">
        <v>0</v>
      </c>
      <c r="AW990" t="s">
        <v>58</v>
      </c>
      <c r="AX990">
        <v>0</v>
      </c>
      <c r="AY990">
        <v>2</v>
      </c>
      <c r="AZ990">
        <v>0.8</v>
      </c>
      <c r="BA990">
        <v>0.8</v>
      </c>
      <c r="BB990" t="s">
        <v>59</v>
      </c>
    </row>
    <row r="991" spans="1:54" x14ac:dyDescent="0.45">
      <c r="A991" s="4" t="str">
        <f>VLOOKUP(F991,'Matching-Tabelle'!$A$57:$B$61,2,FALSE)</f>
        <v>claudio.goetz@tkb.ch</v>
      </c>
      <c r="B991" s="4" t="str">
        <f>VLOOKUP(J991,'Matching-Tabelle'!$A$1:$B$52,2,FALSE)</f>
        <v>Proj. Optima</v>
      </c>
      <c r="C991" s="4">
        <v>0.5</v>
      </c>
      <c r="D991" s="4" t="s">
        <v>944</v>
      </c>
      <c r="E991" s="5">
        <v>42382</v>
      </c>
      <c r="F991" t="s">
        <v>879</v>
      </c>
      <c r="G991" t="s">
        <v>880</v>
      </c>
      <c r="H991" t="s">
        <v>881</v>
      </c>
      <c r="I991" s="1"/>
      <c r="J991">
        <v>211</v>
      </c>
      <c r="K991" t="s">
        <v>79</v>
      </c>
      <c r="L991" t="s">
        <v>80</v>
      </c>
      <c r="M991">
        <v>990001</v>
      </c>
      <c r="N991" t="s">
        <v>51</v>
      </c>
      <c r="O991">
        <v>0.5</v>
      </c>
      <c r="Q991">
        <v>0.5</v>
      </c>
      <c r="S991" t="s">
        <v>944</v>
      </c>
      <c r="AE991">
        <v>12</v>
      </c>
      <c r="AF991">
        <v>7.6</v>
      </c>
      <c r="AG991">
        <v>5</v>
      </c>
      <c r="AH991" t="s">
        <v>53</v>
      </c>
      <c r="AI991" t="s">
        <v>54</v>
      </c>
      <c r="AJ991">
        <v>2</v>
      </c>
      <c r="AK991">
        <v>1</v>
      </c>
      <c r="AL991">
        <v>1</v>
      </c>
      <c r="AM991" t="s">
        <v>55</v>
      </c>
      <c r="AN991" t="s">
        <v>56</v>
      </c>
      <c r="AP991">
        <v>1</v>
      </c>
      <c r="AQ991" t="s">
        <v>57</v>
      </c>
      <c r="AR991">
        <v>0</v>
      </c>
      <c r="AW991" t="s">
        <v>58</v>
      </c>
      <c r="AX991">
        <v>0</v>
      </c>
      <c r="AY991">
        <v>2</v>
      </c>
      <c r="AZ991">
        <v>0.5</v>
      </c>
      <c r="BA991">
        <v>0.5</v>
      </c>
      <c r="BB991" t="s">
        <v>59</v>
      </c>
    </row>
    <row r="992" spans="1:54" x14ac:dyDescent="0.45">
      <c r="A992" s="4" t="str">
        <f>VLOOKUP(F992,'Matching-Tabelle'!$A$57:$B$61,2,FALSE)</f>
        <v>claudio.goetz@tkb.ch</v>
      </c>
      <c r="B992" s="4" t="str">
        <f>VLOOKUP(J992,'Matching-Tabelle'!$A$1:$B$52,2,FALSE)</f>
        <v>Proj. Optima</v>
      </c>
      <c r="C992" s="4">
        <v>2.2000000000000002</v>
      </c>
      <c r="D992" s="4" t="s">
        <v>945</v>
      </c>
      <c r="E992" s="5">
        <v>42382</v>
      </c>
      <c r="F992" t="s">
        <v>879</v>
      </c>
      <c r="G992" t="s">
        <v>880</v>
      </c>
      <c r="H992" t="s">
        <v>881</v>
      </c>
      <c r="I992" s="1"/>
      <c r="J992">
        <v>211</v>
      </c>
      <c r="K992" t="s">
        <v>79</v>
      </c>
      <c r="L992" t="s">
        <v>80</v>
      </c>
      <c r="M992">
        <v>990001</v>
      </c>
      <c r="N992" t="s">
        <v>51</v>
      </c>
      <c r="O992">
        <v>2.2000000000000002</v>
      </c>
      <c r="Q992">
        <v>2.2000000000000002</v>
      </c>
      <c r="S992" t="s">
        <v>945</v>
      </c>
      <c r="AE992">
        <v>12</v>
      </c>
      <c r="AF992">
        <v>7.6</v>
      </c>
      <c r="AG992">
        <v>5</v>
      </c>
      <c r="AH992" t="s">
        <v>53</v>
      </c>
      <c r="AI992" t="s">
        <v>54</v>
      </c>
      <c r="AJ992">
        <v>2</v>
      </c>
      <c r="AK992">
        <v>1</v>
      </c>
      <c r="AL992">
        <v>1</v>
      </c>
      <c r="AM992" t="s">
        <v>55</v>
      </c>
      <c r="AN992" t="s">
        <v>56</v>
      </c>
      <c r="AP992">
        <v>1</v>
      </c>
      <c r="AQ992" t="s">
        <v>57</v>
      </c>
      <c r="AR992">
        <v>0</v>
      </c>
      <c r="AW992" t="s">
        <v>58</v>
      </c>
      <c r="AX992">
        <v>0</v>
      </c>
      <c r="AY992">
        <v>2</v>
      </c>
      <c r="AZ992">
        <v>2.2000000000000002</v>
      </c>
      <c r="BA992">
        <v>2.2000000000000002</v>
      </c>
      <c r="BB992" t="s">
        <v>59</v>
      </c>
    </row>
    <row r="993" spans="1:54" x14ac:dyDescent="0.45">
      <c r="A993" s="4" t="str">
        <f>VLOOKUP(F993,'Matching-Tabelle'!$A$57:$B$61,2,FALSE)</f>
        <v>claudio.goetz@tkb.ch</v>
      </c>
      <c r="B993" s="4" t="str">
        <f>VLOOKUP(J993,'Matching-Tabelle'!$A$1:$B$52,2,FALSE)</f>
        <v>Proj. Optima</v>
      </c>
      <c r="C993" s="4">
        <v>1.3</v>
      </c>
      <c r="D993" s="4" t="s">
        <v>946</v>
      </c>
      <c r="E993" s="5">
        <v>42382</v>
      </c>
      <c r="F993" t="s">
        <v>879</v>
      </c>
      <c r="G993" t="s">
        <v>880</v>
      </c>
      <c r="H993" t="s">
        <v>881</v>
      </c>
      <c r="I993" s="1"/>
      <c r="J993">
        <v>211</v>
      </c>
      <c r="K993" t="s">
        <v>79</v>
      </c>
      <c r="L993" t="s">
        <v>80</v>
      </c>
      <c r="M993">
        <v>990001</v>
      </c>
      <c r="N993" t="s">
        <v>51</v>
      </c>
      <c r="O993">
        <v>1.3</v>
      </c>
      <c r="Q993">
        <v>1.3</v>
      </c>
      <c r="S993" t="s">
        <v>946</v>
      </c>
      <c r="AE993">
        <v>12</v>
      </c>
      <c r="AF993">
        <v>7.6</v>
      </c>
      <c r="AG993">
        <v>5</v>
      </c>
      <c r="AH993" t="s">
        <v>53</v>
      </c>
      <c r="AI993" t="s">
        <v>54</v>
      </c>
      <c r="AJ993">
        <v>2</v>
      </c>
      <c r="AK993">
        <v>1</v>
      </c>
      <c r="AL993">
        <v>1</v>
      </c>
      <c r="AM993" t="s">
        <v>55</v>
      </c>
      <c r="AN993" t="s">
        <v>56</v>
      </c>
      <c r="AP993">
        <v>1</v>
      </c>
      <c r="AQ993" t="s">
        <v>57</v>
      </c>
      <c r="AR993">
        <v>0</v>
      </c>
      <c r="AW993" t="s">
        <v>58</v>
      </c>
      <c r="AX993">
        <v>0</v>
      </c>
      <c r="AY993">
        <v>2</v>
      </c>
      <c r="AZ993">
        <v>1.3</v>
      </c>
      <c r="BA993">
        <v>1.3</v>
      </c>
      <c r="BB993" t="s">
        <v>59</v>
      </c>
    </row>
    <row r="994" spans="1:54" x14ac:dyDescent="0.45">
      <c r="A994" s="4" t="str">
        <f>VLOOKUP(F994,'Matching-Tabelle'!$A$57:$B$61,2,FALSE)</f>
        <v>claudio.goetz@tkb.ch</v>
      </c>
      <c r="B994" s="4" t="str">
        <f>VLOOKUP(J994,'Matching-Tabelle'!$A$1:$B$52,2,FALSE)</f>
        <v>Proj. Optima</v>
      </c>
      <c r="C994" s="4">
        <v>0.9</v>
      </c>
      <c r="D994" s="4" t="s">
        <v>947</v>
      </c>
      <c r="E994" s="5">
        <v>42382</v>
      </c>
      <c r="F994" t="s">
        <v>879</v>
      </c>
      <c r="G994" t="s">
        <v>880</v>
      </c>
      <c r="H994" t="s">
        <v>881</v>
      </c>
      <c r="I994" s="1"/>
      <c r="J994">
        <v>211</v>
      </c>
      <c r="K994" t="s">
        <v>79</v>
      </c>
      <c r="L994" t="s">
        <v>80</v>
      </c>
      <c r="M994">
        <v>990001</v>
      </c>
      <c r="N994" t="s">
        <v>51</v>
      </c>
      <c r="O994">
        <v>0.9</v>
      </c>
      <c r="Q994">
        <v>0.9</v>
      </c>
      <c r="S994" t="s">
        <v>947</v>
      </c>
      <c r="AE994">
        <v>12</v>
      </c>
      <c r="AF994">
        <v>7.6</v>
      </c>
      <c r="AG994">
        <v>5</v>
      </c>
      <c r="AH994" t="s">
        <v>53</v>
      </c>
      <c r="AI994" t="s">
        <v>54</v>
      </c>
      <c r="AJ994">
        <v>2</v>
      </c>
      <c r="AK994">
        <v>1</v>
      </c>
      <c r="AL994">
        <v>1</v>
      </c>
      <c r="AM994" t="s">
        <v>55</v>
      </c>
      <c r="AN994" t="s">
        <v>56</v>
      </c>
      <c r="AP994">
        <v>1</v>
      </c>
      <c r="AQ994" t="s">
        <v>57</v>
      </c>
      <c r="AR994">
        <v>0</v>
      </c>
      <c r="AW994" t="s">
        <v>58</v>
      </c>
      <c r="AX994">
        <v>0</v>
      </c>
      <c r="AY994">
        <v>2</v>
      </c>
      <c r="AZ994">
        <v>0.9</v>
      </c>
      <c r="BA994">
        <v>0.9</v>
      </c>
      <c r="BB994" t="s">
        <v>59</v>
      </c>
    </row>
    <row r="995" spans="1:54" x14ac:dyDescent="0.45">
      <c r="A995" s="4" t="str">
        <f>VLOOKUP(F995,'Matching-Tabelle'!$A$57:$B$61,2,FALSE)</f>
        <v>claudio.goetz@tkb.ch</v>
      </c>
      <c r="B995" s="4" t="str">
        <f>VLOOKUP(J995,'Matching-Tabelle'!$A$1:$B$52,2,FALSE)</f>
        <v>Proj. Optima</v>
      </c>
      <c r="C995" s="4">
        <v>1.5</v>
      </c>
      <c r="D995" s="4" t="s">
        <v>948</v>
      </c>
      <c r="E995" s="5">
        <v>42383</v>
      </c>
      <c r="F995" t="s">
        <v>879</v>
      </c>
      <c r="G995" t="s">
        <v>880</v>
      </c>
      <c r="H995" t="s">
        <v>881</v>
      </c>
      <c r="I995" s="1"/>
      <c r="J995">
        <v>211</v>
      </c>
      <c r="K995" t="s">
        <v>79</v>
      </c>
      <c r="L995" t="s">
        <v>80</v>
      </c>
      <c r="M995">
        <v>990001</v>
      </c>
      <c r="N995" t="s">
        <v>51</v>
      </c>
      <c r="O995">
        <v>1.5</v>
      </c>
      <c r="Q995">
        <v>1.5</v>
      </c>
      <c r="S995" t="s">
        <v>948</v>
      </c>
      <c r="AE995">
        <v>12</v>
      </c>
      <c r="AF995">
        <v>7.6</v>
      </c>
      <c r="AG995">
        <v>5</v>
      </c>
      <c r="AH995" t="s">
        <v>53</v>
      </c>
      <c r="AI995" t="s">
        <v>54</v>
      </c>
      <c r="AJ995">
        <v>2</v>
      </c>
      <c r="AK995">
        <v>1</v>
      </c>
      <c r="AL995">
        <v>1</v>
      </c>
      <c r="AM995" t="s">
        <v>55</v>
      </c>
      <c r="AN995" t="s">
        <v>56</v>
      </c>
      <c r="AP995">
        <v>1</v>
      </c>
      <c r="AQ995" t="s">
        <v>57</v>
      </c>
      <c r="AR995">
        <v>0</v>
      </c>
      <c r="AW995" t="s">
        <v>58</v>
      </c>
      <c r="AX995">
        <v>0</v>
      </c>
      <c r="AY995">
        <v>2</v>
      </c>
      <c r="AZ995">
        <v>1.5</v>
      </c>
      <c r="BA995">
        <v>1.5</v>
      </c>
      <c r="BB995" t="s">
        <v>59</v>
      </c>
    </row>
    <row r="996" spans="1:54" x14ac:dyDescent="0.45">
      <c r="A996" s="4" t="str">
        <f>VLOOKUP(F996,'Matching-Tabelle'!$A$57:$B$61,2,FALSE)</f>
        <v>claudio.goetz@tkb.ch</v>
      </c>
      <c r="B996" s="4" t="str">
        <f>VLOOKUP(J996,'Matching-Tabelle'!$A$1:$B$52,2,FALSE)</f>
        <v>Proj. Optima</v>
      </c>
      <c r="C996" s="4">
        <v>1.5</v>
      </c>
      <c r="D996" s="4" t="s">
        <v>949</v>
      </c>
      <c r="E996" s="5">
        <v>42383</v>
      </c>
      <c r="F996" t="s">
        <v>879</v>
      </c>
      <c r="G996" t="s">
        <v>880</v>
      </c>
      <c r="H996" t="s">
        <v>881</v>
      </c>
      <c r="I996" s="1"/>
      <c r="J996">
        <v>211</v>
      </c>
      <c r="K996" t="s">
        <v>79</v>
      </c>
      <c r="L996" t="s">
        <v>80</v>
      </c>
      <c r="M996">
        <v>990001</v>
      </c>
      <c r="N996" t="s">
        <v>51</v>
      </c>
      <c r="O996">
        <v>1.5</v>
      </c>
      <c r="Q996">
        <v>1.5</v>
      </c>
      <c r="S996" t="s">
        <v>949</v>
      </c>
      <c r="AE996">
        <v>12</v>
      </c>
      <c r="AF996">
        <v>7.6</v>
      </c>
      <c r="AG996">
        <v>5</v>
      </c>
      <c r="AH996" t="s">
        <v>53</v>
      </c>
      <c r="AI996" t="s">
        <v>54</v>
      </c>
      <c r="AJ996">
        <v>2</v>
      </c>
      <c r="AK996">
        <v>1</v>
      </c>
      <c r="AL996">
        <v>1</v>
      </c>
      <c r="AM996" t="s">
        <v>55</v>
      </c>
      <c r="AN996" t="s">
        <v>56</v>
      </c>
      <c r="AP996">
        <v>1</v>
      </c>
      <c r="AQ996" t="s">
        <v>57</v>
      </c>
      <c r="AR996">
        <v>0</v>
      </c>
      <c r="AW996" t="s">
        <v>58</v>
      </c>
      <c r="AX996">
        <v>0</v>
      </c>
      <c r="AY996">
        <v>2</v>
      </c>
      <c r="AZ996">
        <v>1.5</v>
      </c>
      <c r="BA996">
        <v>1.5</v>
      </c>
      <c r="BB996" t="s">
        <v>59</v>
      </c>
    </row>
    <row r="997" spans="1:54" x14ac:dyDescent="0.45">
      <c r="A997" s="4" t="str">
        <f>VLOOKUP(F997,'Matching-Tabelle'!$A$57:$B$61,2,FALSE)</f>
        <v>claudio.goetz@tkb.ch</v>
      </c>
      <c r="B997" s="4" t="str">
        <f>VLOOKUP(J997,'Matching-Tabelle'!$A$1:$B$52,2,FALSE)</f>
        <v>Proj. Optima</v>
      </c>
      <c r="C997" s="4">
        <v>2</v>
      </c>
      <c r="D997" s="4" t="s">
        <v>950</v>
      </c>
      <c r="E997" s="5">
        <v>42383</v>
      </c>
      <c r="F997" t="s">
        <v>879</v>
      </c>
      <c r="G997" t="s">
        <v>880</v>
      </c>
      <c r="H997" t="s">
        <v>881</v>
      </c>
      <c r="I997" s="1"/>
      <c r="J997">
        <v>211</v>
      </c>
      <c r="K997" t="s">
        <v>79</v>
      </c>
      <c r="L997" t="s">
        <v>80</v>
      </c>
      <c r="M997">
        <v>990001</v>
      </c>
      <c r="N997" t="s">
        <v>51</v>
      </c>
      <c r="O997">
        <v>2</v>
      </c>
      <c r="Q997">
        <v>2</v>
      </c>
      <c r="S997" t="s">
        <v>950</v>
      </c>
      <c r="AE997">
        <v>12</v>
      </c>
      <c r="AF997">
        <v>7.6</v>
      </c>
      <c r="AG997">
        <v>5</v>
      </c>
      <c r="AH997" t="s">
        <v>53</v>
      </c>
      <c r="AI997" t="s">
        <v>54</v>
      </c>
      <c r="AJ997">
        <v>2</v>
      </c>
      <c r="AK997">
        <v>1</v>
      </c>
      <c r="AL997">
        <v>1</v>
      </c>
      <c r="AM997" t="s">
        <v>55</v>
      </c>
      <c r="AN997" t="s">
        <v>56</v>
      </c>
      <c r="AP997">
        <v>1</v>
      </c>
      <c r="AQ997" t="s">
        <v>57</v>
      </c>
      <c r="AR997">
        <v>0</v>
      </c>
      <c r="AW997" t="s">
        <v>58</v>
      </c>
      <c r="AX997">
        <v>0</v>
      </c>
      <c r="AY997">
        <v>2</v>
      </c>
      <c r="AZ997">
        <v>2</v>
      </c>
      <c r="BA997">
        <v>2</v>
      </c>
      <c r="BB997" t="s">
        <v>59</v>
      </c>
    </row>
    <row r="998" spans="1:54" x14ac:dyDescent="0.45">
      <c r="A998" s="4" t="str">
        <f>VLOOKUP(F998,'Matching-Tabelle'!$A$57:$B$61,2,FALSE)</f>
        <v>claudio.goetz@tkb.ch</v>
      </c>
      <c r="B998" s="4" t="str">
        <f>VLOOKUP(J998,'Matching-Tabelle'!$A$1:$B$52,2,FALSE)</f>
        <v>WPI CTB</v>
      </c>
      <c r="C998" s="4">
        <v>0.9</v>
      </c>
      <c r="D998" s="4" t="s">
        <v>951</v>
      </c>
      <c r="E998" s="5">
        <v>42383</v>
      </c>
      <c r="F998" t="s">
        <v>879</v>
      </c>
      <c r="G998" t="s">
        <v>880</v>
      </c>
      <c r="H998" t="s">
        <v>881</v>
      </c>
      <c r="I998" s="1"/>
      <c r="J998">
        <v>925</v>
      </c>
      <c r="K998" t="s">
        <v>49</v>
      </c>
      <c r="L998" t="s">
        <v>50</v>
      </c>
      <c r="M998">
        <v>990001</v>
      </c>
      <c r="N998" t="s">
        <v>51</v>
      </c>
      <c r="O998">
        <v>0.9</v>
      </c>
      <c r="Q998">
        <v>0.9</v>
      </c>
      <c r="S998" t="s">
        <v>951</v>
      </c>
      <c r="AE998">
        <v>12</v>
      </c>
      <c r="AF998">
        <v>7.6</v>
      </c>
      <c r="AG998">
        <v>5</v>
      </c>
      <c r="AH998" t="s">
        <v>53</v>
      </c>
      <c r="AI998" t="s">
        <v>54</v>
      </c>
      <c r="AJ998">
        <v>2</v>
      </c>
      <c r="AK998">
        <v>1</v>
      </c>
      <c r="AL998">
        <v>1</v>
      </c>
      <c r="AM998" t="s">
        <v>55</v>
      </c>
      <c r="AN998" t="s">
        <v>56</v>
      </c>
      <c r="AP998">
        <v>1</v>
      </c>
      <c r="AQ998" t="s">
        <v>57</v>
      </c>
      <c r="AR998">
        <v>0</v>
      </c>
      <c r="AW998" t="s">
        <v>58</v>
      </c>
      <c r="AX998">
        <v>0</v>
      </c>
      <c r="AY998">
        <v>2</v>
      </c>
      <c r="AZ998">
        <v>0.9</v>
      </c>
      <c r="BA998">
        <v>0.9</v>
      </c>
      <c r="BB998" t="s">
        <v>59</v>
      </c>
    </row>
    <row r="999" spans="1:54" x14ac:dyDescent="0.45">
      <c r="A999" s="4" t="str">
        <f>VLOOKUP(F999,'Matching-Tabelle'!$A$57:$B$61,2,FALSE)</f>
        <v>claudio.goetz@tkb.ch</v>
      </c>
      <c r="B999" s="4" t="str">
        <f>VLOOKUP(J999,'Matching-Tabelle'!$A$1:$B$52,2,FALSE)</f>
        <v>Proj. Optima</v>
      </c>
      <c r="C999" s="4">
        <v>0.6</v>
      </c>
      <c r="D999" s="4" t="s">
        <v>952</v>
      </c>
      <c r="E999" s="5">
        <v>42383</v>
      </c>
      <c r="F999" t="s">
        <v>879</v>
      </c>
      <c r="G999" t="s">
        <v>880</v>
      </c>
      <c r="H999" t="s">
        <v>881</v>
      </c>
      <c r="I999" s="1"/>
      <c r="J999">
        <v>211</v>
      </c>
      <c r="K999" t="s">
        <v>79</v>
      </c>
      <c r="L999" t="s">
        <v>80</v>
      </c>
      <c r="M999">
        <v>990001</v>
      </c>
      <c r="N999" t="s">
        <v>51</v>
      </c>
      <c r="O999">
        <v>0.6</v>
      </c>
      <c r="Q999">
        <v>0.6</v>
      </c>
      <c r="S999" t="s">
        <v>952</v>
      </c>
      <c r="AE999">
        <v>12</v>
      </c>
      <c r="AF999">
        <v>7.6</v>
      </c>
      <c r="AG999">
        <v>5</v>
      </c>
      <c r="AH999" t="s">
        <v>53</v>
      </c>
      <c r="AI999" t="s">
        <v>54</v>
      </c>
      <c r="AJ999">
        <v>2</v>
      </c>
      <c r="AK999">
        <v>1</v>
      </c>
      <c r="AL999">
        <v>1</v>
      </c>
      <c r="AM999" t="s">
        <v>55</v>
      </c>
      <c r="AN999" t="s">
        <v>56</v>
      </c>
      <c r="AP999">
        <v>1</v>
      </c>
      <c r="AQ999" t="s">
        <v>57</v>
      </c>
      <c r="AR999">
        <v>0</v>
      </c>
      <c r="AW999" t="s">
        <v>58</v>
      </c>
      <c r="AX999">
        <v>0</v>
      </c>
      <c r="AY999">
        <v>2</v>
      </c>
      <c r="AZ999">
        <v>0.6</v>
      </c>
      <c r="BA999">
        <v>0.6</v>
      </c>
      <c r="BB999" t="s">
        <v>59</v>
      </c>
    </row>
    <row r="1000" spans="1:54" x14ac:dyDescent="0.45">
      <c r="A1000" s="4" t="str">
        <f>VLOOKUP(F1000,'Matching-Tabelle'!$A$57:$B$61,2,FALSE)</f>
        <v>claudio.goetz@tkb.ch</v>
      </c>
      <c r="B1000" s="4" t="str">
        <f>VLOOKUP(J1000,'Matching-Tabelle'!$A$1:$B$52,2,FALSE)</f>
        <v>WPI CTB</v>
      </c>
      <c r="C1000" s="4">
        <v>0.2</v>
      </c>
      <c r="D1000" s="4" t="s">
        <v>953</v>
      </c>
      <c r="E1000" s="5">
        <v>42383</v>
      </c>
      <c r="F1000" t="s">
        <v>879</v>
      </c>
      <c r="G1000" t="s">
        <v>880</v>
      </c>
      <c r="H1000" t="s">
        <v>881</v>
      </c>
      <c r="I1000" s="1"/>
      <c r="J1000">
        <v>18</v>
      </c>
      <c r="K1000" t="s">
        <v>594</v>
      </c>
      <c r="L1000" t="s">
        <v>595</v>
      </c>
      <c r="M1000">
        <v>990001</v>
      </c>
      <c r="N1000" t="s">
        <v>51</v>
      </c>
      <c r="O1000">
        <v>0.2</v>
      </c>
      <c r="Q1000">
        <v>0.2</v>
      </c>
      <c r="S1000" t="s">
        <v>953</v>
      </c>
      <c r="AE1000">
        <v>12</v>
      </c>
      <c r="AF1000">
        <v>7.6</v>
      </c>
      <c r="AG1000">
        <v>5</v>
      </c>
      <c r="AH1000" t="s">
        <v>53</v>
      </c>
      <c r="AI1000" t="s">
        <v>54</v>
      </c>
      <c r="AJ1000">
        <v>2</v>
      </c>
      <c r="AK1000">
        <v>1</v>
      </c>
      <c r="AL1000">
        <v>1</v>
      </c>
      <c r="AM1000" t="s">
        <v>55</v>
      </c>
      <c r="AN1000" t="s">
        <v>56</v>
      </c>
      <c r="AP1000">
        <v>1</v>
      </c>
      <c r="AQ1000" t="s">
        <v>57</v>
      </c>
      <c r="AR1000">
        <v>0</v>
      </c>
      <c r="AW1000" t="s">
        <v>58</v>
      </c>
      <c r="AX1000">
        <v>0</v>
      </c>
      <c r="AY1000">
        <v>2</v>
      </c>
      <c r="AZ1000">
        <v>0.2</v>
      </c>
      <c r="BA1000">
        <v>0.2</v>
      </c>
      <c r="BB1000" t="s">
        <v>59</v>
      </c>
    </row>
    <row r="1001" spans="1:54" x14ac:dyDescent="0.45">
      <c r="A1001" s="4" t="str">
        <f>VLOOKUP(F1001,'Matching-Tabelle'!$A$57:$B$61,2,FALSE)</f>
        <v>claudio.goetz@tkb.ch</v>
      </c>
      <c r="B1001" s="4" t="str">
        <f>VLOOKUP(J1001,'Matching-Tabelle'!$A$1:$B$52,2,FALSE)</f>
        <v>WPI CTB</v>
      </c>
      <c r="C1001" s="4">
        <v>0.3</v>
      </c>
      <c r="D1001" s="4" t="s">
        <v>954</v>
      </c>
      <c r="E1001" s="5">
        <v>42383</v>
      </c>
      <c r="F1001" t="s">
        <v>879</v>
      </c>
      <c r="G1001" t="s">
        <v>880</v>
      </c>
      <c r="H1001" t="s">
        <v>881</v>
      </c>
      <c r="I1001" s="1"/>
      <c r="J1001">
        <v>927</v>
      </c>
      <c r="K1001" t="s">
        <v>99</v>
      </c>
      <c r="L1001" t="s">
        <v>100</v>
      </c>
      <c r="M1001">
        <v>990001</v>
      </c>
      <c r="N1001" t="s">
        <v>51</v>
      </c>
      <c r="O1001">
        <v>0.3</v>
      </c>
      <c r="Q1001">
        <v>0.3</v>
      </c>
      <c r="S1001" t="s">
        <v>954</v>
      </c>
      <c r="AE1001">
        <v>12</v>
      </c>
      <c r="AF1001">
        <v>7.6</v>
      </c>
      <c r="AG1001">
        <v>5</v>
      </c>
      <c r="AH1001" t="s">
        <v>53</v>
      </c>
      <c r="AI1001" t="s">
        <v>54</v>
      </c>
      <c r="AJ1001">
        <v>2</v>
      </c>
      <c r="AK1001">
        <v>1</v>
      </c>
      <c r="AL1001">
        <v>1</v>
      </c>
      <c r="AM1001" t="s">
        <v>55</v>
      </c>
      <c r="AN1001" t="s">
        <v>56</v>
      </c>
      <c r="AP1001">
        <v>1</v>
      </c>
      <c r="AQ1001" t="s">
        <v>57</v>
      </c>
      <c r="AR1001">
        <v>0</v>
      </c>
      <c r="AW1001" t="s">
        <v>58</v>
      </c>
      <c r="AX1001">
        <v>0</v>
      </c>
      <c r="AY1001">
        <v>2</v>
      </c>
      <c r="AZ1001">
        <v>0.3</v>
      </c>
      <c r="BA1001">
        <v>0.3</v>
      </c>
      <c r="BB1001" t="s">
        <v>59</v>
      </c>
    </row>
    <row r="1002" spans="1:54" x14ac:dyDescent="0.45">
      <c r="A1002" s="4" t="str">
        <f>VLOOKUP(F1002,'Matching-Tabelle'!$A$57:$B$61,2,FALSE)</f>
        <v>claudio.goetz@tkb.ch</v>
      </c>
      <c r="B1002" s="4" t="str">
        <f>VLOOKUP(J1002,'Matching-Tabelle'!$A$1:$B$52,2,FALSE)</f>
        <v>WPI CTB</v>
      </c>
      <c r="C1002" s="4">
        <v>0.2</v>
      </c>
      <c r="D1002" s="4" t="s">
        <v>955</v>
      </c>
      <c r="E1002" s="5">
        <v>42383</v>
      </c>
      <c r="F1002" t="s">
        <v>879</v>
      </c>
      <c r="G1002" t="s">
        <v>880</v>
      </c>
      <c r="H1002" t="s">
        <v>881</v>
      </c>
      <c r="I1002" s="1"/>
      <c r="J1002">
        <v>922</v>
      </c>
      <c r="K1002" t="s">
        <v>134</v>
      </c>
      <c r="L1002" t="s">
        <v>135</v>
      </c>
      <c r="M1002">
        <v>990001</v>
      </c>
      <c r="N1002" t="s">
        <v>51</v>
      </c>
      <c r="O1002">
        <v>0.2</v>
      </c>
      <c r="Q1002">
        <v>0.2</v>
      </c>
      <c r="S1002" t="s">
        <v>955</v>
      </c>
      <c r="AE1002">
        <v>12</v>
      </c>
      <c r="AF1002">
        <v>7.6</v>
      </c>
      <c r="AG1002">
        <v>5</v>
      </c>
      <c r="AH1002" t="s">
        <v>53</v>
      </c>
      <c r="AI1002" t="s">
        <v>54</v>
      </c>
      <c r="AJ1002">
        <v>2</v>
      </c>
      <c r="AK1002">
        <v>1</v>
      </c>
      <c r="AL1002">
        <v>1</v>
      </c>
      <c r="AM1002" t="s">
        <v>55</v>
      </c>
      <c r="AN1002" t="s">
        <v>56</v>
      </c>
      <c r="AP1002">
        <v>1</v>
      </c>
      <c r="AQ1002" t="s">
        <v>57</v>
      </c>
      <c r="AR1002">
        <v>0</v>
      </c>
      <c r="AW1002" t="s">
        <v>58</v>
      </c>
      <c r="AX1002">
        <v>0</v>
      </c>
      <c r="AY1002">
        <v>2</v>
      </c>
      <c r="AZ1002">
        <v>0.2</v>
      </c>
      <c r="BA1002">
        <v>0.2</v>
      </c>
      <c r="BB1002" t="s">
        <v>59</v>
      </c>
    </row>
    <row r="1003" spans="1:54" x14ac:dyDescent="0.45">
      <c r="A1003" s="4" t="str">
        <f>VLOOKUP(F1003,'Matching-Tabelle'!$A$57:$B$61,2,FALSE)</f>
        <v>claudio.goetz@tkb.ch</v>
      </c>
      <c r="B1003" s="4" t="str">
        <f>VLOOKUP(J1003,'Matching-Tabelle'!$A$1:$B$52,2,FALSE)</f>
        <v>WPI CTB</v>
      </c>
      <c r="C1003" s="4">
        <v>0.7</v>
      </c>
      <c r="D1003" s="4" t="s">
        <v>956</v>
      </c>
      <c r="E1003" s="5">
        <v>42383</v>
      </c>
      <c r="F1003" t="s">
        <v>879</v>
      </c>
      <c r="G1003" t="s">
        <v>880</v>
      </c>
      <c r="H1003" t="s">
        <v>881</v>
      </c>
      <c r="I1003" s="1"/>
      <c r="J1003">
        <v>925</v>
      </c>
      <c r="K1003" t="s">
        <v>49</v>
      </c>
      <c r="L1003" t="s">
        <v>50</v>
      </c>
      <c r="M1003">
        <v>990001</v>
      </c>
      <c r="N1003" t="s">
        <v>51</v>
      </c>
      <c r="O1003">
        <v>0.7</v>
      </c>
      <c r="Q1003">
        <v>0.7</v>
      </c>
      <c r="S1003" t="s">
        <v>956</v>
      </c>
      <c r="AE1003">
        <v>12</v>
      </c>
      <c r="AF1003">
        <v>7.6</v>
      </c>
      <c r="AG1003">
        <v>5</v>
      </c>
      <c r="AH1003" t="s">
        <v>53</v>
      </c>
      <c r="AI1003" t="s">
        <v>54</v>
      </c>
      <c r="AJ1003">
        <v>2</v>
      </c>
      <c r="AK1003">
        <v>1</v>
      </c>
      <c r="AL1003">
        <v>1</v>
      </c>
      <c r="AM1003" t="s">
        <v>55</v>
      </c>
      <c r="AN1003" t="s">
        <v>56</v>
      </c>
      <c r="AP1003">
        <v>1</v>
      </c>
      <c r="AQ1003" t="s">
        <v>57</v>
      </c>
      <c r="AR1003">
        <v>0</v>
      </c>
      <c r="AW1003" t="s">
        <v>58</v>
      </c>
      <c r="AX1003">
        <v>0</v>
      </c>
      <c r="AY1003">
        <v>2</v>
      </c>
      <c r="AZ1003">
        <v>0.7</v>
      </c>
      <c r="BA1003">
        <v>0.7</v>
      </c>
      <c r="BB1003" t="s">
        <v>59</v>
      </c>
    </row>
    <row r="1004" spans="1:54" x14ac:dyDescent="0.45">
      <c r="A1004" s="4" t="str">
        <f>VLOOKUP(F1004,'Matching-Tabelle'!$A$57:$B$61,2,FALSE)</f>
        <v>claudio.goetz@tkb.ch</v>
      </c>
      <c r="B1004" s="4" t="str">
        <f>VLOOKUP(J1004,'Matching-Tabelle'!$A$1:$B$52,2,FALSE)</f>
        <v>Proj. Optima</v>
      </c>
      <c r="C1004" s="4">
        <v>0.5</v>
      </c>
      <c r="D1004" s="4" t="s">
        <v>957</v>
      </c>
      <c r="E1004" s="5">
        <v>42383</v>
      </c>
      <c r="F1004" t="s">
        <v>879</v>
      </c>
      <c r="G1004" t="s">
        <v>880</v>
      </c>
      <c r="H1004" t="s">
        <v>881</v>
      </c>
      <c r="I1004" s="1"/>
      <c r="J1004">
        <v>211</v>
      </c>
      <c r="K1004" t="s">
        <v>79</v>
      </c>
      <c r="L1004" t="s">
        <v>80</v>
      </c>
      <c r="M1004">
        <v>990001</v>
      </c>
      <c r="N1004" t="s">
        <v>51</v>
      </c>
      <c r="O1004">
        <v>0.5</v>
      </c>
      <c r="Q1004">
        <v>0.5</v>
      </c>
      <c r="S1004" t="s">
        <v>957</v>
      </c>
      <c r="AE1004">
        <v>12</v>
      </c>
      <c r="AF1004">
        <v>7.6</v>
      </c>
      <c r="AG1004">
        <v>5</v>
      </c>
      <c r="AH1004" t="s">
        <v>53</v>
      </c>
      <c r="AI1004" t="s">
        <v>54</v>
      </c>
      <c r="AJ1004">
        <v>2</v>
      </c>
      <c r="AK1004">
        <v>1</v>
      </c>
      <c r="AL1004">
        <v>1</v>
      </c>
      <c r="AM1004" t="s">
        <v>55</v>
      </c>
      <c r="AN1004" t="s">
        <v>56</v>
      </c>
      <c r="AP1004">
        <v>1</v>
      </c>
      <c r="AQ1004" t="s">
        <v>57</v>
      </c>
      <c r="AR1004">
        <v>0</v>
      </c>
      <c r="AW1004" t="s">
        <v>58</v>
      </c>
      <c r="AX1004">
        <v>0</v>
      </c>
      <c r="AY1004">
        <v>2</v>
      </c>
      <c r="AZ1004">
        <v>0.5</v>
      </c>
      <c r="BA1004">
        <v>0.5</v>
      </c>
      <c r="BB1004" t="s">
        <v>59</v>
      </c>
    </row>
    <row r="1005" spans="1:54" x14ac:dyDescent="0.45">
      <c r="A1005" s="4" t="str">
        <f>VLOOKUP(F1005,'Matching-Tabelle'!$A$57:$B$61,2,FALSE)</f>
        <v>claudio.goetz@tkb.ch</v>
      </c>
      <c r="B1005" s="4" t="str">
        <f>VLOOKUP(J1005,'Matching-Tabelle'!$A$1:$B$52,2,FALSE)</f>
        <v>WPI CTB</v>
      </c>
      <c r="C1005" s="4">
        <v>1.3</v>
      </c>
      <c r="D1005" s="4" t="s">
        <v>958</v>
      </c>
      <c r="E1005" s="5">
        <v>42384</v>
      </c>
      <c r="F1005" t="s">
        <v>879</v>
      </c>
      <c r="G1005" t="s">
        <v>880</v>
      </c>
      <c r="H1005" t="s">
        <v>881</v>
      </c>
      <c r="I1005" s="1"/>
      <c r="J1005">
        <v>18</v>
      </c>
      <c r="K1005" t="s">
        <v>594</v>
      </c>
      <c r="L1005" t="s">
        <v>595</v>
      </c>
      <c r="M1005">
        <v>990001</v>
      </c>
      <c r="N1005" t="s">
        <v>51</v>
      </c>
      <c r="O1005">
        <v>1.3</v>
      </c>
      <c r="Q1005">
        <v>1.3</v>
      </c>
      <c r="S1005" t="s">
        <v>958</v>
      </c>
      <c r="AE1005">
        <v>12</v>
      </c>
      <c r="AF1005">
        <v>7.6</v>
      </c>
      <c r="AG1005">
        <v>5</v>
      </c>
      <c r="AH1005" t="s">
        <v>53</v>
      </c>
      <c r="AI1005" t="s">
        <v>54</v>
      </c>
      <c r="AJ1005">
        <v>2</v>
      </c>
      <c r="AK1005">
        <v>1</v>
      </c>
      <c r="AL1005">
        <v>1</v>
      </c>
      <c r="AM1005" t="s">
        <v>55</v>
      </c>
      <c r="AN1005" t="s">
        <v>56</v>
      </c>
      <c r="AP1005">
        <v>1</v>
      </c>
      <c r="AQ1005" t="s">
        <v>57</v>
      </c>
      <c r="AR1005">
        <v>0</v>
      </c>
      <c r="AW1005" t="s">
        <v>58</v>
      </c>
      <c r="AX1005">
        <v>0</v>
      </c>
      <c r="AY1005">
        <v>2</v>
      </c>
      <c r="AZ1005">
        <v>1.3</v>
      </c>
      <c r="BA1005">
        <v>1.3</v>
      </c>
      <c r="BB1005" t="s">
        <v>59</v>
      </c>
    </row>
    <row r="1006" spans="1:54" x14ac:dyDescent="0.45">
      <c r="A1006" s="4" t="str">
        <f>VLOOKUP(F1006,'Matching-Tabelle'!$A$57:$B$61,2,FALSE)</f>
        <v>claudio.goetz@tkb.ch</v>
      </c>
      <c r="B1006" s="4" t="str">
        <f>VLOOKUP(J1006,'Matching-Tabelle'!$A$1:$B$52,2,FALSE)</f>
        <v>WPI CTB</v>
      </c>
      <c r="C1006" s="4">
        <v>0.4</v>
      </c>
      <c r="D1006" s="4" t="s">
        <v>959</v>
      </c>
      <c r="E1006" s="5">
        <v>42384</v>
      </c>
      <c r="F1006" t="s">
        <v>879</v>
      </c>
      <c r="G1006" t="s">
        <v>880</v>
      </c>
      <c r="H1006" t="s">
        <v>881</v>
      </c>
      <c r="I1006" s="1"/>
      <c r="J1006">
        <v>922</v>
      </c>
      <c r="K1006" t="s">
        <v>134</v>
      </c>
      <c r="L1006" t="s">
        <v>135</v>
      </c>
      <c r="M1006">
        <v>990001</v>
      </c>
      <c r="N1006" t="s">
        <v>51</v>
      </c>
      <c r="O1006">
        <v>0.4</v>
      </c>
      <c r="Q1006">
        <v>0.4</v>
      </c>
      <c r="S1006" t="s">
        <v>959</v>
      </c>
      <c r="AE1006">
        <v>12</v>
      </c>
      <c r="AF1006">
        <v>7.6</v>
      </c>
      <c r="AG1006">
        <v>5</v>
      </c>
      <c r="AH1006" t="s">
        <v>53</v>
      </c>
      <c r="AI1006" t="s">
        <v>54</v>
      </c>
      <c r="AJ1006">
        <v>2</v>
      </c>
      <c r="AK1006">
        <v>1</v>
      </c>
      <c r="AL1006">
        <v>1</v>
      </c>
      <c r="AM1006" t="s">
        <v>55</v>
      </c>
      <c r="AN1006" t="s">
        <v>56</v>
      </c>
      <c r="AP1006">
        <v>1</v>
      </c>
      <c r="AQ1006" t="s">
        <v>57</v>
      </c>
      <c r="AR1006">
        <v>0</v>
      </c>
      <c r="AW1006" t="s">
        <v>58</v>
      </c>
      <c r="AX1006">
        <v>0</v>
      </c>
      <c r="AY1006">
        <v>2</v>
      </c>
      <c r="AZ1006">
        <v>0.4</v>
      </c>
      <c r="BA1006">
        <v>0.4</v>
      </c>
      <c r="BB1006" t="s">
        <v>59</v>
      </c>
    </row>
    <row r="1007" spans="1:54" x14ac:dyDescent="0.45">
      <c r="A1007" s="4" t="str">
        <f>VLOOKUP(F1007,'Matching-Tabelle'!$A$57:$B$61,2,FALSE)</f>
        <v>claudio.goetz@tkb.ch</v>
      </c>
      <c r="B1007" s="4" t="str">
        <f>VLOOKUP(J1007,'Matching-Tabelle'!$A$1:$B$52,2,FALSE)</f>
        <v>WPI CTB</v>
      </c>
      <c r="C1007" s="4">
        <v>2.2999999999999998</v>
      </c>
      <c r="D1007" s="4" t="s">
        <v>960</v>
      </c>
      <c r="E1007" s="5">
        <v>42384</v>
      </c>
      <c r="F1007" t="s">
        <v>879</v>
      </c>
      <c r="G1007" t="s">
        <v>880</v>
      </c>
      <c r="H1007" t="s">
        <v>881</v>
      </c>
      <c r="I1007" s="1"/>
      <c r="J1007">
        <v>922</v>
      </c>
      <c r="K1007" t="s">
        <v>134</v>
      </c>
      <c r="L1007" t="s">
        <v>135</v>
      </c>
      <c r="M1007">
        <v>990001</v>
      </c>
      <c r="N1007" t="s">
        <v>51</v>
      </c>
      <c r="O1007">
        <v>2.2999999999999998</v>
      </c>
      <c r="Q1007">
        <v>2.2999999999999998</v>
      </c>
      <c r="S1007" t="s">
        <v>960</v>
      </c>
      <c r="AE1007">
        <v>12</v>
      </c>
      <c r="AF1007">
        <v>7.6</v>
      </c>
      <c r="AG1007">
        <v>5</v>
      </c>
      <c r="AH1007" t="s">
        <v>53</v>
      </c>
      <c r="AI1007" t="s">
        <v>54</v>
      </c>
      <c r="AJ1007">
        <v>2</v>
      </c>
      <c r="AK1007">
        <v>1</v>
      </c>
      <c r="AL1007">
        <v>1</v>
      </c>
      <c r="AM1007" t="s">
        <v>55</v>
      </c>
      <c r="AN1007" t="s">
        <v>56</v>
      </c>
      <c r="AP1007">
        <v>1</v>
      </c>
      <c r="AQ1007" t="s">
        <v>57</v>
      </c>
      <c r="AR1007">
        <v>0</v>
      </c>
      <c r="AW1007" t="s">
        <v>58</v>
      </c>
      <c r="AX1007">
        <v>0</v>
      </c>
      <c r="AY1007">
        <v>2</v>
      </c>
      <c r="AZ1007">
        <v>2.2999999999999998</v>
      </c>
      <c r="BA1007">
        <v>2.2999999999999998</v>
      </c>
      <c r="BB1007" t="s">
        <v>59</v>
      </c>
    </row>
    <row r="1008" spans="1:54" x14ac:dyDescent="0.45">
      <c r="A1008" s="4" t="str">
        <f>VLOOKUP(F1008,'Matching-Tabelle'!$A$57:$B$61,2,FALSE)</f>
        <v>claudio.goetz@tkb.ch</v>
      </c>
      <c r="B1008" s="4" t="str">
        <f>VLOOKUP(J1008,'Matching-Tabelle'!$A$1:$B$52,2,FALSE)</f>
        <v>WPI RTB</v>
      </c>
      <c r="C1008" s="4">
        <v>0.5</v>
      </c>
      <c r="D1008" s="4" t="s">
        <v>961</v>
      </c>
      <c r="E1008" s="5">
        <v>42384</v>
      </c>
      <c r="F1008" t="s">
        <v>879</v>
      </c>
      <c r="G1008" t="s">
        <v>880</v>
      </c>
      <c r="H1008" t="s">
        <v>881</v>
      </c>
      <c r="I1008" s="1"/>
      <c r="J1008">
        <v>36</v>
      </c>
      <c r="K1008" t="s">
        <v>899</v>
      </c>
      <c r="L1008" t="s">
        <v>900</v>
      </c>
      <c r="M1008">
        <v>990001</v>
      </c>
      <c r="N1008" t="s">
        <v>51</v>
      </c>
      <c r="O1008">
        <v>0.5</v>
      </c>
      <c r="Q1008">
        <v>0.5</v>
      </c>
      <c r="S1008" t="s">
        <v>961</v>
      </c>
      <c r="AE1008">
        <v>12</v>
      </c>
      <c r="AF1008">
        <v>7.6</v>
      </c>
      <c r="AG1008">
        <v>5</v>
      </c>
      <c r="AH1008" t="s">
        <v>53</v>
      </c>
      <c r="AI1008" t="s">
        <v>54</v>
      </c>
      <c r="AJ1008">
        <v>2</v>
      </c>
      <c r="AK1008">
        <v>1</v>
      </c>
      <c r="AL1008">
        <v>1</v>
      </c>
      <c r="AM1008" t="s">
        <v>55</v>
      </c>
      <c r="AN1008" t="s">
        <v>56</v>
      </c>
      <c r="AP1008">
        <v>1</v>
      </c>
      <c r="AQ1008" t="s">
        <v>57</v>
      </c>
      <c r="AR1008">
        <v>0</v>
      </c>
      <c r="AW1008" t="s">
        <v>58</v>
      </c>
      <c r="AX1008">
        <v>0</v>
      </c>
      <c r="AY1008">
        <v>2</v>
      </c>
      <c r="AZ1008">
        <v>0.5</v>
      </c>
      <c r="BA1008">
        <v>0.5</v>
      </c>
      <c r="BB1008" t="s">
        <v>59</v>
      </c>
    </row>
    <row r="1009" spans="1:54" x14ac:dyDescent="0.45">
      <c r="A1009" s="4" t="str">
        <f>VLOOKUP(F1009,'Matching-Tabelle'!$A$57:$B$61,2,FALSE)</f>
        <v>claudio.goetz@tkb.ch</v>
      </c>
      <c r="B1009" s="4" t="str">
        <f>VLOOKUP(J1009,'Matching-Tabelle'!$A$1:$B$52,2,FALSE)</f>
        <v>WPI RTB</v>
      </c>
      <c r="C1009" s="4">
        <v>0.8</v>
      </c>
      <c r="D1009" s="4" t="s">
        <v>962</v>
      </c>
      <c r="E1009" s="5">
        <v>42384</v>
      </c>
      <c r="F1009" t="s">
        <v>879</v>
      </c>
      <c r="G1009" t="s">
        <v>880</v>
      </c>
      <c r="H1009" t="s">
        <v>881</v>
      </c>
      <c r="I1009" s="1"/>
      <c r="J1009">
        <v>36</v>
      </c>
      <c r="K1009" t="s">
        <v>899</v>
      </c>
      <c r="L1009" t="s">
        <v>900</v>
      </c>
      <c r="M1009">
        <v>990001</v>
      </c>
      <c r="N1009" t="s">
        <v>51</v>
      </c>
      <c r="O1009">
        <v>0.8</v>
      </c>
      <c r="Q1009">
        <v>0.8</v>
      </c>
      <c r="S1009" t="s">
        <v>962</v>
      </c>
      <c r="AE1009">
        <v>12</v>
      </c>
      <c r="AF1009">
        <v>7.6</v>
      </c>
      <c r="AG1009">
        <v>5</v>
      </c>
      <c r="AH1009" t="s">
        <v>53</v>
      </c>
      <c r="AI1009" t="s">
        <v>54</v>
      </c>
      <c r="AJ1009">
        <v>2</v>
      </c>
      <c r="AK1009">
        <v>1</v>
      </c>
      <c r="AL1009">
        <v>1</v>
      </c>
      <c r="AM1009" t="s">
        <v>55</v>
      </c>
      <c r="AN1009" t="s">
        <v>56</v>
      </c>
      <c r="AP1009">
        <v>1</v>
      </c>
      <c r="AQ1009" t="s">
        <v>57</v>
      </c>
      <c r="AR1009">
        <v>0</v>
      </c>
      <c r="AW1009" t="s">
        <v>58</v>
      </c>
      <c r="AX1009">
        <v>0</v>
      </c>
      <c r="AY1009">
        <v>2</v>
      </c>
      <c r="AZ1009">
        <v>0.8</v>
      </c>
      <c r="BA1009">
        <v>0.8</v>
      </c>
      <c r="BB1009" t="s">
        <v>59</v>
      </c>
    </row>
    <row r="1010" spans="1:54" x14ac:dyDescent="0.45">
      <c r="A1010" s="4" t="str">
        <f>VLOOKUP(F1010,'Matching-Tabelle'!$A$57:$B$61,2,FALSE)</f>
        <v>claudio.goetz@tkb.ch</v>
      </c>
      <c r="B1010" s="4" t="str">
        <f>VLOOKUP(J1010,'Matching-Tabelle'!$A$1:$B$52,2,FALSE)</f>
        <v>WPI CTB</v>
      </c>
      <c r="C1010" s="4">
        <v>0.4</v>
      </c>
      <c r="D1010" s="4" t="s">
        <v>963</v>
      </c>
      <c r="E1010" s="5">
        <v>42384</v>
      </c>
      <c r="F1010" t="s">
        <v>879</v>
      </c>
      <c r="G1010" t="s">
        <v>880</v>
      </c>
      <c r="H1010" t="s">
        <v>881</v>
      </c>
      <c r="I1010" s="1"/>
      <c r="J1010">
        <v>927</v>
      </c>
      <c r="K1010" t="s">
        <v>99</v>
      </c>
      <c r="L1010" t="s">
        <v>100</v>
      </c>
      <c r="M1010">
        <v>990001</v>
      </c>
      <c r="N1010" t="s">
        <v>51</v>
      </c>
      <c r="O1010">
        <v>0.4</v>
      </c>
      <c r="Q1010">
        <v>0.4</v>
      </c>
      <c r="S1010" t="s">
        <v>963</v>
      </c>
      <c r="AE1010">
        <v>12</v>
      </c>
      <c r="AF1010">
        <v>7.6</v>
      </c>
      <c r="AG1010">
        <v>5</v>
      </c>
      <c r="AH1010" t="s">
        <v>53</v>
      </c>
      <c r="AI1010" t="s">
        <v>54</v>
      </c>
      <c r="AJ1010">
        <v>2</v>
      </c>
      <c r="AK1010">
        <v>1</v>
      </c>
      <c r="AL1010">
        <v>1</v>
      </c>
      <c r="AM1010" t="s">
        <v>55</v>
      </c>
      <c r="AN1010" t="s">
        <v>56</v>
      </c>
      <c r="AP1010">
        <v>1</v>
      </c>
      <c r="AQ1010" t="s">
        <v>57</v>
      </c>
      <c r="AR1010">
        <v>0</v>
      </c>
      <c r="AW1010" t="s">
        <v>58</v>
      </c>
      <c r="AX1010">
        <v>0</v>
      </c>
      <c r="AY1010">
        <v>2</v>
      </c>
      <c r="AZ1010">
        <v>0.4</v>
      </c>
      <c r="BA1010">
        <v>0.4</v>
      </c>
      <c r="BB1010" t="s">
        <v>59</v>
      </c>
    </row>
    <row r="1011" spans="1:54" x14ac:dyDescent="0.45">
      <c r="A1011" s="4" t="str">
        <f>VLOOKUP(F1011,'Matching-Tabelle'!$A$57:$B$61,2,FALSE)</f>
        <v>claudio.goetz@tkb.ch</v>
      </c>
      <c r="B1011" s="4" t="str">
        <f>VLOOKUP(J1011,'Matching-Tabelle'!$A$1:$B$52,2,FALSE)</f>
        <v>Proj. Optima</v>
      </c>
      <c r="C1011" s="4">
        <v>0.9</v>
      </c>
      <c r="D1011" s="4" t="s">
        <v>964</v>
      </c>
      <c r="E1011" s="5">
        <v>42384</v>
      </c>
      <c r="F1011" t="s">
        <v>879</v>
      </c>
      <c r="G1011" t="s">
        <v>880</v>
      </c>
      <c r="H1011" t="s">
        <v>881</v>
      </c>
      <c r="I1011" s="1"/>
      <c r="J1011">
        <v>211</v>
      </c>
      <c r="K1011" t="s">
        <v>79</v>
      </c>
      <c r="L1011" t="s">
        <v>80</v>
      </c>
      <c r="M1011">
        <v>990001</v>
      </c>
      <c r="N1011" t="s">
        <v>51</v>
      </c>
      <c r="O1011">
        <v>0.9</v>
      </c>
      <c r="Q1011">
        <v>0.9</v>
      </c>
      <c r="S1011" t="s">
        <v>964</v>
      </c>
      <c r="AE1011">
        <v>12</v>
      </c>
      <c r="AF1011">
        <v>7.6</v>
      </c>
      <c r="AG1011">
        <v>5</v>
      </c>
      <c r="AH1011" t="s">
        <v>53</v>
      </c>
      <c r="AI1011" t="s">
        <v>54</v>
      </c>
      <c r="AJ1011">
        <v>2</v>
      </c>
      <c r="AK1011">
        <v>1</v>
      </c>
      <c r="AL1011">
        <v>1</v>
      </c>
      <c r="AM1011" t="s">
        <v>55</v>
      </c>
      <c r="AN1011" t="s">
        <v>56</v>
      </c>
      <c r="AP1011">
        <v>1</v>
      </c>
      <c r="AQ1011" t="s">
        <v>57</v>
      </c>
      <c r="AR1011">
        <v>0</v>
      </c>
      <c r="AW1011" t="s">
        <v>58</v>
      </c>
      <c r="AX1011">
        <v>0</v>
      </c>
      <c r="AY1011">
        <v>2</v>
      </c>
      <c r="AZ1011">
        <v>0.9</v>
      </c>
      <c r="BA1011">
        <v>0.9</v>
      </c>
      <c r="BB1011" t="s">
        <v>59</v>
      </c>
    </row>
    <row r="1012" spans="1:54" x14ac:dyDescent="0.45">
      <c r="A1012" s="4" t="str">
        <f>VLOOKUP(F1012,'Matching-Tabelle'!$A$57:$B$61,2,FALSE)</f>
        <v>claudio.goetz@tkb.ch</v>
      </c>
      <c r="B1012" s="4" t="str">
        <f>VLOOKUP(J1012,'Matching-Tabelle'!$A$1:$B$52,2,FALSE)</f>
        <v>WPI CTB</v>
      </c>
      <c r="C1012" s="4">
        <v>0.4</v>
      </c>
      <c r="D1012" s="4" t="s">
        <v>965</v>
      </c>
      <c r="E1012" s="5">
        <v>42384</v>
      </c>
      <c r="F1012" t="s">
        <v>879</v>
      </c>
      <c r="G1012" t="s">
        <v>880</v>
      </c>
      <c r="H1012" t="s">
        <v>881</v>
      </c>
      <c r="I1012" s="1"/>
      <c r="J1012">
        <v>927</v>
      </c>
      <c r="K1012" t="s">
        <v>99</v>
      </c>
      <c r="L1012" t="s">
        <v>100</v>
      </c>
      <c r="M1012">
        <v>990001</v>
      </c>
      <c r="N1012" t="s">
        <v>51</v>
      </c>
      <c r="O1012">
        <v>0.4</v>
      </c>
      <c r="Q1012">
        <v>0.4</v>
      </c>
      <c r="S1012" t="s">
        <v>965</v>
      </c>
      <c r="AE1012">
        <v>12</v>
      </c>
      <c r="AF1012">
        <v>7.6</v>
      </c>
      <c r="AG1012">
        <v>5</v>
      </c>
      <c r="AH1012" t="s">
        <v>53</v>
      </c>
      <c r="AI1012" t="s">
        <v>54</v>
      </c>
      <c r="AJ1012">
        <v>2</v>
      </c>
      <c r="AK1012">
        <v>1</v>
      </c>
      <c r="AL1012">
        <v>1</v>
      </c>
      <c r="AM1012" t="s">
        <v>55</v>
      </c>
      <c r="AN1012" t="s">
        <v>56</v>
      </c>
      <c r="AP1012">
        <v>1</v>
      </c>
      <c r="AQ1012" t="s">
        <v>57</v>
      </c>
      <c r="AR1012">
        <v>0</v>
      </c>
      <c r="AW1012" t="s">
        <v>58</v>
      </c>
      <c r="AX1012">
        <v>0</v>
      </c>
      <c r="AY1012">
        <v>2</v>
      </c>
      <c r="AZ1012">
        <v>0.4</v>
      </c>
      <c r="BA1012">
        <v>0.4</v>
      </c>
      <c r="BB1012" t="s">
        <v>59</v>
      </c>
    </row>
    <row r="1013" spans="1:54" x14ac:dyDescent="0.45">
      <c r="A1013" s="4" t="str">
        <f>VLOOKUP(F1013,'Matching-Tabelle'!$A$57:$B$61,2,FALSE)</f>
        <v>claudio.goetz@tkb.ch</v>
      </c>
      <c r="B1013" s="4" t="str">
        <f>VLOOKUP(J1013,'Matching-Tabelle'!$A$1:$B$52,2,FALSE)</f>
        <v>Proj. Optima</v>
      </c>
      <c r="C1013" s="4">
        <v>0.3</v>
      </c>
      <c r="D1013" s="4" t="s">
        <v>966</v>
      </c>
      <c r="E1013" s="5">
        <v>42384</v>
      </c>
      <c r="F1013" t="s">
        <v>879</v>
      </c>
      <c r="G1013" t="s">
        <v>880</v>
      </c>
      <c r="H1013" t="s">
        <v>881</v>
      </c>
      <c r="I1013" s="1"/>
      <c r="J1013">
        <v>211</v>
      </c>
      <c r="K1013" t="s">
        <v>79</v>
      </c>
      <c r="L1013" t="s">
        <v>80</v>
      </c>
      <c r="M1013">
        <v>990001</v>
      </c>
      <c r="N1013" t="s">
        <v>51</v>
      </c>
      <c r="O1013">
        <v>0.3</v>
      </c>
      <c r="Q1013">
        <v>0.3</v>
      </c>
      <c r="S1013" t="s">
        <v>966</v>
      </c>
      <c r="AE1013">
        <v>12</v>
      </c>
      <c r="AF1013">
        <v>7.6</v>
      </c>
      <c r="AG1013">
        <v>5</v>
      </c>
      <c r="AH1013" t="s">
        <v>53</v>
      </c>
      <c r="AI1013" t="s">
        <v>54</v>
      </c>
      <c r="AJ1013">
        <v>2</v>
      </c>
      <c r="AK1013">
        <v>1</v>
      </c>
      <c r="AL1013">
        <v>1</v>
      </c>
      <c r="AM1013" t="s">
        <v>55</v>
      </c>
      <c r="AN1013" t="s">
        <v>56</v>
      </c>
      <c r="AP1013">
        <v>1</v>
      </c>
      <c r="AQ1013" t="s">
        <v>57</v>
      </c>
      <c r="AR1013">
        <v>0</v>
      </c>
      <c r="AW1013" t="s">
        <v>58</v>
      </c>
      <c r="AX1013">
        <v>0</v>
      </c>
      <c r="AY1013">
        <v>2</v>
      </c>
      <c r="AZ1013">
        <v>0.3</v>
      </c>
      <c r="BA1013">
        <v>0.3</v>
      </c>
      <c r="BB1013" t="s">
        <v>59</v>
      </c>
    </row>
    <row r="1014" spans="1:54" x14ac:dyDescent="0.45">
      <c r="A1014" s="4" t="str">
        <f>VLOOKUP(F1014,'Matching-Tabelle'!$A$57:$B$61,2,FALSE)</f>
        <v>claudio.goetz@tkb.ch</v>
      </c>
      <c r="B1014" s="4" t="str">
        <f>VLOOKUP(J1014,'Matching-Tabelle'!$A$1:$B$52,2,FALSE)</f>
        <v>Proj. Optima</v>
      </c>
      <c r="C1014" s="4">
        <v>0.2</v>
      </c>
      <c r="D1014" s="4" t="s">
        <v>967</v>
      </c>
      <c r="E1014" s="5">
        <v>42384</v>
      </c>
      <c r="F1014" t="s">
        <v>879</v>
      </c>
      <c r="G1014" t="s">
        <v>880</v>
      </c>
      <c r="H1014" t="s">
        <v>881</v>
      </c>
      <c r="I1014" s="1"/>
      <c r="J1014">
        <v>211</v>
      </c>
      <c r="K1014" t="s">
        <v>79</v>
      </c>
      <c r="L1014" t="s">
        <v>80</v>
      </c>
      <c r="M1014">
        <v>990001</v>
      </c>
      <c r="N1014" t="s">
        <v>51</v>
      </c>
      <c r="O1014">
        <v>0.2</v>
      </c>
      <c r="Q1014">
        <v>0.2</v>
      </c>
      <c r="S1014" t="s">
        <v>967</v>
      </c>
      <c r="AE1014">
        <v>12</v>
      </c>
      <c r="AF1014">
        <v>7.6</v>
      </c>
      <c r="AG1014">
        <v>5</v>
      </c>
      <c r="AH1014" t="s">
        <v>53</v>
      </c>
      <c r="AI1014" t="s">
        <v>54</v>
      </c>
      <c r="AJ1014">
        <v>2</v>
      </c>
      <c r="AK1014">
        <v>1</v>
      </c>
      <c r="AL1014">
        <v>1</v>
      </c>
      <c r="AM1014" t="s">
        <v>55</v>
      </c>
      <c r="AN1014" t="s">
        <v>56</v>
      </c>
      <c r="AP1014">
        <v>1</v>
      </c>
      <c r="AQ1014" t="s">
        <v>57</v>
      </c>
      <c r="AR1014">
        <v>0</v>
      </c>
      <c r="AW1014" t="s">
        <v>58</v>
      </c>
      <c r="AX1014">
        <v>0</v>
      </c>
      <c r="AY1014">
        <v>2</v>
      </c>
      <c r="AZ1014">
        <v>0.2</v>
      </c>
      <c r="BA1014">
        <v>0.2</v>
      </c>
      <c r="BB1014" t="s">
        <v>59</v>
      </c>
    </row>
    <row r="1015" spans="1:54" x14ac:dyDescent="0.45">
      <c r="A1015" s="4" t="str">
        <f>VLOOKUP(F1015,'Matching-Tabelle'!$A$57:$B$61,2,FALSE)</f>
        <v>claudio.goetz@tkb.ch</v>
      </c>
      <c r="B1015" s="4" t="str">
        <f>VLOOKUP(J1015,'Matching-Tabelle'!$A$1:$B$52,2,FALSE)</f>
        <v>WPI CTB</v>
      </c>
      <c r="C1015" s="4">
        <v>0.5</v>
      </c>
      <c r="D1015" s="4" t="s">
        <v>968</v>
      </c>
      <c r="E1015" s="5">
        <v>42384</v>
      </c>
      <c r="F1015" t="s">
        <v>879</v>
      </c>
      <c r="G1015" t="s">
        <v>880</v>
      </c>
      <c r="H1015" t="s">
        <v>881</v>
      </c>
      <c r="I1015" s="1"/>
      <c r="J1015">
        <v>922</v>
      </c>
      <c r="K1015" t="s">
        <v>134</v>
      </c>
      <c r="L1015" t="s">
        <v>135</v>
      </c>
      <c r="M1015">
        <v>990001</v>
      </c>
      <c r="N1015" t="s">
        <v>51</v>
      </c>
      <c r="O1015">
        <v>0.5</v>
      </c>
      <c r="Q1015">
        <v>0.5</v>
      </c>
      <c r="S1015" t="s">
        <v>968</v>
      </c>
      <c r="AE1015">
        <v>12</v>
      </c>
      <c r="AF1015">
        <v>7.6</v>
      </c>
      <c r="AG1015">
        <v>5</v>
      </c>
      <c r="AH1015" t="s">
        <v>53</v>
      </c>
      <c r="AI1015" t="s">
        <v>54</v>
      </c>
      <c r="AJ1015">
        <v>2</v>
      </c>
      <c r="AK1015">
        <v>1</v>
      </c>
      <c r="AL1015">
        <v>1</v>
      </c>
      <c r="AM1015" t="s">
        <v>55</v>
      </c>
      <c r="AN1015" t="s">
        <v>56</v>
      </c>
      <c r="AP1015">
        <v>1</v>
      </c>
      <c r="AQ1015" t="s">
        <v>57</v>
      </c>
      <c r="AR1015">
        <v>0</v>
      </c>
      <c r="AW1015" t="s">
        <v>58</v>
      </c>
      <c r="AX1015">
        <v>0</v>
      </c>
      <c r="AY1015">
        <v>2</v>
      </c>
      <c r="AZ1015">
        <v>0.5</v>
      </c>
      <c r="BA1015">
        <v>0.5</v>
      </c>
      <c r="BB1015" t="s">
        <v>59</v>
      </c>
    </row>
    <row r="1016" spans="1:54" x14ac:dyDescent="0.45">
      <c r="A1016" s="4" t="str">
        <f>VLOOKUP(F1016,'Matching-Tabelle'!$A$57:$B$61,2,FALSE)</f>
        <v>claudio.goetz@tkb.ch</v>
      </c>
      <c r="B1016" s="4" t="str">
        <f>VLOOKUP(J1016,'Matching-Tabelle'!$A$1:$B$52,2,FALSE)</f>
        <v>Proj. Optima</v>
      </c>
      <c r="C1016" s="4">
        <v>0.4</v>
      </c>
      <c r="D1016" s="4" t="s">
        <v>969</v>
      </c>
      <c r="E1016" s="5">
        <v>42384</v>
      </c>
      <c r="F1016" t="s">
        <v>879</v>
      </c>
      <c r="G1016" t="s">
        <v>880</v>
      </c>
      <c r="H1016" t="s">
        <v>881</v>
      </c>
      <c r="I1016" s="1"/>
      <c r="J1016">
        <v>211</v>
      </c>
      <c r="K1016" t="s">
        <v>79</v>
      </c>
      <c r="L1016" t="s">
        <v>80</v>
      </c>
      <c r="M1016">
        <v>990001</v>
      </c>
      <c r="N1016" t="s">
        <v>51</v>
      </c>
      <c r="O1016">
        <v>0.4</v>
      </c>
      <c r="Q1016">
        <v>0.4</v>
      </c>
      <c r="S1016" t="s">
        <v>969</v>
      </c>
      <c r="AE1016">
        <v>12</v>
      </c>
      <c r="AF1016">
        <v>7.6</v>
      </c>
      <c r="AG1016">
        <v>5</v>
      </c>
      <c r="AH1016" t="s">
        <v>53</v>
      </c>
      <c r="AI1016" t="s">
        <v>54</v>
      </c>
      <c r="AJ1016">
        <v>2</v>
      </c>
      <c r="AK1016">
        <v>1</v>
      </c>
      <c r="AL1016">
        <v>1</v>
      </c>
      <c r="AM1016" t="s">
        <v>55</v>
      </c>
      <c r="AN1016" t="s">
        <v>56</v>
      </c>
      <c r="AP1016">
        <v>1</v>
      </c>
      <c r="AQ1016" t="s">
        <v>57</v>
      </c>
      <c r="AR1016">
        <v>0</v>
      </c>
      <c r="AW1016" t="s">
        <v>58</v>
      </c>
      <c r="AX1016">
        <v>0</v>
      </c>
      <c r="AY1016">
        <v>2</v>
      </c>
      <c r="AZ1016">
        <v>0.4</v>
      </c>
      <c r="BA1016">
        <v>0.4</v>
      </c>
      <c r="BB1016" t="s">
        <v>59</v>
      </c>
    </row>
    <row r="1017" spans="1:54" x14ac:dyDescent="0.45">
      <c r="A1017" s="4" t="str">
        <f>VLOOKUP(F1017,'Matching-Tabelle'!$A$57:$B$61,2,FALSE)</f>
        <v>claudio.goetz@tkb.ch</v>
      </c>
      <c r="B1017" s="4" t="str">
        <f>VLOOKUP(J1017,'Matching-Tabelle'!$A$1:$B$52,2,FALSE)</f>
        <v>WPI CTB</v>
      </c>
      <c r="C1017" s="4">
        <v>0.5</v>
      </c>
      <c r="D1017" s="4" t="s">
        <v>970</v>
      </c>
      <c r="E1017" s="5">
        <v>42387</v>
      </c>
      <c r="F1017" t="s">
        <v>879</v>
      </c>
      <c r="G1017" t="s">
        <v>880</v>
      </c>
      <c r="H1017" t="s">
        <v>881</v>
      </c>
      <c r="I1017" s="1"/>
      <c r="J1017">
        <v>922</v>
      </c>
      <c r="K1017" t="s">
        <v>134</v>
      </c>
      <c r="L1017" t="s">
        <v>135</v>
      </c>
      <c r="M1017">
        <v>990001</v>
      </c>
      <c r="N1017" t="s">
        <v>51</v>
      </c>
      <c r="O1017">
        <v>0.5</v>
      </c>
      <c r="Q1017">
        <v>0.5</v>
      </c>
      <c r="S1017" t="s">
        <v>970</v>
      </c>
      <c r="AE1017">
        <v>12</v>
      </c>
      <c r="AF1017">
        <v>7.6</v>
      </c>
      <c r="AG1017">
        <v>5</v>
      </c>
      <c r="AH1017" t="s">
        <v>53</v>
      </c>
      <c r="AI1017" t="s">
        <v>54</v>
      </c>
      <c r="AJ1017">
        <v>2</v>
      </c>
      <c r="AK1017">
        <v>1</v>
      </c>
      <c r="AL1017">
        <v>1</v>
      </c>
      <c r="AM1017" t="s">
        <v>55</v>
      </c>
      <c r="AN1017" t="s">
        <v>56</v>
      </c>
      <c r="AP1017">
        <v>1</v>
      </c>
      <c r="AQ1017" t="s">
        <v>57</v>
      </c>
      <c r="AR1017">
        <v>0</v>
      </c>
      <c r="AW1017" t="s">
        <v>58</v>
      </c>
      <c r="AX1017">
        <v>0</v>
      </c>
      <c r="AY1017">
        <v>2</v>
      </c>
      <c r="AZ1017">
        <v>0.5</v>
      </c>
      <c r="BA1017">
        <v>0.5</v>
      </c>
      <c r="BB1017" t="s">
        <v>59</v>
      </c>
    </row>
    <row r="1018" spans="1:54" x14ac:dyDescent="0.45">
      <c r="A1018" s="4" t="str">
        <f>VLOOKUP(F1018,'Matching-Tabelle'!$A$57:$B$61,2,FALSE)</f>
        <v>claudio.goetz@tkb.ch</v>
      </c>
      <c r="B1018" s="4" t="str">
        <f>VLOOKUP(J1018,'Matching-Tabelle'!$A$1:$B$52,2,FALSE)</f>
        <v>WPI Führung</v>
      </c>
      <c r="C1018" s="4">
        <v>0.4</v>
      </c>
      <c r="D1018" s="4" t="s">
        <v>190</v>
      </c>
      <c r="E1018" s="5">
        <v>42387</v>
      </c>
      <c r="F1018" t="s">
        <v>879</v>
      </c>
      <c r="G1018" t="s">
        <v>880</v>
      </c>
      <c r="H1018" t="s">
        <v>881</v>
      </c>
      <c r="I1018" s="1"/>
      <c r="J1018">
        <v>26</v>
      </c>
      <c r="K1018" t="s">
        <v>130</v>
      </c>
      <c r="L1018" t="s">
        <v>131</v>
      </c>
      <c r="M1018">
        <v>990001</v>
      </c>
      <c r="N1018" t="s">
        <v>51</v>
      </c>
      <c r="O1018">
        <v>0.4</v>
      </c>
      <c r="Q1018">
        <v>0.4</v>
      </c>
      <c r="S1018" t="s">
        <v>190</v>
      </c>
      <c r="AE1018">
        <v>12</v>
      </c>
      <c r="AF1018">
        <v>7.6</v>
      </c>
      <c r="AG1018">
        <v>5</v>
      </c>
      <c r="AH1018" t="s">
        <v>53</v>
      </c>
      <c r="AI1018" t="s">
        <v>54</v>
      </c>
      <c r="AJ1018">
        <v>2</v>
      </c>
      <c r="AK1018">
        <v>1</v>
      </c>
      <c r="AL1018">
        <v>1</v>
      </c>
      <c r="AM1018" t="s">
        <v>55</v>
      </c>
      <c r="AN1018" t="s">
        <v>56</v>
      </c>
      <c r="AP1018">
        <v>1</v>
      </c>
      <c r="AQ1018" t="s">
        <v>57</v>
      </c>
      <c r="AR1018">
        <v>0</v>
      </c>
      <c r="AW1018" t="s">
        <v>58</v>
      </c>
      <c r="AX1018">
        <v>0</v>
      </c>
      <c r="AY1018">
        <v>2</v>
      </c>
      <c r="AZ1018">
        <v>0.4</v>
      </c>
      <c r="BA1018">
        <v>0.4</v>
      </c>
      <c r="BB1018" t="s">
        <v>59</v>
      </c>
    </row>
    <row r="1019" spans="1:54" x14ac:dyDescent="0.45">
      <c r="A1019" s="4" t="str">
        <f>VLOOKUP(F1019,'Matching-Tabelle'!$A$57:$B$61,2,FALSE)</f>
        <v>claudio.goetz@tkb.ch</v>
      </c>
      <c r="B1019" s="4" t="str">
        <f>VLOOKUP(J1019,'Matching-Tabelle'!$A$1:$B$52,2,FALSE)</f>
        <v>WPI CTB</v>
      </c>
      <c r="C1019" s="4">
        <v>0.5</v>
      </c>
      <c r="D1019" s="4" t="s">
        <v>971</v>
      </c>
      <c r="E1019" s="5">
        <v>42387</v>
      </c>
      <c r="F1019" t="s">
        <v>879</v>
      </c>
      <c r="G1019" t="s">
        <v>880</v>
      </c>
      <c r="H1019" t="s">
        <v>881</v>
      </c>
      <c r="I1019" s="1"/>
      <c r="J1019">
        <v>14</v>
      </c>
      <c r="K1019" t="s">
        <v>82</v>
      </c>
      <c r="L1019" t="s">
        <v>83</v>
      </c>
      <c r="M1019">
        <v>990001</v>
      </c>
      <c r="N1019" t="s">
        <v>51</v>
      </c>
      <c r="O1019">
        <v>0.5</v>
      </c>
      <c r="Q1019">
        <v>0.5</v>
      </c>
      <c r="S1019" t="s">
        <v>971</v>
      </c>
      <c r="AE1019">
        <v>12</v>
      </c>
      <c r="AF1019">
        <v>7.6</v>
      </c>
      <c r="AG1019">
        <v>5</v>
      </c>
      <c r="AH1019" t="s">
        <v>53</v>
      </c>
      <c r="AI1019" t="s">
        <v>54</v>
      </c>
      <c r="AJ1019">
        <v>2</v>
      </c>
      <c r="AK1019">
        <v>1</v>
      </c>
      <c r="AL1019">
        <v>1</v>
      </c>
      <c r="AM1019" t="s">
        <v>55</v>
      </c>
      <c r="AN1019" t="s">
        <v>56</v>
      </c>
      <c r="AP1019">
        <v>1</v>
      </c>
      <c r="AQ1019" t="s">
        <v>57</v>
      </c>
      <c r="AR1019">
        <v>0</v>
      </c>
      <c r="AW1019" t="s">
        <v>58</v>
      </c>
      <c r="AX1019">
        <v>0</v>
      </c>
      <c r="AY1019">
        <v>2</v>
      </c>
      <c r="AZ1019">
        <v>0.5</v>
      </c>
      <c r="BA1019">
        <v>0.5</v>
      </c>
      <c r="BB1019" t="s">
        <v>59</v>
      </c>
    </row>
    <row r="1020" spans="1:54" x14ac:dyDescent="0.45">
      <c r="A1020" s="4" t="str">
        <f>VLOOKUP(F1020,'Matching-Tabelle'!$A$57:$B$61,2,FALSE)</f>
        <v>claudio.goetz@tkb.ch</v>
      </c>
      <c r="B1020" s="4" t="str">
        <f>VLOOKUP(J1020,'Matching-Tabelle'!$A$1:$B$52,2,FALSE)</f>
        <v>WPI CTB</v>
      </c>
      <c r="C1020" s="4">
        <v>0.4</v>
      </c>
      <c r="D1020" s="4" t="s">
        <v>972</v>
      </c>
      <c r="E1020" s="5">
        <v>42387</v>
      </c>
      <c r="F1020" t="s">
        <v>879</v>
      </c>
      <c r="G1020" t="s">
        <v>880</v>
      </c>
      <c r="H1020" t="s">
        <v>881</v>
      </c>
      <c r="I1020" s="1"/>
      <c r="J1020">
        <v>922</v>
      </c>
      <c r="K1020" t="s">
        <v>134</v>
      </c>
      <c r="L1020" t="s">
        <v>135</v>
      </c>
      <c r="M1020">
        <v>990001</v>
      </c>
      <c r="N1020" t="s">
        <v>51</v>
      </c>
      <c r="O1020">
        <v>0.4</v>
      </c>
      <c r="Q1020">
        <v>0.4</v>
      </c>
      <c r="S1020" t="s">
        <v>972</v>
      </c>
      <c r="AE1020">
        <v>12</v>
      </c>
      <c r="AF1020">
        <v>7.6</v>
      </c>
      <c r="AG1020">
        <v>5</v>
      </c>
      <c r="AH1020" t="s">
        <v>53</v>
      </c>
      <c r="AI1020" t="s">
        <v>54</v>
      </c>
      <c r="AJ1020">
        <v>2</v>
      </c>
      <c r="AK1020">
        <v>1</v>
      </c>
      <c r="AL1020">
        <v>1</v>
      </c>
      <c r="AM1020" t="s">
        <v>55</v>
      </c>
      <c r="AN1020" t="s">
        <v>56</v>
      </c>
      <c r="AP1020">
        <v>1</v>
      </c>
      <c r="AQ1020" t="s">
        <v>57</v>
      </c>
      <c r="AR1020">
        <v>0</v>
      </c>
      <c r="AW1020" t="s">
        <v>58</v>
      </c>
      <c r="AX1020">
        <v>0</v>
      </c>
      <c r="AY1020">
        <v>2</v>
      </c>
      <c r="AZ1020">
        <v>0.4</v>
      </c>
      <c r="BA1020">
        <v>0.4</v>
      </c>
      <c r="BB1020" t="s">
        <v>59</v>
      </c>
    </row>
    <row r="1021" spans="1:54" x14ac:dyDescent="0.45">
      <c r="A1021" s="4" t="str">
        <f>VLOOKUP(F1021,'Matching-Tabelle'!$A$57:$B$61,2,FALSE)</f>
        <v>claudio.goetz@tkb.ch</v>
      </c>
      <c r="B1021" s="4" t="str">
        <f>VLOOKUP(J1021,'Matching-Tabelle'!$A$1:$B$52,2,FALSE)</f>
        <v>WPI CTB</v>
      </c>
      <c r="C1021" s="4">
        <v>1.7</v>
      </c>
      <c r="D1021" s="4" t="s">
        <v>973</v>
      </c>
      <c r="E1021" s="5">
        <v>42387</v>
      </c>
      <c r="F1021" t="s">
        <v>879</v>
      </c>
      <c r="G1021" t="s">
        <v>880</v>
      </c>
      <c r="H1021" t="s">
        <v>881</v>
      </c>
      <c r="I1021" s="1"/>
      <c r="J1021">
        <v>927</v>
      </c>
      <c r="K1021" t="s">
        <v>99</v>
      </c>
      <c r="L1021" t="s">
        <v>100</v>
      </c>
      <c r="M1021">
        <v>990001</v>
      </c>
      <c r="N1021" t="s">
        <v>51</v>
      </c>
      <c r="O1021">
        <v>1.7</v>
      </c>
      <c r="Q1021">
        <v>1.7</v>
      </c>
      <c r="S1021" t="s">
        <v>973</v>
      </c>
      <c r="AE1021">
        <v>12</v>
      </c>
      <c r="AF1021">
        <v>7.6</v>
      </c>
      <c r="AG1021">
        <v>5</v>
      </c>
      <c r="AH1021" t="s">
        <v>53</v>
      </c>
      <c r="AI1021" t="s">
        <v>54</v>
      </c>
      <c r="AJ1021">
        <v>2</v>
      </c>
      <c r="AK1021">
        <v>1</v>
      </c>
      <c r="AL1021">
        <v>1</v>
      </c>
      <c r="AM1021" t="s">
        <v>55</v>
      </c>
      <c r="AN1021" t="s">
        <v>56</v>
      </c>
      <c r="AP1021">
        <v>1</v>
      </c>
      <c r="AQ1021" t="s">
        <v>57</v>
      </c>
      <c r="AR1021">
        <v>0</v>
      </c>
      <c r="AW1021" t="s">
        <v>58</v>
      </c>
      <c r="AX1021">
        <v>0</v>
      </c>
      <c r="AY1021">
        <v>2</v>
      </c>
      <c r="AZ1021">
        <v>1.7</v>
      </c>
      <c r="BA1021">
        <v>1.7</v>
      </c>
      <c r="BB1021" t="s">
        <v>59</v>
      </c>
    </row>
    <row r="1022" spans="1:54" x14ac:dyDescent="0.45">
      <c r="A1022" s="4" t="str">
        <f>VLOOKUP(F1022,'Matching-Tabelle'!$A$57:$B$61,2,FALSE)</f>
        <v>claudio.goetz@tkb.ch</v>
      </c>
      <c r="B1022" s="4" t="str">
        <f>VLOOKUP(J1022,'Matching-Tabelle'!$A$1:$B$52,2,FALSE)</f>
        <v>WPI CTB</v>
      </c>
      <c r="C1022" s="4">
        <v>1.5</v>
      </c>
      <c r="D1022" s="4" t="s">
        <v>974</v>
      </c>
      <c r="E1022" s="5">
        <v>42387</v>
      </c>
      <c r="F1022" t="s">
        <v>879</v>
      </c>
      <c r="G1022" t="s">
        <v>880</v>
      </c>
      <c r="H1022" t="s">
        <v>881</v>
      </c>
      <c r="I1022" s="1"/>
      <c r="J1022">
        <v>922</v>
      </c>
      <c r="K1022" t="s">
        <v>134</v>
      </c>
      <c r="L1022" t="s">
        <v>135</v>
      </c>
      <c r="M1022">
        <v>990001</v>
      </c>
      <c r="N1022" t="s">
        <v>51</v>
      </c>
      <c r="O1022">
        <v>1.5</v>
      </c>
      <c r="Q1022">
        <v>1.5</v>
      </c>
      <c r="S1022" t="s">
        <v>974</v>
      </c>
      <c r="AE1022">
        <v>12</v>
      </c>
      <c r="AF1022">
        <v>7.6</v>
      </c>
      <c r="AG1022">
        <v>5</v>
      </c>
      <c r="AH1022" t="s">
        <v>53</v>
      </c>
      <c r="AI1022" t="s">
        <v>54</v>
      </c>
      <c r="AJ1022">
        <v>2</v>
      </c>
      <c r="AK1022">
        <v>1</v>
      </c>
      <c r="AL1022">
        <v>1</v>
      </c>
      <c r="AM1022" t="s">
        <v>55</v>
      </c>
      <c r="AN1022" t="s">
        <v>56</v>
      </c>
      <c r="AP1022">
        <v>1</v>
      </c>
      <c r="AQ1022" t="s">
        <v>57</v>
      </c>
      <c r="AR1022">
        <v>0</v>
      </c>
      <c r="AW1022" t="s">
        <v>58</v>
      </c>
      <c r="AX1022">
        <v>0</v>
      </c>
      <c r="AY1022">
        <v>2</v>
      </c>
      <c r="AZ1022">
        <v>1.5</v>
      </c>
      <c r="BA1022">
        <v>1.5</v>
      </c>
      <c r="BB1022" t="s">
        <v>59</v>
      </c>
    </row>
    <row r="1023" spans="1:54" x14ac:dyDescent="0.45">
      <c r="A1023" s="4" t="str">
        <f>VLOOKUP(F1023,'Matching-Tabelle'!$A$57:$B$61,2,FALSE)</f>
        <v>claudio.goetz@tkb.ch</v>
      </c>
      <c r="B1023" s="4" t="str">
        <f>VLOOKUP(J1023,'Matching-Tabelle'!$A$1:$B$52,2,FALSE)</f>
        <v>WPI CTB</v>
      </c>
      <c r="C1023" s="4">
        <v>1.5</v>
      </c>
      <c r="D1023" s="4" t="s">
        <v>975</v>
      </c>
      <c r="E1023" s="5">
        <v>42387</v>
      </c>
      <c r="F1023" t="s">
        <v>879</v>
      </c>
      <c r="G1023" t="s">
        <v>880</v>
      </c>
      <c r="H1023" t="s">
        <v>881</v>
      </c>
      <c r="I1023" s="1"/>
      <c r="J1023">
        <v>925</v>
      </c>
      <c r="K1023" t="s">
        <v>49</v>
      </c>
      <c r="L1023" t="s">
        <v>50</v>
      </c>
      <c r="M1023">
        <v>990001</v>
      </c>
      <c r="N1023" t="s">
        <v>51</v>
      </c>
      <c r="O1023">
        <v>1.5</v>
      </c>
      <c r="Q1023">
        <v>1.5</v>
      </c>
      <c r="S1023" t="s">
        <v>975</v>
      </c>
      <c r="AE1023">
        <v>12</v>
      </c>
      <c r="AF1023">
        <v>7.6</v>
      </c>
      <c r="AG1023">
        <v>5</v>
      </c>
      <c r="AH1023" t="s">
        <v>53</v>
      </c>
      <c r="AI1023" t="s">
        <v>54</v>
      </c>
      <c r="AJ1023">
        <v>2</v>
      </c>
      <c r="AK1023">
        <v>1</v>
      </c>
      <c r="AL1023">
        <v>1</v>
      </c>
      <c r="AM1023" t="s">
        <v>55</v>
      </c>
      <c r="AN1023" t="s">
        <v>56</v>
      </c>
      <c r="AP1023">
        <v>1</v>
      </c>
      <c r="AQ1023" t="s">
        <v>57</v>
      </c>
      <c r="AR1023">
        <v>0</v>
      </c>
      <c r="AW1023" t="s">
        <v>58</v>
      </c>
      <c r="AX1023">
        <v>0</v>
      </c>
      <c r="AY1023">
        <v>2</v>
      </c>
      <c r="AZ1023">
        <v>1.5</v>
      </c>
      <c r="BA1023">
        <v>1.5</v>
      </c>
      <c r="BB1023" t="s">
        <v>59</v>
      </c>
    </row>
    <row r="1024" spans="1:54" x14ac:dyDescent="0.45">
      <c r="A1024" s="4" t="str">
        <f>VLOOKUP(F1024,'Matching-Tabelle'!$A$57:$B$61,2,FALSE)</f>
        <v>claudio.goetz@tkb.ch</v>
      </c>
      <c r="B1024" s="4" t="str">
        <f>VLOOKUP(J1024,'Matching-Tabelle'!$A$1:$B$52,2,FALSE)</f>
        <v>WPI CTB</v>
      </c>
      <c r="C1024" s="4">
        <v>0.3</v>
      </c>
      <c r="D1024" s="4" t="s">
        <v>976</v>
      </c>
      <c r="E1024" s="5">
        <v>42387</v>
      </c>
      <c r="F1024" t="s">
        <v>879</v>
      </c>
      <c r="G1024" t="s">
        <v>880</v>
      </c>
      <c r="H1024" t="s">
        <v>881</v>
      </c>
      <c r="I1024" s="1"/>
      <c r="J1024">
        <v>929</v>
      </c>
      <c r="K1024" t="s">
        <v>784</v>
      </c>
      <c r="L1024" t="s">
        <v>785</v>
      </c>
      <c r="M1024">
        <v>990001</v>
      </c>
      <c r="N1024" t="s">
        <v>51</v>
      </c>
      <c r="O1024">
        <v>0.3</v>
      </c>
      <c r="Q1024">
        <v>0.3</v>
      </c>
      <c r="S1024" t="s">
        <v>976</v>
      </c>
      <c r="AE1024">
        <v>12</v>
      </c>
      <c r="AF1024">
        <v>7.6</v>
      </c>
      <c r="AG1024">
        <v>5</v>
      </c>
      <c r="AH1024" t="s">
        <v>53</v>
      </c>
      <c r="AI1024" t="s">
        <v>54</v>
      </c>
      <c r="AJ1024">
        <v>2</v>
      </c>
      <c r="AK1024">
        <v>1</v>
      </c>
      <c r="AL1024">
        <v>1</v>
      </c>
      <c r="AM1024" t="s">
        <v>55</v>
      </c>
      <c r="AN1024" t="s">
        <v>56</v>
      </c>
      <c r="AP1024">
        <v>1</v>
      </c>
      <c r="AQ1024" t="s">
        <v>57</v>
      </c>
      <c r="AR1024">
        <v>0</v>
      </c>
      <c r="AW1024" t="s">
        <v>58</v>
      </c>
      <c r="AX1024">
        <v>0</v>
      </c>
      <c r="AY1024">
        <v>2</v>
      </c>
      <c r="AZ1024">
        <v>0.3</v>
      </c>
      <c r="BA1024">
        <v>0.3</v>
      </c>
      <c r="BB1024" t="s">
        <v>59</v>
      </c>
    </row>
    <row r="1025" spans="1:54" x14ac:dyDescent="0.45">
      <c r="A1025" s="4" t="str">
        <f>VLOOKUP(F1025,'Matching-Tabelle'!$A$57:$B$61,2,FALSE)</f>
        <v>claudio.goetz@tkb.ch</v>
      </c>
      <c r="B1025" s="4" t="str">
        <f>VLOOKUP(J1025,'Matching-Tabelle'!$A$1:$B$52,2,FALSE)</f>
        <v>WPI RTB</v>
      </c>
      <c r="C1025" s="4">
        <v>0.4</v>
      </c>
      <c r="D1025" s="4" t="s">
        <v>977</v>
      </c>
      <c r="E1025" s="5">
        <v>42387</v>
      </c>
      <c r="F1025" t="s">
        <v>879</v>
      </c>
      <c r="G1025" t="s">
        <v>880</v>
      </c>
      <c r="H1025" t="s">
        <v>881</v>
      </c>
      <c r="I1025" s="1"/>
      <c r="J1025">
        <v>22</v>
      </c>
      <c r="K1025" t="s">
        <v>88</v>
      </c>
      <c r="L1025" t="s">
        <v>89</v>
      </c>
      <c r="M1025">
        <v>990001</v>
      </c>
      <c r="N1025" t="s">
        <v>51</v>
      </c>
      <c r="O1025">
        <v>0.4</v>
      </c>
      <c r="Q1025">
        <v>0.4</v>
      </c>
      <c r="S1025" t="s">
        <v>977</v>
      </c>
      <c r="AE1025">
        <v>12</v>
      </c>
      <c r="AF1025">
        <v>7.6</v>
      </c>
      <c r="AG1025">
        <v>5</v>
      </c>
      <c r="AH1025" t="s">
        <v>53</v>
      </c>
      <c r="AI1025" t="s">
        <v>54</v>
      </c>
      <c r="AJ1025">
        <v>2</v>
      </c>
      <c r="AK1025">
        <v>1</v>
      </c>
      <c r="AL1025">
        <v>1</v>
      </c>
      <c r="AM1025" t="s">
        <v>55</v>
      </c>
      <c r="AN1025" t="s">
        <v>56</v>
      </c>
      <c r="AP1025">
        <v>1</v>
      </c>
      <c r="AQ1025" t="s">
        <v>57</v>
      </c>
      <c r="AR1025">
        <v>0</v>
      </c>
      <c r="AW1025" t="s">
        <v>58</v>
      </c>
      <c r="AX1025">
        <v>0</v>
      </c>
      <c r="AY1025">
        <v>2</v>
      </c>
      <c r="AZ1025">
        <v>0.4</v>
      </c>
      <c r="BA1025">
        <v>0.4</v>
      </c>
      <c r="BB1025" t="s">
        <v>59</v>
      </c>
    </row>
    <row r="1026" spans="1:54" x14ac:dyDescent="0.45">
      <c r="A1026" s="4" t="str">
        <f>VLOOKUP(F1026,'Matching-Tabelle'!$A$57:$B$61,2,FALSE)</f>
        <v>claudio.goetz@tkb.ch</v>
      </c>
      <c r="B1026" s="4" t="str">
        <f>VLOOKUP(J1026,'Matching-Tabelle'!$A$1:$B$52,2,FALSE)</f>
        <v>WPI CTB</v>
      </c>
      <c r="C1026" s="4">
        <v>0.7</v>
      </c>
      <c r="D1026" s="4" t="s">
        <v>978</v>
      </c>
      <c r="E1026" s="5">
        <v>42387</v>
      </c>
      <c r="F1026" t="s">
        <v>879</v>
      </c>
      <c r="G1026" t="s">
        <v>880</v>
      </c>
      <c r="H1026" t="s">
        <v>881</v>
      </c>
      <c r="I1026" s="1"/>
      <c r="J1026">
        <v>925</v>
      </c>
      <c r="K1026" t="s">
        <v>49</v>
      </c>
      <c r="L1026" t="s">
        <v>50</v>
      </c>
      <c r="M1026">
        <v>990001</v>
      </c>
      <c r="N1026" t="s">
        <v>51</v>
      </c>
      <c r="O1026">
        <v>0.7</v>
      </c>
      <c r="Q1026">
        <v>0.7</v>
      </c>
      <c r="S1026" t="s">
        <v>978</v>
      </c>
      <c r="AE1026">
        <v>12</v>
      </c>
      <c r="AF1026">
        <v>7.6</v>
      </c>
      <c r="AG1026">
        <v>5</v>
      </c>
      <c r="AH1026" t="s">
        <v>53</v>
      </c>
      <c r="AI1026" t="s">
        <v>54</v>
      </c>
      <c r="AJ1026">
        <v>2</v>
      </c>
      <c r="AK1026">
        <v>1</v>
      </c>
      <c r="AL1026">
        <v>1</v>
      </c>
      <c r="AM1026" t="s">
        <v>55</v>
      </c>
      <c r="AN1026" t="s">
        <v>56</v>
      </c>
      <c r="AP1026">
        <v>1</v>
      </c>
      <c r="AQ1026" t="s">
        <v>57</v>
      </c>
      <c r="AR1026">
        <v>0</v>
      </c>
      <c r="AW1026" t="s">
        <v>58</v>
      </c>
      <c r="AX1026">
        <v>0</v>
      </c>
      <c r="AY1026">
        <v>2</v>
      </c>
      <c r="AZ1026">
        <v>0.7</v>
      </c>
      <c r="BA1026">
        <v>0.7</v>
      </c>
      <c r="BB1026" t="s">
        <v>59</v>
      </c>
    </row>
    <row r="1027" spans="1:54" x14ac:dyDescent="0.45">
      <c r="A1027" s="4" t="str">
        <f>VLOOKUP(F1027,'Matching-Tabelle'!$A$57:$B$61,2,FALSE)</f>
        <v>claudio.goetz@tkb.ch</v>
      </c>
      <c r="B1027" s="4" t="str">
        <f>VLOOKUP(J1027,'Matching-Tabelle'!$A$1:$B$52,2,FALSE)</f>
        <v>Proj. Optima</v>
      </c>
      <c r="C1027" s="4">
        <v>0.5</v>
      </c>
      <c r="D1027" s="4" t="s">
        <v>979</v>
      </c>
      <c r="E1027" s="5">
        <v>42387</v>
      </c>
      <c r="F1027" t="s">
        <v>879</v>
      </c>
      <c r="G1027" t="s">
        <v>880</v>
      </c>
      <c r="H1027" t="s">
        <v>881</v>
      </c>
      <c r="I1027" s="1"/>
      <c r="J1027">
        <v>211</v>
      </c>
      <c r="K1027" t="s">
        <v>79</v>
      </c>
      <c r="L1027" t="s">
        <v>80</v>
      </c>
      <c r="M1027">
        <v>990001</v>
      </c>
      <c r="N1027" t="s">
        <v>51</v>
      </c>
      <c r="O1027">
        <v>0.5</v>
      </c>
      <c r="Q1027">
        <v>0.5</v>
      </c>
      <c r="S1027" t="s">
        <v>979</v>
      </c>
      <c r="AE1027">
        <v>12</v>
      </c>
      <c r="AF1027">
        <v>7.6</v>
      </c>
      <c r="AG1027">
        <v>5</v>
      </c>
      <c r="AH1027" t="s">
        <v>53</v>
      </c>
      <c r="AI1027" t="s">
        <v>54</v>
      </c>
      <c r="AJ1027">
        <v>2</v>
      </c>
      <c r="AK1027">
        <v>1</v>
      </c>
      <c r="AL1027">
        <v>1</v>
      </c>
      <c r="AM1027" t="s">
        <v>55</v>
      </c>
      <c r="AN1027" t="s">
        <v>56</v>
      </c>
      <c r="AP1027">
        <v>1</v>
      </c>
      <c r="AQ1027" t="s">
        <v>57</v>
      </c>
      <c r="AR1027">
        <v>0</v>
      </c>
      <c r="AW1027" t="s">
        <v>58</v>
      </c>
      <c r="AX1027">
        <v>0</v>
      </c>
      <c r="AY1027">
        <v>2</v>
      </c>
      <c r="AZ1027">
        <v>0.5</v>
      </c>
      <c r="BA1027">
        <v>0.5</v>
      </c>
      <c r="BB1027" t="s">
        <v>59</v>
      </c>
    </row>
    <row r="1028" spans="1:54" x14ac:dyDescent="0.45">
      <c r="A1028" s="4" t="str">
        <f>VLOOKUP(F1028,'Matching-Tabelle'!$A$57:$B$61,2,FALSE)</f>
        <v>claudio.goetz@tkb.ch</v>
      </c>
      <c r="B1028" s="4" t="str">
        <f>VLOOKUP(J1028,'Matching-Tabelle'!$A$1:$B$52,2,FALSE)</f>
        <v>WPI RTB</v>
      </c>
      <c r="C1028" s="4">
        <v>0.3</v>
      </c>
      <c r="D1028" s="4" t="s">
        <v>980</v>
      </c>
      <c r="E1028" s="5">
        <v>42387</v>
      </c>
      <c r="F1028" t="s">
        <v>879</v>
      </c>
      <c r="G1028" t="s">
        <v>880</v>
      </c>
      <c r="H1028" t="s">
        <v>881</v>
      </c>
      <c r="I1028" s="1"/>
      <c r="J1028">
        <v>31</v>
      </c>
      <c r="K1028" t="s">
        <v>787</v>
      </c>
      <c r="L1028" t="s">
        <v>788</v>
      </c>
      <c r="M1028">
        <v>990001</v>
      </c>
      <c r="N1028" t="s">
        <v>51</v>
      </c>
      <c r="O1028">
        <v>0.3</v>
      </c>
      <c r="Q1028">
        <v>0.3</v>
      </c>
      <c r="S1028" t="s">
        <v>980</v>
      </c>
      <c r="AE1028">
        <v>12</v>
      </c>
      <c r="AF1028">
        <v>7.6</v>
      </c>
      <c r="AG1028">
        <v>5</v>
      </c>
      <c r="AH1028" t="s">
        <v>53</v>
      </c>
      <c r="AI1028" t="s">
        <v>54</v>
      </c>
      <c r="AJ1028">
        <v>2</v>
      </c>
      <c r="AK1028">
        <v>1</v>
      </c>
      <c r="AL1028">
        <v>1</v>
      </c>
      <c r="AM1028" t="s">
        <v>55</v>
      </c>
      <c r="AN1028" t="s">
        <v>56</v>
      </c>
      <c r="AP1028">
        <v>1</v>
      </c>
      <c r="AQ1028" t="s">
        <v>57</v>
      </c>
      <c r="AR1028">
        <v>0</v>
      </c>
      <c r="AW1028" t="s">
        <v>58</v>
      </c>
      <c r="AX1028">
        <v>0</v>
      </c>
      <c r="AY1028">
        <v>2</v>
      </c>
      <c r="AZ1028">
        <v>0.3</v>
      </c>
      <c r="BA1028">
        <v>0.3</v>
      </c>
      <c r="BB1028" t="s">
        <v>59</v>
      </c>
    </row>
    <row r="1029" spans="1:54" x14ac:dyDescent="0.45">
      <c r="A1029" s="4" t="str">
        <f>VLOOKUP(F1029,'Matching-Tabelle'!$A$57:$B$61,2,FALSE)</f>
        <v>claudio.goetz@tkb.ch</v>
      </c>
      <c r="B1029" s="4" t="str">
        <f>VLOOKUP(J1029,'Matching-Tabelle'!$A$1:$B$52,2,FALSE)</f>
        <v>WPI CTB</v>
      </c>
      <c r="C1029" s="4">
        <v>0.4</v>
      </c>
      <c r="D1029" s="4" t="s">
        <v>981</v>
      </c>
      <c r="E1029" s="5">
        <v>42388</v>
      </c>
      <c r="F1029" t="s">
        <v>879</v>
      </c>
      <c r="G1029" t="s">
        <v>880</v>
      </c>
      <c r="H1029" t="s">
        <v>881</v>
      </c>
      <c r="I1029" s="1"/>
      <c r="J1029">
        <v>925</v>
      </c>
      <c r="K1029" t="s">
        <v>49</v>
      </c>
      <c r="L1029" t="s">
        <v>50</v>
      </c>
      <c r="M1029">
        <v>990001</v>
      </c>
      <c r="N1029" t="s">
        <v>51</v>
      </c>
      <c r="O1029">
        <v>0.4</v>
      </c>
      <c r="Q1029">
        <v>0.4</v>
      </c>
      <c r="S1029" t="s">
        <v>981</v>
      </c>
      <c r="AE1029">
        <v>12</v>
      </c>
      <c r="AF1029">
        <v>7.6</v>
      </c>
      <c r="AG1029">
        <v>5</v>
      </c>
      <c r="AH1029" t="s">
        <v>53</v>
      </c>
      <c r="AI1029" t="s">
        <v>54</v>
      </c>
      <c r="AJ1029">
        <v>2</v>
      </c>
      <c r="AK1029">
        <v>1</v>
      </c>
      <c r="AL1029">
        <v>1</v>
      </c>
      <c r="AM1029" t="s">
        <v>55</v>
      </c>
      <c r="AN1029" t="s">
        <v>56</v>
      </c>
      <c r="AP1029">
        <v>1</v>
      </c>
      <c r="AQ1029" t="s">
        <v>57</v>
      </c>
      <c r="AR1029">
        <v>0</v>
      </c>
      <c r="AW1029" t="s">
        <v>58</v>
      </c>
      <c r="AX1029">
        <v>0</v>
      </c>
      <c r="AY1029">
        <v>2</v>
      </c>
      <c r="AZ1029">
        <v>0.4</v>
      </c>
      <c r="BA1029">
        <v>0.4</v>
      </c>
      <c r="BB1029" t="s">
        <v>59</v>
      </c>
    </row>
    <row r="1030" spans="1:54" x14ac:dyDescent="0.45">
      <c r="A1030" s="4" t="str">
        <f>VLOOKUP(F1030,'Matching-Tabelle'!$A$57:$B$61,2,FALSE)</f>
        <v>claudio.goetz@tkb.ch</v>
      </c>
      <c r="B1030" s="4" t="str">
        <f>VLOOKUP(J1030,'Matching-Tabelle'!$A$1:$B$52,2,FALSE)</f>
        <v>WPI CTB</v>
      </c>
      <c r="C1030" s="4">
        <v>0.3</v>
      </c>
      <c r="D1030" s="4" t="s">
        <v>982</v>
      </c>
      <c r="E1030" s="5">
        <v>42388</v>
      </c>
      <c r="F1030" t="s">
        <v>879</v>
      </c>
      <c r="G1030" t="s">
        <v>880</v>
      </c>
      <c r="H1030" t="s">
        <v>881</v>
      </c>
      <c r="I1030" s="1"/>
      <c r="J1030">
        <v>925</v>
      </c>
      <c r="K1030" t="s">
        <v>49</v>
      </c>
      <c r="L1030" t="s">
        <v>50</v>
      </c>
      <c r="M1030">
        <v>990001</v>
      </c>
      <c r="N1030" t="s">
        <v>51</v>
      </c>
      <c r="O1030">
        <v>0.3</v>
      </c>
      <c r="Q1030">
        <v>0.3</v>
      </c>
      <c r="S1030" t="s">
        <v>982</v>
      </c>
      <c r="AE1030">
        <v>12</v>
      </c>
      <c r="AF1030">
        <v>7.6</v>
      </c>
      <c r="AG1030">
        <v>5</v>
      </c>
      <c r="AH1030" t="s">
        <v>53</v>
      </c>
      <c r="AI1030" t="s">
        <v>54</v>
      </c>
      <c r="AJ1030">
        <v>2</v>
      </c>
      <c r="AK1030">
        <v>1</v>
      </c>
      <c r="AL1030">
        <v>1</v>
      </c>
      <c r="AM1030" t="s">
        <v>55</v>
      </c>
      <c r="AN1030" t="s">
        <v>56</v>
      </c>
      <c r="AP1030">
        <v>1</v>
      </c>
      <c r="AQ1030" t="s">
        <v>57</v>
      </c>
      <c r="AR1030">
        <v>0</v>
      </c>
      <c r="AW1030" t="s">
        <v>58</v>
      </c>
      <c r="AX1030">
        <v>0</v>
      </c>
      <c r="AY1030">
        <v>2</v>
      </c>
      <c r="AZ1030">
        <v>0.3</v>
      </c>
      <c r="BA1030">
        <v>0.3</v>
      </c>
      <c r="BB1030" t="s">
        <v>59</v>
      </c>
    </row>
    <row r="1031" spans="1:54" x14ac:dyDescent="0.45">
      <c r="A1031" s="4" t="str">
        <f>VLOOKUP(F1031,'Matching-Tabelle'!$A$57:$B$61,2,FALSE)</f>
        <v>claudio.goetz@tkb.ch</v>
      </c>
      <c r="B1031" s="4" t="str">
        <f>VLOOKUP(J1031,'Matching-Tabelle'!$A$1:$B$52,2,FALSE)</f>
        <v>WPI CTB</v>
      </c>
      <c r="C1031" s="4">
        <v>0.8</v>
      </c>
      <c r="D1031" s="4" t="s">
        <v>983</v>
      </c>
      <c r="E1031" s="5">
        <v>42388</v>
      </c>
      <c r="F1031" t="s">
        <v>879</v>
      </c>
      <c r="G1031" t="s">
        <v>880</v>
      </c>
      <c r="H1031" t="s">
        <v>881</v>
      </c>
      <c r="I1031" s="1"/>
      <c r="J1031">
        <v>925</v>
      </c>
      <c r="K1031" t="s">
        <v>49</v>
      </c>
      <c r="L1031" t="s">
        <v>50</v>
      </c>
      <c r="M1031">
        <v>990001</v>
      </c>
      <c r="N1031" t="s">
        <v>51</v>
      </c>
      <c r="O1031">
        <v>0.8</v>
      </c>
      <c r="Q1031">
        <v>0.8</v>
      </c>
      <c r="S1031" t="s">
        <v>983</v>
      </c>
      <c r="AE1031">
        <v>12</v>
      </c>
      <c r="AF1031">
        <v>7.6</v>
      </c>
      <c r="AG1031">
        <v>5</v>
      </c>
      <c r="AH1031" t="s">
        <v>53</v>
      </c>
      <c r="AI1031" t="s">
        <v>54</v>
      </c>
      <c r="AJ1031">
        <v>2</v>
      </c>
      <c r="AK1031">
        <v>1</v>
      </c>
      <c r="AL1031">
        <v>1</v>
      </c>
      <c r="AM1031" t="s">
        <v>55</v>
      </c>
      <c r="AN1031" t="s">
        <v>56</v>
      </c>
      <c r="AP1031">
        <v>1</v>
      </c>
      <c r="AQ1031" t="s">
        <v>57</v>
      </c>
      <c r="AR1031">
        <v>0</v>
      </c>
      <c r="AW1031" t="s">
        <v>58</v>
      </c>
      <c r="AX1031">
        <v>0</v>
      </c>
      <c r="AY1031">
        <v>2</v>
      </c>
      <c r="AZ1031">
        <v>0.8</v>
      </c>
      <c r="BA1031">
        <v>0.8</v>
      </c>
      <c r="BB1031" t="s">
        <v>59</v>
      </c>
    </row>
    <row r="1032" spans="1:54" x14ac:dyDescent="0.45">
      <c r="A1032" s="4" t="str">
        <f>VLOOKUP(F1032,'Matching-Tabelle'!$A$57:$B$61,2,FALSE)</f>
        <v>claudio.goetz@tkb.ch</v>
      </c>
      <c r="B1032" s="4" t="str">
        <f>VLOOKUP(J1032,'Matching-Tabelle'!$A$1:$B$52,2,FALSE)</f>
        <v>WPI RTB</v>
      </c>
      <c r="C1032" s="4">
        <v>0.5</v>
      </c>
      <c r="D1032" s="4" t="s">
        <v>984</v>
      </c>
      <c r="E1032" s="5">
        <v>42388</v>
      </c>
      <c r="F1032" t="s">
        <v>879</v>
      </c>
      <c r="G1032" t="s">
        <v>880</v>
      </c>
      <c r="H1032" t="s">
        <v>881</v>
      </c>
      <c r="I1032" s="1"/>
      <c r="J1032">
        <v>21</v>
      </c>
      <c r="K1032" t="s">
        <v>117</v>
      </c>
      <c r="L1032" t="s">
        <v>118</v>
      </c>
      <c r="M1032">
        <v>990001</v>
      </c>
      <c r="N1032" t="s">
        <v>51</v>
      </c>
      <c r="O1032">
        <v>0.5</v>
      </c>
      <c r="Q1032">
        <v>0.5</v>
      </c>
      <c r="S1032" t="s">
        <v>984</v>
      </c>
      <c r="AE1032">
        <v>12</v>
      </c>
      <c r="AF1032">
        <v>7.6</v>
      </c>
      <c r="AG1032">
        <v>5</v>
      </c>
      <c r="AH1032" t="s">
        <v>53</v>
      </c>
      <c r="AI1032" t="s">
        <v>54</v>
      </c>
      <c r="AJ1032">
        <v>2</v>
      </c>
      <c r="AK1032">
        <v>1</v>
      </c>
      <c r="AL1032">
        <v>1</v>
      </c>
      <c r="AM1032" t="s">
        <v>55</v>
      </c>
      <c r="AN1032" t="s">
        <v>56</v>
      </c>
      <c r="AP1032">
        <v>1</v>
      </c>
      <c r="AQ1032" t="s">
        <v>57</v>
      </c>
      <c r="AR1032">
        <v>0</v>
      </c>
      <c r="AW1032" t="s">
        <v>58</v>
      </c>
      <c r="AX1032">
        <v>0</v>
      </c>
      <c r="AY1032">
        <v>2</v>
      </c>
      <c r="AZ1032">
        <v>0.5</v>
      </c>
      <c r="BA1032">
        <v>0.5</v>
      </c>
      <c r="BB1032" t="s">
        <v>59</v>
      </c>
    </row>
    <row r="1033" spans="1:54" x14ac:dyDescent="0.45">
      <c r="A1033" s="4" t="str">
        <f>VLOOKUP(F1033,'Matching-Tabelle'!$A$57:$B$61,2,FALSE)</f>
        <v>claudio.goetz@tkb.ch</v>
      </c>
      <c r="B1033" s="4" t="str">
        <f>VLOOKUP(J1033,'Matching-Tabelle'!$A$1:$B$52,2,FALSE)</f>
        <v>Proj. Optima</v>
      </c>
      <c r="C1033" s="4">
        <v>3.5</v>
      </c>
      <c r="D1033" s="4" t="s">
        <v>985</v>
      </c>
      <c r="E1033" s="5">
        <v>42388</v>
      </c>
      <c r="F1033" t="s">
        <v>879</v>
      </c>
      <c r="G1033" t="s">
        <v>880</v>
      </c>
      <c r="H1033" t="s">
        <v>881</v>
      </c>
      <c r="I1033" s="1"/>
      <c r="J1033">
        <v>211</v>
      </c>
      <c r="K1033" t="s">
        <v>79</v>
      </c>
      <c r="L1033" t="s">
        <v>80</v>
      </c>
      <c r="M1033">
        <v>990001</v>
      </c>
      <c r="N1033" t="s">
        <v>51</v>
      </c>
      <c r="O1033">
        <v>3.5</v>
      </c>
      <c r="Q1033">
        <v>3.5</v>
      </c>
      <c r="S1033" t="s">
        <v>985</v>
      </c>
      <c r="AE1033">
        <v>12</v>
      </c>
      <c r="AF1033">
        <v>7.6</v>
      </c>
      <c r="AG1033">
        <v>5</v>
      </c>
      <c r="AH1033" t="s">
        <v>53</v>
      </c>
      <c r="AI1033" t="s">
        <v>54</v>
      </c>
      <c r="AJ1033">
        <v>2</v>
      </c>
      <c r="AK1033">
        <v>1</v>
      </c>
      <c r="AL1033">
        <v>1</v>
      </c>
      <c r="AM1033" t="s">
        <v>55</v>
      </c>
      <c r="AN1033" t="s">
        <v>56</v>
      </c>
      <c r="AP1033">
        <v>1</v>
      </c>
      <c r="AQ1033" t="s">
        <v>57</v>
      </c>
      <c r="AR1033">
        <v>0</v>
      </c>
      <c r="AW1033" t="s">
        <v>58</v>
      </c>
      <c r="AX1033">
        <v>0</v>
      </c>
      <c r="AY1033">
        <v>2</v>
      </c>
      <c r="AZ1033">
        <v>3.5</v>
      </c>
      <c r="BA1033">
        <v>3.5</v>
      </c>
      <c r="BB1033" t="s">
        <v>59</v>
      </c>
    </row>
    <row r="1034" spans="1:54" x14ac:dyDescent="0.45">
      <c r="A1034" s="4" t="str">
        <f>VLOOKUP(F1034,'Matching-Tabelle'!$A$57:$B$61,2,FALSE)</f>
        <v>claudio.goetz@tkb.ch</v>
      </c>
      <c r="B1034" s="4" t="str">
        <f>VLOOKUP(J1034,'Matching-Tabelle'!$A$1:$B$52,2,FALSE)</f>
        <v>WPI CTB</v>
      </c>
      <c r="C1034" s="4">
        <v>2.4</v>
      </c>
      <c r="D1034" s="4" t="s">
        <v>986</v>
      </c>
      <c r="E1034" s="5">
        <v>42388</v>
      </c>
      <c r="F1034" t="s">
        <v>879</v>
      </c>
      <c r="G1034" t="s">
        <v>880</v>
      </c>
      <c r="H1034" t="s">
        <v>881</v>
      </c>
      <c r="I1034" s="1"/>
      <c r="J1034">
        <v>925</v>
      </c>
      <c r="K1034" t="s">
        <v>49</v>
      </c>
      <c r="L1034" t="s">
        <v>50</v>
      </c>
      <c r="M1034">
        <v>990001</v>
      </c>
      <c r="N1034" t="s">
        <v>51</v>
      </c>
      <c r="O1034">
        <v>2.4</v>
      </c>
      <c r="Q1034">
        <v>2.4</v>
      </c>
      <c r="S1034" t="s">
        <v>986</v>
      </c>
      <c r="AE1034">
        <v>12</v>
      </c>
      <c r="AF1034">
        <v>7.6</v>
      </c>
      <c r="AG1034">
        <v>5</v>
      </c>
      <c r="AH1034" t="s">
        <v>53</v>
      </c>
      <c r="AI1034" t="s">
        <v>54</v>
      </c>
      <c r="AJ1034">
        <v>2</v>
      </c>
      <c r="AK1034">
        <v>1</v>
      </c>
      <c r="AL1034">
        <v>1</v>
      </c>
      <c r="AM1034" t="s">
        <v>55</v>
      </c>
      <c r="AN1034" t="s">
        <v>56</v>
      </c>
      <c r="AP1034">
        <v>1</v>
      </c>
      <c r="AQ1034" t="s">
        <v>57</v>
      </c>
      <c r="AR1034">
        <v>0</v>
      </c>
      <c r="AW1034" t="s">
        <v>58</v>
      </c>
      <c r="AX1034">
        <v>0</v>
      </c>
      <c r="AY1034">
        <v>2</v>
      </c>
      <c r="AZ1034">
        <v>2.4</v>
      </c>
      <c r="BA1034">
        <v>2.4</v>
      </c>
      <c r="BB1034" t="s">
        <v>59</v>
      </c>
    </row>
    <row r="1035" spans="1:54" x14ac:dyDescent="0.45">
      <c r="A1035" s="4" t="str">
        <f>VLOOKUP(F1035,'Matching-Tabelle'!$A$57:$B$61,2,FALSE)</f>
        <v>claudio.goetz@tkb.ch</v>
      </c>
      <c r="B1035" s="4" t="str">
        <f>VLOOKUP(J1035,'Matching-Tabelle'!$A$1:$B$52,2,FALSE)</f>
        <v>Proj. Optima</v>
      </c>
      <c r="C1035" s="4">
        <v>2.1</v>
      </c>
      <c r="D1035" s="4" t="s">
        <v>987</v>
      </c>
      <c r="E1035" s="5">
        <v>42388</v>
      </c>
      <c r="F1035" t="s">
        <v>879</v>
      </c>
      <c r="G1035" t="s">
        <v>880</v>
      </c>
      <c r="H1035" t="s">
        <v>881</v>
      </c>
      <c r="I1035" s="1"/>
      <c r="J1035">
        <v>211</v>
      </c>
      <c r="K1035" t="s">
        <v>79</v>
      </c>
      <c r="L1035" t="s">
        <v>80</v>
      </c>
      <c r="M1035">
        <v>990001</v>
      </c>
      <c r="N1035" t="s">
        <v>51</v>
      </c>
      <c r="O1035">
        <v>2.1</v>
      </c>
      <c r="Q1035">
        <v>2.1</v>
      </c>
      <c r="S1035" t="s">
        <v>987</v>
      </c>
      <c r="AE1035">
        <v>12</v>
      </c>
      <c r="AF1035">
        <v>7.6</v>
      </c>
      <c r="AG1035">
        <v>5</v>
      </c>
      <c r="AH1035" t="s">
        <v>53</v>
      </c>
      <c r="AI1035" t="s">
        <v>54</v>
      </c>
      <c r="AJ1035">
        <v>2</v>
      </c>
      <c r="AK1035">
        <v>1</v>
      </c>
      <c r="AL1035">
        <v>1</v>
      </c>
      <c r="AM1035" t="s">
        <v>55</v>
      </c>
      <c r="AN1035" t="s">
        <v>56</v>
      </c>
      <c r="AP1035">
        <v>1</v>
      </c>
      <c r="AQ1035" t="s">
        <v>57</v>
      </c>
      <c r="AR1035">
        <v>0</v>
      </c>
      <c r="AW1035" t="s">
        <v>58</v>
      </c>
      <c r="AX1035">
        <v>0</v>
      </c>
      <c r="AY1035">
        <v>2</v>
      </c>
      <c r="AZ1035">
        <v>2.1</v>
      </c>
      <c r="BA1035">
        <v>2.1</v>
      </c>
      <c r="BB1035" t="s">
        <v>59</v>
      </c>
    </row>
    <row r="1036" spans="1:54" x14ac:dyDescent="0.45">
      <c r="A1036" s="4" t="str">
        <f>VLOOKUP(F1036,'Matching-Tabelle'!$A$57:$B$61,2,FALSE)</f>
        <v>claudio.goetz@tkb.ch</v>
      </c>
      <c r="B1036" s="4" t="str">
        <f>VLOOKUP(J1036,'Matching-Tabelle'!$A$1:$B$52,2,FALSE)</f>
        <v>WPI CTB</v>
      </c>
      <c r="C1036" s="4">
        <v>1.5</v>
      </c>
      <c r="D1036" s="4" t="s">
        <v>988</v>
      </c>
      <c r="E1036" s="5">
        <v>42389</v>
      </c>
      <c r="F1036" t="s">
        <v>879</v>
      </c>
      <c r="G1036" t="s">
        <v>880</v>
      </c>
      <c r="H1036" t="s">
        <v>881</v>
      </c>
      <c r="I1036" s="1"/>
      <c r="J1036">
        <v>925</v>
      </c>
      <c r="K1036" t="s">
        <v>49</v>
      </c>
      <c r="L1036" t="s">
        <v>50</v>
      </c>
      <c r="M1036">
        <v>990001</v>
      </c>
      <c r="N1036" t="s">
        <v>51</v>
      </c>
      <c r="O1036">
        <v>1.5</v>
      </c>
      <c r="Q1036">
        <v>1.5</v>
      </c>
      <c r="S1036" t="s">
        <v>988</v>
      </c>
      <c r="AE1036">
        <v>12</v>
      </c>
      <c r="AF1036">
        <v>7.6</v>
      </c>
      <c r="AG1036">
        <v>5</v>
      </c>
      <c r="AH1036" t="s">
        <v>53</v>
      </c>
      <c r="AI1036" t="s">
        <v>54</v>
      </c>
      <c r="AJ1036">
        <v>2</v>
      </c>
      <c r="AK1036">
        <v>1</v>
      </c>
      <c r="AL1036">
        <v>1</v>
      </c>
      <c r="AM1036" t="s">
        <v>55</v>
      </c>
      <c r="AN1036" t="s">
        <v>56</v>
      </c>
      <c r="AP1036">
        <v>1</v>
      </c>
      <c r="AQ1036" t="s">
        <v>57</v>
      </c>
      <c r="AR1036">
        <v>0</v>
      </c>
      <c r="AW1036" t="s">
        <v>58</v>
      </c>
      <c r="AX1036">
        <v>0</v>
      </c>
      <c r="AY1036">
        <v>2</v>
      </c>
      <c r="AZ1036">
        <v>1.5</v>
      </c>
      <c r="BA1036">
        <v>1.5</v>
      </c>
      <c r="BB1036" t="s">
        <v>59</v>
      </c>
    </row>
    <row r="1037" spans="1:54" x14ac:dyDescent="0.45">
      <c r="A1037" s="4" t="str">
        <f>VLOOKUP(F1037,'Matching-Tabelle'!$A$57:$B$61,2,FALSE)</f>
        <v>claudio.goetz@tkb.ch</v>
      </c>
      <c r="B1037" s="4" t="str">
        <f>VLOOKUP(J1037,'Matching-Tabelle'!$A$1:$B$52,2,FALSE)</f>
        <v>Proj. Optima</v>
      </c>
      <c r="C1037" s="4">
        <v>0.5</v>
      </c>
      <c r="D1037" s="4" t="s">
        <v>989</v>
      </c>
      <c r="E1037" s="5">
        <v>42389</v>
      </c>
      <c r="F1037" t="s">
        <v>879</v>
      </c>
      <c r="G1037" t="s">
        <v>880</v>
      </c>
      <c r="H1037" t="s">
        <v>881</v>
      </c>
      <c r="I1037" s="1"/>
      <c r="J1037">
        <v>211</v>
      </c>
      <c r="K1037" t="s">
        <v>79</v>
      </c>
      <c r="L1037" t="s">
        <v>80</v>
      </c>
      <c r="M1037">
        <v>990001</v>
      </c>
      <c r="N1037" t="s">
        <v>51</v>
      </c>
      <c r="O1037">
        <v>0.5</v>
      </c>
      <c r="Q1037">
        <v>0.5</v>
      </c>
      <c r="S1037" t="s">
        <v>989</v>
      </c>
      <c r="AE1037">
        <v>12</v>
      </c>
      <c r="AF1037">
        <v>7.6</v>
      </c>
      <c r="AG1037">
        <v>5</v>
      </c>
      <c r="AH1037" t="s">
        <v>53</v>
      </c>
      <c r="AI1037" t="s">
        <v>54</v>
      </c>
      <c r="AJ1037">
        <v>2</v>
      </c>
      <c r="AK1037">
        <v>1</v>
      </c>
      <c r="AL1037">
        <v>1</v>
      </c>
      <c r="AM1037" t="s">
        <v>55</v>
      </c>
      <c r="AN1037" t="s">
        <v>56</v>
      </c>
      <c r="AP1037">
        <v>1</v>
      </c>
      <c r="AQ1037" t="s">
        <v>57</v>
      </c>
      <c r="AR1037">
        <v>0</v>
      </c>
      <c r="AW1037" t="s">
        <v>58</v>
      </c>
      <c r="AX1037">
        <v>0</v>
      </c>
      <c r="AY1037">
        <v>2</v>
      </c>
      <c r="AZ1037">
        <v>0.5</v>
      </c>
      <c r="BA1037">
        <v>0.5</v>
      </c>
      <c r="BB1037" t="s">
        <v>59</v>
      </c>
    </row>
    <row r="1038" spans="1:54" x14ac:dyDescent="0.45">
      <c r="A1038" s="4" t="str">
        <f>VLOOKUP(F1038,'Matching-Tabelle'!$A$57:$B$61,2,FALSE)</f>
        <v>claudio.goetz@tkb.ch</v>
      </c>
      <c r="B1038" s="4" t="str">
        <f>VLOOKUP(J1038,'Matching-Tabelle'!$A$1:$B$52,2,FALSE)</f>
        <v>WPI CTB</v>
      </c>
      <c r="C1038" s="4">
        <v>0.8</v>
      </c>
      <c r="D1038" s="4" t="s">
        <v>990</v>
      </c>
      <c r="E1038" s="5">
        <v>42389</v>
      </c>
      <c r="F1038" t="s">
        <v>879</v>
      </c>
      <c r="G1038" t="s">
        <v>880</v>
      </c>
      <c r="H1038" t="s">
        <v>881</v>
      </c>
      <c r="I1038" s="1"/>
      <c r="J1038">
        <v>18</v>
      </c>
      <c r="K1038" t="s">
        <v>594</v>
      </c>
      <c r="L1038" t="s">
        <v>595</v>
      </c>
      <c r="M1038">
        <v>990001</v>
      </c>
      <c r="N1038" t="s">
        <v>51</v>
      </c>
      <c r="O1038">
        <v>0.8</v>
      </c>
      <c r="Q1038">
        <v>0.8</v>
      </c>
      <c r="S1038" t="s">
        <v>990</v>
      </c>
      <c r="AE1038">
        <v>12</v>
      </c>
      <c r="AF1038">
        <v>7.6</v>
      </c>
      <c r="AG1038">
        <v>5</v>
      </c>
      <c r="AH1038" t="s">
        <v>53</v>
      </c>
      <c r="AI1038" t="s">
        <v>54</v>
      </c>
      <c r="AJ1038">
        <v>2</v>
      </c>
      <c r="AK1038">
        <v>1</v>
      </c>
      <c r="AL1038">
        <v>1</v>
      </c>
      <c r="AM1038" t="s">
        <v>55</v>
      </c>
      <c r="AN1038" t="s">
        <v>56</v>
      </c>
      <c r="AP1038">
        <v>1</v>
      </c>
      <c r="AQ1038" t="s">
        <v>57</v>
      </c>
      <c r="AR1038">
        <v>0</v>
      </c>
      <c r="AW1038" t="s">
        <v>58</v>
      </c>
      <c r="AX1038">
        <v>0</v>
      </c>
      <c r="AY1038">
        <v>2</v>
      </c>
      <c r="AZ1038">
        <v>0.8</v>
      </c>
      <c r="BA1038">
        <v>0.8</v>
      </c>
      <c r="BB1038" t="s">
        <v>59</v>
      </c>
    </row>
    <row r="1039" spans="1:54" x14ac:dyDescent="0.45">
      <c r="A1039" s="4" t="str">
        <f>VLOOKUP(F1039,'Matching-Tabelle'!$A$57:$B$61,2,FALSE)</f>
        <v>claudio.goetz@tkb.ch</v>
      </c>
      <c r="B1039" s="4" t="str">
        <f>VLOOKUP(J1039,'Matching-Tabelle'!$A$1:$B$52,2,FALSE)</f>
        <v>WPI CTB</v>
      </c>
      <c r="C1039" s="4">
        <v>0.2</v>
      </c>
      <c r="D1039" s="4" t="s">
        <v>991</v>
      </c>
      <c r="E1039" s="5">
        <v>42389</v>
      </c>
      <c r="F1039" t="s">
        <v>879</v>
      </c>
      <c r="G1039" t="s">
        <v>880</v>
      </c>
      <c r="H1039" t="s">
        <v>881</v>
      </c>
      <c r="I1039" s="1"/>
      <c r="J1039">
        <v>927</v>
      </c>
      <c r="K1039" t="s">
        <v>99</v>
      </c>
      <c r="L1039" t="s">
        <v>100</v>
      </c>
      <c r="M1039">
        <v>990001</v>
      </c>
      <c r="N1039" t="s">
        <v>51</v>
      </c>
      <c r="O1039">
        <v>0.2</v>
      </c>
      <c r="Q1039">
        <v>0.2</v>
      </c>
      <c r="S1039" t="s">
        <v>991</v>
      </c>
      <c r="AE1039">
        <v>12</v>
      </c>
      <c r="AF1039">
        <v>7.6</v>
      </c>
      <c r="AG1039">
        <v>5</v>
      </c>
      <c r="AH1039" t="s">
        <v>53</v>
      </c>
      <c r="AI1039" t="s">
        <v>54</v>
      </c>
      <c r="AJ1039">
        <v>2</v>
      </c>
      <c r="AK1039">
        <v>1</v>
      </c>
      <c r="AL1039">
        <v>1</v>
      </c>
      <c r="AM1039" t="s">
        <v>55</v>
      </c>
      <c r="AN1039" t="s">
        <v>56</v>
      </c>
      <c r="AP1039">
        <v>1</v>
      </c>
      <c r="AQ1039" t="s">
        <v>57</v>
      </c>
      <c r="AR1039">
        <v>0</v>
      </c>
      <c r="AW1039" t="s">
        <v>58</v>
      </c>
      <c r="AX1039">
        <v>0</v>
      </c>
      <c r="AY1039">
        <v>2</v>
      </c>
      <c r="AZ1039">
        <v>0.2</v>
      </c>
      <c r="BA1039">
        <v>0.2</v>
      </c>
      <c r="BB1039" t="s">
        <v>59</v>
      </c>
    </row>
    <row r="1040" spans="1:54" x14ac:dyDescent="0.45">
      <c r="A1040" s="4" t="str">
        <f>VLOOKUP(F1040,'Matching-Tabelle'!$A$57:$B$61,2,FALSE)</f>
        <v>claudio.goetz@tkb.ch</v>
      </c>
      <c r="B1040" s="4" t="str">
        <f>VLOOKUP(J1040,'Matching-Tabelle'!$A$1:$B$52,2,FALSE)</f>
        <v>WPI CTB</v>
      </c>
      <c r="C1040" s="4">
        <v>0.8</v>
      </c>
      <c r="D1040" s="4" t="s">
        <v>992</v>
      </c>
      <c r="E1040" s="5">
        <v>42389</v>
      </c>
      <c r="F1040" t="s">
        <v>879</v>
      </c>
      <c r="G1040" t="s">
        <v>880</v>
      </c>
      <c r="H1040" t="s">
        <v>881</v>
      </c>
      <c r="I1040" s="1"/>
      <c r="J1040">
        <v>922</v>
      </c>
      <c r="K1040" t="s">
        <v>134</v>
      </c>
      <c r="L1040" t="s">
        <v>135</v>
      </c>
      <c r="M1040">
        <v>990001</v>
      </c>
      <c r="N1040" t="s">
        <v>51</v>
      </c>
      <c r="O1040">
        <v>0.8</v>
      </c>
      <c r="Q1040">
        <v>0.8</v>
      </c>
      <c r="S1040" t="s">
        <v>992</v>
      </c>
      <c r="AE1040">
        <v>12</v>
      </c>
      <c r="AF1040">
        <v>7.6</v>
      </c>
      <c r="AG1040">
        <v>5</v>
      </c>
      <c r="AH1040" t="s">
        <v>53</v>
      </c>
      <c r="AI1040" t="s">
        <v>54</v>
      </c>
      <c r="AJ1040">
        <v>2</v>
      </c>
      <c r="AK1040">
        <v>1</v>
      </c>
      <c r="AL1040">
        <v>1</v>
      </c>
      <c r="AM1040" t="s">
        <v>55</v>
      </c>
      <c r="AN1040" t="s">
        <v>56</v>
      </c>
      <c r="AP1040">
        <v>1</v>
      </c>
      <c r="AQ1040" t="s">
        <v>57</v>
      </c>
      <c r="AR1040">
        <v>0</v>
      </c>
      <c r="AW1040" t="s">
        <v>58</v>
      </c>
      <c r="AX1040">
        <v>0</v>
      </c>
      <c r="AY1040">
        <v>2</v>
      </c>
      <c r="AZ1040">
        <v>0.8</v>
      </c>
      <c r="BA1040">
        <v>0.8</v>
      </c>
      <c r="BB1040" t="s">
        <v>59</v>
      </c>
    </row>
    <row r="1041" spans="1:54" x14ac:dyDescent="0.45">
      <c r="A1041" s="4" t="str">
        <f>VLOOKUP(F1041,'Matching-Tabelle'!$A$57:$B$61,2,FALSE)</f>
        <v>claudio.goetz@tkb.ch</v>
      </c>
      <c r="B1041" s="4" t="str">
        <f>VLOOKUP(J1041,'Matching-Tabelle'!$A$1:$B$52,2,FALSE)</f>
        <v>WPI CTB</v>
      </c>
      <c r="C1041" s="4">
        <v>0.5</v>
      </c>
      <c r="D1041" s="4" t="s">
        <v>993</v>
      </c>
      <c r="E1041" s="5">
        <v>42389</v>
      </c>
      <c r="F1041" t="s">
        <v>879</v>
      </c>
      <c r="G1041" t="s">
        <v>880</v>
      </c>
      <c r="H1041" t="s">
        <v>881</v>
      </c>
      <c r="I1041" s="1"/>
      <c r="J1041">
        <v>922</v>
      </c>
      <c r="K1041" t="s">
        <v>134</v>
      </c>
      <c r="L1041" t="s">
        <v>135</v>
      </c>
      <c r="M1041">
        <v>990001</v>
      </c>
      <c r="N1041" t="s">
        <v>51</v>
      </c>
      <c r="O1041">
        <v>0.5</v>
      </c>
      <c r="Q1041">
        <v>0.5</v>
      </c>
      <c r="S1041" t="s">
        <v>993</v>
      </c>
      <c r="AE1041">
        <v>12</v>
      </c>
      <c r="AF1041">
        <v>7.6</v>
      </c>
      <c r="AG1041">
        <v>5</v>
      </c>
      <c r="AH1041" t="s">
        <v>53</v>
      </c>
      <c r="AI1041" t="s">
        <v>54</v>
      </c>
      <c r="AJ1041">
        <v>2</v>
      </c>
      <c r="AK1041">
        <v>1</v>
      </c>
      <c r="AL1041">
        <v>1</v>
      </c>
      <c r="AM1041" t="s">
        <v>55</v>
      </c>
      <c r="AN1041" t="s">
        <v>56</v>
      </c>
      <c r="AP1041">
        <v>1</v>
      </c>
      <c r="AQ1041" t="s">
        <v>57</v>
      </c>
      <c r="AR1041">
        <v>0</v>
      </c>
      <c r="AW1041" t="s">
        <v>58</v>
      </c>
      <c r="AX1041">
        <v>0</v>
      </c>
      <c r="AY1041">
        <v>2</v>
      </c>
      <c r="AZ1041">
        <v>0.5</v>
      </c>
      <c r="BA1041">
        <v>0.5</v>
      </c>
      <c r="BB1041" t="s">
        <v>59</v>
      </c>
    </row>
    <row r="1042" spans="1:54" x14ac:dyDescent="0.45">
      <c r="A1042" s="4" t="str">
        <f>VLOOKUP(F1042,'Matching-Tabelle'!$A$57:$B$61,2,FALSE)</f>
        <v>claudio.goetz@tkb.ch</v>
      </c>
      <c r="B1042" s="4" t="str">
        <f>VLOOKUP(J1042,'Matching-Tabelle'!$A$1:$B$52,2,FALSE)</f>
        <v>Proj. Optima</v>
      </c>
      <c r="C1042" s="4">
        <v>3.6</v>
      </c>
      <c r="D1042" s="4" t="s">
        <v>994</v>
      </c>
      <c r="E1042" s="5">
        <v>42389</v>
      </c>
      <c r="F1042" t="s">
        <v>879</v>
      </c>
      <c r="G1042" t="s">
        <v>880</v>
      </c>
      <c r="H1042" t="s">
        <v>881</v>
      </c>
      <c r="I1042" s="1"/>
      <c r="J1042">
        <v>211</v>
      </c>
      <c r="K1042" t="s">
        <v>79</v>
      </c>
      <c r="L1042" t="s">
        <v>80</v>
      </c>
      <c r="M1042">
        <v>990001</v>
      </c>
      <c r="N1042" t="s">
        <v>51</v>
      </c>
      <c r="O1042">
        <v>3.6</v>
      </c>
      <c r="Q1042">
        <v>3.6</v>
      </c>
      <c r="S1042" t="s">
        <v>994</v>
      </c>
      <c r="AE1042">
        <v>12</v>
      </c>
      <c r="AF1042">
        <v>7.6</v>
      </c>
      <c r="AG1042">
        <v>5</v>
      </c>
      <c r="AH1042" t="s">
        <v>53</v>
      </c>
      <c r="AI1042" t="s">
        <v>54</v>
      </c>
      <c r="AJ1042">
        <v>2</v>
      </c>
      <c r="AK1042">
        <v>1</v>
      </c>
      <c r="AL1042">
        <v>1</v>
      </c>
      <c r="AM1042" t="s">
        <v>55</v>
      </c>
      <c r="AN1042" t="s">
        <v>56</v>
      </c>
      <c r="AP1042">
        <v>1</v>
      </c>
      <c r="AQ1042" t="s">
        <v>57</v>
      </c>
      <c r="AR1042">
        <v>0</v>
      </c>
      <c r="AW1042" t="s">
        <v>58</v>
      </c>
      <c r="AX1042">
        <v>0</v>
      </c>
      <c r="AY1042">
        <v>2</v>
      </c>
      <c r="AZ1042">
        <v>3.6</v>
      </c>
      <c r="BA1042">
        <v>3.6</v>
      </c>
      <c r="BB1042" t="s">
        <v>59</v>
      </c>
    </row>
    <row r="1043" spans="1:54" x14ac:dyDescent="0.45">
      <c r="A1043" s="4" t="str">
        <f>VLOOKUP(F1043,'Matching-Tabelle'!$A$57:$B$61,2,FALSE)</f>
        <v>claudio.goetz@tkb.ch</v>
      </c>
      <c r="B1043" s="4" t="str">
        <f>VLOOKUP(J1043,'Matching-Tabelle'!$A$1:$B$52,2,FALSE)</f>
        <v>WPI CTB</v>
      </c>
      <c r="C1043" s="4">
        <v>1.5</v>
      </c>
      <c r="D1043" s="4" t="s">
        <v>995</v>
      </c>
      <c r="E1043" s="5">
        <v>42390</v>
      </c>
      <c r="F1043" t="s">
        <v>879</v>
      </c>
      <c r="G1043" t="s">
        <v>880</v>
      </c>
      <c r="H1043" t="s">
        <v>881</v>
      </c>
      <c r="I1043" s="1"/>
      <c r="J1043">
        <v>925</v>
      </c>
      <c r="K1043" t="s">
        <v>49</v>
      </c>
      <c r="L1043" t="s">
        <v>50</v>
      </c>
      <c r="M1043">
        <v>990001</v>
      </c>
      <c r="N1043" t="s">
        <v>51</v>
      </c>
      <c r="O1043">
        <v>1.5</v>
      </c>
      <c r="Q1043">
        <v>1.5</v>
      </c>
      <c r="S1043" t="s">
        <v>995</v>
      </c>
      <c r="AE1043">
        <v>12</v>
      </c>
      <c r="AF1043">
        <v>7.6</v>
      </c>
      <c r="AG1043">
        <v>5</v>
      </c>
      <c r="AH1043" t="s">
        <v>53</v>
      </c>
      <c r="AI1043" t="s">
        <v>54</v>
      </c>
      <c r="AJ1043">
        <v>2</v>
      </c>
      <c r="AK1043">
        <v>1</v>
      </c>
      <c r="AL1043">
        <v>1</v>
      </c>
      <c r="AM1043" t="s">
        <v>55</v>
      </c>
      <c r="AN1043" t="s">
        <v>56</v>
      </c>
      <c r="AP1043">
        <v>1</v>
      </c>
      <c r="AQ1043" t="s">
        <v>57</v>
      </c>
      <c r="AR1043">
        <v>0</v>
      </c>
      <c r="AW1043" t="s">
        <v>58</v>
      </c>
      <c r="AX1043">
        <v>0</v>
      </c>
      <c r="AY1043">
        <v>2</v>
      </c>
      <c r="AZ1043">
        <v>1.5</v>
      </c>
      <c r="BA1043">
        <v>1.5</v>
      </c>
      <c r="BB1043" t="s">
        <v>59</v>
      </c>
    </row>
    <row r="1044" spans="1:54" x14ac:dyDescent="0.45">
      <c r="A1044" s="4" t="str">
        <f>VLOOKUP(F1044,'Matching-Tabelle'!$A$57:$B$61,2,FALSE)</f>
        <v>claudio.goetz@tkb.ch</v>
      </c>
      <c r="B1044" s="4" t="str">
        <f>VLOOKUP(J1044,'Matching-Tabelle'!$A$1:$B$52,2,FALSE)</f>
        <v>WPI Führung</v>
      </c>
      <c r="C1044" s="4">
        <v>0.3</v>
      </c>
      <c r="D1044" s="4" t="s">
        <v>260</v>
      </c>
      <c r="E1044" s="5">
        <v>42390</v>
      </c>
      <c r="F1044" t="s">
        <v>879</v>
      </c>
      <c r="G1044" t="s">
        <v>880</v>
      </c>
      <c r="H1044" t="s">
        <v>881</v>
      </c>
      <c r="I1044" s="1"/>
      <c r="J1044">
        <v>26</v>
      </c>
      <c r="K1044" t="s">
        <v>130</v>
      </c>
      <c r="L1044" t="s">
        <v>131</v>
      </c>
      <c r="M1044">
        <v>990001</v>
      </c>
      <c r="N1044" t="s">
        <v>51</v>
      </c>
      <c r="O1044">
        <v>0.3</v>
      </c>
      <c r="Q1044">
        <v>0.3</v>
      </c>
      <c r="S1044" t="s">
        <v>260</v>
      </c>
      <c r="AE1044">
        <v>12</v>
      </c>
      <c r="AF1044">
        <v>7.6</v>
      </c>
      <c r="AG1044">
        <v>5</v>
      </c>
      <c r="AH1044" t="s">
        <v>53</v>
      </c>
      <c r="AI1044" t="s">
        <v>54</v>
      </c>
      <c r="AJ1044">
        <v>2</v>
      </c>
      <c r="AK1044">
        <v>1</v>
      </c>
      <c r="AL1044">
        <v>1</v>
      </c>
      <c r="AM1044" t="s">
        <v>55</v>
      </c>
      <c r="AN1044" t="s">
        <v>56</v>
      </c>
      <c r="AP1044">
        <v>1</v>
      </c>
      <c r="AQ1044" t="s">
        <v>57</v>
      </c>
      <c r="AR1044">
        <v>0</v>
      </c>
      <c r="AW1044" t="s">
        <v>58</v>
      </c>
      <c r="AX1044">
        <v>0</v>
      </c>
      <c r="AY1044">
        <v>2</v>
      </c>
      <c r="AZ1044">
        <v>0.3</v>
      </c>
      <c r="BA1044">
        <v>0.3</v>
      </c>
      <c r="BB1044" t="s">
        <v>59</v>
      </c>
    </row>
    <row r="1045" spans="1:54" x14ac:dyDescent="0.45">
      <c r="A1045" s="4" t="str">
        <f>VLOOKUP(F1045,'Matching-Tabelle'!$A$57:$B$61,2,FALSE)</f>
        <v>claudio.goetz@tkb.ch</v>
      </c>
      <c r="B1045" s="4" t="str">
        <f>VLOOKUP(J1045,'Matching-Tabelle'!$A$1:$B$52,2,FALSE)</f>
        <v>WPI CTB</v>
      </c>
      <c r="C1045" s="4">
        <v>0.5</v>
      </c>
      <c r="D1045" s="4" t="s">
        <v>996</v>
      </c>
      <c r="E1045" s="5">
        <v>42390</v>
      </c>
      <c r="F1045" t="s">
        <v>879</v>
      </c>
      <c r="G1045" t="s">
        <v>880</v>
      </c>
      <c r="H1045" t="s">
        <v>881</v>
      </c>
      <c r="I1045" s="1"/>
      <c r="J1045">
        <v>18</v>
      </c>
      <c r="K1045" t="s">
        <v>594</v>
      </c>
      <c r="L1045" t="s">
        <v>595</v>
      </c>
      <c r="M1045">
        <v>990001</v>
      </c>
      <c r="N1045" t="s">
        <v>51</v>
      </c>
      <c r="O1045">
        <v>0.5</v>
      </c>
      <c r="Q1045">
        <v>0.5</v>
      </c>
      <c r="S1045" t="s">
        <v>996</v>
      </c>
      <c r="AE1045">
        <v>12</v>
      </c>
      <c r="AF1045">
        <v>7.6</v>
      </c>
      <c r="AG1045">
        <v>5</v>
      </c>
      <c r="AH1045" t="s">
        <v>53</v>
      </c>
      <c r="AI1045" t="s">
        <v>54</v>
      </c>
      <c r="AJ1045">
        <v>2</v>
      </c>
      <c r="AK1045">
        <v>1</v>
      </c>
      <c r="AL1045">
        <v>1</v>
      </c>
      <c r="AM1045" t="s">
        <v>55</v>
      </c>
      <c r="AN1045" t="s">
        <v>56</v>
      </c>
      <c r="AP1045">
        <v>1</v>
      </c>
      <c r="AQ1045" t="s">
        <v>57</v>
      </c>
      <c r="AR1045">
        <v>0</v>
      </c>
      <c r="AW1045" t="s">
        <v>58</v>
      </c>
      <c r="AX1045">
        <v>0</v>
      </c>
      <c r="AY1045">
        <v>2</v>
      </c>
      <c r="AZ1045">
        <v>0.5</v>
      </c>
      <c r="BA1045">
        <v>0.5</v>
      </c>
      <c r="BB1045" t="s">
        <v>59</v>
      </c>
    </row>
    <row r="1046" spans="1:54" x14ac:dyDescent="0.45">
      <c r="A1046" s="4" t="str">
        <f>VLOOKUP(F1046,'Matching-Tabelle'!$A$57:$B$61,2,FALSE)</f>
        <v>claudio.goetz@tkb.ch</v>
      </c>
      <c r="B1046" s="4" t="str">
        <f>VLOOKUP(J1046,'Matching-Tabelle'!$A$1:$B$52,2,FALSE)</f>
        <v>WPI CTB</v>
      </c>
      <c r="C1046" s="4">
        <v>0.2</v>
      </c>
      <c r="D1046" s="4" t="s">
        <v>997</v>
      </c>
      <c r="E1046" s="5">
        <v>42390</v>
      </c>
      <c r="F1046" t="s">
        <v>879</v>
      </c>
      <c r="G1046" t="s">
        <v>880</v>
      </c>
      <c r="H1046" t="s">
        <v>881</v>
      </c>
      <c r="I1046" s="1"/>
      <c r="J1046">
        <v>927</v>
      </c>
      <c r="K1046" t="s">
        <v>99</v>
      </c>
      <c r="L1046" t="s">
        <v>100</v>
      </c>
      <c r="M1046">
        <v>990001</v>
      </c>
      <c r="N1046" t="s">
        <v>51</v>
      </c>
      <c r="O1046">
        <v>0.2</v>
      </c>
      <c r="Q1046">
        <v>0.2</v>
      </c>
      <c r="S1046" t="s">
        <v>997</v>
      </c>
      <c r="AE1046">
        <v>12</v>
      </c>
      <c r="AF1046">
        <v>7.6</v>
      </c>
      <c r="AG1046">
        <v>5</v>
      </c>
      <c r="AH1046" t="s">
        <v>53</v>
      </c>
      <c r="AI1046" t="s">
        <v>54</v>
      </c>
      <c r="AJ1046">
        <v>2</v>
      </c>
      <c r="AK1046">
        <v>1</v>
      </c>
      <c r="AL1046">
        <v>1</v>
      </c>
      <c r="AM1046" t="s">
        <v>55</v>
      </c>
      <c r="AN1046" t="s">
        <v>56</v>
      </c>
      <c r="AP1046">
        <v>1</v>
      </c>
      <c r="AQ1046" t="s">
        <v>57</v>
      </c>
      <c r="AR1046">
        <v>0</v>
      </c>
      <c r="AW1046" t="s">
        <v>58</v>
      </c>
      <c r="AX1046">
        <v>0</v>
      </c>
      <c r="AY1046">
        <v>2</v>
      </c>
      <c r="AZ1046">
        <v>0.2</v>
      </c>
      <c r="BA1046">
        <v>0.2</v>
      </c>
      <c r="BB1046" t="s">
        <v>59</v>
      </c>
    </row>
    <row r="1047" spans="1:54" x14ac:dyDescent="0.45">
      <c r="A1047" s="4" t="str">
        <f>VLOOKUP(F1047,'Matching-Tabelle'!$A$57:$B$61,2,FALSE)</f>
        <v>claudio.goetz@tkb.ch</v>
      </c>
      <c r="B1047" s="4" t="str">
        <f>VLOOKUP(J1047,'Matching-Tabelle'!$A$1:$B$52,2,FALSE)</f>
        <v>Proj. Optima</v>
      </c>
      <c r="C1047" s="4">
        <v>0.5</v>
      </c>
      <c r="D1047" s="4" t="s">
        <v>998</v>
      </c>
      <c r="E1047" s="5">
        <v>42390</v>
      </c>
      <c r="F1047" t="s">
        <v>879</v>
      </c>
      <c r="G1047" t="s">
        <v>880</v>
      </c>
      <c r="H1047" t="s">
        <v>881</v>
      </c>
      <c r="I1047" s="1"/>
      <c r="J1047">
        <v>211</v>
      </c>
      <c r="K1047" t="s">
        <v>79</v>
      </c>
      <c r="L1047" t="s">
        <v>80</v>
      </c>
      <c r="M1047">
        <v>990001</v>
      </c>
      <c r="N1047" t="s">
        <v>51</v>
      </c>
      <c r="O1047">
        <v>0.5</v>
      </c>
      <c r="Q1047">
        <v>0.5</v>
      </c>
      <c r="S1047" t="s">
        <v>998</v>
      </c>
      <c r="AE1047">
        <v>12</v>
      </c>
      <c r="AF1047">
        <v>7.6</v>
      </c>
      <c r="AG1047">
        <v>5</v>
      </c>
      <c r="AH1047" t="s">
        <v>53</v>
      </c>
      <c r="AI1047" t="s">
        <v>54</v>
      </c>
      <c r="AJ1047">
        <v>2</v>
      </c>
      <c r="AK1047">
        <v>1</v>
      </c>
      <c r="AL1047">
        <v>1</v>
      </c>
      <c r="AM1047" t="s">
        <v>55</v>
      </c>
      <c r="AN1047" t="s">
        <v>56</v>
      </c>
      <c r="AP1047">
        <v>1</v>
      </c>
      <c r="AQ1047" t="s">
        <v>57</v>
      </c>
      <c r="AR1047">
        <v>0</v>
      </c>
      <c r="AW1047" t="s">
        <v>58</v>
      </c>
      <c r="AX1047">
        <v>0</v>
      </c>
      <c r="AY1047">
        <v>2</v>
      </c>
      <c r="AZ1047">
        <v>0.5</v>
      </c>
      <c r="BA1047">
        <v>0.5</v>
      </c>
      <c r="BB1047" t="s">
        <v>59</v>
      </c>
    </row>
    <row r="1048" spans="1:54" x14ac:dyDescent="0.45">
      <c r="A1048" s="4" t="str">
        <f>VLOOKUP(F1048,'Matching-Tabelle'!$A$57:$B$61,2,FALSE)</f>
        <v>claudio.goetz@tkb.ch</v>
      </c>
      <c r="B1048" s="4" t="str">
        <f>VLOOKUP(J1048,'Matching-Tabelle'!$A$1:$B$52,2,FALSE)</f>
        <v>WPI CTB</v>
      </c>
      <c r="C1048" s="4">
        <v>2.5</v>
      </c>
      <c r="D1048" s="4" t="s">
        <v>999</v>
      </c>
      <c r="E1048" s="5">
        <v>42390</v>
      </c>
      <c r="F1048" t="s">
        <v>879</v>
      </c>
      <c r="G1048" t="s">
        <v>880</v>
      </c>
      <c r="H1048" t="s">
        <v>881</v>
      </c>
      <c r="I1048" s="1"/>
      <c r="J1048">
        <v>927</v>
      </c>
      <c r="K1048" t="s">
        <v>99</v>
      </c>
      <c r="L1048" t="s">
        <v>100</v>
      </c>
      <c r="M1048">
        <v>990001</v>
      </c>
      <c r="N1048" t="s">
        <v>51</v>
      </c>
      <c r="O1048">
        <v>2.5</v>
      </c>
      <c r="Q1048">
        <v>2.5</v>
      </c>
      <c r="S1048" t="s">
        <v>999</v>
      </c>
      <c r="AE1048">
        <v>12</v>
      </c>
      <c r="AF1048">
        <v>7.6</v>
      </c>
      <c r="AG1048">
        <v>5</v>
      </c>
      <c r="AH1048" t="s">
        <v>53</v>
      </c>
      <c r="AI1048" t="s">
        <v>54</v>
      </c>
      <c r="AJ1048">
        <v>2</v>
      </c>
      <c r="AK1048">
        <v>1</v>
      </c>
      <c r="AL1048">
        <v>1</v>
      </c>
      <c r="AM1048" t="s">
        <v>55</v>
      </c>
      <c r="AN1048" t="s">
        <v>56</v>
      </c>
      <c r="AP1048">
        <v>1</v>
      </c>
      <c r="AQ1048" t="s">
        <v>57</v>
      </c>
      <c r="AR1048">
        <v>0</v>
      </c>
      <c r="AW1048" t="s">
        <v>58</v>
      </c>
      <c r="AX1048">
        <v>0</v>
      </c>
      <c r="AY1048">
        <v>2</v>
      </c>
      <c r="AZ1048">
        <v>2.5</v>
      </c>
      <c r="BA1048">
        <v>2.5</v>
      </c>
      <c r="BB1048" t="s">
        <v>59</v>
      </c>
    </row>
    <row r="1049" spans="1:54" x14ac:dyDescent="0.45">
      <c r="A1049" s="4" t="str">
        <f>VLOOKUP(F1049,'Matching-Tabelle'!$A$57:$B$61,2,FALSE)</f>
        <v>claudio.goetz@tkb.ch</v>
      </c>
      <c r="B1049" s="4" t="str">
        <f>VLOOKUP(J1049,'Matching-Tabelle'!$A$1:$B$52,2,FALSE)</f>
        <v>Proj. Optima</v>
      </c>
      <c r="C1049" s="4">
        <v>1.5</v>
      </c>
      <c r="D1049" s="4" t="s">
        <v>1000</v>
      </c>
      <c r="E1049" s="5">
        <v>42390</v>
      </c>
      <c r="F1049" t="s">
        <v>879</v>
      </c>
      <c r="G1049" t="s">
        <v>880</v>
      </c>
      <c r="H1049" t="s">
        <v>881</v>
      </c>
      <c r="I1049" s="1"/>
      <c r="J1049">
        <v>211</v>
      </c>
      <c r="K1049" t="s">
        <v>79</v>
      </c>
      <c r="L1049" t="s">
        <v>80</v>
      </c>
      <c r="M1049">
        <v>990001</v>
      </c>
      <c r="N1049" t="s">
        <v>51</v>
      </c>
      <c r="O1049">
        <v>1.5</v>
      </c>
      <c r="Q1049">
        <v>1.5</v>
      </c>
      <c r="S1049" t="s">
        <v>1000</v>
      </c>
      <c r="AE1049">
        <v>12</v>
      </c>
      <c r="AF1049">
        <v>7.6</v>
      </c>
      <c r="AG1049">
        <v>5</v>
      </c>
      <c r="AH1049" t="s">
        <v>53</v>
      </c>
      <c r="AI1049" t="s">
        <v>54</v>
      </c>
      <c r="AJ1049">
        <v>2</v>
      </c>
      <c r="AK1049">
        <v>1</v>
      </c>
      <c r="AL1049">
        <v>1</v>
      </c>
      <c r="AM1049" t="s">
        <v>55</v>
      </c>
      <c r="AN1049" t="s">
        <v>56</v>
      </c>
      <c r="AP1049">
        <v>1</v>
      </c>
      <c r="AQ1049" t="s">
        <v>57</v>
      </c>
      <c r="AR1049">
        <v>0</v>
      </c>
      <c r="AW1049" t="s">
        <v>58</v>
      </c>
      <c r="AX1049">
        <v>0</v>
      </c>
      <c r="AY1049">
        <v>2</v>
      </c>
      <c r="AZ1049">
        <v>1.5</v>
      </c>
      <c r="BA1049">
        <v>1.5</v>
      </c>
      <c r="BB1049" t="s">
        <v>59</v>
      </c>
    </row>
    <row r="1050" spans="1:54" x14ac:dyDescent="0.45">
      <c r="A1050" s="4" t="str">
        <f>VLOOKUP(F1050,'Matching-Tabelle'!$A$57:$B$61,2,FALSE)</f>
        <v>claudio.goetz@tkb.ch</v>
      </c>
      <c r="B1050" s="4" t="str">
        <f>VLOOKUP(J1050,'Matching-Tabelle'!$A$1:$B$52,2,FALSE)</f>
        <v>Proj. Optima</v>
      </c>
      <c r="C1050" s="4">
        <v>0.5</v>
      </c>
      <c r="D1050" s="4" t="s">
        <v>1001</v>
      </c>
      <c r="E1050" s="5">
        <v>42390</v>
      </c>
      <c r="F1050" t="s">
        <v>879</v>
      </c>
      <c r="G1050" t="s">
        <v>880</v>
      </c>
      <c r="H1050" t="s">
        <v>881</v>
      </c>
      <c r="I1050" s="1"/>
      <c r="J1050">
        <v>211</v>
      </c>
      <c r="K1050" t="s">
        <v>79</v>
      </c>
      <c r="L1050" t="s">
        <v>80</v>
      </c>
      <c r="M1050">
        <v>990001</v>
      </c>
      <c r="N1050" t="s">
        <v>51</v>
      </c>
      <c r="O1050">
        <v>0.5</v>
      </c>
      <c r="Q1050">
        <v>0.5</v>
      </c>
      <c r="S1050" t="s">
        <v>1001</v>
      </c>
      <c r="AE1050">
        <v>12</v>
      </c>
      <c r="AF1050">
        <v>7.6</v>
      </c>
      <c r="AG1050">
        <v>5</v>
      </c>
      <c r="AH1050" t="s">
        <v>53</v>
      </c>
      <c r="AI1050" t="s">
        <v>54</v>
      </c>
      <c r="AJ1050">
        <v>2</v>
      </c>
      <c r="AK1050">
        <v>1</v>
      </c>
      <c r="AL1050">
        <v>1</v>
      </c>
      <c r="AM1050" t="s">
        <v>55</v>
      </c>
      <c r="AN1050" t="s">
        <v>56</v>
      </c>
      <c r="AP1050">
        <v>1</v>
      </c>
      <c r="AQ1050" t="s">
        <v>57</v>
      </c>
      <c r="AR1050">
        <v>0</v>
      </c>
      <c r="AW1050" t="s">
        <v>58</v>
      </c>
      <c r="AX1050">
        <v>0</v>
      </c>
      <c r="AY1050">
        <v>2</v>
      </c>
      <c r="AZ1050">
        <v>0.5</v>
      </c>
      <c r="BA1050">
        <v>0.5</v>
      </c>
      <c r="BB1050" t="s">
        <v>59</v>
      </c>
    </row>
    <row r="1051" spans="1:54" x14ac:dyDescent="0.45">
      <c r="A1051" s="4" t="str">
        <f>VLOOKUP(F1051,'Matching-Tabelle'!$A$57:$B$61,2,FALSE)</f>
        <v>claudio.goetz@tkb.ch</v>
      </c>
      <c r="B1051" s="4" t="str">
        <f>VLOOKUP(J1051,'Matching-Tabelle'!$A$1:$B$52,2,FALSE)</f>
        <v>Proj. Optima</v>
      </c>
      <c r="C1051" s="4">
        <v>1.8</v>
      </c>
      <c r="D1051" s="4" t="s">
        <v>1002</v>
      </c>
      <c r="E1051" s="5">
        <v>42390</v>
      </c>
      <c r="F1051" t="s">
        <v>879</v>
      </c>
      <c r="G1051" t="s">
        <v>880</v>
      </c>
      <c r="H1051" t="s">
        <v>881</v>
      </c>
      <c r="I1051" s="1"/>
      <c r="J1051">
        <v>211</v>
      </c>
      <c r="K1051" t="s">
        <v>79</v>
      </c>
      <c r="L1051" t="s">
        <v>80</v>
      </c>
      <c r="M1051">
        <v>990001</v>
      </c>
      <c r="N1051" t="s">
        <v>51</v>
      </c>
      <c r="O1051">
        <v>1.8</v>
      </c>
      <c r="Q1051">
        <v>1.8</v>
      </c>
      <c r="S1051" t="s">
        <v>1002</v>
      </c>
      <c r="AE1051">
        <v>12</v>
      </c>
      <c r="AF1051">
        <v>7.6</v>
      </c>
      <c r="AG1051">
        <v>5</v>
      </c>
      <c r="AH1051" t="s">
        <v>53</v>
      </c>
      <c r="AI1051" t="s">
        <v>54</v>
      </c>
      <c r="AJ1051">
        <v>2</v>
      </c>
      <c r="AK1051">
        <v>1</v>
      </c>
      <c r="AL1051">
        <v>1</v>
      </c>
      <c r="AM1051" t="s">
        <v>55</v>
      </c>
      <c r="AN1051" t="s">
        <v>56</v>
      </c>
      <c r="AP1051">
        <v>1</v>
      </c>
      <c r="AQ1051" t="s">
        <v>57</v>
      </c>
      <c r="AR1051">
        <v>0</v>
      </c>
      <c r="AW1051" t="s">
        <v>58</v>
      </c>
      <c r="AX1051">
        <v>0</v>
      </c>
      <c r="AY1051">
        <v>2</v>
      </c>
      <c r="AZ1051">
        <v>1.8</v>
      </c>
      <c r="BA1051">
        <v>1.8</v>
      </c>
      <c r="BB1051" t="s">
        <v>59</v>
      </c>
    </row>
    <row r="1052" spans="1:54" x14ac:dyDescent="0.45">
      <c r="A1052" s="4" t="str">
        <f>VLOOKUP(F1052,'Matching-Tabelle'!$A$57:$B$61,2,FALSE)</f>
        <v>claudio.goetz@tkb.ch</v>
      </c>
      <c r="B1052" s="4" t="str">
        <f>VLOOKUP(J1052,'Matching-Tabelle'!$A$1:$B$52,2,FALSE)</f>
        <v>WPI RTB</v>
      </c>
      <c r="C1052" s="4">
        <v>3</v>
      </c>
      <c r="D1052" s="4" t="s">
        <v>1003</v>
      </c>
      <c r="E1052" s="5">
        <v>42391</v>
      </c>
      <c r="F1052" t="s">
        <v>879</v>
      </c>
      <c r="G1052" t="s">
        <v>880</v>
      </c>
      <c r="H1052" t="s">
        <v>881</v>
      </c>
      <c r="I1052" s="1"/>
      <c r="J1052">
        <v>27</v>
      </c>
      <c r="K1052" t="s">
        <v>872</v>
      </c>
      <c r="L1052" t="s">
        <v>873</v>
      </c>
      <c r="M1052">
        <v>990001</v>
      </c>
      <c r="N1052" t="s">
        <v>51</v>
      </c>
      <c r="O1052">
        <v>3</v>
      </c>
      <c r="Q1052">
        <v>3</v>
      </c>
      <c r="S1052" t="s">
        <v>1003</v>
      </c>
      <c r="AE1052">
        <v>12</v>
      </c>
      <c r="AF1052">
        <v>7.6</v>
      </c>
      <c r="AG1052">
        <v>5</v>
      </c>
      <c r="AH1052" t="s">
        <v>53</v>
      </c>
      <c r="AI1052" t="s">
        <v>54</v>
      </c>
      <c r="AJ1052">
        <v>2</v>
      </c>
      <c r="AK1052">
        <v>1</v>
      </c>
      <c r="AL1052">
        <v>1</v>
      </c>
      <c r="AM1052" t="s">
        <v>55</v>
      </c>
      <c r="AN1052" t="s">
        <v>56</v>
      </c>
      <c r="AP1052">
        <v>1</v>
      </c>
      <c r="AQ1052" t="s">
        <v>57</v>
      </c>
      <c r="AR1052">
        <v>0</v>
      </c>
      <c r="AW1052" t="s">
        <v>58</v>
      </c>
      <c r="AX1052">
        <v>0</v>
      </c>
      <c r="AY1052">
        <v>2</v>
      </c>
      <c r="AZ1052">
        <v>3</v>
      </c>
      <c r="BA1052">
        <v>3</v>
      </c>
      <c r="BB1052" t="s">
        <v>59</v>
      </c>
    </row>
    <row r="1053" spans="1:54" x14ac:dyDescent="0.45">
      <c r="A1053" s="4" t="str">
        <f>VLOOKUP(F1053,'Matching-Tabelle'!$A$57:$B$61,2,FALSE)</f>
        <v>claudio.goetz@tkb.ch</v>
      </c>
      <c r="B1053" s="4" t="str">
        <f>VLOOKUP(J1053,'Matching-Tabelle'!$A$1:$B$52,2,FALSE)</f>
        <v>WPI Führung</v>
      </c>
      <c r="C1053" s="4">
        <v>0.5</v>
      </c>
      <c r="D1053" s="4" t="s">
        <v>874</v>
      </c>
      <c r="E1053" s="5">
        <v>42391</v>
      </c>
      <c r="F1053" t="s">
        <v>879</v>
      </c>
      <c r="G1053" t="s">
        <v>880</v>
      </c>
      <c r="H1053" t="s">
        <v>881</v>
      </c>
      <c r="I1053" s="1"/>
      <c r="J1053">
        <v>26</v>
      </c>
      <c r="K1053" t="s">
        <v>130</v>
      </c>
      <c r="L1053" t="s">
        <v>131</v>
      </c>
      <c r="M1053">
        <v>990001</v>
      </c>
      <c r="N1053" t="s">
        <v>51</v>
      </c>
      <c r="O1053">
        <v>0.5</v>
      </c>
      <c r="Q1053">
        <v>0.5</v>
      </c>
      <c r="S1053" t="s">
        <v>874</v>
      </c>
      <c r="AE1053">
        <v>12</v>
      </c>
      <c r="AF1053">
        <v>7.6</v>
      </c>
      <c r="AG1053">
        <v>5</v>
      </c>
      <c r="AH1053" t="s">
        <v>53</v>
      </c>
      <c r="AI1053" t="s">
        <v>54</v>
      </c>
      <c r="AJ1053">
        <v>2</v>
      </c>
      <c r="AK1053">
        <v>1</v>
      </c>
      <c r="AL1053">
        <v>1</v>
      </c>
      <c r="AM1053" t="s">
        <v>55</v>
      </c>
      <c r="AN1053" t="s">
        <v>56</v>
      </c>
      <c r="AP1053">
        <v>1</v>
      </c>
      <c r="AQ1053" t="s">
        <v>57</v>
      </c>
      <c r="AR1053">
        <v>0</v>
      </c>
      <c r="AW1053" t="s">
        <v>58</v>
      </c>
      <c r="AX1053">
        <v>0</v>
      </c>
      <c r="AY1053">
        <v>2</v>
      </c>
      <c r="AZ1053">
        <v>0.5</v>
      </c>
      <c r="BA1053">
        <v>0.5</v>
      </c>
      <c r="BB1053" t="s">
        <v>59</v>
      </c>
    </row>
    <row r="1054" spans="1:54" x14ac:dyDescent="0.45">
      <c r="A1054" s="4" t="str">
        <f>VLOOKUP(F1054,'Matching-Tabelle'!$A$57:$B$61,2,FALSE)</f>
        <v>claudio.goetz@tkb.ch</v>
      </c>
      <c r="B1054" s="4" t="str">
        <f>VLOOKUP(J1054,'Matching-Tabelle'!$A$1:$B$52,2,FALSE)</f>
        <v>WPI RTB</v>
      </c>
      <c r="C1054" s="4">
        <v>0.5</v>
      </c>
      <c r="D1054" s="4" t="s">
        <v>1004</v>
      </c>
      <c r="E1054" s="5">
        <v>42391</v>
      </c>
      <c r="F1054" t="s">
        <v>879</v>
      </c>
      <c r="G1054" t="s">
        <v>880</v>
      </c>
      <c r="H1054" t="s">
        <v>881</v>
      </c>
      <c r="I1054" s="1"/>
      <c r="J1054">
        <v>25</v>
      </c>
      <c r="K1054" t="s">
        <v>192</v>
      </c>
      <c r="L1054" t="s">
        <v>193</v>
      </c>
      <c r="M1054">
        <v>990001</v>
      </c>
      <c r="N1054" t="s">
        <v>51</v>
      </c>
      <c r="O1054">
        <v>0.5</v>
      </c>
      <c r="Q1054">
        <v>0.5</v>
      </c>
      <c r="S1054" t="s">
        <v>1004</v>
      </c>
      <c r="AE1054">
        <v>12</v>
      </c>
      <c r="AF1054">
        <v>7.6</v>
      </c>
      <c r="AG1054">
        <v>5</v>
      </c>
      <c r="AH1054" t="s">
        <v>53</v>
      </c>
      <c r="AI1054" t="s">
        <v>54</v>
      </c>
      <c r="AJ1054">
        <v>2</v>
      </c>
      <c r="AK1054">
        <v>1</v>
      </c>
      <c r="AL1054">
        <v>1</v>
      </c>
      <c r="AM1054" t="s">
        <v>55</v>
      </c>
      <c r="AN1054" t="s">
        <v>56</v>
      </c>
      <c r="AP1054">
        <v>1</v>
      </c>
      <c r="AQ1054" t="s">
        <v>57</v>
      </c>
      <c r="AR1054">
        <v>0</v>
      </c>
      <c r="AW1054" t="s">
        <v>58</v>
      </c>
      <c r="AX1054">
        <v>0</v>
      </c>
      <c r="AY1054">
        <v>2</v>
      </c>
      <c r="AZ1054">
        <v>0.5</v>
      </c>
      <c r="BA1054">
        <v>0.5</v>
      </c>
      <c r="BB1054" t="s">
        <v>59</v>
      </c>
    </row>
    <row r="1055" spans="1:54" x14ac:dyDescent="0.45">
      <c r="A1055" s="4" t="str">
        <f>VLOOKUP(F1055,'Matching-Tabelle'!$A$57:$B$61,2,FALSE)</f>
        <v>claudio.goetz@tkb.ch</v>
      </c>
      <c r="B1055" s="4" t="str">
        <f>VLOOKUP(J1055,'Matching-Tabelle'!$A$1:$B$52,2,FALSE)</f>
        <v>Proj. Optima</v>
      </c>
      <c r="C1055" s="4">
        <v>2.5</v>
      </c>
      <c r="D1055" s="4" t="s">
        <v>1005</v>
      </c>
      <c r="E1055" s="5">
        <v>42391</v>
      </c>
      <c r="F1055" t="s">
        <v>879</v>
      </c>
      <c r="G1055" t="s">
        <v>880</v>
      </c>
      <c r="H1055" t="s">
        <v>881</v>
      </c>
      <c r="I1055" s="1"/>
      <c r="J1055">
        <v>211</v>
      </c>
      <c r="K1055" t="s">
        <v>79</v>
      </c>
      <c r="L1055" t="s">
        <v>80</v>
      </c>
      <c r="M1055">
        <v>990001</v>
      </c>
      <c r="N1055" t="s">
        <v>51</v>
      </c>
      <c r="O1055">
        <v>2.5</v>
      </c>
      <c r="Q1055">
        <v>2.5</v>
      </c>
      <c r="S1055" t="s">
        <v>1005</v>
      </c>
      <c r="AE1055">
        <v>12</v>
      </c>
      <c r="AF1055">
        <v>7.6</v>
      </c>
      <c r="AG1055">
        <v>5</v>
      </c>
      <c r="AH1055" t="s">
        <v>53</v>
      </c>
      <c r="AI1055" t="s">
        <v>54</v>
      </c>
      <c r="AJ1055">
        <v>2</v>
      </c>
      <c r="AK1055">
        <v>1</v>
      </c>
      <c r="AL1055">
        <v>1</v>
      </c>
      <c r="AM1055" t="s">
        <v>55</v>
      </c>
      <c r="AN1055" t="s">
        <v>56</v>
      </c>
      <c r="AP1055">
        <v>1</v>
      </c>
      <c r="AQ1055" t="s">
        <v>57</v>
      </c>
      <c r="AR1055">
        <v>0</v>
      </c>
      <c r="AW1055" t="s">
        <v>58</v>
      </c>
      <c r="AX1055">
        <v>0</v>
      </c>
      <c r="AY1055">
        <v>2</v>
      </c>
      <c r="AZ1055">
        <v>2.5</v>
      </c>
      <c r="BA1055">
        <v>2.5</v>
      </c>
      <c r="BB1055" t="s">
        <v>59</v>
      </c>
    </row>
    <row r="1056" spans="1:54" x14ac:dyDescent="0.45">
      <c r="A1056" s="4" t="str">
        <f>VLOOKUP(F1056,'Matching-Tabelle'!$A$57:$B$61,2,FALSE)</f>
        <v>claudio.goetz@tkb.ch</v>
      </c>
      <c r="B1056" s="4" t="str">
        <f>VLOOKUP(J1056,'Matching-Tabelle'!$A$1:$B$52,2,FALSE)</f>
        <v>WPI CTB</v>
      </c>
      <c r="C1056" s="4">
        <v>0.5</v>
      </c>
      <c r="D1056" s="4" t="s">
        <v>1006</v>
      </c>
      <c r="E1056" s="5">
        <v>42391</v>
      </c>
      <c r="F1056" t="s">
        <v>879</v>
      </c>
      <c r="G1056" t="s">
        <v>880</v>
      </c>
      <c r="H1056" t="s">
        <v>881</v>
      </c>
      <c r="I1056" s="1"/>
      <c r="J1056">
        <v>925</v>
      </c>
      <c r="K1056" t="s">
        <v>49</v>
      </c>
      <c r="L1056" t="s">
        <v>50</v>
      </c>
      <c r="M1056">
        <v>990001</v>
      </c>
      <c r="N1056" t="s">
        <v>51</v>
      </c>
      <c r="O1056">
        <v>0.5</v>
      </c>
      <c r="Q1056">
        <v>0.5</v>
      </c>
      <c r="S1056" t="s">
        <v>1006</v>
      </c>
      <c r="AE1056">
        <v>12</v>
      </c>
      <c r="AF1056">
        <v>7.6</v>
      </c>
      <c r="AG1056">
        <v>5</v>
      </c>
      <c r="AH1056" t="s">
        <v>53</v>
      </c>
      <c r="AI1056" t="s">
        <v>54</v>
      </c>
      <c r="AJ1056">
        <v>2</v>
      </c>
      <c r="AK1056">
        <v>1</v>
      </c>
      <c r="AL1056">
        <v>1</v>
      </c>
      <c r="AM1056" t="s">
        <v>55</v>
      </c>
      <c r="AN1056" t="s">
        <v>56</v>
      </c>
      <c r="AP1056">
        <v>1</v>
      </c>
      <c r="AQ1056" t="s">
        <v>57</v>
      </c>
      <c r="AR1056">
        <v>0</v>
      </c>
      <c r="AW1056" t="s">
        <v>58</v>
      </c>
      <c r="AX1056">
        <v>0</v>
      </c>
      <c r="AY1056">
        <v>2</v>
      </c>
      <c r="AZ1056">
        <v>0.5</v>
      </c>
      <c r="BA1056">
        <v>0.5</v>
      </c>
      <c r="BB1056" t="s">
        <v>59</v>
      </c>
    </row>
    <row r="1057" spans="1:54" x14ac:dyDescent="0.45">
      <c r="A1057" s="4" t="str">
        <f>VLOOKUP(F1057,'Matching-Tabelle'!$A$57:$B$61,2,FALSE)</f>
        <v>claudio.goetz@tkb.ch</v>
      </c>
      <c r="B1057" s="4" t="str">
        <f>VLOOKUP(J1057,'Matching-Tabelle'!$A$1:$B$52,2,FALSE)</f>
        <v>Proj. Optima</v>
      </c>
      <c r="C1057" s="4">
        <v>0.7</v>
      </c>
      <c r="D1057" s="4" t="s">
        <v>1007</v>
      </c>
      <c r="E1057" s="5">
        <v>42391</v>
      </c>
      <c r="F1057" t="s">
        <v>879</v>
      </c>
      <c r="G1057" t="s">
        <v>880</v>
      </c>
      <c r="H1057" t="s">
        <v>881</v>
      </c>
      <c r="I1057" s="1"/>
      <c r="J1057">
        <v>211</v>
      </c>
      <c r="K1057" t="s">
        <v>79</v>
      </c>
      <c r="L1057" t="s">
        <v>80</v>
      </c>
      <c r="M1057">
        <v>990001</v>
      </c>
      <c r="N1057" t="s">
        <v>51</v>
      </c>
      <c r="O1057">
        <v>0.7</v>
      </c>
      <c r="Q1057">
        <v>0.7</v>
      </c>
      <c r="S1057" t="s">
        <v>1007</v>
      </c>
      <c r="AE1057">
        <v>12</v>
      </c>
      <c r="AF1057">
        <v>7.6</v>
      </c>
      <c r="AG1057">
        <v>5</v>
      </c>
      <c r="AH1057" t="s">
        <v>53</v>
      </c>
      <c r="AI1057" t="s">
        <v>54</v>
      </c>
      <c r="AJ1057">
        <v>2</v>
      </c>
      <c r="AK1057">
        <v>1</v>
      </c>
      <c r="AL1057">
        <v>1</v>
      </c>
      <c r="AM1057" t="s">
        <v>55</v>
      </c>
      <c r="AN1057" t="s">
        <v>56</v>
      </c>
      <c r="AP1057">
        <v>1</v>
      </c>
      <c r="AQ1057" t="s">
        <v>57</v>
      </c>
      <c r="AR1057">
        <v>0</v>
      </c>
      <c r="AW1057" t="s">
        <v>58</v>
      </c>
      <c r="AX1057">
        <v>0</v>
      </c>
      <c r="AY1057">
        <v>2</v>
      </c>
      <c r="AZ1057">
        <v>0.7</v>
      </c>
      <c r="BA1057">
        <v>0.7</v>
      </c>
      <c r="BB1057" t="s">
        <v>59</v>
      </c>
    </row>
    <row r="1058" spans="1:54" x14ac:dyDescent="0.45">
      <c r="A1058" s="4" t="str">
        <f>VLOOKUP(F1058,'Matching-Tabelle'!$A$57:$B$61,2,FALSE)</f>
        <v>claudio.goetz@tkb.ch</v>
      </c>
      <c r="B1058" s="4" t="str">
        <f>VLOOKUP(J1058,'Matching-Tabelle'!$A$1:$B$52,2,FALSE)</f>
        <v>Proj. Optima</v>
      </c>
      <c r="C1058" s="4">
        <v>0.9</v>
      </c>
      <c r="D1058" s="4" t="s">
        <v>1008</v>
      </c>
      <c r="E1058" s="5">
        <v>42391</v>
      </c>
      <c r="F1058" t="s">
        <v>879</v>
      </c>
      <c r="G1058" t="s">
        <v>880</v>
      </c>
      <c r="H1058" t="s">
        <v>881</v>
      </c>
      <c r="I1058" s="1"/>
      <c r="J1058">
        <v>211</v>
      </c>
      <c r="K1058" t="s">
        <v>79</v>
      </c>
      <c r="L1058" t="s">
        <v>80</v>
      </c>
      <c r="M1058">
        <v>990001</v>
      </c>
      <c r="N1058" t="s">
        <v>51</v>
      </c>
      <c r="O1058">
        <v>0.9</v>
      </c>
      <c r="Q1058">
        <v>0.9</v>
      </c>
      <c r="S1058" t="s">
        <v>1008</v>
      </c>
      <c r="AE1058">
        <v>12</v>
      </c>
      <c r="AF1058">
        <v>7.6</v>
      </c>
      <c r="AG1058">
        <v>5</v>
      </c>
      <c r="AH1058" t="s">
        <v>53</v>
      </c>
      <c r="AI1058" t="s">
        <v>54</v>
      </c>
      <c r="AJ1058">
        <v>2</v>
      </c>
      <c r="AK1058">
        <v>1</v>
      </c>
      <c r="AL1058">
        <v>1</v>
      </c>
      <c r="AM1058" t="s">
        <v>55</v>
      </c>
      <c r="AN1058" t="s">
        <v>56</v>
      </c>
      <c r="AP1058">
        <v>1</v>
      </c>
      <c r="AQ1058" t="s">
        <v>57</v>
      </c>
      <c r="AR1058">
        <v>0</v>
      </c>
      <c r="AW1058" t="s">
        <v>58</v>
      </c>
      <c r="AX1058">
        <v>0</v>
      </c>
      <c r="AY1058">
        <v>2</v>
      </c>
      <c r="AZ1058">
        <v>0.9</v>
      </c>
      <c r="BA1058">
        <v>0.9</v>
      </c>
      <c r="BB1058" t="s">
        <v>59</v>
      </c>
    </row>
    <row r="1059" spans="1:54" x14ac:dyDescent="0.45">
      <c r="A1059" s="4" t="str">
        <f>VLOOKUP(F1059,'Matching-Tabelle'!$A$57:$B$61,2,FALSE)</f>
        <v>claudio.goetz@tkb.ch</v>
      </c>
      <c r="B1059" s="4" t="str">
        <f>VLOOKUP(J1059,'Matching-Tabelle'!$A$1:$B$52,2,FALSE)</f>
        <v>WPI CTB</v>
      </c>
      <c r="C1059" s="4">
        <v>2.5</v>
      </c>
      <c r="D1059" s="4" t="s">
        <v>1009</v>
      </c>
      <c r="E1059" s="5">
        <v>42394</v>
      </c>
      <c r="F1059" t="s">
        <v>879</v>
      </c>
      <c r="G1059" t="s">
        <v>880</v>
      </c>
      <c r="H1059" t="s">
        <v>881</v>
      </c>
      <c r="I1059" s="1"/>
      <c r="J1059">
        <v>922</v>
      </c>
      <c r="K1059" t="s">
        <v>134</v>
      </c>
      <c r="L1059" t="s">
        <v>135</v>
      </c>
      <c r="M1059">
        <v>990001</v>
      </c>
      <c r="N1059" t="s">
        <v>51</v>
      </c>
      <c r="O1059">
        <v>2.5</v>
      </c>
      <c r="Q1059">
        <v>2.5</v>
      </c>
      <c r="S1059" t="s">
        <v>1009</v>
      </c>
      <c r="AE1059">
        <v>12</v>
      </c>
      <c r="AF1059">
        <v>7.6</v>
      </c>
      <c r="AG1059">
        <v>5</v>
      </c>
      <c r="AH1059" t="s">
        <v>53</v>
      </c>
      <c r="AI1059" t="s">
        <v>54</v>
      </c>
      <c r="AJ1059">
        <v>2</v>
      </c>
      <c r="AK1059">
        <v>1</v>
      </c>
      <c r="AL1059">
        <v>1</v>
      </c>
      <c r="AM1059" t="s">
        <v>55</v>
      </c>
      <c r="AN1059" t="s">
        <v>56</v>
      </c>
      <c r="AP1059">
        <v>1</v>
      </c>
      <c r="AQ1059" t="s">
        <v>57</v>
      </c>
      <c r="AR1059">
        <v>0</v>
      </c>
      <c r="AW1059" t="s">
        <v>58</v>
      </c>
      <c r="AX1059">
        <v>0</v>
      </c>
      <c r="AY1059">
        <v>2</v>
      </c>
      <c r="AZ1059">
        <v>2.5</v>
      </c>
      <c r="BA1059">
        <v>2.5</v>
      </c>
      <c r="BB1059" t="s">
        <v>59</v>
      </c>
    </row>
    <row r="1060" spans="1:54" x14ac:dyDescent="0.45">
      <c r="A1060" s="4" t="str">
        <f>VLOOKUP(F1060,'Matching-Tabelle'!$A$57:$B$61,2,FALSE)</f>
        <v>claudio.goetz@tkb.ch</v>
      </c>
      <c r="B1060" s="4" t="str">
        <f>VLOOKUP(J1060,'Matching-Tabelle'!$A$1:$B$52,2,FALSE)</f>
        <v>WPI CTB</v>
      </c>
      <c r="C1060" s="4">
        <v>0.5</v>
      </c>
      <c r="D1060" s="4" t="s">
        <v>1010</v>
      </c>
      <c r="E1060" s="5">
        <v>42394</v>
      </c>
      <c r="F1060" t="s">
        <v>879</v>
      </c>
      <c r="G1060" t="s">
        <v>880</v>
      </c>
      <c r="H1060" t="s">
        <v>881</v>
      </c>
      <c r="I1060" s="1"/>
      <c r="J1060">
        <v>927</v>
      </c>
      <c r="K1060" t="s">
        <v>99</v>
      </c>
      <c r="L1060" t="s">
        <v>100</v>
      </c>
      <c r="M1060">
        <v>990001</v>
      </c>
      <c r="N1060" t="s">
        <v>51</v>
      </c>
      <c r="O1060">
        <v>0.5</v>
      </c>
      <c r="Q1060">
        <v>0.5</v>
      </c>
      <c r="S1060" t="s">
        <v>1010</v>
      </c>
      <c r="AE1060">
        <v>12</v>
      </c>
      <c r="AF1060">
        <v>7.6</v>
      </c>
      <c r="AG1060">
        <v>5</v>
      </c>
      <c r="AH1060" t="s">
        <v>53</v>
      </c>
      <c r="AI1060" t="s">
        <v>54</v>
      </c>
      <c r="AJ1060">
        <v>2</v>
      </c>
      <c r="AK1060">
        <v>1</v>
      </c>
      <c r="AL1060">
        <v>1</v>
      </c>
      <c r="AM1060" t="s">
        <v>55</v>
      </c>
      <c r="AN1060" t="s">
        <v>56</v>
      </c>
      <c r="AP1060">
        <v>1</v>
      </c>
      <c r="AQ1060" t="s">
        <v>57</v>
      </c>
      <c r="AR1060">
        <v>0</v>
      </c>
      <c r="AW1060" t="s">
        <v>58</v>
      </c>
      <c r="AX1060">
        <v>0</v>
      </c>
      <c r="AY1060">
        <v>2</v>
      </c>
      <c r="AZ1060">
        <v>0.5</v>
      </c>
      <c r="BA1060">
        <v>0.5</v>
      </c>
      <c r="BB1060" t="s">
        <v>59</v>
      </c>
    </row>
    <row r="1061" spans="1:54" x14ac:dyDescent="0.45">
      <c r="A1061" s="4" t="str">
        <f>VLOOKUP(F1061,'Matching-Tabelle'!$A$57:$B$61,2,FALSE)</f>
        <v>claudio.goetz@tkb.ch</v>
      </c>
      <c r="B1061" s="4" t="str">
        <f>VLOOKUP(J1061,'Matching-Tabelle'!$A$1:$B$52,2,FALSE)</f>
        <v>WPI CTB</v>
      </c>
      <c r="C1061" s="4">
        <v>1.5</v>
      </c>
      <c r="D1061" s="4" t="s">
        <v>1011</v>
      </c>
      <c r="E1061" s="5">
        <v>42394</v>
      </c>
      <c r="F1061" t="s">
        <v>879</v>
      </c>
      <c r="G1061" t="s">
        <v>880</v>
      </c>
      <c r="H1061" t="s">
        <v>881</v>
      </c>
      <c r="I1061" s="1"/>
      <c r="J1061">
        <v>925</v>
      </c>
      <c r="K1061" t="s">
        <v>49</v>
      </c>
      <c r="L1061" t="s">
        <v>50</v>
      </c>
      <c r="M1061">
        <v>990001</v>
      </c>
      <c r="N1061" t="s">
        <v>51</v>
      </c>
      <c r="O1061">
        <v>1.5</v>
      </c>
      <c r="Q1061">
        <v>1.5</v>
      </c>
      <c r="S1061" t="s">
        <v>1011</v>
      </c>
      <c r="AE1061">
        <v>12</v>
      </c>
      <c r="AF1061">
        <v>7.6</v>
      </c>
      <c r="AG1061">
        <v>5</v>
      </c>
      <c r="AH1061" t="s">
        <v>53</v>
      </c>
      <c r="AI1061" t="s">
        <v>54</v>
      </c>
      <c r="AJ1061">
        <v>2</v>
      </c>
      <c r="AK1061">
        <v>1</v>
      </c>
      <c r="AL1061">
        <v>1</v>
      </c>
      <c r="AM1061" t="s">
        <v>55</v>
      </c>
      <c r="AN1061" t="s">
        <v>56</v>
      </c>
      <c r="AP1061">
        <v>1</v>
      </c>
      <c r="AQ1061" t="s">
        <v>57</v>
      </c>
      <c r="AR1061">
        <v>0</v>
      </c>
      <c r="AW1061" t="s">
        <v>58</v>
      </c>
      <c r="AX1061">
        <v>0</v>
      </c>
      <c r="AY1061">
        <v>2</v>
      </c>
      <c r="AZ1061">
        <v>1.5</v>
      </c>
      <c r="BA1061">
        <v>1.5</v>
      </c>
      <c r="BB1061" t="s">
        <v>59</v>
      </c>
    </row>
    <row r="1062" spans="1:54" x14ac:dyDescent="0.45">
      <c r="A1062" s="4" t="str">
        <f>VLOOKUP(F1062,'Matching-Tabelle'!$A$57:$B$61,2,FALSE)</f>
        <v>claudio.goetz@tkb.ch</v>
      </c>
      <c r="B1062" s="4" t="str">
        <f>VLOOKUP(J1062,'Matching-Tabelle'!$A$1:$B$52,2,FALSE)</f>
        <v>WPI CTB</v>
      </c>
      <c r="C1062" s="4">
        <v>1.2</v>
      </c>
      <c r="D1062" s="4" t="s">
        <v>1012</v>
      </c>
      <c r="E1062" s="5">
        <v>42394</v>
      </c>
      <c r="F1062" t="s">
        <v>879</v>
      </c>
      <c r="G1062" t="s">
        <v>880</v>
      </c>
      <c r="H1062" t="s">
        <v>881</v>
      </c>
      <c r="I1062" s="1"/>
      <c r="J1062">
        <v>925</v>
      </c>
      <c r="K1062" t="s">
        <v>49</v>
      </c>
      <c r="L1062" t="s">
        <v>50</v>
      </c>
      <c r="M1062">
        <v>990001</v>
      </c>
      <c r="N1062" t="s">
        <v>51</v>
      </c>
      <c r="O1062">
        <v>1.2</v>
      </c>
      <c r="Q1062">
        <v>1.2</v>
      </c>
      <c r="S1062" t="s">
        <v>1012</v>
      </c>
      <c r="AE1062">
        <v>12</v>
      </c>
      <c r="AF1062">
        <v>7.6</v>
      </c>
      <c r="AG1062">
        <v>5</v>
      </c>
      <c r="AH1062" t="s">
        <v>53</v>
      </c>
      <c r="AI1062" t="s">
        <v>54</v>
      </c>
      <c r="AJ1062">
        <v>2</v>
      </c>
      <c r="AK1062">
        <v>1</v>
      </c>
      <c r="AL1062">
        <v>1</v>
      </c>
      <c r="AM1062" t="s">
        <v>55</v>
      </c>
      <c r="AN1062" t="s">
        <v>56</v>
      </c>
      <c r="AP1062">
        <v>1</v>
      </c>
      <c r="AQ1062" t="s">
        <v>57</v>
      </c>
      <c r="AR1062">
        <v>0</v>
      </c>
      <c r="AW1062" t="s">
        <v>58</v>
      </c>
      <c r="AX1062">
        <v>0</v>
      </c>
      <c r="AY1062">
        <v>2</v>
      </c>
      <c r="AZ1062">
        <v>1.2</v>
      </c>
      <c r="BA1062">
        <v>1.2</v>
      </c>
      <c r="BB1062" t="s">
        <v>59</v>
      </c>
    </row>
    <row r="1063" spans="1:54" x14ac:dyDescent="0.45">
      <c r="A1063" s="4" t="str">
        <f>VLOOKUP(F1063,'Matching-Tabelle'!$A$57:$B$61,2,FALSE)</f>
        <v>claudio.goetz@tkb.ch</v>
      </c>
      <c r="B1063" s="4" t="str">
        <f>VLOOKUP(J1063,'Matching-Tabelle'!$A$1:$B$52,2,FALSE)</f>
        <v>WPI CTB</v>
      </c>
      <c r="C1063" s="4">
        <v>0.9</v>
      </c>
      <c r="D1063" s="4" t="s">
        <v>1013</v>
      </c>
      <c r="E1063" s="5">
        <v>42394</v>
      </c>
      <c r="F1063" t="s">
        <v>879</v>
      </c>
      <c r="G1063" t="s">
        <v>880</v>
      </c>
      <c r="H1063" t="s">
        <v>881</v>
      </c>
      <c r="I1063" s="1"/>
      <c r="J1063">
        <v>925</v>
      </c>
      <c r="K1063" t="s">
        <v>49</v>
      </c>
      <c r="L1063" t="s">
        <v>50</v>
      </c>
      <c r="M1063">
        <v>990001</v>
      </c>
      <c r="N1063" t="s">
        <v>51</v>
      </c>
      <c r="O1063">
        <v>0.9</v>
      </c>
      <c r="Q1063">
        <v>0.9</v>
      </c>
      <c r="S1063" t="s">
        <v>1013</v>
      </c>
      <c r="AE1063">
        <v>12</v>
      </c>
      <c r="AF1063">
        <v>7.6</v>
      </c>
      <c r="AG1063">
        <v>5</v>
      </c>
      <c r="AH1063" t="s">
        <v>53</v>
      </c>
      <c r="AI1063" t="s">
        <v>54</v>
      </c>
      <c r="AJ1063">
        <v>2</v>
      </c>
      <c r="AK1063">
        <v>1</v>
      </c>
      <c r="AL1063">
        <v>1</v>
      </c>
      <c r="AM1063" t="s">
        <v>55</v>
      </c>
      <c r="AN1063" t="s">
        <v>56</v>
      </c>
      <c r="AP1063">
        <v>1</v>
      </c>
      <c r="AQ1063" t="s">
        <v>57</v>
      </c>
      <c r="AR1063">
        <v>0</v>
      </c>
      <c r="AW1063" t="s">
        <v>58</v>
      </c>
      <c r="AX1063">
        <v>0</v>
      </c>
      <c r="AY1063">
        <v>2</v>
      </c>
      <c r="AZ1063">
        <v>0.9</v>
      </c>
      <c r="BA1063">
        <v>0.9</v>
      </c>
      <c r="BB1063" t="s">
        <v>59</v>
      </c>
    </row>
    <row r="1064" spans="1:54" x14ac:dyDescent="0.45">
      <c r="A1064" s="4" t="str">
        <f>VLOOKUP(F1064,'Matching-Tabelle'!$A$57:$B$61,2,FALSE)</f>
        <v>claudio.goetz@tkb.ch</v>
      </c>
      <c r="B1064" s="4" t="str">
        <f>VLOOKUP(J1064,'Matching-Tabelle'!$A$1:$B$52,2,FALSE)</f>
        <v>Proj. Optima</v>
      </c>
      <c r="C1064" s="4">
        <v>1.9</v>
      </c>
      <c r="D1064" s="4" t="s">
        <v>1014</v>
      </c>
      <c r="E1064" s="5">
        <v>42394</v>
      </c>
      <c r="F1064" t="s">
        <v>879</v>
      </c>
      <c r="G1064" t="s">
        <v>880</v>
      </c>
      <c r="H1064" t="s">
        <v>881</v>
      </c>
      <c r="I1064" s="1"/>
      <c r="J1064">
        <v>211</v>
      </c>
      <c r="K1064" t="s">
        <v>79</v>
      </c>
      <c r="L1064" t="s">
        <v>80</v>
      </c>
      <c r="M1064">
        <v>990001</v>
      </c>
      <c r="N1064" t="s">
        <v>51</v>
      </c>
      <c r="O1064">
        <v>1.9</v>
      </c>
      <c r="Q1064">
        <v>1.9</v>
      </c>
      <c r="S1064" t="s">
        <v>1014</v>
      </c>
      <c r="AE1064">
        <v>12</v>
      </c>
      <c r="AF1064">
        <v>7.6</v>
      </c>
      <c r="AG1064">
        <v>5</v>
      </c>
      <c r="AH1064" t="s">
        <v>53</v>
      </c>
      <c r="AI1064" t="s">
        <v>54</v>
      </c>
      <c r="AJ1064">
        <v>2</v>
      </c>
      <c r="AK1064">
        <v>1</v>
      </c>
      <c r="AL1064">
        <v>1</v>
      </c>
      <c r="AM1064" t="s">
        <v>55</v>
      </c>
      <c r="AN1064" t="s">
        <v>56</v>
      </c>
      <c r="AP1064">
        <v>1</v>
      </c>
      <c r="AQ1064" t="s">
        <v>57</v>
      </c>
      <c r="AR1064">
        <v>0</v>
      </c>
      <c r="AW1064" t="s">
        <v>58</v>
      </c>
      <c r="AX1064">
        <v>0</v>
      </c>
      <c r="AY1064">
        <v>2</v>
      </c>
      <c r="AZ1064">
        <v>1.9</v>
      </c>
      <c r="BA1064">
        <v>1.9</v>
      </c>
      <c r="BB1064" t="s">
        <v>59</v>
      </c>
    </row>
    <row r="1065" spans="1:54" x14ac:dyDescent="0.45">
      <c r="A1065" s="4" t="str">
        <f>VLOOKUP(F1065,'Matching-Tabelle'!$A$57:$B$61,2,FALSE)</f>
        <v>claudio.goetz@tkb.ch</v>
      </c>
      <c r="B1065" s="4" t="str">
        <f>VLOOKUP(J1065,'Matching-Tabelle'!$A$1:$B$52,2,FALSE)</f>
        <v>WPI CTB</v>
      </c>
      <c r="C1065" s="4">
        <v>2.5</v>
      </c>
      <c r="D1065" s="4" t="s">
        <v>1015</v>
      </c>
      <c r="E1065" s="5">
        <v>42395</v>
      </c>
      <c r="F1065" t="s">
        <v>879</v>
      </c>
      <c r="G1065" t="s">
        <v>880</v>
      </c>
      <c r="H1065" t="s">
        <v>881</v>
      </c>
      <c r="I1065" s="1"/>
      <c r="J1065">
        <v>927</v>
      </c>
      <c r="K1065" t="s">
        <v>99</v>
      </c>
      <c r="L1065" t="s">
        <v>100</v>
      </c>
      <c r="M1065">
        <v>990001</v>
      </c>
      <c r="N1065" t="s">
        <v>51</v>
      </c>
      <c r="O1065">
        <v>2.5</v>
      </c>
      <c r="Q1065">
        <v>2.5</v>
      </c>
      <c r="S1065" t="s">
        <v>1015</v>
      </c>
      <c r="AE1065">
        <v>12</v>
      </c>
      <c r="AF1065">
        <v>7.6</v>
      </c>
      <c r="AG1065">
        <v>5</v>
      </c>
      <c r="AH1065" t="s">
        <v>53</v>
      </c>
      <c r="AI1065" t="s">
        <v>54</v>
      </c>
      <c r="AJ1065">
        <v>2</v>
      </c>
      <c r="AK1065">
        <v>1</v>
      </c>
      <c r="AL1065">
        <v>1</v>
      </c>
      <c r="AM1065" t="s">
        <v>55</v>
      </c>
      <c r="AN1065" t="s">
        <v>56</v>
      </c>
      <c r="AP1065">
        <v>1</v>
      </c>
      <c r="AQ1065" t="s">
        <v>57</v>
      </c>
      <c r="AR1065">
        <v>0</v>
      </c>
      <c r="AW1065" t="s">
        <v>58</v>
      </c>
      <c r="AX1065">
        <v>0</v>
      </c>
      <c r="AY1065">
        <v>2</v>
      </c>
      <c r="AZ1065">
        <v>2.5</v>
      </c>
      <c r="BA1065">
        <v>2.5</v>
      </c>
      <c r="BB1065" t="s">
        <v>59</v>
      </c>
    </row>
    <row r="1066" spans="1:54" x14ac:dyDescent="0.45">
      <c r="A1066" s="4" t="str">
        <f>VLOOKUP(F1066,'Matching-Tabelle'!$A$57:$B$61,2,FALSE)</f>
        <v>claudio.goetz@tkb.ch</v>
      </c>
      <c r="B1066" s="4" t="str">
        <f>VLOOKUP(J1066,'Matching-Tabelle'!$A$1:$B$52,2,FALSE)</f>
        <v>WPI RTB</v>
      </c>
      <c r="C1066" s="4">
        <v>1.8</v>
      </c>
      <c r="D1066" s="4" t="s">
        <v>1016</v>
      </c>
      <c r="E1066" s="5">
        <v>42395</v>
      </c>
      <c r="F1066" t="s">
        <v>879</v>
      </c>
      <c r="G1066" t="s">
        <v>880</v>
      </c>
      <c r="H1066" t="s">
        <v>881</v>
      </c>
      <c r="I1066" s="1"/>
      <c r="J1066">
        <v>36</v>
      </c>
      <c r="K1066" t="s">
        <v>899</v>
      </c>
      <c r="L1066" t="s">
        <v>900</v>
      </c>
      <c r="M1066">
        <v>990001</v>
      </c>
      <c r="N1066" t="s">
        <v>51</v>
      </c>
      <c r="O1066">
        <v>1.8</v>
      </c>
      <c r="Q1066">
        <v>1.8</v>
      </c>
      <c r="S1066" t="s">
        <v>1016</v>
      </c>
      <c r="AE1066">
        <v>12</v>
      </c>
      <c r="AF1066">
        <v>7.6</v>
      </c>
      <c r="AG1066">
        <v>5</v>
      </c>
      <c r="AH1066" t="s">
        <v>53</v>
      </c>
      <c r="AI1066" t="s">
        <v>54</v>
      </c>
      <c r="AJ1066">
        <v>2</v>
      </c>
      <c r="AK1066">
        <v>1</v>
      </c>
      <c r="AL1066">
        <v>1</v>
      </c>
      <c r="AM1066" t="s">
        <v>55</v>
      </c>
      <c r="AN1066" t="s">
        <v>56</v>
      </c>
      <c r="AP1066">
        <v>1</v>
      </c>
      <c r="AQ1066" t="s">
        <v>57</v>
      </c>
      <c r="AR1066">
        <v>0</v>
      </c>
      <c r="AW1066" t="s">
        <v>58</v>
      </c>
      <c r="AX1066">
        <v>0</v>
      </c>
      <c r="AY1066">
        <v>2</v>
      </c>
      <c r="AZ1066">
        <v>1.8</v>
      </c>
      <c r="BA1066">
        <v>1.8</v>
      </c>
      <c r="BB1066" t="s">
        <v>59</v>
      </c>
    </row>
    <row r="1067" spans="1:54" x14ac:dyDescent="0.45">
      <c r="A1067" s="4" t="str">
        <f>VLOOKUP(F1067,'Matching-Tabelle'!$A$57:$B$61,2,FALSE)</f>
        <v>claudio.goetz@tkb.ch</v>
      </c>
      <c r="B1067" s="4" t="str">
        <f>VLOOKUP(J1067,'Matching-Tabelle'!$A$1:$B$52,2,FALSE)</f>
        <v>WPI CTB</v>
      </c>
      <c r="C1067" s="4">
        <v>1.2</v>
      </c>
      <c r="D1067" s="4" t="s">
        <v>1017</v>
      </c>
      <c r="E1067" s="5">
        <v>42395</v>
      </c>
      <c r="F1067" t="s">
        <v>879</v>
      </c>
      <c r="G1067" t="s">
        <v>880</v>
      </c>
      <c r="H1067" t="s">
        <v>881</v>
      </c>
      <c r="I1067" s="1"/>
      <c r="J1067">
        <v>18</v>
      </c>
      <c r="K1067" t="s">
        <v>594</v>
      </c>
      <c r="L1067" t="s">
        <v>595</v>
      </c>
      <c r="M1067">
        <v>990001</v>
      </c>
      <c r="N1067" t="s">
        <v>51</v>
      </c>
      <c r="O1067">
        <v>1.2</v>
      </c>
      <c r="Q1067">
        <v>1.2</v>
      </c>
      <c r="S1067" t="s">
        <v>1017</v>
      </c>
      <c r="AE1067">
        <v>12</v>
      </c>
      <c r="AF1067">
        <v>7.6</v>
      </c>
      <c r="AG1067">
        <v>5</v>
      </c>
      <c r="AH1067" t="s">
        <v>53</v>
      </c>
      <c r="AI1067" t="s">
        <v>54</v>
      </c>
      <c r="AJ1067">
        <v>2</v>
      </c>
      <c r="AK1067">
        <v>1</v>
      </c>
      <c r="AL1067">
        <v>1</v>
      </c>
      <c r="AM1067" t="s">
        <v>55</v>
      </c>
      <c r="AN1067" t="s">
        <v>56</v>
      </c>
      <c r="AP1067">
        <v>1</v>
      </c>
      <c r="AQ1067" t="s">
        <v>57</v>
      </c>
      <c r="AR1067">
        <v>0</v>
      </c>
      <c r="AW1067" t="s">
        <v>58</v>
      </c>
      <c r="AX1067">
        <v>0</v>
      </c>
      <c r="AY1067">
        <v>2</v>
      </c>
      <c r="AZ1067">
        <v>1.2</v>
      </c>
      <c r="BA1067">
        <v>1.2</v>
      </c>
      <c r="BB1067" t="s">
        <v>59</v>
      </c>
    </row>
    <row r="1068" spans="1:54" x14ac:dyDescent="0.45">
      <c r="A1068" s="4" t="str">
        <f>VLOOKUP(F1068,'Matching-Tabelle'!$A$57:$B$61,2,FALSE)</f>
        <v>claudio.goetz@tkb.ch</v>
      </c>
      <c r="B1068" s="4" t="str">
        <f>VLOOKUP(J1068,'Matching-Tabelle'!$A$1:$B$52,2,FALSE)</f>
        <v>Proj. Optima</v>
      </c>
      <c r="C1068" s="4">
        <v>3.4</v>
      </c>
      <c r="D1068" s="4" t="s">
        <v>1014</v>
      </c>
      <c r="E1068" s="5">
        <v>42395</v>
      </c>
      <c r="F1068" t="s">
        <v>879</v>
      </c>
      <c r="G1068" t="s">
        <v>880</v>
      </c>
      <c r="H1068" t="s">
        <v>881</v>
      </c>
      <c r="I1068" s="1"/>
      <c r="J1068">
        <v>211</v>
      </c>
      <c r="K1068" t="s">
        <v>79</v>
      </c>
      <c r="L1068" t="s">
        <v>80</v>
      </c>
      <c r="M1068">
        <v>990001</v>
      </c>
      <c r="N1068" t="s">
        <v>51</v>
      </c>
      <c r="O1068">
        <v>3.4</v>
      </c>
      <c r="Q1068">
        <v>3.4</v>
      </c>
      <c r="S1068" t="s">
        <v>1014</v>
      </c>
      <c r="AE1068">
        <v>12</v>
      </c>
      <c r="AF1068">
        <v>7.6</v>
      </c>
      <c r="AG1068">
        <v>5</v>
      </c>
      <c r="AH1068" t="s">
        <v>53</v>
      </c>
      <c r="AI1068" t="s">
        <v>54</v>
      </c>
      <c r="AJ1068">
        <v>2</v>
      </c>
      <c r="AK1068">
        <v>1</v>
      </c>
      <c r="AL1068">
        <v>1</v>
      </c>
      <c r="AM1068" t="s">
        <v>55</v>
      </c>
      <c r="AN1068" t="s">
        <v>56</v>
      </c>
      <c r="AP1068">
        <v>1</v>
      </c>
      <c r="AQ1068" t="s">
        <v>57</v>
      </c>
      <c r="AR1068">
        <v>0</v>
      </c>
      <c r="AW1068" t="s">
        <v>58</v>
      </c>
      <c r="AX1068">
        <v>0</v>
      </c>
      <c r="AY1068">
        <v>2</v>
      </c>
      <c r="AZ1068">
        <v>3.4</v>
      </c>
      <c r="BA1068">
        <v>3.4</v>
      </c>
      <c r="BB1068" t="s">
        <v>59</v>
      </c>
    </row>
    <row r="1069" spans="1:54" x14ac:dyDescent="0.45">
      <c r="A1069" s="4" t="str">
        <f>VLOOKUP(F1069,'Matching-Tabelle'!$A$57:$B$61,2,FALSE)</f>
        <v>claudio.goetz@tkb.ch</v>
      </c>
      <c r="B1069" s="4" t="str">
        <f>VLOOKUP(J1069,'Matching-Tabelle'!$A$1:$B$52,2,FALSE)</f>
        <v>WPI Führung</v>
      </c>
      <c r="C1069" s="4">
        <v>0.1</v>
      </c>
      <c r="D1069" s="4" t="s">
        <v>1018</v>
      </c>
      <c r="E1069" s="5">
        <v>42396</v>
      </c>
      <c r="F1069" t="s">
        <v>879</v>
      </c>
      <c r="G1069" t="s">
        <v>880</v>
      </c>
      <c r="H1069" t="s">
        <v>881</v>
      </c>
      <c r="I1069" s="1"/>
      <c r="J1069">
        <v>26</v>
      </c>
      <c r="K1069" t="s">
        <v>130</v>
      </c>
      <c r="L1069" t="s">
        <v>131</v>
      </c>
      <c r="M1069">
        <v>990001</v>
      </c>
      <c r="N1069" t="s">
        <v>51</v>
      </c>
      <c r="O1069">
        <v>0.1</v>
      </c>
      <c r="Q1069">
        <v>0.1</v>
      </c>
      <c r="S1069" t="s">
        <v>1018</v>
      </c>
      <c r="AE1069">
        <v>12</v>
      </c>
      <c r="AF1069">
        <v>7.6</v>
      </c>
      <c r="AG1069">
        <v>5</v>
      </c>
      <c r="AH1069" t="s">
        <v>53</v>
      </c>
      <c r="AI1069" t="s">
        <v>54</v>
      </c>
      <c r="AJ1069">
        <v>2</v>
      </c>
      <c r="AK1069">
        <v>1</v>
      </c>
      <c r="AL1069">
        <v>1</v>
      </c>
      <c r="AM1069" t="s">
        <v>55</v>
      </c>
      <c r="AN1069" t="s">
        <v>56</v>
      </c>
      <c r="AP1069">
        <v>1</v>
      </c>
      <c r="AQ1069" t="s">
        <v>57</v>
      </c>
      <c r="AR1069">
        <v>0</v>
      </c>
      <c r="AW1069" t="s">
        <v>58</v>
      </c>
      <c r="AX1069">
        <v>0</v>
      </c>
      <c r="AY1069">
        <v>2</v>
      </c>
      <c r="AZ1069">
        <v>0.1</v>
      </c>
      <c r="BA1069">
        <v>0.1</v>
      </c>
      <c r="BB1069" t="s">
        <v>59</v>
      </c>
    </row>
    <row r="1070" spans="1:54" x14ac:dyDescent="0.45">
      <c r="A1070" s="4" t="str">
        <f>VLOOKUP(F1070,'Matching-Tabelle'!$A$57:$B$61,2,FALSE)</f>
        <v>claudio.goetz@tkb.ch</v>
      </c>
      <c r="B1070" s="4" t="str">
        <f>VLOOKUP(J1070,'Matching-Tabelle'!$A$1:$B$52,2,FALSE)</f>
        <v>WPI CTB</v>
      </c>
      <c r="C1070" s="4">
        <v>0.4</v>
      </c>
      <c r="D1070" s="4" t="s">
        <v>1019</v>
      </c>
      <c r="E1070" s="5">
        <v>42396</v>
      </c>
      <c r="F1070" t="s">
        <v>879</v>
      </c>
      <c r="G1070" t="s">
        <v>880</v>
      </c>
      <c r="H1070" t="s">
        <v>881</v>
      </c>
      <c r="I1070" s="1"/>
      <c r="J1070">
        <v>927</v>
      </c>
      <c r="K1070" t="s">
        <v>99</v>
      </c>
      <c r="L1070" t="s">
        <v>100</v>
      </c>
      <c r="M1070">
        <v>990001</v>
      </c>
      <c r="N1070" t="s">
        <v>51</v>
      </c>
      <c r="O1070">
        <v>0.4</v>
      </c>
      <c r="Q1070">
        <v>0.4</v>
      </c>
      <c r="S1070" t="s">
        <v>1019</v>
      </c>
      <c r="AE1070">
        <v>12</v>
      </c>
      <c r="AF1070">
        <v>7.6</v>
      </c>
      <c r="AG1070">
        <v>5</v>
      </c>
      <c r="AH1070" t="s">
        <v>53</v>
      </c>
      <c r="AI1070" t="s">
        <v>54</v>
      </c>
      <c r="AJ1070">
        <v>2</v>
      </c>
      <c r="AK1070">
        <v>1</v>
      </c>
      <c r="AL1070">
        <v>1</v>
      </c>
      <c r="AM1070" t="s">
        <v>55</v>
      </c>
      <c r="AN1070" t="s">
        <v>56</v>
      </c>
      <c r="AP1070">
        <v>1</v>
      </c>
      <c r="AQ1070" t="s">
        <v>57</v>
      </c>
      <c r="AR1070">
        <v>0</v>
      </c>
      <c r="AW1070" t="s">
        <v>58</v>
      </c>
      <c r="AX1070">
        <v>0</v>
      </c>
      <c r="AY1070">
        <v>2</v>
      </c>
      <c r="AZ1070">
        <v>0.4</v>
      </c>
      <c r="BA1070">
        <v>0.4</v>
      </c>
      <c r="BB1070" t="s">
        <v>59</v>
      </c>
    </row>
    <row r="1071" spans="1:54" x14ac:dyDescent="0.45">
      <c r="A1071" s="4" t="str">
        <f>VLOOKUP(F1071,'Matching-Tabelle'!$A$57:$B$61,2,FALSE)</f>
        <v>claudio.goetz@tkb.ch</v>
      </c>
      <c r="B1071" s="4" t="str">
        <f>VLOOKUP(J1071,'Matching-Tabelle'!$A$1:$B$52,2,FALSE)</f>
        <v>WPI CTB</v>
      </c>
      <c r="C1071" s="4">
        <v>0.3</v>
      </c>
      <c r="D1071" s="4" t="s">
        <v>1020</v>
      </c>
      <c r="E1071" s="5">
        <v>42396</v>
      </c>
      <c r="F1071" t="s">
        <v>879</v>
      </c>
      <c r="G1071" t="s">
        <v>880</v>
      </c>
      <c r="H1071" t="s">
        <v>881</v>
      </c>
      <c r="I1071" s="1"/>
      <c r="J1071">
        <v>922</v>
      </c>
      <c r="K1071" t="s">
        <v>134</v>
      </c>
      <c r="L1071" t="s">
        <v>135</v>
      </c>
      <c r="M1071">
        <v>990001</v>
      </c>
      <c r="N1071" t="s">
        <v>51</v>
      </c>
      <c r="O1071">
        <v>0.3</v>
      </c>
      <c r="Q1071">
        <v>0.3</v>
      </c>
      <c r="S1071" t="s">
        <v>1020</v>
      </c>
      <c r="AE1071">
        <v>12</v>
      </c>
      <c r="AF1071">
        <v>7.6</v>
      </c>
      <c r="AG1071">
        <v>5</v>
      </c>
      <c r="AH1071" t="s">
        <v>53</v>
      </c>
      <c r="AI1071" t="s">
        <v>54</v>
      </c>
      <c r="AJ1071">
        <v>2</v>
      </c>
      <c r="AK1071">
        <v>1</v>
      </c>
      <c r="AL1071">
        <v>1</v>
      </c>
      <c r="AM1071" t="s">
        <v>55</v>
      </c>
      <c r="AN1071" t="s">
        <v>56</v>
      </c>
      <c r="AP1071">
        <v>1</v>
      </c>
      <c r="AQ1071" t="s">
        <v>57</v>
      </c>
      <c r="AR1071">
        <v>0</v>
      </c>
      <c r="AW1071" t="s">
        <v>58</v>
      </c>
      <c r="AX1071">
        <v>0</v>
      </c>
      <c r="AY1071">
        <v>2</v>
      </c>
      <c r="AZ1071">
        <v>0.3</v>
      </c>
      <c r="BA1071">
        <v>0.3</v>
      </c>
      <c r="BB1071" t="s">
        <v>59</v>
      </c>
    </row>
    <row r="1072" spans="1:54" x14ac:dyDescent="0.45">
      <c r="A1072" s="4" t="str">
        <f>VLOOKUP(F1072,'Matching-Tabelle'!$A$57:$B$61,2,FALSE)</f>
        <v>claudio.goetz@tkb.ch</v>
      </c>
      <c r="B1072" s="4" t="str">
        <f>VLOOKUP(J1072,'Matching-Tabelle'!$A$1:$B$52,2,FALSE)</f>
        <v>Proj. Optima</v>
      </c>
      <c r="C1072" s="4">
        <v>3.3</v>
      </c>
      <c r="D1072" s="4" t="s">
        <v>1021</v>
      </c>
      <c r="E1072" s="5">
        <v>42396</v>
      </c>
      <c r="F1072" t="s">
        <v>879</v>
      </c>
      <c r="G1072" t="s">
        <v>880</v>
      </c>
      <c r="H1072" t="s">
        <v>881</v>
      </c>
      <c r="I1072" s="1"/>
      <c r="J1072">
        <v>211</v>
      </c>
      <c r="K1072" t="s">
        <v>79</v>
      </c>
      <c r="L1072" t="s">
        <v>80</v>
      </c>
      <c r="M1072">
        <v>990001</v>
      </c>
      <c r="N1072" t="s">
        <v>51</v>
      </c>
      <c r="O1072">
        <v>3.3</v>
      </c>
      <c r="Q1072">
        <v>3.3</v>
      </c>
      <c r="S1072" t="s">
        <v>1021</v>
      </c>
      <c r="AE1072">
        <v>12</v>
      </c>
      <c r="AF1072">
        <v>7.6</v>
      </c>
      <c r="AG1072">
        <v>5</v>
      </c>
      <c r="AH1072" t="s">
        <v>53</v>
      </c>
      <c r="AI1072" t="s">
        <v>54</v>
      </c>
      <c r="AJ1072">
        <v>2</v>
      </c>
      <c r="AK1072">
        <v>1</v>
      </c>
      <c r="AL1072">
        <v>1</v>
      </c>
      <c r="AM1072" t="s">
        <v>55</v>
      </c>
      <c r="AN1072" t="s">
        <v>56</v>
      </c>
      <c r="AP1072">
        <v>1</v>
      </c>
      <c r="AQ1072" t="s">
        <v>57</v>
      </c>
      <c r="AR1072">
        <v>0</v>
      </c>
      <c r="AW1072" t="s">
        <v>58</v>
      </c>
      <c r="AX1072">
        <v>0</v>
      </c>
      <c r="AY1072">
        <v>2</v>
      </c>
      <c r="AZ1072">
        <v>3.3</v>
      </c>
      <c r="BA1072">
        <v>3.3</v>
      </c>
      <c r="BB1072" t="s">
        <v>59</v>
      </c>
    </row>
    <row r="1073" spans="1:54" x14ac:dyDescent="0.45">
      <c r="A1073" s="4" t="str">
        <f>VLOOKUP(F1073,'Matching-Tabelle'!$A$57:$B$61,2,FALSE)</f>
        <v>claudio.goetz@tkb.ch</v>
      </c>
      <c r="B1073" s="4" t="str">
        <f>VLOOKUP(J1073,'Matching-Tabelle'!$A$1:$B$52,2,FALSE)</f>
        <v>WPI RTB</v>
      </c>
      <c r="C1073" s="4">
        <v>0.3</v>
      </c>
      <c r="D1073" s="4" t="s">
        <v>1022</v>
      </c>
      <c r="E1073" s="5">
        <v>42396</v>
      </c>
      <c r="F1073" t="s">
        <v>879</v>
      </c>
      <c r="G1073" t="s">
        <v>880</v>
      </c>
      <c r="H1073" t="s">
        <v>881</v>
      </c>
      <c r="I1073" s="1"/>
      <c r="J1073">
        <v>36</v>
      </c>
      <c r="K1073" t="s">
        <v>899</v>
      </c>
      <c r="L1073" t="s">
        <v>900</v>
      </c>
      <c r="M1073">
        <v>990001</v>
      </c>
      <c r="N1073" t="s">
        <v>51</v>
      </c>
      <c r="O1073">
        <v>0.3</v>
      </c>
      <c r="Q1073">
        <v>0.3</v>
      </c>
      <c r="S1073" t="s">
        <v>1022</v>
      </c>
      <c r="AE1073">
        <v>12</v>
      </c>
      <c r="AF1073">
        <v>7.6</v>
      </c>
      <c r="AG1073">
        <v>5</v>
      </c>
      <c r="AH1073" t="s">
        <v>53</v>
      </c>
      <c r="AI1073" t="s">
        <v>54</v>
      </c>
      <c r="AJ1073">
        <v>2</v>
      </c>
      <c r="AK1073">
        <v>1</v>
      </c>
      <c r="AL1073">
        <v>1</v>
      </c>
      <c r="AM1073" t="s">
        <v>55</v>
      </c>
      <c r="AN1073" t="s">
        <v>56</v>
      </c>
      <c r="AP1073">
        <v>1</v>
      </c>
      <c r="AQ1073" t="s">
        <v>57</v>
      </c>
      <c r="AR1073">
        <v>0</v>
      </c>
      <c r="AW1073" t="s">
        <v>58</v>
      </c>
      <c r="AX1073">
        <v>0</v>
      </c>
      <c r="AY1073">
        <v>2</v>
      </c>
      <c r="AZ1073">
        <v>0.3</v>
      </c>
      <c r="BA1073">
        <v>0.3</v>
      </c>
      <c r="BB1073" t="s">
        <v>59</v>
      </c>
    </row>
    <row r="1074" spans="1:54" x14ac:dyDescent="0.45">
      <c r="A1074" s="4" t="str">
        <f>VLOOKUP(F1074,'Matching-Tabelle'!$A$57:$B$61,2,FALSE)</f>
        <v>claudio.goetz@tkb.ch</v>
      </c>
      <c r="B1074" s="4" t="str">
        <f>VLOOKUP(J1074,'Matching-Tabelle'!$A$1:$B$52,2,FALSE)</f>
        <v>WPI CTB</v>
      </c>
      <c r="C1074" s="4">
        <v>3.1</v>
      </c>
      <c r="D1074" s="4" t="s">
        <v>1023</v>
      </c>
      <c r="E1074" s="5">
        <v>42396</v>
      </c>
      <c r="F1074" t="s">
        <v>879</v>
      </c>
      <c r="G1074" t="s">
        <v>880</v>
      </c>
      <c r="H1074" t="s">
        <v>881</v>
      </c>
      <c r="I1074" s="1"/>
      <c r="J1074">
        <v>927</v>
      </c>
      <c r="K1074" t="s">
        <v>99</v>
      </c>
      <c r="L1074" t="s">
        <v>100</v>
      </c>
      <c r="M1074">
        <v>990001</v>
      </c>
      <c r="N1074" t="s">
        <v>51</v>
      </c>
      <c r="O1074">
        <v>3.1</v>
      </c>
      <c r="Q1074">
        <v>3.1</v>
      </c>
      <c r="S1074" t="s">
        <v>1023</v>
      </c>
      <c r="AE1074">
        <v>12</v>
      </c>
      <c r="AF1074">
        <v>7.6</v>
      </c>
      <c r="AG1074">
        <v>5</v>
      </c>
      <c r="AH1074" t="s">
        <v>53</v>
      </c>
      <c r="AI1074" t="s">
        <v>54</v>
      </c>
      <c r="AJ1074">
        <v>2</v>
      </c>
      <c r="AK1074">
        <v>1</v>
      </c>
      <c r="AL1074">
        <v>1</v>
      </c>
      <c r="AM1074" t="s">
        <v>55</v>
      </c>
      <c r="AN1074" t="s">
        <v>56</v>
      </c>
      <c r="AP1074">
        <v>1</v>
      </c>
      <c r="AQ1074" t="s">
        <v>57</v>
      </c>
      <c r="AR1074">
        <v>0</v>
      </c>
      <c r="AW1074" t="s">
        <v>58</v>
      </c>
      <c r="AX1074">
        <v>0</v>
      </c>
      <c r="AY1074">
        <v>2</v>
      </c>
      <c r="AZ1074">
        <v>3.1</v>
      </c>
      <c r="BA1074">
        <v>3.1</v>
      </c>
      <c r="BB1074" t="s">
        <v>59</v>
      </c>
    </row>
    <row r="1075" spans="1:54" x14ac:dyDescent="0.45">
      <c r="A1075" s="4" t="str">
        <f>VLOOKUP(F1075,'Matching-Tabelle'!$A$57:$B$61,2,FALSE)</f>
        <v>claudio.goetz@tkb.ch</v>
      </c>
      <c r="B1075" s="4" t="str">
        <f>VLOOKUP(J1075,'Matching-Tabelle'!$A$1:$B$52,2,FALSE)</f>
        <v>WPI CTB</v>
      </c>
      <c r="C1075" s="4">
        <v>0.2</v>
      </c>
      <c r="D1075" s="4" t="s">
        <v>1024</v>
      </c>
      <c r="E1075" s="5">
        <v>42396</v>
      </c>
      <c r="F1075" t="s">
        <v>879</v>
      </c>
      <c r="G1075" t="s">
        <v>880</v>
      </c>
      <c r="H1075" t="s">
        <v>881</v>
      </c>
      <c r="I1075" s="1"/>
      <c r="J1075">
        <v>921</v>
      </c>
      <c r="K1075" t="s">
        <v>224</v>
      </c>
      <c r="L1075" t="s">
        <v>225</v>
      </c>
      <c r="M1075">
        <v>990001</v>
      </c>
      <c r="N1075" t="s">
        <v>51</v>
      </c>
      <c r="O1075">
        <v>0.2</v>
      </c>
      <c r="Q1075">
        <v>0.2</v>
      </c>
      <c r="S1075" t="s">
        <v>1024</v>
      </c>
      <c r="AE1075">
        <v>12</v>
      </c>
      <c r="AF1075">
        <v>7.6</v>
      </c>
      <c r="AG1075">
        <v>5</v>
      </c>
      <c r="AH1075" t="s">
        <v>53</v>
      </c>
      <c r="AI1075" t="s">
        <v>54</v>
      </c>
      <c r="AJ1075">
        <v>2</v>
      </c>
      <c r="AK1075">
        <v>1</v>
      </c>
      <c r="AL1075">
        <v>1</v>
      </c>
      <c r="AM1075" t="s">
        <v>55</v>
      </c>
      <c r="AN1075" t="s">
        <v>56</v>
      </c>
      <c r="AP1075">
        <v>1</v>
      </c>
      <c r="AQ1075" t="s">
        <v>57</v>
      </c>
      <c r="AR1075">
        <v>0</v>
      </c>
      <c r="AW1075" t="s">
        <v>58</v>
      </c>
      <c r="AX1075">
        <v>0</v>
      </c>
      <c r="AY1075">
        <v>2</v>
      </c>
      <c r="AZ1075">
        <v>0.2</v>
      </c>
      <c r="BA1075">
        <v>0.2</v>
      </c>
      <c r="BB1075" t="s">
        <v>59</v>
      </c>
    </row>
    <row r="1076" spans="1:54" x14ac:dyDescent="0.45">
      <c r="A1076" s="4" t="str">
        <f>VLOOKUP(F1076,'Matching-Tabelle'!$A$57:$B$61,2,FALSE)</f>
        <v>claudio.goetz@tkb.ch</v>
      </c>
      <c r="B1076" s="4" t="str">
        <f>VLOOKUP(J1076,'Matching-Tabelle'!$A$1:$B$52,2,FALSE)</f>
        <v>WPI RTB</v>
      </c>
      <c r="C1076" s="4">
        <v>0.2</v>
      </c>
      <c r="D1076" s="4" t="s">
        <v>1025</v>
      </c>
      <c r="E1076" s="5">
        <v>42396</v>
      </c>
      <c r="F1076" t="s">
        <v>879</v>
      </c>
      <c r="G1076" t="s">
        <v>880</v>
      </c>
      <c r="H1076" t="s">
        <v>881</v>
      </c>
      <c r="I1076" s="1"/>
      <c r="J1076">
        <v>27</v>
      </c>
      <c r="K1076" t="s">
        <v>872</v>
      </c>
      <c r="L1076" t="s">
        <v>873</v>
      </c>
      <c r="M1076">
        <v>990001</v>
      </c>
      <c r="N1076" t="s">
        <v>51</v>
      </c>
      <c r="O1076">
        <v>0.2</v>
      </c>
      <c r="Q1076">
        <v>0.2</v>
      </c>
      <c r="S1076" t="s">
        <v>1025</v>
      </c>
      <c r="AE1076">
        <v>12</v>
      </c>
      <c r="AF1076">
        <v>7.6</v>
      </c>
      <c r="AG1076">
        <v>5</v>
      </c>
      <c r="AH1076" t="s">
        <v>53</v>
      </c>
      <c r="AI1076" t="s">
        <v>54</v>
      </c>
      <c r="AJ1076">
        <v>2</v>
      </c>
      <c r="AK1076">
        <v>1</v>
      </c>
      <c r="AL1076">
        <v>1</v>
      </c>
      <c r="AM1076" t="s">
        <v>55</v>
      </c>
      <c r="AN1076" t="s">
        <v>56</v>
      </c>
      <c r="AP1076">
        <v>1</v>
      </c>
      <c r="AQ1076" t="s">
        <v>57</v>
      </c>
      <c r="AR1076">
        <v>0</v>
      </c>
      <c r="AW1076" t="s">
        <v>58</v>
      </c>
      <c r="AX1076">
        <v>0</v>
      </c>
      <c r="AY1076">
        <v>2</v>
      </c>
      <c r="AZ1076">
        <v>0.2</v>
      </c>
      <c r="BA1076">
        <v>0.2</v>
      </c>
      <c r="BB1076" t="s">
        <v>59</v>
      </c>
    </row>
    <row r="1077" spans="1:54" x14ac:dyDescent="0.45">
      <c r="A1077" s="4" t="str">
        <f>VLOOKUP(F1077,'Matching-Tabelle'!$A$57:$B$61,2,FALSE)</f>
        <v>claudio.goetz@tkb.ch</v>
      </c>
      <c r="B1077" s="4" t="str">
        <f>VLOOKUP(J1077,'Matching-Tabelle'!$A$1:$B$52,2,FALSE)</f>
        <v>WPI CTB</v>
      </c>
      <c r="C1077" s="4">
        <v>0.3</v>
      </c>
      <c r="D1077" s="4" t="s">
        <v>1026</v>
      </c>
      <c r="E1077" s="5">
        <v>42396</v>
      </c>
      <c r="F1077" t="s">
        <v>879</v>
      </c>
      <c r="G1077" t="s">
        <v>880</v>
      </c>
      <c r="H1077" t="s">
        <v>881</v>
      </c>
      <c r="I1077" s="1"/>
      <c r="J1077">
        <v>927</v>
      </c>
      <c r="K1077" t="s">
        <v>99</v>
      </c>
      <c r="L1077" t="s">
        <v>100</v>
      </c>
      <c r="M1077">
        <v>990001</v>
      </c>
      <c r="N1077" t="s">
        <v>51</v>
      </c>
      <c r="O1077">
        <v>0.3</v>
      </c>
      <c r="Q1077">
        <v>0.3</v>
      </c>
      <c r="S1077" t="s">
        <v>1026</v>
      </c>
      <c r="AE1077">
        <v>12</v>
      </c>
      <c r="AF1077">
        <v>7.6</v>
      </c>
      <c r="AG1077">
        <v>5</v>
      </c>
      <c r="AH1077" t="s">
        <v>53</v>
      </c>
      <c r="AI1077" t="s">
        <v>54</v>
      </c>
      <c r="AJ1077">
        <v>2</v>
      </c>
      <c r="AK1077">
        <v>1</v>
      </c>
      <c r="AL1077">
        <v>1</v>
      </c>
      <c r="AM1077" t="s">
        <v>55</v>
      </c>
      <c r="AN1077" t="s">
        <v>56</v>
      </c>
      <c r="AP1077">
        <v>1</v>
      </c>
      <c r="AQ1077" t="s">
        <v>57</v>
      </c>
      <c r="AR1077">
        <v>0</v>
      </c>
      <c r="AW1077" t="s">
        <v>58</v>
      </c>
      <c r="AX1077">
        <v>0</v>
      </c>
      <c r="AY1077">
        <v>2</v>
      </c>
      <c r="AZ1077">
        <v>0.3</v>
      </c>
      <c r="BA1077">
        <v>0.3</v>
      </c>
      <c r="BB1077" t="s">
        <v>59</v>
      </c>
    </row>
    <row r="1078" spans="1:54" x14ac:dyDescent="0.45">
      <c r="A1078" s="4" t="str">
        <f>VLOOKUP(F1078,'Matching-Tabelle'!$A$57:$B$61,2,FALSE)</f>
        <v>claudio.goetz@tkb.ch</v>
      </c>
      <c r="B1078" s="4" t="str">
        <f>VLOOKUP(J1078,'Matching-Tabelle'!$A$1:$B$52,2,FALSE)</f>
        <v>WPI RTB</v>
      </c>
      <c r="C1078" s="4">
        <v>0.2</v>
      </c>
      <c r="D1078" s="4" t="s">
        <v>1027</v>
      </c>
      <c r="E1078" s="5">
        <v>42396</v>
      </c>
      <c r="F1078" t="s">
        <v>879</v>
      </c>
      <c r="G1078" t="s">
        <v>880</v>
      </c>
      <c r="H1078" t="s">
        <v>881</v>
      </c>
      <c r="I1078" s="1"/>
      <c r="J1078">
        <v>22</v>
      </c>
      <c r="K1078" t="s">
        <v>88</v>
      </c>
      <c r="L1078" t="s">
        <v>89</v>
      </c>
      <c r="M1078">
        <v>990001</v>
      </c>
      <c r="N1078" t="s">
        <v>51</v>
      </c>
      <c r="O1078">
        <v>0.2</v>
      </c>
      <c r="Q1078">
        <v>0.2</v>
      </c>
      <c r="S1078" t="s">
        <v>1027</v>
      </c>
      <c r="AE1078">
        <v>12</v>
      </c>
      <c r="AF1078">
        <v>7.6</v>
      </c>
      <c r="AG1078">
        <v>5</v>
      </c>
      <c r="AH1078" t="s">
        <v>53</v>
      </c>
      <c r="AI1078" t="s">
        <v>54</v>
      </c>
      <c r="AJ1078">
        <v>2</v>
      </c>
      <c r="AK1078">
        <v>1</v>
      </c>
      <c r="AL1078">
        <v>1</v>
      </c>
      <c r="AM1078" t="s">
        <v>55</v>
      </c>
      <c r="AN1078" t="s">
        <v>56</v>
      </c>
      <c r="AP1078">
        <v>1</v>
      </c>
      <c r="AQ1078" t="s">
        <v>57</v>
      </c>
      <c r="AR1078">
        <v>0</v>
      </c>
      <c r="AW1078" t="s">
        <v>58</v>
      </c>
      <c r="AX1078">
        <v>0</v>
      </c>
      <c r="AY1078">
        <v>2</v>
      </c>
      <c r="AZ1078">
        <v>0.2</v>
      </c>
      <c r="BA1078">
        <v>0.2</v>
      </c>
      <c r="BB1078" t="s">
        <v>59</v>
      </c>
    </row>
    <row r="1079" spans="1:54" x14ac:dyDescent="0.45">
      <c r="A1079" s="4" t="str">
        <f>VLOOKUP(F1079,'Matching-Tabelle'!$A$57:$B$61,2,FALSE)</f>
        <v>claudio.goetz@tkb.ch</v>
      </c>
      <c r="B1079" s="4" t="str">
        <f>VLOOKUP(J1079,'Matching-Tabelle'!$A$1:$B$52,2,FALSE)</f>
        <v>WPI RTB</v>
      </c>
      <c r="C1079" s="4">
        <v>0.5</v>
      </c>
      <c r="D1079" s="4" t="s">
        <v>1028</v>
      </c>
      <c r="E1079" s="5">
        <v>42397</v>
      </c>
      <c r="F1079" t="s">
        <v>879</v>
      </c>
      <c r="G1079" t="s">
        <v>880</v>
      </c>
      <c r="H1079" t="s">
        <v>881</v>
      </c>
      <c r="I1079" s="1"/>
      <c r="J1079">
        <v>25</v>
      </c>
      <c r="K1079" t="s">
        <v>192</v>
      </c>
      <c r="L1079" t="s">
        <v>193</v>
      </c>
      <c r="M1079">
        <v>990001</v>
      </c>
      <c r="N1079" t="s">
        <v>51</v>
      </c>
      <c r="O1079">
        <v>0.5</v>
      </c>
      <c r="Q1079">
        <v>0.5</v>
      </c>
      <c r="S1079" t="s">
        <v>1028</v>
      </c>
      <c r="AE1079">
        <v>12</v>
      </c>
      <c r="AF1079">
        <v>7.6</v>
      </c>
      <c r="AG1079">
        <v>5</v>
      </c>
      <c r="AH1079" t="s">
        <v>53</v>
      </c>
      <c r="AI1079" t="s">
        <v>54</v>
      </c>
      <c r="AJ1079">
        <v>2</v>
      </c>
      <c r="AK1079">
        <v>1</v>
      </c>
      <c r="AL1079">
        <v>1</v>
      </c>
      <c r="AM1079" t="s">
        <v>55</v>
      </c>
      <c r="AN1079" t="s">
        <v>56</v>
      </c>
      <c r="AP1079">
        <v>1</v>
      </c>
      <c r="AQ1079" t="s">
        <v>57</v>
      </c>
      <c r="AR1079">
        <v>0</v>
      </c>
      <c r="AW1079" t="s">
        <v>58</v>
      </c>
      <c r="AX1079">
        <v>0</v>
      </c>
      <c r="AY1079">
        <v>2</v>
      </c>
      <c r="AZ1079">
        <v>0.5</v>
      </c>
      <c r="BA1079">
        <v>0.5</v>
      </c>
      <c r="BB1079" t="s">
        <v>59</v>
      </c>
    </row>
    <row r="1080" spans="1:54" x14ac:dyDescent="0.45">
      <c r="A1080" s="4" t="str">
        <f>VLOOKUP(F1080,'Matching-Tabelle'!$A$57:$B$61,2,FALSE)</f>
        <v>claudio.goetz@tkb.ch</v>
      </c>
      <c r="B1080" s="4" t="str">
        <f>VLOOKUP(J1080,'Matching-Tabelle'!$A$1:$B$52,2,FALSE)</f>
        <v>WPI CTB</v>
      </c>
      <c r="C1080" s="4">
        <v>0.5</v>
      </c>
      <c r="D1080" s="4" t="s">
        <v>1029</v>
      </c>
      <c r="E1080" s="5">
        <v>42397</v>
      </c>
      <c r="F1080" t="s">
        <v>879</v>
      </c>
      <c r="G1080" t="s">
        <v>880</v>
      </c>
      <c r="H1080" t="s">
        <v>881</v>
      </c>
      <c r="I1080" s="1"/>
      <c r="J1080">
        <v>936</v>
      </c>
      <c r="K1080" t="s">
        <v>891</v>
      </c>
      <c r="L1080" t="s">
        <v>892</v>
      </c>
      <c r="M1080">
        <v>990001</v>
      </c>
      <c r="N1080" t="s">
        <v>51</v>
      </c>
      <c r="O1080">
        <v>0.5</v>
      </c>
      <c r="Q1080">
        <v>0.5</v>
      </c>
      <c r="S1080" t="s">
        <v>1029</v>
      </c>
      <c r="AE1080">
        <v>12</v>
      </c>
      <c r="AF1080">
        <v>7.6</v>
      </c>
      <c r="AG1080">
        <v>5</v>
      </c>
      <c r="AH1080" t="s">
        <v>53</v>
      </c>
      <c r="AI1080" t="s">
        <v>54</v>
      </c>
      <c r="AJ1080">
        <v>2</v>
      </c>
      <c r="AK1080">
        <v>1</v>
      </c>
      <c r="AL1080">
        <v>1</v>
      </c>
      <c r="AM1080" t="s">
        <v>55</v>
      </c>
      <c r="AN1080" t="s">
        <v>56</v>
      </c>
      <c r="AP1080">
        <v>1</v>
      </c>
      <c r="AQ1080" t="s">
        <v>57</v>
      </c>
      <c r="AR1080">
        <v>0</v>
      </c>
      <c r="AW1080" t="s">
        <v>58</v>
      </c>
      <c r="AX1080">
        <v>0</v>
      </c>
      <c r="AY1080">
        <v>2</v>
      </c>
      <c r="AZ1080">
        <v>0.5</v>
      </c>
      <c r="BA1080">
        <v>0.5</v>
      </c>
      <c r="BB1080" t="s">
        <v>59</v>
      </c>
    </row>
    <row r="1081" spans="1:54" x14ac:dyDescent="0.45">
      <c r="A1081" s="4" t="str">
        <f>VLOOKUP(F1081,'Matching-Tabelle'!$A$57:$B$61,2,FALSE)</f>
        <v>claudio.goetz@tkb.ch</v>
      </c>
      <c r="B1081" s="4" t="str">
        <f>VLOOKUP(J1081,'Matching-Tabelle'!$A$1:$B$52,2,FALSE)</f>
        <v>WPI CTB</v>
      </c>
      <c r="C1081" s="4">
        <v>8.5</v>
      </c>
      <c r="D1081" s="4" t="s">
        <v>1030</v>
      </c>
      <c r="E1081" s="5">
        <v>42397</v>
      </c>
      <c r="F1081" t="s">
        <v>879</v>
      </c>
      <c r="G1081" t="s">
        <v>880</v>
      </c>
      <c r="H1081" t="s">
        <v>881</v>
      </c>
      <c r="I1081" s="1"/>
      <c r="J1081">
        <v>922</v>
      </c>
      <c r="K1081" t="s">
        <v>134</v>
      </c>
      <c r="L1081" t="s">
        <v>135</v>
      </c>
      <c r="M1081">
        <v>990001</v>
      </c>
      <c r="N1081" t="s">
        <v>51</v>
      </c>
      <c r="O1081">
        <v>8.5</v>
      </c>
      <c r="Q1081">
        <v>8.5</v>
      </c>
      <c r="S1081" t="s">
        <v>1030</v>
      </c>
      <c r="AE1081">
        <v>12</v>
      </c>
      <c r="AF1081">
        <v>7.6</v>
      </c>
      <c r="AG1081">
        <v>5</v>
      </c>
      <c r="AH1081" t="s">
        <v>53</v>
      </c>
      <c r="AI1081" t="s">
        <v>54</v>
      </c>
      <c r="AJ1081">
        <v>2</v>
      </c>
      <c r="AK1081">
        <v>1</v>
      </c>
      <c r="AL1081">
        <v>1</v>
      </c>
      <c r="AM1081" t="s">
        <v>55</v>
      </c>
      <c r="AN1081" t="s">
        <v>56</v>
      </c>
      <c r="AP1081">
        <v>1</v>
      </c>
      <c r="AQ1081" t="s">
        <v>57</v>
      </c>
      <c r="AR1081">
        <v>0</v>
      </c>
      <c r="AW1081" t="s">
        <v>58</v>
      </c>
      <c r="AX1081">
        <v>0</v>
      </c>
      <c r="AY1081">
        <v>2</v>
      </c>
      <c r="AZ1081">
        <v>8.5</v>
      </c>
      <c r="BA1081">
        <v>8.5</v>
      </c>
      <c r="BB1081" t="s">
        <v>59</v>
      </c>
    </row>
    <row r="1082" spans="1:54" x14ac:dyDescent="0.45">
      <c r="A1082" s="4" t="str">
        <f>VLOOKUP(F1082,'Matching-Tabelle'!$A$57:$B$61,2,FALSE)</f>
        <v>claudio.goetz@tkb.ch</v>
      </c>
      <c r="B1082" s="4" t="str">
        <f>VLOOKUP(J1082,'Matching-Tabelle'!$A$1:$B$52,2,FALSE)</f>
        <v>WPI RTB</v>
      </c>
      <c r="C1082" s="4">
        <v>0.3</v>
      </c>
      <c r="D1082" s="4" t="s">
        <v>1031</v>
      </c>
      <c r="E1082" s="5">
        <v>42398</v>
      </c>
      <c r="F1082" t="s">
        <v>879</v>
      </c>
      <c r="G1082" t="s">
        <v>880</v>
      </c>
      <c r="H1082" t="s">
        <v>881</v>
      </c>
      <c r="I1082" s="1"/>
      <c r="J1082">
        <v>28</v>
      </c>
      <c r="K1082" t="s">
        <v>111</v>
      </c>
      <c r="L1082" t="s">
        <v>112</v>
      </c>
      <c r="M1082">
        <v>990001</v>
      </c>
      <c r="N1082" t="s">
        <v>51</v>
      </c>
      <c r="O1082">
        <v>0.3</v>
      </c>
      <c r="Q1082">
        <v>0.3</v>
      </c>
      <c r="S1082" t="s">
        <v>1031</v>
      </c>
      <c r="AE1082">
        <v>12</v>
      </c>
      <c r="AF1082">
        <v>7.6</v>
      </c>
      <c r="AG1082">
        <v>5</v>
      </c>
      <c r="AH1082" t="s">
        <v>53</v>
      </c>
      <c r="AI1082" t="s">
        <v>54</v>
      </c>
      <c r="AJ1082">
        <v>2</v>
      </c>
      <c r="AK1082">
        <v>1</v>
      </c>
      <c r="AL1082">
        <v>1</v>
      </c>
      <c r="AM1082" t="s">
        <v>55</v>
      </c>
      <c r="AN1082" t="s">
        <v>56</v>
      </c>
      <c r="AP1082">
        <v>1</v>
      </c>
      <c r="AQ1082" t="s">
        <v>57</v>
      </c>
      <c r="AR1082">
        <v>0</v>
      </c>
      <c r="AW1082" t="s">
        <v>58</v>
      </c>
      <c r="AX1082">
        <v>0</v>
      </c>
      <c r="AY1082">
        <v>2</v>
      </c>
      <c r="AZ1082">
        <v>0.3</v>
      </c>
      <c r="BA1082">
        <v>0.3</v>
      </c>
      <c r="BB1082" t="s">
        <v>59</v>
      </c>
    </row>
    <row r="1083" spans="1:54" x14ac:dyDescent="0.45">
      <c r="A1083" s="4" t="str">
        <f>VLOOKUP(F1083,'Matching-Tabelle'!$A$57:$B$61,2,FALSE)</f>
        <v>claudio.goetz@tkb.ch</v>
      </c>
      <c r="B1083" s="4" t="str">
        <f>VLOOKUP(J1083,'Matching-Tabelle'!$A$1:$B$52,2,FALSE)</f>
        <v>WPI CTB</v>
      </c>
      <c r="C1083" s="4">
        <v>8.4</v>
      </c>
      <c r="D1083" s="4" t="s">
        <v>1030</v>
      </c>
      <c r="E1083" s="5">
        <v>42398</v>
      </c>
      <c r="F1083" t="s">
        <v>879</v>
      </c>
      <c r="G1083" t="s">
        <v>880</v>
      </c>
      <c r="H1083" t="s">
        <v>881</v>
      </c>
      <c r="I1083" s="1"/>
      <c r="J1083">
        <v>922</v>
      </c>
      <c r="K1083" t="s">
        <v>134</v>
      </c>
      <c r="L1083" t="s">
        <v>135</v>
      </c>
      <c r="M1083">
        <v>990001</v>
      </c>
      <c r="N1083" t="s">
        <v>51</v>
      </c>
      <c r="O1083">
        <v>8.4</v>
      </c>
      <c r="Q1083">
        <v>8.4</v>
      </c>
      <c r="S1083" t="s">
        <v>1030</v>
      </c>
      <c r="AE1083">
        <v>12</v>
      </c>
      <c r="AF1083">
        <v>7.6</v>
      </c>
      <c r="AG1083">
        <v>5</v>
      </c>
      <c r="AH1083" t="s">
        <v>53</v>
      </c>
      <c r="AI1083" t="s">
        <v>54</v>
      </c>
      <c r="AJ1083">
        <v>2</v>
      </c>
      <c r="AK1083">
        <v>1</v>
      </c>
      <c r="AL1083">
        <v>1</v>
      </c>
      <c r="AM1083" t="s">
        <v>55</v>
      </c>
      <c r="AN1083" t="s">
        <v>56</v>
      </c>
      <c r="AP1083">
        <v>1</v>
      </c>
      <c r="AQ1083" t="s">
        <v>57</v>
      </c>
      <c r="AR1083">
        <v>0</v>
      </c>
      <c r="AW1083" t="s">
        <v>58</v>
      </c>
      <c r="AX1083">
        <v>0</v>
      </c>
      <c r="AY1083">
        <v>2</v>
      </c>
      <c r="AZ1083">
        <v>8.4</v>
      </c>
      <c r="BA1083">
        <v>8.4</v>
      </c>
      <c r="BB1083" t="s">
        <v>59</v>
      </c>
    </row>
    <row r="1084" spans="1:54" x14ac:dyDescent="0.45">
      <c r="A1084" s="4" t="str">
        <f>VLOOKUP(F1084,'Matching-Tabelle'!$A$57:$B$61,2,FALSE)</f>
        <v>claudio.goetz@tkb.ch</v>
      </c>
      <c r="B1084" s="4" t="str">
        <f>VLOOKUP(J1084,'Matching-Tabelle'!$A$1:$B$52,2,FALSE)</f>
        <v>WPI CTB</v>
      </c>
      <c r="C1084" s="4">
        <v>0.2</v>
      </c>
      <c r="D1084" s="4" t="s">
        <v>1032</v>
      </c>
      <c r="E1084" s="5">
        <v>42401</v>
      </c>
      <c r="F1084" t="s">
        <v>879</v>
      </c>
      <c r="G1084" t="s">
        <v>880</v>
      </c>
      <c r="H1084" t="s">
        <v>881</v>
      </c>
      <c r="I1084" s="1"/>
      <c r="J1084">
        <v>919</v>
      </c>
      <c r="K1084" t="s">
        <v>66</v>
      </c>
      <c r="L1084" t="s">
        <v>67</v>
      </c>
      <c r="M1084">
        <v>990001</v>
      </c>
      <c r="N1084" t="s">
        <v>51</v>
      </c>
      <c r="O1084">
        <v>0.2</v>
      </c>
      <c r="Q1084">
        <v>0.2</v>
      </c>
      <c r="S1084" t="s">
        <v>1032</v>
      </c>
      <c r="AE1084">
        <v>12</v>
      </c>
      <c r="AF1084">
        <v>7.6</v>
      </c>
      <c r="AG1084">
        <v>5</v>
      </c>
      <c r="AH1084" t="s">
        <v>53</v>
      </c>
      <c r="AI1084" t="s">
        <v>54</v>
      </c>
      <c r="AJ1084">
        <v>2</v>
      </c>
      <c r="AK1084">
        <v>1</v>
      </c>
      <c r="AL1084">
        <v>1</v>
      </c>
      <c r="AM1084" t="s">
        <v>55</v>
      </c>
      <c r="AN1084" t="s">
        <v>56</v>
      </c>
      <c r="AP1084">
        <v>1</v>
      </c>
      <c r="AQ1084" t="s">
        <v>57</v>
      </c>
      <c r="AR1084">
        <v>0</v>
      </c>
      <c r="AW1084" t="s">
        <v>58</v>
      </c>
      <c r="AX1084">
        <v>0</v>
      </c>
      <c r="AY1084">
        <v>2</v>
      </c>
      <c r="AZ1084">
        <v>0.2</v>
      </c>
      <c r="BA1084">
        <v>0.2</v>
      </c>
      <c r="BB1084" t="s">
        <v>59</v>
      </c>
    </row>
    <row r="1085" spans="1:54" x14ac:dyDescent="0.45">
      <c r="A1085" s="4" t="str">
        <f>VLOOKUP(F1085,'Matching-Tabelle'!$A$57:$B$61,2,FALSE)</f>
        <v>claudio.goetz@tkb.ch</v>
      </c>
      <c r="B1085" s="4" t="str">
        <f>VLOOKUP(J1085,'Matching-Tabelle'!$A$1:$B$52,2,FALSE)</f>
        <v>WPI CTB</v>
      </c>
      <c r="C1085" s="4">
        <v>0.2</v>
      </c>
      <c r="D1085" s="4" t="s">
        <v>1033</v>
      </c>
      <c r="E1085" s="5">
        <v>42401</v>
      </c>
      <c r="F1085" t="s">
        <v>879</v>
      </c>
      <c r="G1085" t="s">
        <v>880</v>
      </c>
      <c r="H1085" t="s">
        <v>881</v>
      </c>
      <c r="I1085" s="1"/>
      <c r="J1085">
        <v>14</v>
      </c>
      <c r="K1085" t="s">
        <v>82</v>
      </c>
      <c r="L1085" t="s">
        <v>83</v>
      </c>
      <c r="M1085">
        <v>990001</v>
      </c>
      <c r="N1085" t="s">
        <v>51</v>
      </c>
      <c r="O1085">
        <v>0.2</v>
      </c>
      <c r="Q1085">
        <v>0.2</v>
      </c>
      <c r="S1085" t="s">
        <v>1033</v>
      </c>
      <c r="AE1085">
        <v>12</v>
      </c>
      <c r="AF1085">
        <v>7.6</v>
      </c>
      <c r="AG1085">
        <v>5</v>
      </c>
      <c r="AH1085" t="s">
        <v>53</v>
      </c>
      <c r="AI1085" t="s">
        <v>54</v>
      </c>
      <c r="AJ1085">
        <v>2</v>
      </c>
      <c r="AK1085">
        <v>1</v>
      </c>
      <c r="AL1085">
        <v>1</v>
      </c>
      <c r="AM1085" t="s">
        <v>55</v>
      </c>
      <c r="AN1085" t="s">
        <v>56</v>
      </c>
      <c r="AP1085">
        <v>1</v>
      </c>
      <c r="AQ1085" t="s">
        <v>57</v>
      </c>
      <c r="AR1085">
        <v>0</v>
      </c>
      <c r="AW1085" t="s">
        <v>58</v>
      </c>
      <c r="AX1085">
        <v>0</v>
      </c>
      <c r="AY1085">
        <v>2</v>
      </c>
      <c r="AZ1085">
        <v>0.2</v>
      </c>
      <c r="BA1085">
        <v>0.2</v>
      </c>
      <c r="BB1085" t="s">
        <v>59</v>
      </c>
    </row>
    <row r="1086" spans="1:54" x14ac:dyDescent="0.45">
      <c r="A1086" s="4" t="str">
        <f>VLOOKUP(F1086,'Matching-Tabelle'!$A$57:$B$61,2,FALSE)</f>
        <v>claudio.goetz@tkb.ch</v>
      </c>
      <c r="B1086" s="4" t="str">
        <f>VLOOKUP(J1086,'Matching-Tabelle'!$A$1:$B$52,2,FALSE)</f>
        <v>WPI CTB</v>
      </c>
      <c r="C1086" s="4">
        <v>0.2</v>
      </c>
      <c r="D1086" s="4" t="s">
        <v>1034</v>
      </c>
      <c r="E1086" s="5">
        <v>42401</v>
      </c>
      <c r="F1086" t="s">
        <v>879</v>
      </c>
      <c r="G1086" t="s">
        <v>880</v>
      </c>
      <c r="H1086" t="s">
        <v>881</v>
      </c>
      <c r="I1086" s="1"/>
      <c r="J1086">
        <v>14</v>
      </c>
      <c r="K1086" t="s">
        <v>82</v>
      </c>
      <c r="L1086" t="s">
        <v>83</v>
      </c>
      <c r="M1086">
        <v>990001</v>
      </c>
      <c r="N1086" t="s">
        <v>51</v>
      </c>
      <c r="O1086">
        <v>0.2</v>
      </c>
      <c r="Q1086">
        <v>0.2</v>
      </c>
      <c r="S1086" t="s">
        <v>1034</v>
      </c>
      <c r="AE1086">
        <v>12</v>
      </c>
      <c r="AF1086">
        <v>7.6</v>
      </c>
      <c r="AG1086">
        <v>5</v>
      </c>
      <c r="AH1086" t="s">
        <v>53</v>
      </c>
      <c r="AI1086" t="s">
        <v>54</v>
      </c>
      <c r="AJ1086">
        <v>2</v>
      </c>
      <c r="AK1086">
        <v>1</v>
      </c>
      <c r="AL1086">
        <v>1</v>
      </c>
      <c r="AM1086" t="s">
        <v>55</v>
      </c>
      <c r="AN1086" t="s">
        <v>56</v>
      </c>
      <c r="AP1086">
        <v>1</v>
      </c>
      <c r="AQ1086" t="s">
        <v>57</v>
      </c>
      <c r="AR1086">
        <v>0</v>
      </c>
      <c r="AW1086" t="s">
        <v>58</v>
      </c>
      <c r="AX1086">
        <v>0</v>
      </c>
      <c r="AY1086">
        <v>2</v>
      </c>
      <c r="AZ1086">
        <v>0.2</v>
      </c>
      <c r="BA1086">
        <v>0.2</v>
      </c>
      <c r="BB1086" t="s">
        <v>59</v>
      </c>
    </row>
    <row r="1087" spans="1:54" x14ac:dyDescent="0.45">
      <c r="A1087" s="4" t="str">
        <f>VLOOKUP(F1087,'Matching-Tabelle'!$A$57:$B$61,2,FALSE)</f>
        <v>claudio.goetz@tkb.ch</v>
      </c>
      <c r="B1087" s="4" t="str">
        <f>VLOOKUP(J1087,'Matching-Tabelle'!$A$1:$B$52,2,FALSE)</f>
        <v>WPI CTB</v>
      </c>
      <c r="C1087" s="4">
        <v>1.9</v>
      </c>
      <c r="D1087" s="4" t="s">
        <v>1035</v>
      </c>
      <c r="E1087" s="5">
        <v>42401</v>
      </c>
      <c r="F1087" t="s">
        <v>879</v>
      </c>
      <c r="G1087" t="s">
        <v>880</v>
      </c>
      <c r="H1087" t="s">
        <v>881</v>
      </c>
      <c r="I1087" s="1"/>
      <c r="J1087">
        <v>922</v>
      </c>
      <c r="K1087" t="s">
        <v>134</v>
      </c>
      <c r="L1087" t="s">
        <v>135</v>
      </c>
      <c r="M1087">
        <v>990001</v>
      </c>
      <c r="N1087" t="s">
        <v>51</v>
      </c>
      <c r="O1087">
        <v>1.9</v>
      </c>
      <c r="Q1087">
        <v>1.9</v>
      </c>
      <c r="S1087" t="s">
        <v>1035</v>
      </c>
      <c r="AE1087">
        <v>12</v>
      </c>
      <c r="AF1087">
        <v>7.6</v>
      </c>
      <c r="AG1087">
        <v>5</v>
      </c>
      <c r="AH1087" t="s">
        <v>53</v>
      </c>
      <c r="AI1087" t="s">
        <v>54</v>
      </c>
      <c r="AJ1087">
        <v>2</v>
      </c>
      <c r="AK1087">
        <v>1</v>
      </c>
      <c r="AL1087">
        <v>1</v>
      </c>
      <c r="AM1087" t="s">
        <v>55</v>
      </c>
      <c r="AN1087" t="s">
        <v>56</v>
      </c>
      <c r="AP1087">
        <v>1</v>
      </c>
      <c r="AQ1087" t="s">
        <v>57</v>
      </c>
      <c r="AR1087">
        <v>0</v>
      </c>
      <c r="AW1087" t="s">
        <v>58</v>
      </c>
      <c r="AX1087">
        <v>0</v>
      </c>
      <c r="AY1087">
        <v>2</v>
      </c>
      <c r="AZ1087">
        <v>1.9</v>
      </c>
      <c r="BA1087">
        <v>1.9</v>
      </c>
      <c r="BB1087" t="s">
        <v>59</v>
      </c>
    </row>
    <row r="1088" spans="1:54" x14ac:dyDescent="0.45">
      <c r="A1088" s="4" t="str">
        <f>VLOOKUP(F1088,'Matching-Tabelle'!$A$57:$B$61,2,FALSE)</f>
        <v>claudio.goetz@tkb.ch</v>
      </c>
      <c r="B1088" s="4" t="str">
        <f>VLOOKUP(J1088,'Matching-Tabelle'!$A$1:$B$52,2,FALSE)</f>
        <v>WPI CTB</v>
      </c>
      <c r="C1088" s="4">
        <v>6.8</v>
      </c>
      <c r="D1088" s="4" t="s">
        <v>1036</v>
      </c>
      <c r="E1088" s="5">
        <v>42401</v>
      </c>
      <c r="F1088" t="s">
        <v>879</v>
      </c>
      <c r="G1088" t="s">
        <v>880</v>
      </c>
      <c r="H1088" t="s">
        <v>881</v>
      </c>
      <c r="I1088" s="1"/>
      <c r="J1088">
        <v>922</v>
      </c>
      <c r="K1088" t="s">
        <v>134</v>
      </c>
      <c r="L1088" t="s">
        <v>135</v>
      </c>
      <c r="M1088">
        <v>990001</v>
      </c>
      <c r="N1088" t="s">
        <v>51</v>
      </c>
      <c r="O1088">
        <v>6.8</v>
      </c>
      <c r="Q1088">
        <v>6.8</v>
      </c>
      <c r="S1088" t="s">
        <v>1036</v>
      </c>
      <c r="AE1088">
        <v>12</v>
      </c>
      <c r="AF1088">
        <v>7.6</v>
      </c>
      <c r="AG1088">
        <v>5</v>
      </c>
      <c r="AH1088" t="s">
        <v>53</v>
      </c>
      <c r="AI1088" t="s">
        <v>54</v>
      </c>
      <c r="AJ1088">
        <v>2</v>
      </c>
      <c r="AK1088">
        <v>1</v>
      </c>
      <c r="AL1088">
        <v>1</v>
      </c>
      <c r="AM1088" t="s">
        <v>55</v>
      </c>
      <c r="AN1088" t="s">
        <v>56</v>
      </c>
      <c r="AP1088">
        <v>1</v>
      </c>
      <c r="AQ1088" t="s">
        <v>57</v>
      </c>
      <c r="AR1088">
        <v>0</v>
      </c>
      <c r="AW1088" t="s">
        <v>58</v>
      </c>
      <c r="AX1088">
        <v>0</v>
      </c>
      <c r="AY1088">
        <v>2</v>
      </c>
      <c r="AZ1088">
        <v>6.8</v>
      </c>
      <c r="BA1088">
        <v>6.8</v>
      </c>
      <c r="BB1088" t="s">
        <v>59</v>
      </c>
    </row>
    <row r="1089" spans="1:54" x14ac:dyDescent="0.45">
      <c r="A1089" s="4" t="str">
        <f>VLOOKUP(F1089,'Matching-Tabelle'!$A$57:$B$61,2,FALSE)</f>
        <v>claudio.goetz@tkb.ch</v>
      </c>
      <c r="B1089" s="4" t="str">
        <f>VLOOKUP(J1089,'Matching-Tabelle'!$A$1:$B$52,2,FALSE)</f>
        <v>WPI CTB</v>
      </c>
      <c r="C1089" s="4">
        <v>1</v>
      </c>
      <c r="D1089" s="4" t="s">
        <v>1037</v>
      </c>
      <c r="E1089" s="5">
        <v>42401</v>
      </c>
      <c r="F1089" t="s">
        <v>879</v>
      </c>
      <c r="G1089" t="s">
        <v>880</v>
      </c>
      <c r="H1089" t="s">
        <v>881</v>
      </c>
      <c r="I1089" s="1"/>
      <c r="J1089">
        <v>925</v>
      </c>
      <c r="K1089" t="s">
        <v>49</v>
      </c>
      <c r="L1089" t="s">
        <v>50</v>
      </c>
      <c r="M1089">
        <v>990001</v>
      </c>
      <c r="N1089" t="s">
        <v>51</v>
      </c>
      <c r="O1089">
        <v>1</v>
      </c>
      <c r="Q1089">
        <v>1</v>
      </c>
      <c r="S1089" t="s">
        <v>1037</v>
      </c>
      <c r="AE1089">
        <v>12</v>
      </c>
      <c r="AF1089">
        <v>7.6</v>
      </c>
      <c r="AG1089">
        <v>5</v>
      </c>
      <c r="AH1089" t="s">
        <v>53</v>
      </c>
      <c r="AI1089" t="s">
        <v>54</v>
      </c>
      <c r="AJ1089">
        <v>2</v>
      </c>
      <c r="AK1089">
        <v>1</v>
      </c>
      <c r="AL1089">
        <v>1</v>
      </c>
      <c r="AM1089" t="s">
        <v>55</v>
      </c>
      <c r="AN1089" t="s">
        <v>56</v>
      </c>
      <c r="AP1089">
        <v>1</v>
      </c>
      <c r="AQ1089" t="s">
        <v>57</v>
      </c>
      <c r="AR1089">
        <v>0</v>
      </c>
      <c r="AW1089" t="s">
        <v>58</v>
      </c>
      <c r="AX1089">
        <v>0</v>
      </c>
      <c r="AY1089">
        <v>2</v>
      </c>
      <c r="AZ1089">
        <v>1</v>
      </c>
      <c r="BA1089">
        <v>1</v>
      </c>
      <c r="BB1089" t="s">
        <v>59</v>
      </c>
    </row>
    <row r="1090" spans="1:54" x14ac:dyDescent="0.45">
      <c r="A1090" s="4" t="str">
        <f>VLOOKUP(F1090,'Matching-Tabelle'!$A$57:$B$61,2,FALSE)</f>
        <v>claudio.goetz@tkb.ch</v>
      </c>
      <c r="B1090" s="4" t="str">
        <f>VLOOKUP(J1090,'Matching-Tabelle'!$A$1:$B$52,2,FALSE)</f>
        <v>WPI CTB</v>
      </c>
      <c r="C1090" s="4">
        <v>0.2</v>
      </c>
      <c r="D1090" s="4" t="s">
        <v>1038</v>
      </c>
      <c r="E1090" s="5">
        <v>42402</v>
      </c>
      <c r="F1090" t="s">
        <v>879</v>
      </c>
      <c r="G1090" t="s">
        <v>880</v>
      </c>
      <c r="H1090" t="s">
        <v>881</v>
      </c>
      <c r="I1090" s="1"/>
      <c r="J1090">
        <v>927</v>
      </c>
      <c r="K1090" t="s">
        <v>99</v>
      </c>
      <c r="L1090" t="s">
        <v>100</v>
      </c>
      <c r="M1090">
        <v>990001</v>
      </c>
      <c r="N1090" t="s">
        <v>51</v>
      </c>
      <c r="O1090">
        <v>0.2</v>
      </c>
      <c r="Q1090">
        <v>0.2</v>
      </c>
      <c r="S1090" t="s">
        <v>1038</v>
      </c>
      <c r="AE1090">
        <v>12</v>
      </c>
      <c r="AF1090">
        <v>7.6</v>
      </c>
      <c r="AG1090">
        <v>5</v>
      </c>
      <c r="AH1090" t="s">
        <v>53</v>
      </c>
      <c r="AI1090" t="s">
        <v>54</v>
      </c>
      <c r="AJ1090">
        <v>2</v>
      </c>
      <c r="AK1090">
        <v>1</v>
      </c>
      <c r="AL1090">
        <v>1</v>
      </c>
      <c r="AM1090" t="s">
        <v>55</v>
      </c>
      <c r="AN1090" t="s">
        <v>56</v>
      </c>
      <c r="AP1090">
        <v>1</v>
      </c>
      <c r="AQ1090" t="s">
        <v>57</v>
      </c>
      <c r="AR1090">
        <v>0</v>
      </c>
      <c r="AW1090" t="s">
        <v>58</v>
      </c>
      <c r="AX1090">
        <v>0</v>
      </c>
      <c r="AY1090">
        <v>2</v>
      </c>
      <c r="AZ1090">
        <v>0.2</v>
      </c>
      <c r="BA1090">
        <v>0.2</v>
      </c>
      <c r="BB1090" t="s">
        <v>59</v>
      </c>
    </row>
    <row r="1091" spans="1:54" x14ac:dyDescent="0.45">
      <c r="A1091" s="4" t="str">
        <f>VLOOKUP(F1091,'Matching-Tabelle'!$A$57:$B$61,2,FALSE)</f>
        <v>claudio.goetz@tkb.ch</v>
      </c>
      <c r="B1091" s="4" t="str">
        <f>VLOOKUP(J1091,'Matching-Tabelle'!$A$1:$B$52,2,FALSE)</f>
        <v>WPI CTB</v>
      </c>
      <c r="C1091" s="4">
        <v>0.8</v>
      </c>
      <c r="D1091" s="4" t="s">
        <v>1039</v>
      </c>
      <c r="E1091" s="5">
        <v>42402</v>
      </c>
      <c r="F1091" t="s">
        <v>879</v>
      </c>
      <c r="G1091" t="s">
        <v>880</v>
      </c>
      <c r="H1091" t="s">
        <v>881</v>
      </c>
      <c r="I1091" s="1"/>
      <c r="J1091">
        <v>919</v>
      </c>
      <c r="K1091" t="s">
        <v>66</v>
      </c>
      <c r="L1091" t="s">
        <v>67</v>
      </c>
      <c r="M1091">
        <v>990001</v>
      </c>
      <c r="N1091" t="s">
        <v>51</v>
      </c>
      <c r="O1091">
        <v>0.8</v>
      </c>
      <c r="Q1091">
        <v>0.8</v>
      </c>
      <c r="S1091" t="s">
        <v>1039</v>
      </c>
      <c r="AE1091">
        <v>12</v>
      </c>
      <c r="AF1091">
        <v>7.6</v>
      </c>
      <c r="AG1091">
        <v>5</v>
      </c>
      <c r="AH1091" t="s">
        <v>53</v>
      </c>
      <c r="AI1091" t="s">
        <v>54</v>
      </c>
      <c r="AJ1091">
        <v>2</v>
      </c>
      <c r="AK1091">
        <v>1</v>
      </c>
      <c r="AL1091">
        <v>1</v>
      </c>
      <c r="AM1091" t="s">
        <v>55</v>
      </c>
      <c r="AN1091" t="s">
        <v>56</v>
      </c>
      <c r="AP1091">
        <v>1</v>
      </c>
      <c r="AQ1091" t="s">
        <v>57</v>
      </c>
      <c r="AR1091">
        <v>0</v>
      </c>
      <c r="AW1091" t="s">
        <v>58</v>
      </c>
      <c r="AX1091">
        <v>0</v>
      </c>
      <c r="AY1091">
        <v>2</v>
      </c>
      <c r="AZ1091">
        <v>0.8</v>
      </c>
      <c r="BA1091">
        <v>0.8</v>
      </c>
      <c r="BB1091" t="s">
        <v>59</v>
      </c>
    </row>
    <row r="1092" spans="1:54" x14ac:dyDescent="0.45">
      <c r="A1092" s="4" t="str">
        <f>VLOOKUP(F1092,'Matching-Tabelle'!$A$57:$B$61,2,FALSE)</f>
        <v>claudio.goetz@tkb.ch</v>
      </c>
      <c r="B1092" s="4" t="str">
        <f>VLOOKUP(J1092,'Matching-Tabelle'!$A$1:$B$52,2,FALSE)</f>
        <v>WPI RTB</v>
      </c>
      <c r="C1092" s="4">
        <v>0.5</v>
      </c>
      <c r="D1092" s="4" t="s">
        <v>1040</v>
      </c>
      <c r="E1092" s="5">
        <v>42402</v>
      </c>
      <c r="F1092" t="s">
        <v>879</v>
      </c>
      <c r="G1092" t="s">
        <v>880</v>
      </c>
      <c r="H1092" t="s">
        <v>881</v>
      </c>
      <c r="I1092" s="1"/>
      <c r="J1092">
        <v>31</v>
      </c>
      <c r="K1092" t="s">
        <v>787</v>
      </c>
      <c r="L1092" t="s">
        <v>788</v>
      </c>
      <c r="M1092">
        <v>990001</v>
      </c>
      <c r="N1092" t="s">
        <v>51</v>
      </c>
      <c r="O1092">
        <v>0.5</v>
      </c>
      <c r="Q1092">
        <v>0.5</v>
      </c>
      <c r="S1092" t="s">
        <v>1040</v>
      </c>
      <c r="AE1092">
        <v>12</v>
      </c>
      <c r="AF1092">
        <v>7.6</v>
      </c>
      <c r="AG1092">
        <v>5</v>
      </c>
      <c r="AH1092" t="s">
        <v>53</v>
      </c>
      <c r="AI1092" t="s">
        <v>54</v>
      </c>
      <c r="AJ1092">
        <v>2</v>
      </c>
      <c r="AK1092">
        <v>1</v>
      </c>
      <c r="AL1092">
        <v>1</v>
      </c>
      <c r="AM1092" t="s">
        <v>55</v>
      </c>
      <c r="AN1092" t="s">
        <v>56</v>
      </c>
      <c r="AP1092">
        <v>1</v>
      </c>
      <c r="AQ1092" t="s">
        <v>57</v>
      </c>
      <c r="AR1092">
        <v>0</v>
      </c>
      <c r="AW1092" t="s">
        <v>58</v>
      </c>
      <c r="AX1092">
        <v>0</v>
      </c>
      <c r="AY1092">
        <v>2</v>
      </c>
      <c r="AZ1092">
        <v>0.5</v>
      </c>
      <c r="BA1092">
        <v>0.5</v>
      </c>
      <c r="BB1092" t="s">
        <v>59</v>
      </c>
    </row>
    <row r="1093" spans="1:54" x14ac:dyDescent="0.45">
      <c r="A1093" s="4" t="str">
        <f>VLOOKUP(F1093,'Matching-Tabelle'!$A$57:$B$61,2,FALSE)</f>
        <v>claudio.goetz@tkb.ch</v>
      </c>
      <c r="B1093" s="4" t="str">
        <f>VLOOKUP(J1093,'Matching-Tabelle'!$A$1:$B$52,2,FALSE)</f>
        <v>WPI CTB</v>
      </c>
      <c r="C1093" s="4">
        <v>0.2</v>
      </c>
      <c r="D1093" s="4" t="s">
        <v>1041</v>
      </c>
      <c r="E1093" s="5">
        <v>42402</v>
      </c>
      <c r="F1093" t="s">
        <v>879</v>
      </c>
      <c r="G1093" t="s">
        <v>880</v>
      </c>
      <c r="H1093" t="s">
        <v>881</v>
      </c>
      <c r="I1093" s="1"/>
      <c r="J1093">
        <v>927</v>
      </c>
      <c r="K1093" t="s">
        <v>99</v>
      </c>
      <c r="L1093" t="s">
        <v>100</v>
      </c>
      <c r="M1093">
        <v>990001</v>
      </c>
      <c r="N1093" t="s">
        <v>51</v>
      </c>
      <c r="O1093">
        <v>0.2</v>
      </c>
      <c r="Q1093">
        <v>0.2</v>
      </c>
      <c r="S1093" t="s">
        <v>1041</v>
      </c>
      <c r="AE1093">
        <v>12</v>
      </c>
      <c r="AF1093">
        <v>7.6</v>
      </c>
      <c r="AG1093">
        <v>5</v>
      </c>
      <c r="AH1093" t="s">
        <v>53</v>
      </c>
      <c r="AI1093" t="s">
        <v>54</v>
      </c>
      <c r="AJ1093">
        <v>2</v>
      </c>
      <c r="AK1093">
        <v>1</v>
      </c>
      <c r="AL1093">
        <v>1</v>
      </c>
      <c r="AM1093" t="s">
        <v>55</v>
      </c>
      <c r="AN1093" t="s">
        <v>56</v>
      </c>
      <c r="AP1093">
        <v>1</v>
      </c>
      <c r="AQ1093" t="s">
        <v>57</v>
      </c>
      <c r="AR1093">
        <v>0</v>
      </c>
      <c r="AW1093" t="s">
        <v>58</v>
      </c>
      <c r="AX1093">
        <v>0</v>
      </c>
      <c r="AY1093">
        <v>2</v>
      </c>
      <c r="AZ1093">
        <v>0.2</v>
      </c>
      <c r="BA1093">
        <v>0.2</v>
      </c>
      <c r="BB1093" t="s">
        <v>59</v>
      </c>
    </row>
    <row r="1094" spans="1:54" x14ac:dyDescent="0.45">
      <c r="A1094" s="4" t="str">
        <f>VLOOKUP(F1094,'Matching-Tabelle'!$A$57:$B$61,2,FALSE)</f>
        <v>claudio.goetz@tkb.ch</v>
      </c>
      <c r="B1094" s="4" t="str">
        <f>VLOOKUP(J1094,'Matching-Tabelle'!$A$1:$B$52,2,FALSE)</f>
        <v>WPI RTB</v>
      </c>
      <c r="C1094" s="4">
        <v>0.7</v>
      </c>
      <c r="D1094" s="4" t="s">
        <v>1042</v>
      </c>
      <c r="E1094" s="5">
        <v>42402</v>
      </c>
      <c r="F1094" t="s">
        <v>879</v>
      </c>
      <c r="G1094" t="s">
        <v>880</v>
      </c>
      <c r="H1094" t="s">
        <v>881</v>
      </c>
      <c r="I1094" s="1"/>
      <c r="J1094">
        <v>25</v>
      </c>
      <c r="K1094" t="s">
        <v>192</v>
      </c>
      <c r="L1094" t="s">
        <v>193</v>
      </c>
      <c r="M1094">
        <v>990001</v>
      </c>
      <c r="N1094" t="s">
        <v>51</v>
      </c>
      <c r="O1094">
        <v>0.7</v>
      </c>
      <c r="Q1094">
        <v>0.7</v>
      </c>
      <c r="S1094" t="s">
        <v>1042</v>
      </c>
      <c r="AE1094">
        <v>12</v>
      </c>
      <c r="AF1094">
        <v>7.6</v>
      </c>
      <c r="AG1094">
        <v>5</v>
      </c>
      <c r="AH1094" t="s">
        <v>53</v>
      </c>
      <c r="AI1094" t="s">
        <v>54</v>
      </c>
      <c r="AJ1094">
        <v>2</v>
      </c>
      <c r="AK1094">
        <v>1</v>
      </c>
      <c r="AL1094">
        <v>1</v>
      </c>
      <c r="AM1094" t="s">
        <v>55</v>
      </c>
      <c r="AN1094" t="s">
        <v>56</v>
      </c>
      <c r="AP1094">
        <v>1</v>
      </c>
      <c r="AQ1094" t="s">
        <v>57</v>
      </c>
      <c r="AR1094">
        <v>0</v>
      </c>
      <c r="AW1094" t="s">
        <v>58</v>
      </c>
      <c r="AX1094">
        <v>0</v>
      </c>
      <c r="AY1094">
        <v>2</v>
      </c>
      <c r="AZ1094">
        <v>0.7</v>
      </c>
      <c r="BA1094">
        <v>0.7</v>
      </c>
      <c r="BB1094" t="s">
        <v>59</v>
      </c>
    </row>
    <row r="1095" spans="1:54" x14ac:dyDescent="0.45">
      <c r="A1095" s="4" t="str">
        <f>VLOOKUP(F1095,'Matching-Tabelle'!$A$57:$B$61,2,FALSE)</f>
        <v>claudio.goetz@tkb.ch</v>
      </c>
      <c r="B1095" s="4" t="str">
        <f>VLOOKUP(J1095,'Matching-Tabelle'!$A$1:$B$52,2,FALSE)</f>
        <v>WPI CTB</v>
      </c>
      <c r="C1095" s="4">
        <v>1.9</v>
      </c>
      <c r="D1095" s="4" t="s">
        <v>1043</v>
      </c>
      <c r="E1095" s="5">
        <v>42402</v>
      </c>
      <c r="F1095" t="s">
        <v>879</v>
      </c>
      <c r="G1095" t="s">
        <v>880</v>
      </c>
      <c r="H1095" t="s">
        <v>881</v>
      </c>
      <c r="I1095" s="1"/>
      <c r="J1095">
        <v>925</v>
      </c>
      <c r="K1095" t="s">
        <v>49</v>
      </c>
      <c r="L1095" t="s">
        <v>50</v>
      </c>
      <c r="M1095">
        <v>990001</v>
      </c>
      <c r="N1095" t="s">
        <v>51</v>
      </c>
      <c r="O1095">
        <v>1.9</v>
      </c>
      <c r="Q1095">
        <v>1.9</v>
      </c>
      <c r="S1095" t="s">
        <v>1043</v>
      </c>
      <c r="AE1095">
        <v>12</v>
      </c>
      <c r="AF1095">
        <v>7.6</v>
      </c>
      <c r="AG1095">
        <v>5</v>
      </c>
      <c r="AH1095" t="s">
        <v>53</v>
      </c>
      <c r="AI1095" t="s">
        <v>54</v>
      </c>
      <c r="AJ1095">
        <v>2</v>
      </c>
      <c r="AK1095">
        <v>1</v>
      </c>
      <c r="AL1095">
        <v>1</v>
      </c>
      <c r="AM1095" t="s">
        <v>55</v>
      </c>
      <c r="AN1095" t="s">
        <v>56</v>
      </c>
      <c r="AP1095">
        <v>1</v>
      </c>
      <c r="AQ1095" t="s">
        <v>57</v>
      </c>
      <c r="AR1095">
        <v>0</v>
      </c>
      <c r="AW1095" t="s">
        <v>58</v>
      </c>
      <c r="AX1095">
        <v>0</v>
      </c>
      <c r="AY1095">
        <v>2</v>
      </c>
      <c r="AZ1095">
        <v>1.9</v>
      </c>
      <c r="BA1095">
        <v>1.9</v>
      </c>
      <c r="BB1095" t="s">
        <v>59</v>
      </c>
    </row>
    <row r="1096" spans="1:54" x14ac:dyDescent="0.45">
      <c r="A1096" s="4" t="str">
        <f>VLOOKUP(F1096,'Matching-Tabelle'!$A$57:$B$61,2,FALSE)</f>
        <v>claudio.goetz@tkb.ch</v>
      </c>
      <c r="B1096" s="4" t="str">
        <f>VLOOKUP(J1096,'Matching-Tabelle'!$A$1:$B$52,2,FALSE)</f>
        <v>WPI CTB</v>
      </c>
      <c r="C1096" s="4">
        <v>0.4</v>
      </c>
      <c r="D1096" s="4" t="s">
        <v>1044</v>
      </c>
      <c r="E1096" s="5">
        <v>42402</v>
      </c>
      <c r="F1096" t="s">
        <v>879</v>
      </c>
      <c r="G1096" t="s">
        <v>880</v>
      </c>
      <c r="H1096" t="s">
        <v>881</v>
      </c>
      <c r="I1096" s="1"/>
      <c r="J1096">
        <v>922</v>
      </c>
      <c r="K1096" t="s">
        <v>134</v>
      </c>
      <c r="L1096" t="s">
        <v>135</v>
      </c>
      <c r="M1096">
        <v>990001</v>
      </c>
      <c r="N1096" t="s">
        <v>51</v>
      </c>
      <c r="O1096">
        <v>0.4</v>
      </c>
      <c r="Q1096">
        <v>0.4</v>
      </c>
      <c r="S1096" t="s">
        <v>1044</v>
      </c>
      <c r="AE1096">
        <v>12</v>
      </c>
      <c r="AF1096">
        <v>7.6</v>
      </c>
      <c r="AG1096">
        <v>5</v>
      </c>
      <c r="AH1096" t="s">
        <v>53</v>
      </c>
      <c r="AI1096" t="s">
        <v>54</v>
      </c>
      <c r="AJ1096">
        <v>2</v>
      </c>
      <c r="AK1096">
        <v>1</v>
      </c>
      <c r="AL1096">
        <v>1</v>
      </c>
      <c r="AM1096" t="s">
        <v>55</v>
      </c>
      <c r="AN1096" t="s">
        <v>56</v>
      </c>
      <c r="AP1096">
        <v>1</v>
      </c>
      <c r="AQ1096" t="s">
        <v>57</v>
      </c>
      <c r="AR1096">
        <v>0</v>
      </c>
      <c r="AW1096" t="s">
        <v>58</v>
      </c>
      <c r="AX1096">
        <v>0</v>
      </c>
      <c r="AY1096">
        <v>2</v>
      </c>
      <c r="AZ1096">
        <v>0.4</v>
      </c>
      <c r="BA1096">
        <v>0.4</v>
      </c>
      <c r="BB1096" t="s">
        <v>59</v>
      </c>
    </row>
    <row r="1097" spans="1:54" x14ac:dyDescent="0.45">
      <c r="A1097" s="4" t="str">
        <f>VLOOKUP(F1097,'Matching-Tabelle'!$A$57:$B$61,2,FALSE)</f>
        <v>claudio.goetz@tkb.ch</v>
      </c>
      <c r="B1097" s="4" t="str">
        <f>VLOOKUP(J1097,'Matching-Tabelle'!$A$1:$B$52,2,FALSE)</f>
        <v>WPI CTB</v>
      </c>
      <c r="C1097" s="4">
        <v>0.1</v>
      </c>
      <c r="D1097" s="4" t="s">
        <v>1045</v>
      </c>
      <c r="E1097" s="5">
        <v>42402</v>
      </c>
      <c r="F1097" t="s">
        <v>879</v>
      </c>
      <c r="G1097" t="s">
        <v>880</v>
      </c>
      <c r="H1097" t="s">
        <v>881</v>
      </c>
      <c r="I1097" s="1"/>
      <c r="J1097">
        <v>929</v>
      </c>
      <c r="K1097" t="s">
        <v>784</v>
      </c>
      <c r="L1097" t="s">
        <v>785</v>
      </c>
      <c r="M1097">
        <v>990001</v>
      </c>
      <c r="N1097" t="s">
        <v>51</v>
      </c>
      <c r="O1097">
        <v>0.1</v>
      </c>
      <c r="Q1097">
        <v>0.1</v>
      </c>
      <c r="S1097" t="s">
        <v>1045</v>
      </c>
      <c r="AE1097">
        <v>12</v>
      </c>
      <c r="AF1097">
        <v>7.6</v>
      </c>
      <c r="AG1097">
        <v>5</v>
      </c>
      <c r="AH1097" t="s">
        <v>53</v>
      </c>
      <c r="AI1097" t="s">
        <v>54</v>
      </c>
      <c r="AJ1097">
        <v>2</v>
      </c>
      <c r="AK1097">
        <v>1</v>
      </c>
      <c r="AL1097">
        <v>1</v>
      </c>
      <c r="AM1097" t="s">
        <v>55</v>
      </c>
      <c r="AN1097" t="s">
        <v>56</v>
      </c>
      <c r="AP1097">
        <v>1</v>
      </c>
      <c r="AQ1097" t="s">
        <v>57</v>
      </c>
      <c r="AR1097">
        <v>0</v>
      </c>
      <c r="AW1097" t="s">
        <v>58</v>
      </c>
      <c r="AX1097">
        <v>0</v>
      </c>
      <c r="AY1097">
        <v>2</v>
      </c>
      <c r="AZ1097">
        <v>0.1</v>
      </c>
      <c r="BA1097">
        <v>0.1</v>
      </c>
      <c r="BB1097" t="s">
        <v>59</v>
      </c>
    </row>
    <row r="1098" spans="1:54" x14ac:dyDescent="0.45">
      <c r="A1098" s="4" t="str">
        <f>VLOOKUP(F1098,'Matching-Tabelle'!$A$57:$B$61,2,FALSE)</f>
        <v>claudio.goetz@tkb.ch</v>
      </c>
      <c r="B1098" s="4" t="str">
        <f>VLOOKUP(J1098,'Matching-Tabelle'!$A$1:$B$52,2,FALSE)</f>
        <v>WPI CTB</v>
      </c>
      <c r="C1098" s="4">
        <v>0.2</v>
      </c>
      <c r="D1098" s="4" t="s">
        <v>1032</v>
      </c>
      <c r="E1098" s="5">
        <v>42402</v>
      </c>
      <c r="F1098" t="s">
        <v>879</v>
      </c>
      <c r="G1098" t="s">
        <v>880</v>
      </c>
      <c r="H1098" t="s">
        <v>881</v>
      </c>
      <c r="I1098" s="1"/>
      <c r="J1098">
        <v>927</v>
      </c>
      <c r="K1098" t="s">
        <v>99</v>
      </c>
      <c r="L1098" t="s">
        <v>100</v>
      </c>
      <c r="M1098">
        <v>990001</v>
      </c>
      <c r="N1098" t="s">
        <v>51</v>
      </c>
      <c r="O1098">
        <v>0.2</v>
      </c>
      <c r="Q1098">
        <v>0.2</v>
      </c>
      <c r="S1098" t="s">
        <v>1032</v>
      </c>
      <c r="AE1098">
        <v>12</v>
      </c>
      <c r="AF1098">
        <v>7.6</v>
      </c>
      <c r="AG1098">
        <v>5</v>
      </c>
      <c r="AH1098" t="s">
        <v>53</v>
      </c>
      <c r="AI1098" t="s">
        <v>54</v>
      </c>
      <c r="AJ1098">
        <v>2</v>
      </c>
      <c r="AK1098">
        <v>1</v>
      </c>
      <c r="AL1098">
        <v>1</v>
      </c>
      <c r="AM1098" t="s">
        <v>55</v>
      </c>
      <c r="AN1098" t="s">
        <v>56</v>
      </c>
      <c r="AP1098">
        <v>1</v>
      </c>
      <c r="AQ1098" t="s">
        <v>57</v>
      </c>
      <c r="AR1098">
        <v>0</v>
      </c>
      <c r="AW1098" t="s">
        <v>58</v>
      </c>
      <c r="AX1098">
        <v>0</v>
      </c>
      <c r="AY1098">
        <v>2</v>
      </c>
      <c r="AZ1098">
        <v>0.2</v>
      </c>
      <c r="BA1098">
        <v>0.2</v>
      </c>
      <c r="BB1098" t="s">
        <v>59</v>
      </c>
    </row>
    <row r="1099" spans="1:54" x14ac:dyDescent="0.45">
      <c r="A1099" s="4" t="str">
        <f>VLOOKUP(F1099,'Matching-Tabelle'!$A$57:$B$61,2,FALSE)</f>
        <v>claudio.goetz@tkb.ch</v>
      </c>
      <c r="B1099" s="4" t="str">
        <f>VLOOKUP(J1099,'Matching-Tabelle'!$A$1:$B$52,2,FALSE)</f>
        <v>WPI RTB</v>
      </c>
      <c r="C1099" s="4">
        <v>0.8</v>
      </c>
      <c r="D1099" s="4" t="s">
        <v>1046</v>
      </c>
      <c r="E1099" s="5">
        <v>42402</v>
      </c>
      <c r="F1099" t="s">
        <v>879</v>
      </c>
      <c r="G1099" t="s">
        <v>880</v>
      </c>
      <c r="H1099" t="s">
        <v>881</v>
      </c>
      <c r="I1099" s="1"/>
      <c r="J1099">
        <v>36</v>
      </c>
      <c r="K1099" t="s">
        <v>899</v>
      </c>
      <c r="L1099" t="s">
        <v>900</v>
      </c>
      <c r="M1099">
        <v>990001</v>
      </c>
      <c r="N1099" t="s">
        <v>51</v>
      </c>
      <c r="O1099">
        <v>0.8</v>
      </c>
      <c r="Q1099">
        <v>0.8</v>
      </c>
      <c r="S1099" t="s">
        <v>1046</v>
      </c>
      <c r="AE1099">
        <v>12</v>
      </c>
      <c r="AF1099">
        <v>7.6</v>
      </c>
      <c r="AG1099">
        <v>5</v>
      </c>
      <c r="AH1099" t="s">
        <v>53</v>
      </c>
      <c r="AI1099" t="s">
        <v>54</v>
      </c>
      <c r="AJ1099">
        <v>2</v>
      </c>
      <c r="AK1099">
        <v>1</v>
      </c>
      <c r="AL1099">
        <v>1</v>
      </c>
      <c r="AM1099" t="s">
        <v>55</v>
      </c>
      <c r="AN1099" t="s">
        <v>56</v>
      </c>
      <c r="AP1099">
        <v>1</v>
      </c>
      <c r="AQ1099" t="s">
        <v>57</v>
      </c>
      <c r="AR1099">
        <v>0</v>
      </c>
      <c r="AW1099" t="s">
        <v>58</v>
      </c>
      <c r="AX1099">
        <v>0</v>
      </c>
      <c r="AY1099">
        <v>2</v>
      </c>
      <c r="AZ1099">
        <v>0.8</v>
      </c>
      <c r="BA1099">
        <v>0.8</v>
      </c>
      <c r="BB1099" t="s">
        <v>59</v>
      </c>
    </row>
    <row r="1100" spans="1:54" x14ac:dyDescent="0.45">
      <c r="A1100" s="4" t="str">
        <f>VLOOKUP(F1100,'Matching-Tabelle'!$A$57:$B$61,2,FALSE)</f>
        <v>claudio.goetz@tkb.ch</v>
      </c>
      <c r="B1100" s="4" t="str">
        <f>VLOOKUP(J1100,'Matching-Tabelle'!$A$1:$B$52,2,FALSE)</f>
        <v>WPI CTB</v>
      </c>
      <c r="C1100" s="4">
        <v>1.2</v>
      </c>
      <c r="D1100" s="4" t="s">
        <v>1047</v>
      </c>
      <c r="E1100" s="5">
        <v>42402</v>
      </c>
      <c r="F1100" t="s">
        <v>879</v>
      </c>
      <c r="G1100" t="s">
        <v>880</v>
      </c>
      <c r="H1100" t="s">
        <v>881</v>
      </c>
      <c r="I1100" s="1"/>
      <c r="J1100">
        <v>922</v>
      </c>
      <c r="K1100" t="s">
        <v>134</v>
      </c>
      <c r="L1100" t="s">
        <v>135</v>
      </c>
      <c r="M1100">
        <v>990001</v>
      </c>
      <c r="N1100" t="s">
        <v>51</v>
      </c>
      <c r="O1100">
        <v>1.2</v>
      </c>
      <c r="Q1100">
        <v>1.2</v>
      </c>
      <c r="S1100" t="s">
        <v>1047</v>
      </c>
      <c r="AE1100">
        <v>12</v>
      </c>
      <c r="AF1100">
        <v>7.6</v>
      </c>
      <c r="AG1100">
        <v>5</v>
      </c>
      <c r="AH1100" t="s">
        <v>53</v>
      </c>
      <c r="AI1100" t="s">
        <v>54</v>
      </c>
      <c r="AJ1100">
        <v>2</v>
      </c>
      <c r="AK1100">
        <v>1</v>
      </c>
      <c r="AL1100">
        <v>1</v>
      </c>
      <c r="AM1100" t="s">
        <v>55</v>
      </c>
      <c r="AN1100" t="s">
        <v>56</v>
      </c>
      <c r="AP1100">
        <v>1</v>
      </c>
      <c r="AQ1100" t="s">
        <v>57</v>
      </c>
      <c r="AR1100">
        <v>0</v>
      </c>
      <c r="AW1100" t="s">
        <v>58</v>
      </c>
      <c r="AX1100">
        <v>0</v>
      </c>
      <c r="AY1100">
        <v>2</v>
      </c>
      <c r="AZ1100">
        <v>1.2</v>
      </c>
      <c r="BA1100">
        <v>1.2</v>
      </c>
      <c r="BB1100" t="s">
        <v>59</v>
      </c>
    </row>
    <row r="1101" spans="1:54" x14ac:dyDescent="0.45">
      <c r="A1101" s="4" t="str">
        <f>VLOOKUP(F1101,'Matching-Tabelle'!$A$57:$B$61,2,FALSE)</f>
        <v>claudio.goetz@tkb.ch</v>
      </c>
      <c r="B1101" s="4" t="str">
        <f>VLOOKUP(J1101,'Matching-Tabelle'!$A$1:$B$52,2,FALSE)</f>
        <v>WPI CTB</v>
      </c>
      <c r="C1101" s="4">
        <v>1.6</v>
      </c>
      <c r="D1101" s="4" t="s">
        <v>1048</v>
      </c>
      <c r="E1101" s="5">
        <v>42402</v>
      </c>
      <c r="F1101" t="s">
        <v>879</v>
      </c>
      <c r="G1101" t="s">
        <v>880</v>
      </c>
      <c r="H1101" t="s">
        <v>881</v>
      </c>
      <c r="I1101" s="1"/>
      <c r="J1101">
        <v>922</v>
      </c>
      <c r="K1101" t="s">
        <v>134</v>
      </c>
      <c r="L1101" t="s">
        <v>135</v>
      </c>
      <c r="M1101">
        <v>990001</v>
      </c>
      <c r="N1101" t="s">
        <v>51</v>
      </c>
      <c r="O1101">
        <v>1.6</v>
      </c>
      <c r="Q1101">
        <v>1.6</v>
      </c>
      <c r="S1101" t="s">
        <v>1048</v>
      </c>
      <c r="AE1101">
        <v>12</v>
      </c>
      <c r="AF1101">
        <v>7.6</v>
      </c>
      <c r="AG1101">
        <v>5</v>
      </c>
      <c r="AH1101" t="s">
        <v>53</v>
      </c>
      <c r="AI1101" t="s">
        <v>54</v>
      </c>
      <c r="AJ1101">
        <v>2</v>
      </c>
      <c r="AK1101">
        <v>1</v>
      </c>
      <c r="AL1101">
        <v>1</v>
      </c>
      <c r="AM1101" t="s">
        <v>55</v>
      </c>
      <c r="AN1101" t="s">
        <v>56</v>
      </c>
      <c r="AP1101">
        <v>1</v>
      </c>
      <c r="AQ1101" t="s">
        <v>57</v>
      </c>
      <c r="AR1101">
        <v>0</v>
      </c>
      <c r="AW1101" t="s">
        <v>58</v>
      </c>
      <c r="AX1101">
        <v>0</v>
      </c>
      <c r="AY1101">
        <v>2</v>
      </c>
      <c r="AZ1101">
        <v>1.6</v>
      </c>
      <c r="BA1101">
        <v>1.6</v>
      </c>
      <c r="BB1101" t="s">
        <v>59</v>
      </c>
    </row>
    <row r="1102" spans="1:54" x14ac:dyDescent="0.45">
      <c r="A1102" s="4" t="str">
        <f>VLOOKUP(F1102,'Matching-Tabelle'!$A$57:$B$61,2,FALSE)</f>
        <v>claudio.goetz@tkb.ch</v>
      </c>
      <c r="B1102" s="4" t="str">
        <f>VLOOKUP(J1102,'Matching-Tabelle'!$A$1:$B$52,2,FALSE)</f>
        <v>WPI CTB</v>
      </c>
      <c r="C1102" s="4">
        <v>0.4</v>
      </c>
      <c r="D1102" s="4" t="s">
        <v>1049</v>
      </c>
      <c r="E1102" s="5">
        <v>42402</v>
      </c>
      <c r="F1102" t="s">
        <v>879</v>
      </c>
      <c r="G1102" t="s">
        <v>880</v>
      </c>
      <c r="H1102" t="s">
        <v>881</v>
      </c>
      <c r="I1102" s="1"/>
      <c r="J1102">
        <v>927</v>
      </c>
      <c r="K1102" t="s">
        <v>99</v>
      </c>
      <c r="L1102" t="s">
        <v>100</v>
      </c>
      <c r="M1102">
        <v>990001</v>
      </c>
      <c r="N1102" t="s">
        <v>51</v>
      </c>
      <c r="O1102">
        <v>0.4</v>
      </c>
      <c r="Q1102">
        <v>0.4</v>
      </c>
      <c r="S1102" t="s">
        <v>1049</v>
      </c>
      <c r="AE1102">
        <v>12</v>
      </c>
      <c r="AF1102">
        <v>7.6</v>
      </c>
      <c r="AG1102">
        <v>5</v>
      </c>
      <c r="AH1102" t="s">
        <v>53</v>
      </c>
      <c r="AI1102" t="s">
        <v>54</v>
      </c>
      <c r="AJ1102">
        <v>2</v>
      </c>
      <c r="AK1102">
        <v>1</v>
      </c>
      <c r="AL1102">
        <v>1</v>
      </c>
      <c r="AM1102" t="s">
        <v>55</v>
      </c>
      <c r="AN1102" t="s">
        <v>56</v>
      </c>
      <c r="AP1102">
        <v>1</v>
      </c>
      <c r="AQ1102" t="s">
        <v>57</v>
      </c>
      <c r="AR1102">
        <v>0</v>
      </c>
      <c r="AW1102" t="s">
        <v>58</v>
      </c>
      <c r="AX1102">
        <v>0</v>
      </c>
      <c r="AY1102">
        <v>2</v>
      </c>
      <c r="AZ1102">
        <v>0.4</v>
      </c>
      <c r="BA1102">
        <v>0.4</v>
      </c>
      <c r="BB1102" t="s">
        <v>59</v>
      </c>
    </row>
    <row r="1103" spans="1:54" x14ac:dyDescent="0.45">
      <c r="A1103" s="4" t="str">
        <f>VLOOKUP(F1103,'Matching-Tabelle'!$A$57:$B$61,2,FALSE)</f>
        <v>claudio.goetz@tkb.ch</v>
      </c>
      <c r="B1103" s="4" t="str">
        <f>VLOOKUP(J1103,'Matching-Tabelle'!$A$1:$B$52,2,FALSE)</f>
        <v>Proj. Optima</v>
      </c>
      <c r="C1103" s="4">
        <v>0.5</v>
      </c>
      <c r="D1103" s="4" t="s">
        <v>1050</v>
      </c>
      <c r="E1103" s="5">
        <v>42402</v>
      </c>
      <c r="F1103" t="s">
        <v>879</v>
      </c>
      <c r="G1103" t="s">
        <v>880</v>
      </c>
      <c r="H1103" t="s">
        <v>881</v>
      </c>
      <c r="I1103" s="1"/>
      <c r="J1103">
        <v>211</v>
      </c>
      <c r="K1103" t="s">
        <v>79</v>
      </c>
      <c r="L1103" t="s">
        <v>80</v>
      </c>
      <c r="M1103">
        <v>990001</v>
      </c>
      <c r="N1103" t="s">
        <v>51</v>
      </c>
      <c r="O1103">
        <v>0.5</v>
      </c>
      <c r="Q1103">
        <v>0.5</v>
      </c>
      <c r="S1103" t="s">
        <v>1050</v>
      </c>
      <c r="AE1103">
        <v>12</v>
      </c>
      <c r="AF1103">
        <v>7.6</v>
      </c>
      <c r="AG1103">
        <v>5</v>
      </c>
      <c r="AH1103" t="s">
        <v>53</v>
      </c>
      <c r="AI1103" t="s">
        <v>54</v>
      </c>
      <c r="AJ1103">
        <v>2</v>
      </c>
      <c r="AK1103">
        <v>1</v>
      </c>
      <c r="AL1103">
        <v>1</v>
      </c>
      <c r="AM1103" t="s">
        <v>55</v>
      </c>
      <c r="AN1103" t="s">
        <v>56</v>
      </c>
      <c r="AP1103">
        <v>1</v>
      </c>
      <c r="AQ1103" t="s">
        <v>57</v>
      </c>
      <c r="AR1103">
        <v>0</v>
      </c>
      <c r="AW1103" t="s">
        <v>58</v>
      </c>
      <c r="AX1103">
        <v>0</v>
      </c>
      <c r="AY1103">
        <v>2</v>
      </c>
      <c r="AZ1103">
        <v>0.5</v>
      </c>
      <c r="BA1103">
        <v>0.5</v>
      </c>
      <c r="BB1103" t="s">
        <v>59</v>
      </c>
    </row>
    <row r="1104" spans="1:54" x14ac:dyDescent="0.45">
      <c r="A1104" s="4" t="str">
        <f>VLOOKUP(F1104,'Matching-Tabelle'!$A$57:$B$61,2,FALSE)</f>
        <v>claudio.goetz@tkb.ch</v>
      </c>
      <c r="B1104" s="4" t="str">
        <f>VLOOKUP(J1104,'Matching-Tabelle'!$A$1:$B$52,2,FALSE)</f>
        <v>WPI CTB</v>
      </c>
      <c r="C1104" s="4">
        <v>0.1</v>
      </c>
      <c r="D1104" s="4" t="s">
        <v>1051</v>
      </c>
      <c r="E1104" s="5">
        <v>42403</v>
      </c>
      <c r="F1104" t="s">
        <v>879</v>
      </c>
      <c r="G1104" t="s">
        <v>880</v>
      </c>
      <c r="H1104" t="s">
        <v>881</v>
      </c>
      <c r="I1104" s="1"/>
      <c r="J1104">
        <v>14</v>
      </c>
      <c r="K1104" t="s">
        <v>82</v>
      </c>
      <c r="L1104" t="s">
        <v>83</v>
      </c>
      <c r="M1104">
        <v>990001</v>
      </c>
      <c r="N1104" t="s">
        <v>51</v>
      </c>
      <c r="O1104">
        <v>0.1</v>
      </c>
      <c r="Q1104">
        <v>0.1</v>
      </c>
      <c r="S1104" t="s">
        <v>1051</v>
      </c>
      <c r="AE1104">
        <v>12</v>
      </c>
      <c r="AF1104">
        <v>7.6</v>
      </c>
      <c r="AG1104">
        <v>5</v>
      </c>
      <c r="AH1104" t="s">
        <v>53</v>
      </c>
      <c r="AI1104" t="s">
        <v>54</v>
      </c>
      <c r="AJ1104">
        <v>2</v>
      </c>
      <c r="AK1104">
        <v>1</v>
      </c>
      <c r="AL1104">
        <v>1</v>
      </c>
      <c r="AM1104" t="s">
        <v>55</v>
      </c>
      <c r="AN1104" t="s">
        <v>56</v>
      </c>
      <c r="AP1104">
        <v>1</v>
      </c>
      <c r="AQ1104" t="s">
        <v>57</v>
      </c>
      <c r="AR1104">
        <v>0</v>
      </c>
      <c r="AW1104" t="s">
        <v>58</v>
      </c>
      <c r="AX1104">
        <v>0</v>
      </c>
      <c r="AY1104">
        <v>2</v>
      </c>
      <c r="AZ1104">
        <v>0.1</v>
      </c>
      <c r="BA1104">
        <v>0.1</v>
      </c>
      <c r="BB1104" t="s">
        <v>59</v>
      </c>
    </row>
    <row r="1105" spans="1:54" x14ac:dyDescent="0.45">
      <c r="A1105" s="4" t="str">
        <f>VLOOKUP(F1105,'Matching-Tabelle'!$A$57:$B$61,2,FALSE)</f>
        <v>claudio.goetz@tkb.ch</v>
      </c>
      <c r="B1105" s="4" t="str">
        <f>VLOOKUP(J1105,'Matching-Tabelle'!$A$1:$B$52,2,FALSE)</f>
        <v>WPI CTB</v>
      </c>
      <c r="C1105" s="4">
        <v>2.2000000000000002</v>
      </c>
      <c r="D1105" s="4" t="s">
        <v>1052</v>
      </c>
      <c r="E1105" s="5">
        <v>42403</v>
      </c>
      <c r="F1105" t="s">
        <v>879</v>
      </c>
      <c r="G1105" t="s">
        <v>880</v>
      </c>
      <c r="H1105" t="s">
        <v>881</v>
      </c>
      <c r="I1105" s="1"/>
      <c r="J1105">
        <v>922</v>
      </c>
      <c r="K1105" t="s">
        <v>134</v>
      </c>
      <c r="L1105" t="s">
        <v>135</v>
      </c>
      <c r="M1105">
        <v>990001</v>
      </c>
      <c r="N1105" t="s">
        <v>51</v>
      </c>
      <c r="O1105">
        <v>2.2000000000000002</v>
      </c>
      <c r="Q1105">
        <v>2.2000000000000002</v>
      </c>
      <c r="S1105" t="s">
        <v>1052</v>
      </c>
      <c r="AE1105">
        <v>12</v>
      </c>
      <c r="AF1105">
        <v>7.6</v>
      </c>
      <c r="AG1105">
        <v>5</v>
      </c>
      <c r="AH1105" t="s">
        <v>53</v>
      </c>
      <c r="AI1105" t="s">
        <v>54</v>
      </c>
      <c r="AJ1105">
        <v>2</v>
      </c>
      <c r="AK1105">
        <v>1</v>
      </c>
      <c r="AL1105">
        <v>1</v>
      </c>
      <c r="AM1105" t="s">
        <v>55</v>
      </c>
      <c r="AN1105" t="s">
        <v>56</v>
      </c>
      <c r="AP1105">
        <v>1</v>
      </c>
      <c r="AQ1105" t="s">
        <v>57</v>
      </c>
      <c r="AR1105">
        <v>0</v>
      </c>
      <c r="AW1105" t="s">
        <v>58</v>
      </c>
      <c r="AX1105">
        <v>0</v>
      </c>
      <c r="AY1105">
        <v>2</v>
      </c>
      <c r="AZ1105">
        <v>2.2000000000000002</v>
      </c>
      <c r="BA1105">
        <v>2.2000000000000002</v>
      </c>
      <c r="BB1105" t="s">
        <v>59</v>
      </c>
    </row>
    <row r="1106" spans="1:54" x14ac:dyDescent="0.45">
      <c r="A1106" s="4" t="str">
        <f>VLOOKUP(F1106,'Matching-Tabelle'!$A$57:$B$61,2,FALSE)</f>
        <v>claudio.goetz@tkb.ch</v>
      </c>
      <c r="B1106" s="4" t="str">
        <f>VLOOKUP(J1106,'Matching-Tabelle'!$A$1:$B$52,2,FALSE)</f>
        <v>WPI CTB</v>
      </c>
      <c r="C1106" s="4">
        <v>0.9</v>
      </c>
      <c r="D1106" s="4" t="s">
        <v>1053</v>
      </c>
      <c r="E1106" s="5">
        <v>42403</v>
      </c>
      <c r="F1106" t="s">
        <v>879</v>
      </c>
      <c r="G1106" t="s">
        <v>880</v>
      </c>
      <c r="H1106" t="s">
        <v>881</v>
      </c>
      <c r="I1106" s="1"/>
      <c r="J1106">
        <v>922</v>
      </c>
      <c r="K1106" t="s">
        <v>134</v>
      </c>
      <c r="L1106" t="s">
        <v>135</v>
      </c>
      <c r="M1106">
        <v>990001</v>
      </c>
      <c r="N1106" t="s">
        <v>51</v>
      </c>
      <c r="O1106">
        <v>0.9</v>
      </c>
      <c r="Q1106">
        <v>0.9</v>
      </c>
      <c r="S1106" t="s">
        <v>1053</v>
      </c>
      <c r="AE1106">
        <v>12</v>
      </c>
      <c r="AF1106">
        <v>7.6</v>
      </c>
      <c r="AG1106">
        <v>5</v>
      </c>
      <c r="AH1106" t="s">
        <v>53</v>
      </c>
      <c r="AI1106" t="s">
        <v>54</v>
      </c>
      <c r="AJ1106">
        <v>2</v>
      </c>
      <c r="AK1106">
        <v>1</v>
      </c>
      <c r="AL1106">
        <v>1</v>
      </c>
      <c r="AM1106" t="s">
        <v>55</v>
      </c>
      <c r="AN1106" t="s">
        <v>56</v>
      </c>
      <c r="AP1106">
        <v>1</v>
      </c>
      <c r="AQ1106" t="s">
        <v>57</v>
      </c>
      <c r="AR1106">
        <v>0</v>
      </c>
      <c r="AW1106" t="s">
        <v>58</v>
      </c>
      <c r="AX1106">
        <v>0</v>
      </c>
      <c r="AY1106">
        <v>2</v>
      </c>
      <c r="AZ1106">
        <v>0.9</v>
      </c>
      <c r="BA1106">
        <v>0.9</v>
      </c>
      <c r="BB1106" t="s">
        <v>59</v>
      </c>
    </row>
    <row r="1107" spans="1:54" x14ac:dyDescent="0.45">
      <c r="A1107" s="4" t="str">
        <f>VLOOKUP(F1107,'Matching-Tabelle'!$A$57:$B$61,2,FALSE)</f>
        <v>claudio.goetz@tkb.ch</v>
      </c>
      <c r="B1107" s="4" t="str">
        <f>VLOOKUP(J1107,'Matching-Tabelle'!$A$1:$B$52,2,FALSE)</f>
        <v>WPI CTB</v>
      </c>
      <c r="C1107" s="4">
        <v>0.3</v>
      </c>
      <c r="D1107" s="4" t="s">
        <v>1054</v>
      </c>
      <c r="E1107" s="5">
        <v>42403</v>
      </c>
      <c r="F1107" t="s">
        <v>879</v>
      </c>
      <c r="G1107" t="s">
        <v>880</v>
      </c>
      <c r="H1107" t="s">
        <v>881</v>
      </c>
      <c r="I1107" s="1"/>
      <c r="J1107">
        <v>922</v>
      </c>
      <c r="K1107" t="s">
        <v>134</v>
      </c>
      <c r="L1107" t="s">
        <v>135</v>
      </c>
      <c r="M1107">
        <v>990001</v>
      </c>
      <c r="N1107" t="s">
        <v>51</v>
      </c>
      <c r="O1107">
        <v>0.3</v>
      </c>
      <c r="Q1107">
        <v>0.3</v>
      </c>
      <c r="S1107" t="s">
        <v>1054</v>
      </c>
      <c r="AE1107">
        <v>12</v>
      </c>
      <c r="AF1107">
        <v>7.6</v>
      </c>
      <c r="AG1107">
        <v>5</v>
      </c>
      <c r="AH1107" t="s">
        <v>53</v>
      </c>
      <c r="AI1107" t="s">
        <v>54</v>
      </c>
      <c r="AJ1107">
        <v>2</v>
      </c>
      <c r="AK1107">
        <v>1</v>
      </c>
      <c r="AL1107">
        <v>1</v>
      </c>
      <c r="AM1107" t="s">
        <v>55</v>
      </c>
      <c r="AN1107" t="s">
        <v>56</v>
      </c>
      <c r="AP1107">
        <v>1</v>
      </c>
      <c r="AQ1107" t="s">
        <v>57</v>
      </c>
      <c r="AR1107">
        <v>0</v>
      </c>
      <c r="AW1107" t="s">
        <v>58</v>
      </c>
      <c r="AX1107">
        <v>0</v>
      </c>
      <c r="AY1107">
        <v>2</v>
      </c>
      <c r="AZ1107">
        <v>0.3</v>
      </c>
      <c r="BA1107">
        <v>0.3</v>
      </c>
      <c r="BB1107" t="s">
        <v>59</v>
      </c>
    </row>
    <row r="1108" spans="1:54" x14ac:dyDescent="0.45">
      <c r="A1108" s="4" t="str">
        <f>VLOOKUP(F1108,'Matching-Tabelle'!$A$57:$B$61,2,FALSE)</f>
        <v>claudio.goetz@tkb.ch</v>
      </c>
      <c r="B1108" s="4" t="str">
        <f>VLOOKUP(J1108,'Matching-Tabelle'!$A$1:$B$52,2,FALSE)</f>
        <v>WPI RTB</v>
      </c>
      <c r="C1108" s="4">
        <v>1.3</v>
      </c>
      <c r="D1108" s="4" t="s">
        <v>1055</v>
      </c>
      <c r="E1108" s="5">
        <v>42403</v>
      </c>
      <c r="F1108" t="s">
        <v>879</v>
      </c>
      <c r="G1108" t="s">
        <v>880</v>
      </c>
      <c r="H1108" t="s">
        <v>881</v>
      </c>
      <c r="I1108" s="1"/>
      <c r="J1108">
        <v>22</v>
      </c>
      <c r="K1108" t="s">
        <v>88</v>
      </c>
      <c r="L1108" t="s">
        <v>89</v>
      </c>
      <c r="M1108">
        <v>990001</v>
      </c>
      <c r="N1108" t="s">
        <v>51</v>
      </c>
      <c r="O1108">
        <v>1.3</v>
      </c>
      <c r="Q1108">
        <v>1.3</v>
      </c>
      <c r="S1108" t="s">
        <v>1055</v>
      </c>
      <c r="AE1108">
        <v>12</v>
      </c>
      <c r="AF1108">
        <v>7.6</v>
      </c>
      <c r="AG1108">
        <v>5</v>
      </c>
      <c r="AH1108" t="s">
        <v>53</v>
      </c>
      <c r="AI1108" t="s">
        <v>54</v>
      </c>
      <c r="AJ1108">
        <v>2</v>
      </c>
      <c r="AK1108">
        <v>1</v>
      </c>
      <c r="AL1108">
        <v>1</v>
      </c>
      <c r="AM1108" t="s">
        <v>55</v>
      </c>
      <c r="AN1108" t="s">
        <v>56</v>
      </c>
      <c r="AP1108">
        <v>1</v>
      </c>
      <c r="AQ1108" t="s">
        <v>57</v>
      </c>
      <c r="AR1108">
        <v>0</v>
      </c>
      <c r="AW1108" t="s">
        <v>58</v>
      </c>
      <c r="AX1108">
        <v>0</v>
      </c>
      <c r="AY1108">
        <v>2</v>
      </c>
      <c r="AZ1108">
        <v>1.3</v>
      </c>
      <c r="BA1108">
        <v>1.3</v>
      </c>
      <c r="BB1108" t="s">
        <v>59</v>
      </c>
    </row>
    <row r="1109" spans="1:54" x14ac:dyDescent="0.45">
      <c r="A1109" s="4" t="str">
        <f>VLOOKUP(F1109,'Matching-Tabelle'!$A$57:$B$61,2,FALSE)</f>
        <v>claudio.goetz@tkb.ch</v>
      </c>
      <c r="B1109" s="4" t="str">
        <f>VLOOKUP(J1109,'Matching-Tabelle'!$A$1:$B$52,2,FALSE)</f>
        <v>WPI CTB</v>
      </c>
      <c r="C1109" s="4">
        <v>0.2</v>
      </c>
      <c r="D1109" s="4" t="s">
        <v>1056</v>
      </c>
      <c r="E1109" s="5">
        <v>42403</v>
      </c>
      <c r="F1109" t="s">
        <v>879</v>
      </c>
      <c r="G1109" t="s">
        <v>880</v>
      </c>
      <c r="H1109" t="s">
        <v>881</v>
      </c>
      <c r="I1109" s="1"/>
      <c r="J1109">
        <v>921</v>
      </c>
      <c r="K1109" t="s">
        <v>224</v>
      </c>
      <c r="L1109" t="s">
        <v>225</v>
      </c>
      <c r="M1109">
        <v>990001</v>
      </c>
      <c r="N1109" t="s">
        <v>51</v>
      </c>
      <c r="O1109">
        <v>0.2</v>
      </c>
      <c r="Q1109">
        <v>0.2</v>
      </c>
      <c r="S1109" t="s">
        <v>1056</v>
      </c>
      <c r="AE1109">
        <v>12</v>
      </c>
      <c r="AF1109">
        <v>7.6</v>
      </c>
      <c r="AG1109">
        <v>5</v>
      </c>
      <c r="AH1109" t="s">
        <v>53</v>
      </c>
      <c r="AI1109" t="s">
        <v>54</v>
      </c>
      <c r="AJ1109">
        <v>2</v>
      </c>
      <c r="AK1109">
        <v>1</v>
      </c>
      <c r="AL1109">
        <v>1</v>
      </c>
      <c r="AM1109" t="s">
        <v>55</v>
      </c>
      <c r="AN1109" t="s">
        <v>56</v>
      </c>
      <c r="AP1109">
        <v>1</v>
      </c>
      <c r="AQ1109" t="s">
        <v>57</v>
      </c>
      <c r="AR1109">
        <v>0</v>
      </c>
      <c r="AW1109" t="s">
        <v>58</v>
      </c>
      <c r="AX1109">
        <v>0</v>
      </c>
      <c r="AY1109">
        <v>2</v>
      </c>
      <c r="AZ1109">
        <v>0.2</v>
      </c>
      <c r="BA1109">
        <v>0.2</v>
      </c>
      <c r="BB1109" t="s">
        <v>59</v>
      </c>
    </row>
    <row r="1110" spans="1:54" x14ac:dyDescent="0.45">
      <c r="A1110" s="4" t="str">
        <f>VLOOKUP(F1110,'Matching-Tabelle'!$A$57:$B$61,2,FALSE)</f>
        <v>claudio.goetz@tkb.ch</v>
      </c>
      <c r="B1110" s="4" t="str">
        <f>VLOOKUP(J1110,'Matching-Tabelle'!$A$1:$B$52,2,FALSE)</f>
        <v>WPI CTB</v>
      </c>
      <c r="C1110" s="4">
        <v>1.5</v>
      </c>
      <c r="D1110" s="4" t="s">
        <v>1057</v>
      </c>
      <c r="E1110" s="5">
        <v>42403</v>
      </c>
      <c r="F1110" t="s">
        <v>879</v>
      </c>
      <c r="G1110" t="s">
        <v>880</v>
      </c>
      <c r="H1110" t="s">
        <v>881</v>
      </c>
      <c r="I1110" s="1"/>
      <c r="J1110">
        <v>927</v>
      </c>
      <c r="K1110" t="s">
        <v>99</v>
      </c>
      <c r="L1110" t="s">
        <v>100</v>
      </c>
      <c r="M1110">
        <v>990001</v>
      </c>
      <c r="N1110" t="s">
        <v>51</v>
      </c>
      <c r="O1110">
        <v>1.5</v>
      </c>
      <c r="Q1110">
        <v>1.5</v>
      </c>
      <c r="S1110" t="s">
        <v>1057</v>
      </c>
      <c r="AE1110">
        <v>12</v>
      </c>
      <c r="AF1110">
        <v>7.6</v>
      </c>
      <c r="AG1110">
        <v>5</v>
      </c>
      <c r="AH1110" t="s">
        <v>53</v>
      </c>
      <c r="AI1110" t="s">
        <v>54</v>
      </c>
      <c r="AJ1110">
        <v>2</v>
      </c>
      <c r="AK1110">
        <v>1</v>
      </c>
      <c r="AL1110">
        <v>1</v>
      </c>
      <c r="AM1110" t="s">
        <v>55</v>
      </c>
      <c r="AN1110" t="s">
        <v>56</v>
      </c>
      <c r="AP1110">
        <v>1</v>
      </c>
      <c r="AQ1110" t="s">
        <v>57</v>
      </c>
      <c r="AR1110">
        <v>0</v>
      </c>
      <c r="AW1110" t="s">
        <v>58</v>
      </c>
      <c r="AX1110">
        <v>0</v>
      </c>
      <c r="AY1110">
        <v>2</v>
      </c>
      <c r="AZ1110">
        <v>1.5</v>
      </c>
      <c r="BA1110">
        <v>1.5</v>
      </c>
      <c r="BB1110" t="s">
        <v>59</v>
      </c>
    </row>
    <row r="1111" spans="1:54" x14ac:dyDescent="0.45">
      <c r="A1111" s="4" t="str">
        <f>VLOOKUP(F1111,'Matching-Tabelle'!$A$57:$B$61,2,FALSE)</f>
        <v>claudio.goetz@tkb.ch</v>
      </c>
      <c r="B1111" s="4" t="str">
        <f>VLOOKUP(J1111,'Matching-Tabelle'!$A$1:$B$52,2,FALSE)</f>
        <v>WPI CTB</v>
      </c>
      <c r="C1111" s="4">
        <v>0.7</v>
      </c>
      <c r="D1111" s="4" t="s">
        <v>1058</v>
      </c>
      <c r="E1111" s="5">
        <v>42403</v>
      </c>
      <c r="F1111" t="s">
        <v>879</v>
      </c>
      <c r="G1111" t="s">
        <v>880</v>
      </c>
      <c r="H1111" t="s">
        <v>881</v>
      </c>
      <c r="I1111" s="1"/>
      <c r="J1111">
        <v>927</v>
      </c>
      <c r="K1111" t="s">
        <v>99</v>
      </c>
      <c r="L1111" t="s">
        <v>100</v>
      </c>
      <c r="M1111">
        <v>990001</v>
      </c>
      <c r="N1111" t="s">
        <v>51</v>
      </c>
      <c r="O1111">
        <v>0.7</v>
      </c>
      <c r="Q1111">
        <v>0.7</v>
      </c>
      <c r="S1111" t="s">
        <v>1058</v>
      </c>
      <c r="AE1111">
        <v>12</v>
      </c>
      <c r="AF1111">
        <v>7.6</v>
      </c>
      <c r="AG1111">
        <v>5</v>
      </c>
      <c r="AH1111" t="s">
        <v>53</v>
      </c>
      <c r="AI1111" t="s">
        <v>54</v>
      </c>
      <c r="AJ1111">
        <v>2</v>
      </c>
      <c r="AK1111">
        <v>1</v>
      </c>
      <c r="AL1111">
        <v>1</v>
      </c>
      <c r="AM1111" t="s">
        <v>55</v>
      </c>
      <c r="AN1111" t="s">
        <v>56</v>
      </c>
      <c r="AP1111">
        <v>1</v>
      </c>
      <c r="AQ1111" t="s">
        <v>57</v>
      </c>
      <c r="AR1111">
        <v>0</v>
      </c>
      <c r="AW1111" t="s">
        <v>58</v>
      </c>
      <c r="AX1111">
        <v>0</v>
      </c>
      <c r="AY1111">
        <v>2</v>
      </c>
      <c r="AZ1111">
        <v>0.7</v>
      </c>
      <c r="BA1111">
        <v>0.7</v>
      </c>
      <c r="BB1111" t="s">
        <v>59</v>
      </c>
    </row>
    <row r="1112" spans="1:54" x14ac:dyDescent="0.45">
      <c r="A1112" s="4" t="str">
        <f>VLOOKUP(F1112,'Matching-Tabelle'!$A$57:$B$61,2,FALSE)</f>
        <v>claudio.goetz@tkb.ch</v>
      </c>
      <c r="B1112" s="4" t="str">
        <f>VLOOKUP(J1112,'Matching-Tabelle'!$A$1:$B$52,2,FALSE)</f>
        <v>WPI Führung</v>
      </c>
      <c r="C1112" s="4">
        <v>0.4</v>
      </c>
      <c r="D1112" s="4" t="s">
        <v>1059</v>
      </c>
      <c r="E1112" s="5">
        <v>42403</v>
      </c>
      <c r="F1112" t="s">
        <v>879</v>
      </c>
      <c r="G1112" t="s">
        <v>880</v>
      </c>
      <c r="H1112" t="s">
        <v>881</v>
      </c>
      <c r="I1112" s="1"/>
      <c r="J1112">
        <v>26</v>
      </c>
      <c r="K1112" t="s">
        <v>130</v>
      </c>
      <c r="L1112" t="s">
        <v>131</v>
      </c>
      <c r="M1112">
        <v>990001</v>
      </c>
      <c r="N1112" t="s">
        <v>51</v>
      </c>
      <c r="O1112">
        <v>0.4</v>
      </c>
      <c r="Q1112">
        <v>0.4</v>
      </c>
      <c r="S1112" t="s">
        <v>1059</v>
      </c>
      <c r="AE1112">
        <v>12</v>
      </c>
      <c r="AF1112">
        <v>7.6</v>
      </c>
      <c r="AG1112">
        <v>5</v>
      </c>
      <c r="AH1112" t="s">
        <v>53</v>
      </c>
      <c r="AI1112" t="s">
        <v>54</v>
      </c>
      <c r="AJ1112">
        <v>2</v>
      </c>
      <c r="AK1112">
        <v>1</v>
      </c>
      <c r="AL1112">
        <v>1</v>
      </c>
      <c r="AM1112" t="s">
        <v>55</v>
      </c>
      <c r="AN1112" t="s">
        <v>56</v>
      </c>
      <c r="AP1112">
        <v>1</v>
      </c>
      <c r="AQ1112" t="s">
        <v>57</v>
      </c>
      <c r="AR1112">
        <v>0</v>
      </c>
      <c r="AW1112" t="s">
        <v>58</v>
      </c>
      <c r="AX1112">
        <v>0</v>
      </c>
      <c r="AY1112">
        <v>2</v>
      </c>
      <c r="AZ1112">
        <v>0.4</v>
      </c>
      <c r="BA1112">
        <v>0.4</v>
      </c>
      <c r="BB1112" t="s">
        <v>59</v>
      </c>
    </row>
    <row r="1113" spans="1:54" x14ac:dyDescent="0.45">
      <c r="A1113" s="4" t="str">
        <f>VLOOKUP(F1113,'Matching-Tabelle'!$A$57:$B$61,2,FALSE)</f>
        <v>claudio.goetz@tkb.ch</v>
      </c>
      <c r="B1113" s="4" t="str">
        <f>VLOOKUP(J1113,'Matching-Tabelle'!$A$1:$B$52,2,FALSE)</f>
        <v>WPI CTB</v>
      </c>
      <c r="C1113" s="4">
        <v>0.1</v>
      </c>
      <c r="D1113" s="4" t="s">
        <v>1060</v>
      </c>
      <c r="E1113" s="5">
        <v>42403</v>
      </c>
      <c r="F1113" t="s">
        <v>879</v>
      </c>
      <c r="G1113" t="s">
        <v>880</v>
      </c>
      <c r="H1113" t="s">
        <v>881</v>
      </c>
      <c r="I1113" s="1"/>
      <c r="J1113">
        <v>922</v>
      </c>
      <c r="K1113" t="s">
        <v>134</v>
      </c>
      <c r="L1113" t="s">
        <v>135</v>
      </c>
      <c r="M1113">
        <v>990001</v>
      </c>
      <c r="N1113" t="s">
        <v>51</v>
      </c>
      <c r="O1113">
        <v>0.1</v>
      </c>
      <c r="Q1113">
        <v>0.1</v>
      </c>
      <c r="S1113" t="s">
        <v>1060</v>
      </c>
      <c r="AE1113">
        <v>12</v>
      </c>
      <c r="AF1113">
        <v>7.6</v>
      </c>
      <c r="AG1113">
        <v>5</v>
      </c>
      <c r="AH1113" t="s">
        <v>53</v>
      </c>
      <c r="AI1113" t="s">
        <v>54</v>
      </c>
      <c r="AJ1113">
        <v>2</v>
      </c>
      <c r="AK1113">
        <v>1</v>
      </c>
      <c r="AL1113">
        <v>1</v>
      </c>
      <c r="AM1113" t="s">
        <v>55</v>
      </c>
      <c r="AN1113" t="s">
        <v>56</v>
      </c>
      <c r="AP1113">
        <v>1</v>
      </c>
      <c r="AQ1113" t="s">
        <v>57</v>
      </c>
      <c r="AR1113">
        <v>0</v>
      </c>
      <c r="AW1113" t="s">
        <v>58</v>
      </c>
      <c r="AX1113">
        <v>0</v>
      </c>
      <c r="AY1113">
        <v>2</v>
      </c>
      <c r="AZ1113">
        <v>0.1</v>
      </c>
      <c r="BA1113">
        <v>0.1</v>
      </c>
      <c r="BB1113" t="s">
        <v>59</v>
      </c>
    </row>
    <row r="1114" spans="1:54" x14ac:dyDescent="0.45">
      <c r="A1114" s="4" t="str">
        <f>VLOOKUP(F1114,'Matching-Tabelle'!$A$57:$B$61,2,FALSE)</f>
        <v>claudio.goetz@tkb.ch</v>
      </c>
      <c r="B1114" s="4" t="str">
        <f>VLOOKUP(J1114,'Matching-Tabelle'!$A$1:$B$52,2,FALSE)</f>
        <v>WPI RTB</v>
      </c>
      <c r="C1114" s="4">
        <v>0.2</v>
      </c>
      <c r="D1114" s="4" t="s">
        <v>1061</v>
      </c>
      <c r="E1114" s="5">
        <v>42403</v>
      </c>
      <c r="F1114" t="s">
        <v>879</v>
      </c>
      <c r="G1114" t="s">
        <v>880</v>
      </c>
      <c r="H1114" t="s">
        <v>881</v>
      </c>
      <c r="I1114" s="1"/>
      <c r="J1114">
        <v>22</v>
      </c>
      <c r="K1114" t="s">
        <v>88</v>
      </c>
      <c r="L1114" t="s">
        <v>89</v>
      </c>
      <c r="M1114">
        <v>990001</v>
      </c>
      <c r="N1114" t="s">
        <v>51</v>
      </c>
      <c r="O1114">
        <v>0.2</v>
      </c>
      <c r="Q1114">
        <v>0.2</v>
      </c>
      <c r="S1114" t="s">
        <v>1061</v>
      </c>
      <c r="AE1114">
        <v>12</v>
      </c>
      <c r="AF1114">
        <v>7.6</v>
      </c>
      <c r="AG1114">
        <v>5</v>
      </c>
      <c r="AH1114" t="s">
        <v>53</v>
      </c>
      <c r="AI1114" t="s">
        <v>54</v>
      </c>
      <c r="AJ1114">
        <v>2</v>
      </c>
      <c r="AK1114">
        <v>1</v>
      </c>
      <c r="AL1114">
        <v>1</v>
      </c>
      <c r="AM1114" t="s">
        <v>55</v>
      </c>
      <c r="AN1114" t="s">
        <v>56</v>
      </c>
      <c r="AP1114">
        <v>1</v>
      </c>
      <c r="AQ1114" t="s">
        <v>57</v>
      </c>
      <c r="AR1114">
        <v>0</v>
      </c>
      <c r="AW1114" t="s">
        <v>58</v>
      </c>
      <c r="AX1114">
        <v>0</v>
      </c>
      <c r="AY1114">
        <v>2</v>
      </c>
      <c r="AZ1114">
        <v>0.2</v>
      </c>
      <c r="BA1114">
        <v>0.2</v>
      </c>
      <c r="BB1114" t="s">
        <v>59</v>
      </c>
    </row>
    <row r="1115" spans="1:54" x14ac:dyDescent="0.45">
      <c r="A1115" s="4" t="str">
        <f>VLOOKUP(F1115,'Matching-Tabelle'!$A$57:$B$61,2,FALSE)</f>
        <v>claudio.goetz@tkb.ch</v>
      </c>
      <c r="B1115" s="4" t="str">
        <f>VLOOKUP(J1115,'Matching-Tabelle'!$A$1:$B$52,2,FALSE)</f>
        <v>WPI RTB</v>
      </c>
      <c r="C1115" s="4">
        <v>0.3</v>
      </c>
      <c r="D1115" s="4" t="s">
        <v>1062</v>
      </c>
      <c r="E1115" s="5">
        <v>42403</v>
      </c>
      <c r="F1115" t="s">
        <v>879</v>
      </c>
      <c r="G1115" t="s">
        <v>880</v>
      </c>
      <c r="H1115" t="s">
        <v>881</v>
      </c>
      <c r="I1115" s="1"/>
      <c r="J1115">
        <v>22</v>
      </c>
      <c r="K1115" t="s">
        <v>88</v>
      </c>
      <c r="L1115" t="s">
        <v>89</v>
      </c>
      <c r="M1115">
        <v>990001</v>
      </c>
      <c r="N1115" t="s">
        <v>51</v>
      </c>
      <c r="O1115">
        <v>0.3</v>
      </c>
      <c r="Q1115">
        <v>0.3</v>
      </c>
      <c r="S1115" t="s">
        <v>1062</v>
      </c>
      <c r="AE1115">
        <v>12</v>
      </c>
      <c r="AF1115">
        <v>7.6</v>
      </c>
      <c r="AG1115">
        <v>5</v>
      </c>
      <c r="AH1115" t="s">
        <v>53</v>
      </c>
      <c r="AI1115" t="s">
        <v>54</v>
      </c>
      <c r="AJ1115">
        <v>2</v>
      </c>
      <c r="AK1115">
        <v>1</v>
      </c>
      <c r="AL1115">
        <v>1</v>
      </c>
      <c r="AM1115" t="s">
        <v>55</v>
      </c>
      <c r="AN1115" t="s">
        <v>56</v>
      </c>
      <c r="AP1115">
        <v>1</v>
      </c>
      <c r="AQ1115" t="s">
        <v>57</v>
      </c>
      <c r="AR1115">
        <v>0</v>
      </c>
      <c r="AW1115" t="s">
        <v>58</v>
      </c>
      <c r="AX1115">
        <v>0</v>
      </c>
      <c r="AY1115">
        <v>2</v>
      </c>
      <c r="AZ1115">
        <v>0.3</v>
      </c>
      <c r="BA1115">
        <v>0.3</v>
      </c>
      <c r="BB1115" t="s">
        <v>59</v>
      </c>
    </row>
    <row r="1116" spans="1:54" x14ac:dyDescent="0.45">
      <c r="A1116" s="4" t="str">
        <f>VLOOKUP(F1116,'Matching-Tabelle'!$A$57:$B$61,2,FALSE)</f>
        <v>claudio.goetz@tkb.ch</v>
      </c>
      <c r="B1116" s="4" t="str">
        <f>VLOOKUP(J1116,'Matching-Tabelle'!$A$1:$B$52,2,FALSE)</f>
        <v>Proj. Optima</v>
      </c>
      <c r="C1116" s="4">
        <v>0.2</v>
      </c>
      <c r="D1116" s="4" t="s">
        <v>1063</v>
      </c>
      <c r="E1116" s="5">
        <v>42403</v>
      </c>
      <c r="F1116" t="s">
        <v>879</v>
      </c>
      <c r="G1116" t="s">
        <v>880</v>
      </c>
      <c r="H1116" t="s">
        <v>881</v>
      </c>
      <c r="I1116" s="1"/>
      <c r="J1116">
        <v>211</v>
      </c>
      <c r="K1116" t="s">
        <v>79</v>
      </c>
      <c r="L1116" t="s">
        <v>80</v>
      </c>
      <c r="M1116">
        <v>990001</v>
      </c>
      <c r="N1116" t="s">
        <v>51</v>
      </c>
      <c r="O1116">
        <v>0.2</v>
      </c>
      <c r="Q1116">
        <v>0.2</v>
      </c>
      <c r="S1116" t="s">
        <v>1063</v>
      </c>
      <c r="AE1116">
        <v>12</v>
      </c>
      <c r="AF1116">
        <v>7.6</v>
      </c>
      <c r="AG1116">
        <v>5</v>
      </c>
      <c r="AH1116" t="s">
        <v>53</v>
      </c>
      <c r="AI1116" t="s">
        <v>54</v>
      </c>
      <c r="AJ1116">
        <v>2</v>
      </c>
      <c r="AK1116">
        <v>1</v>
      </c>
      <c r="AL1116">
        <v>1</v>
      </c>
      <c r="AM1116" t="s">
        <v>55</v>
      </c>
      <c r="AN1116" t="s">
        <v>56</v>
      </c>
      <c r="AP1116">
        <v>1</v>
      </c>
      <c r="AQ1116" t="s">
        <v>57</v>
      </c>
      <c r="AR1116">
        <v>0</v>
      </c>
      <c r="AW1116" t="s">
        <v>58</v>
      </c>
      <c r="AX1116">
        <v>0</v>
      </c>
      <c r="AY1116">
        <v>2</v>
      </c>
      <c r="AZ1116">
        <v>0.2</v>
      </c>
      <c r="BA1116">
        <v>0.2</v>
      </c>
      <c r="BB1116" t="s">
        <v>59</v>
      </c>
    </row>
    <row r="1117" spans="1:54" x14ac:dyDescent="0.45">
      <c r="A1117" s="4" t="str">
        <f>VLOOKUP(F1117,'Matching-Tabelle'!$A$57:$B$61,2,FALSE)</f>
        <v>claudio.goetz@tkb.ch</v>
      </c>
      <c r="B1117" s="4" t="str">
        <f>VLOOKUP(J1117,'Matching-Tabelle'!$A$1:$B$52,2,FALSE)</f>
        <v>WPI RTB</v>
      </c>
      <c r="C1117" s="4">
        <v>0.6</v>
      </c>
      <c r="D1117" s="4" t="s">
        <v>1064</v>
      </c>
      <c r="E1117" s="5">
        <v>42404</v>
      </c>
      <c r="F1117" t="s">
        <v>879</v>
      </c>
      <c r="G1117" t="s">
        <v>880</v>
      </c>
      <c r="H1117" t="s">
        <v>881</v>
      </c>
      <c r="I1117" s="1"/>
      <c r="J1117">
        <v>22</v>
      </c>
      <c r="K1117" t="s">
        <v>88</v>
      </c>
      <c r="L1117" t="s">
        <v>89</v>
      </c>
      <c r="M1117">
        <v>990001</v>
      </c>
      <c r="N1117" t="s">
        <v>51</v>
      </c>
      <c r="O1117">
        <v>0.6</v>
      </c>
      <c r="Q1117">
        <v>0.6</v>
      </c>
      <c r="S1117" t="s">
        <v>1064</v>
      </c>
      <c r="AE1117">
        <v>12</v>
      </c>
      <c r="AF1117">
        <v>7.6</v>
      </c>
      <c r="AG1117">
        <v>5</v>
      </c>
      <c r="AH1117" t="s">
        <v>53</v>
      </c>
      <c r="AI1117" t="s">
        <v>54</v>
      </c>
      <c r="AJ1117">
        <v>2</v>
      </c>
      <c r="AK1117">
        <v>1</v>
      </c>
      <c r="AL1117">
        <v>1</v>
      </c>
      <c r="AM1117" t="s">
        <v>55</v>
      </c>
      <c r="AN1117" t="s">
        <v>56</v>
      </c>
      <c r="AP1117">
        <v>1</v>
      </c>
      <c r="AQ1117" t="s">
        <v>57</v>
      </c>
      <c r="AR1117">
        <v>0</v>
      </c>
      <c r="AW1117" t="s">
        <v>58</v>
      </c>
      <c r="AX1117">
        <v>0</v>
      </c>
      <c r="AY1117">
        <v>2</v>
      </c>
      <c r="AZ1117">
        <v>0.6</v>
      </c>
      <c r="BA1117">
        <v>0.6</v>
      </c>
      <c r="BB1117" t="s">
        <v>59</v>
      </c>
    </row>
    <row r="1118" spans="1:54" x14ac:dyDescent="0.45">
      <c r="A1118" s="4" t="str">
        <f>VLOOKUP(F1118,'Matching-Tabelle'!$A$57:$B$61,2,FALSE)</f>
        <v>claudio.goetz@tkb.ch</v>
      </c>
      <c r="B1118" s="4" t="str">
        <f>VLOOKUP(J1118,'Matching-Tabelle'!$A$1:$B$52,2,FALSE)</f>
        <v>WPI CTB</v>
      </c>
      <c r="C1118" s="4">
        <v>1.9</v>
      </c>
      <c r="D1118" s="4" t="s">
        <v>1065</v>
      </c>
      <c r="E1118" s="5">
        <v>42404</v>
      </c>
      <c r="F1118" t="s">
        <v>879</v>
      </c>
      <c r="G1118" t="s">
        <v>880</v>
      </c>
      <c r="H1118" t="s">
        <v>881</v>
      </c>
      <c r="I1118" s="1"/>
      <c r="J1118">
        <v>922</v>
      </c>
      <c r="K1118" t="s">
        <v>134</v>
      </c>
      <c r="L1118" t="s">
        <v>135</v>
      </c>
      <c r="M1118">
        <v>990001</v>
      </c>
      <c r="N1118" t="s">
        <v>51</v>
      </c>
      <c r="O1118">
        <v>1.9</v>
      </c>
      <c r="Q1118">
        <v>1.9</v>
      </c>
      <c r="S1118" t="s">
        <v>1065</v>
      </c>
      <c r="AE1118">
        <v>12</v>
      </c>
      <c r="AF1118">
        <v>7.6</v>
      </c>
      <c r="AG1118">
        <v>5</v>
      </c>
      <c r="AH1118" t="s">
        <v>53</v>
      </c>
      <c r="AI1118" t="s">
        <v>54</v>
      </c>
      <c r="AJ1118">
        <v>2</v>
      </c>
      <c r="AK1118">
        <v>1</v>
      </c>
      <c r="AL1118">
        <v>1</v>
      </c>
      <c r="AM1118" t="s">
        <v>55</v>
      </c>
      <c r="AN1118" t="s">
        <v>56</v>
      </c>
      <c r="AP1118">
        <v>1</v>
      </c>
      <c r="AQ1118" t="s">
        <v>57</v>
      </c>
      <c r="AR1118">
        <v>0</v>
      </c>
      <c r="AW1118" t="s">
        <v>58</v>
      </c>
      <c r="AX1118">
        <v>0</v>
      </c>
      <c r="AY1118">
        <v>2</v>
      </c>
      <c r="AZ1118">
        <v>1.9</v>
      </c>
      <c r="BA1118">
        <v>1.9</v>
      </c>
      <c r="BB1118" t="s">
        <v>59</v>
      </c>
    </row>
    <row r="1119" spans="1:54" x14ac:dyDescent="0.45">
      <c r="A1119" s="4" t="str">
        <f>VLOOKUP(F1119,'Matching-Tabelle'!$A$57:$B$61,2,FALSE)</f>
        <v>claudio.goetz@tkb.ch</v>
      </c>
      <c r="B1119" s="4" t="str">
        <f>VLOOKUP(J1119,'Matching-Tabelle'!$A$1:$B$52,2,FALSE)</f>
        <v>Proj. Optima</v>
      </c>
      <c r="C1119" s="4">
        <v>0.5</v>
      </c>
      <c r="D1119" s="4" t="s">
        <v>1066</v>
      </c>
      <c r="E1119" s="5">
        <v>42404</v>
      </c>
      <c r="F1119" t="s">
        <v>879</v>
      </c>
      <c r="G1119" t="s">
        <v>880</v>
      </c>
      <c r="H1119" t="s">
        <v>881</v>
      </c>
      <c r="I1119" s="1"/>
      <c r="J1119">
        <v>211</v>
      </c>
      <c r="K1119" t="s">
        <v>79</v>
      </c>
      <c r="L1119" t="s">
        <v>80</v>
      </c>
      <c r="M1119">
        <v>990001</v>
      </c>
      <c r="N1119" t="s">
        <v>51</v>
      </c>
      <c r="O1119">
        <v>0.5</v>
      </c>
      <c r="Q1119">
        <v>0.5</v>
      </c>
      <c r="S1119" t="s">
        <v>1066</v>
      </c>
      <c r="AE1119">
        <v>12</v>
      </c>
      <c r="AF1119">
        <v>7.6</v>
      </c>
      <c r="AG1119">
        <v>5</v>
      </c>
      <c r="AH1119" t="s">
        <v>53</v>
      </c>
      <c r="AI1119" t="s">
        <v>54</v>
      </c>
      <c r="AJ1119">
        <v>2</v>
      </c>
      <c r="AK1119">
        <v>1</v>
      </c>
      <c r="AL1119">
        <v>1</v>
      </c>
      <c r="AM1119" t="s">
        <v>55</v>
      </c>
      <c r="AN1119" t="s">
        <v>56</v>
      </c>
      <c r="AP1119">
        <v>1</v>
      </c>
      <c r="AQ1119" t="s">
        <v>57</v>
      </c>
      <c r="AR1119">
        <v>0</v>
      </c>
      <c r="AW1119" t="s">
        <v>58</v>
      </c>
      <c r="AX1119">
        <v>0</v>
      </c>
      <c r="AY1119">
        <v>2</v>
      </c>
      <c r="AZ1119">
        <v>0.5</v>
      </c>
      <c r="BA1119">
        <v>0.5</v>
      </c>
      <c r="BB1119" t="s">
        <v>59</v>
      </c>
    </row>
    <row r="1120" spans="1:54" x14ac:dyDescent="0.45">
      <c r="A1120" s="4" t="str">
        <f>VLOOKUP(F1120,'Matching-Tabelle'!$A$57:$B$61,2,FALSE)</f>
        <v>claudio.goetz@tkb.ch</v>
      </c>
      <c r="B1120" s="4" t="str">
        <f>VLOOKUP(J1120,'Matching-Tabelle'!$A$1:$B$52,2,FALSE)</f>
        <v>WPI CTB</v>
      </c>
      <c r="C1120" s="4">
        <v>0.1</v>
      </c>
      <c r="D1120" s="4" t="s">
        <v>1067</v>
      </c>
      <c r="E1120" s="5">
        <v>42404</v>
      </c>
      <c r="F1120" t="s">
        <v>879</v>
      </c>
      <c r="G1120" t="s">
        <v>880</v>
      </c>
      <c r="H1120" t="s">
        <v>881</v>
      </c>
      <c r="I1120" s="1"/>
      <c r="J1120">
        <v>919</v>
      </c>
      <c r="K1120" t="s">
        <v>66</v>
      </c>
      <c r="L1120" t="s">
        <v>67</v>
      </c>
      <c r="M1120">
        <v>990001</v>
      </c>
      <c r="N1120" t="s">
        <v>51</v>
      </c>
      <c r="O1120">
        <v>0.1</v>
      </c>
      <c r="Q1120">
        <v>0.1</v>
      </c>
      <c r="S1120" t="s">
        <v>1067</v>
      </c>
      <c r="AE1120">
        <v>12</v>
      </c>
      <c r="AF1120">
        <v>7.6</v>
      </c>
      <c r="AG1120">
        <v>5</v>
      </c>
      <c r="AH1120" t="s">
        <v>53</v>
      </c>
      <c r="AI1120" t="s">
        <v>54</v>
      </c>
      <c r="AJ1120">
        <v>2</v>
      </c>
      <c r="AK1120">
        <v>1</v>
      </c>
      <c r="AL1120">
        <v>1</v>
      </c>
      <c r="AM1120" t="s">
        <v>55</v>
      </c>
      <c r="AN1120" t="s">
        <v>56</v>
      </c>
      <c r="AP1120">
        <v>1</v>
      </c>
      <c r="AQ1120" t="s">
        <v>57</v>
      </c>
      <c r="AR1120">
        <v>0</v>
      </c>
      <c r="AW1120" t="s">
        <v>58</v>
      </c>
      <c r="AX1120">
        <v>0</v>
      </c>
      <c r="AY1120">
        <v>2</v>
      </c>
      <c r="AZ1120">
        <v>0.1</v>
      </c>
      <c r="BA1120">
        <v>0.1</v>
      </c>
      <c r="BB1120" t="s">
        <v>59</v>
      </c>
    </row>
    <row r="1121" spans="1:54" x14ac:dyDescent="0.45">
      <c r="A1121" s="4" t="str">
        <f>VLOOKUP(F1121,'Matching-Tabelle'!$A$57:$B$61,2,FALSE)</f>
        <v>claudio.goetz@tkb.ch</v>
      </c>
      <c r="B1121" s="4" t="str">
        <f>VLOOKUP(J1121,'Matching-Tabelle'!$A$1:$B$52,2,FALSE)</f>
        <v>WPI CTB</v>
      </c>
      <c r="C1121" s="4">
        <v>0.4</v>
      </c>
      <c r="D1121" s="4" t="s">
        <v>1068</v>
      </c>
      <c r="E1121" s="5">
        <v>42404</v>
      </c>
      <c r="F1121" t="s">
        <v>879</v>
      </c>
      <c r="G1121" t="s">
        <v>880</v>
      </c>
      <c r="H1121" t="s">
        <v>881</v>
      </c>
      <c r="I1121" s="1"/>
      <c r="J1121">
        <v>919</v>
      </c>
      <c r="K1121" t="s">
        <v>66</v>
      </c>
      <c r="L1121" t="s">
        <v>67</v>
      </c>
      <c r="M1121">
        <v>990001</v>
      </c>
      <c r="N1121" t="s">
        <v>51</v>
      </c>
      <c r="O1121">
        <v>0.4</v>
      </c>
      <c r="Q1121">
        <v>0.4</v>
      </c>
      <c r="S1121" t="s">
        <v>1068</v>
      </c>
      <c r="AE1121">
        <v>12</v>
      </c>
      <c r="AF1121">
        <v>7.6</v>
      </c>
      <c r="AG1121">
        <v>5</v>
      </c>
      <c r="AH1121" t="s">
        <v>53</v>
      </c>
      <c r="AI1121" t="s">
        <v>54</v>
      </c>
      <c r="AJ1121">
        <v>2</v>
      </c>
      <c r="AK1121">
        <v>1</v>
      </c>
      <c r="AL1121">
        <v>1</v>
      </c>
      <c r="AM1121" t="s">
        <v>55</v>
      </c>
      <c r="AN1121" t="s">
        <v>56</v>
      </c>
      <c r="AP1121">
        <v>1</v>
      </c>
      <c r="AQ1121" t="s">
        <v>57</v>
      </c>
      <c r="AR1121">
        <v>0</v>
      </c>
      <c r="AW1121" t="s">
        <v>58</v>
      </c>
      <c r="AX1121">
        <v>0</v>
      </c>
      <c r="AY1121">
        <v>2</v>
      </c>
      <c r="AZ1121">
        <v>0.4</v>
      </c>
      <c r="BA1121">
        <v>0.4</v>
      </c>
      <c r="BB1121" t="s">
        <v>59</v>
      </c>
    </row>
    <row r="1122" spans="1:54" x14ac:dyDescent="0.45">
      <c r="A1122" s="4" t="str">
        <f>VLOOKUP(F1122,'Matching-Tabelle'!$A$57:$B$61,2,FALSE)</f>
        <v>claudio.goetz@tkb.ch</v>
      </c>
      <c r="B1122" s="4" t="str">
        <f>VLOOKUP(J1122,'Matching-Tabelle'!$A$1:$B$52,2,FALSE)</f>
        <v>WPI CTB</v>
      </c>
      <c r="C1122" s="4">
        <v>0.2</v>
      </c>
      <c r="D1122" s="4" t="s">
        <v>1069</v>
      </c>
      <c r="E1122" s="5">
        <v>42404</v>
      </c>
      <c r="F1122" t="s">
        <v>879</v>
      </c>
      <c r="G1122" t="s">
        <v>880</v>
      </c>
      <c r="H1122" t="s">
        <v>881</v>
      </c>
      <c r="I1122" s="1"/>
      <c r="J1122">
        <v>925</v>
      </c>
      <c r="K1122" t="s">
        <v>49</v>
      </c>
      <c r="L1122" t="s">
        <v>50</v>
      </c>
      <c r="M1122">
        <v>990001</v>
      </c>
      <c r="N1122" t="s">
        <v>51</v>
      </c>
      <c r="O1122">
        <v>0.2</v>
      </c>
      <c r="Q1122">
        <v>0.2</v>
      </c>
      <c r="S1122" t="s">
        <v>1069</v>
      </c>
      <c r="AE1122">
        <v>12</v>
      </c>
      <c r="AF1122">
        <v>7.6</v>
      </c>
      <c r="AG1122">
        <v>5</v>
      </c>
      <c r="AH1122" t="s">
        <v>53</v>
      </c>
      <c r="AI1122" t="s">
        <v>54</v>
      </c>
      <c r="AJ1122">
        <v>2</v>
      </c>
      <c r="AK1122">
        <v>1</v>
      </c>
      <c r="AL1122">
        <v>1</v>
      </c>
      <c r="AM1122" t="s">
        <v>55</v>
      </c>
      <c r="AN1122" t="s">
        <v>56</v>
      </c>
      <c r="AP1122">
        <v>1</v>
      </c>
      <c r="AQ1122" t="s">
        <v>57</v>
      </c>
      <c r="AR1122">
        <v>0</v>
      </c>
      <c r="AW1122" t="s">
        <v>58</v>
      </c>
      <c r="AX1122">
        <v>0</v>
      </c>
      <c r="AY1122">
        <v>2</v>
      </c>
      <c r="AZ1122">
        <v>0.2</v>
      </c>
      <c r="BA1122">
        <v>0.2</v>
      </c>
      <c r="BB1122" t="s">
        <v>59</v>
      </c>
    </row>
    <row r="1123" spans="1:54" x14ac:dyDescent="0.45">
      <c r="A1123" s="4" t="str">
        <f>VLOOKUP(F1123,'Matching-Tabelle'!$A$57:$B$61,2,FALSE)</f>
        <v>claudio.goetz@tkb.ch</v>
      </c>
      <c r="B1123" s="4" t="str">
        <f>VLOOKUP(J1123,'Matching-Tabelle'!$A$1:$B$52,2,FALSE)</f>
        <v>WPI CTB</v>
      </c>
      <c r="C1123" s="4">
        <v>2.6</v>
      </c>
      <c r="D1123" s="4" t="s">
        <v>1070</v>
      </c>
      <c r="E1123" s="5">
        <v>42404</v>
      </c>
      <c r="F1123" t="s">
        <v>879</v>
      </c>
      <c r="G1123" t="s">
        <v>880</v>
      </c>
      <c r="H1123" t="s">
        <v>881</v>
      </c>
      <c r="I1123" s="1"/>
      <c r="J1123">
        <v>927</v>
      </c>
      <c r="K1123" t="s">
        <v>99</v>
      </c>
      <c r="L1123" t="s">
        <v>100</v>
      </c>
      <c r="M1123">
        <v>990001</v>
      </c>
      <c r="N1123" t="s">
        <v>51</v>
      </c>
      <c r="O1123">
        <v>2.6</v>
      </c>
      <c r="Q1123">
        <v>2.6</v>
      </c>
      <c r="S1123" t="s">
        <v>1070</v>
      </c>
      <c r="AE1123">
        <v>12</v>
      </c>
      <c r="AF1123">
        <v>7.6</v>
      </c>
      <c r="AG1123">
        <v>5</v>
      </c>
      <c r="AH1123" t="s">
        <v>53</v>
      </c>
      <c r="AI1123" t="s">
        <v>54</v>
      </c>
      <c r="AJ1123">
        <v>2</v>
      </c>
      <c r="AK1123">
        <v>1</v>
      </c>
      <c r="AL1123">
        <v>1</v>
      </c>
      <c r="AM1123" t="s">
        <v>55</v>
      </c>
      <c r="AN1123" t="s">
        <v>56</v>
      </c>
      <c r="AP1123">
        <v>1</v>
      </c>
      <c r="AQ1123" t="s">
        <v>57</v>
      </c>
      <c r="AR1123">
        <v>0</v>
      </c>
      <c r="AW1123" t="s">
        <v>58</v>
      </c>
      <c r="AX1123">
        <v>0</v>
      </c>
      <c r="AY1123">
        <v>2</v>
      </c>
      <c r="AZ1123">
        <v>2.6</v>
      </c>
      <c r="BA1123">
        <v>2.6</v>
      </c>
      <c r="BB1123" t="s">
        <v>59</v>
      </c>
    </row>
    <row r="1124" spans="1:54" x14ac:dyDescent="0.45">
      <c r="A1124" s="4" t="str">
        <f>VLOOKUP(F1124,'Matching-Tabelle'!$A$57:$B$61,2,FALSE)</f>
        <v>claudio.goetz@tkb.ch</v>
      </c>
      <c r="B1124" s="4" t="str">
        <f>VLOOKUP(J1124,'Matching-Tabelle'!$A$1:$B$52,2,FALSE)</f>
        <v>WPI RTB</v>
      </c>
      <c r="C1124" s="4">
        <v>0.2</v>
      </c>
      <c r="D1124" s="4" t="s">
        <v>1071</v>
      </c>
      <c r="E1124" s="5">
        <v>42404</v>
      </c>
      <c r="F1124" t="s">
        <v>879</v>
      </c>
      <c r="G1124" t="s">
        <v>880</v>
      </c>
      <c r="H1124" t="s">
        <v>881</v>
      </c>
      <c r="I1124" s="1"/>
      <c r="J1124">
        <v>28</v>
      </c>
      <c r="K1124" t="s">
        <v>111</v>
      </c>
      <c r="L1124" t="s">
        <v>112</v>
      </c>
      <c r="M1124">
        <v>990001</v>
      </c>
      <c r="N1124" t="s">
        <v>51</v>
      </c>
      <c r="O1124">
        <v>0.2</v>
      </c>
      <c r="Q1124">
        <v>0.2</v>
      </c>
      <c r="S1124" t="s">
        <v>1071</v>
      </c>
      <c r="AE1124">
        <v>12</v>
      </c>
      <c r="AF1124">
        <v>7.6</v>
      </c>
      <c r="AG1124">
        <v>5</v>
      </c>
      <c r="AH1124" t="s">
        <v>53</v>
      </c>
      <c r="AI1124" t="s">
        <v>54</v>
      </c>
      <c r="AJ1124">
        <v>2</v>
      </c>
      <c r="AK1124">
        <v>1</v>
      </c>
      <c r="AL1124">
        <v>1</v>
      </c>
      <c r="AM1124" t="s">
        <v>55</v>
      </c>
      <c r="AN1124" t="s">
        <v>56</v>
      </c>
      <c r="AP1124">
        <v>1</v>
      </c>
      <c r="AQ1124" t="s">
        <v>57</v>
      </c>
      <c r="AR1124">
        <v>0</v>
      </c>
      <c r="AW1124" t="s">
        <v>58</v>
      </c>
      <c r="AX1124">
        <v>0</v>
      </c>
      <c r="AY1124">
        <v>2</v>
      </c>
      <c r="AZ1124">
        <v>0.2</v>
      </c>
      <c r="BA1124">
        <v>0.2</v>
      </c>
      <c r="BB1124" t="s">
        <v>59</v>
      </c>
    </row>
    <row r="1125" spans="1:54" x14ac:dyDescent="0.45">
      <c r="A1125" s="4" t="str">
        <f>VLOOKUP(F1125,'Matching-Tabelle'!$A$57:$B$61,2,FALSE)</f>
        <v>claudio.goetz@tkb.ch</v>
      </c>
      <c r="B1125" s="4" t="str">
        <f>VLOOKUP(J1125,'Matching-Tabelle'!$A$1:$B$52,2,FALSE)</f>
        <v>WPI RTB</v>
      </c>
      <c r="C1125" s="4">
        <v>0.3</v>
      </c>
      <c r="D1125" s="4" t="s">
        <v>1072</v>
      </c>
      <c r="E1125" s="5">
        <v>42404</v>
      </c>
      <c r="F1125" t="s">
        <v>879</v>
      </c>
      <c r="G1125" t="s">
        <v>880</v>
      </c>
      <c r="H1125" t="s">
        <v>881</v>
      </c>
      <c r="I1125" s="1"/>
      <c r="J1125">
        <v>25</v>
      </c>
      <c r="K1125" t="s">
        <v>192</v>
      </c>
      <c r="L1125" t="s">
        <v>193</v>
      </c>
      <c r="M1125">
        <v>990001</v>
      </c>
      <c r="N1125" t="s">
        <v>51</v>
      </c>
      <c r="O1125">
        <v>0.3</v>
      </c>
      <c r="Q1125">
        <v>0.3</v>
      </c>
      <c r="S1125" t="s">
        <v>1072</v>
      </c>
      <c r="AE1125">
        <v>12</v>
      </c>
      <c r="AF1125">
        <v>7.6</v>
      </c>
      <c r="AG1125">
        <v>5</v>
      </c>
      <c r="AH1125" t="s">
        <v>53</v>
      </c>
      <c r="AI1125" t="s">
        <v>54</v>
      </c>
      <c r="AJ1125">
        <v>2</v>
      </c>
      <c r="AK1125">
        <v>1</v>
      </c>
      <c r="AL1125">
        <v>1</v>
      </c>
      <c r="AM1125" t="s">
        <v>55</v>
      </c>
      <c r="AN1125" t="s">
        <v>56</v>
      </c>
      <c r="AP1125">
        <v>1</v>
      </c>
      <c r="AQ1125" t="s">
        <v>57</v>
      </c>
      <c r="AR1125">
        <v>0</v>
      </c>
      <c r="AW1125" t="s">
        <v>58</v>
      </c>
      <c r="AX1125">
        <v>0</v>
      </c>
      <c r="AY1125">
        <v>2</v>
      </c>
      <c r="AZ1125">
        <v>0.3</v>
      </c>
      <c r="BA1125">
        <v>0.3</v>
      </c>
      <c r="BB1125" t="s">
        <v>59</v>
      </c>
    </row>
    <row r="1126" spans="1:54" x14ac:dyDescent="0.45">
      <c r="A1126" s="4" t="str">
        <f>VLOOKUP(F1126,'Matching-Tabelle'!$A$57:$B$61,2,FALSE)</f>
        <v>claudio.goetz@tkb.ch</v>
      </c>
      <c r="B1126" s="4" t="str">
        <f>VLOOKUP(J1126,'Matching-Tabelle'!$A$1:$B$52,2,FALSE)</f>
        <v>Proj. Optima</v>
      </c>
      <c r="C1126" s="4">
        <v>1.5</v>
      </c>
      <c r="D1126" s="4" t="s">
        <v>1073</v>
      </c>
      <c r="E1126" s="5">
        <v>42404</v>
      </c>
      <c r="F1126" t="s">
        <v>879</v>
      </c>
      <c r="G1126" t="s">
        <v>880</v>
      </c>
      <c r="H1126" t="s">
        <v>881</v>
      </c>
      <c r="I1126" s="1"/>
      <c r="J1126">
        <v>211</v>
      </c>
      <c r="K1126" t="s">
        <v>79</v>
      </c>
      <c r="L1126" t="s">
        <v>80</v>
      </c>
      <c r="M1126">
        <v>990001</v>
      </c>
      <c r="N1126" t="s">
        <v>51</v>
      </c>
      <c r="O1126">
        <v>1.5</v>
      </c>
      <c r="Q1126">
        <v>1.5</v>
      </c>
      <c r="S1126" t="s">
        <v>1073</v>
      </c>
      <c r="AE1126">
        <v>12</v>
      </c>
      <c r="AF1126">
        <v>7.6</v>
      </c>
      <c r="AG1126">
        <v>5</v>
      </c>
      <c r="AH1126" t="s">
        <v>53</v>
      </c>
      <c r="AI1126" t="s">
        <v>54</v>
      </c>
      <c r="AJ1126">
        <v>2</v>
      </c>
      <c r="AK1126">
        <v>1</v>
      </c>
      <c r="AL1126">
        <v>1</v>
      </c>
      <c r="AM1126" t="s">
        <v>55</v>
      </c>
      <c r="AN1126" t="s">
        <v>56</v>
      </c>
      <c r="AP1126">
        <v>1</v>
      </c>
      <c r="AQ1126" t="s">
        <v>57</v>
      </c>
      <c r="AR1126">
        <v>0</v>
      </c>
      <c r="AW1126" t="s">
        <v>58</v>
      </c>
      <c r="AX1126">
        <v>0</v>
      </c>
      <c r="AY1126">
        <v>2</v>
      </c>
      <c r="AZ1126">
        <v>1.5</v>
      </c>
      <c r="BA1126">
        <v>1.5</v>
      </c>
      <c r="BB1126" t="s">
        <v>59</v>
      </c>
    </row>
    <row r="1127" spans="1:54" x14ac:dyDescent="0.45">
      <c r="A1127" s="4" t="str">
        <f>VLOOKUP(F1127,'Matching-Tabelle'!$A$57:$B$61,2,FALSE)</f>
        <v>claudio.goetz@tkb.ch</v>
      </c>
      <c r="B1127" s="4" t="str">
        <f>VLOOKUP(J1127,'Matching-Tabelle'!$A$1:$B$52,2,FALSE)</f>
        <v>WPI CTB</v>
      </c>
      <c r="C1127" s="4">
        <v>0.2</v>
      </c>
      <c r="D1127" s="4" t="s">
        <v>1074</v>
      </c>
      <c r="E1127" s="5">
        <v>42404</v>
      </c>
      <c r="F1127" t="s">
        <v>879</v>
      </c>
      <c r="G1127" t="s">
        <v>880</v>
      </c>
      <c r="H1127" t="s">
        <v>881</v>
      </c>
      <c r="I1127" s="1"/>
      <c r="J1127">
        <v>925</v>
      </c>
      <c r="K1127" t="s">
        <v>49</v>
      </c>
      <c r="L1127" t="s">
        <v>50</v>
      </c>
      <c r="M1127">
        <v>990001</v>
      </c>
      <c r="N1127" t="s">
        <v>51</v>
      </c>
      <c r="O1127">
        <v>0.2</v>
      </c>
      <c r="Q1127">
        <v>0.2</v>
      </c>
      <c r="S1127" t="s">
        <v>1074</v>
      </c>
      <c r="AE1127">
        <v>12</v>
      </c>
      <c r="AF1127">
        <v>7.6</v>
      </c>
      <c r="AG1127">
        <v>5</v>
      </c>
      <c r="AH1127" t="s">
        <v>53</v>
      </c>
      <c r="AI1127" t="s">
        <v>54</v>
      </c>
      <c r="AJ1127">
        <v>2</v>
      </c>
      <c r="AK1127">
        <v>1</v>
      </c>
      <c r="AL1127">
        <v>1</v>
      </c>
      <c r="AM1127" t="s">
        <v>55</v>
      </c>
      <c r="AN1127" t="s">
        <v>56</v>
      </c>
      <c r="AP1127">
        <v>1</v>
      </c>
      <c r="AQ1127" t="s">
        <v>57</v>
      </c>
      <c r="AR1127">
        <v>0</v>
      </c>
      <c r="AW1127" t="s">
        <v>58</v>
      </c>
      <c r="AX1127">
        <v>0</v>
      </c>
      <c r="AY1127">
        <v>2</v>
      </c>
      <c r="AZ1127">
        <v>0.2</v>
      </c>
      <c r="BA1127">
        <v>0.2</v>
      </c>
      <c r="BB1127" t="s">
        <v>59</v>
      </c>
    </row>
    <row r="1128" spans="1:54" x14ac:dyDescent="0.45">
      <c r="A1128" s="4" t="str">
        <f>VLOOKUP(F1128,'Matching-Tabelle'!$A$57:$B$61,2,FALSE)</f>
        <v>claudio.goetz@tkb.ch</v>
      </c>
      <c r="B1128" s="4" t="str">
        <f>VLOOKUP(J1128,'Matching-Tabelle'!$A$1:$B$52,2,FALSE)</f>
        <v>WPI RTB</v>
      </c>
      <c r="C1128" s="4">
        <v>0.5</v>
      </c>
      <c r="D1128" s="4" t="s">
        <v>1075</v>
      </c>
      <c r="E1128" s="5">
        <v>42405</v>
      </c>
      <c r="F1128" t="s">
        <v>879</v>
      </c>
      <c r="G1128" t="s">
        <v>880</v>
      </c>
      <c r="H1128" t="s">
        <v>881</v>
      </c>
      <c r="I1128" s="1"/>
      <c r="J1128">
        <v>22</v>
      </c>
      <c r="K1128" t="s">
        <v>88</v>
      </c>
      <c r="L1128" t="s">
        <v>89</v>
      </c>
      <c r="M1128">
        <v>990001</v>
      </c>
      <c r="N1128" t="s">
        <v>51</v>
      </c>
      <c r="O1128">
        <v>0.5</v>
      </c>
      <c r="Q1128">
        <v>0.5</v>
      </c>
      <c r="S1128" t="s">
        <v>1075</v>
      </c>
      <c r="AE1128">
        <v>12</v>
      </c>
      <c r="AF1128">
        <v>7.6</v>
      </c>
      <c r="AG1128">
        <v>5</v>
      </c>
      <c r="AH1128" t="s">
        <v>53</v>
      </c>
      <c r="AI1128" t="s">
        <v>54</v>
      </c>
      <c r="AJ1128">
        <v>2</v>
      </c>
      <c r="AK1128">
        <v>1</v>
      </c>
      <c r="AL1128">
        <v>1</v>
      </c>
      <c r="AM1128" t="s">
        <v>55</v>
      </c>
      <c r="AN1128" t="s">
        <v>56</v>
      </c>
      <c r="AP1128">
        <v>1</v>
      </c>
      <c r="AQ1128" t="s">
        <v>57</v>
      </c>
      <c r="AR1128">
        <v>0</v>
      </c>
      <c r="AW1128" t="s">
        <v>58</v>
      </c>
      <c r="AX1128">
        <v>0</v>
      </c>
      <c r="AY1128">
        <v>2</v>
      </c>
      <c r="AZ1128">
        <v>0.5</v>
      </c>
      <c r="BA1128">
        <v>0.5</v>
      </c>
      <c r="BB1128" t="s">
        <v>59</v>
      </c>
    </row>
    <row r="1129" spans="1:54" x14ac:dyDescent="0.45">
      <c r="A1129" s="4" t="str">
        <f>VLOOKUP(F1129,'Matching-Tabelle'!$A$57:$B$61,2,FALSE)</f>
        <v>claudio.goetz@tkb.ch</v>
      </c>
      <c r="B1129" s="4" t="str">
        <f>VLOOKUP(J1129,'Matching-Tabelle'!$A$1:$B$52,2,FALSE)</f>
        <v>WPI CTB</v>
      </c>
      <c r="C1129" s="4">
        <v>0.3</v>
      </c>
      <c r="D1129" s="4" t="s">
        <v>1076</v>
      </c>
      <c r="E1129" s="5">
        <v>42405</v>
      </c>
      <c r="F1129" t="s">
        <v>879</v>
      </c>
      <c r="G1129" t="s">
        <v>880</v>
      </c>
      <c r="H1129" t="s">
        <v>881</v>
      </c>
      <c r="I1129" s="1"/>
      <c r="J1129">
        <v>927</v>
      </c>
      <c r="K1129" t="s">
        <v>99</v>
      </c>
      <c r="L1129" t="s">
        <v>100</v>
      </c>
      <c r="M1129">
        <v>990001</v>
      </c>
      <c r="N1129" t="s">
        <v>51</v>
      </c>
      <c r="O1129">
        <v>0.3</v>
      </c>
      <c r="Q1129">
        <v>0.3</v>
      </c>
      <c r="S1129" t="s">
        <v>1076</v>
      </c>
      <c r="AE1129">
        <v>12</v>
      </c>
      <c r="AF1129">
        <v>7.6</v>
      </c>
      <c r="AG1129">
        <v>5</v>
      </c>
      <c r="AH1129" t="s">
        <v>53</v>
      </c>
      <c r="AI1129" t="s">
        <v>54</v>
      </c>
      <c r="AJ1129">
        <v>2</v>
      </c>
      <c r="AK1129">
        <v>1</v>
      </c>
      <c r="AL1129">
        <v>1</v>
      </c>
      <c r="AM1129" t="s">
        <v>55</v>
      </c>
      <c r="AN1129" t="s">
        <v>56</v>
      </c>
      <c r="AP1129">
        <v>1</v>
      </c>
      <c r="AQ1129" t="s">
        <v>57</v>
      </c>
      <c r="AR1129">
        <v>0</v>
      </c>
      <c r="AW1129" t="s">
        <v>58</v>
      </c>
      <c r="AX1129">
        <v>0</v>
      </c>
      <c r="AY1129">
        <v>2</v>
      </c>
      <c r="AZ1129">
        <v>0.3</v>
      </c>
      <c r="BA1129">
        <v>0.3</v>
      </c>
      <c r="BB1129" t="s">
        <v>59</v>
      </c>
    </row>
    <row r="1130" spans="1:54" x14ac:dyDescent="0.45">
      <c r="A1130" s="4" t="str">
        <f>VLOOKUP(F1130,'Matching-Tabelle'!$A$57:$B$61,2,FALSE)</f>
        <v>claudio.goetz@tkb.ch</v>
      </c>
      <c r="B1130" s="4" t="str">
        <f>VLOOKUP(J1130,'Matching-Tabelle'!$A$1:$B$52,2,FALSE)</f>
        <v>WPI RTB</v>
      </c>
      <c r="C1130" s="4">
        <v>0.7</v>
      </c>
      <c r="D1130" s="4" t="s">
        <v>1077</v>
      </c>
      <c r="E1130" s="5">
        <v>42405</v>
      </c>
      <c r="F1130" t="s">
        <v>879</v>
      </c>
      <c r="G1130" t="s">
        <v>880</v>
      </c>
      <c r="H1130" t="s">
        <v>881</v>
      </c>
      <c r="I1130" s="1"/>
      <c r="J1130">
        <v>24</v>
      </c>
      <c r="K1130" t="s">
        <v>73</v>
      </c>
      <c r="L1130" t="s">
        <v>74</v>
      </c>
      <c r="M1130">
        <v>990001</v>
      </c>
      <c r="N1130" t="s">
        <v>51</v>
      </c>
      <c r="O1130">
        <v>0.7</v>
      </c>
      <c r="Q1130">
        <v>0.7</v>
      </c>
      <c r="S1130" t="s">
        <v>1077</v>
      </c>
      <c r="AE1130">
        <v>12</v>
      </c>
      <c r="AF1130">
        <v>7.6</v>
      </c>
      <c r="AG1130">
        <v>5</v>
      </c>
      <c r="AH1130" t="s">
        <v>53</v>
      </c>
      <c r="AI1130" t="s">
        <v>54</v>
      </c>
      <c r="AJ1130">
        <v>2</v>
      </c>
      <c r="AK1130">
        <v>1</v>
      </c>
      <c r="AL1130">
        <v>1</v>
      </c>
      <c r="AM1130" t="s">
        <v>55</v>
      </c>
      <c r="AN1130" t="s">
        <v>56</v>
      </c>
      <c r="AP1130">
        <v>1</v>
      </c>
      <c r="AQ1130" t="s">
        <v>57</v>
      </c>
      <c r="AR1130">
        <v>0</v>
      </c>
      <c r="AW1130" t="s">
        <v>58</v>
      </c>
      <c r="AX1130">
        <v>0</v>
      </c>
      <c r="AY1130">
        <v>2</v>
      </c>
      <c r="AZ1130">
        <v>0.7</v>
      </c>
      <c r="BA1130">
        <v>0.7</v>
      </c>
      <c r="BB1130" t="s">
        <v>59</v>
      </c>
    </row>
    <row r="1131" spans="1:54" x14ac:dyDescent="0.45">
      <c r="A1131" s="4" t="str">
        <f>VLOOKUP(F1131,'Matching-Tabelle'!$A$57:$B$61,2,FALSE)</f>
        <v>claudio.goetz@tkb.ch</v>
      </c>
      <c r="B1131" s="4" t="str">
        <f>VLOOKUP(J1131,'Matching-Tabelle'!$A$1:$B$52,2,FALSE)</f>
        <v>WPI RTB</v>
      </c>
      <c r="C1131" s="4">
        <v>0.3</v>
      </c>
      <c r="D1131" s="4" t="s">
        <v>1078</v>
      </c>
      <c r="E1131" s="5">
        <v>42405</v>
      </c>
      <c r="F1131" t="s">
        <v>879</v>
      </c>
      <c r="G1131" t="s">
        <v>880</v>
      </c>
      <c r="H1131" t="s">
        <v>881</v>
      </c>
      <c r="I1131" s="1"/>
      <c r="J1131">
        <v>22</v>
      </c>
      <c r="K1131" t="s">
        <v>88</v>
      </c>
      <c r="L1131" t="s">
        <v>89</v>
      </c>
      <c r="M1131">
        <v>990001</v>
      </c>
      <c r="N1131" t="s">
        <v>51</v>
      </c>
      <c r="O1131">
        <v>0.3</v>
      </c>
      <c r="Q1131">
        <v>0.3</v>
      </c>
      <c r="S1131" t="s">
        <v>1078</v>
      </c>
      <c r="AE1131">
        <v>12</v>
      </c>
      <c r="AF1131">
        <v>7.6</v>
      </c>
      <c r="AG1131">
        <v>5</v>
      </c>
      <c r="AH1131" t="s">
        <v>53</v>
      </c>
      <c r="AI1131" t="s">
        <v>54</v>
      </c>
      <c r="AJ1131">
        <v>2</v>
      </c>
      <c r="AK1131">
        <v>1</v>
      </c>
      <c r="AL1131">
        <v>1</v>
      </c>
      <c r="AM1131" t="s">
        <v>55</v>
      </c>
      <c r="AN1131" t="s">
        <v>56</v>
      </c>
      <c r="AP1131">
        <v>1</v>
      </c>
      <c r="AQ1131" t="s">
        <v>57</v>
      </c>
      <c r="AR1131">
        <v>0</v>
      </c>
      <c r="AW1131" t="s">
        <v>58</v>
      </c>
      <c r="AX1131">
        <v>0</v>
      </c>
      <c r="AY1131">
        <v>2</v>
      </c>
      <c r="AZ1131">
        <v>0.3</v>
      </c>
      <c r="BA1131">
        <v>0.3</v>
      </c>
      <c r="BB1131" t="s">
        <v>59</v>
      </c>
    </row>
    <row r="1132" spans="1:54" x14ac:dyDescent="0.45">
      <c r="A1132" s="4" t="str">
        <f>VLOOKUP(F1132,'Matching-Tabelle'!$A$57:$B$61,2,FALSE)</f>
        <v>claudio.goetz@tkb.ch</v>
      </c>
      <c r="B1132" s="4" t="str">
        <f>VLOOKUP(J1132,'Matching-Tabelle'!$A$1:$B$52,2,FALSE)</f>
        <v>WPI CTB</v>
      </c>
      <c r="C1132" s="4">
        <v>2.2000000000000002</v>
      </c>
      <c r="D1132" s="4" t="s">
        <v>1079</v>
      </c>
      <c r="E1132" s="5">
        <v>42405</v>
      </c>
      <c r="F1132" t="s">
        <v>879</v>
      </c>
      <c r="G1132" t="s">
        <v>880</v>
      </c>
      <c r="H1132" t="s">
        <v>881</v>
      </c>
      <c r="I1132" s="1"/>
      <c r="J1132">
        <v>927</v>
      </c>
      <c r="K1132" t="s">
        <v>99</v>
      </c>
      <c r="L1132" t="s">
        <v>100</v>
      </c>
      <c r="M1132">
        <v>990001</v>
      </c>
      <c r="N1132" t="s">
        <v>51</v>
      </c>
      <c r="O1132">
        <v>2.2000000000000002</v>
      </c>
      <c r="Q1132">
        <v>2.2000000000000002</v>
      </c>
      <c r="S1132" t="s">
        <v>1079</v>
      </c>
      <c r="AE1132">
        <v>12</v>
      </c>
      <c r="AF1132">
        <v>7.6</v>
      </c>
      <c r="AG1132">
        <v>5</v>
      </c>
      <c r="AH1132" t="s">
        <v>53</v>
      </c>
      <c r="AI1132" t="s">
        <v>54</v>
      </c>
      <c r="AJ1132">
        <v>2</v>
      </c>
      <c r="AK1132">
        <v>1</v>
      </c>
      <c r="AL1132">
        <v>1</v>
      </c>
      <c r="AM1132" t="s">
        <v>55</v>
      </c>
      <c r="AN1132" t="s">
        <v>56</v>
      </c>
      <c r="AP1132">
        <v>1</v>
      </c>
      <c r="AQ1132" t="s">
        <v>57</v>
      </c>
      <c r="AR1132">
        <v>0</v>
      </c>
      <c r="AW1132" t="s">
        <v>58</v>
      </c>
      <c r="AX1132">
        <v>0</v>
      </c>
      <c r="AY1132">
        <v>2</v>
      </c>
      <c r="AZ1132">
        <v>2.2000000000000002</v>
      </c>
      <c r="BA1132">
        <v>2.2000000000000002</v>
      </c>
      <c r="BB1132" t="s">
        <v>59</v>
      </c>
    </row>
    <row r="1133" spans="1:54" x14ac:dyDescent="0.45">
      <c r="A1133" s="4" t="str">
        <f>VLOOKUP(F1133,'Matching-Tabelle'!$A$57:$B$61,2,FALSE)</f>
        <v>claudio.goetz@tkb.ch</v>
      </c>
      <c r="B1133" s="4" t="str">
        <f>VLOOKUP(J1133,'Matching-Tabelle'!$A$1:$B$52,2,FALSE)</f>
        <v>WPI CTB</v>
      </c>
      <c r="C1133" s="4">
        <v>2.5</v>
      </c>
      <c r="D1133" s="4" t="s">
        <v>1080</v>
      </c>
      <c r="E1133" s="5">
        <v>42405</v>
      </c>
      <c r="F1133" t="s">
        <v>879</v>
      </c>
      <c r="G1133" t="s">
        <v>880</v>
      </c>
      <c r="H1133" t="s">
        <v>881</v>
      </c>
      <c r="I1133" s="1"/>
      <c r="J1133">
        <v>922</v>
      </c>
      <c r="K1133" t="s">
        <v>134</v>
      </c>
      <c r="L1133" t="s">
        <v>135</v>
      </c>
      <c r="M1133">
        <v>990001</v>
      </c>
      <c r="N1133" t="s">
        <v>51</v>
      </c>
      <c r="O1133">
        <v>2.5</v>
      </c>
      <c r="Q1133">
        <v>2.5</v>
      </c>
      <c r="S1133" t="s">
        <v>1080</v>
      </c>
      <c r="AE1133">
        <v>12</v>
      </c>
      <c r="AF1133">
        <v>7.6</v>
      </c>
      <c r="AG1133">
        <v>5</v>
      </c>
      <c r="AH1133" t="s">
        <v>53</v>
      </c>
      <c r="AI1133" t="s">
        <v>54</v>
      </c>
      <c r="AJ1133">
        <v>2</v>
      </c>
      <c r="AK1133">
        <v>1</v>
      </c>
      <c r="AL1133">
        <v>1</v>
      </c>
      <c r="AM1133" t="s">
        <v>55</v>
      </c>
      <c r="AN1133" t="s">
        <v>56</v>
      </c>
      <c r="AP1133">
        <v>1</v>
      </c>
      <c r="AQ1133" t="s">
        <v>57</v>
      </c>
      <c r="AR1133">
        <v>0</v>
      </c>
      <c r="AW1133" t="s">
        <v>58</v>
      </c>
      <c r="AX1133">
        <v>0</v>
      </c>
      <c r="AY1133">
        <v>2</v>
      </c>
      <c r="AZ1133">
        <v>2.5</v>
      </c>
      <c r="BA1133">
        <v>2.5</v>
      </c>
      <c r="BB1133" t="s">
        <v>59</v>
      </c>
    </row>
    <row r="1134" spans="1:54" x14ac:dyDescent="0.45">
      <c r="A1134" s="4" t="str">
        <f>VLOOKUP(F1134,'Matching-Tabelle'!$A$57:$B$61,2,FALSE)</f>
        <v>claudio.goetz@tkb.ch</v>
      </c>
      <c r="B1134" s="4" t="str">
        <f>VLOOKUP(J1134,'Matching-Tabelle'!$A$1:$B$52,2,FALSE)</f>
        <v>WPI CTB</v>
      </c>
      <c r="C1134" s="4">
        <v>0.5</v>
      </c>
      <c r="D1134" s="4" t="s">
        <v>1081</v>
      </c>
      <c r="E1134" s="5">
        <v>42405</v>
      </c>
      <c r="F1134" t="s">
        <v>879</v>
      </c>
      <c r="G1134" t="s">
        <v>880</v>
      </c>
      <c r="H1134" t="s">
        <v>881</v>
      </c>
      <c r="I1134" s="1"/>
      <c r="J1134">
        <v>919</v>
      </c>
      <c r="K1134" t="s">
        <v>66</v>
      </c>
      <c r="L1134" t="s">
        <v>67</v>
      </c>
      <c r="M1134">
        <v>990001</v>
      </c>
      <c r="N1134" t="s">
        <v>51</v>
      </c>
      <c r="O1134">
        <v>0.5</v>
      </c>
      <c r="Q1134">
        <v>0.5</v>
      </c>
      <c r="S1134" t="s">
        <v>1081</v>
      </c>
      <c r="AE1134">
        <v>12</v>
      </c>
      <c r="AF1134">
        <v>7.6</v>
      </c>
      <c r="AG1134">
        <v>5</v>
      </c>
      <c r="AH1134" t="s">
        <v>53</v>
      </c>
      <c r="AI1134" t="s">
        <v>54</v>
      </c>
      <c r="AJ1134">
        <v>2</v>
      </c>
      <c r="AK1134">
        <v>1</v>
      </c>
      <c r="AL1134">
        <v>1</v>
      </c>
      <c r="AM1134" t="s">
        <v>55</v>
      </c>
      <c r="AN1134" t="s">
        <v>56</v>
      </c>
      <c r="AP1134">
        <v>1</v>
      </c>
      <c r="AQ1134" t="s">
        <v>57</v>
      </c>
      <c r="AR1134">
        <v>0</v>
      </c>
      <c r="AW1134" t="s">
        <v>58</v>
      </c>
      <c r="AX1134">
        <v>0</v>
      </c>
      <c r="AY1134">
        <v>2</v>
      </c>
      <c r="AZ1134">
        <v>0.5</v>
      </c>
      <c r="BA1134">
        <v>0.5</v>
      </c>
      <c r="BB1134" t="s">
        <v>59</v>
      </c>
    </row>
    <row r="1135" spans="1:54" x14ac:dyDescent="0.45">
      <c r="A1135" s="4" t="str">
        <f>VLOOKUP(F1135,'Matching-Tabelle'!$A$57:$B$61,2,FALSE)</f>
        <v>claudio.goetz@tkb.ch</v>
      </c>
      <c r="B1135" s="4" t="str">
        <f>VLOOKUP(J1135,'Matching-Tabelle'!$A$1:$B$52,2,FALSE)</f>
        <v>Proj. Optima</v>
      </c>
      <c r="C1135" s="4">
        <v>1.2</v>
      </c>
      <c r="D1135" s="4" t="s">
        <v>1082</v>
      </c>
      <c r="E1135" s="5">
        <v>42405</v>
      </c>
      <c r="F1135" t="s">
        <v>879</v>
      </c>
      <c r="G1135" t="s">
        <v>880</v>
      </c>
      <c r="H1135" t="s">
        <v>881</v>
      </c>
      <c r="I1135" s="1"/>
      <c r="J1135">
        <v>211</v>
      </c>
      <c r="K1135" t="s">
        <v>79</v>
      </c>
      <c r="L1135" t="s">
        <v>80</v>
      </c>
      <c r="M1135">
        <v>990001</v>
      </c>
      <c r="N1135" t="s">
        <v>51</v>
      </c>
      <c r="O1135">
        <v>1.2</v>
      </c>
      <c r="Q1135">
        <v>1.2</v>
      </c>
      <c r="S1135" t="s">
        <v>1082</v>
      </c>
      <c r="AE1135">
        <v>12</v>
      </c>
      <c r="AF1135">
        <v>7.6</v>
      </c>
      <c r="AG1135">
        <v>5</v>
      </c>
      <c r="AH1135" t="s">
        <v>53</v>
      </c>
      <c r="AI1135" t="s">
        <v>54</v>
      </c>
      <c r="AJ1135">
        <v>2</v>
      </c>
      <c r="AK1135">
        <v>1</v>
      </c>
      <c r="AL1135">
        <v>1</v>
      </c>
      <c r="AM1135" t="s">
        <v>55</v>
      </c>
      <c r="AN1135" t="s">
        <v>56</v>
      </c>
      <c r="AP1135">
        <v>1</v>
      </c>
      <c r="AQ1135" t="s">
        <v>57</v>
      </c>
      <c r="AR1135">
        <v>0</v>
      </c>
      <c r="AW1135" t="s">
        <v>58</v>
      </c>
      <c r="AX1135">
        <v>0</v>
      </c>
      <c r="AY1135">
        <v>2</v>
      </c>
      <c r="AZ1135">
        <v>1.2</v>
      </c>
      <c r="BA1135">
        <v>1.2</v>
      </c>
      <c r="BB1135" t="s">
        <v>59</v>
      </c>
    </row>
    <row r="1136" spans="1:54" x14ac:dyDescent="0.45">
      <c r="A1136" s="4" t="str">
        <f>VLOOKUP(F1136,'Matching-Tabelle'!$A$57:$B$61,2,FALSE)</f>
        <v>claudio.goetz@tkb.ch</v>
      </c>
      <c r="B1136" s="4" t="str">
        <f>VLOOKUP(J1136,'Matching-Tabelle'!$A$1:$B$52,2,FALSE)</f>
        <v>WPI RTB</v>
      </c>
      <c r="C1136" s="4">
        <v>0.3</v>
      </c>
      <c r="D1136" s="4" t="s">
        <v>1083</v>
      </c>
      <c r="E1136" s="5">
        <v>42408</v>
      </c>
      <c r="F1136" t="s">
        <v>879</v>
      </c>
      <c r="G1136" t="s">
        <v>880</v>
      </c>
      <c r="H1136" t="s">
        <v>881</v>
      </c>
      <c r="I1136" s="1"/>
      <c r="J1136">
        <v>22</v>
      </c>
      <c r="K1136" t="s">
        <v>88</v>
      </c>
      <c r="L1136" t="s">
        <v>89</v>
      </c>
      <c r="M1136">
        <v>990001</v>
      </c>
      <c r="N1136" t="s">
        <v>51</v>
      </c>
      <c r="O1136">
        <v>0.3</v>
      </c>
      <c r="Q1136">
        <v>0.3</v>
      </c>
      <c r="S1136" t="s">
        <v>1083</v>
      </c>
      <c r="AE1136">
        <v>12</v>
      </c>
      <c r="AF1136">
        <v>7.6</v>
      </c>
      <c r="AG1136">
        <v>5</v>
      </c>
      <c r="AH1136" t="s">
        <v>53</v>
      </c>
      <c r="AI1136" t="s">
        <v>54</v>
      </c>
      <c r="AJ1136">
        <v>2</v>
      </c>
      <c r="AK1136">
        <v>1</v>
      </c>
      <c r="AL1136">
        <v>1</v>
      </c>
      <c r="AM1136" t="s">
        <v>55</v>
      </c>
      <c r="AN1136" t="s">
        <v>56</v>
      </c>
      <c r="AP1136">
        <v>1</v>
      </c>
      <c r="AQ1136" t="s">
        <v>57</v>
      </c>
      <c r="AR1136">
        <v>0</v>
      </c>
      <c r="AW1136" t="s">
        <v>58</v>
      </c>
      <c r="AX1136">
        <v>0</v>
      </c>
      <c r="AY1136">
        <v>2</v>
      </c>
      <c r="AZ1136">
        <v>0.3</v>
      </c>
      <c r="BA1136">
        <v>0.3</v>
      </c>
      <c r="BB1136" t="s">
        <v>59</v>
      </c>
    </row>
    <row r="1137" spans="1:54" x14ac:dyDescent="0.45">
      <c r="A1137" s="4" t="str">
        <f>VLOOKUP(F1137,'Matching-Tabelle'!$A$57:$B$61,2,FALSE)</f>
        <v>claudio.goetz@tkb.ch</v>
      </c>
      <c r="B1137" s="4" t="str">
        <f>VLOOKUP(J1137,'Matching-Tabelle'!$A$1:$B$52,2,FALSE)</f>
        <v>WPI CTB</v>
      </c>
      <c r="C1137" s="4">
        <v>0.1</v>
      </c>
      <c r="D1137" s="4" t="s">
        <v>1084</v>
      </c>
      <c r="E1137" s="5">
        <v>42408</v>
      </c>
      <c r="F1137" t="s">
        <v>879</v>
      </c>
      <c r="G1137" t="s">
        <v>880</v>
      </c>
      <c r="H1137" t="s">
        <v>881</v>
      </c>
      <c r="I1137" s="1"/>
      <c r="J1137">
        <v>14</v>
      </c>
      <c r="K1137" t="s">
        <v>82</v>
      </c>
      <c r="L1137" t="s">
        <v>83</v>
      </c>
      <c r="M1137">
        <v>990001</v>
      </c>
      <c r="N1137" t="s">
        <v>51</v>
      </c>
      <c r="O1137">
        <v>0.1</v>
      </c>
      <c r="Q1137">
        <v>0.1</v>
      </c>
      <c r="S1137" t="s">
        <v>1084</v>
      </c>
      <c r="AE1137">
        <v>12</v>
      </c>
      <c r="AF1137">
        <v>7.6</v>
      </c>
      <c r="AG1137">
        <v>5</v>
      </c>
      <c r="AH1137" t="s">
        <v>53</v>
      </c>
      <c r="AI1137" t="s">
        <v>54</v>
      </c>
      <c r="AJ1137">
        <v>2</v>
      </c>
      <c r="AK1137">
        <v>1</v>
      </c>
      <c r="AL1137">
        <v>1</v>
      </c>
      <c r="AM1137" t="s">
        <v>55</v>
      </c>
      <c r="AN1137" t="s">
        <v>56</v>
      </c>
      <c r="AP1137">
        <v>1</v>
      </c>
      <c r="AQ1137" t="s">
        <v>57</v>
      </c>
      <c r="AR1137">
        <v>0</v>
      </c>
      <c r="AW1137" t="s">
        <v>58</v>
      </c>
      <c r="AX1137">
        <v>0</v>
      </c>
      <c r="AY1137">
        <v>2</v>
      </c>
      <c r="AZ1137">
        <v>0.1</v>
      </c>
      <c r="BA1137">
        <v>0.1</v>
      </c>
      <c r="BB1137" t="s">
        <v>59</v>
      </c>
    </row>
    <row r="1138" spans="1:54" x14ac:dyDescent="0.45">
      <c r="A1138" s="4" t="str">
        <f>VLOOKUP(F1138,'Matching-Tabelle'!$A$57:$B$61,2,FALSE)</f>
        <v>claudio.goetz@tkb.ch</v>
      </c>
      <c r="B1138" s="4" t="str">
        <f>VLOOKUP(J1138,'Matching-Tabelle'!$A$1:$B$52,2,FALSE)</f>
        <v>WPI CTB</v>
      </c>
      <c r="C1138" s="4">
        <v>0.1</v>
      </c>
      <c r="D1138" s="4" t="s">
        <v>1084</v>
      </c>
      <c r="E1138" s="5">
        <v>42408</v>
      </c>
      <c r="F1138" t="s">
        <v>879</v>
      </c>
      <c r="G1138" t="s">
        <v>880</v>
      </c>
      <c r="H1138" t="s">
        <v>881</v>
      </c>
      <c r="I1138" s="1"/>
      <c r="J1138">
        <v>929</v>
      </c>
      <c r="K1138" t="s">
        <v>784</v>
      </c>
      <c r="L1138" t="s">
        <v>785</v>
      </c>
      <c r="M1138">
        <v>990001</v>
      </c>
      <c r="N1138" t="s">
        <v>51</v>
      </c>
      <c r="O1138">
        <v>0.1</v>
      </c>
      <c r="Q1138">
        <v>0.1</v>
      </c>
      <c r="S1138" t="s">
        <v>1084</v>
      </c>
      <c r="AE1138">
        <v>12</v>
      </c>
      <c r="AF1138">
        <v>7.6</v>
      </c>
      <c r="AG1138">
        <v>5</v>
      </c>
      <c r="AH1138" t="s">
        <v>53</v>
      </c>
      <c r="AI1138" t="s">
        <v>54</v>
      </c>
      <c r="AJ1138">
        <v>2</v>
      </c>
      <c r="AK1138">
        <v>1</v>
      </c>
      <c r="AL1138">
        <v>1</v>
      </c>
      <c r="AM1138" t="s">
        <v>55</v>
      </c>
      <c r="AN1138" t="s">
        <v>56</v>
      </c>
      <c r="AP1138">
        <v>1</v>
      </c>
      <c r="AQ1138" t="s">
        <v>57</v>
      </c>
      <c r="AR1138">
        <v>0</v>
      </c>
      <c r="AW1138" t="s">
        <v>58</v>
      </c>
      <c r="AX1138">
        <v>0</v>
      </c>
      <c r="AY1138">
        <v>2</v>
      </c>
      <c r="AZ1138">
        <v>0.1</v>
      </c>
      <c r="BA1138">
        <v>0.1</v>
      </c>
      <c r="BB1138" t="s">
        <v>59</v>
      </c>
    </row>
    <row r="1139" spans="1:54" x14ac:dyDescent="0.45">
      <c r="A1139" s="4" t="str">
        <f>VLOOKUP(F1139,'Matching-Tabelle'!$A$57:$B$61,2,FALSE)</f>
        <v>claudio.goetz@tkb.ch</v>
      </c>
      <c r="B1139" s="4" t="str">
        <f>VLOOKUP(J1139,'Matching-Tabelle'!$A$1:$B$52,2,FALSE)</f>
        <v>Proj. Optima</v>
      </c>
      <c r="C1139" s="4">
        <v>3</v>
      </c>
      <c r="D1139" s="4" t="s">
        <v>1085</v>
      </c>
      <c r="E1139" s="5">
        <v>42408</v>
      </c>
      <c r="F1139" t="s">
        <v>879</v>
      </c>
      <c r="G1139" t="s">
        <v>880</v>
      </c>
      <c r="H1139" t="s">
        <v>881</v>
      </c>
      <c r="I1139" s="1"/>
      <c r="J1139">
        <v>211</v>
      </c>
      <c r="K1139" t="s">
        <v>79</v>
      </c>
      <c r="L1139" t="s">
        <v>80</v>
      </c>
      <c r="M1139">
        <v>990001</v>
      </c>
      <c r="N1139" t="s">
        <v>51</v>
      </c>
      <c r="O1139">
        <v>3</v>
      </c>
      <c r="Q1139">
        <v>3</v>
      </c>
      <c r="S1139" t="s">
        <v>1085</v>
      </c>
      <c r="AE1139">
        <v>12</v>
      </c>
      <c r="AF1139">
        <v>7.6</v>
      </c>
      <c r="AG1139">
        <v>5</v>
      </c>
      <c r="AH1139" t="s">
        <v>53</v>
      </c>
      <c r="AI1139" t="s">
        <v>54</v>
      </c>
      <c r="AJ1139">
        <v>2</v>
      </c>
      <c r="AK1139">
        <v>1</v>
      </c>
      <c r="AL1139">
        <v>1</v>
      </c>
      <c r="AM1139" t="s">
        <v>55</v>
      </c>
      <c r="AN1139" t="s">
        <v>56</v>
      </c>
      <c r="AP1139">
        <v>1</v>
      </c>
      <c r="AQ1139" t="s">
        <v>57</v>
      </c>
      <c r="AR1139">
        <v>0</v>
      </c>
      <c r="AW1139" t="s">
        <v>58</v>
      </c>
      <c r="AX1139">
        <v>0</v>
      </c>
      <c r="AY1139">
        <v>2</v>
      </c>
      <c r="AZ1139">
        <v>3</v>
      </c>
      <c r="BA1139">
        <v>3</v>
      </c>
      <c r="BB1139" t="s">
        <v>59</v>
      </c>
    </row>
    <row r="1140" spans="1:54" x14ac:dyDescent="0.45">
      <c r="A1140" s="4" t="str">
        <f>VLOOKUP(F1140,'Matching-Tabelle'!$A$57:$B$61,2,FALSE)</f>
        <v>claudio.goetz@tkb.ch</v>
      </c>
      <c r="B1140" s="4" t="str">
        <f>VLOOKUP(J1140,'Matching-Tabelle'!$A$1:$B$52,2,FALSE)</f>
        <v>WPI CTB</v>
      </c>
      <c r="C1140" s="4">
        <v>0.5</v>
      </c>
      <c r="D1140" s="4" t="s">
        <v>1086</v>
      </c>
      <c r="E1140" s="5">
        <v>42408</v>
      </c>
      <c r="F1140" t="s">
        <v>879</v>
      </c>
      <c r="G1140" t="s">
        <v>880</v>
      </c>
      <c r="H1140" t="s">
        <v>881</v>
      </c>
      <c r="I1140" s="1"/>
      <c r="J1140">
        <v>927</v>
      </c>
      <c r="K1140" t="s">
        <v>99</v>
      </c>
      <c r="L1140" t="s">
        <v>100</v>
      </c>
      <c r="M1140">
        <v>990001</v>
      </c>
      <c r="N1140" t="s">
        <v>51</v>
      </c>
      <c r="O1140">
        <v>0.5</v>
      </c>
      <c r="Q1140">
        <v>0.5</v>
      </c>
      <c r="S1140" t="s">
        <v>1086</v>
      </c>
      <c r="AE1140">
        <v>12</v>
      </c>
      <c r="AF1140">
        <v>7.6</v>
      </c>
      <c r="AG1140">
        <v>5</v>
      </c>
      <c r="AH1140" t="s">
        <v>53</v>
      </c>
      <c r="AI1140" t="s">
        <v>54</v>
      </c>
      <c r="AJ1140">
        <v>2</v>
      </c>
      <c r="AK1140">
        <v>1</v>
      </c>
      <c r="AL1140">
        <v>1</v>
      </c>
      <c r="AM1140" t="s">
        <v>55</v>
      </c>
      <c r="AN1140" t="s">
        <v>56</v>
      </c>
      <c r="AP1140">
        <v>1</v>
      </c>
      <c r="AQ1140" t="s">
        <v>57</v>
      </c>
      <c r="AR1140">
        <v>0</v>
      </c>
      <c r="AW1140" t="s">
        <v>58</v>
      </c>
      <c r="AX1140">
        <v>0</v>
      </c>
      <c r="AY1140">
        <v>2</v>
      </c>
      <c r="AZ1140">
        <v>0.5</v>
      </c>
      <c r="BA1140">
        <v>0.5</v>
      </c>
      <c r="BB1140" t="s">
        <v>59</v>
      </c>
    </row>
    <row r="1141" spans="1:54" x14ac:dyDescent="0.45">
      <c r="A1141" s="4" t="str">
        <f>VLOOKUP(F1141,'Matching-Tabelle'!$A$57:$B$61,2,FALSE)</f>
        <v>claudio.goetz@tkb.ch</v>
      </c>
      <c r="B1141" s="4" t="str">
        <f>VLOOKUP(J1141,'Matching-Tabelle'!$A$1:$B$52,2,FALSE)</f>
        <v>WPI CTB</v>
      </c>
      <c r="C1141" s="4">
        <v>0.2</v>
      </c>
      <c r="D1141" s="4" t="s">
        <v>1087</v>
      </c>
      <c r="E1141" s="5">
        <v>42408</v>
      </c>
      <c r="F1141" t="s">
        <v>879</v>
      </c>
      <c r="G1141" t="s">
        <v>880</v>
      </c>
      <c r="H1141" t="s">
        <v>881</v>
      </c>
      <c r="I1141" s="1"/>
      <c r="J1141">
        <v>18</v>
      </c>
      <c r="K1141" t="s">
        <v>594</v>
      </c>
      <c r="L1141" t="s">
        <v>595</v>
      </c>
      <c r="M1141">
        <v>990001</v>
      </c>
      <c r="N1141" t="s">
        <v>51</v>
      </c>
      <c r="O1141">
        <v>0.2</v>
      </c>
      <c r="Q1141">
        <v>0.2</v>
      </c>
      <c r="S1141" t="s">
        <v>1087</v>
      </c>
      <c r="AE1141">
        <v>12</v>
      </c>
      <c r="AF1141">
        <v>7.6</v>
      </c>
      <c r="AG1141">
        <v>5</v>
      </c>
      <c r="AH1141" t="s">
        <v>53</v>
      </c>
      <c r="AI1141" t="s">
        <v>54</v>
      </c>
      <c r="AJ1141">
        <v>2</v>
      </c>
      <c r="AK1141">
        <v>1</v>
      </c>
      <c r="AL1141">
        <v>1</v>
      </c>
      <c r="AM1141" t="s">
        <v>55</v>
      </c>
      <c r="AN1141" t="s">
        <v>56</v>
      </c>
      <c r="AP1141">
        <v>1</v>
      </c>
      <c r="AQ1141" t="s">
        <v>57</v>
      </c>
      <c r="AR1141">
        <v>0</v>
      </c>
      <c r="AW1141" t="s">
        <v>58</v>
      </c>
      <c r="AX1141">
        <v>0</v>
      </c>
      <c r="AY1141">
        <v>2</v>
      </c>
      <c r="AZ1141">
        <v>0.2</v>
      </c>
      <c r="BA1141">
        <v>0.2</v>
      </c>
      <c r="BB1141" t="s">
        <v>59</v>
      </c>
    </row>
    <row r="1142" spans="1:54" x14ac:dyDescent="0.45">
      <c r="A1142" s="4" t="str">
        <f>VLOOKUP(F1142,'Matching-Tabelle'!$A$57:$B$61,2,FALSE)</f>
        <v>claudio.goetz@tkb.ch</v>
      </c>
      <c r="B1142" s="4" t="str">
        <f>VLOOKUP(J1142,'Matching-Tabelle'!$A$1:$B$52,2,FALSE)</f>
        <v>WPI CTB</v>
      </c>
      <c r="C1142" s="4">
        <v>0.3</v>
      </c>
      <c r="D1142" s="4" t="s">
        <v>1088</v>
      </c>
      <c r="E1142" s="5">
        <v>42408</v>
      </c>
      <c r="F1142" t="s">
        <v>879</v>
      </c>
      <c r="G1142" t="s">
        <v>880</v>
      </c>
      <c r="H1142" t="s">
        <v>881</v>
      </c>
      <c r="I1142" s="1"/>
      <c r="J1142">
        <v>929</v>
      </c>
      <c r="K1142" t="s">
        <v>784</v>
      </c>
      <c r="L1142" t="s">
        <v>785</v>
      </c>
      <c r="M1142">
        <v>990001</v>
      </c>
      <c r="N1142" t="s">
        <v>51</v>
      </c>
      <c r="O1142">
        <v>0.3</v>
      </c>
      <c r="Q1142">
        <v>0.3</v>
      </c>
      <c r="S1142" t="s">
        <v>1088</v>
      </c>
      <c r="AE1142">
        <v>12</v>
      </c>
      <c r="AF1142">
        <v>7.6</v>
      </c>
      <c r="AG1142">
        <v>5</v>
      </c>
      <c r="AH1142" t="s">
        <v>53</v>
      </c>
      <c r="AI1142" t="s">
        <v>54</v>
      </c>
      <c r="AJ1142">
        <v>2</v>
      </c>
      <c r="AK1142">
        <v>1</v>
      </c>
      <c r="AL1142">
        <v>1</v>
      </c>
      <c r="AM1142" t="s">
        <v>55</v>
      </c>
      <c r="AN1142" t="s">
        <v>56</v>
      </c>
      <c r="AP1142">
        <v>1</v>
      </c>
      <c r="AQ1142" t="s">
        <v>57</v>
      </c>
      <c r="AR1142">
        <v>0</v>
      </c>
      <c r="AW1142" t="s">
        <v>58</v>
      </c>
      <c r="AX1142">
        <v>0</v>
      </c>
      <c r="AY1142">
        <v>2</v>
      </c>
      <c r="AZ1142">
        <v>0.3</v>
      </c>
      <c r="BA1142">
        <v>0.3</v>
      </c>
      <c r="BB1142" t="s">
        <v>59</v>
      </c>
    </row>
    <row r="1143" spans="1:54" x14ac:dyDescent="0.45">
      <c r="A1143" s="4" t="str">
        <f>VLOOKUP(F1143,'Matching-Tabelle'!$A$57:$B$61,2,FALSE)</f>
        <v>claudio.goetz@tkb.ch</v>
      </c>
      <c r="B1143" s="4" t="str">
        <f>VLOOKUP(J1143,'Matching-Tabelle'!$A$1:$B$52,2,FALSE)</f>
        <v>WPI CTB</v>
      </c>
      <c r="C1143" s="4">
        <v>0.7</v>
      </c>
      <c r="D1143" s="4" t="s">
        <v>1089</v>
      </c>
      <c r="E1143" s="5">
        <v>42408</v>
      </c>
      <c r="F1143" t="s">
        <v>879</v>
      </c>
      <c r="G1143" t="s">
        <v>880</v>
      </c>
      <c r="H1143" t="s">
        <v>881</v>
      </c>
      <c r="I1143" s="1"/>
      <c r="J1143">
        <v>925</v>
      </c>
      <c r="K1143" t="s">
        <v>49</v>
      </c>
      <c r="L1143" t="s">
        <v>50</v>
      </c>
      <c r="M1143">
        <v>990001</v>
      </c>
      <c r="N1143" t="s">
        <v>51</v>
      </c>
      <c r="O1143">
        <v>0.7</v>
      </c>
      <c r="Q1143">
        <v>0.7</v>
      </c>
      <c r="S1143" t="s">
        <v>1089</v>
      </c>
      <c r="AE1143">
        <v>12</v>
      </c>
      <c r="AF1143">
        <v>7.6</v>
      </c>
      <c r="AG1143">
        <v>5</v>
      </c>
      <c r="AH1143" t="s">
        <v>53</v>
      </c>
      <c r="AI1143" t="s">
        <v>54</v>
      </c>
      <c r="AJ1143">
        <v>2</v>
      </c>
      <c r="AK1143">
        <v>1</v>
      </c>
      <c r="AL1143">
        <v>1</v>
      </c>
      <c r="AM1143" t="s">
        <v>55</v>
      </c>
      <c r="AN1143" t="s">
        <v>56</v>
      </c>
      <c r="AP1143">
        <v>1</v>
      </c>
      <c r="AQ1143" t="s">
        <v>57</v>
      </c>
      <c r="AR1143">
        <v>0</v>
      </c>
      <c r="AW1143" t="s">
        <v>58</v>
      </c>
      <c r="AX1143">
        <v>0</v>
      </c>
      <c r="AY1143">
        <v>2</v>
      </c>
      <c r="AZ1143">
        <v>0.7</v>
      </c>
      <c r="BA1143">
        <v>0.7</v>
      </c>
      <c r="BB1143" t="s">
        <v>59</v>
      </c>
    </row>
    <row r="1144" spans="1:54" x14ac:dyDescent="0.45">
      <c r="A1144" s="4" t="str">
        <f>VLOOKUP(F1144,'Matching-Tabelle'!$A$57:$B$61,2,FALSE)</f>
        <v>claudio.goetz@tkb.ch</v>
      </c>
      <c r="B1144" s="4" t="str">
        <f>VLOOKUP(J1144,'Matching-Tabelle'!$A$1:$B$52,2,FALSE)</f>
        <v>WPI CTB</v>
      </c>
      <c r="C1144" s="4">
        <v>0.3</v>
      </c>
      <c r="D1144" s="4" t="s">
        <v>1090</v>
      </c>
      <c r="E1144" s="5">
        <v>42408</v>
      </c>
      <c r="F1144" t="s">
        <v>879</v>
      </c>
      <c r="G1144" t="s">
        <v>880</v>
      </c>
      <c r="H1144" t="s">
        <v>881</v>
      </c>
      <c r="I1144" s="1"/>
      <c r="J1144">
        <v>925</v>
      </c>
      <c r="K1144" t="s">
        <v>49</v>
      </c>
      <c r="L1144" t="s">
        <v>50</v>
      </c>
      <c r="M1144">
        <v>990001</v>
      </c>
      <c r="N1144" t="s">
        <v>51</v>
      </c>
      <c r="O1144">
        <v>0.3</v>
      </c>
      <c r="Q1144">
        <v>0.3</v>
      </c>
      <c r="S1144" t="s">
        <v>1090</v>
      </c>
      <c r="AE1144">
        <v>12</v>
      </c>
      <c r="AF1144">
        <v>7.6</v>
      </c>
      <c r="AG1144">
        <v>5</v>
      </c>
      <c r="AH1144" t="s">
        <v>53</v>
      </c>
      <c r="AI1144" t="s">
        <v>54</v>
      </c>
      <c r="AJ1144">
        <v>2</v>
      </c>
      <c r="AK1144">
        <v>1</v>
      </c>
      <c r="AL1144">
        <v>1</v>
      </c>
      <c r="AM1144" t="s">
        <v>55</v>
      </c>
      <c r="AN1144" t="s">
        <v>56</v>
      </c>
      <c r="AP1144">
        <v>1</v>
      </c>
      <c r="AQ1144" t="s">
        <v>57</v>
      </c>
      <c r="AR1144">
        <v>0</v>
      </c>
      <c r="AW1144" t="s">
        <v>58</v>
      </c>
      <c r="AX1144">
        <v>0</v>
      </c>
      <c r="AY1144">
        <v>2</v>
      </c>
      <c r="AZ1144">
        <v>0.3</v>
      </c>
      <c r="BA1144">
        <v>0.3</v>
      </c>
      <c r="BB1144" t="s">
        <v>59</v>
      </c>
    </row>
    <row r="1145" spans="1:54" x14ac:dyDescent="0.45">
      <c r="A1145" s="4" t="str">
        <f>VLOOKUP(F1145,'Matching-Tabelle'!$A$57:$B$61,2,FALSE)</f>
        <v>claudio.goetz@tkb.ch</v>
      </c>
      <c r="B1145" s="4" t="str">
        <f>VLOOKUP(J1145,'Matching-Tabelle'!$A$1:$B$52,2,FALSE)</f>
        <v>WPI RTB</v>
      </c>
      <c r="C1145" s="4">
        <v>0.3</v>
      </c>
      <c r="D1145" s="4" t="s">
        <v>1091</v>
      </c>
      <c r="E1145" s="5">
        <v>42408</v>
      </c>
      <c r="F1145" t="s">
        <v>879</v>
      </c>
      <c r="G1145" t="s">
        <v>880</v>
      </c>
      <c r="H1145" t="s">
        <v>881</v>
      </c>
      <c r="I1145" s="1"/>
      <c r="J1145">
        <v>25</v>
      </c>
      <c r="K1145" t="s">
        <v>192</v>
      </c>
      <c r="L1145" t="s">
        <v>193</v>
      </c>
      <c r="M1145">
        <v>990001</v>
      </c>
      <c r="N1145" t="s">
        <v>51</v>
      </c>
      <c r="O1145">
        <v>0.3</v>
      </c>
      <c r="Q1145">
        <v>0.3</v>
      </c>
      <c r="S1145" t="s">
        <v>1091</v>
      </c>
      <c r="AE1145">
        <v>12</v>
      </c>
      <c r="AF1145">
        <v>7.6</v>
      </c>
      <c r="AG1145">
        <v>5</v>
      </c>
      <c r="AH1145" t="s">
        <v>53</v>
      </c>
      <c r="AI1145" t="s">
        <v>54</v>
      </c>
      <c r="AJ1145">
        <v>2</v>
      </c>
      <c r="AK1145">
        <v>1</v>
      </c>
      <c r="AL1145">
        <v>1</v>
      </c>
      <c r="AM1145" t="s">
        <v>55</v>
      </c>
      <c r="AN1145" t="s">
        <v>56</v>
      </c>
      <c r="AP1145">
        <v>1</v>
      </c>
      <c r="AQ1145" t="s">
        <v>57</v>
      </c>
      <c r="AR1145">
        <v>0</v>
      </c>
      <c r="AW1145" t="s">
        <v>58</v>
      </c>
      <c r="AX1145">
        <v>0</v>
      </c>
      <c r="AY1145">
        <v>2</v>
      </c>
      <c r="AZ1145">
        <v>0.3</v>
      </c>
      <c r="BA1145">
        <v>0.3</v>
      </c>
      <c r="BB1145" t="s">
        <v>59</v>
      </c>
    </row>
    <row r="1146" spans="1:54" x14ac:dyDescent="0.45">
      <c r="A1146" s="4" t="str">
        <f>VLOOKUP(F1146,'Matching-Tabelle'!$A$57:$B$61,2,FALSE)</f>
        <v>claudio.goetz@tkb.ch</v>
      </c>
      <c r="B1146" s="4" t="str">
        <f>VLOOKUP(J1146,'Matching-Tabelle'!$A$1:$B$52,2,FALSE)</f>
        <v>WPI CTB</v>
      </c>
      <c r="C1146" s="4">
        <v>2.6</v>
      </c>
      <c r="D1146" s="4" t="s">
        <v>1092</v>
      </c>
      <c r="E1146" s="5">
        <v>42408</v>
      </c>
      <c r="F1146" t="s">
        <v>879</v>
      </c>
      <c r="G1146" t="s">
        <v>880</v>
      </c>
      <c r="H1146" t="s">
        <v>881</v>
      </c>
      <c r="I1146" s="1"/>
      <c r="J1146">
        <v>927</v>
      </c>
      <c r="K1146" t="s">
        <v>99</v>
      </c>
      <c r="L1146" t="s">
        <v>100</v>
      </c>
      <c r="M1146">
        <v>990001</v>
      </c>
      <c r="N1146" t="s">
        <v>51</v>
      </c>
      <c r="O1146">
        <v>2.6</v>
      </c>
      <c r="Q1146">
        <v>2.6</v>
      </c>
      <c r="S1146" t="s">
        <v>1092</v>
      </c>
      <c r="AE1146">
        <v>12</v>
      </c>
      <c r="AF1146">
        <v>7.6</v>
      </c>
      <c r="AG1146">
        <v>5</v>
      </c>
      <c r="AH1146" t="s">
        <v>53</v>
      </c>
      <c r="AI1146" t="s">
        <v>54</v>
      </c>
      <c r="AJ1146">
        <v>2</v>
      </c>
      <c r="AK1146">
        <v>1</v>
      </c>
      <c r="AL1146">
        <v>1</v>
      </c>
      <c r="AM1146" t="s">
        <v>55</v>
      </c>
      <c r="AN1146" t="s">
        <v>56</v>
      </c>
      <c r="AP1146">
        <v>1</v>
      </c>
      <c r="AQ1146" t="s">
        <v>57</v>
      </c>
      <c r="AR1146">
        <v>0</v>
      </c>
      <c r="AW1146" t="s">
        <v>58</v>
      </c>
      <c r="AX1146">
        <v>0</v>
      </c>
      <c r="AY1146">
        <v>2</v>
      </c>
      <c r="AZ1146">
        <v>2.6</v>
      </c>
      <c r="BA1146">
        <v>2.6</v>
      </c>
      <c r="BB1146" t="s">
        <v>59</v>
      </c>
    </row>
    <row r="1147" spans="1:54" x14ac:dyDescent="0.45">
      <c r="A1147" s="4" t="str">
        <f>VLOOKUP(F1147,'Matching-Tabelle'!$A$57:$B$61,2,FALSE)</f>
        <v>claudio.goetz@tkb.ch</v>
      </c>
      <c r="B1147" s="4" t="str">
        <f>VLOOKUP(J1147,'Matching-Tabelle'!$A$1:$B$52,2,FALSE)</f>
        <v>WPI CTB</v>
      </c>
      <c r="C1147" s="4">
        <v>0.1</v>
      </c>
      <c r="D1147" s="4" t="s">
        <v>1093</v>
      </c>
      <c r="E1147" s="5">
        <v>42409</v>
      </c>
      <c r="F1147" t="s">
        <v>879</v>
      </c>
      <c r="G1147" t="s">
        <v>880</v>
      </c>
      <c r="H1147" t="s">
        <v>881</v>
      </c>
      <c r="I1147" s="1"/>
      <c r="J1147">
        <v>927</v>
      </c>
      <c r="K1147" t="s">
        <v>99</v>
      </c>
      <c r="L1147" t="s">
        <v>100</v>
      </c>
      <c r="M1147">
        <v>990001</v>
      </c>
      <c r="N1147" t="s">
        <v>51</v>
      </c>
      <c r="O1147">
        <v>0.1</v>
      </c>
      <c r="Q1147">
        <v>0.1</v>
      </c>
      <c r="S1147" t="s">
        <v>1093</v>
      </c>
      <c r="AE1147">
        <v>12</v>
      </c>
      <c r="AF1147">
        <v>7.6</v>
      </c>
      <c r="AG1147">
        <v>5</v>
      </c>
      <c r="AH1147" t="s">
        <v>53</v>
      </c>
      <c r="AI1147" t="s">
        <v>54</v>
      </c>
      <c r="AJ1147">
        <v>2</v>
      </c>
      <c r="AK1147">
        <v>1</v>
      </c>
      <c r="AL1147">
        <v>1</v>
      </c>
      <c r="AM1147" t="s">
        <v>55</v>
      </c>
      <c r="AN1147" t="s">
        <v>56</v>
      </c>
      <c r="AP1147">
        <v>1</v>
      </c>
      <c r="AQ1147" t="s">
        <v>57</v>
      </c>
      <c r="AR1147">
        <v>0</v>
      </c>
      <c r="AW1147" t="s">
        <v>58</v>
      </c>
      <c r="AX1147">
        <v>0</v>
      </c>
      <c r="AY1147">
        <v>2</v>
      </c>
      <c r="AZ1147">
        <v>0.1</v>
      </c>
      <c r="BA1147">
        <v>0.1</v>
      </c>
      <c r="BB1147" t="s">
        <v>59</v>
      </c>
    </row>
    <row r="1148" spans="1:54" x14ac:dyDescent="0.45">
      <c r="A1148" s="4" t="str">
        <f>VLOOKUP(F1148,'Matching-Tabelle'!$A$57:$B$61,2,FALSE)</f>
        <v>claudio.goetz@tkb.ch</v>
      </c>
      <c r="B1148" s="4" t="str">
        <f>VLOOKUP(J1148,'Matching-Tabelle'!$A$1:$B$52,2,FALSE)</f>
        <v>WPI CTB</v>
      </c>
      <c r="C1148" s="4">
        <v>0.2</v>
      </c>
      <c r="D1148" s="4" t="s">
        <v>1094</v>
      </c>
      <c r="E1148" s="5">
        <v>42409</v>
      </c>
      <c r="F1148" t="s">
        <v>879</v>
      </c>
      <c r="G1148" t="s">
        <v>880</v>
      </c>
      <c r="H1148" t="s">
        <v>881</v>
      </c>
      <c r="I1148" s="1"/>
      <c r="J1148">
        <v>922</v>
      </c>
      <c r="K1148" t="s">
        <v>134</v>
      </c>
      <c r="L1148" t="s">
        <v>135</v>
      </c>
      <c r="M1148">
        <v>990001</v>
      </c>
      <c r="N1148" t="s">
        <v>51</v>
      </c>
      <c r="O1148">
        <v>0.2</v>
      </c>
      <c r="Q1148">
        <v>0.2</v>
      </c>
      <c r="S1148" t="s">
        <v>1094</v>
      </c>
      <c r="AE1148">
        <v>12</v>
      </c>
      <c r="AF1148">
        <v>7.6</v>
      </c>
      <c r="AG1148">
        <v>5</v>
      </c>
      <c r="AH1148" t="s">
        <v>53</v>
      </c>
      <c r="AI1148" t="s">
        <v>54</v>
      </c>
      <c r="AJ1148">
        <v>2</v>
      </c>
      <c r="AK1148">
        <v>1</v>
      </c>
      <c r="AL1148">
        <v>1</v>
      </c>
      <c r="AM1148" t="s">
        <v>55</v>
      </c>
      <c r="AN1148" t="s">
        <v>56</v>
      </c>
      <c r="AP1148">
        <v>1</v>
      </c>
      <c r="AQ1148" t="s">
        <v>57</v>
      </c>
      <c r="AR1148">
        <v>0</v>
      </c>
      <c r="AW1148" t="s">
        <v>58</v>
      </c>
      <c r="AX1148">
        <v>0</v>
      </c>
      <c r="AY1148">
        <v>2</v>
      </c>
      <c r="AZ1148">
        <v>0.2</v>
      </c>
      <c r="BA1148">
        <v>0.2</v>
      </c>
      <c r="BB1148" t="s">
        <v>59</v>
      </c>
    </row>
    <row r="1149" spans="1:54" x14ac:dyDescent="0.45">
      <c r="A1149" s="4" t="str">
        <f>VLOOKUP(F1149,'Matching-Tabelle'!$A$57:$B$61,2,FALSE)</f>
        <v>claudio.goetz@tkb.ch</v>
      </c>
      <c r="B1149" s="4" t="str">
        <f>VLOOKUP(J1149,'Matching-Tabelle'!$A$1:$B$52,2,FALSE)</f>
        <v>WPI CTB</v>
      </c>
      <c r="C1149" s="4">
        <v>1.2</v>
      </c>
      <c r="D1149" s="4" t="s">
        <v>1095</v>
      </c>
      <c r="E1149" s="5">
        <v>42409</v>
      </c>
      <c r="F1149" t="s">
        <v>879</v>
      </c>
      <c r="G1149" t="s">
        <v>880</v>
      </c>
      <c r="H1149" t="s">
        <v>881</v>
      </c>
      <c r="I1149" s="1"/>
      <c r="J1149">
        <v>18</v>
      </c>
      <c r="K1149" t="s">
        <v>594</v>
      </c>
      <c r="L1149" t="s">
        <v>595</v>
      </c>
      <c r="M1149">
        <v>990001</v>
      </c>
      <c r="N1149" t="s">
        <v>51</v>
      </c>
      <c r="O1149">
        <v>1.2</v>
      </c>
      <c r="Q1149">
        <v>1.2</v>
      </c>
      <c r="S1149" t="s">
        <v>1095</v>
      </c>
      <c r="AE1149">
        <v>12</v>
      </c>
      <c r="AF1149">
        <v>7.6</v>
      </c>
      <c r="AG1149">
        <v>5</v>
      </c>
      <c r="AH1149" t="s">
        <v>53</v>
      </c>
      <c r="AI1149" t="s">
        <v>54</v>
      </c>
      <c r="AJ1149">
        <v>2</v>
      </c>
      <c r="AK1149">
        <v>1</v>
      </c>
      <c r="AL1149">
        <v>1</v>
      </c>
      <c r="AM1149" t="s">
        <v>55</v>
      </c>
      <c r="AN1149" t="s">
        <v>56</v>
      </c>
      <c r="AP1149">
        <v>1</v>
      </c>
      <c r="AQ1149" t="s">
        <v>57</v>
      </c>
      <c r="AR1149">
        <v>0</v>
      </c>
      <c r="AW1149" t="s">
        <v>58</v>
      </c>
      <c r="AX1149">
        <v>0</v>
      </c>
      <c r="AY1149">
        <v>2</v>
      </c>
      <c r="AZ1149">
        <v>1.2</v>
      </c>
      <c r="BA1149">
        <v>1.2</v>
      </c>
      <c r="BB1149" t="s">
        <v>59</v>
      </c>
    </row>
    <row r="1150" spans="1:54" x14ac:dyDescent="0.45">
      <c r="A1150" s="4" t="str">
        <f>VLOOKUP(F1150,'Matching-Tabelle'!$A$57:$B$61,2,FALSE)</f>
        <v>claudio.goetz@tkb.ch</v>
      </c>
      <c r="B1150" s="4" t="str">
        <f>VLOOKUP(J1150,'Matching-Tabelle'!$A$1:$B$52,2,FALSE)</f>
        <v>WPI CTB</v>
      </c>
      <c r="C1150" s="4">
        <v>0.2</v>
      </c>
      <c r="D1150" s="4" t="s">
        <v>1096</v>
      </c>
      <c r="E1150" s="5">
        <v>42409</v>
      </c>
      <c r="F1150" t="s">
        <v>879</v>
      </c>
      <c r="G1150" t="s">
        <v>880</v>
      </c>
      <c r="H1150" t="s">
        <v>881</v>
      </c>
      <c r="I1150" s="1"/>
      <c r="J1150">
        <v>922</v>
      </c>
      <c r="K1150" t="s">
        <v>134</v>
      </c>
      <c r="L1150" t="s">
        <v>135</v>
      </c>
      <c r="M1150">
        <v>990001</v>
      </c>
      <c r="N1150" t="s">
        <v>51</v>
      </c>
      <c r="O1150">
        <v>0.2</v>
      </c>
      <c r="Q1150">
        <v>0.2</v>
      </c>
      <c r="S1150" t="s">
        <v>1096</v>
      </c>
      <c r="AE1150">
        <v>12</v>
      </c>
      <c r="AF1150">
        <v>7.6</v>
      </c>
      <c r="AG1150">
        <v>5</v>
      </c>
      <c r="AH1150" t="s">
        <v>53</v>
      </c>
      <c r="AI1150" t="s">
        <v>54</v>
      </c>
      <c r="AJ1150">
        <v>2</v>
      </c>
      <c r="AK1150">
        <v>1</v>
      </c>
      <c r="AL1150">
        <v>1</v>
      </c>
      <c r="AM1150" t="s">
        <v>55</v>
      </c>
      <c r="AN1150" t="s">
        <v>56</v>
      </c>
      <c r="AP1150">
        <v>1</v>
      </c>
      <c r="AQ1150" t="s">
        <v>57</v>
      </c>
      <c r="AR1150">
        <v>0</v>
      </c>
      <c r="AW1150" t="s">
        <v>58</v>
      </c>
      <c r="AX1150">
        <v>0</v>
      </c>
      <c r="AY1150">
        <v>2</v>
      </c>
      <c r="AZ1150">
        <v>0.2</v>
      </c>
      <c r="BA1150">
        <v>0.2</v>
      </c>
      <c r="BB1150" t="s">
        <v>59</v>
      </c>
    </row>
    <row r="1151" spans="1:54" x14ac:dyDescent="0.45">
      <c r="A1151" s="4" t="str">
        <f>VLOOKUP(F1151,'Matching-Tabelle'!$A$57:$B$61,2,FALSE)</f>
        <v>claudio.goetz@tkb.ch</v>
      </c>
      <c r="B1151" s="4" t="str">
        <f>VLOOKUP(J1151,'Matching-Tabelle'!$A$1:$B$52,2,FALSE)</f>
        <v>WPI CTB</v>
      </c>
      <c r="C1151" s="4">
        <v>0.2</v>
      </c>
      <c r="D1151" s="4" t="s">
        <v>1097</v>
      </c>
      <c r="E1151" s="5">
        <v>42409</v>
      </c>
      <c r="F1151" t="s">
        <v>879</v>
      </c>
      <c r="G1151" t="s">
        <v>880</v>
      </c>
      <c r="H1151" t="s">
        <v>881</v>
      </c>
      <c r="I1151" s="1"/>
      <c r="J1151">
        <v>927</v>
      </c>
      <c r="K1151" t="s">
        <v>99</v>
      </c>
      <c r="L1151" t="s">
        <v>100</v>
      </c>
      <c r="M1151">
        <v>990001</v>
      </c>
      <c r="N1151" t="s">
        <v>51</v>
      </c>
      <c r="O1151">
        <v>0.2</v>
      </c>
      <c r="Q1151">
        <v>0.2</v>
      </c>
      <c r="S1151" t="s">
        <v>1097</v>
      </c>
      <c r="AE1151">
        <v>12</v>
      </c>
      <c r="AF1151">
        <v>7.6</v>
      </c>
      <c r="AG1151">
        <v>5</v>
      </c>
      <c r="AH1151" t="s">
        <v>53</v>
      </c>
      <c r="AI1151" t="s">
        <v>54</v>
      </c>
      <c r="AJ1151">
        <v>2</v>
      </c>
      <c r="AK1151">
        <v>1</v>
      </c>
      <c r="AL1151">
        <v>1</v>
      </c>
      <c r="AM1151" t="s">
        <v>55</v>
      </c>
      <c r="AN1151" t="s">
        <v>56</v>
      </c>
      <c r="AP1151">
        <v>1</v>
      </c>
      <c r="AQ1151" t="s">
        <v>57</v>
      </c>
      <c r="AR1151">
        <v>0</v>
      </c>
      <c r="AW1151" t="s">
        <v>58</v>
      </c>
      <c r="AX1151">
        <v>0</v>
      </c>
      <c r="AY1151">
        <v>2</v>
      </c>
      <c r="AZ1151">
        <v>0.2</v>
      </c>
      <c r="BA1151">
        <v>0.2</v>
      </c>
      <c r="BB1151" t="s">
        <v>59</v>
      </c>
    </row>
    <row r="1152" spans="1:54" x14ac:dyDescent="0.45">
      <c r="A1152" s="4" t="str">
        <f>VLOOKUP(F1152,'Matching-Tabelle'!$A$57:$B$61,2,FALSE)</f>
        <v>claudio.goetz@tkb.ch</v>
      </c>
      <c r="B1152" s="4" t="str">
        <f>VLOOKUP(J1152,'Matching-Tabelle'!$A$1:$B$52,2,FALSE)</f>
        <v>WPI RTB</v>
      </c>
      <c r="C1152" s="4">
        <v>1.1000000000000001</v>
      </c>
      <c r="D1152" s="4" t="s">
        <v>1098</v>
      </c>
      <c r="E1152" s="5">
        <v>42409</v>
      </c>
      <c r="F1152" t="s">
        <v>879</v>
      </c>
      <c r="G1152" t="s">
        <v>880</v>
      </c>
      <c r="H1152" t="s">
        <v>881</v>
      </c>
      <c r="I1152" s="1"/>
      <c r="J1152">
        <v>22</v>
      </c>
      <c r="K1152" t="s">
        <v>88</v>
      </c>
      <c r="L1152" t="s">
        <v>89</v>
      </c>
      <c r="M1152">
        <v>990001</v>
      </c>
      <c r="N1152" t="s">
        <v>51</v>
      </c>
      <c r="O1152">
        <v>1.1000000000000001</v>
      </c>
      <c r="Q1152">
        <v>1.1000000000000001</v>
      </c>
      <c r="S1152" t="s">
        <v>1098</v>
      </c>
      <c r="AE1152">
        <v>12</v>
      </c>
      <c r="AF1152">
        <v>7.6</v>
      </c>
      <c r="AG1152">
        <v>5</v>
      </c>
      <c r="AH1152" t="s">
        <v>53</v>
      </c>
      <c r="AI1152" t="s">
        <v>54</v>
      </c>
      <c r="AJ1152">
        <v>2</v>
      </c>
      <c r="AK1152">
        <v>1</v>
      </c>
      <c r="AL1152">
        <v>1</v>
      </c>
      <c r="AM1152" t="s">
        <v>55</v>
      </c>
      <c r="AN1152" t="s">
        <v>56</v>
      </c>
      <c r="AP1152">
        <v>1</v>
      </c>
      <c r="AQ1152" t="s">
        <v>57</v>
      </c>
      <c r="AR1152">
        <v>0</v>
      </c>
      <c r="AW1152" t="s">
        <v>58</v>
      </c>
      <c r="AX1152">
        <v>0</v>
      </c>
      <c r="AY1152">
        <v>2</v>
      </c>
      <c r="AZ1152">
        <v>1.1000000000000001</v>
      </c>
      <c r="BA1152">
        <v>1.1000000000000001</v>
      </c>
      <c r="BB1152" t="s">
        <v>59</v>
      </c>
    </row>
    <row r="1153" spans="1:54" x14ac:dyDescent="0.45">
      <c r="A1153" s="4" t="str">
        <f>VLOOKUP(F1153,'Matching-Tabelle'!$A$57:$B$61,2,FALSE)</f>
        <v>claudio.goetz@tkb.ch</v>
      </c>
      <c r="B1153" s="4" t="str">
        <f>VLOOKUP(J1153,'Matching-Tabelle'!$A$1:$B$52,2,FALSE)</f>
        <v>WPI CTB</v>
      </c>
      <c r="C1153" s="4">
        <v>0.2</v>
      </c>
      <c r="D1153" s="4" t="s">
        <v>1099</v>
      </c>
      <c r="E1153" s="5">
        <v>42409</v>
      </c>
      <c r="F1153" t="s">
        <v>879</v>
      </c>
      <c r="G1153" t="s">
        <v>880</v>
      </c>
      <c r="H1153" t="s">
        <v>881</v>
      </c>
      <c r="I1153" s="1"/>
      <c r="J1153">
        <v>920</v>
      </c>
      <c r="K1153" t="s">
        <v>148</v>
      </c>
      <c r="L1153" t="s">
        <v>149</v>
      </c>
      <c r="M1153">
        <v>990001</v>
      </c>
      <c r="N1153" t="s">
        <v>51</v>
      </c>
      <c r="O1153">
        <v>0.2</v>
      </c>
      <c r="Q1153">
        <v>0.2</v>
      </c>
      <c r="S1153" t="s">
        <v>1099</v>
      </c>
      <c r="AE1153">
        <v>12</v>
      </c>
      <c r="AF1153">
        <v>7.6</v>
      </c>
      <c r="AG1153">
        <v>5</v>
      </c>
      <c r="AH1153" t="s">
        <v>53</v>
      </c>
      <c r="AI1153" t="s">
        <v>54</v>
      </c>
      <c r="AJ1153">
        <v>2</v>
      </c>
      <c r="AK1153">
        <v>1</v>
      </c>
      <c r="AL1153">
        <v>1</v>
      </c>
      <c r="AM1153" t="s">
        <v>55</v>
      </c>
      <c r="AN1153" t="s">
        <v>56</v>
      </c>
      <c r="AP1153">
        <v>1</v>
      </c>
      <c r="AQ1153" t="s">
        <v>57</v>
      </c>
      <c r="AR1153">
        <v>0</v>
      </c>
      <c r="AW1153" t="s">
        <v>58</v>
      </c>
      <c r="AX1153">
        <v>0</v>
      </c>
      <c r="AY1153">
        <v>2</v>
      </c>
      <c r="AZ1153">
        <v>0.2</v>
      </c>
      <c r="BA1153">
        <v>0.2</v>
      </c>
      <c r="BB1153" t="s">
        <v>59</v>
      </c>
    </row>
    <row r="1154" spans="1:54" x14ac:dyDescent="0.45">
      <c r="A1154" s="4" t="str">
        <f>VLOOKUP(F1154,'Matching-Tabelle'!$A$57:$B$61,2,FALSE)</f>
        <v>claudio.goetz@tkb.ch</v>
      </c>
      <c r="B1154" s="4" t="str">
        <f>VLOOKUP(J1154,'Matching-Tabelle'!$A$1:$B$52,2,FALSE)</f>
        <v>WPI CTB</v>
      </c>
      <c r="C1154" s="4">
        <v>0.2</v>
      </c>
      <c r="D1154" s="4" t="s">
        <v>1100</v>
      </c>
      <c r="E1154" s="5">
        <v>42409</v>
      </c>
      <c r="F1154" t="s">
        <v>879</v>
      </c>
      <c r="G1154" t="s">
        <v>880</v>
      </c>
      <c r="H1154" t="s">
        <v>881</v>
      </c>
      <c r="I1154" s="1"/>
      <c r="J1154">
        <v>927</v>
      </c>
      <c r="K1154" t="s">
        <v>99</v>
      </c>
      <c r="L1154" t="s">
        <v>100</v>
      </c>
      <c r="M1154">
        <v>990001</v>
      </c>
      <c r="N1154" t="s">
        <v>51</v>
      </c>
      <c r="O1154">
        <v>0.2</v>
      </c>
      <c r="Q1154">
        <v>0.2</v>
      </c>
      <c r="S1154" t="s">
        <v>1100</v>
      </c>
      <c r="AE1154">
        <v>12</v>
      </c>
      <c r="AF1154">
        <v>7.6</v>
      </c>
      <c r="AG1154">
        <v>5</v>
      </c>
      <c r="AH1154" t="s">
        <v>53</v>
      </c>
      <c r="AI1154" t="s">
        <v>54</v>
      </c>
      <c r="AJ1154">
        <v>2</v>
      </c>
      <c r="AK1154">
        <v>1</v>
      </c>
      <c r="AL1154">
        <v>1</v>
      </c>
      <c r="AM1154" t="s">
        <v>55</v>
      </c>
      <c r="AN1154" t="s">
        <v>56</v>
      </c>
      <c r="AP1154">
        <v>1</v>
      </c>
      <c r="AQ1154" t="s">
        <v>57</v>
      </c>
      <c r="AR1154">
        <v>0</v>
      </c>
      <c r="AW1154" t="s">
        <v>58</v>
      </c>
      <c r="AX1154">
        <v>0</v>
      </c>
      <c r="AY1154">
        <v>2</v>
      </c>
      <c r="AZ1154">
        <v>0.2</v>
      </c>
      <c r="BA1154">
        <v>0.2</v>
      </c>
      <c r="BB1154" t="s">
        <v>59</v>
      </c>
    </row>
    <row r="1155" spans="1:54" x14ac:dyDescent="0.45">
      <c r="A1155" s="4" t="str">
        <f>VLOOKUP(F1155,'Matching-Tabelle'!$A$57:$B$61,2,FALSE)</f>
        <v>claudio.goetz@tkb.ch</v>
      </c>
      <c r="B1155" s="4" t="str">
        <f>VLOOKUP(J1155,'Matching-Tabelle'!$A$1:$B$52,2,FALSE)</f>
        <v>WPI RTB</v>
      </c>
      <c r="C1155" s="4">
        <v>3.6</v>
      </c>
      <c r="D1155" s="4" t="s">
        <v>1101</v>
      </c>
      <c r="E1155" s="5">
        <v>42409</v>
      </c>
      <c r="F1155" t="s">
        <v>879</v>
      </c>
      <c r="G1155" t="s">
        <v>880</v>
      </c>
      <c r="H1155" t="s">
        <v>881</v>
      </c>
      <c r="I1155" s="1"/>
      <c r="J1155">
        <v>22</v>
      </c>
      <c r="K1155" t="s">
        <v>88</v>
      </c>
      <c r="L1155" t="s">
        <v>89</v>
      </c>
      <c r="M1155">
        <v>990001</v>
      </c>
      <c r="N1155" t="s">
        <v>51</v>
      </c>
      <c r="O1155">
        <v>3.6</v>
      </c>
      <c r="Q1155">
        <v>3.6</v>
      </c>
      <c r="S1155" t="s">
        <v>1101</v>
      </c>
      <c r="AE1155">
        <v>12</v>
      </c>
      <c r="AF1155">
        <v>7.6</v>
      </c>
      <c r="AG1155">
        <v>5</v>
      </c>
      <c r="AH1155" t="s">
        <v>53</v>
      </c>
      <c r="AI1155" t="s">
        <v>54</v>
      </c>
      <c r="AJ1155">
        <v>2</v>
      </c>
      <c r="AK1155">
        <v>1</v>
      </c>
      <c r="AL1155">
        <v>1</v>
      </c>
      <c r="AM1155" t="s">
        <v>55</v>
      </c>
      <c r="AN1155" t="s">
        <v>56</v>
      </c>
      <c r="AP1155">
        <v>1</v>
      </c>
      <c r="AQ1155" t="s">
        <v>57</v>
      </c>
      <c r="AR1155">
        <v>0</v>
      </c>
      <c r="AW1155" t="s">
        <v>58</v>
      </c>
      <c r="AX1155">
        <v>0</v>
      </c>
      <c r="AY1155">
        <v>2</v>
      </c>
      <c r="AZ1155">
        <v>3.6</v>
      </c>
      <c r="BA1155">
        <v>3.6</v>
      </c>
      <c r="BB1155" t="s">
        <v>59</v>
      </c>
    </row>
    <row r="1156" spans="1:54" x14ac:dyDescent="0.45">
      <c r="A1156" s="4" t="str">
        <f>VLOOKUP(F1156,'Matching-Tabelle'!$A$57:$B$61,2,FALSE)</f>
        <v>claudio.goetz@tkb.ch</v>
      </c>
      <c r="B1156" s="4" t="str">
        <f>VLOOKUP(J1156,'Matching-Tabelle'!$A$1:$B$52,2,FALSE)</f>
        <v>WPI CTB</v>
      </c>
      <c r="C1156" s="4">
        <v>0.2</v>
      </c>
      <c r="D1156" s="4" t="s">
        <v>1102</v>
      </c>
      <c r="E1156" s="5">
        <v>42409</v>
      </c>
      <c r="F1156" t="s">
        <v>879</v>
      </c>
      <c r="G1156" t="s">
        <v>880</v>
      </c>
      <c r="H1156" t="s">
        <v>881</v>
      </c>
      <c r="I1156" s="1"/>
      <c r="J1156">
        <v>932</v>
      </c>
      <c r="K1156" t="s">
        <v>124</v>
      </c>
      <c r="L1156" t="s">
        <v>125</v>
      </c>
      <c r="M1156">
        <v>990001</v>
      </c>
      <c r="N1156" t="s">
        <v>51</v>
      </c>
      <c r="O1156">
        <v>0.2</v>
      </c>
      <c r="Q1156">
        <v>0.2</v>
      </c>
      <c r="S1156" t="s">
        <v>1102</v>
      </c>
      <c r="AE1156">
        <v>12</v>
      </c>
      <c r="AF1156">
        <v>7.6</v>
      </c>
      <c r="AG1156">
        <v>5</v>
      </c>
      <c r="AH1156" t="s">
        <v>53</v>
      </c>
      <c r="AI1156" t="s">
        <v>54</v>
      </c>
      <c r="AJ1156">
        <v>2</v>
      </c>
      <c r="AK1156">
        <v>1</v>
      </c>
      <c r="AL1156">
        <v>1</v>
      </c>
      <c r="AM1156" t="s">
        <v>55</v>
      </c>
      <c r="AN1156" t="s">
        <v>56</v>
      </c>
      <c r="AP1156">
        <v>1</v>
      </c>
      <c r="AQ1156" t="s">
        <v>57</v>
      </c>
      <c r="AR1156">
        <v>0</v>
      </c>
      <c r="AW1156" t="s">
        <v>58</v>
      </c>
      <c r="AX1156">
        <v>0</v>
      </c>
      <c r="AY1156">
        <v>2</v>
      </c>
      <c r="AZ1156">
        <v>0.2</v>
      </c>
      <c r="BA1156">
        <v>0.2</v>
      </c>
      <c r="BB1156" t="s">
        <v>59</v>
      </c>
    </row>
    <row r="1157" spans="1:54" x14ac:dyDescent="0.45">
      <c r="A1157" s="4" t="str">
        <f>VLOOKUP(F1157,'Matching-Tabelle'!$A$57:$B$61,2,FALSE)</f>
        <v>claudio.goetz@tkb.ch</v>
      </c>
      <c r="B1157" s="4" t="str">
        <f>VLOOKUP(J1157,'Matching-Tabelle'!$A$1:$B$52,2,FALSE)</f>
        <v>WPI CTB</v>
      </c>
      <c r="C1157" s="4">
        <v>0.3</v>
      </c>
      <c r="D1157" s="4" t="s">
        <v>1103</v>
      </c>
      <c r="E1157" s="5">
        <v>42409</v>
      </c>
      <c r="F1157" t="s">
        <v>879</v>
      </c>
      <c r="G1157" t="s">
        <v>880</v>
      </c>
      <c r="H1157" t="s">
        <v>881</v>
      </c>
      <c r="I1157" s="1"/>
      <c r="J1157">
        <v>927</v>
      </c>
      <c r="K1157" t="s">
        <v>99</v>
      </c>
      <c r="L1157" t="s">
        <v>100</v>
      </c>
      <c r="M1157">
        <v>990001</v>
      </c>
      <c r="N1157" t="s">
        <v>51</v>
      </c>
      <c r="O1157">
        <v>0.3</v>
      </c>
      <c r="Q1157">
        <v>0.3</v>
      </c>
      <c r="S1157" t="s">
        <v>1103</v>
      </c>
      <c r="AE1157">
        <v>12</v>
      </c>
      <c r="AF1157">
        <v>7.6</v>
      </c>
      <c r="AG1157">
        <v>5</v>
      </c>
      <c r="AH1157" t="s">
        <v>53</v>
      </c>
      <c r="AI1157" t="s">
        <v>54</v>
      </c>
      <c r="AJ1157">
        <v>2</v>
      </c>
      <c r="AK1157">
        <v>1</v>
      </c>
      <c r="AL1157">
        <v>1</v>
      </c>
      <c r="AM1157" t="s">
        <v>55</v>
      </c>
      <c r="AN1157" t="s">
        <v>56</v>
      </c>
      <c r="AP1157">
        <v>1</v>
      </c>
      <c r="AQ1157" t="s">
        <v>57</v>
      </c>
      <c r="AR1157">
        <v>0</v>
      </c>
      <c r="AW1157" t="s">
        <v>58</v>
      </c>
      <c r="AX1157">
        <v>0</v>
      </c>
      <c r="AY1157">
        <v>2</v>
      </c>
      <c r="AZ1157">
        <v>0.3</v>
      </c>
      <c r="BA1157">
        <v>0.3</v>
      </c>
      <c r="BB1157" t="s">
        <v>59</v>
      </c>
    </row>
    <row r="1158" spans="1:54" x14ac:dyDescent="0.45">
      <c r="A1158" s="4" t="str">
        <f>VLOOKUP(F1158,'Matching-Tabelle'!$A$57:$B$61,2,FALSE)</f>
        <v>claudio.goetz@tkb.ch</v>
      </c>
      <c r="B1158" s="4" t="str">
        <f>VLOOKUP(J1158,'Matching-Tabelle'!$A$1:$B$52,2,FALSE)</f>
        <v>WPI CTB</v>
      </c>
      <c r="C1158" s="4">
        <v>0.2</v>
      </c>
      <c r="D1158" s="4" t="s">
        <v>1104</v>
      </c>
      <c r="E1158" s="5">
        <v>42409</v>
      </c>
      <c r="F1158" t="s">
        <v>879</v>
      </c>
      <c r="G1158" t="s">
        <v>880</v>
      </c>
      <c r="H1158" t="s">
        <v>881</v>
      </c>
      <c r="I1158" s="1"/>
      <c r="J1158">
        <v>927</v>
      </c>
      <c r="K1158" t="s">
        <v>99</v>
      </c>
      <c r="L1158" t="s">
        <v>100</v>
      </c>
      <c r="M1158">
        <v>990001</v>
      </c>
      <c r="N1158" t="s">
        <v>51</v>
      </c>
      <c r="O1158">
        <v>0.2</v>
      </c>
      <c r="Q1158">
        <v>0.2</v>
      </c>
      <c r="S1158" t="s">
        <v>1104</v>
      </c>
      <c r="AE1158">
        <v>12</v>
      </c>
      <c r="AF1158">
        <v>7.6</v>
      </c>
      <c r="AG1158">
        <v>5</v>
      </c>
      <c r="AH1158" t="s">
        <v>53</v>
      </c>
      <c r="AI1158" t="s">
        <v>54</v>
      </c>
      <c r="AJ1158">
        <v>2</v>
      </c>
      <c r="AK1158">
        <v>1</v>
      </c>
      <c r="AL1158">
        <v>1</v>
      </c>
      <c r="AM1158" t="s">
        <v>55</v>
      </c>
      <c r="AN1158" t="s">
        <v>56</v>
      </c>
      <c r="AP1158">
        <v>1</v>
      </c>
      <c r="AQ1158" t="s">
        <v>57</v>
      </c>
      <c r="AR1158">
        <v>0</v>
      </c>
      <c r="AW1158" t="s">
        <v>58</v>
      </c>
      <c r="AX1158">
        <v>0</v>
      </c>
      <c r="AY1158">
        <v>2</v>
      </c>
      <c r="AZ1158">
        <v>0.2</v>
      </c>
      <c r="BA1158">
        <v>0.2</v>
      </c>
      <c r="BB1158" t="s">
        <v>59</v>
      </c>
    </row>
    <row r="1159" spans="1:54" x14ac:dyDescent="0.45">
      <c r="A1159" s="4" t="str">
        <f>VLOOKUP(F1159,'Matching-Tabelle'!$A$57:$B$61,2,FALSE)</f>
        <v>claudio.goetz@tkb.ch</v>
      </c>
      <c r="B1159" s="4" t="str">
        <f>VLOOKUP(J1159,'Matching-Tabelle'!$A$1:$B$52,2,FALSE)</f>
        <v>Proj. Optima</v>
      </c>
      <c r="C1159" s="4">
        <v>2.2000000000000002</v>
      </c>
      <c r="D1159" s="4" t="s">
        <v>1105</v>
      </c>
      <c r="E1159" s="5">
        <v>42409</v>
      </c>
      <c r="F1159" t="s">
        <v>879</v>
      </c>
      <c r="G1159" t="s">
        <v>880</v>
      </c>
      <c r="H1159" t="s">
        <v>881</v>
      </c>
      <c r="I1159" s="1"/>
      <c r="J1159">
        <v>211</v>
      </c>
      <c r="K1159" t="s">
        <v>79</v>
      </c>
      <c r="L1159" t="s">
        <v>80</v>
      </c>
      <c r="M1159">
        <v>990001</v>
      </c>
      <c r="N1159" t="s">
        <v>51</v>
      </c>
      <c r="O1159">
        <v>2.2000000000000002</v>
      </c>
      <c r="Q1159">
        <v>2.2000000000000002</v>
      </c>
      <c r="S1159" t="s">
        <v>1105</v>
      </c>
      <c r="AE1159">
        <v>12</v>
      </c>
      <c r="AF1159">
        <v>7.6</v>
      </c>
      <c r="AG1159">
        <v>5</v>
      </c>
      <c r="AH1159" t="s">
        <v>53</v>
      </c>
      <c r="AI1159" t="s">
        <v>54</v>
      </c>
      <c r="AJ1159">
        <v>2</v>
      </c>
      <c r="AK1159">
        <v>1</v>
      </c>
      <c r="AL1159">
        <v>1</v>
      </c>
      <c r="AM1159" t="s">
        <v>55</v>
      </c>
      <c r="AN1159" t="s">
        <v>56</v>
      </c>
      <c r="AP1159">
        <v>1</v>
      </c>
      <c r="AQ1159" t="s">
        <v>57</v>
      </c>
      <c r="AR1159">
        <v>0</v>
      </c>
      <c r="AW1159" t="s">
        <v>58</v>
      </c>
      <c r="AX1159">
        <v>0</v>
      </c>
      <c r="AY1159">
        <v>2</v>
      </c>
      <c r="AZ1159">
        <v>2.2000000000000002</v>
      </c>
      <c r="BA1159">
        <v>2.2000000000000002</v>
      </c>
      <c r="BB1159" t="s">
        <v>59</v>
      </c>
    </row>
    <row r="1160" spans="1:54" x14ac:dyDescent="0.45">
      <c r="A1160" s="4" t="str">
        <f>VLOOKUP(F1160,'Matching-Tabelle'!$A$57:$B$61,2,FALSE)</f>
        <v>claudio.goetz@tkb.ch</v>
      </c>
      <c r="B1160" s="4" t="str">
        <f>VLOOKUP(J1160,'Matching-Tabelle'!$A$1:$B$52,2,FALSE)</f>
        <v>WPI CTB</v>
      </c>
      <c r="C1160" s="4">
        <v>0.1</v>
      </c>
      <c r="D1160" s="4" t="s">
        <v>1106</v>
      </c>
      <c r="E1160" s="5">
        <v>42410</v>
      </c>
      <c r="F1160" t="s">
        <v>879</v>
      </c>
      <c r="G1160" t="s">
        <v>880</v>
      </c>
      <c r="H1160" t="s">
        <v>881</v>
      </c>
      <c r="I1160" s="1"/>
      <c r="J1160">
        <v>14</v>
      </c>
      <c r="K1160" t="s">
        <v>82</v>
      </c>
      <c r="L1160" t="s">
        <v>83</v>
      </c>
      <c r="M1160">
        <v>990001</v>
      </c>
      <c r="N1160" t="s">
        <v>51</v>
      </c>
      <c r="O1160">
        <v>0.1</v>
      </c>
      <c r="Q1160">
        <v>0.1</v>
      </c>
      <c r="S1160" t="s">
        <v>1106</v>
      </c>
      <c r="AE1160">
        <v>12</v>
      </c>
      <c r="AF1160">
        <v>7.6</v>
      </c>
      <c r="AG1160">
        <v>5</v>
      </c>
      <c r="AH1160" t="s">
        <v>53</v>
      </c>
      <c r="AI1160" t="s">
        <v>54</v>
      </c>
      <c r="AJ1160">
        <v>2</v>
      </c>
      <c r="AK1160">
        <v>1</v>
      </c>
      <c r="AL1160">
        <v>1</v>
      </c>
      <c r="AM1160" t="s">
        <v>55</v>
      </c>
      <c r="AN1160" t="s">
        <v>56</v>
      </c>
      <c r="AP1160">
        <v>1</v>
      </c>
      <c r="AQ1160" t="s">
        <v>57</v>
      </c>
      <c r="AR1160">
        <v>0</v>
      </c>
      <c r="AW1160" t="s">
        <v>58</v>
      </c>
      <c r="AX1160">
        <v>0</v>
      </c>
      <c r="AY1160">
        <v>2</v>
      </c>
      <c r="AZ1160">
        <v>0.1</v>
      </c>
      <c r="BA1160">
        <v>0.1</v>
      </c>
      <c r="BB1160" t="s">
        <v>59</v>
      </c>
    </row>
    <row r="1161" spans="1:54" x14ac:dyDescent="0.45">
      <c r="A1161" s="4" t="str">
        <f>VLOOKUP(F1161,'Matching-Tabelle'!$A$57:$B$61,2,FALSE)</f>
        <v>claudio.goetz@tkb.ch</v>
      </c>
      <c r="B1161" s="4" t="str">
        <f>VLOOKUP(J1161,'Matching-Tabelle'!$A$1:$B$52,2,FALSE)</f>
        <v>WPI RTB</v>
      </c>
      <c r="C1161" s="4">
        <v>0.4</v>
      </c>
      <c r="D1161" s="4" t="s">
        <v>1107</v>
      </c>
      <c r="E1161" s="5">
        <v>42410</v>
      </c>
      <c r="F1161" t="s">
        <v>879</v>
      </c>
      <c r="G1161" t="s">
        <v>880</v>
      </c>
      <c r="H1161" t="s">
        <v>881</v>
      </c>
      <c r="I1161" s="1"/>
      <c r="J1161">
        <v>25</v>
      </c>
      <c r="K1161" t="s">
        <v>192</v>
      </c>
      <c r="L1161" t="s">
        <v>193</v>
      </c>
      <c r="M1161">
        <v>990001</v>
      </c>
      <c r="N1161" t="s">
        <v>51</v>
      </c>
      <c r="O1161">
        <v>0.4</v>
      </c>
      <c r="Q1161">
        <v>0.4</v>
      </c>
      <c r="S1161" t="s">
        <v>1107</v>
      </c>
      <c r="AE1161">
        <v>12</v>
      </c>
      <c r="AF1161">
        <v>7.6</v>
      </c>
      <c r="AG1161">
        <v>5</v>
      </c>
      <c r="AH1161" t="s">
        <v>53</v>
      </c>
      <c r="AI1161" t="s">
        <v>54</v>
      </c>
      <c r="AJ1161">
        <v>2</v>
      </c>
      <c r="AK1161">
        <v>1</v>
      </c>
      <c r="AL1161">
        <v>1</v>
      </c>
      <c r="AM1161" t="s">
        <v>55</v>
      </c>
      <c r="AN1161" t="s">
        <v>56</v>
      </c>
      <c r="AP1161">
        <v>1</v>
      </c>
      <c r="AQ1161" t="s">
        <v>57</v>
      </c>
      <c r="AR1161">
        <v>0</v>
      </c>
      <c r="AW1161" t="s">
        <v>58</v>
      </c>
      <c r="AX1161">
        <v>0</v>
      </c>
      <c r="AY1161">
        <v>2</v>
      </c>
      <c r="AZ1161">
        <v>0.4</v>
      </c>
      <c r="BA1161">
        <v>0.4</v>
      </c>
      <c r="BB1161" t="s">
        <v>59</v>
      </c>
    </row>
    <row r="1162" spans="1:54" x14ac:dyDescent="0.45">
      <c r="A1162" s="4" t="str">
        <f>VLOOKUP(F1162,'Matching-Tabelle'!$A$57:$B$61,2,FALSE)</f>
        <v>claudio.goetz@tkb.ch</v>
      </c>
      <c r="B1162" s="4" t="str">
        <f>VLOOKUP(J1162,'Matching-Tabelle'!$A$1:$B$52,2,FALSE)</f>
        <v>WPI CTB</v>
      </c>
      <c r="C1162" s="4">
        <v>0.1</v>
      </c>
      <c r="D1162" s="4" t="s">
        <v>1108</v>
      </c>
      <c r="E1162" s="5">
        <v>42410</v>
      </c>
      <c r="F1162" t="s">
        <v>879</v>
      </c>
      <c r="G1162" t="s">
        <v>880</v>
      </c>
      <c r="H1162" t="s">
        <v>881</v>
      </c>
      <c r="I1162" s="1"/>
      <c r="J1162">
        <v>927</v>
      </c>
      <c r="K1162" t="s">
        <v>99</v>
      </c>
      <c r="L1162" t="s">
        <v>100</v>
      </c>
      <c r="M1162">
        <v>990001</v>
      </c>
      <c r="N1162" t="s">
        <v>51</v>
      </c>
      <c r="O1162">
        <v>0.1</v>
      </c>
      <c r="Q1162">
        <v>0.1</v>
      </c>
      <c r="S1162" t="s">
        <v>1108</v>
      </c>
      <c r="AE1162">
        <v>12</v>
      </c>
      <c r="AF1162">
        <v>7.6</v>
      </c>
      <c r="AG1162">
        <v>5</v>
      </c>
      <c r="AH1162" t="s">
        <v>53</v>
      </c>
      <c r="AI1162" t="s">
        <v>54</v>
      </c>
      <c r="AJ1162">
        <v>2</v>
      </c>
      <c r="AK1162">
        <v>1</v>
      </c>
      <c r="AL1162">
        <v>1</v>
      </c>
      <c r="AM1162" t="s">
        <v>55</v>
      </c>
      <c r="AN1162" t="s">
        <v>56</v>
      </c>
      <c r="AP1162">
        <v>1</v>
      </c>
      <c r="AQ1162" t="s">
        <v>57</v>
      </c>
      <c r="AR1162">
        <v>0</v>
      </c>
      <c r="AW1162" t="s">
        <v>58</v>
      </c>
      <c r="AX1162">
        <v>0</v>
      </c>
      <c r="AY1162">
        <v>2</v>
      </c>
      <c r="AZ1162">
        <v>0.1</v>
      </c>
      <c r="BA1162">
        <v>0.1</v>
      </c>
      <c r="BB1162" t="s">
        <v>59</v>
      </c>
    </row>
    <row r="1163" spans="1:54" x14ac:dyDescent="0.45">
      <c r="A1163" s="4" t="str">
        <f>VLOOKUP(F1163,'Matching-Tabelle'!$A$57:$B$61,2,FALSE)</f>
        <v>claudio.goetz@tkb.ch</v>
      </c>
      <c r="B1163" s="4" t="str">
        <f>VLOOKUP(J1163,'Matching-Tabelle'!$A$1:$B$52,2,FALSE)</f>
        <v>WPI CTB</v>
      </c>
      <c r="C1163" s="4">
        <v>0.1</v>
      </c>
      <c r="D1163" s="4" t="s">
        <v>1109</v>
      </c>
      <c r="E1163" s="5">
        <v>42410</v>
      </c>
      <c r="F1163" t="s">
        <v>879</v>
      </c>
      <c r="G1163" t="s">
        <v>880</v>
      </c>
      <c r="H1163" t="s">
        <v>881</v>
      </c>
      <c r="I1163" s="1"/>
      <c r="J1163">
        <v>927</v>
      </c>
      <c r="K1163" t="s">
        <v>99</v>
      </c>
      <c r="L1163" t="s">
        <v>100</v>
      </c>
      <c r="M1163">
        <v>990001</v>
      </c>
      <c r="N1163" t="s">
        <v>51</v>
      </c>
      <c r="O1163">
        <v>0.1</v>
      </c>
      <c r="Q1163">
        <v>0.1</v>
      </c>
      <c r="S1163" t="s">
        <v>1109</v>
      </c>
      <c r="AE1163">
        <v>12</v>
      </c>
      <c r="AF1163">
        <v>7.6</v>
      </c>
      <c r="AG1163">
        <v>5</v>
      </c>
      <c r="AH1163" t="s">
        <v>53</v>
      </c>
      <c r="AI1163" t="s">
        <v>54</v>
      </c>
      <c r="AJ1163">
        <v>2</v>
      </c>
      <c r="AK1163">
        <v>1</v>
      </c>
      <c r="AL1163">
        <v>1</v>
      </c>
      <c r="AM1163" t="s">
        <v>55</v>
      </c>
      <c r="AN1163" t="s">
        <v>56</v>
      </c>
      <c r="AP1163">
        <v>1</v>
      </c>
      <c r="AQ1163" t="s">
        <v>57</v>
      </c>
      <c r="AR1163">
        <v>0</v>
      </c>
      <c r="AW1163" t="s">
        <v>58</v>
      </c>
      <c r="AX1163">
        <v>0</v>
      </c>
      <c r="AY1163">
        <v>2</v>
      </c>
      <c r="AZ1163">
        <v>0.1</v>
      </c>
      <c r="BA1163">
        <v>0.1</v>
      </c>
      <c r="BB1163" t="s">
        <v>59</v>
      </c>
    </row>
    <row r="1164" spans="1:54" x14ac:dyDescent="0.45">
      <c r="A1164" s="4" t="str">
        <f>VLOOKUP(F1164,'Matching-Tabelle'!$A$57:$B$61,2,FALSE)</f>
        <v>claudio.goetz@tkb.ch</v>
      </c>
      <c r="B1164" s="4" t="str">
        <f>VLOOKUP(J1164,'Matching-Tabelle'!$A$1:$B$52,2,FALSE)</f>
        <v>WPI RTB</v>
      </c>
      <c r="C1164" s="4">
        <v>1.2</v>
      </c>
      <c r="D1164" s="4" t="s">
        <v>1110</v>
      </c>
      <c r="E1164" s="5">
        <v>42410</v>
      </c>
      <c r="F1164" t="s">
        <v>879</v>
      </c>
      <c r="G1164" t="s">
        <v>880</v>
      </c>
      <c r="H1164" t="s">
        <v>881</v>
      </c>
      <c r="I1164" s="1"/>
      <c r="J1164">
        <v>27</v>
      </c>
      <c r="K1164" t="s">
        <v>872</v>
      </c>
      <c r="L1164" t="s">
        <v>873</v>
      </c>
      <c r="M1164">
        <v>990001</v>
      </c>
      <c r="N1164" t="s">
        <v>51</v>
      </c>
      <c r="O1164">
        <v>1.2</v>
      </c>
      <c r="Q1164">
        <v>1.2</v>
      </c>
      <c r="S1164" t="s">
        <v>1110</v>
      </c>
      <c r="AE1164">
        <v>12</v>
      </c>
      <c r="AF1164">
        <v>7.6</v>
      </c>
      <c r="AG1164">
        <v>5</v>
      </c>
      <c r="AH1164" t="s">
        <v>53</v>
      </c>
      <c r="AI1164" t="s">
        <v>54</v>
      </c>
      <c r="AJ1164">
        <v>2</v>
      </c>
      <c r="AK1164">
        <v>1</v>
      </c>
      <c r="AL1164">
        <v>1</v>
      </c>
      <c r="AM1164" t="s">
        <v>55</v>
      </c>
      <c r="AN1164" t="s">
        <v>56</v>
      </c>
      <c r="AP1164">
        <v>1</v>
      </c>
      <c r="AQ1164" t="s">
        <v>57</v>
      </c>
      <c r="AR1164">
        <v>0</v>
      </c>
      <c r="AW1164" t="s">
        <v>58</v>
      </c>
      <c r="AX1164">
        <v>0</v>
      </c>
      <c r="AY1164">
        <v>2</v>
      </c>
      <c r="AZ1164">
        <v>1.2</v>
      </c>
      <c r="BA1164">
        <v>1.2</v>
      </c>
      <c r="BB1164" t="s">
        <v>59</v>
      </c>
    </row>
    <row r="1165" spans="1:54" x14ac:dyDescent="0.45">
      <c r="A1165" s="4" t="str">
        <f>VLOOKUP(F1165,'Matching-Tabelle'!$A$57:$B$61,2,FALSE)</f>
        <v>claudio.goetz@tkb.ch</v>
      </c>
      <c r="B1165" s="4" t="str">
        <f>VLOOKUP(J1165,'Matching-Tabelle'!$A$1:$B$52,2,FALSE)</f>
        <v>WPI CTB</v>
      </c>
      <c r="C1165" s="4">
        <v>0.1</v>
      </c>
      <c r="D1165" s="4" t="s">
        <v>1111</v>
      </c>
      <c r="E1165" s="5">
        <v>42410</v>
      </c>
      <c r="F1165" t="s">
        <v>879</v>
      </c>
      <c r="G1165" t="s">
        <v>880</v>
      </c>
      <c r="H1165" t="s">
        <v>881</v>
      </c>
      <c r="I1165" s="1"/>
      <c r="J1165">
        <v>922</v>
      </c>
      <c r="K1165" t="s">
        <v>134</v>
      </c>
      <c r="L1165" t="s">
        <v>135</v>
      </c>
      <c r="M1165">
        <v>990001</v>
      </c>
      <c r="N1165" t="s">
        <v>51</v>
      </c>
      <c r="O1165">
        <v>0.1</v>
      </c>
      <c r="Q1165">
        <v>0.1</v>
      </c>
      <c r="S1165" t="s">
        <v>1111</v>
      </c>
      <c r="AE1165">
        <v>12</v>
      </c>
      <c r="AF1165">
        <v>7.6</v>
      </c>
      <c r="AG1165">
        <v>5</v>
      </c>
      <c r="AH1165" t="s">
        <v>53</v>
      </c>
      <c r="AI1165" t="s">
        <v>54</v>
      </c>
      <c r="AJ1165">
        <v>2</v>
      </c>
      <c r="AK1165">
        <v>1</v>
      </c>
      <c r="AL1165">
        <v>1</v>
      </c>
      <c r="AM1165" t="s">
        <v>55</v>
      </c>
      <c r="AN1165" t="s">
        <v>56</v>
      </c>
      <c r="AP1165">
        <v>1</v>
      </c>
      <c r="AQ1165" t="s">
        <v>57</v>
      </c>
      <c r="AR1165">
        <v>0</v>
      </c>
      <c r="AW1165" t="s">
        <v>58</v>
      </c>
      <c r="AX1165">
        <v>0</v>
      </c>
      <c r="AY1165">
        <v>2</v>
      </c>
      <c r="AZ1165">
        <v>0.1</v>
      </c>
      <c r="BA1165">
        <v>0.1</v>
      </c>
      <c r="BB1165" t="s">
        <v>59</v>
      </c>
    </row>
    <row r="1166" spans="1:54" x14ac:dyDescent="0.45">
      <c r="A1166" s="4" t="str">
        <f>VLOOKUP(F1166,'Matching-Tabelle'!$A$57:$B$61,2,FALSE)</f>
        <v>claudio.goetz@tkb.ch</v>
      </c>
      <c r="B1166" s="4" t="str">
        <f>VLOOKUP(J1166,'Matching-Tabelle'!$A$1:$B$52,2,FALSE)</f>
        <v>WPI CTB</v>
      </c>
      <c r="C1166" s="4">
        <v>1.5</v>
      </c>
      <c r="D1166" s="4" t="s">
        <v>1112</v>
      </c>
      <c r="E1166" s="5">
        <v>42410</v>
      </c>
      <c r="F1166" t="s">
        <v>879</v>
      </c>
      <c r="G1166" t="s">
        <v>880</v>
      </c>
      <c r="H1166" t="s">
        <v>881</v>
      </c>
      <c r="I1166" s="1"/>
      <c r="J1166">
        <v>18</v>
      </c>
      <c r="K1166" t="s">
        <v>594</v>
      </c>
      <c r="L1166" t="s">
        <v>595</v>
      </c>
      <c r="M1166">
        <v>990001</v>
      </c>
      <c r="N1166" t="s">
        <v>51</v>
      </c>
      <c r="O1166">
        <v>1.5</v>
      </c>
      <c r="Q1166">
        <v>1.5</v>
      </c>
      <c r="S1166" t="s">
        <v>1112</v>
      </c>
      <c r="AE1166">
        <v>12</v>
      </c>
      <c r="AF1166">
        <v>7.6</v>
      </c>
      <c r="AG1166">
        <v>5</v>
      </c>
      <c r="AH1166" t="s">
        <v>53</v>
      </c>
      <c r="AI1166" t="s">
        <v>54</v>
      </c>
      <c r="AJ1166">
        <v>2</v>
      </c>
      <c r="AK1166">
        <v>1</v>
      </c>
      <c r="AL1166">
        <v>1</v>
      </c>
      <c r="AM1166" t="s">
        <v>55</v>
      </c>
      <c r="AN1166" t="s">
        <v>56</v>
      </c>
      <c r="AP1166">
        <v>1</v>
      </c>
      <c r="AQ1166" t="s">
        <v>57</v>
      </c>
      <c r="AR1166">
        <v>0</v>
      </c>
      <c r="AW1166" t="s">
        <v>58</v>
      </c>
      <c r="AX1166">
        <v>0</v>
      </c>
      <c r="AY1166">
        <v>2</v>
      </c>
      <c r="AZ1166">
        <v>1.5</v>
      </c>
      <c r="BA1166">
        <v>1.5</v>
      </c>
      <c r="BB1166" t="s">
        <v>59</v>
      </c>
    </row>
    <row r="1167" spans="1:54" x14ac:dyDescent="0.45">
      <c r="A1167" s="4" t="str">
        <f>VLOOKUP(F1167,'Matching-Tabelle'!$A$57:$B$61,2,FALSE)</f>
        <v>claudio.goetz@tkb.ch</v>
      </c>
      <c r="B1167" s="4" t="str">
        <f>VLOOKUP(J1167,'Matching-Tabelle'!$A$1:$B$52,2,FALSE)</f>
        <v>Proj. Optima</v>
      </c>
      <c r="C1167" s="4">
        <v>1.4</v>
      </c>
      <c r="D1167" s="4" t="s">
        <v>1113</v>
      </c>
      <c r="E1167" s="5">
        <v>42410</v>
      </c>
      <c r="F1167" t="s">
        <v>879</v>
      </c>
      <c r="G1167" t="s">
        <v>880</v>
      </c>
      <c r="H1167" t="s">
        <v>881</v>
      </c>
      <c r="I1167" s="1"/>
      <c r="J1167">
        <v>211</v>
      </c>
      <c r="K1167" t="s">
        <v>79</v>
      </c>
      <c r="L1167" t="s">
        <v>80</v>
      </c>
      <c r="M1167">
        <v>990001</v>
      </c>
      <c r="N1167" t="s">
        <v>51</v>
      </c>
      <c r="O1167">
        <v>1.4</v>
      </c>
      <c r="Q1167">
        <v>1.4</v>
      </c>
      <c r="S1167" t="s">
        <v>1113</v>
      </c>
      <c r="AE1167">
        <v>12</v>
      </c>
      <c r="AF1167">
        <v>7.6</v>
      </c>
      <c r="AG1167">
        <v>5</v>
      </c>
      <c r="AH1167" t="s">
        <v>53</v>
      </c>
      <c r="AI1167" t="s">
        <v>54</v>
      </c>
      <c r="AJ1167">
        <v>2</v>
      </c>
      <c r="AK1167">
        <v>1</v>
      </c>
      <c r="AL1167">
        <v>1</v>
      </c>
      <c r="AM1167" t="s">
        <v>55</v>
      </c>
      <c r="AN1167" t="s">
        <v>56</v>
      </c>
      <c r="AP1167">
        <v>1</v>
      </c>
      <c r="AQ1167" t="s">
        <v>57</v>
      </c>
      <c r="AR1167">
        <v>0</v>
      </c>
      <c r="AW1167" t="s">
        <v>58</v>
      </c>
      <c r="AX1167">
        <v>0</v>
      </c>
      <c r="AY1167">
        <v>2</v>
      </c>
      <c r="AZ1167">
        <v>1.4</v>
      </c>
      <c r="BA1167">
        <v>1.4</v>
      </c>
      <c r="BB1167" t="s">
        <v>59</v>
      </c>
    </row>
    <row r="1168" spans="1:54" x14ac:dyDescent="0.45">
      <c r="A1168" s="4" t="str">
        <f>VLOOKUP(F1168,'Matching-Tabelle'!$A$57:$B$61,2,FALSE)</f>
        <v>claudio.goetz@tkb.ch</v>
      </c>
      <c r="B1168" s="4" t="str">
        <f>VLOOKUP(J1168,'Matching-Tabelle'!$A$1:$B$52,2,FALSE)</f>
        <v>WPI CTB</v>
      </c>
      <c r="C1168" s="4">
        <v>0.1</v>
      </c>
      <c r="D1168" s="4" t="s">
        <v>1114</v>
      </c>
      <c r="E1168" s="5">
        <v>42410</v>
      </c>
      <c r="F1168" t="s">
        <v>879</v>
      </c>
      <c r="G1168" t="s">
        <v>880</v>
      </c>
      <c r="H1168" t="s">
        <v>881</v>
      </c>
      <c r="I1168" s="1"/>
      <c r="J1168">
        <v>927</v>
      </c>
      <c r="K1168" t="s">
        <v>99</v>
      </c>
      <c r="L1168" t="s">
        <v>100</v>
      </c>
      <c r="M1168">
        <v>990001</v>
      </c>
      <c r="N1168" t="s">
        <v>51</v>
      </c>
      <c r="O1168">
        <v>0.1</v>
      </c>
      <c r="Q1168">
        <v>0.1</v>
      </c>
      <c r="S1168" t="s">
        <v>1114</v>
      </c>
      <c r="AE1168">
        <v>12</v>
      </c>
      <c r="AF1168">
        <v>7.6</v>
      </c>
      <c r="AG1168">
        <v>5</v>
      </c>
      <c r="AH1168" t="s">
        <v>53</v>
      </c>
      <c r="AI1168" t="s">
        <v>54</v>
      </c>
      <c r="AJ1168">
        <v>2</v>
      </c>
      <c r="AK1168">
        <v>1</v>
      </c>
      <c r="AL1168">
        <v>1</v>
      </c>
      <c r="AM1168" t="s">
        <v>55</v>
      </c>
      <c r="AN1168" t="s">
        <v>56</v>
      </c>
      <c r="AP1168">
        <v>1</v>
      </c>
      <c r="AQ1168" t="s">
        <v>57</v>
      </c>
      <c r="AR1168">
        <v>0</v>
      </c>
      <c r="AW1168" t="s">
        <v>58</v>
      </c>
      <c r="AX1168">
        <v>0</v>
      </c>
      <c r="AY1168">
        <v>2</v>
      </c>
      <c r="AZ1168">
        <v>0.1</v>
      </c>
      <c r="BA1168">
        <v>0.1</v>
      </c>
      <c r="BB1168" t="s">
        <v>59</v>
      </c>
    </row>
    <row r="1169" spans="1:54" x14ac:dyDescent="0.45">
      <c r="A1169" s="4" t="str">
        <f>VLOOKUP(F1169,'Matching-Tabelle'!$A$57:$B$61,2,FALSE)</f>
        <v>claudio.goetz@tkb.ch</v>
      </c>
      <c r="B1169" s="4" t="str">
        <f>VLOOKUP(J1169,'Matching-Tabelle'!$A$1:$B$52,2,FALSE)</f>
        <v>WPI RTB</v>
      </c>
      <c r="C1169" s="4">
        <v>0.4</v>
      </c>
      <c r="D1169" s="4" t="s">
        <v>1115</v>
      </c>
      <c r="E1169" s="5">
        <v>42410</v>
      </c>
      <c r="F1169" t="s">
        <v>879</v>
      </c>
      <c r="G1169" t="s">
        <v>880</v>
      </c>
      <c r="H1169" t="s">
        <v>881</v>
      </c>
      <c r="I1169" s="1"/>
      <c r="J1169">
        <v>22</v>
      </c>
      <c r="K1169" t="s">
        <v>88</v>
      </c>
      <c r="L1169" t="s">
        <v>89</v>
      </c>
      <c r="M1169">
        <v>990001</v>
      </c>
      <c r="N1169" t="s">
        <v>51</v>
      </c>
      <c r="O1169">
        <v>0.4</v>
      </c>
      <c r="Q1169">
        <v>0.4</v>
      </c>
      <c r="S1169" t="s">
        <v>1115</v>
      </c>
      <c r="AE1169">
        <v>12</v>
      </c>
      <c r="AF1169">
        <v>7.6</v>
      </c>
      <c r="AG1169">
        <v>5</v>
      </c>
      <c r="AH1169" t="s">
        <v>53</v>
      </c>
      <c r="AI1169" t="s">
        <v>54</v>
      </c>
      <c r="AJ1169">
        <v>2</v>
      </c>
      <c r="AK1169">
        <v>1</v>
      </c>
      <c r="AL1169">
        <v>1</v>
      </c>
      <c r="AM1169" t="s">
        <v>55</v>
      </c>
      <c r="AN1169" t="s">
        <v>56</v>
      </c>
      <c r="AP1169">
        <v>1</v>
      </c>
      <c r="AQ1169" t="s">
        <v>57</v>
      </c>
      <c r="AR1169">
        <v>0</v>
      </c>
      <c r="AW1169" t="s">
        <v>58</v>
      </c>
      <c r="AX1169">
        <v>0</v>
      </c>
      <c r="AY1169">
        <v>2</v>
      </c>
      <c r="AZ1169">
        <v>0.4</v>
      </c>
      <c r="BA1169">
        <v>0.4</v>
      </c>
      <c r="BB1169" t="s">
        <v>59</v>
      </c>
    </row>
    <row r="1170" spans="1:54" x14ac:dyDescent="0.45">
      <c r="A1170" s="4" t="str">
        <f>VLOOKUP(F1170,'Matching-Tabelle'!$A$57:$B$61,2,FALSE)</f>
        <v>claudio.goetz@tkb.ch</v>
      </c>
      <c r="B1170" s="4" t="str">
        <f>VLOOKUP(J1170,'Matching-Tabelle'!$A$1:$B$52,2,FALSE)</f>
        <v>Proj. Optima</v>
      </c>
      <c r="C1170" s="4">
        <v>0.9</v>
      </c>
      <c r="D1170" s="4" t="s">
        <v>1116</v>
      </c>
      <c r="E1170" s="5">
        <v>42410</v>
      </c>
      <c r="F1170" t="s">
        <v>879</v>
      </c>
      <c r="G1170" t="s">
        <v>880</v>
      </c>
      <c r="H1170" t="s">
        <v>881</v>
      </c>
      <c r="I1170" s="1"/>
      <c r="J1170">
        <v>211</v>
      </c>
      <c r="K1170" t="s">
        <v>79</v>
      </c>
      <c r="L1170" t="s">
        <v>80</v>
      </c>
      <c r="M1170">
        <v>990001</v>
      </c>
      <c r="N1170" t="s">
        <v>51</v>
      </c>
      <c r="O1170">
        <v>0.9</v>
      </c>
      <c r="Q1170">
        <v>0.9</v>
      </c>
      <c r="S1170" t="s">
        <v>1116</v>
      </c>
      <c r="AE1170">
        <v>12</v>
      </c>
      <c r="AF1170">
        <v>7.6</v>
      </c>
      <c r="AG1170">
        <v>5</v>
      </c>
      <c r="AH1170" t="s">
        <v>53</v>
      </c>
      <c r="AI1170" t="s">
        <v>54</v>
      </c>
      <c r="AJ1170">
        <v>2</v>
      </c>
      <c r="AK1170">
        <v>1</v>
      </c>
      <c r="AL1170">
        <v>1</v>
      </c>
      <c r="AM1170" t="s">
        <v>55</v>
      </c>
      <c r="AN1170" t="s">
        <v>56</v>
      </c>
      <c r="AP1170">
        <v>1</v>
      </c>
      <c r="AQ1170" t="s">
        <v>57</v>
      </c>
      <c r="AR1170">
        <v>0</v>
      </c>
      <c r="AW1170" t="s">
        <v>58</v>
      </c>
      <c r="AX1170">
        <v>0</v>
      </c>
      <c r="AY1170">
        <v>2</v>
      </c>
      <c r="AZ1170">
        <v>0.9</v>
      </c>
      <c r="BA1170">
        <v>0.9</v>
      </c>
      <c r="BB1170" t="s">
        <v>59</v>
      </c>
    </row>
    <row r="1171" spans="1:54" x14ac:dyDescent="0.45">
      <c r="A1171" s="4" t="str">
        <f>VLOOKUP(F1171,'Matching-Tabelle'!$A$57:$B$61,2,FALSE)</f>
        <v>claudio.goetz@tkb.ch</v>
      </c>
      <c r="B1171" s="4" t="str">
        <f>VLOOKUP(J1171,'Matching-Tabelle'!$A$1:$B$52,2,FALSE)</f>
        <v>WPI CTB</v>
      </c>
      <c r="C1171" s="4">
        <v>0.4</v>
      </c>
      <c r="D1171" s="4" t="s">
        <v>1117</v>
      </c>
      <c r="E1171" s="5">
        <v>42410</v>
      </c>
      <c r="F1171" t="s">
        <v>879</v>
      </c>
      <c r="G1171" t="s">
        <v>880</v>
      </c>
      <c r="H1171" t="s">
        <v>881</v>
      </c>
      <c r="I1171" s="1"/>
      <c r="J1171">
        <v>927</v>
      </c>
      <c r="K1171" t="s">
        <v>99</v>
      </c>
      <c r="L1171" t="s">
        <v>100</v>
      </c>
      <c r="M1171">
        <v>990001</v>
      </c>
      <c r="N1171" t="s">
        <v>51</v>
      </c>
      <c r="O1171">
        <v>0.4</v>
      </c>
      <c r="Q1171">
        <v>0.4</v>
      </c>
      <c r="S1171" t="s">
        <v>1117</v>
      </c>
      <c r="AE1171">
        <v>12</v>
      </c>
      <c r="AF1171">
        <v>7.6</v>
      </c>
      <c r="AG1171">
        <v>5</v>
      </c>
      <c r="AH1171" t="s">
        <v>53</v>
      </c>
      <c r="AI1171" t="s">
        <v>54</v>
      </c>
      <c r="AJ1171">
        <v>2</v>
      </c>
      <c r="AK1171">
        <v>1</v>
      </c>
      <c r="AL1171">
        <v>1</v>
      </c>
      <c r="AM1171" t="s">
        <v>55</v>
      </c>
      <c r="AN1171" t="s">
        <v>56</v>
      </c>
      <c r="AP1171">
        <v>1</v>
      </c>
      <c r="AQ1171" t="s">
        <v>57</v>
      </c>
      <c r="AR1171">
        <v>0</v>
      </c>
      <c r="AW1171" t="s">
        <v>58</v>
      </c>
      <c r="AX1171">
        <v>0</v>
      </c>
      <c r="AY1171">
        <v>2</v>
      </c>
      <c r="AZ1171">
        <v>0.4</v>
      </c>
      <c r="BA1171">
        <v>0.4</v>
      </c>
      <c r="BB1171" t="s">
        <v>59</v>
      </c>
    </row>
    <row r="1172" spans="1:54" x14ac:dyDescent="0.45">
      <c r="A1172" s="4" t="str">
        <f>VLOOKUP(F1172,'Matching-Tabelle'!$A$57:$B$61,2,FALSE)</f>
        <v>claudio.goetz@tkb.ch</v>
      </c>
      <c r="B1172" s="4" t="str">
        <f>VLOOKUP(J1172,'Matching-Tabelle'!$A$1:$B$52,2,FALSE)</f>
        <v>WPI CTB</v>
      </c>
      <c r="C1172" s="4">
        <v>1.6</v>
      </c>
      <c r="D1172" s="4" t="s">
        <v>1118</v>
      </c>
      <c r="E1172" s="5">
        <v>42410</v>
      </c>
      <c r="F1172" t="s">
        <v>879</v>
      </c>
      <c r="G1172" t="s">
        <v>880</v>
      </c>
      <c r="H1172" t="s">
        <v>881</v>
      </c>
      <c r="I1172" s="1"/>
      <c r="J1172">
        <v>927</v>
      </c>
      <c r="K1172" t="s">
        <v>99</v>
      </c>
      <c r="L1172" t="s">
        <v>100</v>
      </c>
      <c r="M1172">
        <v>990001</v>
      </c>
      <c r="N1172" t="s">
        <v>51</v>
      </c>
      <c r="O1172">
        <v>1.6</v>
      </c>
      <c r="Q1172">
        <v>1.6</v>
      </c>
      <c r="S1172" t="s">
        <v>1118</v>
      </c>
      <c r="AE1172">
        <v>12</v>
      </c>
      <c r="AF1172">
        <v>7.6</v>
      </c>
      <c r="AG1172">
        <v>5</v>
      </c>
      <c r="AH1172" t="s">
        <v>53</v>
      </c>
      <c r="AI1172" t="s">
        <v>54</v>
      </c>
      <c r="AJ1172">
        <v>2</v>
      </c>
      <c r="AK1172">
        <v>1</v>
      </c>
      <c r="AL1172">
        <v>1</v>
      </c>
      <c r="AM1172" t="s">
        <v>55</v>
      </c>
      <c r="AN1172" t="s">
        <v>56</v>
      </c>
      <c r="AP1172">
        <v>1</v>
      </c>
      <c r="AQ1172" t="s">
        <v>57</v>
      </c>
      <c r="AR1172">
        <v>0</v>
      </c>
      <c r="AW1172" t="s">
        <v>58</v>
      </c>
      <c r="AX1172">
        <v>0</v>
      </c>
      <c r="AY1172">
        <v>2</v>
      </c>
      <c r="AZ1172">
        <v>1.6</v>
      </c>
      <c r="BA1172">
        <v>1.6</v>
      </c>
      <c r="BB1172" t="s">
        <v>59</v>
      </c>
    </row>
    <row r="1173" spans="1:54" x14ac:dyDescent="0.45">
      <c r="A1173" s="4" t="str">
        <f>VLOOKUP(F1173,'Matching-Tabelle'!$A$57:$B$61,2,FALSE)</f>
        <v>claudio.goetz@tkb.ch</v>
      </c>
      <c r="B1173" s="4" t="str">
        <f>VLOOKUP(J1173,'Matching-Tabelle'!$A$1:$B$52,2,FALSE)</f>
        <v>WPI CTB</v>
      </c>
      <c r="C1173" s="4">
        <v>0.4</v>
      </c>
      <c r="D1173" s="4" t="s">
        <v>1119</v>
      </c>
      <c r="E1173" s="5">
        <v>42410</v>
      </c>
      <c r="F1173" t="s">
        <v>879</v>
      </c>
      <c r="G1173" t="s">
        <v>880</v>
      </c>
      <c r="H1173" t="s">
        <v>881</v>
      </c>
      <c r="I1173" s="1"/>
      <c r="J1173">
        <v>925</v>
      </c>
      <c r="K1173" t="s">
        <v>49</v>
      </c>
      <c r="L1173" t="s">
        <v>50</v>
      </c>
      <c r="M1173">
        <v>990001</v>
      </c>
      <c r="N1173" t="s">
        <v>51</v>
      </c>
      <c r="O1173">
        <v>0.4</v>
      </c>
      <c r="Q1173">
        <v>0.4</v>
      </c>
      <c r="S1173" t="s">
        <v>1119</v>
      </c>
      <c r="AE1173">
        <v>12</v>
      </c>
      <c r="AF1173">
        <v>7.6</v>
      </c>
      <c r="AG1173">
        <v>5</v>
      </c>
      <c r="AH1173" t="s">
        <v>53</v>
      </c>
      <c r="AI1173" t="s">
        <v>54</v>
      </c>
      <c r="AJ1173">
        <v>2</v>
      </c>
      <c r="AK1173">
        <v>1</v>
      </c>
      <c r="AL1173">
        <v>1</v>
      </c>
      <c r="AM1173" t="s">
        <v>55</v>
      </c>
      <c r="AN1173" t="s">
        <v>56</v>
      </c>
      <c r="AP1173">
        <v>1</v>
      </c>
      <c r="AQ1173" t="s">
        <v>57</v>
      </c>
      <c r="AR1173">
        <v>0</v>
      </c>
      <c r="AW1173" t="s">
        <v>58</v>
      </c>
      <c r="AX1173">
        <v>0</v>
      </c>
      <c r="AY1173">
        <v>2</v>
      </c>
      <c r="AZ1173">
        <v>0.4</v>
      </c>
      <c r="BA1173">
        <v>0.4</v>
      </c>
      <c r="BB1173" t="s">
        <v>59</v>
      </c>
    </row>
    <row r="1174" spans="1:54" x14ac:dyDescent="0.45">
      <c r="A1174" s="4" t="str">
        <f>VLOOKUP(F1174,'Matching-Tabelle'!$A$57:$B$61,2,FALSE)</f>
        <v>claudio.goetz@tkb.ch</v>
      </c>
      <c r="B1174" s="4" t="str">
        <f>VLOOKUP(J1174,'Matching-Tabelle'!$A$1:$B$52,2,FALSE)</f>
        <v>WPI RTB</v>
      </c>
      <c r="C1174" s="4">
        <v>1.4</v>
      </c>
      <c r="D1174" s="4" t="s">
        <v>1120</v>
      </c>
      <c r="E1174" s="5">
        <v>42410</v>
      </c>
      <c r="F1174" t="s">
        <v>879</v>
      </c>
      <c r="G1174" t="s">
        <v>880</v>
      </c>
      <c r="H1174" t="s">
        <v>881</v>
      </c>
      <c r="I1174" s="1"/>
      <c r="J1174">
        <v>22</v>
      </c>
      <c r="K1174" t="s">
        <v>88</v>
      </c>
      <c r="L1174" t="s">
        <v>89</v>
      </c>
      <c r="M1174">
        <v>990001</v>
      </c>
      <c r="N1174" t="s">
        <v>51</v>
      </c>
      <c r="O1174">
        <v>1.4</v>
      </c>
      <c r="Q1174">
        <v>1.4</v>
      </c>
      <c r="S1174" t="s">
        <v>1120</v>
      </c>
      <c r="AE1174">
        <v>12</v>
      </c>
      <c r="AF1174">
        <v>7.6</v>
      </c>
      <c r="AG1174">
        <v>5</v>
      </c>
      <c r="AH1174" t="s">
        <v>53</v>
      </c>
      <c r="AI1174" t="s">
        <v>54</v>
      </c>
      <c r="AJ1174">
        <v>2</v>
      </c>
      <c r="AK1174">
        <v>1</v>
      </c>
      <c r="AL1174">
        <v>1</v>
      </c>
      <c r="AM1174" t="s">
        <v>55</v>
      </c>
      <c r="AN1174" t="s">
        <v>56</v>
      </c>
      <c r="AP1174">
        <v>1</v>
      </c>
      <c r="AQ1174" t="s">
        <v>57</v>
      </c>
      <c r="AR1174">
        <v>0</v>
      </c>
      <c r="AW1174" t="s">
        <v>58</v>
      </c>
      <c r="AX1174">
        <v>0</v>
      </c>
      <c r="AY1174">
        <v>2</v>
      </c>
      <c r="AZ1174">
        <v>1.4</v>
      </c>
      <c r="BA1174">
        <v>1.4</v>
      </c>
      <c r="BB1174" t="s">
        <v>59</v>
      </c>
    </row>
    <row r="1175" spans="1:54" x14ac:dyDescent="0.45">
      <c r="A1175" s="4" t="str">
        <f>VLOOKUP(F1175,'Matching-Tabelle'!$A$57:$B$61,2,FALSE)</f>
        <v>claudio.goetz@tkb.ch</v>
      </c>
      <c r="B1175" s="4" t="str">
        <f>VLOOKUP(J1175,'Matching-Tabelle'!$A$1:$B$52,2,FALSE)</f>
        <v>WPI CTB</v>
      </c>
      <c r="C1175" s="4">
        <v>0.1</v>
      </c>
      <c r="D1175" s="4" t="s">
        <v>1121</v>
      </c>
      <c r="E1175" s="5">
        <v>42411</v>
      </c>
      <c r="F1175" t="s">
        <v>879</v>
      </c>
      <c r="G1175" t="s">
        <v>880</v>
      </c>
      <c r="H1175" t="s">
        <v>881</v>
      </c>
      <c r="I1175" s="1"/>
      <c r="J1175">
        <v>927</v>
      </c>
      <c r="K1175" t="s">
        <v>99</v>
      </c>
      <c r="L1175" t="s">
        <v>100</v>
      </c>
      <c r="M1175">
        <v>990001</v>
      </c>
      <c r="N1175" t="s">
        <v>51</v>
      </c>
      <c r="O1175">
        <v>0.1</v>
      </c>
      <c r="Q1175">
        <v>0.1</v>
      </c>
      <c r="S1175" t="s">
        <v>1121</v>
      </c>
      <c r="AE1175">
        <v>12</v>
      </c>
      <c r="AF1175">
        <v>7.6</v>
      </c>
      <c r="AG1175">
        <v>5</v>
      </c>
      <c r="AH1175" t="s">
        <v>53</v>
      </c>
      <c r="AI1175" t="s">
        <v>54</v>
      </c>
      <c r="AJ1175">
        <v>2</v>
      </c>
      <c r="AK1175">
        <v>1</v>
      </c>
      <c r="AL1175">
        <v>1</v>
      </c>
      <c r="AM1175" t="s">
        <v>55</v>
      </c>
      <c r="AN1175" t="s">
        <v>56</v>
      </c>
      <c r="AP1175">
        <v>1</v>
      </c>
      <c r="AQ1175" t="s">
        <v>57</v>
      </c>
      <c r="AR1175">
        <v>0</v>
      </c>
      <c r="AW1175" t="s">
        <v>58</v>
      </c>
      <c r="AX1175">
        <v>0</v>
      </c>
      <c r="AY1175">
        <v>2</v>
      </c>
      <c r="AZ1175">
        <v>0.1</v>
      </c>
      <c r="BA1175">
        <v>0.1</v>
      </c>
      <c r="BB1175" t="s">
        <v>59</v>
      </c>
    </row>
    <row r="1176" spans="1:54" x14ac:dyDescent="0.45">
      <c r="A1176" s="4" t="str">
        <f>VLOOKUP(F1176,'Matching-Tabelle'!$A$57:$B$61,2,FALSE)</f>
        <v>claudio.goetz@tkb.ch</v>
      </c>
      <c r="B1176" s="4" t="str">
        <f>VLOOKUP(J1176,'Matching-Tabelle'!$A$1:$B$52,2,FALSE)</f>
        <v>Proj. Optima</v>
      </c>
      <c r="C1176" s="4">
        <v>2.4</v>
      </c>
      <c r="D1176" s="4" t="s">
        <v>1122</v>
      </c>
      <c r="E1176" s="5">
        <v>42411</v>
      </c>
      <c r="F1176" t="s">
        <v>879</v>
      </c>
      <c r="G1176" t="s">
        <v>880</v>
      </c>
      <c r="H1176" t="s">
        <v>881</v>
      </c>
      <c r="I1176" s="1"/>
      <c r="J1176">
        <v>211</v>
      </c>
      <c r="K1176" t="s">
        <v>79</v>
      </c>
      <c r="L1176" t="s">
        <v>80</v>
      </c>
      <c r="M1176">
        <v>990001</v>
      </c>
      <c r="N1176" t="s">
        <v>51</v>
      </c>
      <c r="O1176">
        <v>2.4</v>
      </c>
      <c r="Q1176">
        <v>2.4</v>
      </c>
      <c r="S1176" t="s">
        <v>1122</v>
      </c>
      <c r="AE1176">
        <v>12</v>
      </c>
      <c r="AF1176">
        <v>7.6</v>
      </c>
      <c r="AG1176">
        <v>5</v>
      </c>
      <c r="AH1176" t="s">
        <v>53</v>
      </c>
      <c r="AI1176" t="s">
        <v>54</v>
      </c>
      <c r="AJ1176">
        <v>2</v>
      </c>
      <c r="AK1176">
        <v>1</v>
      </c>
      <c r="AL1176">
        <v>1</v>
      </c>
      <c r="AM1176" t="s">
        <v>55</v>
      </c>
      <c r="AN1176" t="s">
        <v>56</v>
      </c>
      <c r="AP1176">
        <v>1</v>
      </c>
      <c r="AQ1176" t="s">
        <v>57</v>
      </c>
      <c r="AR1176">
        <v>0</v>
      </c>
      <c r="AW1176" t="s">
        <v>58</v>
      </c>
      <c r="AX1176">
        <v>0</v>
      </c>
      <c r="AY1176">
        <v>2</v>
      </c>
      <c r="AZ1176">
        <v>2.4</v>
      </c>
      <c r="BA1176">
        <v>2.4</v>
      </c>
      <c r="BB1176" t="s">
        <v>59</v>
      </c>
    </row>
    <row r="1177" spans="1:54" x14ac:dyDescent="0.45">
      <c r="A1177" s="4" t="str">
        <f>VLOOKUP(F1177,'Matching-Tabelle'!$A$57:$B$61,2,FALSE)</f>
        <v>claudio.goetz@tkb.ch</v>
      </c>
      <c r="B1177" s="4" t="str">
        <f>VLOOKUP(J1177,'Matching-Tabelle'!$A$1:$B$52,2,FALSE)</f>
        <v>WPI CTB</v>
      </c>
      <c r="C1177" s="4">
        <v>0.2</v>
      </c>
      <c r="D1177" s="4" t="s">
        <v>1123</v>
      </c>
      <c r="E1177" s="5">
        <v>42411</v>
      </c>
      <c r="F1177" t="s">
        <v>879</v>
      </c>
      <c r="G1177" t="s">
        <v>880</v>
      </c>
      <c r="H1177" t="s">
        <v>881</v>
      </c>
      <c r="I1177" s="1"/>
      <c r="J1177">
        <v>925</v>
      </c>
      <c r="K1177" t="s">
        <v>49</v>
      </c>
      <c r="L1177" t="s">
        <v>50</v>
      </c>
      <c r="M1177">
        <v>990001</v>
      </c>
      <c r="N1177" t="s">
        <v>51</v>
      </c>
      <c r="O1177">
        <v>0.2</v>
      </c>
      <c r="Q1177">
        <v>0.2</v>
      </c>
      <c r="S1177" t="s">
        <v>1123</v>
      </c>
      <c r="AE1177">
        <v>12</v>
      </c>
      <c r="AF1177">
        <v>7.6</v>
      </c>
      <c r="AG1177">
        <v>5</v>
      </c>
      <c r="AH1177" t="s">
        <v>53</v>
      </c>
      <c r="AI1177" t="s">
        <v>54</v>
      </c>
      <c r="AJ1177">
        <v>2</v>
      </c>
      <c r="AK1177">
        <v>1</v>
      </c>
      <c r="AL1177">
        <v>1</v>
      </c>
      <c r="AM1177" t="s">
        <v>55</v>
      </c>
      <c r="AN1177" t="s">
        <v>56</v>
      </c>
      <c r="AP1177">
        <v>1</v>
      </c>
      <c r="AQ1177" t="s">
        <v>57</v>
      </c>
      <c r="AR1177">
        <v>0</v>
      </c>
      <c r="AW1177" t="s">
        <v>58</v>
      </c>
      <c r="AX1177">
        <v>0</v>
      </c>
      <c r="AY1177">
        <v>2</v>
      </c>
      <c r="AZ1177">
        <v>0.2</v>
      </c>
      <c r="BA1177">
        <v>0.2</v>
      </c>
      <c r="BB1177" t="s">
        <v>59</v>
      </c>
    </row>
    <row r="1178" spans="1:54" x14ac:dyDescent="0.45">
      <c r="A1178" s="4" t="str">
        <f>VLOOKUP(F1178,'Matching-Tabelle'!$A$57:$B$61,2,FALSE)</f>
        <v>claudio.goetz@tkb.ch</v>
      </c>
      <c r="B1178" s="4" t="str">
        <f>VLOOKUP(J1178,'Matching-Tabelle'!$A$1:$B$52,2,FALSE)</f>
        <v>WPI RTB</v>
      </c>
      <c r="C1178" s="4">
        <v>0.8</v>
      </c>
      <c r="D1178" s="4" t="s">
        <v>934</v>
      </c>
      <c r="E1178" s="5">
        <v>42411</v>
      </c>
      <c r="F1178" t="s">
        <v>879</v>
      </c>
      <c r="G1178" t="s">
        <v>880</v>
      </c>
      <c r="H1178" t="s">
        <v>881</v>
      </c>
      <c r="I1178" s="1"/>
      <c r="J1178">
        <v>22</v>
      </c>
      <c r="K1178" t="s">
        <v>88</v>
      </c>
      <c r="L1178" t="s">
        <v>89</v>
      </c>
      <c r="M1178">
        <v>990001</v>
      </c>
      <c r="N1178" t="s">
        <v>51</v>
      </c>
      <c r="O1178">
        <v>0.8</v>
      </c>
      <c r="Q1178">
        <v>0.8</v>
      </c>
      <c r="S1178" t="s">
        <v>934</v>
      </c>
      <c r="AE1178">
        <v>12</v>
      </c>
      <c r="AF1178">
        <v>7.6</v>
      </c>
      <c r="AG1178">
        <v>5</v>
      </c>
      <c r="AH1178" t="s">
        <v>53</v>
      </c>
      <c r="AI1178" t="s">
        <v>54</v>
      </c>
      <c r="AJ1178">
        <v>2</v>
      </c>
      <c r="AK1178">
        <v>1</v>
      </c>
      <c r="AL1178">
        <v>1</v>
      </c>
      <c r="AM1178" t="s">
        <v>55</v>
      </c>
      <c r="AN1178" t="s">
        <v>56</v>
      </c>
      <c r="AP1178">
        <v>1</v>
      </c>
      <c r="AQ1178" t="s">
        <v>57</v>
      </c>
      <c r="AR1178">
        <v>0</v>
      </c>
      <c r="AW1178" t="s">
        <v>58</v>
      </c>
      <c r="AX1178">
        <v>0</v>
      </c>
      <c r="AY1178">
        <v>2</v>
      </c>
      <c r="AZ1178">
        <v>0.8</v>
      </c>
      <c r="BA1178">
        <v>0.8</v>
      </c>
      <c r="BB1178" t="s">
        <v>59</v>
      </c>
    </row>
    <row r="1179" spans="1:54" x14ac:dyDescent="0.45">
      <c r="A1179" s="4" t="str">
        <f>VLOOKUP(F1179,'Matching-Tabelle'!$A$57:$B$61,2,FALSE)</f>
        <v>claudio.goetz@tkb.ch</v>
      </c>
      <c r="B1179" s="4" t="str">
        <f>VLOOKUP(J1179,'Matching-Tabelle'!$A$1:$B$52,2,FALSE)</f>
        <v>WPI CTB</v>
      </c>
      <c r="C1179" s="4">
        <v>0.7</v>
      </c>
      <c r="D1179" s="4" t="s">
        <v>1124</v>
      </c>
      <c r="E1179" s="5">
        <v>42411</v>
      </c>
      <c r="F1179" t="s">
        <v>879</v>
      </c>
      <c r="G1179" t="s">
        <v>880</v>
      </c>
      <c r="H1179" t="s">
        <v>881</v>
      </c>
      <c r="I1179" s="1"/>
      <c r="J1179">
        <v>18</v>
      </c>
      <c r="K1179" t="s">
        <v>594</v>
      </c>
      <c r="L1179" t="s">
        <v>595</v>
      </c>
      <c r="M1179">
        <v>990001</v>
      </c>
      <c r="N1179" t="s">
        <v>51</v>
      </c>
      <c r="O1179">
        <v>0.7</v>
      </c>
      <c r="Q1179">
        <v>0.7</v>
      </c>
      <c r="S1179" t="s">
        <v>1124</v>
      </c>
      <c r="AE1179">
        <v>12</v>
      </c>
      <c r="AF1179">
        <v>7.6</v>
      </c>
      <c r="AG1179">
        <v>5</v>
      </c>
      <c r="AH1179" t="s">
        <v>53</v>
      </c>
      <c r="AI1179" t="s">
        <v>54</v>
      </c>
      <c r="AJ1179">
        <v>2</v>
      </c>
      <c r="AK1179">
        <v>1</v>
      </c>
      <c r="AL1179">
        <v>1</v>
      </c>
      <c r="AM1179" t="s">
        <v>55</v>
      </c>
      <c r="AN1179" t="s">
        <v>56</v>
      </c>
      <c r="AP1179">
        <v>1</v>
      </c>
      <c r="AQ1179" t="s">
        <v>57</v>
      </c>
      <c r="AR1179">
        <v>0</v>
      </c>
      <c r="AW1179" t="s">
        <v>58</v>
      </c>
      <c r="AX1179">
        <v>0</v>
      </c>
      <c r="AY1179">
        <v>2</v>
      </c>
      <c r="AZ1179">
        <v>0.7</v>
      </c>
      <c r="BA1179">
        <v>0.7</v>
      </c>
      <c r="BB1179" t="s">
        <v>59</v>
      </c>
    </row>
    <row r="1180" spans="1:54" x14ac:dyDescent="0.45">
      <c r="A1180" s="4" t="str">
        <f>VLOOKUP(F1180,'Matching-Tabelle'!$A$57:$B$61,2,FALSE)</f>
        <v>claudio.goetz@tkb.ch</v>
      </c>
      <c r="B1180" s="4" t="str">
        <f>VLOOKUP(J1180,'Matching-Tabelle'!$A$1:$B$52,2,FALSE)</f>
        <v>WPI CTB</v>
      </c>
      <c r="C1180" s="4">
        <v>0.4</v>
      </c>
      <c r="D1180" s="4" t="s">
        <v>1125</v>
      </c>
      <c r="E1180" s="5">
        <v>42411</v>
      </c>
      <c r="F1180" t="s">
        <v>879</v>
      </c>
      <c r="G1180" t="s">
        <v>880</v>
      </c>
      <c r="H1180" t="s">
        <v>881</v>
      </c>
      <c r="I1180" s="1"/>
      <c r="J1180">
        <v>927</v>
      </c>
      <c r="K1180" t="s">
        <v>99</v>
      </c>
      <c r="L1180" t="s">
        <v>100</v>
      </c>
      <c r="M1180">
        <v>990001</v>
      </c>
      <c r="N1180" t="s">
        <v>51</v>
      </c>
      <c r="O1180">
        <v>0.4</v>
      </c>
      <c r="Q1180">
        <v>0.4</v>
      </c>
      <c r="S1180" t="s">
        <v>1125</v>
      </c>
      <c r="AE1180">
        <v>12</v>
      </c>
      <c r="AF1180">
        <v>7.6</v>
      </c>
      <c r="AG1180">
        <v>5</v>
      </c>
      <c r="AH1180" t="s">
        <v>53</v>
      </c>
      <c r="AI1180" t="s">
        <v>54</v>
      </c>
      <c r="AJ1180">
        <v>2</v>
      </c>
      <c r="AK1180">
        <v>1</v>
      </c>
      <c r="AL1180">
        <v>1</v>
      </c>
      <c r="AM1180" t="s">
        <v>55</v>
      </c>
      <c r="AN1180" t="s">
        <v>56</v>
      </c>
      <c r="AP1180">
        <v>1</v>
      </c>
      <c r="AQ1180" t="s">
        <v>57</v>
      </c>
      <c r="AR1180">
        <v>0</v>
      </c>
      <c r="AW1180" t="s">
        <v>58</v>
      </c>
      <c r="AX1180">
        <v>0</v>
      </c>
      <c r="AY1180">
        <v>2</v>
      </c>
      <c r="AZ1180">
        <v>0.4</v>
      </c>
      <c r="BA1180">
        <v>0.4</v>
      </c>
      <c r="BB1180" t="s">
        <v>59</v>
      </c>
    </row>
    <row r="1181" spans="1:54" x14ac:dyDescent="0.45">
      <c r="A1181" s="4" t="str">
        <f>VLOOKUP(F1181,'Matching-Tabelle'!$A$57:$B$61,2,FALSE)</f>
        <v>claudio.goetz@tkb.ch</v>
      </c>
      <c r="B1181" s="4" t="str">
        <f>VLOOKUP(J1181,'Matching-Tabelle'!$A$1:$B$52,2,FALSE)</f>
        <v>WPI CTB</v>
      </c>
      <c r="C1181" s="4">
        <v>0.6</v>
      </c>
      <c r="D1181" s="4" t="s">
        <v>1126</v>
      </c>
      <c r="E1181" s="5">
        <v>42411</v>
      </c>
      <c r="F1181" t="s">
        <v>879</v>
      </c>
      <c r="G1181" t="s">
        <v>880</v>
      </c>
      <c r="H1181" t="s">
        <v>881</v>
      </c>
      <c r="I1181" s="1"/>
      <c r="J1181">
        <v>925</v>
      </c>
      <c r="K1181" t="s">
        <v>49</v>
      </c>
      <c r="L1181" t="s">
        <v>50</v>
      </c>
      <c r="M1181">
        <v>990001</v>
      </c>
      <c r="N1181" t="s">
        <v>51</v>
      </c>
      <c r="O1181">
        <v>0.6</v>
      </c>
      <c r="Q1181">
        <v>0.6</v>
      </c>
      <c r="S1181" t="s">
        <v>1126</v>
      </c>
      <c r="AE1181">
        <v>12</v>
      </c>
      <c r="AF1181">
        <v>7.6</v>
      </c>
      <c r="AG1181">
        <v>5</v>
      </c>
      <c r="AH1181" t="s">
        <v>53</v>
      </c>
      <c r="AI1181" t="s">
        <v>54</v>
      </c>
      <c r="AJ1181">
        <v>2</v>
      </c>
      <c r="AK1181">
        <v>1</v>
      </c>
      <c r="AL1181">
        <v>1</v>
      </c>
      <c r="AM1181" t="s">
        <v>55</v>
      </c>
      <c r="AN1181" t="s">
        <v>56</v>
      </c>
      <c r="AP1181">
        <v>1</v>
      </c>
      <c r="AQ1181" t="s">
        <v>57</v>
      </c>
      <c r="AR1181">
        <v>0</v>
      </c>
      <c r="AW1181" t="s">
        <v>58</v>
      </c>
      <c r="AX1181">
        <v>0</v>
      </c>
      <c r="AY1181">
        <v>2</v>
      </c>
      <c r="AZ1181">
        <v>0.6</v>
      </c>
      <c r="BA1181">
        <v>0.6</v>
      </c>
      <c r="BB1181" t="s">
        <v>59</v>
      </c>
    </row>
    <row r="1182" spans="1:54" x14ac:dyDescent="0.45">
      <c r="A1182" s="4" t="str">
        <f>VLOOKUP(F1182,'Matching-Tabelle'!$A$57:$B$61,2,FALSE)</f>
        <v>claudio.goetz@tkb.ch</v>
      </c>
      <c r="B1182" s="4" t="str">
        <f>VLOOKUP(J1182,'Matching-Tabelle'!$A$1:$B$52,2,FALSE)</f>
        <v>WPI CTB</v>
      </c>
      <c r="C1182" s="4">
        <v>0.8</v>
      </c>
      <c r="D1182" s="4" t="s">
        <v>1127</v>
      </c>
      <c r="E1182" s="5">
        <v>42411</v>
      </c>
      <c r="F1182" t="s">
        <v>879</v>
      </c>
      <c r="G1182" t="s">
        <v>880</v>
      </c>
      <c r="H1182" t="s">
        <v>881</v>
      </c>
      <c r="I1182" s="1"/>
      <c r="J1182">
        <v>18</v>
      </c>
      <c r="K1182" t="s">
        <v>594</v>
      </c>
      <c r="L1182" t="s">
        <v>595</v>
      </c>
      <c r="M1182">
        <v>990001</v>
      </c>
      <c r="N1182" t="s">
        <v>51</v>
      </c>
      <c r="O1182">
        <v>0.8</v>
      </c>
      <c r="Q1182">
        <v>0.8</v>
      </c>
      <c r="S1182" t="s">
        <v>1127</v>
      </c>
      <c r="AE1182">
        <v>12</v>
      </c>
      <c r="AF1182">
        <v>7.6</v>
      </c>
      <c r="AG1182">
        <v>5</v>
      </c>
      <c r="AH1182" t="s">
        <v>53</v>
      </c>
      <c r="AI1182" t="s">
        <v>54</v>
      </c>
      <c r="AJ1182">
        <v>2</v>
      </c>
      <c r="AK1182">
        <v>1</v>
      </c>
      <c r="AL1182">
        <v>1</v>
      </c>
      <c r="AM1182" t="s">
        <v>55</v>
      </c>
      <c r="AN1182" t="s">
        <v>56</v>
      </c>
      <c r="AP1182">
        <v>1</v>
      </c>
      <c r="AQ1182" t="s">
        <v>57</v>
      </c>
      <c r="AR1182">
        <v>0</v>
      </c>
      <c r="AW1182" t="s">
        <v>58</v>
      </c>
      <c r="AX1182">
        <v>0</v>
      </c>
      <c r="AY1182">
        <v>2</v>
      </c>
      <c r="AZ1182">
        <v>0.8</v>
      </c>
      <c r="BA1182">
        <v>0.8</v>
      </c>
      <c r="BB1182" t="s">
        <v>59</v>
      </c>
    </row>
    <row r="1183" spans="1:54" x14ac:dyDescent="0.45">
      <c r="A1183" s="4" t="str">
        <f>VLOOKUP(F1183,'Matching-Tabelle'!$A$57:$B$61,2,FALSE)</f>
        <v>claudio.goetz@tkb.ch</v>
      </c>
      <c r="B1183" s="4" t="str">
        <f>VLOOKUP(J1183,'Matching-Tabelle'!$A$1:$B$52,2,FALSE)</f>
        <v>WPI RTB</v>
      </c>
      <c r="C1183" s="4">
        <v>0.2</v>
      </c>
      <c r="D1183" s="4" t="s">
        <v>1128</v>
      </c>
      <c r="E1183" s="5">
        <v>42411</v>
      </c>
      <c r="F1183" t="s">
        <v>879</v>
      </c>
      <c r="G1183" t="s">
        <v>880</v>
      </c>
      <c r="H1183" t="s">
        <v>881</v>
      </c>
      <c r="I1183" s="1"/>
      <c r="J1183">
        <v>22</v>
      </c>
      <c r="K1183" t="s">
        <v>88</v>
      </c>
      <c r="L1183" t="s">
        <v>89</v>
      </c>
      <c r="M1183">
        <v>990001</v>
      </c>
      <c r="N1183" t="s">
        <v>51</v>
      </c>
      <c r="O1183">
        <v>0.2</v>
      </c>
      <c r="Q1183">
        <v>0.2</v>
      </c>
      <c r="S1183" t="s">
        <v>1128</v>
      </c>
      <c r="AE1183">
        <v>12</v>
      </c>
      <c r="AF1183">
        <v>7.6</v>
      </c>
      <c r="AG1183">
        <v>5</v>
      </c>
      <c r="AH1183" t="s">
        <v>53</v>
      </c>
      <c r="AI1183" t="s">
        <v>54</v>
      </c>
      <c r="AJ1183">
        <v>2</v>
      </c>
      <c r="AK1183">
        <v>1</v>
      </c>
      <c r="AL1183">
        <v>1</v>
      </c>
      <c r="AM1183" t="s">
        <v>55</v>
      </c>
      <c r="AN1183" t="s">
        <v>56</v>
      </c>
      <c r="AP1183">
        <v>1</v>
      </c>
      <c r="AQ1183" t="s">
        <v>57</v>
      </c>
      <c r="AR1183">
        <v>0</v>
      </c>
      <c r="AW1183" t="s">
        <v>58</v>
      </c>
      <c r="AX1183">
        <v>0</v>
      </c>
      <c r="AY1183">
        <v>2</v>
      </c>
      <c r="AZ1183">
        <v>0.2</v>
      </c>
      <c r="BA1183">
        <v>0.2</v>
      </c>
      <c r="BB1183" t="s">
        <v>59</v>
      </c>
    </row>
    <row r="1184" spans="1:54" x14ac:dyDescent="0.45">
      <c r="A1184" s="4" t="str">
        <f>VLOOKUP(F1184,'Matching-Tabelle'!$A$57:$B$61,2,FALSE)</f>
        <v>claudio.goetz@tkb.ch</v>
      </c>
      <c r="B1184" s="4" t="str">
        <f>VLOOKUP(J1184,'Matching-Tabelle'!$A$1:$B$52,2,FALSE)</f>
        <v>WPI RTB</v>
      </c>
      <c r="C1184" s="4">
        <v>0.5</v>
      </c>
      <c r="D1184" s="4" t="s">
        <v>1129</v>
      </c>
      <c r="E1184" s="5">
        <v>42411</v>
      </c>
      <c r="F1184" t="s">
        <v>879</v>
      </c>
      <c r="G1184" t="s">
        <v>880</v>
      </c>
      <c r="H1184" t="s">
        <v>881</v>
      </c>
      <c r="I1184" s="1"/>
      <c r="J1184">
        <v>27</v>
      </c>
      <c r="K1184" t="s">
        <v>872</v>
      </c>
      <c r="L1184" t="s">
        <v>873</v>
      </c>
      <c r="M1184">
        <v>990001</v>
      </c>
      <c r="N1184" t="s">
        <v>51</v>
      </c>
      <c r="O1184">
        <v>0.5</v>
      </c>
      <c r="Q1184">
        <v>0.5</v>
      </c>
      <c r="S1184" t="s">
        <v>1129</v>
      </c>
      <c r="AE1184">
        <v>12</v>
      </c>
      <c r="AF1184">
        <v>7.6</v>
      </c>
      <c r="AG1184">
        <v>5</v>
      </c>
      <c r="AH1184" t="s">
        <v>53</v>
      </c>
      <c r="AI1184" t="s">
        <v>54</v>
      </c>
      <c r="AJ1184">
        <v>2</v>
      </c>
      <c r="AK1184">
        <v>1</v>
      </c>
      <c r="AL1184">
        <v>1</v>
      </c>
      <c r="AM1184" t="s">
        <v>55</v>
      </c>
      <c r="AN1184" t="s">
        <v>56</v>
      </c>
      <c r="AP1184">
        <v>1</v>
      </c>
      <c r="AQ1184" t="s">
        <v>57</v>
      </c>
      <c r="AR1184">
        <v>0</v>
      </c>
      <c r="AW1184" t="s">
        <v>58</v>
      </c>
      <c r="AX1184">
        <v>0</v>
      </c>
      <c r="AY1184">
        <v>2</v>
      </c>
      <c r="AZ1184">
        <v>0.5</v>
      </c>
      <c r="BA1184">
        <v>0.5</v>
      </c>
      <c r="BB1184" t="s">
        <v>59</v>
      </c>
    </row>
    <row r="1185" spans="1:54" x14ac:dyDescent="0.45">
      <c r="A1185" s="4" t="str">
        <f>VLOOKUP(F1185,'Matching-Tabelle'!$A$57:$B$61,2,FALSE)</f>
        <v>claudio.goetz@tkb.ch</v>
      </c>
      <c r="B1185" s="4" t="str">
        <f>VLOOKUP(J1185,'Matching-Tabelle'!$A$1:$B$52,2,FALSE)</f>
        <v>WPI CTB</v>
      </c>
      <c r="C1185" s="4">
        <v>0.6</v>
      </c>
      <c r="D1185" s="4" t="s">
        <v>1130</v>
      </c>
      <c r="E1185" s="5">
        <v>42411</v>
      </c>
      <c r="F1185" t="s">
        <v>879</v>
      </c>
      <c r="G1185" t="s">
        <v>880</v>
      </c>
      <c r="H1185" t="s">
        <v>881</v>
      </c>
      <c r="I1185" s="1"/>
      <c r="J1185">
        <v>927</v>
      </c>
      <c r="K1185" t="s">
        <v>99</v>
      </c>
      <c r="L1185" t="s">
        <v>100</v>
      </c>
      <c r="M1185">
        <v>990001</v>
      </c>
      <c r="N1185" t="s">
        <v>51</v>
      </c>
      <c r="O1185">
        <v>0.6</v>
      </c>
      <c r="Q1185">
        <v>0.6</v>
      </c>
      <c r="S1185" t="s">
        <v>1130</v>
      </c>
      <c r="AE1185">
        <v>12</v>
      </c>
      <c r="AF1185">
        <v>7.6</v>
      </c>
      <c r="AG1185">
        <v>5</v>
      </c>
      <c r="AH1185" t="s">
        <v>53</v>
      </c>
      <c r="AI1185" t="s">
        <v>54</v>
      </c>
      <c r="AJ1185">
        <v>2</v>
      </c>
      <c r="AK1185">
        <v>1</v>
      </c>
      <c r="AL1185">
        <v>1</v>
      </c>
      <c r="AM1185" t="s">
        <v>55</v>
      </c>
      <c r="AN1185" t="s">
        <v>56</v>
      </c>
      <c r="AP1185">
        <v>1</v>
      </c>
      <c r="AQ1185" t="s">
        <v>57</v>
      </c>
      <c r="AR1185">
        <v>0</v>
      </c>
      <c r="AW1185" t="s">
        <v>58</v>
      </c>
      <c r="AX1185">
        <v>0</v>
      </c>
      <c r="AY1185">
        <v>2</v>
      </c>
      <c r="AZ1185">
        <v>0.6</v>
      </c>
      <c r="BA1185">
        <v>0.6</v>
      </c>
      <c r="BB1185" t="s">
        <v>59</v>
      </c>
    </row>
    <row r="1186" spans="1:54" x14ac:dyDescent="0.45">
      <c r="A1186" s="4" t="str">
        <f>VLOOKUP(F1186,'Matching-Tabelle'!$A$57:$B$61,2,FALSE)</f>
        <v>claudio.goetz@tkb.ch</v>
      </c>
      <c r="B1186" s="4" t="str">
        <f>VLOOKUP(J1186,'Matching-Tabelle'!$A$1:$B$52,2,FALSE)</f>
        <v>WPI CTB</v>
      </c>
      <c r="C1186" s="4">
        <v>0.4</v>
      </c>
      <c r="D1186" s="4" t="s">
        <v>1131</v>
      </c>
      <c r="E1186" s="5">
        <v>42411</v>
      </c>
      <c r="F1186" t="s">
        <v>879</v>
      </c>
      <c r="G1186" t="s">
        <v>880</v>
      </c>
      <c r="H1186" t="s">
        <v>881</v>
      </c>
      <c r="I1186" s="1"/>
      <c r="J1186">
        <v>927</v>
      </c>
      <c r="K1186" t="s">
        <v>99</v>
      </c>
      <c r="L1186" t="s">
        <v>100</v>
      </c>
      <c r="M1186">
        <v>990001</v>
      </c>
      <c r="N1186" t="s">
        <v>51</v>
      </c>
      <c r="O1186">
        <v>0.4</v>
      </c>
      <c r="Q1186">
        <v>0.4</v>
      </c>
      <c r="S1186" t="s">
        <v>1131</v>
      </c>
      <c r="AE1186">
        <v>12</v>
      </c>
      <c r="AF1186">
        <v>7.6</v>
      </c>
      <c r="AG1186">
        <v>5</v>
      </c>
      <c r="AH1186" t="s">
        <v>53</v>
      </c>
      <c r="AI1186" t="s">
        <v>54</v>
      </c>
      <c r="AJ1186">
        <v>2</v>
      </c>
      <c r="AK1186">
        <v>1</v>
      </c>
      <c r="AL1186">
        <v>1</v>
      </c>
      <c r="AM1186" t="s">
        <v>55</v>
      </c>
      <c r="AN1186" t="s">
        <v>56</v>
      </c>
      <c r="AP1186">
        <v>1</v>
      </c>
      <c r="AQ1186" t="s">
        <v>57</v>
      </c>
      <c r="AR1186">
        <v>0</v>
      </c>
      <c r="AW1186" t="s">
        <v>58</v>
      </c>
      <c r="AX1186">
        <v>0</v>
      </c>
      <c r="AY1186">
        <v>2</v>
      </c>
      <c r="AZ1186">
        <v>0.4</v>
      </c>
      <c r="BA1186">
        <v>0.4</v>
      </c>
      <c r="BB1186" t="s">
        <v>59</v>
      </c>
    </row>
    <row r="1187" spans="1:54" x14ac:dyDescent="0.45">
      <c r="A1187" s="4" t="str">
        <f>VLOOKUP(F1187,'Matching-Tabelle'!$A$57:$B$61,2,FALSE)</f>
        <v>claudio.goetz@tkb.ch</v>
      </c>
      <c r="B1187" s="4" t="str">
        <f>VLOOKUP(J1187,'Matching-Tabelle'!$A$1:$B$52,2,FALSE)</f>
        <v>WPI CTB</v>
      </c>
      <c r="C1187" s="4">
        <v>0.1</v>
      </c>
      <c r="D1187" s="4" t="s">
        <v>1132</v>
      </c>
      <c r="E1187" s="5">
        <v>42412</v>
      </c>
      <c r="F1187" t="s">
        <v>879</v>
      </c>
      <c r="G1187" t="s">
        <v>880</v>
      </c>
      <c r="H1187" t="s">
        <v>881</v>
      </c>
      <c r="I1187" s="1"/>
      <c r="J1187">
        <v>14</v>
      </c>
      <c r="K1187" t="s">
        <v>82</v>
      </c>
      <c r="L1187" t="s">
        <v>83</v>
      </c>
      <c r="M1187">
        <v>990001</v>
      </c>
      <c r="N1187" t="s">
        <v>51</v>
      </c>
      <c r="O1187">
        <v>0.1</v>
      </c>
      <c r="Q1187">
        <v>0.1</v>
      </c>
      <c r="S1187" t="s">
        <v>1132</v>
      </c>
      <c r="AE1187">
        <v>12</v>
      </c>
      <c r="AF1187">
        <v>7.6</v>
      </c>
      <c r="AG1187">
        <v>5</v>
      </c>
      <c r="AH1187" t="s">
        <v>53</v>
      </c>
      <c r="AI1187" t="s">
        <v>54</v>
      </c>
      <c r="AJ1187">
        <v>2</v>
      </c>
      <c r="AK1187">
        <v>1</v>
      </c>
      <c r="AL1187">
        <v>1</v>
      </c>
      <c r="AM1187" t="s">
        <v>55</v>
      </c>
      <c r="AN1187" t="s">
        <v>56</v>
      </c>
      <c r="AP1187">
        <v>1</v>
      </c>
      <c r="AQ1187" t="s">
        <v>57</v>
      </c>
      <c r="AR1187">
        <v>0</v>
      </c>
      <c r="AW1187" t="s">
        <v>58</v>
      </c>
      <c r="AX1187">
        <v>0</v>
      </c>
      <c r="AY1187">
        <v>2</v>
      </c>
      <c r="AZ1187">
        <v>0.1</v>
      </c>
      <c r="BA1187">
        <v>0.1</v>
      </c>
      <c r="BB1187" t="s">
        <v>59</v>
      </c>
    </row>
    <row r="1188" spans="1:54" x14ac:dyDescent="0.45">
      <c r="A1188" s="4" t="str">
        <f>VLOOKUP(F1188,'Matching-Tabelle'!$A$57:$B$61,2,FALSE)</f>
        <v>claudio.goetz@tkb.ch</v>
      </c>
      <c r="B1188" s="4" t="str">
        <f>VLOOKUP(J1188,'Matching-Tabelle'!$A$1:$B$52,2,FALSE)</f>
        <v>WPI CTB</v>
      </c>
      <c r="C1188" s="4">
        <v>1.7</v>
      </c>
      <c r="D1188" s="4" t="s">
        <v>1133</v>
      </c>
      <c r="E1188" s="5">
        <v>42412</v>
      </c>
      <c r="F1188" t="s">
        <v>879</v>
      </c>
      <c r="G1188" t="s">
        <v>880</v>
      </c>
      <c r="H1188" t="s">
        <v>881</v>
      </c>
      <c r="I1188" s="1"/>
      <c r="J1188">
        <v>18</v>
      </c>
      <c r="K1188" t="s">
        <v>594</v>
      </c>
      <c r="L1188" t="s">
        <v>595</v>
      </c>
      <c r="M1188">
        <v>990001</v>
      </c>
      <c r="N1188" t="s">
        <v>51</v>
      </c>
      <c r="O1188">
        <v>1.7</v>
      </c>
      <c r="Q1188">
        <v>1.7</v>
      </c>
      <c r="S1188" t="s">
        <v>1133</v>
      </c>
      <c r="AE1188">
        <v>12</v>
      </c>
      <c r="AF1188">
        <v>7.6</v>
      </c>
      <c r="AG1188">
        <v>5</v>
      </c>
      <c r="AH1188" t="s">
        <v>53</v>
      </c>
      <c r="AI1188" t="s">
        <v>54</v>
      </c>
      <c r="AJ1188">
        <v>2</v>
      </c>
      <c r="AK1188">
        <v>1</v>
      </c>
      <c r="AL1188">
        <v>1</v>
      </c>
      <c r="AM1188" t="s">
        <v>55</v>
      </c>
      <c r="AN1188" t="s">
        <v>56</v>
      </c>
      <c r="AP1188">
        <v>1</v>
      </c>
      <c r="AQ1188" t="s">
        <v>57</v>
      </c>
      <c r="AR1188">
        <v>0</v>
      </c>
      <c r="AW1188" t="s">
        <v>58</v>
      </c>
      <c r="AX1188">
        <v>0</v>
      </c>
      <c r="AY1188">
        <v>2</v>
      </c>
      <c r="AZ1188">
        <v>1.7</v>
      </c>
      <c r="BA1188">
        <v>1.7</v>
      </c>
      <c r="BB1188" t="s">
        <v>59</v>
      </c>
    </row>
    <row r="1189" spans="1:54" x14ac:dyDescent="0.45">
      <c r="A1189" s="4" t="str">
        <f>VLOOKUP(F1189,'Matching-Tabelle'!$A$57:$B$61,2,FALSE)</f>
        <v>claudio.goetz@tkb.ch</v>
      </c>
      <c r="B1189" s="4" t="str">
        <f>VLOOKUP(J1189,'Matching-Tabelle'!$A$1:$B$52,2,FALSE)</f>
        <v>WPI Führung</v>
      </c>
      <c r="C1189" s="4">
        <v>1.5</v>
      </c>
      <c r="D1189" s="4" t="s">
        <v>1134</v>
      </c>
      <c r="E1189" s="5">
        <v>42412</v>
      </c>
      <c r="F1189" t="s">
        <v>879</v>
      </c>
      <c r="G1189" t="s">
        <v>880</v>
      </c>
      <c r="H1189" t="s">
        <v>881</v>
      </c>
      <c r="I1189" s="1"/>
      <c r="J1189">
        <v>26</v>
      </c>
      <c r="K1189" t="s">
        <v>130</v>
      </c>
      <c r="L1189" t="s">
        <v>131</v>
      </c>
      <c r="M1189">
        <v>990001</v>
      </c>
      <c r="N1189" t="s">
        <v>51</v>
      </c>
      <c r="O1189">
        <v>1.5</v>
      </c>
      <c r="Q1189">
        <v>1.5</v>
      </c>
      <c r="S1189" t="s">
        <v>1134</v>
      </c>
      <c r="AE1189">
        <v>12</v>
      </c>
      <c r="AF1189">
        <v>7.6</v>
      </c>
      <c r="AG1189">
        <v>5</v>
      </c>
      <c r="AH1189" t="s">
        <v>53</v>
      </c>
      <c r="AI1189" t="s">
        <v>54</v>
      </c>
      <c r="AJ1189">
        <v>2</v>
      </c>
      <c r="AK1189">
        <v>1</v>
      </c>
      <c r="AL1189">
        <v>1</v>
      </c>
      <c r="AM1189" t="s">
        <v>55</v>
      </c>
      <c r="AN1189" t="s">
        <v>56</v>
      </c>
      <c r="AP1189">
        <v>1</v>
      </c>
      <c r="AQ1189" t="s">
        <v>57</v>
      </c>
      <c r="AR1189">
        <v>0</v>
      </c>
      <c r="AW1189" t="s">
        <v>58</v>
      </c>
      <c r="AX1189">
        <v>0</v>
      </c>
      <c r="AY1189">
        <v>2</v>
      </c>
      <c r="AZ1189">
        <v>1.5</v>
      </c>
      <c r="BA1189">
        <v>1.5</v>
      </c>
      <c r="BB1189" t="s">
        <v>59</v>
      </c>
    </row>
    <row r="1190" spans="1:54" x14ac:dyDescent="0.45">
      <c r="A1190" s="4" t="str">
        <f>VLOOKUP(F1190,'Matching-Tabelle'!$A$57:$B$61,2,FALSE)</f>
        <v>claudio.goetz@tkb.ch</v>
      </c>
      <c r="B1190" s="4" t="str">
        <f>VLOOKUP(J1190,'Matching-Tabelle'!$A$1:$B$52,2,FALSE)</f>
        <v>Proj. Optima</v>
      </c>
      <c r="C1190" s="4">
        <v>0.5</v>
      </c>
      <c r="D1190" s="4" t="s">
        <v>1135</v>
      </c>
      <c r="E1190" s="5">
        <v>42412</v>
      </c>
      <c r="F1190" t="s">
        <v>879</v>
      </c>
      <c r="G1190" t="s">
        <v>880</v>
      </c>
      <c r="H1190" t="s">
        <v>881</v>
      </c>
      <c r="I1190" s="1"/>
      <c r="J1190">
        <v>211</v>
      </c>
      <c r="K1190" t="s">
        <v>79</v>
      </c>
      <c r="L1190" t="s">
        <v>80</v>
      </c>
      <c r="M1190">
        <v>990001</v>
      </c>
      <c r="N1190" t="s">
        <v>51</v>
      </c>
      <c r="O1190">
        <v>0.5</v>
      </c>
      <c r="Q1190">
        <v>0.5</v>
      </c>
      <c r="S1190" t="s">
        <v>1135</v>
      </c>
      <c r="AE1190">
        <v>12</v>
      </c>
      <c r="AF1190">
        <v>7.6</v>
      </c>
      <c r="AG1190">
        <v>5</v>
      </c>
      <c r="AH1190" t="s">
        <v>53</v>
      </c>
      <c r="AI1190" t="s">
        <v>54</v>
      </c>
      <c r="AJ1190">
        <v>2</v>
      </c>
      <c r="AK1190">
        <v>1</v>
      </c>
      <c r="AL1190">
        <v>1</v>
      </c>
      <c r="AM1190" t="s">
        <v>55</v>
      </c>
      <c r="AN1190" t="s">
        <v>56</v>
      </c>
      <c r="AP1190">
        <v>1</v>
      </c>
      <c r="AQ1190" t="s">
        <v>57</v>
      </c>
      <c r="AR1190">
        <v>0</v>
      </c>
      <c r="AW1190" t="s">
        <v>58</v>
      </c>
      <c r="AX1190">
        <v>0</v>
      </c>
      <c r="AY1190">
        <v>2</v>
      </c>
      <c r="AZ1190">
        <v>0.5</v>
      </c>
      <c r="BA1190">
        <v>0.5</v>
      </c>
      <c r="BB1190" t="s">
        <v>59</v>
      </c>
    </row>
    <row r="1191" spans="1:54" x14ac:dyDescent="0.45">
      <c r="A1191" s="4" t="str">
        <f>VLOOKUP(F1191,'Matching-Tabelle'!$A$57:$B$61,2,FALSE)</f>
        <v>claudio.goetz@tkb.ch</v>
      </c>
      <c r="B1191" s="4" t="str">
        <f>VLOOKUP(J1191,'Matching-Tabelle'!$A$1:$B$52,2,FALSE)</f>
        <v>WPI CTB</v>
      </c>
      <c r="C1191" s="4">
        <v>0.3</v>
      </c>
      <c r="D1191" s="4" t="s">
        <v>1136</v>
      </c>
      <c r="E1191" s="5">
        <v>42412</v>
      </c>
      <c r="F1191" t="s">
        <v>879</v>
      </c>
      <c r="G1191" t="s">
        <v>880</v>
      </c>
      <c r="H1191" t="s">
        <v>881</v>
      </c>
      <c r="I1191" s="1"/>
      <c r="J1191">
        <v>927</v>
      </c>
      <c r="K1191" t="s">
        <v>99</v>
      </c>
      <c r="L1191" t="s">
        <v>100</v>
      </c>
      <c r="M1191">
        <v>990001</v>
      </c>
      <c r="N1191" t="s">
        <v>51</v>
      </c>
      <c r="O1191">
        <v>0.3</v>
      </c>
      <c r="Q1191">
        <v>0.3</v>
      </c>
      <c r="S1191" t="s">
        <v>1136</v>
      </c>
      <c r="AE1191">
        <v>12</v>
      </c>
      <c r="AF1191">
        <v>7.6</v>
      </c>
      <c r="AG1191">
        <v>5</v>
      </c>
      <c r="AH1191" t="s">
        <v>53</v>
      </c>
      <c r="AI1191" t="s">
        <v>54</v>
      </c>
      <c r="AJ1191">
        <v>2</v>
      </c>
      <c r="AK1191">
        <v>1</v>
      </c>
      <c r="AL1191">
        <v>1</v>
      </c>
      <c r="AM1191" t="s">
        <v>55</v>
      </c>
      <c r="AN1191" t="s">
        <v>56</v>
      </c>
      <c r="AP1191">
        <v>1</v>
      </c>
      <c r="AQ1191" t="s">
        <v>57</v>
      </c>
      <c r="AR1191">
        <v>0</v>
      </c>
      <c r="AW1191" t="s">
        <v>58</v>
      </c>
      <c r="AX1191">
        <v>0</v>
      </c>
      <c r="AY1191">
        <v>2</v>
      </c>
      <c r="AZ1191">
        <v>0.3</v>
      </c>
      <c r="BA1191">
        <v>0.3</v>
      </c>
      <c r="BB1191" t="s">
        <v>59</v>
      </c>
    </row>
    <row r="1192" spans="1:54" x14ac:dyDescent="0.45">
      <c r="A1192" s="4" t="str">
        <f>VLOOKUP(F1192,'Matching-Tabelle'!$A$57:$B$61,2,FALSE)</f>
        <v>claudio.goetz@tkb.ch</v>
      </c>
      <c r="B1192" s="4" t="str">
        <f>VLOOKUP(J1192,'Matching-Tabelle'!$A$1:$B$52,2,FALSE)</f>
        <v>WPI CTB</v>
      </c>
      <c r="C1192" s="4">
        <v>0.2</v>
      </c>
      <c r="D1192" s="4" t="s">
        <v>1137</v>
      </c>
      <c r="E1192" s="5">
        <v>42412</v>
      </c>
      <c r="F1192" t="s">
        <v>879</v>
      </c>
      <c r="G1192" t="s">
        <v>880</v>
      </c>
      <c r="H1192" t="s">
        <v>881</v>
      </c>
      <c r="I1192" s="1"/>
      <c r="J1192">
        <v>921</v>
      </c>
      <c r="K1192" t="s">
        <v>224</v>
      </c>
      <c r="L1192" t="s">
        <v>225</v>
      </c>
      <c r="M1192">
        <v>990001</v>
      </c>
      <c r="N1192" t="s">
        <v>51</v>
      </c>
      <c r="O1192">
        <v>0.2</v>
      </c>
      <c r="Q1192">
        <v>0.2</v>
      </c>
      <c r="S1192" t="s">
        <v>1137</v>
      </c>
      <c r="AE1192">
        <v>12</v>
      </c>
      <c r="AF1192">
        <v>7.6</v>
      </c>
      <c r="AG1192">
        <v>5</v>
      </c>
      <c r="AH1192" t="s">
        <v>53</v>
      </c>
      <c r="AI1192" t="s">
        <v>54</v>
      </c>
      <c r="AJ1192">
        <v>2</v>
      </c>
      <c r="AK1192">
        <v>1</v>
      </c>
      <c r="AL1192">
        <v>1</v>
      </c>
      <c r="AM1192" t="s">
        <v>55</v>
      </c>
      <c r="AN1192" t="s">
        <v>56</v>
      </c>
      <c r="AP1192">
        <v>1</v>
      </c>
      <c r="AQ1192" t="s">
        <v>57</v>
      </c>
      <c r="AR1192">
        <v>0</v>
      </c>
      <c r="AW1192" t="s">
        <v>58</v>
      </c>
      <c r="AX1192">
        <v>0</v>
      </c>
      <c r="AY1192">
        <v>2</v>
      </c>
      <c r="AZ1192">
        <v>0.2</v>
      </c>
      <c r="BA1192">
        <v>0.2</v>
      </c>
      <c r="BB1192" t="s">
        <v>59</v>
      </c>
    </row>
    <row r="1193" spans="1:54" x14ac:dyDescent="0.45">
      <c r="A1193" s="4" t="str">
        <f>VLOOKUP(F1193,'Matching-Tabelle'!$A$57:$B$61,2,FALSE)</f>
        <v>claudio.goetz@tkb.ch</v>
      </c>
      <c r="B1193" s="4" t="str">
        <f>VLOOKUP(J1193,'Matching-Tabelle'!$A$1:$B$52,2,FALSE)</f>
        <v>WPI RTB</v>
      </c>
      <c r="C1193" s="4">
        <v>0.8</v>
      </c>
      <c r="D1193" s="4" t="s">
        <v>1138</v>
      </c>
      <c r="E1193" s="5">
        <v>42412</v>
      </c>
      <c r="F1193" t="s">
        <v>879</v>
      </c>
      <c r="G1193" t="s">
        <v>880</v>
      </c>
      <c r="H1193" t="s">
        <v>881</v>
      </c>
      <c r="I1193" s="1"/>
      <c r="J1193">
        <v>19</v>
      </c>
      <c r="K1193" t="s">
        <v>145</v>
      </c>
      <c r="L1193" t="s">
        <v>146</v>
      </c>
      <c r="M1193">
        <v>990001</v>
      </c>
      <c r="N1193" t="s">
        <v>51</v>
      </c>
      <c r="O1193">
        <v>0.8</v>
      </c>
      <c r="Q1193">
        <v>0.8</v>
      </c>
      <c r="S1193" t="s">
        <v>1138</v>
      </c>
      <c r="AE1193">
        <v>12</v>
      </c>
      <c r="AF1193">
        <v>7.6</v>
      </c>
      <c r="AG1193">
        <v>5</v>
      </c>
      <c r="AH1193" t="s">
        <v>53</v>
      </c>
      <c r="AI1193" t="s">
        <v>54</v>
      </c>
      <c r="AJ1193">
        <v>2</v>
      </c>
      <c r="AK1193">
        <v>1</v>
      </c>
      <c r="AL1193">
        <v>1</v>
      </c>
      <c r="AM1193" t="s">
        <v>55</v>
      </c>
      <c r="AN1193" t="s">
        <v>56</v>
      </c>
      <c r="AP1193">
        <v>1</v>
      </c>
      <c r="AQ1193" t="s">
        <v>57</v>
      </c>
      <c r="AR1193">
        <v>0</v>
      </c>
      <c r="AW1193" t="s">
        <v>58</v>
      </c>
      <c r="AX1193">
        <v>0</v>
      </c>
      <c r="AY1193">
        <v>2</v>
      </c>
      <c r="AZ1193">
        <v>0.8</v>
      </c>
      <c r="BA1193">
        <v>0.8</v>
      </c>
      <c r="BB1193" t="s">
        <v>59</v>
      </c>
    </row>
    <row r="1194" spans="1:54" x14ac:dyDescent="0.45">
      <c r="A1194" s="4" t="str">
        <f>VLOOKUP(F1194,'Matching-Tabelle'!$A$57:$B$61,2,FALSE)</f>
        <v>claudio.goetz@tkb.ch</v>
      </c>
      <c r="B1194" s="4" t="str">
        <f>VLOOKUP(J1194,'Matching-Tabelle'!$A$1:$B$52,2,FALSE)</f>
        <v>WPI CTB</v>
      </c>
      <c r="C1194" s="4">
        <v>0.2</v>
      </c>
      <c r="D1194" s="4" t="s">
        <v>1139</v>
      </c>
      <c r="E1194" s="5">
        <v>42412</v>
      </c>
      <c r="F1194" t="s">
        <v>879</v>
      </c>
      <c r="G1194" t="s">
        <v>880</v>
      </c>
      <c r="H1194" t="s">
        <v>881</v>
      </c>
      <c r="I1194" s="1"/>
      <c r="J1194">
        <v>921</v>
      </c>
      <c r="K1194" t="s">
        <v>224</v>
      </c>
      <c r="L1194" t="s">
        <v>225</v>
      </c>
      <c r="M1194">
        <v>990001</v>
      </c>
      <c r="N1194" t="s">
        <v>51</v>
      </c>
      <c r="O1194">
        <v>0.2</v>
      </c>
      <c r="Q1194">
        <v>0.2</v>
      </c>
      <c r="S1194" t="s">
        <v>1139</v>
      </c>
      <c r="AE1194">
        <v>12</v>
      </c>
      <c r="AF1194">
        <v>7.6</v>
      </c>
      <c r="AG1194">
        <v>5</v>
      </c>
      <c r="AH1194" t="s">
        <v>53</v>
      </c>
      <c r="AI1194" t="s">
        <v>54</v>
      </c>
      <c r="AJ1194">
        <v>2</v>
      </c>
      <c r="AK1194">
        <v>1</v>
      </c>
      <c r="AL1194">
        <v>1</v>
      </c>
      <c r="AM1194" t="s">
        <v>55</v>
      </c>
      <c r="AN1194" t="s">
        <v>56</v>
      </c>
      <c r="AP1194">
        <v>1</v>
      </c>
      <c r="AQ1194" t="s">
        <v>57</v>
      </c>
      <c r="AR1194">
        <v>0</v>
      </c>
      <c r="AW1194" t="s">
        <v>58</v>
      </c>
      <c r="AX1194">
        <v>0</v>
      </c>
      <c r="AY1194">
        <v>2</v>
      </c>
      <c r="AZ1194">
        <v>0.2</v>
      </c>
      <c r="BA1194">
        <v>0.2</v>
      </c>
      <c r="BB1194" t="s">
        <v>59</v>
      </c>
    </row>
    <row r="1195" spans="1:54" x14ac:dyDescent="0.45">
      <c r="A1195" s="4" t="str">
        <f>VLOOKUP(F1195,'Matching-Tabelle'!$A$57:$B$61,2,FALSE)</f>
        <v>claudio.goetz@tkb.ch</v>
      </c>
      <c r="B1195" s="4" t="str">
        <f>VLOOKUP(J1195,'Matching-Tabelle'!$A$1:$B$52,2,FALSE)</f>
        <v>WPI RTB</v>
      </c>
      <c r="C1195" s="4">
        <v>0.2</v>
      </c>
      <c r="D1195" s="4" t="s">
        <v>1140</v>
      </c>
      <c r="E1195" s="5">
        <v>42412</v>
      </c>
      <c r="F1195" t="s">
        <v>879</v>
      </c>
      <c r="G1195" t="s">
        <v>880</v>
      </c>
      <c r="H1195" t="s">
        <v>881</v>
      </c>
      <c r="I1195" s="1"/>
      <c r="J1195">
        <v>20</v>
      </c>
      <c r="K1195" t="s">
        <v>95</v>
      </c>
      <c r="L1195" t="s">
        <v>96</v>
      </c>
      <c r="M1195">
        <v>990001</v>
      </c>
      <c r="N1195" t="s">
        <v>51</v>
      </c>
      <c r="O1195">
        <v>0.2</v>
      </c>
      <c r="Q1195">
        <v>0.2</v>
      </c>
      <c r="S1195" t="s">
        <v>1140</v>
      </c>
      <c r="AE1195">
        <v>12</v>
      </c>
      <c r="AF1195">
        <v>7.6</v>
      </c>
      <c r="AG1195">
        <v>5</v>
      </c>
      <c r="AH1195" t="s">
        <v>53</v>
      </c>
      <c r="AI1195" t="s">
        <v>54</v>
      </c>
      <c r="AJ1195">
        <v>2</v>
      </c>
      <c r="AK1195">
        <v>1</v>
      </c>
      <c r="AL1195">
        <v>1</v>
      </c>
      <c r="AM1195" t="s">
        <v>55</v>
      </c>
      <c r="AN1195" t="s">
        <v>56</v>
      </c>
      <c r="AP1195">
        <v>1</v>
      </c>
      <c r="AQ1195" t="s">
        <v>57</v>
      </c>
      <c r="AR1195">
        <v>0</v>
      </c>
      <c r="AW1195" t="s">
        <v>58</v>
      </c>
      <c r="AX1195">
        <v>0</v>
      </c>
      <c r="AY1195">
        <v>2</v>
      </c>
      <c r="AZ1195">
        <v>0.2</v>
      </c>
      <c r="BA1195">
        <v>0.2</v>
      </c>
      <c r="BB1195" t="s">
        <v>59</v>
      </c>
    </row>
    <row r="1196" spans="1:54" x14ac:dyDescent="0.45">
      <c r="A1196" s="4" t="str">
        <f>VLOOKUP(F1196,'Matching-Tabelle'!$A$57:$B$61,2,FALSE)</f>
        <v>claudio.goetz@tkb.ch</v>
      </c>
      <c r="B1196" s="4" t="str">
        <f>VLOOKUP(J1196,'Matching-Tabelle'!$A$1:$B$52,2,FALSE)</f>
        <v>WPI RTB</v>
      </c>
      <c r="C1196" s="4">
        <v>0.6</v>
      </c>
      <c r="D1196" s="4" t="s">
        <v>1141</v>
      </c>
      <c r="E1196" s="5">
        <v>42412</v>
      </c>
      <c r="F1196" t="s">
        <v>879</v>
      </c>
      <c r="G1196" t="s">
        <v>880</v>
      </c>
      <c r="H1196" t="s">
        <v>881</v>
      </c>
      <c r="I1196" s="1"/>
      <c r="J1196">
        <v>25</v>
      </c>
      <c r="K1196" t="s">
        <v>192</v>
      </c>
      <c r="L1196" t="s">
        <v>193</v>
      </c>
      <c r="M1196">
        <v>990001</v>
      </c>
      <c r="N1196" t="s">
        <v>51</v>
      </c>
      <c r="O1196">
        <v>0.6</v>
      </c>
      <c r="Q1196">
        <v>0.6</v>
      </c>
      <c r="S1196" t="s">
        <v>1141</v>
      </c>
      <c r="AE1196">
        <v>12</v>
      </c>
      <c r="AF1196">
        <v>7.6</v>
      </c>
      <c r="AG1196">
        <v>5</v>
      </c>
      <c r="AH1196" t="s">
        <v>53</v>
      </c>
      <c r="AI1196" t="s">
        <v>54</v>
      </c>
      <c r="AJ1196">
        <v>2</v>
      </c>
      <c r="AK1196">
        <v>1</v>
      </c>
      <c r="AL1196">
        <v>1</v>
      </c>
      <c r="AM1196" t="s">
        <v>55</v>
      </c>
      <c r="AN1196" t="s">
        <v>56</v>
      </c>
      <c r="AP1196">
        <v>1</v>
      </c>
      <c r="AQ1196" t="s">
        <v>57</v>
      </c>
      <c r="AR1196">
        <v>0</v>
      </c>
      <c r="AW1196" t="s">
        <v>58</v>
      </c>
      <c r="AX1196">
        <v>0</v>
      </c>
      <c r="AY1196">
        <v>2</v>
      </c>
      <c r="AZ1196">
        <v>0.6</v>
      </c>
      <c r="BA1196">
        <v>0.6</v>
      </c>
      <c r="BB1196" t="s">
        <v>59</v>
      </c>
    </row>
    <row r="1197" spans="1:54" x14ac:dyDescent="0.45">
      <c r="A1197" s="4" t="str">
        <f>VLOOKUP(F1197,'Matching-Tabelle'!$A$57:$B$61,2,FALSE)</f>
        <v>claudio.goetz@tkb.ch</v>
      </c>
      <c r="B1197" s="4" t="str">
        <f>VLOOKUP(J1197,'Matching-Tabelle'!$A$1:$B$52,2,FALSE)</f>
        <v>WPI RTB</v>
      </c>
      <c r="C1197" s="4">
        <v>0.7</v>
      </c>
      <c r="D1197" s="4" t="s">
        <v>1077</v>
      </c>
      <c r="E1197" s="5">
        <v>42412</v>
      </c>
      <c r="F1197" t="s">
        <v>879</v>
      </c>
      <c r="G1197" t="s">
        <v>880</v>
      </c>
      <c r="H1197" t="s">
        <v>881</v>
      </c>
      <c r="I1197" s="1"/>
      <c r="J1197">
        <v>24</v>
      </c>
      <c r="K1197" t="s">
        <v>73</v>
      </c>
      <c r="L1197" t="s">
        <v>74</v>
      </c>
      <c r="M1197">
        <v>990001</v>
      </c>
      <c r="N1197" t="s">
        <v>51</v>
      </c>
      <c r="O1197">
        <v>0.7</v>
      </c>
      <c r="Q1197">
        <v>0.7</v>
      </c>
      <c r="S1197" t="s">
        <v>1077</v>
      </c>
      <c r="AE1197">
        <v>12</v>
      </c>
      <c r="AF1197">
        <v>7.6</v>
      </c>
      <c r="AG1197">
        <v>5</v>
      </c>
      <c r="AH1197" t="s">
        <v>53</v>
      </c>
      <c r="AI1197" t="s">
        <v>54</v>
      </c>
      <c r="AJ1197">
        <v>2</v>
      </c>
      <c r="AK1197">
        <v>1</v>
      </c>
      <c r="AL1197">
        <v>1</v>
      </c>
      <c r="AM1197" t="s">
        <v>55</v>
      </c>
      <c r="AN1197" t="s">
        <v>56</v>
      </c>
      <c r="AP1197">
        <v>1</v>
      </c>
      <c r="AQ1197" t="s">
        <v>57</v>
      </c>
      <c r="AR1197">
        <v>0</v>
      </c>
      <c r="AW1197" t="s">
        <v>58</v>
      </c>
      <c r="AX1197">
        <v>0</v>
      </c>
      <c r="AY1197">
        <v>2</v>
      </c>
      <c r="AZ1197">
        <v>0.7</v>
      </c>
      <c r="BA1197">
        <v>0.7</v>
      </c>
      <c r="BB1197" t="s">
        <v>59</v>
      </c>
    </row>
    <row r="1198" spans="1:54" x14ac:dyDescent="0.45">
      <c r="A1198" s="4" t="str">
        <f>VLOOKUP(F1198,'Matching-Tabelle'!$A$57:$B$61,2,FALSE)</f>
        <v>claudio.goetz@tkb.ch</v>
      </c>
      <c r="B1198" s="4" t="str">
        <f>VLOOKUP(J1198,'Matching-Tabelle'!$A$1:$B$52,2,FALSE)</f>
        <v>WPI RTB</v>
      </c>
      <c r="C1198" s="4">
        <v>0.2</v>
      </c>
      <c r="D1198" s="4" t="s">
        <v>1142</v>
      </c>
      <c r="E1198" s="5">
        <v>42412</v>
      </c>
      <c r="F1198" t="s">
        <v>879</v>
      </c>
      <c r="G1198" t="s">
        <v>880</v>
      </c>
      <c r="H1198" t="s">
        <v>881</v>
      </c>
      <c r="I1198" s="1"/>
      <c r="J1198">
        <v>21</v>
      </c>
      <c r="K1198" t="s">
        <v>117</v>
      </c>
      <c r="L1198" t="s">
        <v>118</v>
      </c>
      <c r="M1198">
        <v>990001</v>
      </c>
      <c r="N1198" t="s">
        <v>51</v>
      </c>
      <c r="O1198">
        <v>0.2</v>
      </c>
      <c r="Q1198">
        <v>0.2</v>
      </c>
      <c r="S1198" t="s">
        <v>1142</v>
      </c>
      <c r="AE1198">
        <v>12</v>
      </c>
      <c r="AF1198">
        <v>7.6</v>
      </c>
      <c r="AG1198">
        <v>5</v>
      </c>
      <c r="AH1198" t="s">
        <v>53</v>
      </c>
      <c r="AI1198" t="s">
        <v>54</v>
      </c>
      <c r="AJ1198">
        <v>2</v>
      </c>
      <c r="AK1198">
        <v>1</v>
      </c>
      <c r="AL1198">
        <v>1</v>
      </c>
      <c r="AM1198" t="s">
        <v>55</v>
      </c>
      <c r="AN1198" t="s">
        <v>56</v>
      </c>
      <c r="AP1198">
        <v>1</v>
      </c>
      <c r="AQ1198" t="s">
        <v>57</v>
      </c>
      <c r="AR1198">
        <v>0</v>
      </c>
      <c r="AW1198" t="s">
        <v>58</v>
      </c>
      <c r="AX1198">
        <v>0</v>
      </c>
      <c r="AY1198">
        <v>2</v>
      </c>
      <c r="AZ1198">
        <v>0.2</v>
      </c>
      <c r="BA1198">
        <v>0.2</v>
      </c>
      <c r="BB1198" t="s">
        <v>59</v>
      </c>
    </row>
    <row r="1199" spans="1:54" x14ac:dyDescent="0.45">
      <c r="A1199" s="4" t="str">
        <f>VLOOKUP(F1199,'Matching-Tabelle'!$A$57:$B$61,2,FALSE)</f>
        <v>claudio.goetz@tkb.ch</v>
      </c>
      <c r="B1199" s="4" t="str">
        <f>VLOOKUP(J1199,'Matching-Tabelle'!$A$1:$B$52,2,FALSE)</f>
        <v>WPI RTB</v>
      </c>
      <c r="C1199" s="4">
        <v>0.7</v>
      </c>
      <c r="D1199" s="4" t="s">
        <v>1143</v>
      </c>
      <c r="E1199" s="5">
        <v>42412</v>
      </c>
      <c r="F1199" t="s">
        <v>879</v>
      </c>
      <c r="G1199" t="s">
        <v>880</v>
      </c>
      <c r="H1199" t="s">
        <v>881</v>
      </c>
      <c r="I1199" s="1"/>
      <c r="J1199">
        <v>28</v>
      </c>
      <c r="K1199" t="s">
        <v>111</v>
      </c>
      <c r="L1199" t="s">
        <v>112</v>
      </c>
      <c r="M1199">
        <v>990001</v>
      </c>
      <c r="N1199" t="s">
        <v>51</v>
      </c>
      <c r="O1199">
        <v>0.7</v>
      </c>
      <c r="Q1199">
        <v>0.7</v>
      </c>
      <c r="S1199" t="s">
        <v>1143</v>
      </c>
      <c r="AE1199">
        <v>12</v>
      </c>
      <c r="AF1199">
        <v>7.6</v>
      </c>
      <c r="AG1199">
        <v>5</v>
      </c>
      <c r="AH1199" t="s">
        <v>53</v>
      </c>
      <c r="AI1199" t="s">
        <v>54</v>
      </c>
      <c r="AJ1199">
        <v>2</v>
      </c>
      <c r="AK1199">
        <v>1</v>
      </c>
      <c r="AL1199">
        <v>1</v>
      </c>
      <c r="AM1199" t="s">
        <v>55</v>
      </c>
      <c r="AN1199" t="s">
        <v>56</v>
      </c>
      <c r="AP1199">
        <v>1</v>
      </c>
      <c r="AQ1199" t="s">
        <v>57</v>
      </c>
      <c r="AR1199">
        <v>0</v>
      </c>
      <c r="AW1199" t="s">
        <v>58</v>
      </c>
      <c r="AX1199">
        <v>0</v>
      </c>
      <c r="AY1199">
        <v>2</v>
      </c>
      <c r="AZ1199">
        <v>0.7</v>
      </c>
      <c r="BA1199">
        <v>0.7</v>
      </c>
      <c r="BB1199" t="s">
        <v>59</v>
      </c>
    </row>
    <row r="1200" spans="1:54" x14ac:dyDescent="0.45">
      <c r="A1200" s="4" t="str">
        <f>VLOOKUP(F1200,'Matching-Tabelle'!$A$57:$B$61,2,FALSE)</f>
        <v>claudio.goetz@tkb.ch</v>
      </c>
      <c r="B1200" s="4" t="str">
        <f>VLOOKUP(J1200,'Matching-Tabelle'!$A$1:$B$52,2,FALSE)</f>
        <v>WPI CTB</v>
      </c>
      <c r="C1200" s="4">
        <v>0.2</v>
      </c>
      <c r="D1200" s="4" t="s">
        <v>1144</v>
      </c>
      <c r="E1200" s="5">
        <v>42412</v>
      </c>
      <c r="F1200" t="s">
        <v>879</v>
      </c>
      <c r="G1200" t="s">
        <v>880</v>
      </c>
      <c r="H1200" t="s">
        <v>881</v>
      </c>
      <c r="I1200" s="1"/>
      <c r="J1200">
        <v>18</v>
      </c>
      <c r="K1200" t="s">
        <v>594</v>
      </c>
      <c r="L1200" t="s">
        <v>595</v>
      </c>
      <c r="M1200">
        <v>990001</v>
      </c>
      <c r="N1200" t="s">
        <v>51</v>
      </c>
      <c r="O1200">
        <v>0.2</v>
      </c>
      <c r="Q1200">
        <v>0.2</v>
      </c>
      <c r="S1200" t="s">
        <v>1144</v>
      </c>
      <c r="AE1200">
        <v>12</v>
      </c>
      <c r="AF1200">
        <v>7.6</v>
      </c>
      <c r="AG1200">
        <v>5</v>
      </c>
      <c r="AH1200" t="s">
        <v>53</v>
      </c>
      <c r="AI1200" t="s">
        <v>54</v>
      </c>
      <c r="AJ1200">
        <v>2</v>
      </c>
      <c r="AK1200">
        <v>1</v>
      </c>
      <c r="AL1200">
        <v>1</v>
      </c>
      <c r="AM1200" t="s">
        <v>55</v>
      </c>
      <c r="AN1200" t="s">
        <v>56</v>
      </c>
      <c r="AP1200">
        <v>1</v>
      </c>
      <c r="AQ1200" t="s">
        <v>57</v>
      </c>
      <c r="AR1200">
        <v>0</v>
      </c>
      <c r="AW1200" t="s">
        <v>58</v>
      </c>
      <c r="AX1200">
        <v>0</v>
      </c>
      <c r="AY1200">
        <v>2</v>
      </c>
      <c r="AZ1200">
        <v>0.2</v>
      </c>
      <c r="BA1200">
        <v>0.2</v>
      </c>
      <c r="BB1200" t="s">
        <v>59</v>
      </c>
    </row>
    <row r="1201" spans="1:54" x14ac:dyDescent="0.45">
      <c r="A1201" s="4" t="str">
        <f>VLOOKUP(F1201,'Matching-Tabelle'!$A$57:$B$61,2,FALSE)</f>
        <v>claudio.goetz@tkb.ch</v>
      </c>
      <c r="B1201" s="4" t="str">
        <f>VLOOKUP(J1201,'Matching-Tabelle'!$A$1:$B$52,2,FALSE)</f>
        <v>WPI CTB</v>
      </c>
      <c r="C1201" s="4">
        <v>0.4</v>
      </c>
      <c r="D1201" s="4" t="s">
        <v>1145</v>
      </c>
      <c r="E1201" s="5">
        <v>42412</v>
      </c>
      <c r="F1201" t="s">
        <v>879</v>
      </c>
      <c r="G1201" t="s">
        <v>880</v>
      </c>
      <c r="H1201" t="s">
        <v>881</v>
      </c>
      <c r="I1201" s="1"/>
      <c r="J1201">
        <v>922</v>
      </c>
      <c r="K1201" t="s">
        <v>134</v>
      </c>
      <c r="L1201" t="s">
        <v>135</v>
      </c>
      <c r="M1201">
        <v>990001</v>
      </c>
      <c r="N1201" t="s">
        <v>51</v>
      </c>
      <c r="O1201">
        <v>0.4</v>
      </c>
      <c r="Q1201">
        <v>0.4</v>
      </c>
      <c r="S1201" t="s">
        <v>1145</v>
      </c>
      <c r="AE1201">
        <v>12</v>
      </c>
      <c r="AF1201">
        <v>7.6</v>
      </c>
      <c r="AG1201">
        <v>5</v>
      </c>
      <c r="AH1201" t="s">
        <v>53</v>
      </c>
      <c r="AI1201" t="s">
        <v>54</v>
      </c>
      <c r="AJ1201">
        <v>2</v>
      </c>
      <c r="AK1201">
        <v>1</v>
      </c>
      <c r="AL1201">
        <v>1</v>
      </c>
      <c r="AM1201" t="s">
        <v>55</v>
      </c>
      <c r="AN1201" t="s">
        <v>56</v>
      </c>
      <c r="AP1201">
        <v>1</v>
      </c>
      <c r="AQ1201" t="s">
        <v>57</v>
      </c>
      <c r="AR1201">
        <v>0</v>
      </c>
      <c r="AW1201" t="s">
        <v>58</v>
      </c>
      <c r="AX1201">
        <v>0</v>
      </c>
      <c r="AY1201">
        <v>2</v>
      </c>
      <c r="AZ1201">
        <v>0.4</v>
      </c>
      <c r="BA1201">
        <v>0.4</v>
      </c>
      <c r="BB1201" t="s">
        <v>59</v>
      </c>
    </row>
    <row r="1202" spans="1:54" x14ac:dyDescent="0.45">
      <c r="A1202" s="4" t="str">
        <f>VLOOKUP(F1202,'Matching-Tabelle'!$A$57:$B$61,2,FALSE)</f>
        <v>claudio.goetz@tkb.ch</v>
      </c>
      <c r="B1202" s="4" t="str">
        <f>VLOOKUP(J1202,'Matching-Tabelle'!$A$1:$B$52,2,FALSE)</f>
        <v>WPI CTB</v>
      </c>
      <c r="C1202" s="4">
        <v>0.1</v>
      </c>
      <c r="D1202" s="4" t="s">
        <v>1146</v>
      </c>
      <c r="E1202" s="5">
        <v>42415</v>
      </c>
      <c r="F1202" t="s">
        <v>879</v>
      </c>
      <c r="G1202" t="s">
        <v>880</v>
      </c>
      <c r="H1202" t="s">
        <v>881</v>
      </c>
      <c r="I1202" s="1"/>
      <c r="J1202">
        <v>919</v>
      </c>
      <c r="K1202" t="s">
        <v>66</v>
      </c>
      <c r="L1202" t="s">
        <v>67</v>
      </c>
      <c r="M1202">
        <v>990001</v>
      </c>
      <c r="N1202" t="s">
        <v>51</v>
      </c>
      <c r="O1202">
        <v>0.1</v>
      </c>
      <c r="Q1202">
        <v>0.1</v>
      </c>
      <c r="S1202" t="s">
        <v>1146</v>
      </c>
      <c r="AE1202">
        <v>12</v>
      </c>
      <c r="AF1202">
        <v>7.6</v>
      </c>
      <c r="AG1202">
        <v>5</v>
      </c>
      <c r="AH1202" t="s">
        <v>53</v>
      </c>
      <c r="AI1202" t="s">
        <v>54</v>
      </c>
      <c r="AJ1202">
        <v>2</v>
      </c>
      <c r="AK1202">
        <v>1</v>
      </c>
      <c r="AL1202">
        <v>1</v>
      </c>
      <c r="AM1202" t="s">
        <v>55</v>
      </c>
      <c r="AN1202" t="s">
        <v>56</v>
      </c>
      <c r="AP1202">
        <v>1</v>
      </c>
      <c r="AQ1202" t="s">
        <v>57</v>
      </c>
      <c r="AR1202">
        <v>0</v>
      </c>
      <c r="AW1202" t="s">
        <v>58</v>
      </c>
      <c r="AX1202">
        <v>0</v>
      </c>
      <c r="AY1202">
        <v>2</v>
      </c>
      <c r="AZ1202">
        <v>0.1</v>
      </c>
      <c r="BA1202">
        <v>0.1</v>
      </c>
      <c r="BB1202" t="s">
        <v>59</v>
      </c>
    </row>
    <row r="1203" spans="1:54" x14ac:dyDescent="0.45">
      <c r="A1203" s="4" t="str">
        <f>VLOOKUP(F1203,'Matching-Tabelle'!$A$57:$B$61,2,FALSE)</f>
        <v>claudio.goetz@tkb.ch</v>
      </c>
      <c r="B1203" s="4" t="str">
        <f>VLOOKUP(J1203,'Matching-Tabelle'!$A$1:$B$52,2,FALSE)</f>
        <v>WPI CTB</v>
      </c>
      <c r="C1203" s="4">
        <v>0.2</v>
      </c>
      <c r="D1203" s="4" t="s">
        <v>1149</v>
      </c>
      <c r="E1203" s="5">
        <v>42415</v>
      </c>
      <c r="F1203" t="s">
        <v>879</v>
      </c>
      <c r="G1203" t="s">
        <v>880</v>
      </c>
      <c r="H1203" t="s">
        <v>881</v>
      </c>
      <c r="I1203" s="1"/>
      <c r="J1203">
        <v>935</v>
      </c>
      <c r="K1203" t="s">
        <v>1147</v>
      </c>
      <c r="L1203" t="s">
        <v>1148</v>
      </c>
      <c r="M1203">
        <v>990001</v>
      </c>
      <c r="N1203" t="s">
        <v>51</v>
      </c>
      <c r="O1203">
        <v>0.2</v>
      </c>
      <c r="Q1203">
        <v>0.2</v>
      </c>
      <c r="S1203" t="s">
        <v>1149</v>
      </c>
      <c r="AE1203">
        <v>12</v>
      </c>
      <c r="AF1203">
        <v>7.6</v>
      </c>
      <c r="AG1203">
        <v>5</v>
      </c>
      <c r="AH1203" t="s">
        <v>53</v>
      </c>
      <c r="AI1203" t="s">
        <v>54</v>
      </c>
      <c r="AJ1203">
        <v>2</v>
      </c>
      <c r="AK1203">
        <v>1</v>
      </c>
      <c r="AL1203">
        <v>1</v>
      </c>
      <c r="AM1203" t="s">
        <v>55</v>
      </c>
      <c r="AN1203" t="s">
        <v>56</v>
      </c>
      <c r="AP1203">
        <v>1</v>
      </c>
      <c r="AQ1203" t="s">
        <v>57</v>
      </c>
      <c r="AR1203">
        <v>0</v>
      </c>
      <c r="AW1203" t="s">
        <v>58</v>
      </c>
      <c r="AX1203">
        <v>0</v>
      </c>
      <c r="AY1203">
        <v>2</v>
      </c>
      <c r="AZ1203">
        <v>0.2</v>
      </c>
      <c r="BA1203">
        <v>0.2</v>
      </c>
      <c r="BB1203" t="s">
        <v>59</v>
      </c>
    </row>
    <row r="1204" spans="1:54" x14ac:dyDescent="0.45">
      <c r="A1204" s="4" t="str">
        <f>VLOOKUP(F1204,'Matching-Tabelle'!$A$57:$B$61,2,FALSE)</f>
        <v>claudio.goetz@tkb.ch</v>
      </c>
      <c r="B1204" s="4" t="str">
        <f>VLOOKUP(J1204,'Matching-Tabelle'!$A$1:$B$52,2,FALSE)</f>
        <v>WPI CTB</v>
      </c>
      <c r="C1204" s="4">
        <v>1.6</v>
      </c>
      <c r="D1204" s="4" t="s">
        <v>1150</v>
      </c>
      <c r="E1204" s="5">
        <v>42415</v>
      </c>
      <c r="F1204" t="s">
        <v>879</v>
      </c>
      <c r="G1204" t="s">
        <v>880</v>
      </c>
      <c r="H1204" t="s">
        <v>881</v>
      </c>
      <c r="I1204" s="1"/>
      <c r="J1204">
        <v>18</v>
      </c>
      <c r="K1204" t="s">
        <v>594</v>
      </c>
      <c r="L1204" t="s">
        <v>595</v>
      </c>
      <c r="M1204">
        <v>990001</v>
      </c>
      <c r="N1204" t="s">
        <v>51</v>
      </c>
      <c r="O1204">
        <v>1.6</v>
      </c>
      <c r="Q1204">
        <v>1.6</v>
      </c>
      <c r="S1204" t="s">
        <v>1150</v>
      </c>
      <c r="AE1204">
        <v>12</v>
      </c>
      <c r="AF1204">
        <v>7.6</v>
      </c>
      <c r="AG1204">
        <v>5</v>
      </c>
      <c r="AH1204" t="s">
        <v>53</v>
      </c>
      <c r="AI1204" t="s">
        <v>54</v>
      </c>
      <c r="AJ1204">
        <v>2</v>
      </c>
      <c r="AK1204">
        <v>1</v>
      </c>
      <c r="AL1204">
        <v>1</v>
      </c>
      <c r="AM1204" t="s">
        <v>55</v>
      </c>
      <c r="AN1204" t="s">
        <v>56</v>
      </c>
      <c r="AP1204">
        <v>1</v>
      </c>
      <c r="AQ1204" t="s">
        <v>57</v>
      </c>
      <c r="AR1204">
        <v>0</v>
      </c>
      <c r="AW1204" t="s">
        <v>58</v>
      </c>
      <c r="AX1204">
        <v>0</v>
      </c>
      <c r="AY1204">
        <v>2</v>
      </c>
      <c r="AZ1204">
        <v>1.6</v>
      </c>
      <c r="BA1204">
        <v>1.6</v>
      </c>
      <c r="BB1204" t="s">
        <v>59</v>
      </c>
    </row>
    <row r="1205" spans="1:54" x14ac:dyDescent="0.45">
      <c r="A1205" s="4" t="str">
        <f>VLOOKUP(F1205,'Matching-Tabelle'!$A$57:$B$61,2,FALSE)</f>
        <v>claudio.goetz@tkb.ch</v>
      </c>
      <c r="B1205" s="4" t="str">
        <f>VLOOKUP(J1205,'Matching-Tabelle'!$A$1:$B$52,2,FALSE)</f>
        <v>WPI CTB</v>
      </c>
      <c r="C1205" s="4">
        <v>0.1</v>
      </c>
      <c r="D1205" s="4" t="s">
        <v>1151</v>
      </c>
      <c r="E1205" s="5">
        <v>42415</v>
      </c>
      <c r="F1205" t="s">
        <v>879</v>
      </c>
      <c r="G1205" t="s">
        <v>880</v>
      </c>
      <c r="H1205" t="s">
        <v>881</v>
      </c>
      <c r="I1205" s="1"/>
      <c r="J1205">
        <v>14</v>
      </c>
      <c r="K1205" t="s">
        <v>82</v>
      </c>
      <c r="L1205" t="s">
        <v>83</v>
      </c>
      <c r="M1205">
        <v>990001</v>
      </c>
      <c r="N1205" t="s">
        <v>51</v>
      </c>
      <c r="O1205">
        <v>0.1</v>
      </c>
      <c r="Q1205">
        <v>0.1</v>
      </c>
      <c r="S1205" t="s">
        <v>1151</v>
      </c>
      <c r="AE1205">
        <v>12</v>
      </c>
      <c r="AF1205">
        <v>7.6</v>
      </c>
      <c r="AG1205">
        <v>5</v>
      </c>
      <c r="AH1205" t="s">
        <v>53</v>
      </c>
      <c r="AI1205" t="s">
        <v>54</v>
      </c>
      <c r="AJ1205">
        <v>2</v>
      </c>
      <c r="AK1205">
        <v>1</v>
      </c>
      <c r="AL1205">
        <v>1</v>
      </c>
      <c r="AM1205" t="s">
        <v>55</v>
      </c>
      <c r="AN1205" t="s">
        <v>56</v>
      </c>
      <c r="AP1205">
        <v>1</v>
      </c>
      <c r="AQ1205" t="s">
        <v>57</v>
      </c>
      <c r="AR1205">
        <v>0</v>
      </c>
      <c r="AW1205" t="s">
        <v>58</v>
      </c>
      <c r="AX1205">
        <v>0</v>
      </c>
      <c r="AY1205">
        <v>2</v>
      </c>
      <c r="AZ1205">
        <v>0.1</v>
      </c>
      <c r="BA1205">
        <v>0.1</v>
      </c>
      <c r="BB1205" t="s">
        <v>59</v>
      </c>
    </row>
    <row r="1206" spans="1:54" x14ac:dyDescent="0.45">
      <c r="A1206" s="4" t="str">
        <f>VLOOKUP(F1206,'Matching-Tabelle'!$A$57:$B$61,2,FALSE)</f>
        <v>claudio.goetz@tkb.ch</v>
      </c>
      <c r="B1206" s="4" t="str">
        <f>VLOOKUP(J1206,'Matching-Tabelle'!$A$1:$B$52,2,FALSE)</f>
        <v>WPI CTB</v>
      </c>
      <c r="C1206" s="4">
        <v>2.9</v>
      </c>
      <c r="D1206" s="4" t="s">
        <v>1152</v>
      </c>
      <c r="E1206" s="5">
        <v>42415</v>
      </c>
      <c r="F1206" t="s">
        <v>879</v>
      </c>
      <c r="G1206" t="s">
        <v>880</v>
      </c>
      <c r="H1206" t="s">
        <v>881</v>
      </c>
      <c r="I1206" s="1"/>
      <c r="J1206">
        <v>927</v>
      </c>
      <c r="K1206" t="s">
        <v>99</v>
      </c>
      <c r="L1206" t="s">
        <v>100</v>
      </c>
      <c r="M1206">
        <v>990001</v>
      </c>
      <c r="N1206" t="s">
        <v>51</v>
      </c>
      <c r="O1206">
        <v>2.9</v>
      </c>
      <c r="Q1206">
        <v>2.9</v>
      </c>
      <c r="S1206" t="s">
        <v>1152</v>
      </c>
      <c r="AE1206">
        <v>12</v>
      </c>
      <c r="AF1206">
        <v>7.6</v>
      </c>
      <c r="AG1206">
        <v>5</v>
      </c>
      <c r="AH1206" t="s">
        <v>53</v>
      </c>
      <c r="AI1206" t="s">
        <v>54</v>
      </c>
      <c r="AJ1206">
        <v>2</v>
      </c>
      <c r="AK1206">
        <v>1</v>
      </c>
      <c r="AL1206">
        <v>1</v>
      </c>
      <c r="AM1206" t="s">
        <v>55</v>
      </c>
      <c r="AN1206" t="s">
        <v>56</v>
      </c>
      <c r="AP1206">
        <v>1</v>
      </c>
      <c r="AQ1206" t="s">
        <v>57</v>
      </c>
      <c r="AR1206">
        <v>0</v>
      </c>
      <c r="AW1206" t="s">
        <v>58</v>
      </c>
      <c r="AX1206">
        <v>0</v>
      </c>
      <c r="AY1206">
        <v>2</v>
      </c>
      <c r="AZ1206">
        <v>2.9</v>
      </c>
      <c r="BA1206">
        <v>2.9</v>
      </c>
      <c r="BB1206" t="s">
        <v>59</v>
      </c>
    </row>
    <row r="1207" spans="1:54" x14ac:dyDescent="0.45">
      <c r="A1207" s="4" t="str">
        <f>VLOOKUP(F1207,'Matching-Tabelle'!$A$57:$B$61,2,FALSE)</f>
        <v>claudio.goetz@tkb.ch</v>
      </c>
      <c r="B1207" s="4" t="str">
        <f>VLOOKUP(J1207,'Matching-Tabelle'!$A$1:$B$52,2,FALSE)</f>
        <v>WPI CTB</v>
      </c>
      <c r="C1207" s="4">
        <v>0.6</v>
      </c>
      <c r="D1207" s="4" t="s">
        <v>1153</v>
      </c>
      <c r="E1207" s="5">
        <v>42415</v>
      </c>
      <c r="F1207" t="s">
        <v>879</v>
      </c>
      <c r="G1207" t="s">
        <v>880</v>
      </c>
      <c r="H1207" t="s">
        <v>881</v>
      </c>
      <c r="I1207" s="1"/>
      <c r="J1207">
        <v>925</v>
      </c>
      <c r="K1207" t="s">
        <v>49</v>
      </c>
      <c r="L1207" t="s">
        <v>50</v>
      </c>
      <c r="M1207">
        <v>990001</v>
      </c>
      <c r="N1207" t="s">
        <v>51</v>
      </c>
      <c r="O1207">
        <v>0.6</v>
      </c>
      <c r="Q1207">
        <v>0.6</v>
      </c>
      <c r="S1207" t="s">
        <v>1153</v>
      </c>
      <c r="AE1207">
        <v>12</v>
      </c>
      <c r="AF1207">
        <v>7.6</v>
      </c>
      <c r="AG1207">
        <v>5</v>
      </c>
      <c r="AH1207" t="s">
        <v>53</v>
      </c>
      <c r="AI1207" t="s">
        <v>54</v>
      </c>
      <c r="AJ1207">
        <v>2</v>
      </c>
      <c r="AK1207">
        <v>1</v>
      </c>
      <c r="AL1207">
        <v>1</v>
      </c>
      <c r="AM1207" t="s">
        <v>55</v>
      </c>
      <c r="AN1207" t="s">
        <v>56</v>
      </c>
      <c r="AP1207">
        <v>1</v>
      </c>
      <c r="AQ1207" t="s">
        <v>57</v>
      </c>
      <c r="AR1207">
        <v>0</v>
      </c>
      <c r="AW1207" t="s">
        <v>58</v>
      </c>
      <c r="AX1207">
        <v>0</v>
      </c>
      <c r="AY1207">
        <v>2</v>
      </c>
      <c r="AZ1207">
        <v>0.6</v>
      </c>
      <c r="BA1207">
        <v>0.6</v>
      </c>
      <c r="BB1207" t="s">
        <v>59</v>
      </c>
    </row>
    <row r="1208" spans="1:54" x14ac:dyDescent="0.45">
      <c r="A1208" s="4" t="str">
        <f>VLOOKUP(F1208,'Matching-Tabelle'!$A$57:$B$61,2,FALSE)</f>
        <v>claudio.goetz@tkb.ch</v>
      </c>
      <c r="B1208" s="4" t="str">
        <f>VLOOKUP(J1208,'Matching-Tabelle'!$A$1:$B$52,2,FALSE)</f>
        <v>WPI RTB</v>
      </c>
      <c r="C1208" s="4">
        <v>0.2</v>
      </c>
      <c r="D1208" s="4" t="s">
        <v>1154</v>
      </c>
      <c r="E1208" s="5">
        <v>42415</v>
      </c>
      <c r="F1208" t="s">
        <v>879</v>
      </c>
      <c r="G1208" t="s">
        <v>880</v>
      </c>
      <c r="H1208" t="s">
        <v>881</v>
      </c>
      <c r="I1208" s="1"/>
      <c r="J1208">
        <v>35</v>
      </c>
      <c r="K1208" t="s">
        <v>608</v>
      </c>
      <c r="L1208" t="s">
        <v>609</v>
      </c>
      <c r="M1208">
        <v>990001</v>
      </c>
      <c r="N1208" t="s">
        <v>51</v>
      </c>
      <c r="O1208">
        <v>0.2</v>
      </c>
      <c r="Q1208">
        <v>0.2</v>
      </c>
      <c r="S1208" t="s">
        <v>1154</v>
      </c>
      <c r="AE1208">
        <v>12</v>
      </c>
      <c r="AF1208">
        <v>7.6</v>
      </c>
      <c r="AG1208">
        <v>5</v>
      </c>
      <c r="AH1208" t="s">
        <v>53</v>
      </c>
      <c r="AI1208" t="s">
        <v>54</v>
      </c>
      <c r="AJ1208">
        <v>2</v>
      </c>
      <c r="AK1208">
        <v>1</v>
      </c>
      <c r="AL1208">
        <v>1</v>
      </c>
      <c r="AM1208" t="s">
        <v>55</v>
      </c>
      <c r="AN1208" t="s">
        <v>56</v>
      </c>
      <c r="AP1208">
        <v>1</v>
      </c>
      <c r="AQ1208" t="s">
        <v>57</v>
      </c>
      <c r="AR1208">
        <v>0</v>
      </c>
      <c r="AW1208" t="s">
        <v>58</v>
      </c>
      <c r="AX1208">
        <v>0</v>
      </c>
      <c r="AY1208">
        <v>2</v>
      </c>
      <c r="AZ1208">
        <v>0.2</v>
      </c>
      <c r="BA1208">
        <v>0.2</v>
      </c>
      <c r="BB1208" t="s">
        <v>59</v>
      </c>
    </row>
    <row r="1209" spans="1:54" x14ac:dyDescent="0.45">
      <c r="A1209" s="4" t="str">
        <f>VLOOKUP(F1209,'Matching-Tabelle'!$A$57:$B$61,2,FALSE)</f>
        <v>claudio.goetz@tkb.ch</v>
      </c>
      <c r="B1209" s="4" t="str">
        <f>VLOOKUP(J1209,'Matching-Tabelle'!$A$1:$B$52,2,FALSE)</f>
        <v>WPI RTB</v>
      </c>
      <c r="C1209" s="4">
        <v>0.3</v>
      </c>
      <c r="D1209" s="4" t="s">
        <v>1155</v>
      </c>
      <c r="E1209" s="5">
        <v>42415</v>
      </c>
      <c r="F1209" t="s">
        <v>879</v>
      </c>
      <c r="G1209" t="s">
        <v>880</v>
      </c>
      <c r="H1209" t="s">
        <v>881</v>
      </c>
      <c r="I1209" s="1"/>
      <c r="J1209">
        <v>22</v>
      </c>
      <c r="K1209" t="s">
        <v>88</v>
      </c>
      <c r="L1209" t="s">
        <v>89</v>
      </c>
      <c r="M1209">
        <v>990001</v>
      </c>
      <c r="N1209" t="s">
        <v>51</v>
      </c>
      <c r="O1209">
        <v>0.3</v>
      </c>
      <c r="Q1209">
        <v>0.3</v>
      </c>
      <c r="S1209" t="s">
        <v>1155</v>
      </c>
      <c r="AE1209">
        <v>12</v>
      </c>
      <c r="AF1209">
        <v>7.6</v>
      </c>
      <c r="AG1209">
        <v>5</v>
      </c>
      <c r="AH1209" t="s">
        <v>53</v>
      </c>
      <c r="AI1209" t="s">
        <v>54</v>
      </c>
      <c r="AJ1209">
        <v>2</v>
      </c>
      <c r="AK1209">
        <v>1</v>
      </c>
      <c r="AL1209">
        <v>1</v>
      </c>
      <c r="AM1209" t="s">
        <v>55</v>
      </c>
      <c r="AN1209" t="s">
        <v>56</v>
      </c>
      <c r="AP1209">
        <v>1</v>
      </c>
      <c r="AQ1209" t="s">
        <v>57</v>
      </c>
      <c r="AR1209">
        <v>0</v>
      </c>
      <c r="AW1209" t="s">
        <v>58</v>
      </c>
      <c r="AX1209">
        <v>0</v>
      </c>
      <c r="AY1209">
        <v>2</v>
      </c>
      <c r="AZ1209">
        <v>0.3</v>
      </c>
      <c r="BA1209">
        <v>0.3</v>
      </c>
      <c r="BB1209" t="s">
        <v>59</v>
      </c>
    </row>
    <row r="1210" spans="1:54" x14ac:dyDescent="0.45">
      <c r="A1210" s="4" t="str">
        <f>VLOOKUP(F1210,'Matching-Tabelle'!$A$57:$B$61,2,FALSE)</f>
        <v>claudio.goetz@tkb.ch</v>
      </c>
      <c r="B1210" s="4" t="str">
        <f>VLOOKUP(J1210,'Matching-Tabelle'!$A$1:$B$52,2,FALSE)</f>
        <v>WPI CTB</v>
      </c>
      <c r="C1210" s="4">
        <v>0.6</v>
      </c>
      <c r="D1210" s="4" t="s">
        <v>1156</v>
      </c>
      <c r="E1210" s="5">
        <v>42415</v>
      </c>
      <c r="F1210" t="s">
        <v>879</v>
      </c>
      <c r="G1210" t="s">
        <v>880</v>
      </c>
      <c r="H1210" t="s">
        <v>881</v>
      </c>
      <c r="I1210" s="1"/>
      <c r="J1210">
        <v>936</v>
      </c>
      <c r="K1210" t="s">
        <v>891</v>
      </c>
      <c r="L1210" t="s">
        <v>892</v>
      </c>
      <c r="M1210">
        <v>990001</v>
      </c>
      <c r="N1210" t="s">
        <v>51</v>
      </c>
      <c r="O1210">
        <v>0.6</v>
      </c>
      <c r="Q1210">
        <v>0.6</v>
      </c>
      <c r="S1210" t="s">
        <v>1156</v>
      </c>
      <c r="AE1210">
        <v>12</v>
      </c>
      <c r="AF1210">
        <v>7.6</v>
      </c>
      <c r="AG1210">
        <v>5</v>
      </c>
      <c r="AH1210" t="s">
        <v>53</v>
      </c>
      <c r="AI1210" t="s">
        <v>54</v>
      </c>
      <c r="AJ1210">
        <v>2</v>
      </c>
      <c r="AK1210">
        <v>1</v>
      </c>
      <c r="AL1210">
        <v>1</v>
      </c>
      <c r="AM1210" t="s">
        <v>55</v>
      </c>
      <c r="AN1210" t="s">
        <v>56</v>
      </c>
      <c r="AP1210">
        <v>1</v>
      </c>
      <c r="AQ1210" t="s">
        <v>57</v>
      </c>
      <c r="AR1210">
        <v>0</v>
      </c>
      <c r="AW1210" t="s">
        <v>58</v>
      </c>
      <c r="AX1210">
        <v>0</v>
      </c>
      <c r="AY1210">
        <v>2</v>
      </c>
      <c r="AZ1210">
        <v>0.6</v>
      </c>
      <c r="BA1210">
        <v>0.6</v>
      </c>
      <c r="BB1210" t="s">
        <v>59</v>
      </c>
    </row>
    <row r="1211" spans="1:54" x14ac:dyDescent="0.45">
      <c r="A1211" s="4" t="str">
        <f>VLOOKUP(F1211,'Matching-Tabelle'!$A$57:$B$61,2,FALSE)</f>
        <v>claudio.goetz@tkb.ch</v>
      </c>
      <c r="B1211" s="4" t="str">
        <f>VLOOKUP(J1211,'Matching-Tabelle'!$A$1:$B$52,2,FALSE)</f>
        <v>WPI RTB</v>
      </c>
      <c r="C1211" s="4">
        <v>0.2</v>
      </c>
      <c r="D1211" s="4" t="s">
        <v>1157</v>
      </c>
      <c r="E1211" s="5">
        <v>42415</v>
      </c>
      <c r="F1211" t="s">
        <v>879</v>
      </c>
      <c r="G1211" t="s">
        <v>880</v>
      </c>
      <c r="H1211" t="s">
        <v>881</v>
      </c>
      <c r="I1211" s="1"/>
      <c r="J1211">
        <v>28</v>
      </c>
      <c r="K1211" t="s">
        <v>111</v>
      </c>
      <c r="L1211" t="s">
        <v>112</v>
      </c>
      <c r="M1211">
        <v>990001</v>
      </c>
      <c r="N1211" t="s">
        <v>51</v>
      </c>
      <c r="O1211">
        <v>0.2</v>
      </c>
      <c r="Q1211">
        <v>0.2</v>
      </c>
      <c r="S1211" t="s">
        <v>1157</v>
      </c>
      <c r="AE1211">
        <v>12</v>
      </c>
      <c r="AF1211">
        <v>7.6</v>
      </c>
      <c r="AG1211">
        <v>5</v>
      </c>
      <c r="AH1211" t="s">
        <v>53</v>
      </c>
      <c r="AI1211" t="s">
        <v>54</v>
      </c>
      <c r="AJ1211">
        <v>2</v>
      </c>
      <c r="AK1211">
        <v>1</v>
      </c>
      <c r="AL1211">
        <v>1</v>
      </c>
      <c r="AM1211" t="s">
        <v>55</v>
      </c>
      <c r="AN1211" t="s">
        <v>56</v>
      </c>
      <c r="AP1211">
        <v>1</v>
      </c>
      <c r="AQ1211" t="s">
        <v>57</v>
      </c>
      <c r="AR1211">
        <v>0</v>
      </c>
      <c r="AW1211" t="s">
        <v>58</v>
      </c>
      <c r="AX1211">
        <v>0</v>
      </c>
      <c r="AY1211">
        <v>2</v>
      </c>
      <c r="AZ1211">
        <v>0.2</v>
      </c>
      <c r="BA1211">
        <v>0.2</v>
      </c>
      <c r="BB1211" t="s">
        <v>59</v>
      </c>
    </row>
    <row r="1212" spans="1:54" x14ac:dyDescent="0.45">
      <c r="A1212" s="4" t="str">
        <f>VLOOKUP(F1212,'Matching-Tabelle'!$A$57:$B$61,2,FALSE)</f>
        <v>claudio.goetz@tkb.ch</v>
      </c>
      <c r="B1212" s="4" t="str">
        <f>VLOOKUP(J1212,'Matching-Tabelle'!$A$1:$B$52,2,FALSE)</f>
        <v>WPI RTB</v>
      </c>
      <c r="C1212" s="4">
        <v>0.2</v>
      </c>
      <c r="D1212" s="4" t="s">
        <v>1158</v>
      </c>
      <c r="E1212" s="5">
        <v>42415</v>
      </c>
      <c r="F1212" t="s">
        <v>879</v>
      </c>
      <c r="G1212" t="s">
        <v>880</v>
      </c>
      <c r="H1212" t="s">
        <v>881</v>
      </c>
      <c r="I1212" s="1"/>
      <c r="J1212">
        <v>22</v>
      </c>
      <c r="K1212" t="s">
        <v>88</v>
      </c>
      <c r="L1212" t="s">
        <v>89</v>
      </c>
      <c r="M1212">
        <v>990001</v>
      </c>
      <c r="N1212" t="s">
        <v>51</v>
      </c>
      <c r="O1212">
        <v>0.2</v>
      </c>
      <c r="Q1212">
        <v>0.2</v>
      </c>
      <c r="S1212" t="s">
        <v>1158</v>
      </c>
      <c r="AE1212">
        <v>12</v>
      </c>
      <c r="AF1212">
        <v>7.6</v>
      </c>
      <c r="AG1212">
        <v>5</v>
      </c>
      <c r="AH1212" t="s">
        <v>53</v>
      </c>
      <c r="AI1212" t="s">
        <v>54</v>
      </c>
      <c r="AJ1212">
        <v>2</v>
      </c>
      <c r="AK1212">
        <v>1</v>
      </c>
      <c r="AL1212">
        <v>1</v>
      </c>
      <c r="AM1212" t="s">
        <v>55</v>
      </c>
      <c r="AN1212" t="s">
        <v>56</v>
      </c>
      <c r="AP1212">
        <v>1</v>
      </c>
      <c r="AQ1212" t="s">
        <v>57</v>
      </c>
      <c r="AR1212">
        <v>0</v>
      </c>
      <c r="AW1212" t="s">
        <v>58</v>
      </c>
      <c r="AX1212">
        <v>0</v>
      </c>
      <c r="AY1212">
        <v>2</v>
      </c>
      <c r="AZ1212">
        <v>0.2</v>
      </c>
      <c r="BA1212">
        <v>0.2</v>
      </c>
      <c r="BB1212" t="s">
        <v>59</v>
      </c>
    </row>
    <row r="1213" spans="1:54" x14ac:dyDescent="0.45">
      <c r="A1213" s="4" t="str">
        <f>VLOOKUP(F1213,'Matching-Tabelle'!$A$57:$B$61,2,FALSE)</f>
        <v>claudio.goetz@tkb.ch</v>
      </c>
      <c r="B1213" s="4" t="str">
        <f>VLOOKUP(J1213,'Matching-Tabelle'!$A$1:$B$52,2,FALSE)</f>
        <v>WPI CTB</v>
      </c>
      <c r="C1213" s="4">
        <v>1.2</v>
      </c>
      <c r="D1213" s="4" t="s">
        <v>1159</v>
      </c>
      <c r="E1213" s="5">
        <v>42415</v>
      </c>
      <c r="F1213" t="s">
        <v>879</v>
      </c>
      <c r="G1213" t="s">
        <v>880</v>
      </c>
      <c r="H1213" t="s">
        <v>881</v>
      </c>
      <c r="I1213" s="1"/>
      <c r="J1213">
        <v>925</v>
      </c>
      <c r="K1213" t="s">
        <v>49</v>
      </c>
      <c r="L1213" t="s">
        <v>50</v>
      </c>
      <c r="M1213">
        <v>990001</v>
      </c>
      <c r="N1213" t="s">
        <v>51</v>
      </c>
      <c r="O1213">
        <v>1.2</v>
      </c>
      <c r="Q1213">
        <v>1.2</v>
      </c>
      <c r="S1213" t="s">
        <v>1159</v>
      </c>
      <c r="AE1213">
        <v>12</v>
      </c>
      <c r="AF1213">
        <v>7.6</v>
      </c>
      <c r="AG1213">
        <v>5</v>
      </c>
      <c r="AH1213" t="s">
        <v>53</v>
      </c>
      <c r="AI1213" t="s">
        <v>54</v>
      </c>
      <c r="AJ1213">
        <v>2</v>
      </c>
      <c r="AK1213">
        <v>1</v>
      </c>
      <c r="AL1213">
        <v>1</v>
      </c>
      <c r="AM1213" t="s">
        <v>55</v>
      </c>
      <c r="AN1213" t="s">
        <v>56</v>
      </c>
      <c r="AP1213">
        <v>1</v>
      </c>
      <c r="AQ1213" t="s">
        <v>57</v>
      </c>
      <c r="AR1213">
        <v>0</v>
      </c>
      <c r="AW1213" t="s">
        <v>58</v>
      </c>
      <c r="AX1213">
        <v>0</v>
      </c>
      <c r="AY1213">
        <v>2</v>
      </c>
      <c r="AZ1213">
        <v>1.2</v>
      </c>
      <c r="BA1213">
        <v>1.2</v>
      </c>
      <c r="BB1213" t="s">
        <v>59</v>
      </c>
    </row>
    <row r="1214" spans="1:54" x14ac:dyDescent="0.45">
      <c r="A1214" s="4" t="str">
        <f>VLOOKUP(F1214,'Matching-Tabelle'!$A$57:$B$61,2,FALSE)</f>
        <v>claudio.goetz@tkb.ch</v>
      </c>
      <c r="B1214" s="4" t="str">
        <f>VLOOKUP(J1214,'Matching-Tabelle'!$A$1:$B$52,2,FALSE)</f>
        <v>Proj. Optima</v>
      </c>
      <c r="C1214" s="4">
        <v>0.4</v>
      </c>
      <c r="D1214" s="4" t="s">
        <v>1160</v>
      </c>
      <c r="E1214" s="5">
        <v>42415</v>
      </c>
      <c r="F1214" t="s">
        <v>879</v>
      </c>
      <c r="G1214" t="s">
        <v>880</v>
      </c>
      <c r="H1214" t="s">
        <v>881</v>
      </c>
      <c r="I1214" s="1"/>
      <c r="J1214">
        <v>211</v>
      </c>
      <c r="K1214" t="s">
        <v>79</v>
      </c>
      <c r="L1214" t="s">
        <v>80</v>
      </c>
      <c r="M1214">
        <v>990001</v>
      </c>
      <c r="N1214" t="s">
        <v>51</v>
      </c>
      <c r="O1214">
        <v>0.4</v>
      </c>
      <c r="Q1214">
        <v>0.4</v>
      </c>
      <c r="S1214" t="s">
        <v>1160</v>
      </c>
      <c r="AE1214">
        <v>12</v>
      </c>
      <c r="AF1214">
        <v>7.6</v>
      </c>
      <c r="AG1214">
        <v>5</v>
      </c>
      <c r="AH1214" t="s">
        <v>53</v>
      </c>
      <c r="AI1214" t="s">
        <v>54</v>
      </c>
      <c r="AJ1214">
        <v>2</v>
      </c>
      <c r="AK1214">
        <v>1</v>
      </c>
      <c r="AL1214">
        <v>1</v>
      </c>
      <c r="AM1214" t="s">
        <v>55</v>
      </c>
      <c r="AN1214" t="s">
        <v>56</v>
      </c>
      <c r="AP1214">
        <v>1</v>
      </c>
      <c r="AQ1214" t="s">
        <v>57</v>
      </c>
      <c r="AR1214">
        <v>0</v>
      </c>
      <c r="AW1214" t="s">
        <v>58</v>
      </c>
      <c r="AX1214">
        <v>0</v>
      </c>
      <c r="AY1214">
        <v>2</v>
      </c>
      <c r="AZ1214">
        <v>0.4</v>
      </c>
      <c r="BA1214">
        <v>0.4</v>
      </c>
      <c r="BB1214" t="s">
        <v>59</v>
      </c>
    </row>
    <row r="1215" spans="1:54" x14ac:dyDescent="0.45">
      <c r="A1215" s="4" t="str">
        <f>VLOOKUP(F1215,'Matching-Tabelle'!$A$57:$B$61,2,FALSE)</f>
        <v>claudio.goetz@tkb.ch</v>
      </c>
      <c r="B1215" s="4" t="str">
        <f>VLOOKUP(J1215,'Matching-Tabelle'!$A$1:$B$52,2,FALSE)</f>
        <v>WPI RTB</v>
      </c>
      <c r="C1215" s="4">
        <v>0.3</v>
      </c>
      <c r="D1215" s="4" t="s">
        <v>1161</v>
      </c>
      <c r="E1215" s="5">
        <v>42416</v>
      </c>
      <c r="F1215" t="s">
        <v>879</v>
      </c>
      <c r="G1215" t="s">
        <v>880</v>
      </c>
      <c r="H1215" t="s">
        <v>881</v>
      </c>
      <c r="I1215" s="1"/>
      <c r="J1215">
        <v>25</v>
      </c>
      <c r="K1215" t="s">
        <v>192</v>
      </c>
      <c r="L1215" t="s">
        <v>193</v>
      </c>
      <c r="M1215">
        <v>990001</v>
      </c>
      <c r="N1215" t="s">
        <v>51</v>
      </c>
      <c r="O1215">
        <v>0.3</v>
      </c>
      <c r="Q1215">
        <v>0.3</v>
      </c>
      <c r="S1215" t="s">
        <v>1161</v>
      </c>
      <c r="AE1215">
        <v>12</v>
      </c>
      <c r="AF1215">
        <v>7.6</v>
      </c>
      <c r="AG1215">
        <v>5</v>
      </c>
      <c r="AH1215" t="s">
        <v>53</v>
      </c>
      <c r="AI1215" t="s">
        <v>54</v>
      </c>
      <c r="AJ1215">
        <v>2</v>
      </c>
      <c r="AK1215">
        <v>1</v>
      </c>
      <c r="AL1215">
        <v>1</v>
      </c>
      <c r="AM1215" t="s">
        <v>55</v>
      </c>
      <c r="AN1215" t="s">
        <v>56</v>
      </c>
      <c r="AP1215">
        <v>1</v>
      </c>
      <c r="AQ1215" t="s">
        <v>57</v>
      </c>
      <c r="AR1215">
        <v>0</v>
      </c>
      <c r="AW1215" t="s">
        <v>58</v>
      </c>
      <c r="AX1215">
        <v>0</v>
      </c>
      <c r="AY1215">
        <v>2</v>
      </c>
      <c r="AZ1215">
        <v>0.3</v>
      </c>
      <c r="BA1215">
        <v>0.3</v>
      </c>
      <c r="BB1215" t="s">
        <v>59</v>
      </c>
    </row>
    <row r="1216" spans="1:54" x14ac:dyDescent="0.45">
      <c r="A1216" s="4" t="str">
        <f>VLOOKUP(F1216,'Matching-Tabelle'!$A$57:$B$61,2,FALSE)</f>
        <v>claudio.goetz@tkb.ch</v>
      </c>
      <c r="B1216" s="4" t="str">
        <f>VLOOKUP(J1216,'Matching-Tabelle'!$A$1:$B$52,2,FALSE)</f>
        <v>WPI CTB</v>
      </c>
      <c r="C1216" s="4">
        <v>0.8</v>
      </c>
      <c r="D1216" s="4" t="s">
        <v>1162</v>
      </c>
      <c r="E1216" s="5">
        <v>42416</v>
      </c>
      <c r="F1216" t="s">
        <v>879</v>
      </c>
      <c r="G1216" t="s">
        <v>880</v>
      </c>
      <c r="H1216" t="s">
        <v>881</v>
      </c>
      <c r="I1216" s="1"/>
      <c r="J1216">
        <v>18</v>
      </c>
      <c r="K1216" t="s">
        <v>594</v>
      </c>
      <c r="L1216" t="s">
        <v>595</v>
      </c>
      <c r="M1216">
        <v>990001</v>
      </c>
      <c r="N1216" t="s">
        <v>51</v>
      </c>
      <c r="O1216">
        <v>0.8</v>
      </c>
      <c r="Q1216">
        <v>0.8</v>
      </c>
      <c r="S1216" t="s">
        <v>1162</v>
      </c>
      <c r="AE1216">
        <v>12</v>
      </c>
      <c r="AF1216">
        <v>7.6</v>
      </c>
      <c r="AG1216">
        <v>5</v>
      </c>
      <c r="AH1216" t="s">
        <v>53</v>
      </c>
      <c r="AI1216" t="s">
        <v>54</v>
      </c>
      <c r="AJ1216">
        <v>2</v>
      </c>
      <c r="AK1216">
        <v>1</v>
      </c>
      <c r="AL1216">
        <v>1</v>
      </c>
      <c r="AM1216" t="s">
        <v>55</v>
      </c>
      <c r="AN1216" t="s">
        <v>56</v>
      </c>
      <c r="AP1216">
        <v>1</v>
      </c>
      <c r="AQ1216" t="s">
        <v>57</v>
      </c>
      <c r="AR1216">
        <v>0</v>
      </c>
      <c r="AW1216" t="s">
        <v>58</v>
      </c>
      <c r="AX1216">
        <v>0</v>
      </c>
      <c r="AY1216">
        <v>2</v>
      </c>
      <c r="AZ1216">
        <v>0.8</v>
      </c>
      <c r="BA1216">
        <v>0.8</v>
      </c>
      <c r="BB1216" t="s">
        <v>59</v>
      </c>
    </row>
    <row r="1217" spans="1:54" x14ac:dyDescent="0.45">
      <c r="A1217" s="4" t="str">
        <f>VLOOKUP(F1217,'Matching-Tabelle'!$A$57:$B$61,2,FALSE)</f>
        <v>claudio.goetz@tkb.ch</v>
      </c>
      <c r="B1217" s="4" t="str">
        <f>VLOOKUP(J1217,'Matching-Tabelle'!$A$1:$B$52,2,FALSE)</f>
        <v>WPI CTB</v>
      </c>
      <c r="C1217" s="4">
        <v>0.4</v>
      </c>
      <c r="D1217" s="4" t="s">
        <v>1163</v>
      </c>
      <c r="E1217" s="5">
        <v>42416</v>
      </c>
      <c r="F1217" t="s">
        <v>879</v>
      </c>
      <c r="G1217" t="s">
        <v>880</v>
      </c>
      <c r="H1217" t="s">
        <v>881</v>
      </c>
      <c r="I1217" s="1"/>
      <c r="J1217">
        <v>921</v>
      </c>
      <c r="K1217" t="s">
        <v>224</v>
      </c>
      <c r="L1217" t="s">
        <v>225</v>
      </c>
      <c r="M1217">
        <v>990001</v>
      </c>
      <c r="N1217" t="s">
        <v>51</v>
      </c>
      <c r="O1217">
        <v>0.4</v>
      </c>
      <c r="Q1217">
        <v>0.4</v>
      </c>
      <c r="S1217" t="s">
        <v>1163</v>
      </c>
      <c r="AE1217">
        <v>12</v>
      </c>
      <c r="AF1217">
        <v>7.6</v>
      </c>
      <c r="AG1217">
        <v>5</v>
      </c>
      <c r="AH1217" t="s">
        <v>53</v>
      </c>
      <c r="AI1217" t="s">
        <v>54</v>
      </c>
      <c r="AJ1217">
        <v>2</v>
      </c>
      <c r="AK1217">
        <v>1</v>
      </c>
      <c r="AL1217">
        <v>1</v>
      </c>
      <c r="AM1217" t="s">
        <v>55</v>
      </c>
      <c r="AN1217" t="s">
        <v>56</v>
      </c>
      <c r="AP1217">
        <v>1</v>
      </c>
      <c r="AQ1217" t="s">
        <v>57</v>
      </c>
      <c r="AR1217">
        <v>0</v>
      </c>
      <c r="AW1217" t="s">
        <v>58</v>
      </c>
      <c r="AX1217">
        <v>0</v>
      </c>
      <c r="AY1217">
        <v>2</v>
      </c>
      <c r="AZ1217">
        <v>0.4</v>
      </c>
      <c r="BA1217">
        <v>0.4</v>
      </c>
      <c r="BB1217" t="s">
        <v>59</v>
      </c>
    </row>
    <row r="1218" spans="1:54" x14ac:dyDescent="0.45">
      <c r="A1218" s="4" t="str">
        <f>VLOOKUP(F1218,'Matching-Tabelle'!$A$57:$B$61,2,FALSE)</f>
        <v>claudio.goetz@tkb.ch</v>
      </c>
      <c r="B1218" s="4" t="str">
        <f>VLOOKUP(J1218,'Matching-Tabelle'!$A$1:$B$52,2,FALSE)</f>
        <v>WPI CTB</v>
      </c>
      <c r="C1218" s="4">
        <v>0.4</v>
      </c>
      <c r="D1218" s="4" t="s">
        <v>1164</v>
      </c>
      <c r="E1218" s="5">
        <v>42416</v>
      </c>
      <c r="F1218" t="s">
        <v>879</v>
      </c>
      <c r="G1218" t="s">
        <v>880</v>
      </c>
      <c r="H1218" t="s">
        <v>881</v>
      </c>
      <c r="I1218" s="1"/>
      <c r="J1218">
        <v>919</v>
      </c>
      <c r="K1218" t="s">
        <v>66</v>
      </c>
      <c r="L1218" t="s">
        <v>67</v>
      </c>
      <c r="M1218">
        <v>990001</v>
      </c>
      <c r="N1218" t="s">
        <v>51</v>
      </c>
      <c r="O1218">
        <v>0.4</v>
      </c>
      <c r="Q1218">
        <v>0.4</v>
      </c>
      <c r="S1218" t="s">
        <v>1164</v>
      </c>
      <c r="AE1218">
        <v>12</v>
      </c>
      <c r="AF1218">
        <v>7.6</v>
      </c>
      <c r="AG1218">
        <v>5</v>
      </c>
      <c r="AH1218" t="s">
        <v>53</v>
      </c>
      <c r="AI1218" t="s">
        <v>54</v>
      </c>
      <c r="AJ1218">
        <v>2</v>
      </c>
      <c r="AK1218">
        <v>1</v>
      </c>
      <c r="AL1218">
        <v>1</v>
      </c>
      <c r="AM1218" t="s">
        <v>55</v>
      </c>
      <c r="AN1218" t="s">
        <v>56</v>
      </c>
      <c r="AP1218">
        <v>1</v>
      </c>
      <c r="AQ1218" t="s">
        <v>57</v>
      </c>
      <c r="AR1218">
        <v>0</v>
      </c>
      <c r="AW1218" t="s">
        <v>58</v>
      </c>
      <c r="AX1218">
        <v>0</v>
      </c>
      <c r="AY1218">
        <v>2</v>
      </c>
      <c r="AZ1218">
        <v>0.4</v>
      </c>
      <c r="BA1218">
        <v>0.4</v>
      </c>
      <c r="BB1218" t="s">
        <v>59</v>
      </c>
    </row>
    <row r="1219" spans="1:54" x14ac:dyDescent="0.45">
      <c r="A1219" s="4" t="str">
        <f>VLOOKUP(F1219,'Matching-Tabelle'!$A$57:$B$61,2,FALSE)</f>
        <v>claudio.goetz@tkb.ch</v>
      </c>
      <c r="B1219" s="4" t="str">
        <f>VLOOKUP(J1219,'Matching-Tabelle'!$A$1:$B$52,2,FALSE)</f>
        <v>WPI CTB</v>
      </c>
      <c r="C1219" s="4">
        <v>3.9</v>
      </c>
      <c r="D1219" s="4" t="s">
        <v>1165</v>
      </c>
      <c r="E1219" s="5">
        <v>42416</v>
      </c>
      <c r="F1219" t="s">
        <v>879</v>
      </c>
      <c r="G1219" t="s">
        <v>880</v>
      </c>
      <c r="H1219" t="s">
        <v>881</v>
      </c>
      <c r="I1219" s="1"/>
      <c r="J1219">
        <v>927</v>
      </c>
      <c r="K1219" t="s">
        <v>99</v>
      </c>
      <c r="L1219" t="s">
        <v>100</v>
      </c>
      <c r="M1219">
        <v>990001</v>
      </c>
      <c r="N1219" t="s">
        <v>51</v>
      </c>
      <c r="O1219">
        <v>3.9</v>
      </c>
      <c r="Q1219">
        <v>3.9</v>
      </c>
      <c r="S1219" t="s">
        <v>1165</v>
      </c>
      <c r="AE1219">
        <v>12</v>
      </c>
      <c r="AF1219">
        <v>7.6</v>
      </c>
      <c r="AG1219">
        <v>5</v>
      </c>
      <c r="AH1219" t="s">
        <v>53</v>
      </c>
      <c r="AI1219" t="s">
        <v>54</v>
      </c>
      <c r="AJ1219">
        <v>2</v>
      </c>
      <c r="AK1219">
        <v>1</v>
      </c>
      <c r="AL1219">
        <v>1</v>
      </c>
      <c r="AM1219" t="s">
        <v>55</v>
      </c>
      <c r="AN1219" t="s">
        <v>56</v>
      </c>
      <c r="AP1219">
        <v>1</v>
      </c>
      <c r="AQ1219" t="s">
        <v>57</v>
      </c>
      <c r="AR1219">
        <v>0</v>
      </c>
      <c r="AW1219" t="s">
        <v>58</v>
      </c>
      <c r="AX1219">
        <v>0</v>
      </c>
      <c r="AY1219">
        <v>2</v>
      </c>
      <c r="AZ1219">
        <v>3.9</v>
      </c>
      <c r="BA1219">
        <v>3.9</v>
      </c>
      <c r="BB1219" t="s">
        <v>59</v>
      </c>
    </row>
    <row r="1220" spans="1:54" x14ac:dyDescent="0.45">
      <c r="A1220" s="4" t="str">
        <f>VLOOKUP(F1220,'Matching-Tabelle'!$A$57:$B$61,2,FALSE)</f>
        <v>claudio.goetz@tkb.ch</v>
      </c>
      <c r="B1220" s="4" t="str">
        <f>VLOOKUP(J1220,'Matching-Tabelle'!$A$1:$B$52,2,FALSE)</f>
        <v>WPI RTB</v>
      </c>
      <c r="C1220" s="4">
        <v>0.6</v>
      </c>
      <c r="D1220" s="4" t="s">
        <v>1166</v>
      </c>
      <c r="E1220" s="5">
        <v>42416</v>
      </c>
      <c r="F1220" t="s">
        <v>879</v>
      </c>
      <c r="G1220" t="s">
        <v>880</v>
      </c>
      <c r="H1220" t="s">
        <v>881</v>
      </c>
      <c r="I1220" s="1"/>
      <c r="J1220">
        <v>22</v>
      </c>
      <c r="K1220" t="s">
        <v>88</v>
      </c>
      <c r="L1220" t="s">
        <v>89</v>
      </c>
      <c r="M1220">
        <v>990001</v>
      </c>
      <c r="N1220" t="s">
        <v>51</v>
      </c>
      <c r="O1220">
        <v>0.6</v>
      </c>
      <c r="Q1220">
        <v>0.6</v>
      </c>
      <c r="S1220" t="s">
        <v>1166</v>
      </c>
      <c r="AE1220">
        <v>12</v>
      </c>
      <c r="AF1220">
        <v>7.6</v>
      </c>
      <c r="AG1220">
        <v>5</v>
      </c>
      <c r="AH1220" t="s">
        <v>53</v>
      </c>
      <c r="AI1220" t="s">
        <v>54</v>
      </c>
      <c r="AJ1220">
        <v>2</v>
      </c>
      <c r="AK1220">
        <v>1</v>
      </c>
      <c r="AL1220">
        <v>1</v>
      </c>
      <c r="AM1220" t="s">
        <v>55</v>
      </c>
      <c r="AN1220" t="s">
        <v>56</v>
      </c>
      <c r="AP1220">
        <v>1</v>
      </c>
      <c r="AQ1220" t="s">
        <v>57</v>
      </c>
      <c r="AR1220">
        <v>0</v>
      </c>
      <c r="AW1220" t="s">
        <v>58</v>
      </c>
      <c r="AX1220">
        <v>0</v>
      </c>
      <c r="AY1220">
        <v>2</v>
      </c>
      <c r="AZ1220">
        <v>0.6</v>
      </c>
      <c r="BA1220">
        <v>0.6</v>
      </c>
      <c r="BB1220" t="s">
        <v>59</v>
      </c>
    </row>
    <row r="1221" spans="1:54" x14ac:dyDescent="0.45">
      <c r="A1221" s="4" t="str">
        <f>VLOOKUP(F1221,'Matching-Tabelle'!$A$57:$B$61,2,FALSE)</f>
        <v>claudio.goetz@tkb.ch</v>
      </c>
      <c r="B1221" s="4" t="str">
        <f>VLOOKUP(J1221,'Matching-Tabelle'!$A$1:$B$52,2,FALSE)</f>
        <v>WPI CTB</v>
      </c>
      <c r="C1221" s="4">
        <v>0.3</v>
      </c>
      <c r="D1221" s="4" t="s">
        <v>1167</v>
      </c>
      <c r="E1221" s="5">
        <v>42416</v>
      </c>
      <c r="F1221" t="s">
        <v>879</v>
      </c>
      <c r="G1221" t="s">
        <v>880</v>
      </c>
      <c r="H1221" t="s">
        <v>881</v>
      </c>
      <c r="I1221" s="1"/>
      <c r="J1221">
        <v>936</v>
      </c>
      <c r="K1221" t="s">
        <v>891</v>
      </c>
      <c r="L1221" t="s">
        <v>892</v>
      </c>
      <c r="M1221">
        <v>990001</v>
      </c>
      <c r="N1221" t="s">
        <v>51</v>
      </c>
      <c r="O1221">
        <v>0.3</v>
      </c>
      <c r="Q1221">
        <v>0.3</v>
      </c>
      <c r="S1221" t="s">
        <v>1167</v>
      </c>
      <c r="AE1221">
        <v>12</v>
      </c>
      <c r="AF1221">
        <v>7.6</v>
      </c>
      <c r="AG1221">
        <v>5</v>
      </c>
      <c r="AH1221" t="s">
        <v>53</v>
      </c>
      <c r="AI1221" t="s">
        <v>54</v>
      </c>
      <c r="AJ1221">
        <v>2</v>
      </c>
      <c r="AK1221">
        <v>1</v>
      </c>
      <c r="AL1221">
        <v>1</v>
      </c>
      <c r="AM1221" t="s">
        <v>55</v>
      </c>
      <c r="AN1221" t="s">
        <v>56</v>
      </c>
      <c r="AP1221">
        <v>1</v>
      </c>
      <c r="AQ1221" t="s">
        <v>57</v>
      </c>
      <c r="AR1221">
        <v>0</v>
      </c>
      <c r="AW1221" t="s">
        <v>58</v>
      </c>
      <c r="AX1221">
        <v>0</v>
      </c>
      <c r="AY1221">
        <v>2</v>
      </c>
      <c r="AZ1221">
        <v>0.3</v>
      </c>
      <c r="BA1221">
        <v>0.3</v>
      </c>
      <c r="BB1221" t="s">
        <v>59</v>
      </c>
    </row>
    <row r="1222" spans="1:54" x14ac:dyDescent="0.45">
      <c r="A1222" s="4" t="str">
        <f>VLOOKUP(F1222,'Matching-Tabelle'!$A$57:$B$61,2,FALSE)</f>
        <v>claudio.goetz@tkb.ch</v>
      </c>
      <c r="B1222" s="4" t="str">
        <f>VLOOKUP(J1222,'Matching-Tabelle'!$A$1:$B$52,2,FALSE)</f>
        <v>WPI RTB</v>
      </c>
      <c r="C1222" s="4">
        <v>0.5</v>
      </c>
      <c r="D1222" s="4" t="s">
        <v>1168</v>
      </c>
      <c r="E1222" s="5">
        <v>42416</v>
      </c>
      <c r="F1222" t="s">
        <v>879</v>
      </c>
      <c r="G1222" t="s">
        <v>880</v>
      </c>
      <c r="H1222" t="s">
        <v>881</v>
      </c>
      <c r="I1222" s="1"/>
      <c r="J1222">
        <v>21</v>
      </c>
      <c r="K1222" t="s">
        <v>117</v>
      </c>
      <c r="L1222" t="s">
        <v>118</v>
      </c>
      <c r="M1222">
        <v>990001</v>
      </c>
      <c r="N1222" t="s">
        <v>51</v>
      </c>
      <c r="O1222">
        <v>0.5</v>
      </c>
      <c r="Q1222">
        <v>0.5</v>
      </c>
      <c r="S1222" t="s">
        <v>1168</v>
      </c>
      <c r="AE1222">
        <v>12</v>
      </c>
      <c r="AF1222">
        <v>7.6</v>
      </c>
      <c r="AG1222">
        <v>5</v>
      </c>
      <c r="AH1222" t="s">
        <v>53</v>
      </c>
      <c r="AI1222" t="s">
        <v>54</v>
      </c>
      <c r="AJ1222">
        <v>2</v>
      </c>
      <c r="AK1222">
        <v>1</v>
      </c>
      <c r="AL1222">
        <v>1</v>
      </c>
      <c r="AM1222" t="s">
        <v>55</v>
      </c>
      <c r="AN1222" t="s">
        <v>56</v>
      </c>
      <c r="AP1222">
        <v>1</v>
      </c>
      <c r="AQ1222" t="s">
        <v>57</v>
      </c>
      <c r="AR1222">
        <v>0</v>
      </c>
      <c r="AW1222" t="s">
        <v>58</v>
      </c>
      <c r="AX1222">
        <v>0</v>
      </c>
      <c r="AY1222">
        <v>2</v>
      </c>
      <c r="AZ1222">
        <v>0.5</v>
      </c>
      <c r="BA1222">
        <v>0.5</v>
      </c>
      <c r="BB1222" t="s">
        <v>59</v>
      </c>
    </row>
    <row r="1223" spans="1:54" x14ac:dyDescent="0.45">
      <c r="A1223" s="4" t="str">
        <f>VLOOKUP(F1223,'Matching-Tabelle'!$A$57:$B$61,2,FALSE)</f>
        <v>claudio.goetz@tkb.ch</v>
      </c>
      <c r="B1223" s="4" t="str">
        <f>VLOOKUP(J1223,'Matching-Tabelle'!$A$1:$B$52,2,FALSE)</f>
        <v>Proj. Optima</v>
      </c>
      <c r="C1223" s="4">
        <v>1.5</v>
      </c>
      <c r="D1223" s="4" t="s">
        <v>1169</v>
      </c>
      <c r="E1223" s="5">
        <v>42416</v>
      </c>
      <c r="F1223" t="s">
        <v>879</v>
      </c>
      <c r="G1223" t="s">
        <v>880</v>
      </c>
      <c r="H1223" t="s">
        <v>881</v>
      </c>
      <c r="I1223" s="1"/>
      <c r="J1223">
        <v>211</v>
      </c>
      <c r="K1223" t="s">
        <v>79</v>
      </c>
      <c r="L1223" t="s">
        <v>80</v>
      </c>
      <c r="M1223">
        <v>990001</v>
      </c>
      <c r="N1223" t="s">
        <v>51</v>
      </c>
      <c r="O1223">
        <v>1.5</v>
      </c>
      <c r="Q1223">
        <v>1.5</v>
      </c>
      <c r="S1223" t="s">
        <v>1169</v>
      </c>
      <c r="AE1223">
        <v>12</v>
      </c>
      <c r="AF1223">
        <v>7.6</v>
      </c>
      <c r="AG1223">
        <v>5</v>
      </c>
      <c r="AH1223" t="s">
        <v>53</v>
      </c>
      <c r="AI1223" t="s">
        <v>54</v>
      </c>
      <c r="AJ1223">
        <v>2</v>
      </c>
      <c r="AK1223">
        <v>1</v>
      </c>
      <c r="AL1223">
        <v>1</v>
      </c>
      <c r="AM1223" t="s">
        <v>55</v>
      </c>
      <c r="AN1223" t="s">
        <v>56</v>
      </c>
      <c r="AP1223">
        <v>1</v>
      </c>
      <c r="AQ1223" t="s">
        <v>57</v>
      </c>
      <c r="AR1223">
        <v>0</v>
      </c>
      <c r="AW1223" t="s">
        <v>58</v>
      </c>
      <c r="AX1223">
        <v>0</v>
      </c>
      <c r="AY1223">
        <v>2</v>
      </c>
      <c r="AZ1223">
        <v>1.5</v>
      </c>
      <c r="BA1223">
        <v>1.5</v>
      </c>
      <c r="BB1223" t="s">
        <v>59</v>
      </c>
    </row>
    <row r="1224" spans="1:54" x14ac:dyDescent="0.45">
      <c r="A1224" s="4" t="str">
        <f>VLOOKUP(F1224,'Matching-Tabelle'!$A$57:$B$61,2,FALSE)</f>
        <v>claudio.goetz@tkb.ch</v>
      </c>
      <c r="B1224" s="4" t="str">
        <f>VLOOKUP(J1224,'Matching-Tabelle'!$A$1:$B$52,2,FALSE)</f>
        <v>WPI RTB</v>
      </c>
      <c r="C1224" s="4">
        <v>3.6</v>
      </c>
      <c r="D1224" s="4" t="s">
        <v>1170</v>
      </c>
      <c r="E1224" s="5">
        <v>42417</v>
      </c>
      <c r="F1224" t="s">
        <v>879</v>
      </c>
      <c r="G1224" t="s">
        <v>880</v>
      </c>
      <c r="H1224" t="s">
        <v>881</v>
      </c>
      <c r="I1224" s="1"/>
      <c r="J1224">
        <v>25</v>
      </c>
      <c r="K1224" t="s">
        <v>192</v>
      </c>
      <c r="L1224" t="s">
        <v>193</v>
      </c>
      <c r="M1224">
        <v>990001</v>
      </c>
      <c r="N1224" t="s">
        <v>51</v>
      </c>
      <c r="O1224">
        <v>3.6</v>
      </c>
      <c r="Q1224">
        <v>3.6</v>
      </c>
      <c r="S1224" t="s">
        <v>1170</v>
      </c>
      <c r="AE1224">
        <v>12</v>
      </c>
      <c r="AF1224">
        <v>7.6</v>
      </c>
      <c r="AG1224">
        <v>5</v>
      </c>
      <c r="AH1224" t="s">
        <v>53</v>
      </c>
      <c r="AI1224" t="s">
        <v>54</v>
      </c>
      <c r="AJ1224">
        <v>2</v>
      </c>
      <c r="AK1224">
        <v>1</v>
      </c>
      <c r="AL1224">
        <v>1</v>
      </c>
      <c r="AM1224" t="s">
        <v>55</v>
      </c>
      <c r="AN1224" t="s">
        <v>56</v>
      </c>
      <c r="AP1224">
        <v>1</v>
      </c>
      <c r="AQ1224" t="s">
        <v>57</v>
      </c>
      <c r="AR1224">
        <v>0</v>
      </c>
      <c r="AW1224" t="s">
        <v>58</v>
      </c>
      <c r="AX1224">
        <v>0</v>
      </c>
      <c r="AY1224">
        <v>2</v>
      </c>
      <c r="AZ1224">
        <v>3.6</v>
      </c>
      <c r="BA1224">
        <v>3.6</v>
      </c>
      <c r="BB1224" t="s">
        <v>59</v>
      </c>
    </row>
    <row r="1225" spans="1:54" x14ac:dyDescent="0.45">
      <c r="A1225" s="4" t="str">
        <f>VLOOKUP(F1225,'Matching-Tabelle'!$A$57:$B$61,2,FALSE)</f>
        <v>claudio.goetz@tkb.ch</v>
      </c>
      <c r="B1225" s="4" t="str">
        <f>VLOOKUP(J1225,'Matching-Tabelle'!$A$1:$B$52,2,FALSE)</f>
        <v>WPI CTB</v>
      </c>
      <c r="C1225" s="4">
        <v>0.2</v>
      </c>
      <c r="D1225" s="4" t="s">
        <v>1171</v>
      </c>
      <c r="E1225" s="5">
        <v>42417</v>
      </c>
      <c r="F1225" t="s">
        <v>879</v>
      </c>
      <c r="G1225" t="s">
        <v>880</v>
      </c>
      <c r="H1225" t="s">
        <v>881</v>
      </c>
      <c r="I1225" s="1"/>
      <c r="J1225">
        <v>921</v>
      </c>
      <c r="K1225" t="s">
        <v>224</v>
      </c>
      <c r="L1225" t="s">
        <v>225</v>
      </c>
      <c r="M1225">
        <v>990001</v>
      </c>
      <c r="N1225" t="s">
        <v>51</v>
      </c>
      <c r="O1225">
        <v>0.2</v>
      </c>
      <c r="Q1225">
        <v>0.2</v>
      </c>
      <c r="S1225" t="s">
        <v>1171</v>
      </c>
      <c r="AE1225">
        <v>12</v>
      </c>
      <c r="AF1225">
        <v>7.6</v>
      </c>
      <c r="AG1225">
        <v>5</v>
      </c>
      <c r="AH1225" t="s">
        <v>53</v>
      </c>
      <c r="AI1225" t="s">
        <v>54</v>
      </c>
      <c r="AJ1225">
        <v>2</v>
      </c>
      <c r="AK1225">
        <v>1</v>
      </c>
      <c r="AL1225">
        <v>1</v>
      </c>
      <c r="AM1225" t="s">
        <v>55</v>
      </c>
      <c r="AN1225" t="s">
        <v>56</v>
      </c>
      <c r="AP1225">
        <v>1</v>
      </c>
      <c r="AQ1225" t="s">
        <v>57</v>
      </c>
      <c r="AR1225">
        <v>0</v>
      </c>
      <c r="AW1225" t="s">
        <v>58</v>
      </c>
      <c r="AX1225">
        <v>0</v>
      </c>
      <c r="AY1225">
        <v>2</v>
      </c>
      <c r="AZ1225">
        <v>0.2</v>
      </c>
      <c r="BA1225">
        <v>0.2</v>
      </c>
      <c r="BB1225" t="s">
        <v>59</v>
      </c>
    </row>
    <row r="1226" spans="1:54" x14ac:dyDescent="0.45">
      <c r="A1226" s="4" t="str">
        <f>VLOOKUP(F1226,'Matching-Tabelle'!$A$57:$B$61,2,FALSE)</f>
        <v>claudio.goetz@tkb.ch</v>
      </c>
      <c r="B1226" s="4" t="str">
        <f>VLOOKUP(J1226,'Matching-Tabelle'!$A$1:$B$52,2,FALSE)</f>
        <v>Proj. Optima</v>
      </c>
      <c r="C1226" s="4">
        <v>2.5</v>
      </c>
      <c r="D1226" s="4" t="s">
        <v>1172</v>
      </c>
      <c r="E1226" s="5">
        <v>42417</v>
      </c>
      <c r="F1226" t="s">
        <v>879</v>
      </c>
      <c r="G1226" t="s">
        <v>880</v>
      </c>
      <c r="H1226" t="s">
        <v>881</v>
      </c>
      <c r="I1226" s="1"/>
      <c r="J1226">
        <v>211</v>
      </c>
      <c r="K1226" t="s">
        <v>79</v>
      </c>
      <c r="L1226" t="s">
        <v>80</v>
      </c>
      <c r="M1226">
        <v>990001</v>
      </c>
      <c r="N1226" t="s">
        <v>51</v>
      </c>
      <c r="O1226">
        <v>2.5</v>
      </c>
      <c r="Q1226">
        <v>2.5</v>
      </c>
      <c r="S1226" t="s">
        <v>1172</v>
      </c>
      <c r="AE1226">
        <v>12</v>
      </c>
      <c r="AF1226">
        <v>7.6</v>
      </c>
      <c r="AG1226">
        <v>5</v>
      </c>
      <c r="AH1226" t="s">
        <v>53</v>
      </c>
      <c r="AI1226" t="s">
        <v>54</v>
      </c>
      <c r="AJ1226">
        <v>2</v>
      </c>
      <c r="AK1226">
        <v>1</v>
      </c>
      <c r="AL1226">
        <v>1</v>
      </c>
      <c r="AM1226" t="s">
        <v>55</v>
      </c>
      <c r="AN1226" t="s">
        <v>56</v>
      </c>
      <c r="AP1226">
        <v>1</v>
      </c>
      <c r="AQ1226" t="s">
        <v>57</v>
      </c>
      <c r="AR1226">
        <v>0</v>
      </c>
      <c r="AW1226" t="s">
        <v>58</v>
      </c>
      <c r="AX1226">
        <v>0</v>
      </c>
      <c r="AY1226">
        <v>2</v>
      </c>
      <c r="AZ1226">
        <v>2.5</v>
      </c>
      <c r="BA1226">
        <v>2.5</v>
      </c>
      <c r="BB1226" t="s">
        <v>59</v>
      </c>
    </row>
    <row r="1227" spans="1:54" x14ac:dyDescent="0.45">
      <c r="A1227" s="4" t="str">
        <f>VLOOKUP(F1227,'Matching-Tabelle'!$A$57:$B$61,2,FALSE)</f>
        <v>claudio.goetz@tkb.ch</v>
      </c>
      <c r="B1227" s="4" t="str">
        <f>VLOOKUP(J1227,'Matching-Tabelle'!$A$1:$B$52,2,FALSE)</f>
        <v>WPI CTB</v>
      </c>
      <c r="C1227" s="4">
        <v>1.4</v>
      </c>
      <c r="D1227" s="4" t="s">
        <v>1173</v>
      </c>
      <c r="E1227" s="5">
        <v>42417</v>
      </c>
      <c r="F1227" t="s">
        <v>879</v>
      </c>
      <c r="G1227" t="s">
        <v>880</v>
      </c>
      <c r="H1227" t="s">
        <v>881</v>
      </c>
      <c r="I1227" s="1"/>
      <c r="J1227">
        <v>922</v>
      </c>
      <c r="K1227" t="s">
        <v>134</v>
      </c>
      <c r="L1227" t="s">
        <v>135</v>
      </c>
      <c r="M1227">
        <v>990001</v>
      </c>
      <c r="N1227" t="s">
        <v>51</v>
      </c>
      <c r="O1227">
        <v>1.4</v>
      </c>
      <c r="Q1227">
        <v>1.4</v>
      </c>
      <c r="S1227" t="s">
        <v>1173</v>
      </c>
      <c r="AE1227">
        <v>12</v>
      </c>
      <c r="AF1227">
        <v>7.6</v>
      </c>
      <c r="AG1227">
        <v>5</v>
      </c>
      <c r="AH1227" t="s">
        <v>53</v>
      </c>
      <c r="AI1227" t="s">
        <v>54</v>
      </c>
      <c r="AJ1227">
        <v>2</v>
      </c>
      <c r="AK1227">
        <v>1</v>
      </c>
      <c r="AL1227">
        <v>1</v>
      </c>
      <c r="AM1227" t="s">
        <v>55</v>
      </c>
      <c r="AN1227" t="s">
        <v>56</v>
      </c>
      <c r="AP1227">
        <v>1</v>
      </c>
      <c r="AQ1227" t="s">
        <v>57</v>
      </c>
      <c r="AR1227">
        <v>0</v>
      </c>
      <c r="AW1227" t="s">
        <v>58</v>
      </c>
      <c r="AX1227">
        <v>0</v>
      </c>
      <c r="AY1227">
        <v>2</v>
      </c>
      <c r="AZ1227">
        <v>1.4</v>
      </c>
      <c r="BA1227">
        <v>1.4</v>
      </c>
      <c r="BB1227" t="s">
        <v>59</v>
      </c>
    </row>
    <row r="1228" spans="1:54" x14ac:dyDescent="0.45">
      <c r="A1228" s="4" t="str">
        <f>VLOOKUP(F1228,'Matching-Tabelle'!$A$57:$B$61,2,FALSE)</f>
        <v>claudio.goetz@tkb.ch</v>
      </c>
      <c r="B1228" s="4" t="str">
        <f>VLOOKUP(J1228,'Matching-Tabelle'!$A$1:$B$52,2,FALSE)</f>
        <v>WPI RTB</v>
      </c>
      <c r="C1228" s="4">
        <v>0.5</v>
      </c>
      <c r="D1228" s="4" t="s">
        <v>1174</v>
      </c>
      <c r="E1228" s="5">
        <v>42417</v>
      </c>
      <c r="F1228" t="s">
        <v>879</v>
      </c>
      <c r="G1228" t="s">
        <v>880</v>
      </c>
      <c r="H1228" t="s">
        <v>881</v>
      </c>
      <c r="I1228" s="1"/>
      <c r="J1228">
        <v>22</v>
      </c>
      <c r="K1228" t="s">
        <v>88</v>
      </c>
      <c r="L1228" t="s">
        <v>89</v>
      </c>
      <c r="M1228">
        <v>990001</v>
      </c>
      <c r="N1228" t="s">
        <v>51</v>
      </c>
      <c r="O1228">
        <v>0.5</v>
      </c>
      <c r="Q1228">
        <v>0.5</v>
      </c>
      <c r="S1228" t="s">
        <v>1174</v>
      </c>
      <c r="AE1228">
        <v>12</v>
      </c>
      <c r="AF1228">
        <v>7.6</v>
      </c>
      <c r="AG1228">
        <v>5</v>
      </c>
      <c r="AH1228" t="s">
        <v>53</v>
      </c>
      <c r="AI1228" t="s">
        <v>54</v>
      </c>
      <c r="AJ1228">
        <v>2</v>
      </c>
      <c r="AK1228">
        <v>1</v>
      </c>
      <c r="AL1228">
        <v>1</v>
      </c>
      <c r="AM1228" t="s">
        <v>55</v>
      </c>
      <c r="AN1228" t="s">
        <v>56</v>
      </c>
      <c r="AP1228">
        <v>1</v>
      </c>
      <c r="AQ1228" t="s">
        <v>57</v>
      </c>
      <c r="AR1228">
        <v>0</v>
      </c>
      <c r="AW1228" t="s">
        <v>58</v>
      </c>
      <c r="AX1228">
        <v>0</v>
      </c>
      <c r="AY1228">
        <v>2</v>
      </c>
      <c r="AZ1228">
        <v>0.5</v>
      </c>
      <c r="BA1228">
        <v>0.5</v>
      </c>
      <c r="BB1228" t="s">
        <v>59</v>
      </c>
    </row>
    <row r="1229" spans="1:54" x14ac:dyDescent="0.45">
      <c r="A1229" s="4" t="str">
        <f>VLOOKUP(F1229,'Matching-Tabelle'!$A$57:$B$61,2,FALSE)</f>
        <v>claudio.goetz@tkb.ch</v>
      </c>
      <c r="B1229" s="4" t="str">
        <f>VLOOKUP(J1229,'Matching-Tabelle'!$A$1:$B$52,2,FALSE)</f>
        <v>WPI CTB</v>
      </c>
      <c r="C1229" s="4">
        <v>0.7</v>
      </c>
      <c r="D1229" s="4" t="s">
        <v>1175</v>
      </c>
      <c r="E1229" s="5">
        <v>42417</v>
      </c>
      <c r="F1229" t="s">
        <v>879</v>
      </c>
      <c r="G1229" t="s">
        <v>880</v>
      </c>
      <c r="H1229" t="s">
        <v>881</v>
      </c>
      <c r="I1229" s="1"/>
      <c r="J1229">
        <v>18</v>
      </c>
      <c r="K1229" t="s">
        <v>594</v>
      </c>
      <c r="L1229" t="s">
        <v>595</v>
      </c>
      <c r="M1229">
        <v>990001</v>
      </c>
      <c r="N1229" t="s">
        <v>51</v>
      </c>
      <c r="O1229">
        <v>0.7</v>
      </c>
      <c r="Q1229">
        <v>0.7</v>
      </c>
      <c r="S1229" t="s">
        <v>1175</v>
      </c>
      <c r="AE1229">
        <v>12</v>
      </c>
      <c r="AF1229">
        <v>7.6</v>
      </c>
      <c r="AG1229">
        <v>5</v>
      </c>
      <c r="AH1229" t="s">
        <v>53</v>
      </c>
      <c r="AI1229" t="s">
        <v>54</v>
      </c>
      <c r="AJ1229">
        <v>2</v>
      </c>
      <c r="AK1229">
        <v>1</v>
      </c>
      <c r="AL1229">
        <v>1</v>
      </c>
      <c r="AM1229" t="s">
        <v>55</v>
      </c>
      <c r="AN1229" t="s">
        <v>56</v>
      </c>
      <c r="AP1229">
        <v>1</v>
      </c>
      <c r="AQ1229" t="s">
        <v>57</v>
      </c>
      <c r="AR1229">
        <v>0</v>
      </c>
      <c r="AW1229" t="s">
        <v>58</v>
      </c>
      <c r="AX1229">
        <v>0</v>
      </c>
      <c r="AY1229">
        <v>2</v>
      </c>
      <c r="AZ1229">
        <v>0.7</v>
      </c>
      <c r="BA1229">
        <v>0.7</v>
      </c>
      <c r="BB1229" t="s">
        <v>59</v>
      </c>
    </row>
    <row r="1230" spans="1:54" x14ac:dyDescent="0.45">
      <c r="A1230" s="4" t="str">
        <f>VLOOKUP(F1230,'Matching-Tabelle'!$A$57:$B$61,2,FALSE)</f>
        <v>claudio.goetz@tkb.ch</v>
      </c>
      <c r="B1230" s="4" t="str">
        <f>VLOOKUP(J1230,'Matching-Tabelle'!$A$1:$B$52,2,FALSE)</f>
        <v>WPI CTB</v>
      </c>
      <c r="C1230" s="4">
        <v>0.5</v>
      </c>
      <c r="D1230" s="4" t="s">
        <v>1176</v>
      </c>
      <c r="E1230" s="5">
        <v>42418</v>
      </c>
      <c r="F1230" t="s">
        <v>879</v>
      </c>
      <c r="G1230" t="s">
        <v>880</v>
      </c>
      <c r="H1230" t="s">
        <v>881</v>
      </c>
      <c r="I1230" s="1"/>
      <c r="J1230">
        <v>919</v>
      </c>
      <c r="K1230" t="s">
        <v>66</v>
      </c>
      <c r="L1230" t="s">
        <v>67</v>
      </c>
      <c r="M1230">
        <v>990001</v>
      </c>
      <c r="N1230" t="s">
        <v>51</v>
      </c>
      <c r="O1230">
        <v>0.5</v>
      </c>
      <c r="Q1230">
        <v>0.5</v>
      </c>
      <c r="S1230" t="s">
        <v>1176</v>
      </c>
      <c r="AE1230">
        <v>12</v>
      </c>
      <c r="AF1230">
        <v>7.6</v>
      </c>
      <c r="AG1230">
        <v>5</v>
      </c>
      <c r="AH1230" t="s">
        <v>53</v>
      </c>
      <c r="AI1230" t="s">
        <v>54</v>
      </c>
      <c r="AJ1230">
        <v>2</v>
      </c>
      <c r="AK1230">
        <v>1</v>
      </c>
      <c r="AL1230">
        <v>1</v>
      </c>
      <c r="AM1230" t="s">
        <v>55</v>
      </c>
      <c r="AN1230" t="s">
        <v>56</v>
      </c>
      <c r="AP1230">
        <v>1</v>
      </c>
      <c r="AQ1230" t="s">
        <v>57</v>
      </c>
      <c r="AR1230">
        <v>0</v>
      </c>
      <c r="AW1230" t="s">
        <v>58</v>
      </c>
      <c r="AX1230">
        <v>0</v>
      </c>
      <c r="AY1230">
        <v>2</v>
      </c>
      <c r="AZ1230">
        <v>0.5</v>
      </c>
      <c r="BA1230">
        <v>0.5</v>
      </c>
      <c r="BB1230" t="s">
        <v>59</v>
      </c>
    </row>
    <row r="1231" spans="1:54" x14ac:dyDescent="0.45">
      <c r="A1231" s="4" t="str">
        <f>VLOOKUP(F1231,'Matching-Tabelle'!$A$57:$B$61,2,FALSE)</f>
        <v>claudio.goetz@tkb.ch</v>
      </c>
      <c r="B1231" s="4" t="str">
        <f>VLOOKUP(J1231,'Matching-Tabelle'!$A$1:$B$52,2,FALSE)</f>
        <v>WPI CTB</v>
      </c>
      <c r="C1231" s="4">
        <v>0.4</v>
      </c>
      <c r="D1231" s="4" t="s">
        <v>1177</v>
      </c>
      <c r="E1231" s="5">
        <v>42418</v>
      </c>
      <c r="F1231" t="s">
        <v>879</v>
      </c>
      <c r="G1231" t="s">
        <v>880</v>
      </c>
      <c r="H1231" t="s">
        <v>881</v>
      </c>
      <c r="I1231" s="1"/>
      <c r="J1231">
        <v>936</v>
      </c>
      <c r="K1231" t="s">
        <v>891</v>
      </c>
      <c r="L1231" t="s">
        <v>892</v>
      </c>
      <c r="M1231">
        <v>990001</v>
      </c>
      <c r="N1231" t="s">
        <v>51</v>
      </c>
      <c r="O1231">
        <v>0.4</v>
      </c>
      <c r="Q1231">
        <v>0.4</v>
      </c>
      <c r="S1231" t="s">
        <v>1177</v>
      </c>
      <c r="AE1231">
        <v>12</v>
      </c>
      <c r="AF1231">
        <v>7.6</v>
      </c>
      <c r="AG1231">
        <v>5</v>
      </c>
      <c r="AH1231" t="s">
        <v>53</v>
      </c>
      <c r="AI1231" t="s">
        <v>54</v>
      </c>
      <c r="AJ1231">
        <v>2</v>
      </c>
      <c r="AK1231">
        <v>1</v>
      </c>
      <c r="AL1231">
        <v>1</v>
      </c>
      <c r="AM1231" t="s">
        <v>55</v>
      </c>
      <c r="AN1231" t="s">
        <v>56</v>
      </c>
      <c r="AP1231">
        <v>1</v>
      </c>
      <c r="AQ1231" t="s">
        <v>57</v>
      </c>
      <c r="AR1231">
        <v>0</v>
      </c>
      <c r="AW1231" t="s">
        <v>58</v>
      </c>
      <c r="AX1231">
        <v>0</v>
      </c>
      <c r="AY1231">
        <v>2</v>
      </c>
      <c r="AZ1231">
        <v>0.4</v>
      </c>
      <c r="BA1231">
        <v>0.4</v>
      </c>
      <c r="BB1231" t="s">
        <v>59</v>
      </c>
    </row>
    <row r="1232" spans="1:54" x14ac:dyDescent="0.45">
      <c r="A1232" s="4" t="str">
        <f>VLOOKUP(F1232,'Matching-Tabelle'!$A$57:$B$61,2,FALSE)</f>
        <v>claudio.goetz@tkb.ch</v>
      </c>
      <c r="B1232" s="4" t="str">
        <f>VLOOKUP(J1232,'Matching-Tabelle'!$A$1:$B$52,2,FALSE)</f>
        <v>WPI CTB</v>
      </c>
      <c r="C1232" s="4">
        <v>0.2</v>
      </c>
      <c r="D1232" s="4" t="s">
        <v>1178</v>
      </c>
      <c r="E1232" s="5">
        <v>42418</v>
      </c>
      <c r="F1232" t="s">
        <v>879</v>
      </c>
      <c r="G1232" t="s">
        <v>880</v>
      </c>
      <c r="H1232" t="s">
        <v>881</v>
      </c>
      <c r="I1232" s="1"/>
      <c r="J1232">
        <v>919</v>
      </c>
      <c r="K1232" t="s">
        <v>66</v>
      </c>
      <c r="L1232" t="s">
        <v>67</v>
      </c>
      <c r="M1232">
        <v>990001</v>
      </c>
      <c r="N1232" t="s">
        <v>51</v>
      </c>
      <c r="O1232">
        <v>0.2</v>
      </c>
      <c r="Q1232">
        <v>0.2</v>
      </c>
      <c r="S1232" t="s">
        <v>1178</v>
      </c>
      <c r="AE1232">
        <v>12</v>
      </c>
      <c r="AF1232">
        <v>7.6</v>
      </c>
      <c r="AG1232">
        <v>5</v>
      </c>
      <c r="AH1232" t="s">
        <v>53</v>
      </c>
      <c r="AI1232" t="s">
        <v>54</v>
      </c>
      <c r="AJ1232">
        <v>2</v>
      </c>
      <c r="AK1232">
        <v>1</v>
      </c>
      <c r="AL1232">
        <v>1</v>
      </c>
      <c r="AM1232" t="s">
        <v>55</v>
      </c>
      <c r="AN1232" t="s">
        <v>56</v>
      </c>
      <c r="AP1232">
        <v>1</v>
      </c>
      <c r="AQ1232" t="s">
        <v>57</v>
      </c>
      <c r="AR1232">
        <v>0</v>
      </c>
      <c r="AW1232" t="s">
        <v>58</v>
      </c>
      <c r="AX1232">
        <v>0</v>
      </c>
      <c r="AY1232">
        <v>2</v>
      </c>
      <c r="AZ1232">
        <v>0.2</v>
      </c>
      <c r="BA1232">
        <v>0.2</v>
      </c>
      <c r="BB1232" t="s">
        <v>59</v>
      </c>
    </row>
    <row r="1233" spans="1:54" x14ac:dyDescent="0.45">
      <c r="A1233" s="4" t="str">
        <f>VLOOKUP(F1233,'Matching-Tabelle'!$A$57:$B$61,2,FALSE)</f>
        <v>claudio.goetz@tkb.ch</v>
      </c>
      <c r="B1233" s="4" t="str">
        <f>VLOOKUP(J1233,'Matching-Tabelle'!$A$1:$B$52,2,FALSE)</f>
        <v>WPI CTB</v>
      </c>
      <c r="C1233" s="4">
        <v>0.2</v>
      </c>
      <c r="D1233" s="4" t="s">
        <v>1167</v>
      </c>
      <c r="E1233" s="5">
        <v>42418</v>
      </c>
      <c r="F1233" t="s">
        <v>879</v>
      </c>
      <c r="G1233" t="s">
        <v>880</v>
      </c>
      <c r="H1233" t="s">
        <v>881</v>
      </c>
      <c r="I1233" s="1"/>
      <c r="J1233">
        <v>932</v>
      </c>
      <c r="K1233" t="s">
        <v>124</v>
      </c>
      <c r="L1233" t="s">
        <v>125</v>
      </c>
      <c r="M1233">
        <v>990001</v>
      </c>
      <c r="N1233" t="s">
        <v>51</v>
      </c>
      <c r="O1233">
        <v>0.2</v>
      </c>
      <c r="Q1233">
        <v>0.2</v>
      </c>
      <c r="S1233" t="s">
        <v>1167</v>
      </c>
      <c r="AE1233">
        <v>12</v>
      </c>
      <c r="AF1233">
        <v>7.6</v>
      </c>
      <c r="AG1233">
        <v>5</v>
      </c>
      <c r="AH1233" t="s">
        <v>53</v>
      </c>
      <c r="AI1233" t="s">
        <v>54</v>
      </c>
      <c r="AJ1233">
        <v>2</v>
      </c>
      <c r="AK1233">
        <v>1</v>
      </c>
      <c r="AL1233">
        <v>1</v>
      </c>
      <c r="AM1233" t="s">
        <v>55</v>
      </c>
      <c r="AN1233" t="s">
        <v>56</v>
      </c>
      <c r="AP1233">
        <v>1</v>
      </c>
      <c r="AQ1233" t="s">
        <v>57</v>
      </c>
      <c r="AR1233">
        <v>0</v>
      </c>
      <c r="AW1233" t="s">
        <v>58</v>
      </c>
      <c r="AX1233">
        <v>0</v>
      </c>
      <c r="AY1233">
        <v>2</v>
      </c>
      <c r="AZ1233">
        <v>0.2</v>
      </c>
      <c r="BA1233">
        <v>0.2</v>
      </c>
      <c r="BB1233" t="s">
        <v>59</v>
      </c>
    </row>
    <row r="1234" spans="1:54" x14ac:dyDescent="0.45">
      <c r="A1234" s="4" t="str">
        <f>VLOOKUP(F1234,'Matching-Tabelle'!$A$57:$B$61,2,FALSE)</f>
        <v>claudio.goetz@tkb.ch</v>
      </c>
      <c r="B1234" s="4" t="str">
        <f>VLOOKUP(J1234,'Matching-Tabelle'!$A$1:$B$52,2,FALSE)</f>
        <v>WPI RTB</v>
      </c>
      <c r="C1234" s="4">
        <v>1.7</v>
      </c>
      <c r="D1234" s="4" t="s">
        <v>1179</v>
      </c>
      <c r="E1234" s="5">
        <v>42418</v>
      </c>
      <c r="F1234" t="s">
        <v>879</v>
      </c>
      <c r="G1234" t="s">
        <v>880</v>
      </c>
      <c r="H1234" t="s">
        <v>881</v>
      </c>
      <c r="I1234" s="1"/>
      <c r="J1234">
        <v>25</v>
      </c>
      <c r="K1234" t="s">
        <v>192</v>
      </c>
      <c r="L1234" t="s">
        <v>193</v>
      </c>
      <c r="M1234">
        <v>990001</v>
      </c>
      <c r="N1234" t="s">
        <v>51</v>
      </c>
      <c r="O1234">
        <v>1.7</v>
      </c>
      <c r="Q1234">
        <v>1.7</v>
      </c>
      <c r="S1234" t="s">
        <v>1179</v>
      </c>
      <c r="AE1234">
        <v>12</v>
      </c>
      <c r="AF1234">
        <v>7.6</v>
      </c>
      <c r="AG1234">
        <v>5</v>
      </c>
      <c r="AH1234" t="s">
        <v>53</v>
      </c>
      <c r="AI1234" t="s">
        <v>54</v>
      </c>
      <c r="AJ1234">
        <v>2</v>
      </c>
      <c r="AK1234">
        <v>1</v>
      </c>
      <c r="AL1234">
        <v>1</v>
      </c>
      <c r="AM1234" t="s">
        <v>55</v>
      </c>
      <c r="AN1234" t="s">
        <v>56</v>
      </c>
      <c r="AP1234">
        <v>1</v>
      </c>
      <c r="AQ1234" t="s">
        <v>57</v>
      </c>
      <c r="AR1234">
        <v>0</v>
      </c>
      <c r="AW1234" t="s">
        <v>58</v>
      </c>
      <c r="AX1234">
        <v>0</v>
      </c>
      <c r="AY1234">
        <v>2</v>
      </c>
      <c r="AZ1234">
        <v>1.7</v>
      </c>
      <c r="BA1234">
        <v>1.7</v>
      </c>
      <c r="BB1234" t="s">
        <v>59</v>
      </c>
    </row>
    <row r="1235" spans="1:54" x14ac:dyDescent="0.45">
      <c r="A1235" s="4" t="str">
        <f>VLOOKUP(F1235,'Matching-Tabelle'!$A$57:$B$61,2,FALSE)</f>
        <v>claudio.goetz@tkb.ch</v>
      </c>
      <c r="B1235" s="4" t="str">
        <f>VLOOKUP(J1235,'Matching-Tabelle'!$A$1:$B$52,2,FALSE)</f>
        <v>WPI CTB</v>
      </c>
      <c r="C1235" s="4">
        <v>0.2</v>
      </c>
      <c r="D1235" s="4" t="s">
        <v>1180</v>
      </c>
      <c r="E1235" s="5">
        <v>42418</v>
      </c>
      <c r="F1235" t="s">
        <v>879</v>
      </c>
      <c r="G1235" t="s">
        <v>880</v>
      </c>
      <c r="H1235" t="s">
        <v>881</v>
      </c>
      <c r="I1235" s="1"/>
      <c r="J1235">
        <v>929</v>
      </c>
      <c r="K1235" t="s">
        <v>784</v>
      </c>
      <c r="L1235" t="s">
        <v>785</v>
      </c>
      <c r="M1235">
        <v>990001</v>
      </c>
      <c r="N1235" t="s">
        <v>51</v>
      </c>
      <c r="O1235">
        <v>0.2</v>
      </c>
      <c r="Q1235">
        <v>0.2</v>
      </c>
      <c r="S1235" t="s">
        <v>1180</v>
      </c>
      <c r="AE1235">
        <v>12</v>
      </c>
      <c r="AF1235">
        <v>7.6</v>
      </c>
      <c r="AG1235">
        <v>5</v>
      </c>
      <c r="AH1235" t="s">
        <v>53</v>
      </c>
      <c r="AI1235" t="s">
        <v>54</v>
      </c>
      <c r="AJ1235">
        <v>2</v>
      </c>
      <c r="AK1235">
        <v>1</v>
      </c>
      <c r="AL1235">
        <v>1</v>
      </c>
      <c r="AM1235" t="s">
        <v>55</v>
      </c>
      <c r="AN1235" t="s">
        <v>56</v>
      </c>
      <c r="AP1235">
        <v>1</v>
      </c>
      <c r="AQ1235" t="s">
        <v>57</v>
      </c>
      <c r="AR1235">
        <v>0</v>
      </c>
      <c r="AW1235" t="s">
        <v>58</v>
      </c>
      <c r="AX1235">
        <v>0</v>
      </c>
      <c r="AY1235">
        <v>2</v>
      </c>
      <c r="AZ1235">
        <v>0.2</v>
      </c>
      <c r="BA1235">
        <v>0.2</v>
      </c>
      <c r="BB1235" t="s">
        <v>59</v>
      </c>
    </row>
    <row r="1236" spans="1:54" x14ac:dyDescent="0.45">
      <c r="A1236" s="4" t="str">
        <f>VLOOKUP(F1236,'Matching-Tabelle'!$A$57:$B$61,2,FALSE)</f>
        <v>claudio.goetz@tkb.ch</v>
      </c>
      <c r="B1236" s="4" t="str">
        <f>VLOOKUP(J1236,'Matching-Tabelle'!$A$1:$B$52,2,FALSE)</f>
        <v>WPI RTB</v>
      </c>
      <c r="C1236" s="4">
        <v>0.4</v>
      </c>
      <c r="D1236" s="4" t="s">
        <v>1181</v>
      </c>
      <c r="E1236" s="5">
        <v>42418</v>
      </c>
      <c r="F1236" t="s">
        <v>879</v>
      </c>
      <c r="G1236" t="s">
        <v>880</v>
      </c>
      <c r="H1236" t="s">
        <v>881</v>
      </c>
      <c r="I1236" s="1"/>
      <c r="J1236">
        <v>22</v>
      </c>
      <c r="K1236" t="s">
        <v>88</v>
      </c>
      <c r="L1236" t="s">
        <v>89</v>
      </c>
      <c r="M1236">
        <v>990001</v>
      </c>
      <c r="N1236" t="s">
        <v>51</v>
      </c>
      <c r="O1236">
        <v>0.4</v>
      </c>
      <c r="Q1236">
        <v>0.4</v>
      </c>
      <c r="S1236" t="s">
        <v>1181</v>
      </c>
      <c r="AE1236">
        <v>12</v>
      </c>
      <c r="AF1236">
        <v>7.6</v>
      </c>
      <c r="AG1236">
        <v>5</v>
      </c>
      <c r="AH1236" t="s">
        <v>53</v>
      </c>
      <c r="AI1236" t="s">
        <v>54</v>
      </c>
      <c r="AJ1236">
        <v>2</v>
      </c>
      <c r="AK1236">
        <v>1</v>
      </c>
      <c r="AL1236">
        <v>1</v>
      </c>
      <c r="AM1236" t="s">
        <v>55</v>
      </c>
      <c r="AN1236" t="s">
        <v>56</v>
      </c>
      <c r="AP1236">
        <v>1</v>
      </c>
      <c r="AQ1236" t="s">
        <v>57</v>
      </c>
      <c r="AR1236">
        <v>0</v>
      </c>
      <c r="AW1236" t="s">
        <v>58</v>
      </c>
      <c r="AX1236">
        <v>0</v>
      </c>
      <c r="AY1236">
        <v>2</v>
      </c>
      <c r="AZ1236">
        <v>0.4</v>
      </c>
      <c r="BA1236">
        <v>0.4</v>
      </c>
      <c r="BB1236" t="s">
        <v>59</v>
      </c>
    </row>
    <row r="1237" spans="1:54" x14ac:dyDescent="0.45">
      <c r="A1237" s="4" t="str">
        <f>VLOOKUP(F1237,'Matching-Tabelle'!$A$57:$B$61,2,FALSE)</f>
        <v>claudio.goetz@tkb.ch</v>
      </c>
      <c r="B1237" s="4" t="str">
        <f>VLOOKUP(J1237,'Matching-Tabelle'!$A$1:$B$52,2,FALSE)</f>
        <v>Proj. Optima</v>
      </c>
      <c r="C1237" s="4">
        <v>2.6</v>
      </c>
      <c r="D1237" s="4" t="s">
        <v>1182</v>
      </c>
      <c r="E1237" s="5">
        <v>42418</v>
      </c>
      <c r="F1237" t="s">
        <v>879</v>
      </c>
      <c r="G1237" t="s">
        <v>880</v>
      </c>
      <c r="H1237" t="s">
        <v>881</v>
      </c>
      <c r="I1237" s="1"/>
      <c r="J1237">
        <v>211</v>
      </c>
      <c r="K1237" t="s">
        <v>79</v>
      </c>
      <c r="L1237" t="s">
        <v>80</v>
      </c>
      <c r="M1237">
        <v>990001</v>
      </c>
      <c r="N1237" t="s">
        <v>51</v>
      </c>
      <c r="O1237">
        <v>2.6</v>
      </c>
      <c r="Q1237">
        <v>2.6</v>
      </c>
      <c r="S1237" t="s">
        <v>1182</v>
      </c>
      <c r="AE1237">
        <v>12</v>
      </c>
      <c r="AF1237">
        <v>7.6</v>
      </c>
      <c r="AG1237">
        <v>5</v>
      </c>
      <c r="AH1237" t="s">
        <v>53</v>
      </c>
      <c r="AI1237" t="s">
        <v>54</v>
      </c>
      <c r="AJ1237">
        <v>2</v>
      </c>
      <c r="AK1237">
        <v>1</v>
      </c>
      <c r="AL1237">
        <v>1</v>
      </c>
      <c r="AM1237" t="s">
        <v>55</v>
      </c>
      <c r="AN1237" t="s">
        <v>56</v>
      </c>
      <c r="AP1237">
        <v>1</v>
      </c>
      <c r="AQ1237" t="s">
        <v>57</v>
      </c>
      <c r="AR1237">
        <v>0</v>
      </c>
      <c r="AW1237" t="s">
        <v>58</v>
      </c>
      <c r="AX1237">
        <v>0</v>
      </c>
      <c r="AY1237">
        <v>2</v>
      </c>
      <c r="AZ1237">
        <v>2.6</v>
      </c>
      <c r="BA1237">
        <v>2.6</v>
      </c>
      <c r="BB1237" t="s">
        <v>59</v>
      </c>
    </row>
    <row r="1238" spans="1:54" x14ac:dyDescent="0.45">
      <c r="A1238" s="4" t="str">
        <f>VLOOKUP(F1238,'Matching-Tabelle'!$A$57:$B$61,2,FALSE)</f>
        <v>claudio.goetz@tkb.ch</v>
      </c>
      <c r="B1238" s="4" t="str">
        <f>VLOOKUP(J1238,'Matching-Tabelle'!$A$1:$B$52,2,FALSE)</f>
        <v>WPI CTB</v>
      </c>
      <c r="C1238" s="4">
        <v>0.4</v>
      </c>
      <c r="D1238" s="4" t="s">
        <v>1183</v>
      </c>
      <c r="E1238" s="5">
        <v>42418</v>
      </c>
      <c r="F1238" t="s">
        <v>879</v>
      </c>
      <c r="G1238" t="s">
        <v>880</v>
      </c>
      <c r="H1238" t="s">
        <v>881</v>
      </c>
      <c r="I1238" s="1"/>
      <c r="J1238">
        <v>927</v>
      </c>
      <c r="K1238" t="s">
        <v>99</v>
      </c>
      <c r="L1238" t="s">
        <v>100</v>
      </c>
      <c r="M1238">
        <v>990001</v>
      </c>
      <c r="N1238" t="s">
        <v>51</v>
      </c>
      <c r="O1238">
        <v>0.4</v>
      </c>
      <c r="Q1238">
        <v>0.4</v>
      </c>
      <c r="S1238" t="s">
        <v>1183</v>
      </c>
      <c r="AE1238">
        <v>12</v>
      </c>
      <c r="AF1238">
        <v>7.6</v>
      </c>
      <c r="AG1238">
        <v>5</v>
      </c>
      <c r="AH1238" t="s">
        <v>53</v>
      </c>
      <c r="AI1238" t="s">
        <v>54</v>
      </c>
      <c r="AJ1238">
        <v>2</v>
      </c>
      <c r="AK1238">
        <v>1</v>
      </c>
      <c r="AL1238">
        <v>1</v>
      </c>
      <c r="AM1238" t="s">
        <v>55</v>
      </c>
      <c r="AN1238" t="s">
        <v>56</v>
      </c>
      <c r="AP1238">
        <v>1</v>
      </c>
      <c r="AQ1238" t="s">
        <v>57</v>
      </c>
      <c r="AR1238">
        <v>0</v>
      </c>
      <c r="AW1238" t="s">
        <v>58</v>
      </c>
      <c r="AX1238">
        <v>0</v>
      </c>
      <c r="AY1238">
        <v>2</v>
      </c>
      <c r="AZ1238">
        <v>0.4</v>
      </c>
      <c r="BA1238">
        <v>0.4</v>
      </c>
      <c r="BB1238" t="s">
        <v>59</v>
      </c>
    </row>
    <row r="1239" spans="1:54" x14ac:dyDescent="0.45">
      <c r="A1239" s="4" t="str">
        <f>VLOOKUP(F1239,'Matching-Tabelle'!$A$57:$B$61,2,FALSE)</f>
        <v>claudio.goetz@tkb.ch</v>
      </c>
      <c r="B1239" s="4" t="str">
        <f>VLOOKUP(J1239,'Matching-Tabelle'!$A$1:$B$52,2,FALSE)</f>
        <v>WPI CTB</v>
      </c>
      <c r="C1239" s="4">
        <v>0.4</v>
      </c>
      <c r="D1239" s="4" t="s">
        <v>1184</v>
      </c>
      <c r="E1239" s="5">
        <v>42418</v>
      </c>
      <c r="F1239" t="s">
        <v>879</v>
      </c>
      <c r="G1239" t="s">
        <v>880</v>
      </c>
      <c r="H1239" t="s">
        <v>881</v>
      </c>
      <c r="I1239" s="1"/>
      <c r="J1239">
        <v>927</v>
      </c>
      <c r="K1239" t="s">
        <v>99</v>
      </c>
      <c r="L1239" t="s">
        <v>100</v>
      </c>
      <c r="M1239">
        <v>990001</v>
      </c>
      <c r="N1239" t="s">
        <v>51</v>
      </c>
      <c r="O1239">
        <v>0.4</v>
      </c>
      <c r="Q1239">
        <v>0.4</v>
      </c>
      <c r="S1239" t="s">
        <v>1184</v>
      </c>
      <c r="AE1239">
        <v>12</v>
      </c>
      <c r="AF1239">
        <v>7.6</v>
      </c>
      <c r="AG1239">
        <v>5</v>
      </c>
      <c r="AH1239" t="s">
        <v>53</v>
      </c>
      <c r="AI1239" t="s">
        <v>54</v>
      </c>
      <c r="AJ1239">
        <v>2</v>
      </c>
      <c r="AK1239">
        <v>1</v>
      </c>
      <c r="AL1239">
        <v>1</v>
      </c>
      <c r="AM1239" t="s">
        <v>55</v>
      </c>
      <c r="AN1239" t="s">
        <v>56</v>
      </c>
      <c r="AP1239">
        <v>1</v>
      </c>
      <c r="AQ1239" t="s">
        <v>57</v>
      </c>
      <c r="AR1239">
        <v>0</v>
      </c>
      <c r="AW1239" t="s">
        <v>58</v>
      </c>
      <c r="AX1239">
        <v>0</v>
      </c>
      <c r="AY1239">
        <v>2</v>
      </c>
      <c r="AZ1239">
        <v>0.4</v>
      </c>
      <c r="BA1239">
        <v>0.4</v>
      </c>
      <c r="BB1239" t="s">
        <v>59</v>
      </c>
    </row>
    <row r="1240" spans="1:54" x14ac:dyDescent="0.45">
      <c r="A1240" s="4" t="str">
        <f>VLOOKUP(F1240,'Matching-Tabelle'!$A$57:$B$61,2,FALSE)</f>
        <v>claudio.goetz@tkb.ch</v>
      </c>
      <c r="B1240" s="4" t="str">
        <f>VLOOKUP(J1240,'Matching-Tabelle'!$A$1:$B$52,2,FALSE)</f>
        <v>WPI CTB</v>
      </c>
      <c r="C1240" s="4">
        <v>1.2</v>
      </c>
      <c r="D1240" s="4" t="s">
        <v>1185</v>
      </c>
      <c r="E1240" s="5">
        <v>42418</v>
      </c>
      <c r="F1240" t="s">
        <v>879</v>
      </c>
      <c r="G1240" t="s">
        <v>880</v>
      </c>
      <c r="H1240" t="s">
        <v>881</v>
      </c>
      <c r="I1240" s="1"/>
      <c r="J1240">
        <v>927</v>
      </c>
      <c r="K1240" t="s">
        <v>99</v>
      </c>
      <c r="L1240" t="s">
        <v>100</v>
      </c>
      <c r="M1240">
        <v>990001</v>
      </c>
      <c r="N1240" t="s">
        <v>51</v>
      </c>
      <c r="O1240">
        <v>1.2</v>
      </c>
      <c r="Q1240">
        <v>1.2</v>
      </c>
      <c r="S1240" t="s">
        <v>1185</v>
      </c>
      <c r="AE1240">
        <v>12</v>
      </c>
      <c r="AF1240">
        <v>7.6</v>
      </c>
      <c r="AG1240">
        <v>5</v>
      </c>
      <c r="AH1240" t="s">
        <v>53</v>
      </c>
      <c r="AI1240" t="s">
        <v>54</v>
      </c>
      <c r="AJ1240">
        <v>2</v>
      </c>
      <c r="AK1240">
        <v>1</v>
      </c>
      <c r="AL1240">
        <v>1</v>
      </c>
      <c r="AM1240" t="s">
        <v>55</v>
      </c>
      <c r="AN1240" t="s">
        <v>56</v>
      </c>
      <c r="AP1240">
        <v>1</v>
      </c>
      <c r="AQ1240" t="s">
        <v>57</v>
      </c>
      <c r="AR1240">
        <v>0</v>
      </c>
      <c r="AW1240" t="s">
        <v>58</v>
      </c>
      <c r="AX1240">
        <v>0</v>
      </c>
      <c r="AY1240">
        <v>2</v>
      </c>
      <c r="AZ1240">
        <v>1.2</v>
      </c>
      <c r="BA1240">
        <v>1.2</v>
      </c>
      <c r="BB1240" t="s">
        <v>59</v>
      </c>
    </row>
    <row r="1241" spans="1:54" x14ac:dyDescent="0.45">
      <c r="A1241" s="4" t="str">
        <f>VLOOKUP(F1241,'Matching-Tabelle'!$A$57:$B$61,2,FALSE)</f>
        <v>claudio.goetz@tkb.ch</v>
      </c>
      <c r="B1241" s="4" t="str">
        <f>VLOOKUP(J1241,'Matching-Tabelle'!$A$1:$B$52,2,FALSE)</f>
        <v>WPI CTB</v>
      </c>
      <c r="C1241" s="4">
        <v>0.5</v>
      </c>
      <c r="D1241" s="4" t="s">
        <v>1186</v>
      </c>
      <c r="E1241" s="5">
        <v>42418</v>
      </c>
      <c r="F1241" t="s">
        <v>879</v>
      </c>
      <c r="G1241" t="s">
        <v>880</v>
      </c>
      <c r="H1241" t="s">
        <v>881</v>
      </c>
      <c r="I1241" s="1"/>
      <c r="J1241">
        <v>922</v>
      </c>
      <c r="K1241" t="s">
        <v>134</v>
      </c>
      <c r="L1241" t="s">
        <v>135</v>
      </c>
      <c r="M1241">
        <v>990001</v>
      </c>
      <c r="N1241" t="s">
        <v>51</v>
      </c>
      <c r="O1241">
        <v>0.5</v>
      </c>
      <c r="Q1241">
        <v>0.5</v>
      </c>
      <c r="S1241" t="s">
        <v>1186</v>
      </c>
      <c r="AE1241">
        <v>12</v>
      </c>
      <c r="AF1241">
        <v>7.6</v>
      </c>
      <c r="AG1241">
        <v>5</v>
      </c>
      <c r="AH1241" t="s">
        <v>53</v>
      </c>
      <c r="AI1241" t="s">
        <v>54</v>
      </c>
      <c r="AJ1241">
        <v>2</v>
      </c>
      <c r="AK1241">
        <v>1</v>
      </c>
      <c r="AL1241">
        <v>1</v>
      </c>
      <c r="AM1241" t="s">
        <v>55</v>
      </c>
      <c r="AN1241" t="s">
        <v>56</v>
      </c>
      <c r="AP1241">
        <v>1</v>
      </c>
      <c r="AQ1241" t="s">
        <v>57</v>
      </c>
      <c r="AR1241">
        <v>0</v>
      </c>
      <c r="AW1241" t="s">
        <v>58</v>
      </c>
      <c r="AX1241">
        <v>0</v>
      </c>
      <c r="AY1241">
        <v>2</v>
      </c>
      <c r="AZ1241">
        <v>0.5</v>
      </c>
      <c r="BA1241">
        <v>0.5</v>
      </c>
      <c r="BB1241" t="s">
        <v>59</v>
      </c>
    </row>
    <row r="1242" spans="1:54" x14ac:dyDescent="0.45">
      <c r="A1242" s="4" t="str">
        <f>VLOOKUP(F1242,'Matching-Tabelle'!$A$57:$B$61,2,FALSE)</f>
        <v>claudio.goetz@tkb.ch</v>
      </c>
      <c r="B1242" s="4" t="str">
        <f>VLOOKUP(J1242,'Matching-Tabelle'!$A$1:$B$52,2,FALSE)</f>
        <v>WPI RTB</v>
      </c>
      <c r="C1242" s="4">
        <v>0.5</v>
      </c>
      <c r="D1242" s="4" t="s">
        <v>1187</v>
      </c>
      <c r="E1242" s="5">
        <v>42419</v>
      </c>
      <c r="F1242" t="s">
        <v>879</v>
      </c>
      <c r="G1242" t="s">
        <v>880</v>
      </c>
      <c r="H1242" t="s">
        <v>881</v>
      </c>
      <c r="I1242" s="1"/>
      <c r="J1242">
        <v>21</v>
      </c>
      <c r="K1242" t="s">
        <v>117</v>
      </c>
      <c r="L1242" t="s">
        <v>118</v>
      </c>
      <c r="M1242">
        <v>990001</v>
      </c>
      <c r="N1242" t="s">
        <v>51</v>
      </c>
      <c r="O1242">
        <v>0.5</v>
      </c>
      <c r="Q1242">
        <v>0.5</v>
      </c>
      <c r="S1242" t="s">
        <v>1187</v>
      </c>
      <c r="AE1242">
        <v>12</v>
      </c>
      <c r="AF1242">
        <v>7.6</v>
      </c>
      <c r="AG1242">
        <v>5</v>
      </c>
      <c r="AH1242" t="s">
        <v>53</v>
      </c>
      <c r="AI1242" t="s">
        <v>54</v>
      </c>
      <c r="AJ1242">
        <v>2</v>
      </c>
      <c r="AK1242">
        <v>1</v>
      </c>
      <c r="AL1242">
        <v>1</v>
      </c>
      <c r="AM1242" t="s">
        <v>55</v>
      </c>
      <c r="AN1242" t="s">
        <v>56</v>
      </c>
      <c r="AP1242">
        <v>1</v>
      </c>
      <c r="AQ1242" t="s">
        <v>57</v>
      </c>
      <c r="AR1242">
        <v>0</v>
      </c>
      <c r="AW1242" t="s">
        <v>58</v>
      </c>
      <c r="AX1242">
        <v>0</v>
      </c>
      <c r="AY1242">
        <v>2</v>
      </c>
      <c r="AZ1242">
        <v>0.5</v>
      </c>
      <c r="BA1242">
        <v>0.5</v>
      </c>
      <c r="BB1242" t="s">
        <v>59</v>
      </c>
    </row>
    <row r="1243" spans="1:54" x14ac:dyDescent="0.45">
      <c r="A1243" s="4" t="str">
        <f>VLOOKUP(F1243,'Matching-Tabelle'!$A$57:$B$61,2,FALSE)</f>
        <v>claudio.goetz@tkb.ch</v>
      </c>
      <c r="B1243" s="4" t="str">
        <f>VLOOKUP(J1243,'Matching-Tabelle'!$A$1:$B$52,2,FALSE)</f>
        <v>Proj. Optima</v>
      </c>
      <c r="C1243" s="4">
        <v>0.5</v>
      </c>
      <c r="D1243" s="4" t="s">
        <v>1188</v>
      </c>
      <c r="E1243" s="5">
        <v>42419</v>
      </c>
      <c r="F1243" t="s">
        <v>879</v>
      </c>
      <c r="G1243" t="s">
        <v>880</v>
      </c>
      <c r="H1243" t="s">
        <v>881</v>
      </c>
      <c r="I1243" s="1"/>
      <c r="J1243">
        <v>211</v>
      </c>
      <c r="K1243" t="s">
        <v>79</v>
      </c>
      <c r="L1243" t="s">
        <v>80</v>
      </c>
      <c r="M1243">
        <v>990001</v>
      </c>
      <c r="N1243" t="s">
        <v>51</v>
      </c>
      <c r="O1243">
        <v>0.5</v>
      </c>
      <c r="Q1243">
        <v>0.5</v>
      </c>
      <c r="S1243" t="s">
        <v>1188</v>
      </c>
      <c r="AE1243">
        <v>12</v>
      </c>
      <c r="AF1243">
        <v>7.6</v>
      </c>
      <c r="AG1243">
        <v>5</v>
      </c>
      <c r="AH1243" t="s">
        <v>53</v>
      </c>
      <c r="AI1243" t="s">
        <v>54</v>
      </c>
      <c r="AJ1243">
        <v>2</v>
      </c>
      <c r="AK1243">
        <v>1</v>
      </c>
      <c r="AL1243">
        <v>1</v>
      </c>
      <c r="AM1243" t="s">
        <v>55</v>
      </c>
      <c r="AN1243" t="s">
        <v>56</v>
      </c>
      <c r="AP1243">
        <v>1</v>
      </c>
      <c r="AQ1243" t="s">
        <v>57</v>
      </c>
      <c r="AR1243">
        <v>0</v>
      </c>
      <c r="AW1243" t="s">
        <v>58</v>
      </c>
      <c r="AX1243">
        <v>0</v>
      </c>
      <c r="AY1243">
        <v>2</v>
      </c>
      <c r="AZ1243">
        <v>0.5</v>
      </c>
      <c r="BA1243">
        <v>0.5</v>
      </c>
      <c r="BB1243" t="s">
        <v>59</v>
      </c>
    </row>
    <row r="1244" spans="1:54" x14ac:dyDescent="0.45">
      <c r="A1244" s="4" t="str">
        <f>VLOOKUP(F1244,'Matching-Tabelle'!$A$57:$B$61,2,FALSE)</f>
        <v>claudio.goetz@tkb.ch</v>
      </c>
      <c r="B1244" s="4" t="str">
        <f>VLOOKUP(J1244,'Matching-Tabelle'!$A$1:$B$52,2,FALSE)</f>
        <v>WPI CTB</v>
      </c>
      <c r="C1244" s="4">
        <v>0.1</v>
      </c>
      <c r="D1244" s="4" t="s">
        <v>1189</v>
      </c>
      <c r="E1244" s="5">
        <v>42419</v>
      </c>
      <c r="F1244" t="s">
        <v>879</v>
      </c>
      <c r="G1244" t="s">
        <v>880</v>
      </c>
      <c r="H1244" t="s">
        <v>881</v>
      </c>
      <c r="I1244" s="1"/>
      <c r="J1244">
        <v>14</v>
      </c>
      <c r="K1244" t="s">
        <v>82</v>
      </c>
      <c r="L1244" t="s">
        <v>83</v>
      </c>
      <c r="M1244">
        <v>990001</v>
      </c>
      <c r="N1244" t="s">
        <v>51</v>
      </c>
      <c r="O1244">
        <v>0.1</v>
      </c>
      <c r="Q1244">
        <v>0.1</v>
      </c>
      <c r="S1244" t="s">
        <v>1189</v>
      </c>
      <c r="AE1244">
        <v>12</v>
      </c>
      <c r="AF1244">
        <v>7.6</v>
      </c>
      <c r="AG1244">
        <v>5</v>
      </c>
      <c r="AH1244" t="s">
        <v>53</v>
      </c>
      <c r="AI1244" t="s">
        <v>54</v>
      </c>
      <c r="AJ1244">
        <v>2</v>
      </c>
      <c r="AK1244">
        <v>1</v>
      </c>
      <c r="AL1244">
        <v>1</v>
      </c>
      <c r="AM1244" t="s">
        <v>55</v>
      </c>
      <c r="AN1244" t="s">
        <v>56</v>
      </c>
      <c r="AP1244">
        <v>1</v>
      </c>
      <c r="AQ1244" t="s">
        <v>57</v>
      </c>
      <c r="AR1244">
        <v>0</v>
      </c>
      <c r="AW1244" t="s">
        <v>58</v>
      </c>
      <c r="AX1244">
        <v>0</v>
      </c>
      <c r="AY1244">
        <v>2</v>
      </c>
      <c r="AZ1244">
        <v>0.1</v>
      </c>
      <c r="BA1244">
        <v>0.1</v>
      </c>
      <c r="BB1244" t="s">
        <v>59</v>
      </c>
    </row>
    <row r="1245" spans="1:54" x14ac:dyDescent="0.45">
      <c r="A1245" s="4" t="str">
        <f>VLOOKUP(F1245,'Matching-Tabelle'!$A$57:$B$61,2,FALSE)</f>
        <v>claudio.goetz@tkb.ch</v>
      </c>
      <c r="B1245" s="4" t="str">
        <f>VLOOKUP(J1245,'Matching-Tabelle'!$A$1:$B$52,2,FALSE)</f>
        <v>WPI CTB</v>
      </c>
      <c r="C1245" s="4">
        <v>0.2</v>
      </c>
      <c r="D1245" s="4" t="s">
        <v>1190</v>
      </c>
      <c r="E1245" s="5">
        <v>42419</v>
      </c>
      <c r="F1245" t="s">
        <v>879</v>
      </c>
      <c r="G1245" t="s">
        <v>880</v>
      </c>
      <c r="H1245" t="s">
        <v>881</v>
      </c>
      <c r="I1245" s="1"/>
      <c r="J1245">
        <v>927</v>
      </c>
      <c r="K1245" t="s">
        <v>99</v>
      </c>
      <c r="L1245" t="s">
        <v>100</v>
      </c>
      <c r="M1245">
        <v>990001</v>
      </c>
      <c r="N1245" t="s">
        <v>51</v>
      </c>
      <c r="O1245">
        <v>0.2</v>
      </c>
      <c r="Q1245">
        <v>0.2</v>
      </c>
      <c r="S1245" t="s">
        <v>1190</v>
      </c>
      <c r="AE1245">
        <v>12</v>
      </c>
      <c r="AF1245">
        <v>7.6</v>
      </c>
      <c r="AG1245">
        <v>5</v>
      </c>
      <c r="AH1245" t="s">
        <v>53</v>
      </c>
      <c r="AI1245" t="s">
        <v>54</v>
      </c>
      <c r="AJ1245">
        <v>2</v>
      </c>
      <c r="AK1245">
        <v>1</v>
      </c>
      <c r="AL1245">
        <v>1</v>
      </c>
      <c r="AM1245" t="s">
        <v>55</v>
      </c>
      <c r="AN1245" t="s">
        <v>56</v>
      </c>
      <c r="AP1245">
        <v>1</v>
      </c>
      <c r="AQ1245" t="s">
        <v>57</v>
      </c>
      <c r="AR1245">
        <v>0</v>
      </c>
      <c r="AW1245" t="s">
        <v>58</v>
      </c>
      <c r="AX1245">
        <v>0</v>
      </c>
      <c r="AY1245">
        <v>2</v>
      </c>
      <c r="AZ1245">
        <v>0.2</v>
      </c>
      <c r="BA1245">
        <v>0.2</v>
      </c>
      <c r="BB1245" t="s">
        <v>59</v>
      </c>
    </row>
    <row r="1246" spans="1:54" x14ac:dyDescent="0.45">
      <c r="A1246" s="4" t="str">
        <f>VLOOKUP(F1246,'Matching-Tabelle'!$A$57:$B$61,2,FALSE)</f>
        <v>claudio.goetz@tkb.ch</v>
      </c>
      <c r="B1246" s="4" t="str">
        <f>VLOOKUP(J1246,'Matching-Tabelle'!$A$1:$B$52,2,FALSE)</f>
        <v>WPI CTB</v>
      </c>
      <c r="C1246" s="4">
        <v>1.2</v>
      </c>
      <c r="D1246" s="4" t="s">
        <v>1191</v>
      </c>
      <c r="E1246" s="5">
        <v>42419</v>
      </c>
      <c r="F1246" t="s">
        <v>879</v>
      </c>
      <c r="G1246" t="s">
        <v>880</v>
      </c>
      <c r="H1246" t="s">
        <v>881</v>
      </c>
      <c r="I1246" s="1"/>
      <c r="J1246">
        <v>927</v>
      </c>
      <c r="K1246" t="s">
        <v>99</v>
      </c>
      <c r="L1246" t="s">
        <v>100</v>
      </c>
      <c r="M1246">
        <v>990001</v>
      </c>
      <c r="N1246" t="s">
        <v>51</v>
      </c>
      <c r="O1246">
        <v>1.2</v>
      </c>
      <c r="Q1246">
        <v>1.2</v>
      </c>
      <c r="S1246" t="s">
        <v>1191</v>
      </c>
      <c r="AE1246">
        <v>12</v>
      </c>
      <c r="AF1246">
        <v>7.6</v>
      </c>
      <c r="AG1246">
        <v>5</v>
      </c>
      <c r="AH1246" t="s">
        <v>53</v>
      </c>
      <c r="AI1246" t="s">
        <v>54</v>
      </c>
      <c r="AJ1246">
        <v>2</v>
      </c>
      <c r="AK1246">
        <v>1</v>
      </c>
      <c r="AL1246">
        <v>1</v>
      </c>
      <c r="AM1246" t="s">
        <v>55</v>
      </c>
      <c r="AN1246" t="s">
        <v>56</v>
      </c>
      <c r="AP1246">
        <v>1</v>
      </c>
      <c r="AQ1246" t="s">
        <v>57</v>
      </c>
      <c r="AR1246">
        <v>0</v>
      </c>
      <c r="AW1246" t="s">
        <v>58</v>
      </c>
      <c r="AX1246">
        <v>0</v>
      </c>
      <c r="AY1246">
        <v>2</v>
      </c>
      <c r="AZ1246">
        <v>1.2</v>
      </c>
      <c r="BA1246">
        <v>1.2</v>
      </c>
      <c r="BB1246" t="s">
        <v>59</v>
      </c>
    </row>
    <row r="1247" spans="1:54" x14ac:dyDescent="0.45">
      <c r="A1247" s="4" t="str">
        <f>VLOOKUP(F1247,'Matching-Tabelle'!$A$57:$B$61,2,FALSE)</f>
        <v>claudio.goetz@tkb.ch</v>
      </c>
      <c r="B1247" s="4" t="str">
        <f>VLOOKUP(J1247,'Matching-Tabelle'!$A$1:$B$52,2,FALSE)</f>
        <v>WPI CTB</v>
      </c>
      <c r="C1247" s="4">
        <v>1.2</v>
      </c>
      <c r="D1247" s="4" t="s">
        <v>1192</v>
      </c>
      <c r="E1247" s="5">
        <v>42419</v>
      </c>
      <c r="F1247" t="s">
        <v>879</v>
      </c>
      <c r="G1247" t="s">
        <v>880</v>
      </c>
      <c r="H1247" t="s">
        <v>881</v>
      </c>
      <c r="I1247" s="1"/>
      <c r="J1247">
        <v>927</v>
      </c>
      <c r="K1247" t="s">
        <v>99</v>
      </c>
      <c r="L1247" t="s">
        <v>100</v>
      </c>
      <c r="M1247">
        <v>990001</v>
      </c>
      <c r="N1247" t="s">
        <v>51</v>
      </c>
      <c r="O1247">
        <v>1.2</v>
      </c>
      <c r="Q1247">
        <v>1.2</v>
      </c>
      <c r="S1247" t="s">
        <v>1192</v>
      </c>
      <c r="AE1247">
        <v>12</v>
      </c>
      <c r="AF1247">
        <v>7.6</v>
      </c>
      <c r="AG1247">
        <v>5</v>
      </c>
      <c r="AH1247" t="s">
        <v>53</v>
      </c>
      <c r="AI1247" t="s">
        <v>54</v>
      </c>
      <c r="AJ1247">
        <v>2</v>
      </c>
      <c r="AK1247">
        <v>1</v>
      </c>
      <c r="AL1247">
        <v>1</v>
      </c>
      <c r="AM1247" t="s">
        <v>55</v>
      </c>
      <c r="AN1247" t="s">
        <v>56</v>
      </c>
      <c r="AP1247">
        <v>1</v>
      </c>
      <c r="AQ1247" t="s">
        <v>57</v>
      </c>
      <c r="AR1247">
        <v>0</v>
      </c>
      <c r="AW1247" t="s">
        <v>58</v>
      </c>
      <c r="AX1247">
        <v>0</v>
      </c>
      <c r="AY1247">
        <v>2</v>
      </c>
      <c r="AZ1247">
        <v>1.2</v>
      </c>
      <c r="BA1247">
        <v>1.2</v>
      </c>
      <c r="BB1247" t="s">
        <v>59</v>
      </c>
    </row>
    <row r="1248" spans="1:54" x14ac:dyDescent="0.45">
      <c r="A1248" s="4" t="str">
        <f>VLOOKUP(F1248,'Matching-Tabelle'!$A$57:$B$61,2,FALSE)</f>
        <v>claudio.goetz@tkb.ch</v>
      </c>
      <c r="B1248" s="4" t="str">
        <f>VLOOKUP(J1248,'Matching-Tabelle'!$A$1:$B$52,2,FALSE)</f>
        <v>WPI RTB</v>
      </c>
      <c r="C1248" s="4">
        <v>0.4</v>
      </c>
      <c r="D1248" s="4" t="s">
        <v>1077</v>
      </c>
      <c r="E1248" s="5">
        <v>42419</v>
      </c>
      <c r="F1248" t="s">
        <v>879</v>
      </c>
      <c r="G1248" t="s">
        <v>880</v>
      </c>
      <c r="H1248" t="s">
        <v>881</v>
      </c>
      <c r="I1248" s="1"/>
      <c r="J1248">
        <v>24</v>
      </c>
      <c r="K1248" t="s">
        <v>73</v>
      </c>
      <c r="L1248" t="s">
        <v>74</v>
      </c>
      <c r="M1248">
        <v>990001</v>
      </c>
      <c r="N1248" t="s">
        <v>51</v>
      </c>
      <c r="O1248">
        <v>0.4</v>
      </c>
      <c r="Q1248">
        <v>0.4</v>
      </c>
      <c r="S1248" t="s">
        <v>1077</v>
      </c>
      <c r="AE1248">
        <v>12</v>
      </c>
      <c r="AF1248">
        <v>7.6</v>
      </c>
      <c r="AG1248">
        <v>5</v>
      </c>
      <c r="AH1248" t="s">
        <v>53</v>
      </c>
      <c r="AI1248" t="s">
        <v>54</v>
      </c>
      <c r="AJ1248">
        <v>2</v>
      </c>
      <c r="AK1248">
        <v>1</v>
      </c>
      <c r="AL1248">
        <v>1</v>
      </c>
      <c r="AM1248" t="s">
        <v>55</v>
      </c>
      <c r="AN1248" t="s">
        <v>56</v>
      </c>
      <c r="AP1248">
        <v>1</v>
      </c>
      <c r="AQ1248" t="s">
        <v>57</v>
      </c>
      <c r="AR1248">
        <v>0</v>
      </c>
      <c r="AW1248" t="s">
        <v>58</v>
      </c>
      <c r="AX1248">
        <v>0</v>
      </c>
      <c r="AY1248">
        <v>2</v>
      </c>
      <c r="AZ1248">
        <v>0.4</v>
      </c>
      <c r="BA1248">
        <v>0.4</v>
      </c>
      <c r="BB1248" t="s">
        <v>59</v>
      </c>
    </row>
    <row r="1249" spans="1:54" x14ac:dyDescent="0.45">
      <c r="A1249" s="4" t="str">
        <f>VLOOKUP(F1249,'Matching-Tabelle'!$A$57:$B$61,2,FALSE)</f>
        <v>claudio.goetz@tkb.ch</v>
      </c>
      <c r="B1249" s="4" t="str">
        <f>VLOOKUP(J1249,'Matching-Tabelle'!$A$1:$B$52,2,FALSE)</f>
        <v>WPI CTB</v>
      </c>
      <c r="C1249" s="4">
        <v>0.2</v>
      </c>
      <c r="D1249" s="4" t="s">
        <v>1193</v>
      </c>
      <c r="E1249" s="5">
        <v>42419</v>
      </c>
      <c r="F1249" t="s">
        <v>879</v>
      </c>
      <c r="G1249" t="s">
        <v>880</v>
      </c>
      <c r="H1249" t="s">
        <v>881</v>
      </c>
      <c r="I1249" s="1"/>
      <c r="J1249">
        <v>921</v>
      </c>
      <c r="K1249" t="s">
        <v>224</v>
      </c>
      <c r="L1249" t="s">
        <v>225</v>
      </c>
      <c r="M1249">
        <v>990001</v>
      </c>
      <c r="N1249" t="s">
        <v>51</v>
      </c>
      <c r="O1249">
        <v>0.2</v>
      </c>
      <c r="Q1249">
        <v>0.2</v>
      </c>
      <c r="S1249" t="s">
        <v>1193</v>
      </c>
      <c r="AE1249">
        <v>12</v>
      </c>
      <c r="AF1249">
        <v>7.6</v>
      </c>
      <c r="AG1249">
        <v>5</v>
      </c>
      <c r="AH1249" t="s">
        <v>53</v>
      </c>
      <c r="AI1249" t="s">
        <v>54</v>
      </c>
      <c r="AJ1249">
        <v>2</v>
      </c>
      <c r="AK1249">
        <v>1</v>
      </c>
      <c r="AL1249">
        <v>1</v>
      </c>
      <c r="AM1249" t="s">
        <v>55</v>
      </c>
      <c r="AN1249" t="s">
        <v>56</v>
      </c>
      <c r="AP1249">
        <v>1</v>
      </c>
      <c r="AQ1249" t="s">
        <v>57</v>
      </c>
      <c r="AR1249">
        <v>0</v>
      </c>
      <c r="AW1249" t="s">
        <v>58</v>
      </c>
      <c r="AX1249">
        <v>0</v>
      </c>
      <c r="AY1249">
        <v>2</v>
      </c>
      <c r="AZ1249">
        <v>0.2</v>
      </c>
      <c r="BA1249">
        <v>0.2</v>
      </c>
      <c r="BB1249" t="s">
        <v>59</v>
      </c>
    </row>
    <row r="1250" spans="1:54" x14ac:dyDescent="0.45">
      <c r="A1250" s="4" t="str">
        <f>VLOOKUP(F1250,'Matching-Tabelle'!$A$57:$B$61,2,FALSE)</f>
        <v>claudio.goetz@tkb.ch</v>
      </c>
      <c r="B1250" s="4" t="str">
        <f>VLOOKUP(J1250,'Matching-Tabelle'!$A$1:$B$52,2,FALSE)</f>
        <v>WPI CTB</v>
      </c>
      <c r="C1250" s="4">
        <v>0.2</v>
      </c>
      <c r="D1250" s="4" t="s">
        <v>1194</v>
      </c>
      <c r="E1250" s="5">
        <v>42419</v>
      </c>
      <c r="F1250" t="s">
        <v>879</v>
      </c>
      <c r="G1250" t="s">
        <v>880</v>
      </c>
      <c r="H1250" t="s">
        <v>881</v>
      </c>
      <c r="I1250" s="1"/>
      <c r="J1250">
        <v>927</v>
      </c>
      <c r="K1250" t="s">
        <v>99</v>
      </c>
      <c r="L1250" t="s">
        <v>100</v>
      </c>
      <c r="M1250">
        <v>990001</v>
      </c>
      <c r="N1250" t="s">
        <v>51</v>
      </c>
      <c r="O1250">
        <v>0.2</v>
      </c>
      <c r="Q1250">
        <v>0.2</v>
      </c>
      <c r="S1250" t="s">
        <v>1194</v>
      </c>
      <c r="AE1250">
        <v>12</v>
      </c>
      <c r="AF1250">
        <v>7.6</v>
      </c>
      <c r="AG1250">
        <v>5</v>
      </c>
      <c r="AH1250" t="s">
        <v>53</v>
      </c>
      <c r="AI1250" t="s">
        <v>54</v>
      </c>
      <c r="AJ1250">
        <v>2</v>
      </c>
      <c r="AK1250">
        <v>1</v>
      </c>
      <c r="AL1250">
        <v>1</v>
      </c>
      <c r="AM1250" t="s">
        <v>55</v>
      </c>
      <c r="AN1250" t="s">
        <v>56</v>
      </c>
      <c r="AP1250">
        <v>1</v>
      </c>
      <c r="AQ1250" t="s">
        <v>57</v>
      </c>
      <c r="AR1250">
        <v>0</v>
      </c>
      <c r="AW1250" t="s">
        <v>58</v>
      </c>
      <c r="AX1250">
        <v>0</v>
      </c>
      <c r="AY1250">
        <v>2</v>
      </c>
      <c r="AZ1250">
        <v>0.2</v>
      </c>
      <c r="BA1250">
        <v>0.2</v>
      </c>
      <c r="BB1250" t="s">
        <v>59</v>
      </c>
    </row>
    <row r="1251" spans="1:54" x14ac:dyDescent="0.45">
      <c r="A1251" s="4" t="str">
        <f>VLOOKUP(F1251,'Matching-Tabelle'!$A$57:$B$61,2,FALSE)</f>
        <v>claudio.goetz@tkb.ch</v>
      </c>
      <c r="B1251" s="4" t="str">
        <f>VLOOKUP(J1251,'Matching-Tabelle'!$A$1:$B$52,2,FALSE)</f>
        <v>WPI CTB</v>
      </c>
      <c r="C1251" s="4">
        <v>0.3</v>
      </c>
      <c r="D1251" s="4" t="s">
        <v>1195</v>
      </c>
      <c r="E1251" s="5">
        <v>42419</v>
      </c>
      <c r="F1251" t="s">
        <v>879</v>
      </c>
      <c r="G1251" t="s">
        <v>880</v>
      </c>
      <c r="H1251" t="s">
        <v>881</v>
      </c>
      <c r="I1251" s="1"/>
      <c r="J1251">
        <v>927</v>
      </c>
      <c r="K1251" t="s">
        <v>99</v>
      </c>
      <c r="L1251" t="s">
        <v>100</v>
      </c>
      <c r="M1251">
        <v>990001</v>
      </c>
      <c r="N1251" t="s">
        <v>51</v>
      </c>
      <c r="O1251">
        <v>0.3</v>
      </c>
      <c r="Q1251">
        <v>0.3</v>
      </c>
      <c r="S1251" t="s">
        <v>1195</v>
      </c>
      <c r="AE1251">
        <v>12</v>
      </c>
      <c r="AF1251">
        <v>7.6</v>
      </c>
      <c r="AG1251">
        <v>5</v>
      </c>
      <c r="AH1251" t="s">
        <v>53</v>
      </c>
      <c r="AI1251" t="s">
        <v>54</v>
      </c>
      <c r="AJ1251">
        <v>2</v>
      </c>
      <c r="AK1251">
        <v>1</v>
      </c>
      <c r="AL1251">
        <v>1</v>
      </c>
      <c r="AM1251" t="s">
        <v>55</v>
      </c>
      <c r="AN1251" t="s">
        <v>56</v>
      </c>
      <c r="AP1251">
        <v>1</v>
      </c>
      <c r="AQ1251" t="s">
        <v>57</v>
      </c>
      <c r="AR1251">
        <v>0</v>
      </c>
      <c r="AW1251" t="s">
        <v>58</v>
      </c>
      <c r="AX1251">
        <v>0</v>
      </c>
      <c r="AY1251">
        <v>2</v>
      </c>
      <c r="AZ1251">
        <v>0.3</v>
      </c>
      <c r="BA1251">
        <v>0.3</v>
      </c>
      <c r="BB1251" t="s">
        <v>59</v>
      </c>
    </row>
    <row r="1252" spans="1:54" x14ac:dyDescent="0.45">
      <c r="A1252" s="4" t="str">
        <f>VLOOKUP(F1252,'Matching-Tabelle'!$A$57:$B$61,2,FALSE)</f>
        <v>claudio.goetz@tkb.ch</v>
      </c>
      <c r="B1252" s="4" t="str">
        <f>VLOOKUP(J1252,'Matching-Tabelle'!$A$1:$B$52,2,FALSE)</f>
        <v>WPI CTB</v>
      </c>
      <c r="C1252" s="4">
        <v>2.8</v>
      </c>
      <c r="D1252" s="4" t="s">
        <v>1196</v>
      </c>
      <c r="E1252" s="5">
        <v>42419</v>
      </c>
      <c r="F1252" t="s">
        <v>879</v>
      </c>
      <c r="G1252" t="s">
        <v>880</v>
      </c>
      <c r="H1252" t="s">
        <v>881</v>
      </c>
      <c r="I1252" s="1"/>
      <c r="J1252">
        <v>927</v>
      </c>
      <c r="K1252" t="s">
        <v>99</v>
      </c>
      <c r="L1252" t="s">
        <v>100</v>
      </c>
      <c r="M1252">
        <v>990001</v>
      </c>
      <c r="N1252" t="s">
        <v>51</v>
      </c>
      <c r="O1252">
        <v>2.8</v>
      </c>
      <c r="Q1252">
        <v>2.8</v>
      </c>
      <c r="S1252" t="s">
        <v>1196</v>
      </c>
      <c r="AE1252">
        <v>12</v>
      </c>
      <c r="AF1252">
        <v>7.6</v>
      </c>
      <c r="AG1252">
        <v>5</v>
      </c>
      <c r="AH1252" t="s">
        <v>53</v>
      </c>
      <c r="AI1252" t="s">
        <v>54</v>
      </c>
      <c r="AJ1252">
        <v>2</v>
      </c>
      <c r="AK1252">
        <v>1</v>
      </c>
      <c r="AL1252">
        <v>1</v>
      </c>
      <c r="AM1252" t="s">
        <v>55</v>
      </c>
      <c r="AN1252" t="s">
        <v>56</v>
      </c>
      <c r="AP1252">
        <v>1</v>
      </c>
      <c r="AQ1252" t="s">
        <v>57</v>
      </c>
      <c r="AR1252">
        <v>0</v>
      </c>
      <c r="AW1252" t="s">
        <v>58</v>
      </c>
      <c r="AX1252">
        <v>0</v>
      </c>
      <c r="AY1252">
        <v>2</v>
      </c>
      <c r="AZ1252">
        <v>2.8</v>
      </c>
      <c r="BA1252">
        <v>2.8</v>
      </c>
      <c r="BB1252" t="s">
        <v>59</v>
      </c>
    </row>
    <row r="1253" spans="1:54" x14ac:dyDescent="0.45">
      <c r="A1253" s="4" t="str">
        <f>VLOOKUP(F1253,'Matching-Tabelle'!$A$57:$B$61,2,FALSE)</f>
        <v>claudio.goetz@tkb.ch</v>
      </c>
      <c r="B1253" s="4" t="str">
        <f>VLOOKUP(J1253,'Matching-Tabelle'!$A$1:$B$52,2,FALSE)</f>
        <v>Proj. Optima</v>
      </c>
      <c r="C1253" s="4">
        <v>1.3</v>
      </c>
      <c r="D1253" s="4" t="s">
        <v>1197</v>
      </c>
      <c r="E1253" s="5">
        <v>42419</v>
      </c>
      <c r="F1253" t="s">
        <v>879</v>
      </c>
      <c r="G1253" t="s">
        <v>880</v>
      </c>
      <c r="H1253" t="s">
        <v>881</v>
      </c>
      <c r="I1253" s="1"/>
      <c r="J1253">
        <v>211</v>
      </c>
      <c r="K1253" t="s">
        <v>79</v>
      </c>
      <c r="L1253" t="s">
        <v>80</v>
      </c>
      <c r="M1253">
        <v>990001</v>
      </c>
      <c r="N1253" t="s">
        <v>51</v>
      </c>
      <c r="O1253">
        <v>1.3</v>
      </c>
      <c r="Q1253">
        <v>1.3</v>
      </c>
      <c r="S1253" t="s">
        <v>1197</v>
      </c>
      <c r="AE1253">
        <v>12</v>
      </c>
      <c r="AF1253">
        <v>7.6</v>
      </c>
      <c r="AG1253">
        <v>5</v>
      </c>
      <c r="AH1253" t="s">
        <v>53</v>
      </c>
      <c r="AI1253" t="s">
        <v>54</v>
      </c>
      <c r="AJ1253">
        <v>2</v>
      </c>
      <c r="AK1253">
        <v>1</v>
      </c>
      <c r="AL1253">
        <v>1</v>
      </c>
      <c r="AM1253" t="s">
        <v>55</v>
      </c>
      <c r="AN1253" t="s">
        <v>56</v>
      </c>
      <c r="AP1253">
        <v>1</v>
      </c>
      <c r="AQ1253" t="s">
        <v>57</v>
      </c>
      <c r="AR1253">
        <v>0</v>
      </c>
      <c r="AW1253" t="s">
        <v>58</v>
      </c>
      <c r="AX1253">
        <v>0</v>
      </c>
      <c r="AY1253">
        <v>2</v>
      </c>
      <c r="AZ1253">
        <v>1.3</v>
      </c>
      <c r="BA1253">
        <v>1.3</v>
      </c>
      <c r="BB1253" t="s">
        <v>59</v>
      </c>
    </row>
    <row r="1254" spans="1:54" x14ac:dyDescent="0.45">
      <c r="A1254" s="4" t="str">
        <f>VLOOKUP(F1254,'Matching-Tabelle'!$A$57:$B$61,2,FALSE)</f>
        <v>claudio.goetz@tkb.ch</v>
      </c>
      <c r="B1254" s="4" t="str">
        <f>VLOOKUP(J1254,'Matching-Tabelle'!$A$1:$B$52,2,FALSE)</f>
        <v>WPI CTB</v>
      </c>
      <c r="C1254" s="4">
        <v>0.2</v>
      </c>
      <c r="D1254" s="4" t="s">
        <v>1198</v>
      </c>
      <c r="E1254" s="5">
        <v>42422</v>
      </c>
      <c r="F1254" t="s">
        <v>879</v>
      </c>
      <c r="G1254" t="s">
        <v>880</v>
      </c>
      <c r="H1254" t="s">
        <v>881</v>
      </c>
      <c r="I1254" s="1"/>
      <c r="J1254">
        <v>925</v>
      </c>
      <c r="K1254" t="s">
        <v>49</v>
      </c>
      <c r="L1254" t="s">
        <v>50</v>
      </c>
      <c r="M1254">
        <v>990001</v>
      </c>
      <c r="N1254" t="s">
        <v>51</v>
      </c>
      <c r="O1254">
        <v>0.2</v>
      </c>
      <c r="Q1254">
        <v>0.2</v>
      </c>
      <c r="S1254" t="s">
        <v>1198</v>
      </c>
      <c r="AE1254">
        <v>12</v>
      </c>
      <c r="AF1254">
        <v>7.6</v>
      </c>
      <c r="AG1254">
        <v>5</v>
      </c>
      <c r="AH1254" t="s">
        <v>53</v>
      </c>
      <c r="AI1254" t="s">
        <v>54</v>
      </c>
      <c r="AJ1254">
        <v>2</v>
      </c>
      <c r="AK1254">
        <v>1</v>
      </c>
      <c r="AL1254">
        <v>1</v>
      </c>
      <c r="AM1254" t="s">
        <v>55</v>
      </c>
      <c r="AN1254" t="s">
        <v>56</v>
      </c>
      <c r="AP1254">
        <v>1</v>
      </c>
      <c r="AQ1254" t="s">
        <v>57</v>
      </c>
      <c r="AR1254">
        <v>0</v>
      </c>
      <c r="AW1254" t="s">
        <v>58</v>
      </c>
      <c r="AX1254">
        <v>0</v>
      </c>
      <c r="AY1254">
        <v>2</v>
      </c>
      <c r="AZ1254">
        <v>0.2</v>
      </c>
      <c r="BA1254">
        <v>0.2</v>
      </c>
      <c r="BB1254" t="s">
        <v>59</v>
      </c>
    </row>
    <row r="1255" spans="1:54" x14ac:dyDescent="0.45">
      <c r="A1255" s="4" t="str">
        <f>VLOOKUP(F1255,'Matching-Tabelle'!$A$57:$B$61,2,FALSE)</f>
        <v>claudio.goetz@tkb.ch</v>
      </c>
      <c r="B1255" s="4" t="str">
        <f>VLOOKUP(J1255,'Matching-Tabelle'!$A$1:$B$52,2,FALSE)</f>
        <v>WPI RTB</v>
      </c>
      <c r="C1255" s="4">
        <v>0.1</v>
      </c>
      <c r="D1255" s="4" t="s">
        <v>1201</v>
      </c>
      <c r="E1255" s="5">
        <v>42422</v>
      </c>
      <c r="F1255" t="s">
        <v>879</v>
      </c>
      <c r="G1255" t="s">
        <v>880</v>
      </c>
      <c r="H1255" t="s">
        <v>881</v>
      </c>
      <c r="I1255" s="1"/>
      <c r="J1255">
        <v>32</v>
      </c>
      <c r="K1255" t="s">
        <v>1199</v>
      </c>
      <c r="L1255" t="s">
        <v>1200</v>
      </c>
      <c r="M1255">
        <v>990001</v>
      </c>
      <c r="N1255" t="s">
        <v>51</v>
      </c>
      <c r="O1255">
        <v>0.1</v>
      </c>
      <c r="Q1255">
        <v>0.1</v>
      </c>
      <c r="S1255" t="s">
        <v>1201</v>
      </c>
      <c r="AE1255">
        <v>12</v>
      </c>
      <c r="AF1255">
        <v>7.6</v>
      </c>
      <c r="AG1255">
        <v>5</v>
      </c>
      <c r="AH1255" t="s">
        <v>53</v>
      </c>
      <c r="AI1255" t="s">
        <v>54</v>
      </c>
      <c r="AJ1255">
        <v>2</v>
      </c>
      <c r="AK1255">
        <v>1</v>
      </c>
      <c r="AL1255">
        <v>1</v>
      </c>
      <c r="AM1255" t="s">
        <v>55</v>
      </c>
      <c r="AN1255" t="s">
        <v>56</v>
      </c>
      <c r="AP1255">
        <v>1</v>
      </c>
      <c r="AQ1255" t="s">
        <v>57</v>
      </c>
      <c r="AR1255">
        <v>0</v>
      </c>
      <c r="AW1255" t="s">
        <v>58</v>
      </c>
      <c r="AX1255">
        <v>0</v>
      </c>
      <c r="AY1255">
        <v>2</v>
      </c>
      <c r="AZ1255">
        <v>0.1</v>
      </c>
      <c r="BA1255">
        <v>0.1</v>
      </c>
      <c r="BB1255" t="s">
        <v>59</v>
      </c>
    </row>
    <row r="1256" spans="1:54" x14ac:dyDescent="0.45">
      <c r="A1256" s="4" t="str">
        <f>VLOOKUP(F1256,'Matching-Tabelle'!$A$57:$B$61,2,FALSE)</f>
        <v>claudio.goetz@tkb.ch</v>
      </c>
      <c r="B1256" s="4" t="str">
        <f>VLOOKUP(J1256,'Matching-Tabelle'!$A$1:$B$52,2,FALSE)</f>
        <v>WPI Führung</v>
      </c>
      <c r="C1256" s="4">
        <v>0.2</v>
      </c>
      <c r="D1256" s="4" t="s">
        <v>190</v>
      </c>
      <c r="E1256" s="5">
        <v>42422</v>
      </c>
      <c r="F1256" t="s">
        <v>879</v>
      </c>
      <c r="G1256" t="s">
        <v>880</v>
      </c>
      <c r="H1256" t="s">
        <v>881</v>
      </c>
      <c r="I1256" s="1"/>
      <c r="J1256">
        <v>26</v>
      </c>
      <c r="K1256" t="s">
        <v>130</v>
      </c>
      <c r="L1256" t="s">
        <v>131</v>
      </c>
      <c r="M1256">
        <v>990001</v>
      </c>
      <c r="N1256" t="s">
        <v>51</v>
      </c>
      <c r="O1256">
        <v>0.2</v>
      </c>
      <c r="Q1256">
        <v>0.2</v>
      </c>
      <c r="S1256" t="s">
        <v>190</v>
      </c>
      <c r="AE1256">
        <v>12</v>
      </c>
      <c r="AF1256">
        <v>7.6</v>
      </c>
      <c r="AG1256">
        <v>5</v>
      </c>
      <c r="AH1256" t="s">
        <v>53</v>
      </c>
      <c r="AI1256" t="s">
        <v>54</v>
      </c>
      <c r="AJ1256">
        <v>2</v>
      </c>
      <c r="AK1256">
        <v>1</v>
      </c>
      <c r="AL1256">
        <v>1</v>
      </c>
      <c r="AM1256" t="s">
        <v>55</v>
      </c>
      <c r="AN1256" t="s">
        <v>56</v>
      </c>
      <c r="AP1256">
        <v>1</v>
      </c>
      <c r="AQ1256" t="s">
        <v>57</v>
      </c>
      <c r="AR1256">
        <v>0</v>
      </c>
      <c r="AW1256" t="s">
        <v>58</v>
      </c>
      <c r="AX1256">
        <v>0</v>
      </c>
      <c r="AY1256">
        <v>2</v>
      </c>
      <c r="AZ1256">
        <v>0.2</v>
      </c>
      <c r="BA1256">
        <v>0.2</v>
      </c>
      <c r="BB1256" t="s">
        <v>59</v>
      </c>
    </row>
    <row r="1257" spans="1:54" x14ac:dyDescent="0.45">
      <c r="A1257" s="4" t="str">
        <f>VLOOKUP(F1257,'Matching-Tabelle'!$A$57:$B$61,2,FALSE)</f>
        <v>claudio.goetz@tkb.ch</v>
      </c>
      <c r="B1257" s="4" t="str">
        <f>VLOOKUP(J1257,'Matching-Tabelle'!$A$1:$B$52,2,FALSE)</f>
        <v>WPI CTB</v>
      </c>
      <c r="C1257" s="4">
        <v>0.1</v>
      </c>
      <c r="D1257" s="4" t="s">
        <v>1202</v>
      </c>
      <c r="E1257" s="5">
        <v>42422</v>
      </c>
      <c r="F1257" t="s">
        <v>879</v>
      </c>
      <c r="G1257" t="s">
        <v>880</v>
      </c>
      <c r="H1257" t="s">
        <v>881</v>
      </c>
      <c r="I1257" s="1"/>
      <c r="J1257">
        <v>14</v>
      </c>
      <c r="K1257" t="s">
        <v>82</v>
      </c>
      <c r="L1257" t="s">
        <v>83</v>
      </c>
      <c r="M1257">
        <v>990001</v>
      </c>
      <c r="N1257" t="s">
        <v>51</v>
      </c>
      <c r="O1257">
        <v>0.1</v>
      </c>
      <c r="Q1257">
        <v>0.1</v>
      </c>
      <c r="S1257" t="s">
        <v>1202</v>
      </c>
      <c r="AE1257">
        <v>12</v>
      </c>
      <c r="AF1257">
        <v>7.6</v>
      </c>
      <c r="AG1257">
        <v>5</v>
      </c>
      <c r="AH1257" t="s">
        <v>53</v>
      </c>
      <c r="AI1257" t="s">
        <v>54</v>
      </c>
      <c r="AJ1257">
        <v>2</v>
      </c>
      <c r="AK1257">
        <v>1</v>
      </c>
      <c r="AL1257">
        <v>1</v>
      </c>
      <c r="AM1257" t="s">
        <v>55</v>
      </c>
      <c r="AN1257" t="s">
        <v>56</v>
      </c>
      <c r="AP1257">
        <v>1</v>
      </c>
      <c r="AQ1257" t="s">
        <v>57</v>
      </c>
      <c r="AR1257">
        <v>0</v>
      </c>
      <c r="AW1257" t="s">
        <v>58</v>
      </c>
      <c r="AX1257">
        <v>0</v>
      </c>
      <c r="AY1257">
        <v>2</v>
      </c>
      <c r="AZ1257">
        <v>0.1</v>
      </c>
      <c r="BA1257">
        <v>0.1</v>
      </c>
      <c r="BB1257" t="s">
        <v>59</v>
      </c>
    </row>
    <row r="1258" spans="1:54" x14ac:dyDescent="0.45">
      <c r="A1258" s="4" t="str">
        <f>VLOOKUP(F1258,'Matching-Tabelle'!$A$57:$B$61,2,FALSE)</f>
        <v>claudio.goetz@tkb.ch</v>
      </c>
      <c r="B1258" s="4" t="str">
        <f>VLOOKUP(J1258,'Matching-Tabelle'!$A$1:$B$52,2,FALSE)</f>
        <v>WPI CTB</v>
      </c>
      <c r="C1258" s="4">
        <v>0.8</v>
      </c>
      <c r="D1258" s="4" t="s">
        <v>1203</v>
      </c>
      <c r="E1258" s="5">
        <v>42422</v>
      </c>
      <c r="F1258" t="s">
        <v>879</v>
      </c>
      <c r="G1258" t="s">
        <v>880</v>
      </c>
      <c r="H1258" t="s">
        <v>881</v>
      </c>
      <c r="I1258" s="1"/>
      <c r="J1258">
        <v>922</v>
      </c>
      <c r="K1258" t="s">
        <v>134</v>
      </c>
      <c r="L1258" t="s">
        <v>135</v>
      </c>
      <c r="M1258">
        <v>990001</v>
      </c>
      <c r="N1258" t="s">
        <v>51</v>
      </c>
      <c r="O1258">
        <v>0.8</v>
      </c>
      <c r="Q1258">
        <v>0.8</v>
      </c>
      <c r="S1258" t="s">
        <v>1203</v>
      </c>
      <c r="AE1258">
        <v>12</v>
      </c>
      <c r="AF1258">
        <v>7.6</v>
      </c>
      <c r="AG1258">
        <v>5</v>
      </c>
      <c r="AH1258" t="s">
        <v>53</v>
      </c>
      <c r="AI1258" t="s">
        <v>54</v>
      </c>
      <c r="AJ1258">
        <v>2</v>
      </c>
      <c r="AK1258">
        <v>1</v>
      </c>
      <c r="AL1258">
        <v>1</v>
      </c>
      <c r="AM1258" t="s">
        <v>55</v>
      </c>
      <c r="AN1258" t="s">
        <v>56</v>
      </c>
      <c r="AP1258">
        <v>1</v>
      </c>
      <c r="AQ1258" t="s">
        <v>57</v>
      </c>
      <c r="AR1258">
        <v>0</v>
      </c>
      <c r="AW1258" t="s">
        <v>58</v>
      </c>
      <c r="AX1258">
        <v>0</v>
      </c>
      <c r="AY1258">
        <v>2</v>
      </c>
      <c r="AZ1258">
        <v>0.8</v>
      </c>
      <c r="BA1258">
        <v>0.8</v>
      </c>
      <c r="BB1258" t="s">
        <v>59</v>
      </c>
    </row>
    <row r="1259" spans="1:54" x14ac:dyDescent="0.45">
      <c r="A1259" s="4" t="str">
        <f>VLOOKUP(F1259,'Matching-Tabelle'!$A$57:$B$61,2,FALSE)</f>
        <v>claudio.goetz@tkb.ch</v>
      </c>
      <c r="B1259" s="4" t="str">
        <f>VLOOKUP(J1259,'Matching-Tabelle'!$A$1:$B$52,2,FALSE)</f>
        <v>WPI CTB</v>
      </c>
      <c r="C1259" s="4">
        <v>2.8</v>
      </c>
      <c r="D1259" s="4" t="s">
        <v>1204</v>
      </c>
      <c r="E1259" s="5">
        <v>42422</v>
      </c>
      <c r="F1259" t="s">
        <v>879</v>
      </c>
      <c r="G1259" t="s">
        <v>880</v>
      </c>
      <c r="H1259" t="s">
        <v>881</v>
      </c>
      <c r="I1259" s="1"/>
      <c r="J1259">
        <v>927</v>
      </c>
      <c r="K1259" t="s">
        <v>99</v>
      </c>
      <c r="L1259" t="s">
        <v>100</v>
      </c>
      <c r="M1259">
        <v>990001</v>
      </c>
      <c r="N1259" t="s">
        <v>51</v>
      </c>
      <c r="O1259">
        <v>2.8</v>
      </c>
      <c r="Q1259">
        <v>2.8</v>
      </c>
      <c r="S1259" t="s">
        <v>1204</v>
      </c>
      <c r="AE1259">
        <v>12</v>
      </c>
      <c r="AF1259">
        <v>7.6</v>
      </c>
      <c r="AG1259">
        <v>5</v>
      </c>
      <c r="AH1259" t="s">
        <v>53</v>
      </c>
      <c r="AI1259" t="s">
        <v>54</v>
      </c>
      <c r="AJ1259">
        <v>2</v>
      </c>
      <c r="AK1259">
        <v>1</v>
      </c>
      <c r="AL1259">
        <v>1</v>
      </c>
      <c r="AM1259" t="s">
        <v>55</v>
      </c>
      <c r="AN1259" t="s">
        <v>56</v>
      </c>
      <c r="AP1259">
        <v>1</v>
      </c>
      <c r="AQ1259" t="s">
        <v>57</v>
      </c>
      <c r="AR1259">
        <v>0</v>
      </c>
      <c r="AW1259" t="s">
        <v>58</v>
      </c>
      <c r="AX1259">
        <v>0</v>
      </c>
      <c r="AY1259">
        <v>2</v>
      </c>
      <c r="AZ1259">
        <v>2.8</v>
      </c>
      <c r="BA1259">
        <v>2.8</v>
      </c>
      <c r="BB1259" t="s">
        <v>59</v>
      </c>
    </row>
    <row r="1260" spans="1:54" x14ac:dyDescent="0.45">
      <c r="A1260" s="4" t="str">
        <f>VLOOKUP(F1260,'Matching-Tabelle'!$A$57:$B$61,2,FALSE)</f>
        <v>claudio.goetz@tkb.ch</v>
      </c>
      <c r="B1260" s="4" t="str">
        <f>VLOOKUP(J1260,'Matching-Tabelle'!$A$1:$B$52,2,FALSE)</f>
        <v>WPI CTB</v>
      </c>
      <c r="C1260" s="4">
        <v>0.2</v>
      </c>
      <c r="D1260" s="4" t="s">
        <v>1193</v>
      </c>
      <c r="E1260" s="5">
        <v>42422</v>
      </c>
      <c r="F1260" t="s">
        <v>879</v>
      </c>
      <c r="G1260" t="s">
        <v>880</v>
      </c>
      <c r="H1260" t="s">
        <v>881</v>
      </c>
      <c r="I1260" s="1"/>
      <c r="J1260">
        <v>921</v>
      </c>
      <c r="K1260" t="s">
        <v>224</v>
      </c>
      <c r="L1260" t="s">
        <v>225</v>
      </c>
      <c r="M1260">
        <v>990001</v>
      </c>
      <c r="N1260" t="s">
        <v>51</v>
      </c>
      <c r="O1260">
        <v>0.2</v>
      </c>
      <c r="Q1260">
        <v>0.2</v>
      </c>
      <c r="S1260" t="s">
        <v>1193</v>
      </c>
      <c r="AE1260">
        <v>12</v>
      </c>
      <c r="AF1260">
        <v>7.6</v>
      </c>
      <c r="AG1260">
        <v>5</v>
      </c>
      <c r="AH1260" t="s">
        <v>53</v>
      </c>
      <c r="AI1260" t="s">
        <v>54</v>
      </c>
      <c r="AJ1260">
        <v>2</v>
      </c>
      <c r="AK1260">
        <v>1</v>
      </c>
      <c r="AL1260">
        <v>1</v>
      </c>
      <c r="AM1260" t="s">
        <v>55</v>
      </c>
      <c r="AN1260" t="s">
        <v>56</v>
      </c>
      <c r="AP1260">
        <v>1</v>
      </c>
      <c r="AQ1260" t="s">
        <v>57</v>
      </c>
      <c r="AR1260">
        <v>0</v>
      </c>
      <c r="AW1260" t="s">
        <v>58</v>
      </c>
      <c r="AX1260">
        <v>0</v>
      </c>
      <c r="AY1260">
        <v>2</v>
      </c>
      <c r="AZ1260">
        <v>0.2</v>
      </c>
      <c r="BA1260">
        <v>0.2</v>
      </c>
      <c r="BB1260" t="s">
        <v>59</v>
      </c>
    </row>
    <row r="1261" spans="1:54" x14ac:dyDescent="0.45">
      <c r="A1261" s="4" t="str">
        <f>VLOOKUP(F1261,'Matching-Tabelle'!$A$57:$B$61,2,FALSE)</f>
        <v>claudio.goetz@tkb.ch</v>
      </c>
      <c r="B1261" s="4" t="str">
        <f>VLOOKUP(J1261,'Matching-Tabelle'!$A$1:$B$52,2,FALSE)</f>
        <v>WPI CTB</v>
      </c>
      <c r="C1261" s="4">
        <v>3.5</v>
      </c>
      <c r="D1261" s="4" t="s">
        <v>1205</v>
      </c>
      <c r="E1261" s="5">
        <v>42422</v>
      </c>
      <c r="F1261" t="s">
        <v>879</v>
      </c>
      <c r="G1261" t="s">
        <v>880</v>
      </c>
      <c r="H1261" t="s">
        <v>881</v>
      </c>
      <c r="I1261" s="1"/>
      <c r="J1261">
        <v>925</v>
      </c>
      <c r="K1261" t="s">
        <v>49</v>
      </c>
      <c r="L1261" t="s">
        <v>50</v>
      </c>
      <c r="M1261">
        <v>990001</v>
      </c>
      <c r="N1261" t="s">
        <v>51</v>
      </c>
      <c r="O1261">
        <v>3.5</v>
      </c>
      <c r="Q1261">
        <v>3.5</v>
      </c>
      <c r="S1261" t="s">
        <v>1205</v>
      </c>
      <c r="AE1261">
        <v>12</v>
      </c>
      <c r="AF1261">
        <v>7.6</v>
      </c>
      <c r="AG1261">
        <v>5</v>
      </c>
      <c r="AH1261" t="s">
        <v>53</v>
      </c>
      <c r="AI1261" t="s">
        <v>54</v>
      </c>
      <c r="AJ1261">
        <v>2</v>
      </c>
      <c r="AK1261">
        <v>1</v>
      </c>
      <c r="AL1261">
        <v>1</v>
      </c>
      <c r="AM1261" t="s">
        <v>55</v>
      </c>
      <c r="AN1261" t="s">
        <v>56</v>
      </c>
      <c r="AP1261">
        <v>1</v>
      </c>
      <c r="AQ1261" t="s">
        <v>57</v>
      </c>
      <c r="AR1261">
        <v>0</v>
      </c>
      <c r="AW1261" t="s">
        <v>58</v>
      </c>
      <c r="AX1261">
        <v>0</v>
      </c>
      <c r="AY1261">
        <v>2</v>
      </c>
      <c r="AZ1261">
        <v>3.5</v>
      </c>
      <c r="BA1261">
        <v>3.5</v>
      </c>
      <c r="BB1261" t="s">
        <v>59</v>
      </c>
    </row>
    <row r="1262" spans="1:54" x14ac:dyDescent="0.45">
      <c r="A1262" s="4" t="str">
        <f>VLOOKUP(F1262,'Matching-Tabelle'!$A$57:$B$61,2,FALSE)</f>
        <v>claudio.goetz@tkb.ch</v>
      </c>
      <c r="B1262" s="4" t="str">
        <f>VLOOKUP(J1262,'Matching-Tabelle'!$A$1:$B$52,2,FALSE)</f>
        <v>WPI CTB</v>
      </c>
      <c r="C1262" s="4">
        <v>0.1</v>
      </c>
      <c r="D1262" s="4" t="s">
        <v>1206</v>
      </c>
      <c r="E1262" s="5">
        <v>42422</v>
      </c>
      <c r="F1262" t="s">
        <v>879</v>
      </c>
      <c r="G1262" t="s">
        <v>880</v>
      </c>
      <c r="H1262" t="s">
        <v>881</v>
      </c>
      <c r="I1262" s="1"/>
      <c r="J1262">
        <v>14</v>
      </c>
      <c r="K1262" t="s">
        <v>82</v>
      </c>
      <c r="L1262" t="s">
        <v>83</v>
      </c>
      <c r="M1262">
        <v>990001</v>
      </c>
      <c r="N1262" t="s">
        <v>51</v>
      </c>
      <c r="O1262">
        <v>0.1</v>
      </c>
      <c r="Q1262">
        <v>0.1</v>
      </c>
      <c r="S1262" t="s">
        <v>1206</v>
      </c>
      <c r="AE1262">
        <v>12</v>
      </c>
      <c r="AF1262">
        <v>7.6</v>
      </c>
      <c r="AG1262">
        <v>5</v>
      </c>
      <c r="AH1262" t="s">
        <v>53</v>
      </c>
      <c r="AI1262" t="s">
        <v>54</v>
      </c>
      <c r="AJ1262">
        <v>2</v>
      </c>
      <c r="AK1262">
        <v>1</v>
      </c>
      <c r="AL1262">
        <v>1</v>
      </c>
      <c r="AM1262" t="s">
        <v>55</v>
      </c>
      <c r="AN1262" t="s">
        <v>56</v>
      </c>
      <c r="AP1262">
        <v>1</v>
      </c>
      <c r="AQ1262" t="s">
        <v>57</v>
      </c>
      <c r="AR1262">
        <v>0</v>
      </c>
      <c r="AW1262" t="s">
        <v>58</v>
      </c>
      <c r="AX1262">
        <v>0</v>
      </c>
      <c r="AY1262">
        <v>2</v>
      </c>
      <c r="AZ1262">
        <v>0.1</v>
      </c>
      <c r="BA1262">
        <v>0.1</v>
      </c>
      <c r="BB1262" t="s">
        <v>59</v>
      </c>
    </row>
    <row r="1263" spans="1:54" x14ac:dyDescent="0.45">
      <c r="A1263" s="4" t="str">
        <f>VLOOKUP(F1263,'Matching-Tabelle'!$A$57:$B$61,2,FALSE)</f>
        <v>claudio.goetz@tkb.ch</v>
      </c>
      <c r="B1263" s="4" t="str">
        <f>VLOOKUP(J1263,'Matching-Tabelle'!$A$1:$B$52,2,FALSE)</f>
        <v>WPI CTB</v>
      </c>
      <c r="C1263" s="4">
        <v>0.1</v>
      </c>
      <c r="D1263" s="4" t="s">
        <v>1207</v>
      </c>
      <c r="E1263" s="5">
        <v>42422</v>
      </c>
      <c r="F1263" t="s">
        <v>879</v>
      </c>
      <c r="G1263" t="s">
        <v>880</v>
      </c>
      <c r="H1263" t="s">
        <v>881</v>
      </c>
      <c r="I1263" s="1"/>
      <c r="J1263">
        <v>922</v>
      </c>
      <c r="K1263" t="s">
        <v>134</v>
      </c>
      <c r="L1263" t="s">
        <v>135</v>
      </c>
      <c r="M1263">
        <v>990001</v>
      </c>
      <c r="N1263" t="s">
        <v>51</v>
      </c>
      <c r="O1263">
        <v>0.1</v>
      </c>
      <c r="Q1263">
        <v>0.1</v>
      </c>
      <c r="S1263" t="s">
        <v>1207</v>
      </c>
      <c r="AE1263">
        <v>12</v>
      </c>
      <c r="AF1263">
        <v>7.6</v>
      </c>
      <c r="AG1263">
        <v>5</v>
      </c>
      <c r="AH1263" t="s">
        <v>53</v>
      </c>
      <c r="AI1263" t="s">
        <v>54</v>
      </c>
      <c r="AJ1263">
        <v>2</v>
      </c>
      <c r="AK1263">
        <v>1</v>
      </c>
      <c r="AL1263">
        <v>1</v>
      </c>
      <c r="AM1263" t="s">
        <v>55</v>
      </c>
      <c r="AN1263" t="s">
        <v>56</v>
      </c>
      <c r="AP1263">
        <v>1</v>
      </c>
      <c r="AQ1263" t="s">
        <v>57</v>
      </c>
      <c r="AR1263">
        <v>0</v>
      </c>
      <c r="AW1263" t="s">
        <v>58</v>
      </c>
      <c r="AX1263">
        <v>0</v>
      </c>
      <c r="AY1263">
        <v>2</v>
      </c>
      <c r="AZ1263">
        <v>0.1</v>
      </c>
      <c r="BA1263">
        <v>0.1</v>
      </c>
      <c r="BB1263" t="s">
        <v>59</v>
      </c>
    </row>
    <row r="1264" spans="1:54" x14ac:dyDescent="0.45">
      <c r="A1264" s="4" t="str">
        <f>VLOOKUP(F1264,'Matching-Tabelle'!$A$57:$B$61,2,FALSE)</f>
        <v>claudio.goetz@tkb.ch</v>
      </c>
      <c r="B1264" s="4" t="str">
        <f>VLOOKUP(J1264,'Matching-Tabelle'!$A$1:$B$52,2,FALSE)</f>
        <v>WPI RTB</v>
      </c>
      <c r="C1264" s="4">
        <v>0.4</v>
      </c>
      <c r="D1264" s="4" t="s">
        <v>1208</v>
      </c>
      <c r="E1264" s="5">
        <v>42422</v>
      </c>
      <c r="F1264" t="s">
        <v>879</v>
      </c>
      <c r="G1264" t="s">
        <v>880</v>
      </c>
      <c r="H1264" t="s">
        <v>881</v>
      </c>
      <c r="I1264" s="1"/>
      <c r="J1264">
        <v>29</v>
      </c>
      <c r="K1264" t="s">
        <v>236</v>
      </c>
      <c r="L1264" t="s">
        <v>237</v>
      </c>
      <c r="M1264">
        <v>990001</v>
      </c>
      <c r="N1264" t="s">
        <v>51</v>
      </c>
      <c r="O1264">
        <v>0.4</v>
      </c>
      <c r="Q1264">
        <v>0.4</v>
      </c>
      <c r="S1264" t="s">
        <v>1208</v>
      </c>
      <c r="AE1264">
        <v>12</v>
      </c>
      <c r="AF1264">
        <v>7.6</v>
      </c>
      <c r="AG1264">
        <v>5</v>
      </c>
      <c r="AH1264" t="s">
        <v>53</v>
      </c>
      <c r="AI1264" t="s">
        <v>54</v>
      </c>
      <c r="AJ1264">
        <v>2</v>
      </c>
      <c r="AK1264">
        <v>1</v>
      </c>
      <c r="AL1264">
        <v>1</v>
      </c>
      <c r="AM1264" t="s">
        <v>55</v>
      </c>
      <c r="AN1264" t="s">
        <v>56</v>
      </c>
      <c r="AP1264">
        <v>1</v>
      </c>
      <c r="AQ1264" t="s">
        <v>57</v>
      </c>
      <c r="AR1264">
        <v>0</v>
      </c>
      <c r="AW1264" t="s">
        <v>58</v>
      </c>
      <c r="AX1264">
        <v>0</v>
      </c>
      <c r="AY1264">
        <v>2</v>
      </c>
      <c r="AZ1264">
        <v>0.4</v>
      </c>
      <c r="BA1264">
        <v>0.4</v>
      </c>
      <c r="BB1264" t="s">
        <v>59</v>
      </c>
    </row>
    <row r="1265" spans="1:54" x14ac:dyDescent="0.45">
      <c r="A1265" s="4" t="str">
        <f>VLOOKUP(F1265,'Matching-Tabelle'!$A$57:$B$61,2,FALSE)</f>
        <v>claudio.goetz@tkb.ch</v>
      </c>
      <c r="B1265" s="4" t="str">
        <f>VLOOKUP(J1265,'Matching-Tabelle'!$A$1:$B$52,2,FALSE)</f>
        <v>WPI CTB</v>
      </c>
      <c r="C1265" s="4">
        <v>2.5</v>
      </c>
      <c r="D1265" s="4" t="s">
        <v>1209</v>
      </c>
      <c r="E1265" s="5">
        <v>42423</v>
      </c>
      <c r="F1265" t="s">
        <v>879</v>
      </c>
      <c r="G1265" t="s">
        <v>880</v>
      </c>
      <c r="H1265" t="s">
        <v>881</v>
      </c>
      <c r="I1265" s="1"/>
      <c r="J1265">
        <v>927</v>
      </c>
      <c r="K1265" t="s">
        <v>99</v>
      </c>
      <c r="L1265" t="s">
        <v>100</v>
      </c>
      <c r="M1265">
        <v>990001</v>
      </c>
      <c r="N1265" t="s">
        <v>51</v>
      </c>
      <c r="O1265">
        <v>2.5</v>
      </c>
      <c r="Q1265">
        <v>2.5</v>
      </c>
      <c r="S1265" t="s">
        <v>1209</v>
      </c>
      <c r="AE1265">
        <v>12</v>
      </c>
      <c r="AF1265">
        <v>7.6</v>
      </c>
      <c r="AG1265">
        <v>5</v>
      </c>
      <c r="AH1265" t="s">
        <v>53</v>
      </c>
      <c r="AI1265" t="s">
        <v>54</v>
      </c>
      <c r="AJ1265">
        <v>2</v>
      </c>
      <c r="AK1265">
        <v>1</v>
      </c>
      <c r="AL1265">
        <v>1</v>
      </c>
      <c r="AM1265" t="s">
        <v>55</v>
      </c>
      <c r="AN1265" t="s">
        <v>56</v>
      </c>
      <c r="AP1265">
        <v>1</v>
      </c>
      <c r="AQ1265" t="s">
        <v>57</v>
      </c>
      <c r="AR1265">
        <v>0</v>
      </c>
      <c r="AW1265" t="s">
        <v>58</v>
      </c>
      <c r="AX1265">
        <v>0</v>
      </c>
      <c r="AY1265">
        <v>2</v>
      </c>
      <c r="AZ1265">
        <v>2.5</v>
      </c>
      <c r="BA1265">
        <v>2.5</v>
      </c>
      <c r="BB1265" t="s">
        <v>59</v>
      </c>
    </row>
    <row r="1266" spans="1:54" x14ac:dyDescent="0.45">
      <c r="A1266" s="4" t="str">
        <f>VLOOKUP(F1266,'Matching-Tabelle'!$A$57:$B$61,2,FALSE)</f>
        <v>claudio.goetz@tkb.ch</v>
      </c>
      <c r="B1266" s="4" t="str">
        <f>VLOOKUP(J1266,'Matching-Tabelle'!$A$1:$B$52,2,FALSE)</f>
        <v>WPI CTB</v>
      </c>
      <c r="C1266" s="4">
        <v>0.9</v>
      </c>
      <c r="D1266" s="4" t="s">
        <v>1210</v>
      </c>
      <c r="E1266" s="5">
        <v>42423</v>
      </c>
      <c r="F1266" t="s">
        <v>879</v>
      </c>
      <c r="G1266" t="s">
        <v>880</v>
      </c>
      <c r="H1266" t="s">
        <v>881</v>
      </c>
      <c r="I1266" s="1"/>
      <c r="J1266">
        <v>18</v>
      </c>
      <c r="K1266" t="s">
        <v>594</v>
      </c>
      <c r="L1266" t="s">
        <v>595</v>
      </c>
      <c r="M1266">
        <v>990001</v>
      </c>
      <c r="N1266" t="s">
        <v>51</v>
      </c>
      <c r="O1266">
        <v>0.9</v>
      </c>
      <c r="Q1266">
        <v>0.9</v>
      </c>
      <c r="S1266" t="s">
        <v>1210</v>
      </c>
      <c r="AE1266">
        <v>12</v>
      </c>
      <c r="AF1266">
        <v>7.6</v>
      </c>
      <c r="AG1266">
        <v>5</v>
      </c>
      <c r="AH1266" t="s">
        <v>53</v>
      </c>
      <c r="AI1266" t="s">
        <v>54</v>
      </c>
      <c r="AJ1266">
        <v>2</v>
      </c>
      <c r="AK1266">
        <v>1</v>
      </c>
      <c r="AL1266">
        <v>1</v>
      </c>
      <c r="AM1266" t="s">
        <v>55</v>
      </c>
      <c r="AN1266" t="s">
        <v>56</v>
      </c>
      <c r="AP1266">
        <v>1</v>
      </c>
      <c r="AQ1266" t="s">
        <v>57</v>
      </c>
      <c r="AR1266">
        <v>0</v>
      </c>
      <c r="AW1266" t="s">
        <v>58</v>
      </c>
      <c r="AX1266">
        <v>0</v>
      </c>
      <c r="AY1266">
        <v>2</v>
      </c>
      <c r="AZ1266">
        <v>0.9</v>
      </c>
      <c r="BA1266">
        <v>0.9</v>
      </c>
      <c r="BB1266" t="s">
        <v>59</v>
      </c>
    </row>
    <row r="1267" spans="1:54" x14ac:dyDescent="0.45">
      <c r="A1267" s="4" t="str">
        <f>VLOOKUP(F1267,'Matching-Tabelle'!$A$57:$B$61,2,FALSE)</f>
        <v>claudio.goetz@tkb.ch</v>
      </c>
      <c r="B1267" s="4" t="str">
        <f>VLOOKUP(J1267,'Matching-Tabelle'!$A$1:$B$52,2,FALSE)</f>
        <v>WPI CTB</v>
      </c>
      <c r="C1267" s="4">
        <v>2.5</v>
      </c>
      <c r="D1267" s="4" t="s">
        <v>764</v>
      </c>
      <c r="E1267" s="5">
        <v>42423</v>
      </c>
      <c r="F1267" t="s">
        <v>879</v>
      </c>
      <c r="G1267" t="s">
        <v>880</v>
      </c>
      <c r="H1267" t="s">
        <v>881</v>
      </c>
      <c r="I1267" s="1"/>
      <c r="J1267">
        <v>18</v>
      </c>
      <c r="K1267" t="s">
        <v>594</v>
      </c>
      <c r="L1267" t="s">
        <v>595</v>
      </c>
      <c r="M1267">
        <v>990001</v>
      </c>
      <c r="N1267" t="s">
        <v>51</v>
      </c>
      <c r="O1267">
        <v>2.5</v>
      </c>
      <c r="Q1267">
        <v>2.5</v>
      </c>
      <c r="S1267" t="s">
        <v>764</v>
      </c>
      <c r="AE1267">
        <v>12</v>
      </c>
      <c r="AF1267">
        <v>7.6</v>
      </c>
      <c r="AG1267">
        <v>5</v>
      </c>
      <c r="AH1267" t="s">
        <v>53</v>
      </c>
      <c r="AI1267" t="s">
        <v>54</v>
      </c>
      <c r="AJ1267">
        <v>2</v>
      </c>
      <c r="AK1267">
        <v>1</v>
      </c>
      <c r="AL1267">
        <v>1</v>
      </c>
      <c r="AM1267" t="s">
        <v>55</v>
      </c>
      <c r="AN1267" t="s">
        <v>56</v>
      </c>
      <c r="AP1267">
        <v>1</v>
      </c>
      <c r="AQ1267" t="s">
        <v>57</v>
      </c>
      <c r="AR1267">
        <v>0</v>
      </c>
      <c r="AW1267" t="s">
        <v>58</v>
      </c>
      <c r="AX1267">
        <v>0</v>
      </c>
      <c r="AY1267">
        <v>2</v>
      </c>
      <c r="AZ1267">
        <v>2.5</v>
      </c>
      <c r="BA1267">
        <v>2.5</v>
      </c>
      <c r="BB1267" t="s">
        <v>59</v>
      </c>
    </row>
    <row r="1268" spans="1:54" x14ac:dyDescent="0.45">
      <c r="A1268" s="4" t="str">
        <f>VLOOKUP(F1268,'Matching-Tabelle'!$A$57:$B$61,2,FALSE)</f>
        <v>claudio.goetz@tkb.ch</v>
      </c>
      <c r="B1268" s="4" t="str">
        <f>VLOOKUP(J1268,'Matching-Tabelle'!$A$1:$B$52,2,FALSE)</f>
        <v>WPI CTB</v>
      </c>
      <c r="C1268" s="4">
        <v>2.5</v>
      </c>
      <c r="D1268" s="4" t="s">
        <v>1211</v>
      </c>
      <c r="E1268" s="5">
        <v>42423</v>
      </c>
      <c r="F1268" t="s">
        <v>879</v>
      </c>
      <c r="G1268" t="s">
        <v>880</v>
      </c>
      <c r="H1268" t="s">
        <v>881</v>
      </c>
      <c r="I1268" s="1"/>
      <c r="J1268">
        <v>927</v>
      </c>
      <c r="K1268" t="s">
        <v>99</v>
      </c>
      <c r="L1268" t="s">
        <v>100</v>
      </c>
      <c r="M1268">
        <v>990001</v>
      </c>
      <c r="N1268" t="s">
        <v>51</v>
      </c>
      <c r="O1268">
        <v>2.5</v>
      </c>
      <c r="Q1268">
        <v>2.5</v>
      </c>
      <c r="S1268" t="s">
        <v>1211</v>
      </c>
      <c r="AE1268">
        <v>12</v>
      </c>
      <c r="AF1268">
        <v>7.6</v>
      </c>
      <c r="AG1268">
        <v>5</v>
      </c>
      <c r="AH1268" t="s">
        <v>53</v>
      </c>
      <c r="AI1268" t="s">
        <v>54</v>
      </c>
      <c r="AJ1268">
        <v>2</v>
      </c>
      <c r="AK1268">
        <v>1</v>
      </c>
      <c r="AL1268">
        <v>1</v>
      </c>
      <c r="AM1268" t="s">
        <v>55</v>
      </c>
      <c r="AN1268" t="s">
        <v>56</v>
      </c>
      <c r="AP1268">
        <v>1</v>
      </c>
      <c r="AQ1268" t="s">
        <v>57</v>
      </c>
      <c r="AR1268">
        <v>0</v>
      </c>
      <c r="AW1268" t="s">
        <v>58</v>
      </c>
      <c r="AX1268">
        <v>0</v>
      </c>
      <c r="AY1268">
        <v>2</v>
      </c>
      <c r="AZ1268">
        <v>2.5</v>
      </c>
      <c r="BA1268">
        <v>2.5</v>
      </c>
      <c r="BB1268" t="s">
        <v>59</v>
      </c>
    </row>
    <row r="1269" spans="1:54" x14ac:dyDescent="0.45">
      <c r="A1269" s="4" t="str">
        <f>VLOOKUP(F1269,'Matching-Tabelle'!$A$57:$B$61,2,FALSE)</f>
        <v>claudio.goetz@tkb.ch</v>
      </c>
      <c r="B1269" s="4" t="str">
        <f>VLOOKUP(J1269,'Matching-Tabelle'!$A$1:$B$52,2,FALSE)</f>
        <v>WPI CTB</v>
      </c>
      <c r="C1269" s="4">
        <v>0.9</v>
      </c>
      <c r="D1269" s="4" t="s">
        <v>1165</v>
      </c>
      <c r="E1269" s="5">
        <v>42423</v>
      </c>
      <c r="F1269" t="s">
        <v>879</v>
      </c>
      <c r="G1269" t="s">
        <v>880</v>
      </c>
      <c r="H1269" t="s">
        <v>881</v>
      </c>
      <c r="I1269" s="1"/>
      <c r="J1269">
        <v>927</v>
      </c>
      <c r="K1269" t="s">
        <v>99</v>
      </c>
      <c r="L1269" t="s">
        <v>100</v>
      </c>
      <c r="M1269">
        <v>990001</v>
      </c>
      <c r="N1269" t="s">
        <v>51</v>
      </c>
      <c r="O1269">
        <v>0.9</v>
      </c>
      <c r="Q1269">
        <v>0.9</v>
      </c>
      <c r="S1269" t="s">
        <v>1165</v>
      </c>
      <c r="AE1269">
        <v>12</v>
      </c>
      <c r="AF1269">
        <v>7.6</v>
      </c>
      <c r="AG1269">
        <v>5</v>
      </c>
      <c r="AH1269" t="s">
        <v>53</v>
      </c>
      <c r="AI1269" t="s">
        <v>54</v>
      </c>
      <c r="AJ1269">
        <v>2</v>
      </c>
      <c r="AK1269">
        <v>1</v>
      </c>
      <c r="AL1269">
        <v>1</v>
      </c>
      <c r="AM1269" t="s">
        <v>55</v>
      </c>
      <c r="AN1269" t="s">
        <v>56</v>
      </c>
      <c r="AP1269">
        <v>1</v>
      </c>
      <c r="AQ1269" t="s">
        <v>57</v>
      </c>
      <c r="AR1269">
        <v>0</v>
      </c>
      <c r="AW1269" t="s">
        <v>58</v>
      </c>
      <c r="AX1269">
        <v>0</v>
      </c>
      <c r="AY1269">
        <v>2</v>
      </c>
      <c r="AZ1269">
        <v>0.9</v>
      </c>
      <c r="BA1269">
        <v>0.9</v>
      </c>
      <c r="BB1269" t="s">
        <v>59</v>
      </c>
    </row>
    <row r="1270" spans="1:54" x14ac:dyDescent="0.45">
      <c r="A1270" s="4" t="str">
        <f>VLOOKUP(F1270,'Matching-Tabelle'!$A$57:$B$61,2,FALSE)</f>
        <v>claudio.goetz@tkb.ch</v>
      </c>
      <c r="B1270" s="4" t="str">
        <f>VLOOKUP(J1270,'Matching-Tabelle'!$A$1:$B$52,2,FALSE)</f>
        <v>WPI RTB</v>
      </c>
      <c r="C1270" s="4">
        <v>0.5</v>
      </c>
      <c r="D1270" s="4" t="s">
        <v>1077</v>
      </c>
      <c r="E1270" s="5">
        <v>42424</v>
      </c>
      <c r="F1270" t="s">
        <v>879</v>
      </c>
      <c r="G1270" t="s">
        <v>880</v>
      </c>
      <c r="H1270" t="s">
        <v>881</v>
      </c>
      <c r="I1270" s="1"/>
      <c r="J1270">
        <v>24</v>
      </c>
      <c r="K1270" t="s">
        <v>73</v>
      </c>
      <c r="L1270" t="s">
        <v>74</v>
      </c>
      <c r="M1270">
        <v>990001</v>
      </c>
      <c r="N1270" t="s">
        <v>51</v>
      </c>
      <c r="O1270">
        <v>0.5</v>
      </c>
      <c r="Q1270">
        <v>0.5</v>
      </c>
      <c r="S1270" t="s">
        <v>1077</v>
      </c>
      <c r="AE1270">
        <v>12</v>
      </c>
      <c r="AF1270">
        <v>7.6</v>
      </c>
      <c r="AG1270">
        <v>5</v>
      </c>
      <c r="AH1270" t="s">
        <v>53</v>
      </c>
      <c r="AI1270" t="s">
        <v>54</v>
      </c>
      <c r="AJ1270">
        <v>2</v>
      </c>
      <c r="AK1270">
        <v>1</v>
      </c>
      <c r="AL1270">
        <v>1</v>
      </c>
      <c r="AM1270" t="s">
        <v>55</v>
      </c>
      <c r="AN1270" t="s">
        <v>56</v>
      </c>
      <c r="AP1270">
        <v>1</v>
      </c>
      <c r="AQ1270" t="s">
        <v>57</v>
      </c>
      <c r="AR1270">
        <v>0</v>
      </c>
      <c r="AW1270" t="s">
        <v>58</v>
      </c>
      <c r="AX1270">
        <v>0</v>
      </c>
      <c r="AY1270">
        <v>2</v>
      </c>
      <c r="AZ1270">
        <v>0.5</v>
      </c>
      <c r="BA1270">
        <v>0.5</v>
      </c>
      <c r="BB1270" t="s">
        <v>59</v>
      </c>
    </row>
    <row r="1271" spans="1:54" x14ac:dyDescent="0.45">
      <c r="A1271" s="4" t="str">
        <f>VLOOKUP(F1271,'Matching-Tabelle'!$A$57:$B$61,2,FALSE)</f>
        <v>claudio.goetz@tkb.ch</v>
      </c>
      <c r="B1271" s="4" t="str">
        <f>VLOOKUP(J1271,'Matching-Tabelle'!$A$1:$B$52,2,FALSE)</f>
        <v>WPI CTB</v>
      </c>
      <c r="C1271" s="4">
        <v>2.2999999999999998</v>
      </c>
      <c r="D1271" s="4" t="s">
        <v>1212</v>
      </c>
      <c r="E1271" s="5">
        <v>42424</v>
      </c>
      <c r="F1271" t="s">
        <v>879</v>
      </c>
      <c r="G1271" t="s">
        <v>880</v>
      </c>
      <c r="H1271" t="s">
        <v>881</v>
      </c>
      <c r="I1271" s="1"/>
      <c r="J1271">
        <v>927</v>
      </c>
      <c r="K1271" t="s">
        <v>99</v>
      </c>
      <c r="L1271" t="s">
        <v>100</v>
      </c>
      <c r="M1271">
        <v>990001</v>
      </c>
      <c r="N1271" t="s">
        <v>51</v>
      </c>
      <c r="O1271">
        <v>2.2999999999999998</v>
      </c>
      <c r="Q1271">
        <v>2.2999999999999998</v>
      </c>
      <c r="S1271" t="s">
        <v>1212</v>
      </c>
      <c r="AE1271">
        <v>12</v>
      </c>
      <c r="AF1271">
        <v>7.6</v>
      </c>
      <c r="AG1271">
        <v>5</v>
      </c>
      <c r="AH1271" t="s">
        <v>53</v>
      </c>
      <c r="AI1271" t="s">
        <v>54</v>
      </c>
      <c r="AJ1271">
        <v>2</v>
      </c>
      <c r="AK1271">
        <v>1</v>
      </c>
      <c r="AL1271">
        <v>1</v>
      </c>
      <c r="AM1271" t="s">
        <v>55</v>
      </c>
      <c r="AN1271" t="s">
        <v>56</v>
      </c>
      <c r="AP1271">
        <v>1</v>
      </c>
      <c r="AQ1271" t="s">
        <v>57</v>
      </c>
      <c r="AR1271">
        <v>0</v>
      </c>
      <c r="AW1271" t="s">
        <v>58</v>
      </c>
      <c r="AX1271">
        <v>0</v>
      </c>
      <c r="AY1271">
        <v>2</v>
      </c>
      <c r="AZ1271">
        <v>2.2999999999999998</v>
      </c>
      <c r="BA1271">
        <v>2.2999999999999998</v>
      </c>
      <c r="BB1271" t="s">
        <v>59</v>
      </c>
    </row>
    <row r="1272" spans="1:54" x14ac:dyDescent="0.45">
      <c r="A1272" s="4" t="str">
        <f>VLOOKUP(F1272,'Matching-Tabelle'!$A$57:$B$61,2,FALSE)</f>
        <v>claudio.goetz@tkb.ch</v>
      </c>
      <c r="B1272" s="4" t="str">
        <f>VLOOKUP(J1272,'Matching-Tabelle'!$A$1:$B$52,2,FALSE)</f>
        <v>WPI CTB</v>
      </c>
      <c r="C1272" s="4">
        <v>1.4</v>
      </c>
      <c r="D1272" s="4" t="s">
        <v>1213</v>
      </c>
      <c r="E1272" s="5">
        <v>42424</v>
      </c>
      <c r="F1272" t="s">
        <v>879</v>
      </c>
      <c r="G1272" t="s">
        <v>880</v>
      </c>
      <c r="H1272" t="s">
        <v>881</v>
      </c>
      <c r="I1272" s="1"/>
      <c r="J1272">
        <v>927</v>
      </c>
      <c r="K1272" t="s">
        <v>99</v>
      </c>
      <c r="L1272" t="s">
        <v>100</v>
      </c>
      <c r="M1272">
        <v>990001</v>
      </c>
      <c r="N1272" t="s">
        <v>51</v>
      </c>
      <c r="O1272">
        <v>1.4</v>
      </c>
      <c r="Q1272">
        <v>1.4</v>
      </c>
      <c r="S1272" t="s">
        <v>1213</v>
      </c>
      <c r="AE1272">
        <v>12</v>
      </c>
      <c r="AF1272">
        <v>7.6</v>
      </c>
      <c r="AG1272">
        <v>5</v>
      </c>
      <c r="AH1272" t="s">
        <v>53</v>
      </c>
      <c r="AI1272" t="s">
        <v>54</v>
      </c>
      <c r="AJ1272">
        <v>2</v>
      </c>
      <c r="AK1272">
        <v>1</v>
      </c>
      <c r="AL1272">
        <v>1</v>
      </c>
      <c r="AM1272" t="s">
        <v>55</v>
      </c>
      <c r="AN1272" t="s">
        <v>56</v>
      </c>
      <c r="AP1272">
        <v>1</v>
      </c>
      <c r="AQ1272" t="s">
        <v>57</v>
      </c>
      <c r="AR1272">
        <v>0</v>
      </c>
      <c r="AW1272" t="s">
        <v>58</v>
      </c>
      <c r="AX1272">
        <v>0</v>
      </c>
      <c r="AY1272">
        <v>2</v>
      </c>
      <c r="AZ1272">
        <v>1.4</v>
      </c>
      <c r="BA1272">
        <v>1.4</v>
      </c>
      <c r="BB1272" t="s">
        <v>59</v>
      </c>
    </row>
    <row r="1273" spans="1:54" x14ac:dyDescent="0.45">
      <c r="A1273" s="4" t="str">
        <f>VLOOKUP(F1273,'Matching-Tabelle'!$A$57:$B$61,2,FALSE)</f>
        <v>claudio.goetz@tkb.ch</v>
      </c>
      <c r="B1273" s="4" t="str">
        <f>VLOOKUP(J1273,'Matching-Tabelle'!$A$1:$B$52,2,FALSE)</f>
        <v>WPI CTB</v>
      </c>
      <c r="C1273" s="4">
        <v>0.3</v>
      </c>
      <c r="D1273" s="4" t="s">
        <v>1214</v>
      </c>
      <c r="E1273" s="5">
        <v>42424</v>
      </c>
      <c r="F1273" t="s">
        <v>879</v>
      </c>
      <c r="G1273" t="s">
        <v>880</v>
      </c>
      <c r="H1273" t="s">
        <v>881</v>
      </c>
      <c r="I1273" s="1"/>
      <c r="J1273">
        <v>919</v>
      </c>
      <c r="K1273" t="s">
        <v>66</v>
      </c>
      <c r="L1273" t="s">
        <v>67</v>
      </c>
      <c r="M1273">
        <v>990001</v>
      </c>
      <c r="N1273" t="s">
        <v>51</v>
      </c>
      <c r="O1273">
        <v>0.3</v>
      </c>
      <c r="Q1273">
        <v>0.3</v>
      </c>
      <c r="S1273" t="s">
        <v>1214</v>
      </c>
      <c r="AE1273">
        <v>12</v>
      </c>
      <c r="AF1273">
        <v>7.6</v>
      </c>
      <c r="AG1273">
        <v>5</v>
      </c>
      <c r="AH1273" t="s">
        <v>53</v>
      </c>
      <c r="AI1273" t="s">
        <v>54</v>
      </c>
      <c r="AJ1273">
        <v>2</v>
      </c>
      <c r="AK1273">
        <v>1</v>
      </c>
      <c r="AL1273">
        <v>1</v>
      </c>
      <c r="AM1273" t="s">
        <v>55</v>
      </c>
      <c r="AN1273" t="s">
        <v>56</v>
      </c>
      <c r="AP1273">
        <v>1</v>
      </c>
      <c r="AQ1273" t="s">
        <v>57</v>
      </c>
      <c r="AR1273">
        <v>0</v>
      </c>
      <c r="AW1273" t="s">
        <v>58</v>
      </c>
      <c r="AX1273">
        <v>0</v>
      </c>
      <c r="AY1273">
        <v>2</v>
      </c>
      <c r="AZ1273">
        <v>0.3</v>
      </c>
      <c r="BA1273">
        <v>0.3</v>
      </c>
      <c r="BB1273" t="s">
        <v>59</v>
      </c>
    </row>
    <row r="1274" spans="1:54" x14ac:dyDescent="0.45">
      <c r="A1274" s="4" t="str">
        <f>VLOOKUP(F1274,'Matching-Tabelle'!$A$57:$B$61,2,FALSE)</f>
        <v>claudio.goetz@tkb.ch</v>
      </c>
      <c r="B1274" s="4" t="str">
        <f>VLOOKUP(J1274,'Matching-Tabelle'!$A$1:$B$52,2,FALSE)</f>
        <v>WPI CTB</v>
      </c>
      <c r="C1274" s="4">
        <v>2.9</v>
      </c>
      <c r="D1274" s="4" t="s">
        <v>1215</v>
      </c>
      <c r="E1274" s="5">
        <v>42424</v>
      </c>
      <c r="F1274" t="s">
        <v>879</v>
      </c>
      <c r="G1274" t="s">
        <v>880</v>
      </c>
      <c r="H1274" t="s">
        <v>881</v>
      </c>
      <c r="I1274" s="1"/>
      <c r="J1274">
        <v>925</v>
      </c>
      <c r="K1274" t="s">
        <v>49</v>
      </c>
      <c r="L1274" t="s">
        <v>50</v>
      </c>
      <c r="M1274">
        <v>990001</v>
      </c>
      <c r="N1274" t="s">
        <v>51</v>
      </c>
      <c r="O1274">
        <v>2.9</v>
      </c>
      <c r="Q1274">
        <v>2.9</v>
      </c>
      <c r="S1274" t="s">
        <v>1215</v>
      </c>
      <c r="AE1274">
        <v>12</v>
      </c>
      <c r="AF1274">
        <v>7.6</v>
      </c>
      <c r="AG1274">
        <v>5</v>
      </c>
      <c r="AH1274" t="s">
        <v>53</v>
      </c>
      <c r="AI1274" t="s">
        <v>54</v>
      </c>
      <c r="AJ1274">
        <v>2</v>
      </c>
      <c r="AK1274">
        <v>1</v>
      </c>
      <c r="AL1274">
        <v>1</v>
      </c>
      <c r="AM1274" t="s">
        <v>55</v>
      </c>
      <c r="AN1274" t="s">
        <v>56</v>
      </c>
      <c r="AP1274">
        <v>1</v>
      </c>
      <c r="AQ1274" t="s">
        <v>57</v>
      </c>
      <c r="AR1274">
        <v>0</v>
      </c>
      <c r="AW1274" t="s">
        <v>58</v>
      </c>
      <c r="AX1274">
        <v>0</v>
      </c>
      <c r="AY1274">
        <v>2</v>
      </c>
      <c r="AZ1274">
        <v>2.9</v>
      </c>
      <c r="BA1274">
        <v>2.9</v>
      </c>
      <c r="BB1274" t="s">
        <v>59</v>
      </c>
    </row>
    <row r="1275" spans="1:54" x14ac:dyDescent="0.45">
      <c r="A1275" s="4" t="str">
        <f>VLOOKUP(F1275,'Matching-Tabelle'!$A$57:$B$61,2,FALSE)</f>
        <v>claudio.goetz@tkb.ch</v>
      </c>
      <c r="B1275" s="4" t="str">
        <f>VLOOKUP(J1275,'Matching-Tabelle'!$A$1:$B$52,2,FALSE)</f>
        <v>WPI Führung</v>
      </c>
      <c r="C1275" s="4">
        <v>1.3</v>
      </c>
      <c r="D1275" s="4" t="s">
        <v>1216</v>
      </c>
      <c r="E1275" s="5">
        <v>42424</v>
      </c>
      <c r="F1275" t="s">
        <v>879</v>
      </c>
      <c r="G1275" t="s">
        <v>880</v>
      </c>
      <c r="H1275" t="s">
        <v>881</v>
      </c>
      <c r="I1275" s="1"/>
      <c r="J1275">
        <v>26</v>
      </c>
      <c r="K1275" t="s">
        <v>130</v>
      </c>
      <c r="L1275" t="s">
        <v>131</v>
      </c>
      <c r="M1275">
        <v>990001</v>
      </c>
      <c r="N1275" t="s">
        <v>51</v>
      </c>
      <c r="O1275">
        <v>1.3</v>
      </c>
      <c r="Q1275">
        <v>1.3</v>
      </c>
      <c r="S1275" t="s">
        <v>1216</v>
      </c>
      <c r="AE1275">
        <v>12</v>
      </c>
      <c r="AF1275">
        <v>7.6</v>
      </c>
      <c r="AG1275">
        <v>5</v>
      </c>
      <c r="AH1275" t="s">
        <v>53</v>
      </c>
      <c r="AI1275" t="s">
        <v>54</v>
      </c>
      <c r="AJ1275">
        <v>2</v>
      </c>
      <c r="AK1275">
        <v>1</v>
      </c>
      <c r="AL1275">
        <v>1</v>
      </c>
      <c r="AM1275" t="s">
        <v>55</v>
      </c>
      <c r="AN1275" t="s">
        <v>56</v>
      </c>
      <c r="AP1275">
        <v>1</v>
      </c>
      <c r="AQ1275" t="s">
        <v>57</v>
      </c>
      <c r="AR1275">
        <v>0</v>
      </c>
      <c r="AW1275" t="s">
        <v>58</v>
      </c>
      <c r="AX1275">
        <v>0</v>
      </c>
      <c r="AY1275">
        <v>2</v>
      </c>
      <c r="AZ1275">
        <v>1.3</v>
      </c>
      <c r="BA1275">
        <v>1.3</v>
      </c>
      <c r="BB1275" t="s">
        <v>59</v>
      </c>
    </row>
    <row r="1276" spans="1:54" x14ac:dyDescent="0.45">
      <c r="A1276" s="4" t="str">
        <f>VLOOKUP(F1276,'Matching-Tabelle'!$A$57:$B$61,2,FALSE)</f>
        <v>claudio.goetz@tkb.ch</v>
      </c>
      <c r="B1276" s="4" t="str">
        <f>VLOOKUP(J1276,'Matching-Tabelle'!$A$1:$B$52,2,FALSE)</f>
        <v>WPI CTB</v>
      </c>
      <c r="C1276" s="4">
        <v>0.3</v>
      </c>
      <c r="D1276" s="4" t="s">
        <v>1217</v>
      </c>
      <c r="E1276" s="5">
        <v>42425</v>
      </c>
      <c r="F1276" t="s">
        <v>879</v>
      </c>
      <c r="G1276" t="s">
        <v>880</v>
      </c>
      <c r="H1276" t="s">
        <v>881</v>
      </c>
      <c r="I1276" s="1"/>
      <c r="J1276">
        <v>919</v>
      </c>
      <c r="K1276" t="s">
        <v>66</v>
      </c>
      <c r="L1276" t="s">
        <v>67</v>
      </c>
      <c r="M1276">
        <v>990001</v>
      </c>
      <c r="N1276" t="s">
        <v>51</v>
      </c>
      <c r="O1276">
        <v>0.3</v>
      </c>
      <c r="Q1276">
        <v>0.3</v>
      </c>
      <c r="S1276" t="s">
        <v>1217</v>
      </c>
      <c r="AE1276">
        <v>12</v>
      </c>
      <c r="AF1276">
        <v>7.6</v>
      </c>
      <c r="AG1276">
        <v>5</v>
      </c>
      <c r="AH1276" t="s">
        <v>53</v>
      </c>
      <c r="AI1276" t="s">
        <v>54</v>
      </c>
      <c r="AJ1276">
        <v>2</v>
      </c>
      <c r="AK1276">
        <v>1</v>
      </c>
      <c r="AL1276">
        <v>1</v>
      </c>
      <c r="AM1276" t="s">
        <v>55</v>
      </c>
      <c r="AN1276" t="s">
        <v>56</v>
      </c>
      <c r="AP1276">
        <v>1</v>
      </c>
      <c r="AQ1276" t="s">
        <v>57</v>
      </c>
      <c r="AR1276">
        <v>0</v>
      </c>
      <c r="AW1276" t="s">
        <v>58</v>
      </c>
      <c r="AX1276">
        <v>0</v>
      </c>
      <c r="AY1276">
        <v>2</v>
      </c>
      <c r="AZ1276">
        <v>0.3</v>
      </c>
      <c r="BA1276">
        <v>0.3</v>
      </c>
      <c r="BB1276" t="s">
        <v>59</v>
      </c>
    </row>
    <row r="1277" spans="1:54" x14ac:dyDescent="0.45">
      <c r="A1277" s="4" t="str">
        <f>VLOOKUP(F1277,'Matching-Tabelle'!$A$57:$B$61,2,FALSE)</f>
        <v>claudio.goetz@tkb.ch</v>
      </c>
      <c r="B1277" s="4" t="str">
        <f>VLOOKUP(J1277,'Matching-Tabelle'!$A$1:$B$52,2,FALSE)</f>
        <v>WPI CTB</v>
      </c>
      <c r="C1277" s="4">
        <v>0.2</v>
      </c>
      <c r="D1277" s="4" t="s">
        <v>1218</v>
      </c>
      <c r="E1277" s="5">
        <v>42425</v>
      </c>
      <c r="F1277" t="s">
        <v>879</v>
      </c>
      <c r="G1277" t="s">
        <v>880</v>
      </c>
      <c r="H1277" t="s">
        <v>881</v>
      </c>
      <c r="I1277" s="1"/>
      <c r="J1277">
        <v>922</v>
      </c>
      <c r="K1277" t="s">
        <v>134</v>
      </c>
      <c r="L1277" t="s">
        <v>135</v>
      </c>
      <c r="M1277">
        <v>990001</v>
      </c>
      <c r="N1277" t="s">
        <v>51</v>
      </c>
      <c r="O1277">
        <v>0.2</v>
      </c>
      <c r="Q1277">
        <v>0.2</v>
      </c>
      <c r="S1277" t="s">
        <v>1218</v>
      </c>
      <c r="AE1277">
        <v>12</v>
      </c>
      <c r="AF1277">
        <v>7.6</v>
      </c>
      <c r="AG1277">
        <v>5</v>
      </c>
      <c r="AH1277" t="s">
        <v>53</v>
      </c>
      <c r="AI1277" t="s">
        <v>54</v>
      </c>
      <c r="AJ1277">
        <v>2</v>
      </c>
      <c r="AK1277">
        <v>1</v>
      </c>
      <c r="AL1277">
        <v>1</v>
      </c>
      <c r="AM1277" t="s">
        <v>55</v>
      </c>
      <c r="AN1277" t="s">
        <v>56</v>
      </c>
      <c r="AP1277">
        <v>1</v>
      </c>
      <c r="AQ1277" t="s">
        <v>57</v>
      </c>
      <c r="AR1277">
        <v>0</v>
      </c>
      <c r="AW1277" t="s">
        <v>58</v>
      </c>
      <c r="AX1277">
        <v>0</v>
      </c>
      <c r="AY1277">
        <v>2</v>
      </c>
      <c r="AZ1277">
        <v>0.2</v>
      </c>
      <c r="BA1277">
        <v>0.2</v>
      </c>
      <c r="BB1277" t="s">
        <v>59</v>
      </c>
    </row>
    <row r="1278" spans="1:54" x14ac:dyDescent="0.45">
      <c r="A1278" s="4" t="str">
        <f>VLOOKUP(F1278,'Matching-Tabelle'!$A$57:$B$61,2,FALSE)</f>
        <v>claudio.goetz@tkb.ch</v>
      </c>
      <c r="B1278" s="4" t="str">
        <f>VLOOKUP(J1278,'Matching-Tabelle'!$A$1:$B$52,2,FALSE)</f>
        <v>Proj. Optima</v>
      </c>
      <c r="C1278" s="4">
        <v>1.5</v>
      </c>
      <c r="D1278" s="4" t="s">
        <v>1219</v>
      </c>
      <c r="E1278" s="5">
        <v>42425</v>
      </c>
      <c r="F1278" t="s">
        <v>879</v>
      </c>
      <c r="G1278" t="s">
        <v>880</v>
      </c>
      <c r="H1278" t="s">
        <v>881</v>
      </c>
      <c r="I1278" s="1"/>
      <c r="J1278">
        <v>211</v>
      </c>
      <c r="K1278" t="s">
        <v>79</v>
      </c>
      <c r="L1278" t="s">
        <v>80</v>
      </c>
      <c r="M1278">
        <v>990001</v>
      </c>
      <c r="N1278" t="s">
        <v>51</v>
      </c>
      <c r="O1278">
        <v>1.5</v>
      </c>
      <c r="Q1278">
        <v>1.5</v>
      </c>
      <c r="S1278" t="s">
        <v>1219</v>
      </c>
      <c r="AE1278">
        <v>12</v>
      </c>
      <c r="AF1278">
        <v>7.6</v>
      </c>
      <c r="AG1278">
        <v>5</v>
      </c>
      <c r="AH1278" t="s">
        <v>53</v>
      </c>
      <c r="AI1278" t="s">
        <v>54</v>
      </c>
      <c r="AJ1278">
        <v>2</v>
      </c>
      <c r="AK1278">
        <v>1</v>
      </c>
      <c r="AL1278">
        <v>1</v>
      </c>
      <c r="AM1278" t="s">
        <v>55</v>
      </c>
      <c r="AN1278" t="s">
        <v>56</v>
      </c>
      <c r="AP1278">
        <v>1</v>
      </c>
      <c r="AQ1278" t="s">
        <v>57</v>
      </c>
      <c r="AR1278">
        <v>0</v>
      </c>
      <c r="AW1278" t="s">
        <v>58</v>
      </c>
      <c r="AX1278">
        <v>0</v>
      </c>
      <c r="AY1278">
        <v>2</v>
      </c>
      <c r="AZ1278">
        <v>1.5</v>
      </c>
      <c r="BA1278">
        <v>1.5</v>
      </c>
      <c r="BB1278" t="s">
        <v>59</v>
      </c>
    </row>
    <row r="1279" spans="1:54" x14ac:dyDescent="0.45">
      <c r="A1279" s="4" t="str">
        <f>VLOOKUP(F1279,'Matching-Tabelle'!$A$57:$B$61,2,FALSE)</f>
        <v>claudio.goetz@tkb.ch</v>
      </c>
      <c r="B1279" s="4" t="str">
        <f>VLOOKUP(J1279,'Matching-Tabelle'!$A$1:$B$52,2,FALSE)</f>
        <v>WPI CTB</v>
      </c>
      <c r="C1279" s="4">
        <v>0.2</v>
      </c>
      <c r="D1279" s="4" t="s">
        <v>1220</v>
      </c>
      <c r="E1279" s="5">
        <v>42425</v>
      </c>
      <c r="F1279" t="s">
        <v>879</v>
      </c>
      <c r="G1279" t="s">
        <v>880</v>
      </c>
      <c r="H1279" t="s">
        <v>881</v>
      </c>
      <c r="I1279" s="1"/>
      <c r="J1279">
        <v>922</v>
      </c>
      <c r="K1279" t="s">
        <v>134</v>
      </c>
      <c r="L1279" t="s">
        <v>135</v>
      </c>
      <c r="M1279">
        <v>990001</v>
      </c>
      <c r="N1279" t="s">
        <v>51</v>
      </c>
      <c r="O1279">
        <v>0.2</v>
      </c>
      <c r="Q1279">
        <v>0.2</v>
      </c>
      <c r="S1279" t="s">
        <v>1220</v>
      </c>
      <c r="AE1279">
        <v>12</v>
      </c>
      <c r="AF1279">
        <v>7.6</v>
      </c>
      <c r="AG1279">
        <v>5</v>
      </c>
      <c r="AH1279" t="s">
        <v>53</v>
      </c>
      <c r="AI1279" t="s">
        <v>54</v>
      </c>
      <c r="AJ1279">
        <v>2</v>
      </c>
      <c r="AK1279">
        <v>1</v>
      </c>
      <c r="AL1279">
        <v>1</v>
      </c>
      <c r="AM1279" t="s">
        <v>55</v>
      </c>
      <c r="AN1279" t="s">
        <v>56</v>
      </c>
      <c r="AP1279">
        <v>1</v>
      </c>
      <c r="AQ1279" t="s">
        <v>57</v>
      </c>
      <c r="AR1279">
        <v>0</v>
      </c>
      <c r="AW1279" t="s">
        <v>58</v>
      </c>
      <c r="AX1279">
        <v>0</v>
      </c>
      <c r="AY1279">
        <v>2</v>
      </c>
      <c r="AZ1279">
        <v>0.2</v>
      </c>
      <c r="BA1279">
        <v>0.2</v>
      </c>
      <c r="BB1279" t="s">
        <v>59</v>
      </c>
    </row>
    <row r="1280" spans="1:54" x14ac:dyDescent="0.45">
      <c r="A1280" s="4" t="str">
        <f>VLOOKUP(F1280,'Matching-Tabelle'!$A$57:$B$61,2,FALSE)</f>
        <v>claudio.goetz@tkb.ch</v>
      </c>
      <c r="B1280" s="4" t="str">
        <f>VLOOKUP(J1280,'Matching-Tabelle'!$A$1:$B$52,2,FALSE)</f>
        <v>WPI CTB</v>
      </c>
      <c r="C1280" s="4">
        <v>0.3</v>
      </c>
      <c r="D1280" s="4" t="s">
        <v>1221</v>
      </c>
      <c r="E1280" s="5">
        <v>42425</v>
      </c>
      <c r="F1280" t="s">
        <v>879</v>
      </c>
      <c r="G1280" t="s">
        <v>880</v>
      </c>
      <c r="H1280" t="s">
        <v>881</v>
      </c>
      <c r="I1280" s="1"/>
      <c r="J1280">
        <v>927</v>
      </c>
      <c r="K1280" t="s">
        <v>99</v>
      </c>
      <c r="L1280" t="s">
        <v>100</v>
      </c>
      <c r="M1280">
        <v>990001</v>
      </c>
      <c r="N1280" t="s">
        <v>51</v>
      </c>
      <c r="O1280">
        <v>0.3</v>
      </c>
      <c r="Q1280">
        <v>0.3</v>
      </c>
      <c r="S1280" t="s">
        <v>1221</v>
      </c>
      <c r="AE1280">
        <v>12</v>
      </c>
      <c r="AF1280">
        <v>7.6</v>
      </c>
      <c r="AG1280">
        <v>5</v>
      </c>
      <c r="AH1280" t="s">
        <v>53</v>
      </c>
      <c r="AI1280" t="s">
        <v>54</v>
      </c>
      <c r="AJ1280">
        <v>2</v>
      </c>
      <c r="AK1280">
        <v>1</v>
      </c>
      <c r="AL1280">
        <v>1</v>
      </c>
      <c r="AM1280" t="s">
        <v>55</v>
      </c>
      <c r="AN1280" t="s">
        <v>56</v>
      </c>
      <c r="AP1280">
        <v>1</v>
      </c>
      <c r="AQ1280" t="s">
        <v>57</v>
      </c>
      <c r="AR1280">
        <v>0</v>
      </c>
      <c r="AW1280" t="s">
        <v>58</v>
      </c>
      <c r="AX1280">
        <v>0</v>
      </c>
      <c r="AY1280">
        <v>2</v>
      </c>
      <c r="AZ1280">
        <v>0.3</v>
      </c>
      <c r="BA1280">
        <v>0.3</v>
      </c>
      <c r="BB1280" t="s">
        <v>59</v>
      </c>
    </row>
    <row r="1281" spans="1:54" x14ac:dyDescent="0.45">
      <c r="A1281" s="4" t="str">
        <f>VLOOKUP(F1281,'Matching-Tabelle'!$A$57:$B$61,2,FALSE)</f>
        <v>claudio.goetz@tkb.ch</v>
      </c>
      <c r="B1281" s="4" t="str">
        <f>VLOOKUP(J1281,'Matching-Tabelle'!$A$1:$B$52,2,FALSE)</f>
        <v>WPI RTB</v>
      </c>
      <c r="C1281" s="4">
        <v>0.3</v>
      </c>
      <c r="D1281" s="4" t="s">
        <v>1222</v>
      </c>
      <c r="E1281" s="5">
        <v>42425</v>
      </c>
      <c r="F1281" t="s">
        <v>879</v>
      </c>
      <c r="G1281" t="s">
        <v>880</v>
      </c>
      <c r="H1281" t="s">
        <v>881</v>
      </c>
      <c r="I1281" s="1"/>
      <c r="J1281">
        <v>22</v>
      </c>
      <c r="K1281" t="s">
        <v>88</v>
      </c>
      <c r="L1281" t="s">
        <v>89</v>
      </c>
      <c r="M1281">
        <v>990001</v>
      </c>
      <c r="N1281" t="s">
        <v>51</v>
      </c>
      <c r="O1281">
        <v>0.3</v>
      </c>
      <c r="Q1281">
        <v>0.3</v>
      </c>
      <c r="S1281" t="s">
        <v>1222</v>
      </c>
      <c r="AE1281">
        <v>12</v>
      </c>
      <c r="AF1281">
        <v>7.6</v>
      </c>
      <c r="AG1281">
        <v>5</v>
      </c>
      <c r="AH1281" t="s">
        <v>53</v>
      </c>
      <c r="AI1281" t="s">
        <v>54</v>
      </c>
      <c r="AJ1281">
        <v>2</v>
      </c>
      <c r="AK1281">
        <v>1</v>
      </c>
      <c r="AL1281">
        <v>1</v>
      </c>
      <c r="AM1281" t="s">
        <v>55</v>
      </c>
      <c r="AN1281" t="s">
        <v>56</v>
      </c>
      <c r="AP1281">
        <v>1</v>
      </c>
      <c r="AQ1281" t="s">
        <v>57</v>
      </c>
      <c r="AR1281">
        <v>0</v>
      </c>
      <c r="AW1281" t="s">
        <v>58</v>
      </c>
      <c r="AX1281">
        <v>0</v>
      </c>
      <c r="AY1281">
        <v>2</v>
      </c>
      <c r="AZ1281">
        <v>0.3</v>
      </c>
      <c r="BA1281">
        <v>0.3</v>
      </c>
      <c r="BB1281" t="s">
        <v>59</v>
      </c>
    </row>
    <row r="1282" spans="1:54" x14ac:dyDescent="0.45">
      <c r="A1282" s="4" t="str">
        <f>VLOOKUP(F1282,'Matching-Tabelle'!$A$57:$B$61,2,FALSE)</f>
        <v>claudio.goetz@tkb.ch</v>
      </c>
      <c r="B1282" s="4" t="str">
        <f>VLOOKUP(J1282,'Matching-Tabelle'!$A$1:$B$52,2,FALSE)</f>
        <v>WPI CTB</v>
      </c>
      <c r="C1282" s="4">
        <v>0.2</v>
      </c>
      <c r="D1282" s="4" t="s">
        <v>1223</v>
      </c>
      <c r="E1282" s="5">
        <v>42425</v>
      </c>
      <c r="F1282" t="s">
        <v>879</v>
      </c>
      <c r="G1282" t="s">
        <v>880</v>
      </c>
      <c r="H1282" t="s">
        <v>881</v>
      </c>
      <c r="I1282" s="1"/>
      <c r="J1282">
        <v>927</v>
      </c>
      <c r="K1282" t="s">
        <v>99</v>
      </c>
      <c r="L1282" t="s">
        <v>100</v>
      </c>
      <c r="M1282">
        <v>990001</v>
      </c>
      <c r="N1282" t="s">
        <v>51</v>
      </c>
      <c r="O1282">
        <v>0.2</v>
      </c>
      <c r="Q1282">
        <v>0.2</v>
      </c>
      <c r="S1282" t="s">
        <v>1223</v>
      </c>
      <c r="AE1282">
        <v>12</v>
      </c>
      <c r="AF1282">
        <v>7.6</v>
      </c>
      <c r="AG1282">
        <v>5</v>
      </c>
      <c r="AH1282" t="s">
        <v>53</v>
      </c>
      <c r="AI1282" t="s">
        <v>54</v>
      </c>
      <c r="AJ1282">
        <v>2</v>
      </c>
      <c r="AK1282">
        <v>1</v>
      </c>
      <c r="AL1282">
        <v>1</v>
      </c>
      <c r="AM1282" t="s">
        <v>55</v>
      </c>
      <c r="AN1282" t="s">
        <v>56</v>
      </c>
      <c r="AP1282">
        <v>1</v>
      </c>
      <c r="AQ1282" t="s">
        <v>57</v>
      </c>
      <c r="AR1282">
        <v>0</v>
      </c>
      <c r="AW1282" t="s">
        <v>58</v>
      </c>
      <c r="AX1282">
        <v>0</v>
      </c>
      <c r="AY1282">
        <v>2</v>
      </c>
      <c r="AZ1282">
        <v>0.2</v>
      </c>
      <c r="BA1282">
        <v>0.2</v>
      </c>
      <c r="BB1282" t="s">
        <v>59</v>
      </c>
    </row>
    <row r="1283" spans="1:54" x14ac:dyDescent="0.45">
      <c r="A1283" s="4" t="str">
        <f>VLOOKUP(F1283,'Matching-Tabelle'!$A$57:$B$61,2,FALSE)</f>
        <v>claudio.goetz@tkb.ch</v>
      </c>
      <c r="B1283" s="4" t="str">
        <f>VLOOKUP(J1283,'Matching-Tabelle'!$A$1:$B$52,2,FALSE)</f>
        <v>WPI CTB</v>
      </c>
      <c r="C1283" s="4">
        <v>0.5</v>
      </c>
      <c r="D1283" s="4" t="s">
        <v>1224</v>
      </c>
      <c r="E1283" s="5">
        <v>42425</v>
      </c>
      <c r="F1283" t="s">
        <v>879</v>
      </c>
      <c r="G1283" t="s">
        <v>880</v>
      </c>
      <c r="H1283" t="s">
        <v>881</v>
      </c>
      <c r="I1283" s="1"/>
      <c r="J1283">
        <v>18</v>
      </c>
      <c r="K1283" t="s">
        <v>594</v>
      </c>
      <c r="L1283" t="s">
        <v>595</v>
      </c>
      <c r="M1283">
        <v>990001</v>
      </c>
      <c r="N1283" t="s">
        <v>51</v>
      </c>
      <c r="O1283">
        <v>0.5</v>
      </c>
      <c r="Q1283">
        <v>0.5</v>
      </c>
      <c r="S1283" t="s">
        <v>1224</v>
      </c>
      <c r="AE1283">
        <v>12</v>
      </c>
      <c r="AF1283">
        <v>7.6</v>
      </c>
      <c r="AG1283">
        <v>5</v>
      </c>
      <c r="AH1283" t="s">
        <v>53</v>
      </c>
      <c r="AI1283" t="s">
        <v>54</v>
      </c>
      <c r="AJ1283">
        <v>2</v>
      </c>
      <c r="AK1283">
        <v>1</v>
      </c>
      <c r="AL1283">
        <v>1</v>
      </c>
      <c r="AM1283" t="s">
        <v>55</v>
      </c>
      <c r="AN1283" t="s">
        <v>56</v>
      </c>
      <c r="AP1283">
        <v>1</v>
      </c>
      <c r="AQ1283" t="s">
        <v>57</v>
      </c>
      <c r="AR1283">
        <v>0</v>
      </c>
      <c r="AW1283" t="s">
        <v>58</v>
      </c>
      <c r="AX1283">
        <v>0</v>
      </c>
      <c r="AY1283">
        <v>2</v>
      </c>
      <c r="AZ1283">
        <v>0.5</v>
      </c>
      <c r="BA1283">
        <v>0.5</v>
      </c>
      <c r="BB1283" t="s">
        <v>59</v>
      </c>
    </row>
    <row r="1284" spans="1:54" x14ac:dyDescent="0.45">
      <c r="A1284" s="4" t="str">
        <f>VLOOKUP(F1284,'Matching-Tabelle'!$A$57:$B$61,2,FALSE)</f>
        <v>claudio.goetz@tkb.ch</v>
      </c>
      <c r="B1284" s="4" t="str">
        <f>VLOOKUP(J1284,'Matching-Tabelle'!$A$1:$B$52,2,FALSE)</f>
        <v>Proj. Optima</v>
      </c>
      <c r="C1284" s="4">
        <v>0.5</v>
      </c>
      <c r="D1284" s="4" t="s">
        <v>1225</v>
      </c>
      <c r="E1284" s="5">
        <v>42425</v>
      </c>
      <c r="F1284" t="s">
        <v>879</v>
      </c>
      <c r="G1284" t="s">
        <v>880</v>
      </c>
      <c r="H1284" t="s">
        <v>881</v>
      </c>
      <c r="I1284" s="1"/>
      <c r="J1284">
        <v>211</v>
      </c>
      <c r="K1284" t="s">
        <v>79</v>
      </c>
      <c r="L1284" t="s">
        <v>80</v>
      </c>
      <c r="M1284">
        <v>990001</v>
      </c>
      <c r="N1284" t="s">
        <v>51</v>
      </c>
      <c r="O1284">
        <v>0.5</v>
      </c>
      <c r="Q1284">
        <v>0.5</v>
      </c>
      <c r="S1284" t="s">
        <v>1225</v>
      </c>
      <c r="AE1284">
        <v>12</v>
      </c>
      <c r="AF1284">
        <v>7.6</v>
      </c>
      <c r="AG1284">
        <v>5</v>
      </c>
      <c r="AH1284" t="s">
        <v>53</v>
      </c>
      <c r="AI1284" t="s">
        <v>54</v>
      </c>
      <c r="AJ1284">
        <v>2</v>
      </c>
      <c r="AK1284">
        <v>1</v>
      </c>
      <c r="AL1284">
        <v>1</v>
      </c>
      <c r="AM1284" t="s">
        <v>55</v>
      </c>
      <c r="AN1284" t="s">
        <v>56</v>
      </c>
      <c r="AP1284">
        <v>1</v>
      </c>
      <c r="AQ1284" t="s">
        <v>57</v>
      </c>
      <c r="AR1284">
        <v>0</v>
      </c>
      <c r="AW1284" t="s">
        <v>58</v>
      </c>
      <c r="AX1284">
        <v>0</v>
      </c>
      <c r="AY1284">
        <v>2</v>
      </c>
      <c r="AZ1284">
        <v>0.5</v>
      </c>
      <c r="BA1284">
        <v>0.5</v>
      </c>
      <c r="BB1284" t="s">
        <v>59</v>
      </c>
    </row>
    <row r="1285" spans="1:54" x14ac:dyDescent="0.45">
      <c r="A1285" s="4" t="str">
        <f>VLOOKUP(F1285,'Matching-Tabelle'!$A$57:$B$61,2,FALSE)</f>
        <v>claudio.goetz@tkb.ch</v>
      </c>
      <c r="B1285" s="4" t="str">
        <f>VLOOKUP(J1285,'Matching-Tabelle'!$A$1:$B$52,2,FALSE)</f>
        <v>WPI CTB</v>
      </c>
      <c r="C1285" s="4">
        <v>0.4</v>
      </c>
      <c r="D1285" s="4" t="s">
        <v>1226</v>
      </c>
      <c r="E1285" s="5">
        <v>42425</v>
      </c>
      <c r="F1285" t="s">
        <v>879</v>
      </c>
      <c r="G1285" t="s">
        <v>880</v>
      </c>
      <c r="H1285" t="s">
        <v>881</v>
      </c>
      <c r="I1285" s="1"/>
      <c r="J1285">
        <v>18</v>
      </c>
      <c r="K1285" t="s">
        <v>594</v>
      </c>
      <c r="L1285" t="s">
        <v>595</v>
      </c>
      <c r="M1285">
        <v>990001</v>
      </c>
      <c r="N1285" t="s">
        <v>51</v>
      </c>
      <c r="O1285">
        <v>0.4</v>
      </c>
      <c r="Q1285">
        <v>0.4</v>
      </c>
      <c r="S1285" t="s">
        <v>1226</v>
      </c>
      <c r="AE1285">
        <v>12</v>
      </c>
      <c r="AF1285">
        <v>7.6</v>
      </c>
      <c r="AG1285">
        <v>5</v>
      </c>
      <c r="AH1285" t="s">
        <v>53</v>
      </c>
      <c r="AI1285" t="s">
        <v>54</v>
      </c>
      <c r="AJ1285">
        <v>2</v>
      </c>
      <c r="AK1285">
        <v>1</v>
      </c>
      <c r="AL1285">
        <v>1</v>
      </c>
      <c r="AM1285" t="s">
        <v>55</v>
      </c>
      <c r="AN1285" t="s">
        <v>56</v>
      </c>
      <c r="AP1285">
        <v>1</v>
      </c>
      <c r="AQ1285" t="s">
        <v>57</v>
      </c>
      <c r="AR1285">
        <v>0</v>
      </c>
      <c r="AW1285" t="s">
        <v>58</v>
      </c>
      <c r="AX1285">
        <v>0</v>
      </c>
      <c r="AY1285">
        <v>2</v>
      </c>
      <c r="AZ1285">
        <v>0.4</v>
      </c>
      <c r="BA1285">
        <v>0.4</v>
      </c>
      <c r="BB1285" t="s">
        <v>59</v>
      </c>
    </row>
    <row r="1286" spans="1:54" x14ac:dyDescent="0.45">
      <c r="A1286" s="4" t="str">
        <f>VLOOKUP(F1286,'Matching-Tabelle'!$A$57:$B$61,2,FALSE)</f>
        <v>claudio.goetz@tkb.ch</v>
      </c>
      <c r="B1286" s="4" t="str">
        <f>VLOOKUP(J1286,'Matching-Tabelle'!$A$1:$B$52,2,FALSE)</f>
        <v>WPI Führung</v>
      </c>
      <c r="C1286" s="4">
        <v>1.6</v>
      </c>
      <c r="D1286" s="4" t="s">
        <v>1227</v>
      </c>
      <c r="E1286" s="5">
        <v>42425</v>
      </c>
      <c r="F1286" t="s">
        <v>879</v>
      </c>
      <c r="G1286" t="s">
        <v>880</v>
      </c>
      <c r="H1286" t="s">
        <v>881</v>
      </c>
      <c r="I1286" s="1"/>
      <c r="J1286">
        <v>26</v>
      </c>
      <c r="K1286" t="s">
        <v>130</v>
      </c>
      <c r="L1286" t="s">
        <v>131</v>
      </c>
      <c r="M1286">
        <v>990001</v>
      </c>
      <c r="N1286" t="s">
        <v>51</v>
      </c>
      <c r="O1286">
        <v>1.6</v>
      </c>
      <c r="Q1286">
        <v>1.6</v>
      </c>
      <c r="S1286" t="s">
        <v>1227</v>
      </c>
      <c r="AE1286">
        <v>12</v>
      </c>
      <c r="AF1286">
        <v>7.6</v>
      </c>
      <c r="AG1286">
        <v>5</v>
      </c>
      <c r="AH1286" t="s">
        <v>53</v>
      </c>
      <c r="AI1286" t="s">
        <v>54</v>
      </c>
      <c r="AJ1286">
        <v>2</v>
      </c>
      <c r="AK1286">
        <v>1</v>
      </c>
      <c r="AL1286">
        <v>1</v>
      </c>
      <c r="AM1286" t="s">
        <v>55</v>
      </c>
      <c r="AN1286" t="s">
        <v>56</v>
      </c>
      <c r="AP1286">
        <v>1</v>
      </c>
      <c r="AQ1286" t="s">
        <v>57</v>
      </c>
      <c r="AR1286">
        <v>0</v>
      </c>
      <c r="AW1286" t="s">
        <v>58</v>
      </c>
      <c r="AX1286">
        <v>0</v>
      </c>
      <c r="AY1286">
        <v>2</v>
      </c>
      <c r="AZ1286">
        <v>1.6</v>
      </c>
      <c r="BA1286">
        <v>1.6</v>
      </c>
      <c r="BB1286" t="s">
        <v>59</v>
      </c>
    </row>
    <row r="1287" spans="1:54" x14ac:dyDescent="0.45">
      <c r="A1287" s="4" t="str">
        <f>VLOOKUP(F1287,'Matching-Tabelle'!$A$57:$B$61,2,FALSE)</f>
        <v>claudio.goetz@tkb.ch</v>
      </c>
      <c r="B1287" s="4" t="str">
        <f>VLOOKUP(J1287,'Matching-Tabelle'!$A$1:$B$52,2,FALSE)</f>
        <v>WPI CTB</v>
      </c>
      <c r="C1287" s="4">
        <v>0.9</v>
      </c>
      <c r="D1287" s="4" t="s">
        <v>1228</v>
      </c>
      <c r="E1287" s="5">
        <v>42425</v>
      </c>
      <c r="F1287" t="s">
        <v>879</v>
      </c>
      <c r="G1287" t="s">
        <v>880</v>
      </c>
      <c r="H1287" t="s">
        <v>881</v>
      </c>
      <c r="I1287" s="1"/>
      <c r="J1287">
        <v>18</v>
      </c>
      <c r="K1287" t="s">
        <v>594</v>
      </c>
      <c r="L1287" t="s">
        <v>595</v>
      </c>
      <c r="M1287">
        <v>990001</v>
      </c>
      <c r="N1287" t="s">
        <v>51</v>
      </c>
      <c r="O1287">
        <v>0.9</v>
      </c>
      <c r="Q1287">
        <v>0.9</v>
      </c>
      <c r="S1287" t="s">
        <v>1228</v>
      </c>
      <c r="AE1287">
        <v>12</v>
      </c>
      <c r="AF1287">
        <v>7.6</v>
      </c>
      <c r="AG1287">
        <v>5</v>
      </c>
      <c r="AH1287" t="s">
        <v>53</v>
      </c>
      <c r="AI1287" t="s">
        <v>54</v>
      </c>
      <c r="AJ1287">
        <v>2</v>
      </c>
      <c r="AK1287">
        <v>1</v>
      </c>
      <c r="AL1287">
        <v>1</v>
      </c>
      <c r="AM1287" t="s">
        <v>55</v>
      </c>
      <c r="AN1287" t="s">
        <v>56</v>
      </c>
      <c r="AP1287">
        <v>1</v>
      </c>
      <c r="AQ1287" t="s">
        <v>57</v>
      </c>
      <c r="AR1287">
        <v>0</v>
      </c>
      <c r="AW1287" t="s">
        <v>58</v>
      </c>
      <c r="AX1287">
        <v>0</v>
      </c>
      <c r="AY1287">
        <v>2</v>
      </c>
      <c r="AZ1287">
        <v>0.9</v>
      </c>
      <c r="BA1287">
        <v>0.9</v>
      </c>
      <c r="BB1287" t="s">
        <v>59</v>
      </c>
    </row>
    <row r="1288" spans="1:54" x14ac:dyDescent="0.45">
      <c r="A1288" s="4" t="str">
        <f>VLOOKUP(F1288,'Matching-Tabelle'!$A$57:$B$61,2,FALSE)</f>
        <v>claudio.goetz@tkb.ch</v>
      </c>
      <c r="B1288" s="4" t="str">
        <f>VLOOKUP(J1288,'Matching-Tabelle'!$A$1:$B$52,2,FALSE)</f>
        <v>WPI CTB</v>
      </c>
      <c r="C1288" s="4">
        <v>1.9</v>
      </c>
      <c r="D1288" s="4" t="s">
        <v>1229</v>
      </c>
      <c r="E1288" s="5">
        <v>42425</v>
      </c>
      <c r="F1288" t="s">
        <v>879</v>
      </c>
      <c r="G1288" t="s">
        <v>880</v>
      </c>
      <c r="H1288" t="s">
        <v>881</v>
      </c>
      <c r="I1288" s="1"/>
      <c r="J1288">
        <v>927</v>
      </c>
      <c r="K1288" t="s">
        <v>99</v>
      </c>
      <c r="L1288" t="s">
        <v>100</v>
      </c>
      <c r="M1288">
        <v>990001</v>
      </c>
      <c r="N1288" t="s">
        <v>51</v>
      </c>
      <c r="O1288">
        <v>1.9</v>
      </c>
      <c r="Q1288">
        <v>1.9</v>
      </c>
      <c r="S1288" t="s">
        <v>1229</v>
      </c>
      <c r="AE1288">
        <v>12</v>
      </c>
      <c r="AF1288">
        <v>7.6</v>
      </c>
      <c r="AG1288">
        <v>5</v>
      </c>
      <c r="AH1288" t="s">
        <v>53</v>
      </c>
      <c r="AI1288" t="s">
        <v>54</v>
      </c>
      <c r="AJ1288">
        <v>2</v>
      </c>
      <c r="AK1288">
        <v>1</v>
      </c>
      <c r="AL1288">
        <v>1</v>
      </c>
      <c r="AM1288" t="s">
        <v>55</v>
      </c>
      <c r="AN1288" t="s">
        <v>56</v>
      </c>
      <c r="AP1288">
        <v>1</v>
      </c>
      <c r="AQ1288" t="s">
        <v>57</v>
      </c>
      <c r="AR1288">
        <v>0</v>
      </c>
      <c r="AW1288" t="s">
        <v>58</v>
      </c>
      <c r="AX1288">
        <v>0</v>
      </c>
      <c r="AY1288">
        <v>2</v>
      </c>
      <c r="AZ1288">
        <v>1.9</v>
      </c>
      <c r="BA1288">
        <v>1.9</v>
      </c>
      <c r="BB1288" t="s">
        <v>59</v>
      </c>
    </row>
    <row r="1289" spans="1:54" x14ac:dyDescent="0.45">
      <c r="A1289" s="4" t="str">
        <f>VLOOKUP(F1289,'Matching-Tabelle'!$A$57:$B$61,2,FALSE)</f>
        <v>claudio.goetz@tkb.ch</v>
      </c>
      <c r="B1289" s="4" t="str">
        <f>VLOOKUP(J1289,'Matching-Tabelle'!$A$1:$B$52,2,FALSE)</f>
        <v>WPI CTB</v>
      </c>
      <c r="C1289" s="4">
        <v>0.3</v>
      </c>
      <c r="D1289" s="4" t="s">
        <v>1217</v>
      </c>
      <c r="E1289" s="5">
        <v>42426</v>
      </c>
      <c r="F1289" t="s">
        <v>879</v>
      </c>
      <c r="G1289" t="s">
        <v>880</v>
      </c>
      <c r="H1289" t="s">
        <v>881</v>
      </c>
      <c r="I1289" s="1"/>
      <c r="J1289">
        <v>919</v>
      </c>
      <c r="K1289" t="s">
        <v>66</v>
      </c>
      <c r="L1289" t="s">
        <v>67</v>
      </c>
      <c r="M1289">
        <v>990001</v>
      </c>
      <c r="N1289" t="s">
        <v>51</v>
      </c>
      <c r="O1289">
        <v>0.3</v>
      </c>
      <c r="Q1289">
        <v>0.3</v>
      </c>
      <c r="S1289" t="s">
        <v>1217</v>
      </c>
      <c r="AE1289">
        <v>12</v>
      </c>
      <c r="AF1289">
        <v>7.6</v>
      </c>
      <c r="AG1289">
        <v>5</v>
      </c>
      <c r="AH1289" t="s">
        <v>53</v>
      </c>
      <c r="AI1289" t="s">
        <v>54</v>
      </c>
      <c r="AJ1289">
        <v>2</v>
      </c>
      <c r="AK1289">
        <v>1</v>
      </c>
      <c r="AL1289">
        <v>1</v>
      </c>
      <c r="AM1289" t="s">
        <v>55</v>
      </c>
      <c r="AN1289" t="s">
        <v>56</v>
      </c>
      <c r="AP1289">
        <v>1</v>
      </c>
      <c r="AQ1289" t="s">
        <v>57</v>
      </c>
      <c r="AR1289">
        <v>0</v>
      </c>
      <c r="AW1289" t="s">
        <v>58</v>
      </c>
      <c r="AX1289">
        <v>0</v>
      </c>
      <c r="AY1289">
        <v>2</v>
      </c>
      <c r="AZ1289">
        <v>0.3</v>
      </c>
      <c r="BA1289">
        <v>0.3</v>
      </c>
      <c r="BB1289" t="s">
        <v>59</v>
      </c>
    </row>
    <row r="1290" spans="1:54" x14ac:dyDescent="0.45">
      <c r="A1290" s="4" t="str">
        <f>VLOOKUP(F1290,'Matching-Tabelle'!$A$57:$B$61,2,FALSE)</f>
        <v>claudio.goetz@tkb.ch</v>
      </c>
      <c r="B1290" s="4" t="str">
        <f>VLOOKUP(J1290,'Matching-Tabelle'!$A$1:$B$52,2,FALSE)</f>
        <v>WPI CTB</v>
      </c>
      <c r="C1290" s="4">
        <v>0.2</v>
      </c>
      <c r="D1290" s="4" t="s">
        <v>1218</v>
      </c>
      <c r="E1290" s="5">
        <v>42426</v>
      </c>
      <c r="F1290" t="s">
        <v>879</v>
      </c>
      <c r="G1290" t="s">
        <v>880</v>
      </c>
      <c r="H1290" t="s">
        <v>881</v>
      </c>
      <c r="I1290" s="1"/>
      <c r="J1290">
        <v>922</v>
      </c>
      <c r="K1290" t="s">
        <v>134</v>
      </c>
      <c r="L1290" t="s">
        <v>135</v>
      </c>
      <c r="M1290">
        <v>990001</v>
      </c>
      <c r="N1290" t="s">
        <v>51</v>
      </c>
      <c r="O1290">
        <v>0.2</v>
      </c>
      <c r="Q1290">
        <v>0.2</v>
      </c>
      <c r="S1290" t="s">
        <v>1218</v>
      </c>
      <c r="AE1290">
        <v>12</v>
      </c>
      <c r="AF1290">
        <v>7.6</v>
      </c>
      <c r="AG1290">
        <v>5</v>
      </c>
      <c r="AH1290" t="s">
        <v>53</v>
      </c>
      <c r="AI1290" t="s">
        <v>54</v>
      </c>
      <c r="AJ1290">
        <v>2</v>
      </c>
      <c r="AK1290">
        <v>1</v>
      </c>
      <c r="AL1290">
        <v>1</v>
      </c>
      <c r="AM1290" t="s">
        <v>55</v>
      </c>
      <c r="AN1290" t="s">
        <v>56</v>
      </c>
      <c r="AP1290">
        <v>1</v>
      </c>
      <c r="AQ1290" t="s">
        <v>57</v>
      </c>
      <c r="AR1290">
        <v>0</v>
      </c>
      <c r="AW1290" t="s">
        <v>58</v>
      </c>
      <c r="AX1290">
        <v>0</v>
      </c>
      <c r="AY1290">
        <v>2</v>
      </c>
      <c r="AZ1290">
        <v>0.2</v>
      </c>
      <c r="BA1290">
        <v>0.2</v>
      </c>
      <c r="BB1290" t="s">
        <v>59</v>
      </c>
    </row>
    <row r="1291" spans="1:54" x14ac:dyDescent="0.45">
      <c r="A1291" s="4" t="str">
        <f>VLOOKUP(F1291,'Matching-Tabelle'!$A$57:$B$61,2,FALSE)</f>
        <v>claudio.goetz@tkb.ch</v>
      </c>
      <c r="B1291" s="4" t="str">
        <f>VLOOKUP(J1291,'Matching-Tabelle'!$A$1:$B$52,2,FALSE)</f>
        <v>Proj. Optima</v>
      </c>
      <c r="C1291" s="4">
        <v>1.5</v>
      </c>
      <c r="D1291" s="4" t="s">
        <v>1230</v>
      </c>
      <c r="E1291" s="5">
        <v>42426</v>
      </c>
      <c r="F1291" t="s">
        <v>879</v>
      </c>
      <c r="G1291" t="s">
        <v>880</v>
      </c>
      <c r="H1291" t="s">
        <v>881</v>
      </c>
      <c r="I1291" s="1"/>
      <c r="J1291">
        <v>211</v>
      </c>
      <c r="K1291" t="s">
        <v>79</v>
      </c>
      <c r="L1291" t="s">
        <v>80</v>
      </c>
      <c r="M1291">
        <v>990001</v>
      </c>
      <c r="N1291" t="s">
        <v>51</v>
      </c>
      <c r="O1291">
        <v>1.5</v>
      </c>
      <c r="Q1291">
        <v>1.5</v>
      </c>
      <c r="S1291" t="s">
        <v>1230</v>
      </c>
      <c r="AE1291">
        <v>12</v>
      </c>
      <c r="AF1291">
        <v>7.6</v>
      </c>
      <c r="AG1291">
        <v>5</v>
      </c>
      <c r="AH1291" t="s">
        <v>53</v>
      </c>
      <c r="AI1291" t="s">
        <v>54</v>
      </c>
      <c r="AJ1291">
        <v>2</v>
      </c>
      <c r="AK1291">
        <v>1</v>
      </c>
      <c r="AL1291">
        <v>1</v>
      </c>
      <c r="AM1291" t="s">
        <v>55</v>
      </c>
      <c r="AN1291" t="s">
        <v>56</v>
      </c>
      <c r="AP1291">
        <v>1</v>
      </c>
      <c r="AQ1291" t="s">
        <v>57</v>
      </c>
      <c r="AR1291">
        <v>0</v>
      </c>
      <c r="AW1291" t="s">
        <v>58</v>
      </c>
      <c r="AX1291">
        <v>0</v>
      </c>
      <c r="AY1291">
        <v>2</v>
      </c>
      <c r="AZ1291">
        <v>1.5</v>
      </c>
      <c r="BA1291">
        <v>1.5</v>
      </c>
      <c r="BB1291" t="s">
        <v>59</v>
      </c>
    </row>
    <row r="1292" spans="1:54" x14ac:dyDescent="0.45">
      <c r="A1292" s="4" t="str">
        <f>VLOOKUP(F1292,'Matching-Tabelle'!$A$57:$B$61,2,FALSE)</f>
        <v>claudio.goetz@tkb.ch</v>
      </c>
      <c r="B1292" s="4" t="str">
        <f>VLOOKUP(J1292,'Matching-Tabelle'!$A$1:$B$52,2,FALSE)</f>
        <v>WPI CTB</v>
      </c>
      <c r="C1292" s="4">
        <v>0.2</v>
      </c>
      <c r="D1292" s="4" t="s">
        <v>1220</v>
      </c>
      <c r="E1292" s="5">
        <v>42426</v>
      </c>
      <c r="F1292" t="s">
        <v>879</v>
      </c>
      <c r="G1292" t="s">
        <v>880</v>
      </c>
      <c r="H1292" t="s">
        <v>881</v>
      </c>
      <c r="I1292" s="1"/>
      <c r="J1292">
        <v>922</v>
      </c>
      <c r="K1292" t="s">
        <v>134</v>
      </c>
      <c r="L1292" t="s">
        <v>135</v>
      </c>
      <c r="M1292">
        <v>990001</v>
      </c>
      <c r="N1292" t="s">
        <v>51</v>
      </c>
      <c r="O1292">
        <v>0.2</v>
      </c>
      <c r="Q1292">
        <v>0.2</v>
      </c>
      <c r="S1292" t="s">
        <v>1220</v>
      </c>
      <c r="AE1292">
        <v>12</v>
      </c>
      <c r="AF1292">
        <v>7.6</v>
      </c>
      <c r="AG1292">
        <v>5</v>
      </c>
      <c r="AH1292" t="s">
        <v>53</v>
      </c>
      <c r="AI1292" t="s">
        <v>54</v>
      </c>
      <c r="AJ1292">
        <v>2</v>
      </c>
      <c r="AK1292">
        <v>1</v>
      </c>
      <c r="AL1292">
        <v>1</v>
      </c>
      <c r="AM1292" t="s">
        <v>55</v>
      </c>
      <c r="AN1292" t="s">
        <v>56</v>
      </c>
      <c r="AP1292">
        <v>1</v>
      </c>
      <c r="AQ1292" t="s">
        <v>57</v>
      </c>
      <c r="AR1292">
        <v>0</v>
      </c>
      <c r="AW1292" t="s">
        <v>58</v>
      </c>
      <c r="AX1292">
        <v>0</v>
      </c>
      <c r="AY1292">
        <v>2</v>
      </c>
      <c r="AZ1292">
        <v>0.2</v>
      </c>
      <c r="BA1292">
        <v>0.2</v>
      </c>
      <c r="BB1292" t="s">
        <v>59</v>
      </c>
    </row>
    <row r="1293" spans="1:54" x14ac:dyDescent="0.45">
      <c r="A1293" s="4" t="str">
        <f>VLOOKUP(F1293,'Matching-Tabelle'!$A$57:$B$61,2,FALSE)</f>
        <v>claudio.goetz@tkb.ch</v>
      </c>
      <c r="B1293" s="4" t="str">
        <f>VLOOKUP(J1293,'Matching-Tabelle'!$A$1:$B$52,2,FALSE)</f>
        <v>WPI CTB</v>
      </c>
      <c r="C1293" s="4">
        <v>0.3</v>
      </c>
      <c r="D1293" s="4" t="s">
        <v>1221</v>
      </c>
      <c r="E1293" s="5">
        <v>42426</v>
      </c>
      <c r="F1293" t="s">
        <v>879</v>
      </c>
      <c r="G1293" t="s">
        <v>880</v>
      </c>
      <c r="H1293" t="s">
        <v>881</v>
      </c>
      <c r="I1293" s="1"/>
      <c r="J1293">
        <v>927</v>
      </c>
      <c r="K1293" t="s">
        <v>99</v>
      </c>
      <c r="L1293" t="s">
        <v>100</v>
      </c>
      <c r="M1293">
        <v>990001</v>
      </c>
      <c r="N1293" t="s">
        <v>51</v>
      </c>
      <c r="O1293">
        <v>0.3</v>
      </c>
      <c r="Q1293">
        <v>0.3</v>
      </c>
      <c r="S1293" t="s">
        <v>1221</v>
      </c>
      <c r="AE1293">
        <v>12</v>
      </c>
      <c r="AF1293">
        <v>7.6</v>
      </c>
      <c r="AG1293">
        <v>5</v>
      </c>
      <c r="AH1293" t="s">
        <v>53</v>
      </c>
      <c r="AI1293" t="s">
        <v>54</v>
      </c>
      <c r="AJ1293">
        <v>2</v>
      </c>
      <c r="AK1293">
        <v>1</v>
      </c>
      <c r="AL1293">
        <v>1</v>
      </c>
      <c r="AM1293" t="s">
        <v>55</v>
      </c>
      <c r="AN1293" t="s">
        <v>56</v>
      </c>
      <c r="AP1293">
        <v>1</v>
      </c>
      <c r="AQ1293" t="s">
        <v>57</v>
      </c>
      <c r="AR1293">
        <v>0</v>
      </c>
      <c r="AW1293" t="s">
        <v>58</v>
      </c>
      <c r="AX1293">
        <v>0</v>
      </c>
      <c r="AY1293">
        <v>2</v>
      </c>
      <c r="AZ1293">
        <v>0.3</v>
      </c>
      <c r="BA1293">
        <v>0.3</v>
      </c>
      <c r="BB1293" t="s">
        <v>59</v>
      </c>
    </row>
    <row r="1294" spans="1:54" x14ac:dyDescent="0.45">
      <c r="A1294" s="4" t="str">
        <f>VLOOKUP(F1294,'Matching-Tabelle'!$A$57:$B$61,2,FALSE)</f>
        <v>claudio.goetz@tkb.ch</v>
      </c>
      <c r="B1294" s="4" t="str">
        <f>VLOOKUP(J1294,'Matching-Tabelle'!$A$1:$B$52,2,FALSE)</f>
        <v>WPI RTB</v>
      </c>
      <c r="C1294" s="4">
        <v>0.3</v>
      </c>
      <c r="D1294" s="4" t="s">
        <v>1231</v>
      </c>
      <c r="E1294" s="5">
        <v>42426</v>
      </c>
      <c r="F1294" t="s">
        <v>879</v>
      </c>
      <c r="G1294" t="s">
        <v>880</v>
      </c>
      <c r="H1294" t="s">
        <v>881</v>
      </c>
      <c r="I1294" s="1"/>
      <c r="J1294">
        <v>22</v>
      </c>
      <c r="K1294" t="s">
        <v>88</v>
      </c>
      <c r="L1294" t="s">
        <v>89</v>
      </c>
      <c r="M1294">
        <v>990001</v>
      </c>
      <c r="N1294" t="s">
        <v>51</v>
      </c>
      <c r="O1294">
        <v>0.3</v>
      </c>
      <c r="Q1294">
        <v>0.3</v>
      </c>
      <c r="S1294" t="s">
        <v>1231</v>
      </c>
      <c r="AE1294">
        <v>12</v>
      </c>
      <c r="AF1294">
        <v>7.6</v>
      </c>
      <c r="AG1294">
        <v>5</v>
      </c>
      <c r="AH1294" t="s">
        <v>53</v>
      </c>
      <c r="AI1294" t="s">
        <v>54</v>
      </c>
      <c r="AJ1294">
        <v>2</v>
      </c>
      <c r="AK1294">
        <v>1</v>
      </c>
      <c r="AL1294">
        <v>1</v>
      </c>
      <c r="AM1294" t="s">
        <v>55</v>
      </c>
      <c r="AN1294" t="s">
        <v>56</v>
      </c>
      <c r="AP1294">
        <v>1</v>
      </c>
      <c r="AQ1294" t="s">
        <v>57</v>
      </c>
      <c r="AR1294">
        <v>0</v>
      </c>
      <c r="AW1294" t="s">
        <v>58</v>
      </c>
      <c r="AX1294">
        <v>0</v>
      </c>
      <c r="AY1294">
        <v>2</v>
      </c>
      <c r="AZ1294">
        <v>0.3</v>
      </c>
      <c r="BA1294">
        <v>0.3</v>
      </c>
      <c r="BB1294" t="s">
        <v>59</v>
      </c>
    </row>
    <row r="1295" spans="1:54" x14ac:dyDescent="0.45">
      <c r="A1295" s="4" t="str">
        <f>VLOOKUP(F1295,'Matching-Tabelle'!$A$57:$B$61,2,FALSE)</f>
        <v>claudio.goetz@tkb.ch</v>
      </c>
      <c r="B1295" s="4" t="str">
        <f>VLOOKUP(J1295,'Matching-Tabelle'!$A$1:$B$52,2,FALSE)</f>
        <v>WPI CTB</v>
      </c>
      <c r="C1295" s="4">
        <v>0.2</v>
      </c>
      <c r="D1295" s="4" t="s">
        <v>1223</v>
      </c>
      <c r="E1295" s="5">
        <v>42426</v>
      </c>
      <c r="F1295" t="s">
        <v>879</v>
      </c>
      <c r="G1295" t="s">
        <v>880</v>
      </c>
      <c r="H1295" t="s">
        <v>881</v>
      </c>
      <c r="I1295" s="1"/>
      <c r="J1295">
        <v>927</v>
      </c>
      <c r="K1295" t="s">
        <v>99</v>
      </c>
      <c r="L1295" t="s">
        <v>100</v>
      </c>
      <c r="M1295">
        <v>990001</v>
      </c>
      <c r="N1295" t="s">
        <v>51</v>
      </c>
      <c r="O1295">
        <v>0.2</v>
      </c>
      <c r="Q1295">
        <v>0.2</v>
      </c>
      <c r="S1295" t="s">
        <v>1223</v>
      </c>
      <c r="AE1295">
        <v>12</v>
      </c>
      <c r="AF1295">
        <v>7.6</v>
      </c>
      <c r="AG1295">
        <v>5</v>
      </c>
      <c r="AH1295" t="s">
        <v>53</v>
      </c>
      <c r="AI1295" t="s">
        <v>54</v>
      </c>
      <c r="AJ1295">
        <v>2</v>
      </c>
      <c r="AK1295">
        <v>1</v>
      </c>
      <c r="AL1295">
        <v>1</v>
      </c>
      <c r="AM1295" t="s">
        <v>55</v>
      </c>
      <c r="AN1295" t="s">
        <v>56</v>
      </c>
      <c r="AP1295">
        <v>1</v>
      </c>
      <c r="AQ1295" t="s">
        <v>57</v>
      </c>
      <c r="AR1295">
        <v>0</v>
      </c>
      <c r="AW1295" t="s">
        <v>58</v>
      </c>
      <c r="AX1295">
        <v>0</v>
      </c>
      <c r="AY1295">
        <v>2</v>
      </c>
      <c r="AZ1295">
        <v>0.2</v>
      </c>
      <c r="BA1295">
        <v>0.2</v>
      </c>
      <c r="BB1295" t="s">
        <v>59</v>
      </c>
    </row>
    <row r="1296" spans="1:54" x14ac:dyDescent="0.45">
      <c r="A1296" s="4" t="str">
        <f>VLOOKUP(F1296,'Matching-Tabelle'!$A$57:$B$61,2,FALSE)</f>
        <v>claudio.goetz@tkb.ch</v>
      </c>
      <c r="B1296" s="4" t="str">
        <f>VLOOKUP(J1296,'Matching-Tabelle'!$A$1:$B$52,2,FALSE)</f>
        <v>WPI CTB</v>
      </c>
      <c r="C1296" s="4">
        <v>0.5</v>
      </c>
      <c r="D1296" s="4" t="s">
        <v>1232</v>
      </c>
      <c r="E1296" s="5">
        <v>42426</v>
      </c>
      <c r="F1296" t="s">
        <v>879</v>
      </c>
      <c r="G1296" t="s">
        <v>880</v>
      </c>
      <c r="H1296" t="s">
        <v>881</v>
      </c>
      <c r="I1296" s="1"/>
      <c r="J1296">
        <v>18</v>
      </c>
      <c r="K1296" t="s">
        <v>594</v>
      </c>
      <c r="L1296" t="s">
        <v>595</v>
      </c>
      <c r="M1296">
        <v>990001</v>
      </c>
      <c r="N1296" t="s">
        <v>51</v>
      </c>
      <c r="O1296">
        <v>0.5</v>
      </c>
      <c r="Q1296">
        <v>0.5</v>
      </c>
      <c r="S1296" t="s">
        <v>1232</v>
      </c>
      <c r="AE1296">
        <v>12</v>
      </c>
      <c r="AF1296">
        <v>7.6</v>
      </c>
      <c r="AG1296">
        <v>5</v>
      </c>
      <c r="AH1296" t="s">
        <v>53</v>
      </c>
      <c r="AI1296" t="s">
        <v>54</v>
      </c>
      <c r="AJ1296">
        <v>2</v>
      </c>
      <c r="AK1296">
        <v>1</v>
      </c>
      <c r="AL1296">
        <v>1</v>
      </c>
      <c r="AM1296" t="s">
        <v>55</v>
      </c>
      <c r="AN1296" t="s">
        <v>56</v>
      </c>
      <c r="AP1296">
        <v>1</v>
      </c>
      <c r="AQ1296" t="s">
        <v>57</v>
      </c>
      <c r="AR1296">
        <v>0</v>
      </c>
      <c r="AW1296" t="s">
        <v>58</v>
      </c>
      <c r="AX1296">
        <v>0</v>
      </c>
      <c r="AY1296">
        <v>2</v>
      </c>
      <c r="AZ1296">
        <v>0.5</v>
      </c>
      <c r="BA1296">
        <v>0.5</v>
      </c>
      <c r="BB1296" t="s">
        <v>59</v>
      </c>
    </row>
    <row r="1297" spans="1:54" x14ac:dyDescent="0.45">
      <c r="A1297" s="4" t="str">
        <f>VLOOKUP(F1297,'Matching-Tabelle'!$A$57:$B$61,2,FALSE)</f>
        <v>claudio.goetz@tkb.ch</v>
      </c>
      <c r="B1297" s="4" t="str">
        <f>VLOOKUP(J1297,'Matching-Tabelle'!$A$1:$B$52,2,FALSE)</f>
        <v>Proj. Optima</v>
      </c>
      <c r="C1297" s="4">
        <v>0.5</v>
      </c>
      <c r="D1297" s="4" t="s">
        <v>1225</v>
      </c>
      <c r="E1297" s="5">
        <v>42426</v>
      </c>
      <c r="F1297" t="s">
        <v>879</v>
      </c>
      <c r="G1297" t="s">
        <v>880</v>
      </c>
      <c r="H1297" t="s">
        <v>881</v>
      </c>
      <c r="I1297" s="1"/>
      <c r="J1297">
        <v>211</v>
      </c>
      <c r="K1297" t="s">
        <v>79</v>
      </c>
      <c r="L1297" t="s">
        <v>80</v>
      </c>
      <c r="M1297">
        <v>990001</v>
      </c>
      <c r="N1297" t="s">
        <v>51</v>
      </c>
      <c r="O1297">
        <v>0.5</v>
      </c>
      <c r="Q1297">
        <v>0.5</v>
      </c>
      <c r="S1297" t="s">
        <v>1225</v>
      </c>
      <c r="AE1297">
        <v>12</v>
      </c>
      <c r="AF1297">
        <v>7.6</v>
      </c>
      <c r="AG1297">
        <v>5</v>
      </c>
      <c r="AH1297" t="s">
        <v>53</v>
      </c>
      <c r="AI1297" t="s">
        <v>54</v>
      </c>
      <c r="AJ1297">
        <v>2</v>
      </c>
      <c r="AK1297">
        <v>1</v>
      </c>
      <c r="AL1297">
        <v>1</v>
      </c>
      <c r="AM1297" t="s">
        <v>55</v>
      </c>
      <c r="AN1297" t="s">
        <v>56</v>
      </c>
      <c r="AP1297">
        <v>1</v>
      </c>
      <c r="AQ1297" t="s">
        <v>57</v>
      </c>
      <c r="AR1297">
        <v>0</v>
      </c>
      <c r="AW1297" t="s">
        <v>58</v>
      </c>
      <c r="AX1297">
        <v>0</v>
      </c>
      <c r="AY1297">
        <v>2</v>
      </c>
      <c r="AZ1297">
        <v>0.5</v>
      </c>
      <c r="BA1297">
        <v>0.5</v>
      </c>
      <c r="BB1297" t="s">
        <v>59</v>
      </c>
    </row>
    <row r="1298" spans="1:54" x14ac:dyDescent="0.45">
      <c r="A1298" s="4" t="str">
        <f>VLOOKUP(F1298,'Matching-Tabelle'!$A$57:$B$61,2,FALSE)</f>
        <v>claudio.goetz@tkb.ch</v>
      </c>
      <c r="B1298" s="4" t="str">
        <f>VLOOKUP(J1298,'Matching-Tabelle'!$A$1:$B$52,2,FALSE)</f>
        <v>WPI CTB</v>
      </c>
      <c r="C1298" s="4">
        <v>0.4</v>
      </c>
      <c r="D1298" s="4" t="s">
        <v>1226</v>
      </c>
      <c r="E1298" s="5">
        <v>42426</v>
      </c>
      <c r="F1298" t="s">
        <v>879</v>
      </c>
      <c r="G1298" t="s">
        <v>880</v>
      </c>
      <c r="H1298" t="s">
        <v>881</v>
      </c>
      <c r="I1298" s="1"/>
      <c r="J1298">
        <v>18</v>
      </c>
      <c r="K1298" t="s">
        <v>594</v>
      </c>
      <c r="L1298" t="s">
        <v>595</v>
      </c>
      <c r="M1298">
        <v>990001</v>
      </c>
      <c r="N1298" t="s">
        <v>51</v>
      </c>
      <c r="O1298">
        <v>0.4</v>
      </c>
      <c r="Q1298">
        <v>0.4</v>
      </c>
      <c r="S1298" t="s">
        <v>1226</v>
      </c>
      <c r="AE1298">
        <v>12</v>
      </c>
      <c r="AF1298">
        <v>7.6</v>
      </c>
      <c r="AG1298">
        <v>5</v>
      </c>
      <c r="AH1298" t="s">
        <v>53</v>
      </c>
      <c r="AI1298" t="s">
        <v>54</v>
      </c>
      <c r="AJ1298">
        <v>2</v>
      </c>
      <c r="AK1298">
        <v>1</v>
      </c>
      <c r="AL1298">
        <v>1</v>
      </c>
      <c r="AM1298" t="s">
        <v>55</v>
      </c>
      <c r="AN1298" t="s">
        <v>56</v>
      </c>
      <c r="AP1298">
        <v>1</v>
      </c>
      <c r="AQ1298" t="s">
        <v>57</v>
      </c>
      <c r="AR1298">
        <v>0</v>
      </c>
      <c r="AW1298" t="s">
        <v>58</v>
      </c>
      <c r="AX1298">
        <v>0</v>
      </c>
      <c r="AY1298">
        <v>2</v>
      </c>
      <c r="AZ1298">
        <v>0.4</v>
      </c>
      <c r="BA1298">
        <v>0.4</v>
      </c>
      <c r="BB1298" t="s">
        <v>59</v>
      </c>
    </row>
    <row r="1299" spans="1:54" x14ac:dyDescent="0.45">
      <c r="A1299" s="4" t="str">
        <f>VLOOKUP(F1299,'Matching-Tabelle'!$A$57:$B$61,2,FALSE)</f>
        <v>claudio.goetz@tkb.ch</v>
      </c>
      <c r="B1299" s="4" t="str">
        <f>VLOOKUP(J1299,'Matching-Tabelle'!$A$1:$B$52,2,FALSE)</f>
        <v>WPI Führung</v>
      </c>
      <c r="C1299" s="4">
        <v>1.6</v>
      </c>
      <c r="D1299" s="4" t="s">
        <v>1233</v>
      </c>
      <c r="E1299" s="5">
        <v>42426</v>
      </c>
      <c r="F1299" t="s">
        <v>879</v>
      </c>
      <c r="G1299" t="s">
        <v>880</v>
      </c>
      <c r="H1299" t="s">
        <v>881</v>
      </c>
      <c r="I1299" s="1"/>
      <c r="J1299">
        <v>26</v>
      </c>
      <c r="K1299" t="s">
        <v>130</v>
      </c>
      <c r="L1299" t="s">
        <v>131</v>
      </c>
      <c r="M1299">
        <v>990001</v>
      </c>
      <c r="N1299" t="s">
        <v>51</v>
      </c>
      <c r="O1299">
        <v>1.6</v>
      </c>
      <c r="Q1299">
        <v>1.6</v>
      </c>
      <c r="S1299" t="s">
        <v>1233</v>
      </c>
      <c r="AE1299">
        <v>12</v>
      </c>
      <c r="AF1299">
        <v>7.6</v>
      </c>
      <c r="AG1299">
        <v>5</v>
      </c>
      <c r="AH1299" t="s">
        <v>53</v>
      </c>
      <c r="AI1299" t="s">
        <v>54</v>
      </c>
      <c r="AJ1299">
        <v>2</v>
      </c>
      <c r="AK1299">
        <v>1</v>
      </c>
      <c r="AL1299">
        <v>1</v>
      </c>
      <c r="AM1299" t="s">
        <v>55</v>
      </c>
      <c r="AN1299" t="s">
        <v>56</v>
      </c>
      <c r="AP1299">
        <v>1</v>
      </c>
      <c r="AQ1299" t="s">
        <v>57</v>
      </c>
      <c r="AR1299">
        <v>0</v>
      </c>
      <c r="AW1299" t="s">
        <v>58</v>
      </c>
      <c r="AX1299">
        <v>0</v>
      </c>
      <c r="AY1299">
        <v>2</v>
      </c>
      <c r="AZ1299">
        <v>1.6</v>
      </c>
      <c r="BA1299">
        <v>1.6</v>
      </c>
      <c r="BB1299" t="s">
        <v>59</v>
      </c>
    </row>
    <row r="1300" spans="1:54" x14ac:dyDescent="0.45">
      <c r="A1300" s="4" t="str">
        <f>VLOOKUP(F1300,'Matching-Tabelle'!$A$57:$B$61,2,FALSE)</f>
        <v>claudio.goetz@tkb.ch</v>
      </c>
      <c r="B1300" s="4" t="str">
        <f>VLOOKUP(J1300,'Matching-Tabelle'!$A$1:$B$52,2,FALSE)</f>
        <v>WPI CTB</v>
      </c>
      <c r="C1300" s="4">
        <v>0.9</v>
      </c>
      <c r="D1300" s="4" t="s">
        <v>1234</v>
      </c>
      <c r="E1300" s="5">
        <v>42426</v>
      </c>
      <c r="F1300" t="s">
        <v>879</v>
      </c>
      <c r="G1300" t="s">
        <v>880</v>
      </c>
      <c r="H1300" t="s">
        <v>881</v>
      </c>
      <c r="I1300" s="1"/>
      <c r="J1300">
        <v>18</v>
      </c>
      <c r="K1300" t="s">
        <v>594</v>
      </c>
      <c r="L1300" t="s">
        <v>595</v>
      </c>
      <c r="M1300">
        <v>990001</v>
      </c>
      <c r="N1300" t="s">
        <v>51</v>
      </c>
      <c r="O1300">
        <v>0.9</v>
      </c>
      <c r="Q1300">
        <v>0.9</v>
      </c>
      <c r="S1300" t="s">
        <v>1234</v>
      </c>
      <c r="AE1300">
        <v>12</v>
      </c>
      <c r="AF1300">
        <v>7.6</v>
      </c>
      <c r="AG1300">
        <v>5</v>
      </c>
      <c r="AH1300" t="s">
        <v>53</v>
      </c>
      <c r="AI1300" t="s">
        <v>54</v>
      </c>
      <c r="AJ1300">
        <v>2</v>
      </c>
      <c r="AK1300">
        <v>1</v>
      </c>
      <c r="AL1300">
        <v>1</v>
      </c>
      <c r="AM1300" t="s">
        <v>55</v>
      </c>
      <c r="AN1300" t="s">
        <v>56</v>
      </c>
      <c r="AP1300">
        <v>1</v>
      </c>
      <c r="AQ1300" t="s">
        <v>57</v>
      </c>
      <c r="AR1300">
        <v>0</v>
      </c>
      <c r="AW1300" t="s">
        <v>58</v>
      </c>
      <c r="AX1300">
        <v>0</v>
      </c>
      <c r="AY1300">
        <v>2</v>
      </c>
      <c r="AZ1300">
        <v>0.9</v>
      </c>
      <c r="BA1300">
        <v>0.9</v>
      </c>
      <c r="BB1300" t="s">
        <v>59</v>
      </c>
    </row>
    <row r="1301" spans="1:54" x14ac:dyDescent="0.45">
      <c r="A1301" s="4" t="str">
        <f>VLOOKUP(F1301,'Matching-Tabelle'!$A$57:$B$61,2,FALSE)</f>
        <v>claudio.goetz@tkb.ch</v>
      </c>
      <c r="B1301" s="4" t="str">
        <f>VLOOKUP(J1301,'Matching-Tabelle'!$A$1:$B$52,2,FALSE)</f>
        <v>WPI CTB</v>
      </c>
      <c r="C1301" s="4">
        <v>1.9</v>
      </c>
      <c r="D1301" s="4" t="s">
        <v>1229</v>
      </c>
      <c r="E1301" s="5">
        <v>42426</v>
      </c>
      <c r="F1301" t="s">
        <v>879</v>
      </c>
      <c r="G1301" t="s">
        <v>880</v>
      </c>
      <c r="H1301" t="s">
        <v>881</v>
      </c>
      <c r="I1301" s="1"/>
      <c r="J1301">
        <v>927</v>
      </c>
      <c r="K1301" t="s">
        <v>99</v>
      </c>
      <c r="L1301" t="s">
        <v>100</v>
      </c>
      <c r="M1301">
        <v>990001</v>
      </c>
      <c r="N1301" t="s">
        <v>51</v>
      </c>
      <c r="O1301">
        <v>1.9</v>
      </c>
      <c r="Q1301">
        <v>1.9</v>
      </c>
      <c r="S1301" t="s">
        <v>1229</v>
      </c>
      <c r="AE1301">
        <v>12</v>
      </c>
      <c r="AF1301">
        <v>7.6</v>
      </c>
      <c r="AG1301">
        <v>5</v>
      </c>
      <c r="AH1301" t="s">
        <v>53</v>
      </c>
      <c r="AI1301" t="s">
        <v>54</v>
      </c>
      <c r="AJ1301">
        <v>2</v>
      </c>
      <c r="AK1301">
        <v>1</v>
      </c>
      <c r="AL1301">
        <v>1</v>
      </c>
      <c r="AM1301" t="s">
        <v>55</v>
      </c>
      <c r="AN1301" t="s">
        <v>56</v>
      </c>
      <c r="AP1301">
        <v>1</v>
      </c>
      <c r="AQ1301" t="s">
        <v>57</v>
      </c>
      <c r="AR1301">
        <v>0</v>
      </c>
      <c r="AW1301" t="s">
        <v>58</v>
      </c>
      <c r="AX1301">
        <v>0</v>
      </c>
      <c r="AY1301">
        <v>2</v>
      </c>
      <c r="AZ1301">
        <v>1.9</v>
      </c>
      <c r="BA1301">
        <v>1.9</v>
      </c>
      <c r="BB1301" t="s">
        <v>59</v>
      </c>
    </row>
    <row r="1302" spans="1:54" x14ac:dyDescent="0.45">
      <c r="A1302" s="4" t="str">
        <f>VLOOKUP(F1302,'Matching-Tabelle'!$A$57:$B$61,2,FALSE)</f>
        <v>claudio.goetz@tkb.ch</v>
      </c>
      <c r="B1302" s="4" t="str">
        <f>VLOOKUP(J1302,'Matching-Tabelle'!$A$1:$B$52,2,FALSE)</f>
        <v>WPI Führung</v>
      </c>
      <c r="C1302" s="4">
        <v>0.2</v>
      </c>
      <c r="D1302" s="4" t="s">
        <v>1235</v>
      </c>
      <c r="E1302" s="5">
        <v>42438</v>
      </c>
      <c r="F1302" t="s">
        <v>879</v>
      </c>
      <c r="G1302" t="s">
        <v>880</v>
      </c>
      <c r="H1302" t="s">
        <v>881</v>
      </c>
      <c r="I1302" s="1"/>
      <c r="J1302">
        <v>26</v>
      </c>
      <c r="K1302" t="s">
        <v>130</v>
      </c>
      <c r="L1302" t="s">
        <v>131</v>
      </c>
      <c r="M1302">
        <v>990001</v>
      </c>
      <c r="N1302" t="s">
        <v>51</v>
      </c>
      <c r="O1302">
        <v>0.2</v>
      </c>
      <c r="Q1302">
        <v>0.2</v>
      </c>
      <c r="S1302" t="s">
        <v>1235</v>
      </c>
      <c r="AE1302">
        <v>12</v>
      </c>
      <c r="AF1302">
        <v>7.6</v>
      </c>
      <c r="AG1302">
        <v>5</v>
      </c>
      <c r="AH1302" t="s">
        <v>53</v>
      </c>
      <c r="AI1302" t="s">
        <v>54</v>
      </c>
      <c r="AJ1302">
        <v>2</v>
      </c>
      <c r="AK1302">
        <v>1</v>
      </c>
      <c r="AL1302">
        <v>1</v>
      </c>
      <c r="AM1302" t="s">
        <v>55</v>
      </c>
      <c r="AN1302" t="s">
        <v>56</v>
      </c>
      <c r="AP1302">
        <v>1</v>
      </c>
      <c r="AQ1302" t="s">
        <v>57</v>
      </c>
      <c r="AR1302">
        <v>0</v>
      </c>
      <c r="AW1302" t="s">
        <v>58</v>
      </c>
      <c r="AX1302">
        <v>0</v>
      </c>
      <c r="AY1302">
        <v>2</v>
      </c>
      <c r="AZ1302">
        <v>0.2</v>
      </c>
      <c r="BA1302">
        <v>0.2</v>
      </c>
      <c r="BB1302" t="s">
        <v>59</v>
      </c>
    </row>
    <row r="1303" spans="1:54" x14ac:dyDescent="0.45">
      <c r="A1303" s="4" t="str">
        <f>VLOOKUP(F1303,'Matching-Tabelle'!$A$57:$B$61,2,FALSE)</f>
        <v>claudio.goetz@tkb.ch</v>
      </c>
      <c r="B1303" s="4" t="str">
        <f>VLOOKUP(J1303,'Matching-Tabelle'!$A$1:$B$52,2,FALSE)</f>
        <v>WPI RTB</v>
      </c>
      <c r="C1303" s="4">
        <v>0.8</v>
      </c>
      <c r="D1303" s="4" t="s">
        <v>885</v>
      </c>
      <c r="E1303" s="5">
        <v>42438</v>
      </c>
      <c r="F1303" t="s">
        <v>879</v>
      </c>
      <c r="G1303" t="s">
        <v>880</v>
      </c>
      <c r="H1303" t="s">
        <v>881</v>
      </c>
      <c r="I1303" s="1"/>
      <c r="J1303">
        <v>24</v>
      </c>
      <c r="K1303" t="s">
        <v>73</v>
      </c>
      <c r="L1303" t="s">
        <v>74</v>
      </c>
      <c r="M1303">
        <v>990001</v>
      </c>
      <c r="N1303" t="s">
        <v>51</v>
      </c>
      <c r="O1303">
        <v>0.8</v>
      </c>
      <c r="Q1303">
        <v>0.8</v>
      </c>
      <c r="S1303" t="s">
        <v>885</v>
      </c>
      <c r="AE1303">
        <v>12</v>
      </c>
      <c r="AF1303">
        <v>7.6</v>
      </c>
      <c r="AG1303">
        <v>5</v>
      </c>
      <c r="AH1303" t="s">
        <v>53</v>
      </c>
      <c r="AI1303" t="s">
        <v>54</v>
      </c>
      <c r="AJ1303">
        <v>2</v>
      </c>
      <c r="AK1303">
        <v>1</v>
      </c>
      <c r="AL1303">
        <v>1</v>
      </c>
      <c r="AM1303" t="s">
        <v>55</v>
      </c>
      <c r="AN1303" t="s">
        <v>56</v>
      </c>
      <c r="AP1303">
        <v>1</v>
      </c>
      <c r="AQ1303" t="s">
        <v>57</v>
      </c>
      <c r="AR1303">
        <v>0</v>
      </c>
      <c r="AW1303" t="s">
        <v>58</v>
      </c>
      <c r="AX1303">
        <v>0</v>
      </c>
      <c r="AY1303">
        <v>2</v>
      </c>
      <c r="AZ1303">
        <v>0.8</v>
      </c>
      <c r="BA1303">
        <v>0.8</v>
      </c>
      <c r="BB1303" t="s">
        <v>59</v>
      </c>
    </row>
    <row r="1304" spans="1:54" x14ac:dyDescent="0.45">
      <c r="A1304" s="4" t="str">
        <f>VLOOKUP(F1304,'Matching-Tabelle'!$A$57:$B$61,2,FALSE)</f>
        <v>claudio.goetz@tkb.ch</v>
      </c>
      <c r="B1304" s="4" t="str">
        <f>VLOOKUP(J1304,'Matching-Tabelle'!$A$1:$B$52,2,FALSE)</f>
        <v>WPI CTB</v>
      </c>
      <c r="C1304" s="4">
        <v>3.9</v>
      </c>
      <c r="D1304" s="4" t="s">
        <v>1236</v>
      </c>
      <c r="E1304" s="5">
        <v>42438</v>
      </c>
      <c r="F1304" t="s">
        <v>879</v>
      </c>
      <c r="G1304" t="s">
        <v>880</v>
      </c>
      <c r="H1304" t="s">
        <v>881</v>
      </c>
      <c r="I1304" s="1"/>
      <c r="J1304">
        <v>922</v>
      </c>
      <c r="K1304" t="s">
        <v>134</v>
      </c>
      <c r="L1304" t="s">
        <v>135</v>
      </c>
      <c r="M1304">
        <v>990001</v>
      </c>
      <c r="N1304" t="s">
        <v>51</v>
      </c>
      <c r="O1304">
        <v>3.9</v>
      </c>
      <c r="Q1304">
        <v>3.9</v>
      </c>
      <c r="S1304" t="s">
        <v>1236</v>
      </c>
      <c r="AE1304">
        <v>12</v>
      </c>
      <c r="AF1304">
        <v>7.6</v>
      </c>
      <c r="AG1304">
        <v>5</v>
      </c>
      <c r="AH1304" t="s">
        <v>53</v>
      </c>
      <c r="AI1304" t="s">
        <v>54</v>
      </c>
      <c r="AJ1304">
        <v>2</v>
      </c>
      <c r="AK1304">
        <v>1</v>
      </c>
      <c r="AL1304">
        <v>1</v>
      </c>
      <c r="AM1304" t="s">
        <v>55</v>
      </c>
      <c r="AN1304" t="s">
        <v>56</v>
      </c>
      <c r="AP1304">
        <v>1</v>
      </c>
      <c r="AQ1304" t="s">
        <v>57</v>
      </c>
      <c r="AR1304">
        <v>0</v>
      </c>
      <c r="AW1304" t="s">
        <v>58</v>
      </c>
      <c r="AX1304">
        <v>0</v>
      </c>
      <c r="AY1304">
        <v>2</v>
      </c>
      <c r="AZ1304">
        <v>3.9</v>
      </c>
      <c r="BA1304">
        <v>3.9</v>
      </c>
      <c r="BB1304" t="s">
        <v>59</v>
      </c>
    </row>
    <row r="1305" spans="1:54" x14ac:dyDescent="0.45">
      <c r="A1305" s="4" t="str">
        <f>VLOOKUP(F1305,'Matching-Tabelle'!$A$57:$B$61,2,FALSE)</f>
        <v>claudio.goetz@tkb.ch</v>
      </c>
      <c r="B1305" s="4" t="str">
        <f>VLOOKUP(J1305,'Matching-Tabelle'!$A$1:$B$52,2,FALSE)</f>
        <v>WPI CTB</v>
      </c>
      <c r="C1305" s="4">
        <v>2.2999999999999998</v>
      </c>
      <c r="D1305" s="4" t="s">
        <v>1237</v>
      </c>
      <c r="E1305" s="5">
        <v>42438</v>
      </c>
      <c r="F1305" t="s">
        <v>879</v>
      </c>
      <c r="G1305" t="s">
        <v>880</v>
      </c>
      <c r="H1305" t="s">
        <v>881</v>
      </c>
      <c r="I1305" s="1"/>
      <c r="J1305">
        <v>927</v>
      </c>
      <c r="K1305" t="s">
        <v>99</v>
      </c>
      <c r="L1305" t="s">
        <v>100</v>
      </c>
      <c r="M1305">
        <v>990001</v>
      </c>
      <c r="N1305" t="s">
        <v>51</v>
      </c>
      <c r="O1305">
        <v>2.2999999999999998</v>
      </c>
      <c r="Q1305">
        <v>2.2999999999999998</v>
      </c>
      <c r="S1305" t="s">
        <v>1237</v>
      </c>
      <c r="AE1305">
        <v>12</v>
      </c>
      <c r="AF1305">
        <v>7.6</v>
      </c>
      <c r="AG1305">
        <v>5</v>
      </c>
      <c r="AH1305" t="s">
        <v>53</v>
      </c>
      <c r="AI1305" t="s">
        <v>54</v>
      </c>
      <c r="AJ1305">
        <v>2</v>
      </c>
      <c r="AK1305">
        <v>1</v>
      </c>
      <c r="AL1305">
        <v>1</v>
      </c>
      <c r="AM1305" t="s">
        <v>55</v>
      </c>
      <c r="AN1305" t="s">
        <v>56</v>
      </c>
      <c r="AP1305">
        <v>1</v>
      </c>
      <c r="AQ1305" t="s">
        <v>57</v>
      </c>
      <c r="AR1305">
        <v>0</v>
      </c>
      <c r="AW1305" t="s">
        <v>58</v>
      </c>
      <c r="AX1305">
        <v>0</v>
      </c>
      <c r="AY1305">
        <v>2</v>
      </c>
      <c r="AZ1305">
        <v>2.2999999999999998</v>
      </c>
      <c r="BA1305">
        <v>2.2999999999999998</v>
      </c>
      <c r="BB1305" t="s">
        <v>59</v>
      </c>
    </row>
    <row r="1306" spans="1:54" x14ac:dyDescent="0.45">
      <c r="A1306" s="4" t="str">
        <f>VLOOKUP(F1306,'Matching-Tabelle'!$A$57:$B$61,2,FALSE)</f>
        <v>claudio.goetz@tkb.ch</v>
      </c>
      <c r="B1306" s="4" t="str">
        <f>VLOOKUP(J1306,'Matching-Tabelle'!$A$1:$B$52,2,FALSE)</f>
        <v>WPI RTB</v>
      </c>
      <c r="C1306" s="4">
        <v>0.4</v>
      </c>
      <c r="D1306" s="4" t="s">
        <v>1238</v>
      </c>
      <c r="E1306" s="5">
        <v>42438</v>
      </c>
      <c r="F1306" t="s">
        <v>879</v>
      </c>
      <c r="G1306" t="s">
        <v>880</v>
      </c>
      <c r="H1306" t="s">
        <v>881</v>
      </c>
      <c r="I1306" s="1"/>
      <c r="J1306">
        <v>19</v>
      </c>
      <c r="K1306" t="s">
        <v>145</v>
      </c>
      <c r="L1306" t="s">
        <v>146</v>
      </c>
      <c r="M1306">
        <v>990001</v>
      </c>
      <c r="N1306" t="s">
        <v>51</v>
      </c>
      <c r="O1306">
        <v>0.4</v>
      </c>
      <c r="Q1306">
        <v>0.4</v>
      </c>
      <c r="S1306" t="s">
        <v>1238</v>
      </c>
      <c r="AE1306">
        <v>12</v>
      </c>
      <c r="AF1306">
        <v>7.6</v>
      </c>
      <c r="AG1306">
        <v>5</v>
      </c>
      <c r="AH1306" t="s">
        <v>53</v>
      </c>
      <c r="AI1306" t="s">
        <v>54</v>
      </c>
      <c r="AJ1306">
        <v>2</v>
      </c>
      <c r="AK1306">
        <v>1</v>
      </c>
      <c r="AL1306">
        <v>1</v>
      </c>
      <c r="AM1306" t="s">
        <v>55</v>
      </c>
      <c r="AN1306" t="s">
        <v>56</v>
      </c>
      <c r="AP1306">
        <v>1</v>
      </c>
      <c r="AQ1306" t="s">
        <v>57</v>
      </c>
      <c r="AR1306">
        <v>0</v>
      </c>
      <c r="AW1306" t="s">
        <v>58</v>
      </c>
      <c r="AX1306">
        <v>0</v>
      </c>
      <c r="AY1306">
        <v>2</v>
      </c>
      <c r="AZ1306">
        <v>0.4</v>
      </c>
      <c r="BA1306">
        <v>0.4</v>
      </c>
      <c r="BB1306" t="s">
        <v>59</v>
      </c>
    </row>
    <row r="1307" spans="1:54" x14ac:dyDescent="0.45">
      <c r="A1307" s="4" t="str">
        <f>VLOOKUP(F1307,'Matching-Tabelle'!$A$57:$B$61,2,FALSE)</f>
        <v>claudio.goetz@tkb.ch</v>
      </c>
      <c r="B1307" s="4" t="str">
        <f>VLOOKUP(J1307,'Matching-Tabelle'!$A$1:$B$52,2,FALSE)</f>
        <v>WPI CTB</v>
      </c>
      <c r="C1307" s="4">
        <v>0.7</v>
      </c>
      <c r="D1307" s="4" t="s">
        <v>1239</v>
      </c>
      <c r="E1307" s="5">
        <v>42438</v>
      </c>
      <c r="F1307" t="s">
        <v>879</v>
      </c>
      <c r="G1307" t="s">
        <v>880</v>
      </c>
      <c r="H1307" t="s">
        <v>881</v>
      </c>
      <c r="I1307" s="1"/>
      <c r="J1307">
        <v>927</v>
      </c>
      <c r="K1307" t="s">
        <v>99</v>
      </c>
      <c r="L1307" t="s">
        <v>100</v>
      </c>
      <c r="M1307">
        <v>990001</v>
      </c>
      <c r="N1307" t="s">
        <v>51</v>
      </c>
      <c r="O1307">
        <v>0.7</v>
      </c>
      <c r="Q1307">
        <v>0.7</v>
      </c>
      <c r="S1307" t="s">
        <v>1239</v>
      </c>
      <c r="AE1307">
        <v>12</v>
      </c>
      <c r="AF1307">
        <v>7.6</v>
      </c>
      <c r="AG1307">
        <v>5</v>
      </c>
      <c r="AH1307" t="s">
        <v>53</v>
      </c>
      <c r="AI1307" t="s">
        <v>54</v>
      </c>
      <c r="AJ1307">
        <v>2</v>
      </c>
      <c r="AK1307">
        <v>1</v>
      </c>
      <c r="AL1307">
        <v>1</v>
      </c>
      <c r="AM1307" t="s">
        <v>55</v>
      </c>
      <c r="AN1307" t="s">
        <v>56</v>
      </c>
      <c r="AP1307">
        <v>1</v>
      </c>
      <c r="AQ1307" t="s">
        <v>57</v>
      </c>
      <c r="AR1307">
        <v>0</v>
      </c>
      <c r="AW1307" t="s">
        <v>58</v>
      </c>
      <c r="AX1307">
        <v>0</v>
      </c>
      <c r="AY1307">
        <v>2</v>
      </c>
      <c r="AZ1307">
        <v>0.7</v>
      </c>
      <c r="BA1307">
        <v>0.7</v>
      </c>
      <c r="BB1307" t="s">
        <v>59</v>
      </c>
    </row>
    <row r="1308" spans="1:54" x14ac:dyDescent="0.45">
      <c r="A1308" s="4" t="str">
        <f>VLOOKUP(F1308,'Matching-Tabelle'!$A$57:$B$61,2,FALSE)</f>
        <v>claudio.goetz@tkb.ch</v>
      </c>
      <c r="B1308" s="4" t="str">
        <f>VLOOKUP(J1308,'Matching-Tabelle'!$A$1:$B$52,2,FALSE)</f>
        <v>WPI RTB</v>
      </c>
      <c r="C1308" s="4">
        <v>0.5</v>
      </c>
      <c r="D1308" s="4" t="s">
        <v>1240</v>
      </c>
      <c r="E1308" s="5">
        <v>42438</v>
      </c>
      <c r="F1308" t="s">
        <v>879</v>
      </c>
      <c r="G1308" t="s">
        <v>880</v>
      </c>
      <c r="H1308" t="s">
        <v>881</v>
      </c>
      <c r="I1308" s="1"/>
      <c r="J1308">
        <v>25</v>
      </c>
      <c r="K1308" t="s">
        <v>192</v>
      </c>
      <c r="L1308" t="s">
        <v>193</v>
      </c>
      <c r="M1308">
        <v>990001</v>
      </c>
      <c r="N1308" t="s">
        <v>51</v>
      </c>
      <c r="O1308">
        <v>0.5</v>
      </c>
      <c r="Q1308">
        <v>0.5</v>
      </c>
      <c r="S1308" t="s">
        <v>1240</v>
      </c>
      <c r="AE1308">
        <v>12</v>
      </c>
      <c r="AF1308">
        <v>7.6</v>
      </c>
      <c r="AG1308">
        <v>5</v>
      </c>
      <c r="AH1308" t="s">
        <v>53</v>
      </c>
      <c r="AI1308" t="s">
        <v>54</v>
      </c>
      <c r="AJ1308">
        <v>2</v>
      </c>
      <c r="AK1308">
        <v>1</v>
      </c>
      <c r="AL1308">
        <v>1</v>
      </c>
      <c r="AM1308" t="s">
        <v>55</v>
      </c>
      <c r="AN1308" t="s">
        <v>56</v>
      </c>
      <c r="AP1308">
        <v>1</v>
      </c>
      <c r="AQ1308" t="s">
        <v>57</v>
      </c>
      <c r="AR1308">
        <v>0</v>
      </c>
      <c r="AW1308" t="s">
        <v>58</v>
      </c>
      <c r="AX1308">
        <v>0</v>
      </c>
      <c r="AY1308">
        <v>2</v>
      </c>
      <c r="AZ1308">
        <v>0.5</v>
      </c>
      <c r="BA1308">
        <v>0.5</v>
      </c>
      <c r="BB1308" t="s">
        <v>59</v>
      </c>
    </row>
    <row r="1309" spans="1:54" x14ac:dyDescent="0.45">
      <c r="A1309" s="4" t="str">
        <f>VLOOKUP(F1309,'Matching-Tabelle'!$A$57:$B$61,2,FALSE)</f>
        <v>claudio.goetz@tkb.ch</v>
      </c>
      <c r="B1309" s="4" t="str">
        <f>VLOOKUP(J1309,'Matching-Tabelle'!$A$1:$B$52,2,FALSE)</f>
        <v>WPI RTB</v>
      </c>
      <c r="C1309" s="4">
        <v>0.7</v>
      </c>
      <c r="D1309" s="4" t="s">
        <v>1241</v>
      </c>
      <c r="E1309" s="5">
        <v>42439</v>
      </c>
      <c r="F1309" t="s">
        <v>879</v>
      </c>
      <c r="G1309" t="s">
        <v>880</v>
      </c>
      <c r="H1309" t="s">
        <v>881</v>
      </c>
      <c r="I1309" s="1"/>
      <c r="J1309">
        <v>28</v>
      </c>
      <c r="K1309" t="s">
        <v>111</v>
      </c>
      <c r="L1309" t="s">
        <v>112</v>
      </c>
      <c r="M1309">
        <v>990001</v>
      </c>
      <c r="N1309" t="s">
        <v>51</v>
      </c>
      <c r="O1309">
        <v>0.7</v>
      </c>
      <c r="Q1309">
        <v>0.7</v>
      </c>
      <c r="S1309" t="s">
        <v>1241</v>
      </c>
      <c r="AE1309">
        <v>12</v>
      </c>
      <c r="AF1309">
        <v>7.6</v>
      </c>
      <c r="AG1309">
        <v>5</v>
      </c>
      <c r="AH1309" t="s">
        <v>53</v>
      </c>
      <c r="AI1309" t="s">
        <v>54</v>
      </c>
      <c r="AJ1309">
        <v>2</v>
      </c>
      <c r="AK1309">
        <v>1</v>
      </c>
      <c r="AL1309">
        <v>1</v>
      </c>
      <c r="AM1309" t="s">
        <v>55</v>
      </c>
      <c r="AN1309" t="s">
        <v>56</v>
      </c>
      <c r="AP1309">
        <v>1</v>
      </c>
      <c r="AQ1309" t="s">
        <v>57</v>
      </c>
      <c r="AR1309">
        <v>0</v>
      </c>
      <c r="AW1309" t="s">
        <v>58</v>
      </c>
      <c r="AX1309">
        <v>0</v>
      </c>
      <c r="AY1309">
        <v>2</v>
      </c>
      <c r="AZ1309">
        <v>0.7</v>
      </c>
      <c r="BA1309">
        <v>0.7</v>
      </c>
      <c r="BB1309" t="s">
        <v>59</v>
      </c>
    </row>
    <row r="1310" spans="1:54" x14ac:dyDescent="0.45">
      <c r="A1310" s="4" t="str">
        <f>VLOOKUP(F1310,'Matching-Tabelle'!$A$57:$B$61,2,FALSE)</f>
        <v>claudio.goetz@tkb.ch</v>
      </c>
      <c r="B1310" s="4" t="str">
        <f>VLOOKUP(J1310,'Matching-Tabelle'!$A$1:$B$52,2,FALSE)</f>
        <v>WPI CTB</v>
      </c>
      <c r="C1310" s="4">
        <v>0.9</v>
      </c>
      <c r="D1310" s="4" t="s">
        <v>1242</v>
      </c>
      <c r="E1310" s="5">
        <v>42439</v>
      </c>
      <c r="F1310" t="s">
        <v>879</v>
      </c>
      <c r="G1310" t="s">
        <v>880</v>
      </c>
      <c r="H1310" t="s">
        <v>881</v>
      </c>
      <c r="I1310" s="1"/>
      <c r="J1310">
        <v>927</v>
      </c>
      <c r="K1310" t="s">
        <v>99</v>
      </c>
      <c r="L1310" t="s">
        <v>100</v>
      </c>
      <c r="M1310">
        <v>990001</v>
      </c>
      <c r="N1310" t="s">
        <v>51</v>
      </c>
      <c r="O1310">
        <v>0.9</v>
      </c>
      <c r="Q1310">
        <v>0.9</v>
      </c>
      <c r="S1310" t="s">
        <v>1242</v>
      </c>
      <c r="AE1310">
        <v>12</v>
      </c>
      <c r="AF1310">
        <v>7.6</v>
      </c>
      <c r="AG1310">
        <v>5</v>
      </c>
      <c r="AH1310" t="s">
        <v>53</v>
      </c>
      <c r="AI1310" t="s">
        <v>54</v>
      </c>
      <c r="AJ1310">
        <v>2</v>
      </c>
      <c r="AK1310">
        <v>1</v>
      </c>
      <c r="AL1310">
        <v>1</v>
      </c>
      <c r="AM1310" t="s">
        <v>55</v>
      </c>
      <c r="AN1310" t="s">
        <v>56</v>
      </c>
      <c r="AP1310">
        <v>1</v>
      </c>
      <c r="AQ1310" t="s">
        <v>57</v>
      </c>
      <c r="AR1310">
        <v>0</v>
      </c>
      <c r="AW1310" t="s">
        <v>58</v>
      </c>
      <c r="AX1310">
        <v>0</v>
      </c>
      <c r="AY1310">
        <v>2</v>
      </c>
      <c r="AZ1310">
        <v>0.9</v>
      </c>
      <c r="BA1310">
        <v>0.9</v>
      </c>
      <c r="BB1310" t="s">
        <v>59</v>
      </c>
    </row>
    <row r="1311" spans="1:54" x14ac:dyDescent="0.45">
      <c r="A1311" s="4" t="str">
        <f>VLOOKUP(F1311,'Matching-Tabelle'!$A$57:$B$61,2,FALSE)</f>
        <v>claudio.goetz@tkb.ch</v>
      </c>
      <c r="B1311" s="4" t="str">
        <f>VLOOKUP(J1311,'Matching-Tabelle'!$A$1:$B$52,2,FALSE)</f>
        <v>WPI RTB</v>
      </c>
      <c r="C1311" s="4">
        <v>0.5</v>
      </c>
      <c r="D1311" s="4" t="s">
        <v>1243</v>
      </c>
      <c r="E1311" s="5">
        <v>42439</v>
      </c>
      <c r="F1311" t="s">
        <v>879</v>
      </c>
      <c r="G1311" t="s">
        <v>880</v>
      </c>
      <c r="H1311" t="s">
        <v>881</v>
      </c>
      <c r="I1311" s="1"/>
      <c r="J1311">
        <v>22</v>
      </c>
      <c r="K1311" t="s">
        <v>88</v>
      </c>
      <c r="L1311" t="s">
        <v>89</v>
      </c>
      <c r="M1311">
        <v>990001</v>
      </c>
      <c r="N1311" t="s">
        <v>51</v>
      </c>
      <c r="O1311">
        <v>0.5</v>
      </c>
      <c r="Q1311">
        <v>0.5</v>
      </c>
      <c r="S1311" t="s">
        <v>1243</v>
      </c>
      <c r="AE1311">
        <v>12</v>
      </c>
      <c r="AF1311">
        <v>7.6</v>
      </c>
      <c r="AG1311">
        <v>5</v>
      </c>
      <c r="AH1311" t="s">
        <v>53</v>
      </c>
      <c r="AI1311" t="s">
        <v>54</v>
      </c>
      <c r="AJ1311">
        <v>2</v>
      </c>
      <c r="AK1311">
        <v>1</v>
      </c>
      <c r="AL1311">
        <v>1</v>
      </c>
      <c r="AM1311" t="s">
        <v>55</v>
      </c>
      <c r="AN1311" t="s">
        <v>56</v>
      </c>
      <c r="AP1311">
        <v>1</v>
      </c>
      <c r="AQ1311" t="s">
        <v>57</v>
      </c>
      <c r="AR1311">
        <v>0</v>
      </c>
      <c r="AW1311" t="s">
        <v>58</v>
      </c>
      <c r="AX1311">
        <v>0</v>
      </c>
      <c r="AY1311">
        <v>2</v>
      </c>
      <c r="AZ1311">
        <v>0.5</v>
      </c>
      <c r="BA1311">
        <v>0.5</v>
      </c>
      <c r="BB1311" t="s">
        <v>59</v>
      </c>
    </row>
    <row r="1312" spans="1:54" x14ac:dyDescent="0.45">
      <c r="A1312" s="4" t="str">
        <f>VLOOKUP(F1312,'Matching-Tabelle'!$A$57:$B$61,2,FALSE)</f>
        <v>claudio.goetz@tkb.ch</v>
      </c>
      <c r="B1312" s="4" t="str">
        <f>VLOOKUP(J1312,'Matching-Tabelle'!$A$1:$B$52,2,FALSE)</f>
        <v>WPI RTB</v>
      </c>
      <c r="C1312" s="4">
        <v>0.4</v>
      </c>
      <c r="D1312" s="4" t="s">
        <v>1244</v>
      </c>
      <c r="E1312" s="5">
        <v>42439</v>
      </c>
      <c r="F1312" t="s">
        <v>879</v>
      </c>
      <c r="G1312" t="s">
        <v>880</v>
      </c>
      <c r="H1312" t="s">
        <v>881</v>
      </c>
      <c r="I1312" s="1"/>
      <c r="J1312">
        <v>19</v>
      </c>
      <c r="K1312" t="s">
        <v>145</v>
      </c>
      <c r="L1312" t="s">
        <v>146</v>
      </c>
      <c r="M1312">
        <v>990001</v>
      </c>
      <c r="N1312" t="s">
        <v>51</v>
      </c>
      <c r="O1312">
        <v>0.4</v>
      </c>
      <c r="Q1312">
        <v>0.4</v>
      </c>
      <c r="S1312" t="s">
        <v>1244</v>
      </c>
      <c r="AE1312">
        <v>12</v>
      </c>
      <c r="AF1312">
        <v>7.6</v>
      </c>
      <c r="AG1312">
        <v>5</v>
      </c>
      <c r="AH1312" t="s">
        <v>53</v>
      </c>
      <c r="AI1312" t="s">
        <v>54</v>
      </c>
      <c r="AJ1312">
        <v>2</v>
      </c>
      <c r="AK1312">
        <v>1</v>
      </c>
      <c r="AL1312">
        <v>1</v>
      </c>
      <c r="AM1312" t="s">
        <v>55</v>
      </c>
      <c r="AN1312" t="s">
        <v>56</v>
      </c>
      <c r="AP1312">
        <v>1</v>
      </c>
      <c r="AQ1312" t="s">
        <v>57</v>
      </c>
      <c r="AR1312">
        <v>0</v>
      </c>
      <c r="AW1312" t="s">
        <v>58</v>
      </c>
      <c r="AX1312">
        <v>0</v>
      </c>
      <c r="AY1312">
        <v>2</v>
      </c>
      <c r="AZ1312">
        <v>0.4</v>
      </c>
      <c r="BA1312">
        <v>0.4</v>
      </c>
      <c r="BB1312" t="s">
        <v>59</v>
      </c>
    </row>
    <row r="1313" spans="1:54" x14ac:dyDescent="0.45">
      <c r="A1313" s="4" t="str">
        <f>VLOOKUP(F1313,'Matching-Tabelle'!$A$57:$B$61,2,FALSE)</f>
        <v>claudio.goetz@tkb.ch</v>
      </c>
      <c r="B1313" s="4" t="str">
        <f>VLOOKUP(J1313,'Matching-Tabelle'!$A$1:$B$52,2,FALSE)</f>
        <v>WPI RTB</v>
      </c>
      <c r="C1313" s="4">
        <v>0.5</v>
      </c>
      <c r="D1313" s="4" t="s">
        <v>934</v>
      </c>
      <c r="E1313" s="5">
        <v>42439</v>
      </c>
      <c r="F1313" t="s">
        <v>879</v>
      </c>
      <c r="G1313" t="s">
        <v>880</v>
      </c>
      <c r="H1313" t="s">
        <v>881</v>
      </c>
      <c r="I1313" s="1"/>
      <c r="J1313">
        <v>20</v>
      </c>
      <c r="K1313" t="s">
        <v>95</v>
      </c>
      <c r="L1313" t="s">
        <v>96</v>
      </c>
      <c r="M1313">
        <v>990001</v>
      </c>
      <c r="N1313" t="s">
        <v>51</v>
      </c>
      <c r="O1313">
        <v>0.5</v>
      </c>
      <c r="Q1313">
        <v>0.5</v>
      </c>
      <c r="S1313" t="s">
        <v>934</v>
      </c>
      <c r="AE1313">
        <v>12</v>
      </c>
      <c r="AF1313">
        <v>7.6</v>
      </c>
      <c r="AG1313">
        <v>5</v>
      </c>
      <c r="AH1313" t="s">
        <v>53</v>
      </c>
      <c r="AI1313" t="s">
        <v>54</v>
      </c>
      <c r="AJ1313">
        <v>2</v>
      </c>
      <c r="AK1313">
        <v>1</v>
      </c>
      <c r="AL1313">
        <v>1</v>
      </c>
      <c r="AM1313" t="s">
        <v>55</v>
      </c>
      <c r="AN1313" t="s">
        <v>56</v>
      </c>
      <c r="AP1313">
        <v>1</v>
      </c>
      <c r="AQ1313" t="s">
        <v>57</v>
      </c>
      <c r="AR1313">
        <v>0</v>
      </c>
      <c r="AW1313" t="s">
        <v>58</v>
      </c>
      <c r="AX1313">
        <v>0</v>
      </c>
      <c r="AY1313">
        <v>2</v>
      </c>
      <c r="AZ1313">
        <v>0.5</v>
      </c>
      <c r="BA1313">
        <v>0.5</v>
      </c>
      <c r="BB1313" t="s">
        <v>59</v>
      </c>
    </row>
    <row r="1314" spans="1:54" x14ac:dyDescent="0.45">
      <c r="A1314" s="4" t="str">
        <f>VLOOKUP(F1314,'Matching-Tabelle'!$A$57:$B$61,2,FALSE)</f>
        <v>claudio.goetz@tkb.ch</v>
      </c>
      <c r="B1314" s="4" t="str">
        <f>VLOOKUP(J1314,'Matching-Tabelle'!$A$1:$B$52,2,FALSE)</f>
        <v>WPI CTB</v>
      </c>
      <c r="C1314" s="4">
        <v>0.4</v>
      </c>
      <c r="D1314" s="4" t="s">
        <v>1245</v>
      </c>
      <c r="E1314" s="5">
        <v>42439</v>
      </c>
      <c r="F1314" t="s">
        <v>879</v>
      </c>
      <c r="G1314" t="s">
        <v>880</v>
      </c>
      <c r="H1314" t="s">
        <v>881</v>
      </c>
      <c r="I1314" s="1"/>
      <c r="J1314">
        <v>922</v>
      </c>
      <c r="K1314" t="s">
        <v>134</v>
      </c>
      <c r="L1314" t="s">
        <v>135</v>
      </c>
      <c r="M1314">
        <v>990001</v>
      </c>
      <c r="N1314" t="s">
        <v>51</v>
      </c>
      <c r="O1314">
        <v>0.4</v>
      </c>
      <c r="Q1314">
        <v>0.4</v>
      </c>
      <c r="S1314" t="s">
        <v>1245</v>
      </c>
      <c r="AE1314">
        <v>12</v>
      </c>
      <c r="AF1314">
        <v>7.6</v>
      </c>
      <c r="AG1314">
        <v>5</v>
      </c>
      <c r="AH1314" t="s">
        <v>53</v>
      </c>
      <c r="AI1314" t="s">
        <v>54</v>
      </c>
      <c r="AJ1314">
        <v>2</v>
      </c>
      <c r="AK1314">
        <v>1</v>
      </c>
      <c r="AL1314">
        <v>1</v>
      </c>
      <c r="AM1314" t="s">
        <v>55</v>
      </c>
      <c r="AN1314" t="s">
        <v>56</v>
      </c>
      <c r="AP1314">
        <v>1</v>
      </c>
      <c r="AQ1314" t="s">
        <v>57</v>
      </c>
      <c r="AR1314">
        <v>0</v>
      </c>
      <c r="AW1314" t="s">
        <v>58</v>
      </c>
      <c r="AX1314">
        <v>0</v>
      </c>
      <c r="AY1314">
        <v>2</v>
      </c>
      <c r="AZ1314">
        <v>0.4</v>
      </c>
      <c r="BA1314">
        <v>0.4</v>
      </c>
      <c r="BB1314" t="s">
        <v>59</v>
      </c>
    </row>
    <row r="1315" spans="1:54" x14ac:dyDescent="0.45">
      <c r="A1315" s="4" t="str">
        <f>VLOOKUP(F1315,'Matching-Tabelle'!$A$57:$B$61,2,FALSE)</f>
        <v>claudio.goetz@tkb.ch</v>
      </c>
      <c r="B1315" s="4" t="str">
        <f>VLOOKUP(J1315,'Matching-Tabelle'!$A$1:$B$52,2,FALSE)</f>
        <v>WPI CTB</v>
      </c>
      <c r="C1315" s="4">
        <v>0.8</v>
      </c>
      <c r="D1315" s="4" t="s">
        <v>1246</v>
      </c>
      <c r="E1315" s="5">
        <v>42439</v>
      </c>
      <c r="F1315" t="s">
        <v>879</v>
      </c>
      <c r="G1315" t="s">
        <v>880</v>
      </c>
      <c r="H1315" t="s">
        <v>881</v>
      </c>
      <c r="I1315" s="1"/>
      <c r="J1315">
        <v>927</v>
      </c>
      <c r="K1315" t="s">
        <v>99</v>
      </c>
      <c r="L1315" t="s">
        <v>100</v>
      </c>
      <c r="M1315">
        <v>990001</v>
      </c>
      <c r="N1315" t="s">
        <v>51</v>
      </c>
      <c r="O1315">
        <v>0.8</v>
      </c>
      <c r="Q1315">
        <v>0.8</v>
      </c>
      <c r="S1315" t="s">
        <v>1246</v>
      </c>
      <c r="AE1315">
        <v>12</v>
      </c>
      <c r="AF1315">
        <v>7.6</v>
      </c>
      <c r="AG1315">
        <v>5</v>
      </c>
      <c r="AH1315" t="s">
        <v>53</v>
      </c>
      <c r="AI1315" t="s">
        <v>54</v>
      </c>
      <c r="AJ1315">
        <v>2</v>
      </c>
      <c r="AK1315">
        <v>1</v>
      </c>
      <c r="AL1315">
        <v>1</v>
      </c>
      <c r="AM1315" t="s">
        <v>55</v>
      </c>
      <c r="AN1315" t="s">
        <v>56</v>
      </c>
      <c r="AP1315">
        <v>1</v>
      </c>
      <c r="AQ1315" t="s">
        <v>57</v>
      </c>
      <c r="AR1315">
        <v>0</v>
      </c>
      <c r="AW1315" t="s">
        <v>58</v>
      </c>
      <c r="AX1315">
        <v>0</v>
      </c>
      <c r="AY1315">
        <v>2</v>
      </c>
      <c r="AZ1315">
        <v>0.8</v>
      </c>
      <c r="BA1315">
        <v>0.8</v>
      </c>
      <c r="BB1315" t="s">
        <v>59</v>
      </c>
    </row>
    <row r="1316" spans="1:54" x14ac:dyDescent="0.45">
      <c r="A1316" s="4" t="str">
        <f>VLOOKUP(F1316,'Matching-Tabelle'!$A$57:$B$61,2,FALSE)</f>
        <v>claudio.goetz@tkb.ch</v>
      </c>
      <c r="B1316" s="4" t="str">
        <f>VLOOKUP(J1316,'Matching-Tabelle'!$A$1:$B$52,2,FALSE)</f>
        <v>WPI RTB</v>
      </c>
      <c r="C1316" s="4">
        <v>0.7</v>
      </c>
      <c r="D1316" s="4" t="s">
        <v>1247</v>
      </c>
      <c r="E1316" s="5">
        <v>42439</v>
      </c>
      <c r="F1316" t="s">
        <v>879</v>
      </c>
      <c r="G1316" t="s">
        <v>880</v>
      </c>
      <c r="H1316" t="s">
        <v>881</v>
      </c>
      <c r="I1316" s="1"/>
      <c r="J1316">
        <v>36</v>
      </c>
      <c r="K1316" t="s">
        <v>899</v>
      </c>
      <c r="L1316" t="s">
        <v>900</v>
      </c>
      <c r="M1316">
        <v>990001</v>
      </c>
      <c r="N1316" t="s">
        <v>51</v>
      </c>
      <c r="O1316">
        <v>0.7</v>
      </c>
      <c r="Q1316">
        <v>0.7</v>
      </c>
      <c r="S1316" t="s">
        <v>1247</v>
      </c>
      <c r="AE1316">
        <v>12</v>
      </c>
      <c r="AF1316">
        <v>7.6</v>
      </c>
      <c r="AG1316">
        <v>5</v>
      </c>
      <c r="AH1316" t="s">
        <v>53</v>
      </c>
      <c r="AI1316" t="s">
        <v>54</v>
      </c>
      <c r="AJ1316">
        <v>2</v>
      </c>
      <c r="AK1316">
        <v>1</v>
      </c>
      <c r="AL1316">
        <v>1</v>
      </c>
      <c r="AM1316" t="s">
        <v>55</v>
      </c>
      <c r="AN1316" t="s">
        <v>56</v>
      </c>
      <c r="AP1316">
        <v>1</v>
      </c>
      <c r="AQ1316" t="s">
        <v>57</v>
      </c>
      <c r="AR1316">
        <v>0</v>
      </c>
      <c r="AW1316" t="s">
        <v>58</v>
      </c>
      <c r="AX1316">
        <v>0</v>
      </c>
      <c r="AY1316">
        <v>2</v>
      </c>
      <c r="AZ1316">
        <v>0.7</v>
      </c>
      <c r="BA1316">
        <v>0.7</v>
      </c>
      <c r="BB1316" t="s">
        <v>59</v>
      </c>
    </row>
    <row r="1317" spans="1:54" x14ac:dyDescent="0.45">
      <c r="A1317" s="4" t="str">
        <f>VLOOKUP(F1317,'Matching-Tabelle'!$A$57:$B$61,2,FALSE)</f>
        <v>claudio.goetz@tkb.ch</v>
      </c>
      <c r="B1317" s="4" t="str">
        <f>VLOOKUP(J1317,'Matching-Tabelle'!$A$1:$B$52,2,FALSE)</f>
        <v>Proj. Optima</v>
      </c>
      <c r="C1317" s="4">
        <v>0.4</v>
      </c>
      <c r="D1317" s="4" t="s">
        <v>1248</v>
      </c>
      <c r="E1317" s="5">
        <v>42439</v>
      </c>
      <c r="F1317" t="s">
        <v>879</v>
      </c>
      <c r="G1317" t="s">
        <v>880</v>
      </c>
      <c r="H1317" t="s">
        <v>881</v>
      </c>
      <c r="I1317" s="1"/>
      <c r="J1317">
        <v>211</v>
      </c>
      <c r="K1317" t="s">
        <v>79</v>
      </c>
      <c r="L1317" t="s">
        <v>80</v>
      </c>
      <c r="M1317">
        <v>990001</v>
      </c>
      <c r="N1317" t="s">
        <v>51</v>
      </c>
      <c r="O1317">
        <v>0.4</v>
      </c>
      <c r="Q1317">
        <v>0.4</v>
      </c>
      <c r="S1317" t="s">
        <v>1248</v>
      </c>
      <c r="AE1317">
        <v>12</v>
      </c>
      <c r="AF1317">
        <v>7.6</v>
      </c>
      <c r="AG1317">
        <v>5</v>
      </c>
      <c r="AH1317" t="s">
        <v>53</v>
      </c>
      <c r="AI1317" t="s">
        <v>54</v>
      </c>
      <c r="AJ1317">
        <v>2</v>
      </c>
      <c r="AK1317">
        <v>1</v>
      </c>
      <c r="AL1317">
        <v>1</v>
      </c>
      <c r="AM1317" t="s">
        <v>55</v>
      </c>
      <c r="AN1317" t="s">
        <v>56</v>
      </c>
      <c r="AP1317">
        <v>1</v>
      </c>
      <c r="AQ1317" t="s">
        <v>57</v>
      </c>
      <c r="AR1317">
        <v>0</v>
      </c>
      <c r="AW1317" t="s">
        <v>58</v>
      </c>
      <c r="AX1317">
        <v>0</v>
      </c>
      <c r="AY1317">
        <v>2</v>
      </c>
      <c r="AZ1317">
        <v>0.4</v>
      </c>
      <c r="BA1317">
        <v>0.4</v>
      </c>
      <c r="BB1317" t="s">
        <v>59</v>
      </c>
    </row>
    <row r="1318" spans="1:54" x14ac:dyDescent="0.45">
      <c r="A1318" s="4" t="str">
        <f>VLOOKUP(F1318,'Matching-Tabelle'!$A$57:$B$61,2,FALSE)</f>
        <v>claudio.goetz@tkb.ch</v>
      </c>
      <c r="B1318" s="4" t="str">
        <f>VLOOKUP(J1318,'Matching-Tabelle'!$A$1:$B$52,2,FALSE)</f>
        <v>WPI CTB</v>
      </c>
      <c r="C1318" s="4">
        <v>0.4</v>
      </c>
      <c r="D1318" s="4" t="s">
        <v>1249</v>
      </c>
      <c r="E1318" s="5">
        <v>42439</v>
      </c>
      <c r="F1318" t="s">
        <v>879</v>
      </c>
      <c r="G1318" t="s">
        <v>880</v>
      </c>
      <c r="H1318" t="s">
        <v>881</v>
      </c>
      <c r="I1318" s="1"/>
      <c r="J1318">
        <v>922</v>
      </c>
      <c r="K1318" t="s">
        <v>134</v>
      </c>
      <c r="L1318" t="s">
        <v>135</v>
      </c>
      <c r="M1318">
        <v>990001</v>
      </c>
      <c r="N1318" t="s">
        <v>51</v>
      </c>
      <c r="O1318">
        <v>0.4</v>
      </c>
      <c r="Q1318">
        <v>0.4</v>
      </c>
      <c r="S1318" t="s">
        <v>1249</v>
      </c>
      <c r="AE1318">
        <v>12</v>
      </c>
      <c r="AF1318">
        <v>7.6</v>
      </c>
      <c r="AG1318">
        <v>5</v>
      </c>
      <c r="AH1318" t="s">
        <v>53</v>
      </c>
      <c r="AI1318" t="s">
        <v>54</v>
      </c>
      <c r="AJ1318">
        <v>2</v>
      </c>
      <c r="AK1318">
        <v>1</v>
      </c>
      <c r="AL1318">
        <v>1</v>
      </c>
      <c r="AM1318" t="s">
        <v>55</v>
      </c>
      <c r="AN1318" t="s">
        <v>56</v>
      </c>
      <c r="AP1318">
        <v>1</v>
      </c>
      <c r="AQ1318" t="s">
        <v>57</v>
      </c>
      <c r="AR1318">
        <v>0</v>
      </c>
      <c r="AW1318" t="s">
        <v>58</v>
      </c>
      <c r="AX1318">
        <v>0</v>
      </c>
      <c r="AY1318">
        <v>2</v>
      </c>
      <c r="AZ1318">
        <v>0.4</v>
      </c>
      <c r="BA1318">
        <v>0.4</v>
      </c>
      <c r="BB1318" t="s">
        <v>59</v>
      </c>
    </row>
    <row r="1319" spans="1:54" x14ac:dyDescent="0.45">
      <c r="A1319" s="4" t="str">
        <f>VLOOKUP(F1319,'Matching-Tabelle'!$A$57:$B$61,2,FALSE)</f>
        <v>claudio.goetz@tkb.ch</v>
      </c>
      <c r="B1319" s="4" t="str">
        <f>VLOOKUP(J1319,'Matching-Tabelle'!$A$1:$B$52,2,FALSE)</f>
        <v>Proj. Optima</v>
      </c>
      <c r="C1319" s="4">
        <v>2.7</v>
      </c>
      <c r="D1319" s="4" t="s">
        <v>1250</v>
      </c>
      <c r="E1319" s="5">
        <v>42439</v>
      </c>
      <c r="F1319" t="s">
        <v>879</v>
      </c>
      <c r="G1319" t="s">
        <v>880</v>
      </c>
      <c r="H1319" t="s">
        <v>881</v>
      </c>
      <c r="I1319" s="1"/>
      <c r="J1319">
        <v>211</v>
      </c>
      <c r="K1319" t="s">
        <v>79</v>
      </c>
      <c r="L1319" t="s">
        <v>80</v>
      </c>
      <c r="M1319">
        <v>990001</v>
      </c>
      <c r="N1319" t="s">
        <v>51</v>
      </c>
      <c r="O1319">
        <v>2.7</v>
      </c>
      <c r="Q1319">
        <v>2.7</v>
      </c>
      <c r="S1319" t="s">
        <v>1250</v>
      </c>
      <c r="AE1319">
        <v>12</v>
      </c>
      <c r="AF1319">
        <v>7.6</v>
      </c>
      <c r="AG1319">
        <v>5</v>
      </c>
      <c r="AH1319" t="s">
        <v>53</v>
      </c>
      <c r="AI1319" t="s">
        <v>54</v>
      </c>
      <c r="AJ1319">
        <v>2</v>
      </c>
      <c r="AK1319">
        <v>1</v>
      </c>
      <c r="AL1319">
        <v>1</v>
      </c>
      <c r="AM1319" t="s">
        <v>55</v>
      </c>
      <c r="AN1319" t="s">
        <v>56</v>
      </c>
      <c r="AP1319">
        <v>1</v>
      </c>
      <c r="AQ1319" t="s">
        <v>57</v>
      </c>
      <c r="AR1319">
        <v>0</v>
      </c>
      <c r="AW1319" t="s">
        <v>58</v>
      </c>
      <c r="AX1319">
        <v>0</v>
      </c>
      <c r="AY1319">
        <v>2</v>
      </c>
      <c r="AZ1319">
        <v>2.7</v>
      </c>
      <c r="BA1319">
        <v>2.7</v>
      </c>
      <c r="BB1319" t="s">
        <v>59</v>
      </c>
    </row>
    <row r="1320" spans="1:54" x14ac:dyDescent="0.45">
      <c r="A1320" s="4" t="str">
        <f>VLOOKUP(F1320,'Matching-Tabelle'!$A$57:$B$61,2,FALSE)</f>
        <v>claudio.goetz@tkb.ch</v>
      </c>
      <c r="B1320" s="4" t="str">
        <f>VLOOKUP(J1320,'Matching-Tabelle'!$A$1:$B$52,2,FALSE)</f>
        <v>WPI CTB</v>
      </c>
      <c r="C1320" s="4">
        <v>2.5</v>
      </c>
      <c r="D1320" s="4" t="s">
        <v>1251</v>
      </c>
      <c r="E1320" s="5">
        <v>42440</v>
      </c>
      <c r="F1320" t="s">
        <v>879</v>
      </c>
      <c r="G1320" t="s">
        <v>880</v>
      </c>
      <c r="H1320" t="s">
        <v>881</v>
      </c>
      <c r="I1320" s="1"/>
      <c r="J1320">
        <v>925</v>
      </c>
      <c r="K1320" t="s">
        <v>49</v>
      </c>
      <c r="L1320" t="s">
        <v>50</v>
      </c>
      <c r="M1320">
        <v>990001</v>
      </c>
      <c r="N1320" t="s">
        <v>51</v>
      </c>
      <c r="O1320">
        <v>2.5</v>
      </c>
      <c r="Q1320">
        <v>2.5</v>
      </c>
      <c r="S1320" t="s">
        <v>1251</v>
      </c>
      <c r="AE1320">
        <v>12</v>
      </c>
      <c r="AF1320">
        <v>7.6</v>
      </c>
      <c r="AG1320">
        <v>5</v>
      </c>
      <c r="AH1320" t="s">
        <v>53</v>
      </c>
      <c r="AI1320" t="s">
        <v>54</v>
      </c>
      <c r="AJ1320">
        <v>2</v>
      </c>
      <c r="AK1320">
        <v>1</v>
      </c>
      <c r="AL1320">
        <v>1</v>
      </c>
      <c r="AM1320" t="s">
        <v>55</v>
      </c>
      <c r="AN1320" t="s">
        <v>56</v>
      </c>
      <c r="AP1320">
        <v>1</v>
      </c>
      <c r="AQ1320" t="s">
        <v>57</v>
      </c>
      <c r="AR1320">
        <v>0</v>
      </c>
      <c r="AW1320" t="s">
        <v>58</v>
      </c>
      <c r="AX1320">
        <v>0</v>
      </c>
      <c r="AY1320">
        <v>2</v>
      </c>
      <c r="AZ1320">
        <v>2.5</v>
      </c>
      <c r="BA1320">
        <v>2.5</v>
      </c>
      <c r="BB1320" t="s">
        <v>59</v>
      </c>
    </row>
    <row r="1321" spans="1:54" x14ac:dyDescent="0.45">
      <c r="A1321" s="4" t="str">
        <f>VLOOKUP(F1321,'Matching-Tabelle'!$A$57:$B$61,2,FALSE)</f>
        <v>claudio.goetz@tkb.ch</v>
      </c>
      <c r="B1321" s="4" t="str">
        <f>VLOOKUP(J1321,'Matching-Tabelle'!$A$1:$B$52,2,FALSE)</f>
        <v>Proj. Optima</v>
      </c>
      <c r="C1321" s="4">
        <v>0.8</v>
      </c>
      <c r="D1321" s="4" t="s">
        <v>1252</v>
      </c>
      <c r="E1321" s="5">
        <v>42440</v>
      </c>
      <c r="F1321" t="s">
        <v>879</v>
      </c>
      <c r="G1321" t="s">
        <v>880</v>
      </c>
      <c r="H1321" t="s">
        <v>881</v>
      </c>
      <c r="I1321" s="1"/>
      <c r="J1321">
        <v>211</v>
      </c>
      <c r="K1321" t="s">
        <v>79</v>
      </c>
      <c r="L1321" t="s">
        <v>80</v>
      </c>
      <c r="M1321">
        <v>990001</v>
      </c>
      <c r="N1321" t="s">
        <v>51</v>
      </c>
      <c r="O1321">
        <v>0.8</v>
      </c>
      <c r="Q1321">
        <v>0.8</v>
      </c>
      <c r="S1321" t="s">
        <v>1252</v>
      </c>
      <c r="AE1321">
        <v>12</v>
      </c>
      <c r="AF1321">
        <v>7.6</v>
      </c>
      <c r="AG1321">
        <v>5</v>
      </c>
      <c r="AH1321" t="s">
        <v>53</v>
      </c>
      <c r="AI1321" t="s">
        <v>54</v>
      </c>
      <c r="AJ1321">
        <v>2</v>
      </c>
      <c r="AK1321">
        <v>1</v>
      </c>
      <c r="AL1321">
        <v>1</v>
      </c>
      <c r="AM1321" t="s">
        <v>55</v>
      </c>
      <c r="AN1321" t="s">
        <v>56</v>
      </c>
      <c r="AP1321">
        <v>1</v>
      </c>
      <c r="AQ1321" t="s">
        <v>57</v>
      </c>
      <c r="AR1321">
        <v>0</v>
      </c>
      <c r="AW1321" t="s">
        <v>58</v>
      </c>
      <c r="AX1321">
        <v>0</v>
      </c>
      <c r="AY1321">
        <v>2</v>
      </c>
      <c r="AZ1321">
        <v>0.8</v>
      </c>
      <c r="BA1321">
        <v>0.8</v>
      </c>
      <c r="BB1321" t="s">
        <v>59</v>
      </c>
    </row>
    <row r="1322" spans="1:54" x14ac:dyDescent="0.45">
      <c r="A1322" s="4" t="str">
        <f>VLOOKUP(F1322,'Matching-Tabelle'!$A$57:$B$61,2,FALSE)</f>
        <v>claudio.goetz@tkb.ch</v>
      </c>
      <c r="B1322" s="4" t="str">
        <f>VLOOKUP(J1322,'Matching-Tabelle'!$A$1:$B$52,2,FALSE)</f>
        <v>Proj. Optima</v>
      </c>
      <c r="C1322" s="4">
        <v>0.7</v>
      </c>
      <c r="D1322" s="4" t="s">
        <v>1253</v>
      </c>
      <c r="E1322" s="5">
        <v>42440</v>
      </c>
      <c r="F1322" t="s">
        <v>879</v>
      </c>
      <c r="G1322" t="s">
        <v>880</v>
      </c>
      <c r="H1322" t="s">
        <v>881</v>
      </c>
      <c r="I1322" s="1"/>
      <c r="J1322">
        <v>211</v>
      </c>
      <c r="K1322" t="s">
        <v>79</v>
      </c>
      <c r="L1322" t="s">
        <v>80</v>
      </c>
      <c r="M1322">
        <v>990001</v>
      </c>
      <c r="N1322" t="s">
        <v>51</v>
      </c>
      <c r="O1322">
        <v>0.7</v>
      </c>
      <c r="Q1322">
        <v>0.7</v>
      </c>
      <c r="S1322" t="s">
        <v>1253</v>
      </c>
      <c r="AE1322">
        <v>12</v>
      </c>
      <c r="AF1322">
        <v>7.6</v>
      </c>
      <c r="AG1322">
        <v>5</v>
      </c>
      <c r="AH1322" t="s">
        <v>53</v>
      </c>
      <c r="AI1322" t="s">
        <v>54</v>
      </c>
      <c r="AJ1322">
        <v>2</v>
      </c>
      <c r="AK1322">
        <v>1</v>
      </c>
      <c r="AL1322">
        <v>1</v>
      </c>
      <c r="AM1322" t="s">
        <v>55</v>
      </c>
      <c r="AN1322" t="s">
        <v>56</v>
      </c>
      <c r="AP1322">
        <v>1</v>
      </c>
      <c r="AQ1322" t="s">
        <v>57</v>
      </c>
      <c r="AR1322">
        <v>0</v>
      </c>
      <c r="AW1322" t="s">
        <v>58</v>
      </c>
      <c r="AX1322">
        <v>0</v>
      </c>
      <c r="AY1322">
        <v>2</v>
      </c>
      <c r="AZ1322">
        <v>0.7</v>
      </c>
      <c r="BA1322">
        <v>0.7</v>
      </c>
      <c r="BB1322" t="s">
        <v>59</v>
      </c>
    </row>
    <row r="1323" spans="1:54" x14ac:dyDescent="0.45">
      <c r="A1323" s="4" t="str">
        <f>VLOOKUP(F1323,'Matching-Tabelle'!$A$57:$B$61,2,FALSE)</f>
        <v>claudio.goetz@tkb.ch</v>
      </c>
      <c r="B1323" s="4" t="str">
        <f>VLOOKUP(J1323,'Matching-Tabelle'!$A$1:$B$52,2,FALSE)</f>
        <v>WPI CTB</v>
      </c>
      <c r="C1323" s="4">
        <v>0.3</v>
      </c>
      <c r="D1323" s="4" t="s">
        <v>1254</v>
      </c>
      <c r="E1323" s="5">
        <v>42440</v>
      </c>
      <c r="F1323" t="s">
        <v>879</v>
      </c>
      <c r="G1323" t="s">
        <v>880</v>
      </c>
      <c r="H1323" t="s">
        <v>881</v>
      </c>
      <c r="I1323" s="1"/>
      <c r="J1323">
        <v>927</v>
      </c>
      <c r="K1323" t="s">
        <v>99</v>
      </c>
      <c r="L1323" t="s">
        <v>100</v>
      </c>
      <c r="M1323">
        <v>990001</v>
      </c>
      <c r="N1323" t="s">
        <v>51</v>
      </c>
      <c r="O1323">
        <v>0.3</v>
      </c>
      <c r="Q1323">
        <v>0.3</v>
      </c>
      <c r="S1323" t="s">
        <v>1254</v>
      </c>
      <c r="AE1323">
        <v>12</v>
      </c>
      <c r="AF1323">
        <v>7.6</v>
      </c>
      <c r="AG1323">
        <v>5</v>
      </c>
      <c r="AH1323" t="s">
        <v>53</v>
      </c>
      <c r="AI1323" t="s">
        <v>54</v>
      </c>
      <c r="AJ1323">
        <v>2</v>
      </c>
      <c r="AK1323">
        <v>1</v>
      </c>
      <c r="AL1323">
        <v>1</v>
      </c>
      <c r="AM1323" t="s">
        <v>55</v>
      </c>
      <c r="AN1323" t="s">
        <v>56</v>
      </c>
      <c r="AP1323">
        <v>1</v>
      </c>
      <c r="AQ1323" t="s">
        <v>57</v>
      </c>
      <c r="AR1323">
        <v>0</v>
      </c>
      <c r="AW1323" t="s">
        <v>58</v>
      </c>
      <c r="AX1323">
        <v>0</v>
      </c>
      <c r="AY1323">
        <v>2</v>
      </c>
      <c r="AZ1323">
        <v>0.3</v>
      </c>
      <c r="BA1323">
        <v>0.3</v>
      </c>
      <c r="BB1323" t="s">
        <v>59</v>
      </c>
    </row>
    <row r="1324" spans="1:54" x14ac:dyDescent="0.45">
      <c r="A1324" s="4" t="str">
        <f>VLOOKUP(F1324,'Matching-Tabelle'!$A$57:$B$61,2,FALSE)</f>
        <v>claudio.goetz@tkb.ch</v>
      </c>
      <c r="B1324" s="4" t="str">
        <f>VLOOKUP(J1324,'Matching-Tabelle'!$A$1:$B$52,2,FALSE)</f>
        <v>WPI CTB</v>
      </c>
      <c r="C1324" s="4">
        <v>0.6</v>
      </c>
      <c r="D1324" s="4" t="s">
        <v>1255</v>
      </c>
      <c r="E1324" s="5">
        <v>42440</v>
      </c>
      <c r="F1324" t="s">
        <v>879</v>
      </c>
      <c r="G1324" t="s">
        <v>880</v>
      </c>
      <c r="H1324" t="s">
        <v>881</v>
      </c>
      <c r="I1324" s="1"/>
      <c r="J1324">
        <v>922</v>
      </c>
      <c r="K1324" t="s">
        <v>134</v>
      </c>
      <c r="L1324" t="s">
        <v>135</v>
      </c>
      <c r="M1324">
        <v>990001</v>
      </c>
      <c r="N1324" t="s">
        <v>51</v>
      </c>
      <c r="O1324">
        <v>0.6</v>
      </c>
      <c r="Q1324">
        <v>0.6</v>
      </c>
      <c r="S1324" t="s">
        <v>1255</v>
      </c>
      <c r="AE1324">
        <v>12</v>
      </c>
      <c r="AF1324">
        <v>7.6</v>
      </c>
      <c r="AG1324">
        <v>5</v>
      </c>
      <c r="AH1324" t="s">
        <v>53</v>
      </c>
      <c r="AI1324" t="s">
        <v>54</v>
      </c>
      <c r="AJ1324">
        <v>2</v>
      </c>
      <c r="AK1324">
        <v>1</v>
      </c>
      <c r="AL1324">
        <v>1</v>
      </c>
      <c r="AM1324" t="s">
        <v>55</v>
      </c>
      <c r="AN1324" t="s">
        <v>56</v>
      </c>
      <c r="AP1324">
        <v>1</v>
      </c>
      <c r="AQ1324" t="s">
        <v>57</v>
      </c>
      <c r="AR1324">
        <v>0</v>
      </c>
      <c r="AW1324" t="s">
        <v>58</v>
      </c>
      <c r="AX1324">
        <v>0</v>
      </c>
      <c r="AY1324">
        <v>2</v>
      </c>
      <c r="AZ1324">
        <v>0.6</v>
      </c>
      <c r="BA1324">
        <v>0.6</v>
      </c>
      <c r="BB1324" t="s">
        <v>59</v>
      </c>
    </row>
    <row r="1325" spans="1:54" x14ac:dyDescent="0.45">
      <c r="A1325" s="4" t="str">
        <f>VLOOKUP(F1325,'Matching-Tabelle'!$A$57:$B$61,2,FALSE)</f>
        <v>claudio.goetz@tkb.ch</v>
      </c>
      <c r="B1325" s="4" t="str">
        <f>VLOOKUP(J1325,'Matching-Tabelle'!$A$1:$B$52,2,FALSE)</f>
        <v>WPI CTB</v>
      </c>
      <c r="C1325" s="4">
        <v>1.8</v>
      </c>
      <c r="D1325" s="4" t="s">
        <v>1256</v>
      </c>
      <c r="E1325" s="5">
        <v>42440</v>
      </c>
      <c r="F1325" t="s">
        <v>879</v>
      </c>
      <c r="G1325" t="s">
        <v>880</v>
      </c>
      <c r="H1325" t="s">
        <v>881</v>
      </c>
      <c r="I1325" s="1"/>
      <c r="J1325">
        <v>927</v>
      </c>
      <c r="K1325" t="s">
        <v>99</v>
      </c>
      <c r="L1325" t="s">
        <v>100</v>
      </c>
      <c r="M1325">
        <v>990001</v>
      </c>
      <c r="N1325" t="s">
        <v>51</v>
      </c>
      <c r="O1325">
        <v>1.8</v>
      </c>
      <c r="Q1325">
        <v>1.8</v>
      </c>
      <c r="S1325" t="s">
        <v>1256</v>
      </c>
      <c r="AE1325">
        <v>12</v>
      </c>
      <c r="AF1325">
        <v>7.6</v>
      </c>
      <c r="AG1325">
        <v>5</v>
      </c>
      <c r="AH1325" t="s">
        <v>53</v>
      </c>
      <c r="AI1325" t="s">
        <v>54</v>
      </c>
      <c r="AJ1325">
        <v>2</v>
      </c>
      <c r="AK1325">
        <v>1</v>
      </c>
      <c r="AL1325">
        <v>1</v>
      </c>
      <c r="AM1325" t="s">
        <v>55</v>
      </c>
      <c r="AN1325" t="s">
        <v>56</v>
      </c>
      <c r="AP1325">
        <v>1</v>
      </c>
      <c r="AQ1325" t="s">
        <v>57</v>
      </c>
      <c r="AR1325">
        <v>0</v>
      </c>
      <c r="AW1325" t="s">
        <v>58</v>
      </c>
      <c r="AX1325">
        <v>0</v>
      </c>
      <c r="AY1325">
        <v>2</v>
      </c>
      <c r="AZ1325">
        <v>1.8</v>
      </c>
      <c r="BA1325">
        <v>1.8</v>
      </c>
      <c r="BB1325" t="s">
        <v>59</v>
      </c>
    </row>
    <row r="1326" spans="1:54" x14ac:dyDescent="0.45">
      <c r="A1326" s="4" t="str">
        <f>VLOOKUP(F1326,'Matching-Tabelle'!$A$57:$B$61,2,FALSE)</f>
        <v>claudio.goetz@tkb.ch</v>
      </c>
      <c r="B1326" s="4" t="str">
        <f>VLOOKUP(J1326,'Matching-Tabelle'!$A$1:$B$52,2,FALSE)</f>
        <v>WPI RTB</v>
      </c>
      <c r="C1326" s="4">
        <v>1.3</v>
      </c>
      <c r="D1326" s="4" t="s">
        <v>1257</v>
      </c>
      <c r="E1326" s="5">
        <v>42440</v>
      </c>
      <c r="F1326" t="s">
        <v>879</v>
      </c>
      <c r="G1326" t="s">
        <v>880</v>
      </c>
      <c r="H1326" t="s">
        <v>881</v>
      </c>
      <c r="I1326" s="1"/>
      <c r="J1326">
        <v>29</v>
      </c>
      <c r="K1326" t="s">
        <v>236</v>
      </c>
      <c r="L1326" t="s">
        <v>237</v>
      </c>
      <c r="M1326">
        <v>990001</v>
      </c>
      <c r="N1326" t="s">
        <v>51</v>
      </c>
      <c r="O1326">
        <v>1.3</v>
      </c>
      <c r="Q1326">
        <v>1.3</v>
      </c>
      <c r="S1326" t="s">
        <v>1257</v>
      </c>
      <c r="AE1326">
        <v>12</v>
      </c>
      <c r="AF1326">
        <v>7.6</v>
      </c>
      <c r="AG1326">
        <v>5</v>
      </c>
      <c r="AH1326" t="s">
        <v>53</v>
      </c>
      <c r="AI1326" t="s">
        <v>54</v>
      </c>
      <c r="AJ1326">
        <v>2</v>
      </c>
      <c r="AK1326">
        <v>1</v>
      </c>
      <c r="AL1326">
        <v>1</v>
      </c>
      <c r="AM1326" t="s">
        <v>55</v>
      </c>
      <c r="AN1326" t="s">
        <v>56</v>
      </c>
      <c r="AP1326">
        <v>1</v>
      </c>
      <c r="AQ1326" t="s">
        <v>57</v>
      </c>
      <c r="AR1326">
        <v>0</v>
      </c>
      <c r="AW1326" t="s">
        <v>58</v>
      </c>
      <c r="AX1326">
        <v>0</v>
      </c>
      <c r="AY1326">
        <v>2</v>
      </c>
      <c r="AZ1326">
        <v>1.3</v>
      </c>
      <c r="BA1326">
        <v>1.3</v>
      </c>
      <c r="BB1326" t="s">
        <v>59</v>
      </c>
    </row>
    <row r="1327" spans="1:54" x14ac:dyDescent="0.45">
      <c r="A1327" s="4" t="str">
        <f>VLOOKUP(F1327,'Matching-Tabelle'!$A$57:$B$61,2,FALSE)</f>
        <v>claudio.goetz@tkb.ch</v>
      </c>
      <c r="B1327" s="4" t="str">
        <f>VLOOKUP(J1327,'Matching-Tabelle'!$A$1:$B$52,2,FALSE)</f>
        <v>WPI CTB</v>
      </c>
      <c r="C1327" s="4">
        <v>0.2</v>
      </c>
      <c r="D1327" s="4" t="s">
        <v>1258</v>
      </c>
      <c r="E1327" s="5">
        <v>42440</v>
      </c>
      <c r="F1327" t="s">
        <v>879</v>
      </c>
      <c r="G1327" t="s">
        <v>880</v>
      </c>
      <c r="H1327" t="s">
        <v>881</v>
      </c>
      <c r="I1327" s="1"/>
      <c r="J1327">
        <v>927</v>
      </c>
      <c r="K1327" t="s">
        <v>99</v>
      </c>
      <c r="L1327" t="s">
        <v>100</v>
      </c>
      <c r="M1327">
        <v>990001</v>
      </c>
      <c r="N1327" t="s">
        <v>51</v>
      </c>
      <c r="O1327">
        <v>0.2</v>
      </c>
      <c r="Q1327">
        <v>0.2</v>
      </c>
      <c r="S1327" t="s">
        <v>1258</v>
      </c>
      <c r="AE1327">
        <v>12</v>
      </c>
      <c r="AF1327">
        <v>7.6</v>
      </c>
      <c r="AG1327">
        <v>5</v>
      </c>
      <c r="AH1327" t="s">
        <v>53</v>
      </c>
      <c r="AI1327" t="s">
        <v>54</v>
      </c>
      <c r="AJ1327">
        <v>2</v>
      </c>
      <c r="AK1327">
        <v>1</v>
      </c>
      <c r="AL1327">
        <v>1</v>
      </c>
      <c r="AM1327" t="s">
        <v>55</v>
      </c>
      <c r="AN1327" t="s">
        <v>56</v>
      </c>
      <c r="AP1327">
        <v>1</v>
      </c>
      <c r="AQ1327" t="s">
        <v>57</v>
      </c>
      <c r="AR1327">
        <v>0</v>
      </c>
      <c r="AW1327" t="s">
        <v>58</v>
      </c>
      <c r="AX1327">
        <v>0</v>
      </c>
      <c r="AY1327">
        <v>2</v>
      </c>
      <c r="AZ1327">
        <v>0.2</v>
      </c>
      <c r="BA1327">
        <v>0.2</v>
      </c>
      <c r="BB1327" t="s">
        <v>59</v>
      </c>
    </row>
    <row r="1328" spans="1:54" x14ac:dyDescent="0.45">
      <c r="A1328" s="4" t="str">
        <f>VLOOKUP(F1328,'Matching-Tabelle'!$A$57:$B$61,2,FALSE)</f>
        <v>claudio.goetz@tkb.ch</v>
      </c>
      <c r="B1328" s="4" t="str">
        <f>VLOOKUP(J1328,'Matching-Tabelle'!$A$1:$B$52,2,FALSE)</f>
        <v>WPI CTB</v>
      </c>
      <c r="C1328" s="4">
        <v>0.2</v>
      </c>
      <c r="D1328" s="4" t="s">
        <v>1259</v>
      </c>
      <c r="E1328" s="5">
        <v>42440</v>
      </c>
      <c r="F1328" t="s">
        <v>879</v>
      </c>
      <c r="G1328" t="s">
        <v>880</v>
      </c>
      <c r="H1328" t="s">
        <v>881</v>
      </c>
      <c r="I1328" s="1"/>
      <c r="J1328">
        <v>927</v>
      </c>
      <c r="K1328" t="s">
        <v>99</v>
      </c>
      <c r="L1328" t="s">
        <v>100</v>
      </c>
      <c r="M1328">
        <v>990001</v>
      </c>
      <c r="N1328" t="s">
        <v>51</v>
      </c>
      <c r="O1328">
        <v>0.2</v>
      </c>
      <c r="Q1328">
        <v>0.2</v>
      </c>
      <c r="S1328" t="s">
        <v>1259</v>
      </c>
      <c r="AE1328">
        <v>12</v>
      </c>
      <c r="AF1328">
        <v>7.6</v>
      </c>
      <c r="AG1328">
        <v>5</v>
      </c>
      <c r="AH1328" t="s">
        <v>53</v>
      </c>
      <c r="AI1328" t="s">
        <v>54</v>
      </c>
      <c r="AJ1328">
        <v>2</v>
      </c>
      <c r="AK1328">
        <v>1</v>
      </c>
      <c r="AL1328">
        <v>1</v>
      </c>
      <c r="AM1328" t="s">
        <v>55</v>
      </c>
      <c r="AN1328" t="s">
        <v>56</v>
      </c>
      <c r="AP1328">
        <v>1</v>
      </c>
      <c r="AQ1328" t="s">
        <v>57</v>
      </c>
      <c r="AR1328">
        <v>0</v>
      </c>
      <c r="AW1328" t="s">
        <v>58</v>
      </c>
      <c r="AX1328">
        <v>0</v>
      </c>
      <c r="AY1328">
        <v>2</v>
      </c>
      <c r="AZ1328">
        <v>0.2</v>
      </c>
      <c r="BA1328">
        <v>0.2</v>
      </c>
      <c r="BB1328" t="s">
        <v>59</v>
      </c>
    </row>
    <row r="1329" spans="1:54" x14ac:dyDescent="0.45">
      <c r="A1329" s="4" t="str">
        <f>VLOOKUP(F1329,'Matching-Tabelle'!$A$57:$B$61,2,FALSE)</f>
        <v>claudio.goetz@tkb.ch</v>
      </c>
      <c r="B1329" s="4" t="str">
        <f>VLOOKUP(J1329,'Matching-Tabelle'!$A$1:$B$52,2,FALSE)</f>
        <v>WPI CTB</v>
      </c>
      <c r="C1329" s="4">
        <v>0.2</v>
      </c>
      <c r="D1329" s="4" t="s">
        <v>1260</v>
      </c>
      <c r="E1329" s="5">
        <v>42444</v>
      </c>
      <c r="F1329" t="s">
        <v>879</v>
      </c>
      <c r="G1329" t="s">
        <v>880</v>
      </c>
      <c r="H1329" t="s">
        <v>881</v>
      </c>
      <c r="I1329" s="1"/>
      <c r="J1329">
        <v>927</v>
      </c>
      <c r="K1329" t="s">
        <v>99</v>
      </c>
      <c r="L1329" t="s">
        <v>100</v>
      </c>
      <c r="M1329">
        <v>990001</v>
      </c>
      <c r="N1329" t="s">
        <v>51</v>
      </c>
      <c r="O1329">
        <v>0.2</v>
      </c>
      <c r="Q1329">
        <v>0.2</v>
      </c>
      <c r="S1329" t="s">
        <v>1260</v>
      </c>
      <c r="AE1329">
        <v>12</v>
      </c>
      <c r="AF1329">
        <v>7.6</v>
      </c>
      <c r="AG1329">
        <v>5</v>
      </c>
      <c r="AH1329" t="s">
        <v>53</v>
      </c>
      <c r="AI1329" t="s">
        <v>54</v>
      </c>
      <c r="AJ1329">
        <v>2</v>
      </c>
      <c r="AK1329">
        <v>1</v>
      </c>
      <c r="AL1329">
        <v>1</v>
      </c>
      <c r="AM1329" t="s">
        <v>55</v>
      </c>
      <c r="AN1329" t="s">
        <v>56</v>
      </c>
      <c r="AP1329">
        <v>1</v>
      </c>
      <c r="AQ1329" t="s">
        <v>57</v>
      </c>
      <c r="AR1329">
        <v>0</v>
      </c>
      <c r="AW1329" t="s">
        <v>58</v>
      </c>
      <c r="AX1329">
        <v>0</v>
      </c>
      <c r="AY1329">
        <v>2</v>
      </c>
      <c r="AZ1329">
        <v>0.2</v>
      </c>
      <c r="BA1329">
        <v>0.2</v>
      </c>
      <c r="BB1329" t="s">
        <v>59</v>
      </c>
    </row>
    <row r="1330" spans="1:54" x14ac:dyDescent="0.45">
      <c r="A1330" s="4" t="str">
        <f>VLOOKUP(F1330,'Matching-Tabelle'!$A$57:$B$61,2,FALSE)</f>
        <v>claudio.goetz@tkb.ch</v>
      </c>
      <c r="B1330" s="4" t="str">
        <f>VLOOKUP(J1330,'Matching-Tabelle'!$A$1:$B$52,2,FALSE)</f>
        <v>WPI CTB</v>
      </c>
      <c r="C1330" s="4">
        <v>0.2</v>
      </c>
      <c r="D1330" s="4" t="s">
        <v>1261</v>
      </c>
      <c r="E1330" s="5">
        <v>42444</v>
      </c>
      <c r="F1330" t="s">
        <v>879</v>
      </c>
      <c r="G1330" t="s">
        <v>880</v>
      </c>
      <c r="H1330" t="s">
        <v>881</v>
      </c>
      <c r="I1330" s="1"/>
      <c r="J1330">
        <v>927</v>
      </c>
      <c r="K1330" t="s">
        <v>99</v>
      </c>
      <c r="L1330" t="s">
        <v>100</v>
      </c>
      <c r="M1330">
        <v>990001</v>
      </c>
      <c r="N1330" t="s">
        <v>51</v>
      </c>
      <c r="O1330">
        <v>0.2</v>
      </c>
      <c r="Q1330">
        <v>0.2</v>
      </c>
      <c r="S1330" t="s">
        <v>1261</v>
      </c>
      <c r="AE1330">
        <v>12</v>
      </c>
      <c r="AF1330">
        <v>7.6</v>
      </c>
      <c r="AG1330">
        <v>5</v>
      </c>
      <c r="AH1330" t="s">
        <v>53</v>
      </c>
      <c r="AI1330" t="s">
        <v>54</v>
      </c>
      <c r="AJ1330">
        <v>2</v>
      </c>
      <c r="AK1330">
        <v>1</v>
      </c>
      <c r="AL1330">
        <v>1</v>
      </c>
      <c r="AM1330" t="s">
        <v>55</v>
      </c>
      <c r="AN1330" t="s">
        <v>56</v>
      </c>
      <c r="AP1330">
        <v>1</v>
      </c>
      <c r="AQ1330" t="s">
        <v>57</v>
      </c>
      <c r="AR1330">
        <v>0</v>
      </c>
      <c r="AW1330" t="s">
        <v>58</v>
      </c>
      <c r="AX1330">
        <v>0</v>
      </c>
      <c r="AY1330">
        <v>2</v>
      </c>
      <c r="AZ1330">
        <v>0.2</v>
      </c>
      <c r="BA1330">
        <v>0.2</v>
      </c>
      <c r="BB1330" t="s">
        <v>59</v>
      </c>
    </row>
    <row r="1331" spans="1:54" x14ac:dyDescent="0.45">
      <c r="A1331" s="4" t="str">
        <f>VLOOKUP(F1331,'Matching-Tabelle'!$A$57:$B$61,2,FALSE)</f>
        <v>claudio.goetz@tkb.ch</v>
      </c>
      <c r="B1331" s="4" t="str">
        <f>VLOOKUP(J1331,'Matching-Tabelle'!$A$1:$B$52,2,FALSE)</f>
        <v>WPI RTB</v>
      </c>
      <c r="C1331" s="4">
        <v>0.1</v>
      </c>
      <c r="D1331" s="4" t="s">
        <v>1262</v>
      </c>
      <c r="E1331" s="5">
        <v>42444</v>
      </c>
      <c r="F1331" t="s">
        <v>879</v>
      </c>
      <c r="G1331" t="s">
        <v>880</v>
      </c>
      <c r="H1331" t="s">
        <v>881</v>
      </c>
      <c r="I1331" s="1"/>
      <c r="J1331">
        <v>24</v>
      </c>
      <c r="K1331" t="s">
        <v>73</v>
      </c>
      <c r="L1331" t="s">
        <v>74</v>
      </c>
      <c r="M1331">
        <v>990001</v>
      </c>
      <c r="N1331" t="s">
        <v>51</v>
      </c>
      <c r="O1331">
        <v>0.1</v>
      </c>
      <c r="Q1331">
        <v>0.1</v>
      </c>
      <c r="S1331" t="s">
        <v>1262</v>
      </c>
      <c r="AE1331">
        <v>12</v>
      </c>
      <c r="AF1331">
        <v>7.6</v>
      </c>
      <c r="AG1331">
        <v>5</v>
      </c>
      <c r="AH1331" t="s">
        <v>53</v>
      </c>
      <c r="AI1331" t="s">
        <v>54</v>
      </c>
      <c r="AJ1331">
        <v>2</v>
      </c>
      <c r="AK1331">
        <v>1</v>
      </c>
      <c r="AL1331">
        <v>1</v>
      </c>
      <c r="AM1331" t="s">
        <v>55</v>
      </c>
      <c r="AN1331" t="s">
        <v>56</v>
      </c>
      <c r="AP1331">
        <v>1</v>
      </c>
      <c r="AQ1331" t="s">
        <v>57</v>
      </c>
      <c r="AR1331">
        <v>0</v>
      </c>
      <c r="AW1331" t="s">
        <v>58</v>
      </c>
      <c r="AX1331">
        <v>0</v>
      </c>
      <c r="AY1331">
        <v>2</v>
      </c>
      <c r="AZ1331">
        <v>0.1</v>
      </c>
      <c r="BA1331">
        <v>0.1</v>
      </c>
      <c r="BB1331" t="s">
        <v>59</v>
      </c>
    </row>
    <row r="1332" spans="1:54" x14ac:dyDescent="0.45">
      <c r="A1332" s="4" t="str">
        <f>VLOOKUP(F1332,'Matching-Tabelle'!$A$57:$B$61,2,FALSE)</f>
        <v>claudio.goetz@tkb.ch</v>
      </c>
      <c r="B1332" s="4" t="str">
        <f>VLOOKUP(J1332,'Matching-Tabelle'!$A$1:$B$52,2,FALSE)</f>
        <v>WPI Führung</v>
      </c>
      <c r="C1332" s="4">
        <v>0.5</v>
      </c>
      <c r="D1332" s="4" t="s">
        <v>190</v>
      </c>
      <c r="E1332" s="5">
        <v>42444</v>
      </c>
      <c r="F1332" t="s">
        <v>879</v>
      </c>
      <c r="G1332" t="s">
        <v>880</v>
      </c>
      <c r="H1332" t="s">
        <v>881</v>
      </c>
      <c r="I1332" s="1"/>
      <c r="J1332">
        <v>26</v>
      </c>
      <c r="K1332" t="s">
        <v>130</v>
      </c>
      <c r="L1332" t="s">
        <v>131</v>
      </c>
      <c r="M1332">
        <v>990001</v>
      </c>
      <c r="N1332" t="s">
        <v>51</v>
      </c>
      <c r="O1332">
        <v>0.5</v>
      </c>
      <c r="Q1332">
        <v>0.5</v>
      </c>
      <c r="S1332" t="s">
        <v>190</v>
      </c>
      <c r="AE1332">
        <v>12</v>
      </c>
      <c r="AF1332">
        <v>7.6</v>
      </c>
      <c r="AG1332">
        <v>5</v>
      </c>
      <c r="AH1332" t="s">
        <v>53</v>
      </c>
      <c r="AI1332" t="s">
        <v>54</v>
      </c>
      <c r="AJ1332">
        <v>2</v>
      </c>
      <c r="AK1332">
        <v>1</v>
      </c>
      <c r="AL1332">
        <v>1</v>
      </c>
      <c r="AM1332" t="s">
        <v>55</v>
      </c>
      <c r="AN1332" t="s">
        <v>56</v>
      </c>
      <c r="AP1332">
        <v>1</v>
      </c>
      <c r="AQ1332" t="s">
        <v>57</v>
      </c>
      <c r="AR1332">
        <v>0</v>
      </c>
      <c r="AW1332" t="s">
        <v>58</v>
      </c>
      <c r="AX1332">
        <v>0</v>
      </c>
      <c r="AY1332">
        <v>2</v>
      </c>
      <c r="AZ1332">
        <v>0.5</v>
      </c>
      <c r="BA1332">
        <v>0.5</v>
      </c>
      <c r="BB1332" t="s">
        <v>59</v>
      </c>
    </row>
    <row r="1333" spans="1:54" x14ac:dyDescent="0.45">
      <c r="A1333" s="4" t="str">
        <f>VLOOKUP(F1333,'Matching-Tabelle'!$A$57:$B$61,2,FALSE)</f>
        <v>claudio.goetz@tkb.ch</v>
      </c>
      <c r="B1333" s="4" t="str">
        <f>VLOOKUP(J1333,'Matching-Tabelle'!$A$1:$B$52,2,FALSE)</f>
        <v>WPI Führung</v>
      </c>
      <c r="C1333" s="4">
        <v>0.6</v>
      </c>
      <c r="D1333" s="4" t="s">
        <v>1059</v>
      </c>
      <c r="E1333" s="5">
        <v>42444</v>
      </c>
      <c r="F1333" t="s">
        <v>879</v>
      </c>
      <c r="G1333" t="s">
        <v>880</v>
      </c>
      <c r="H1333" t="s">
        <v>881</v>
      </c>
      <c r="I1333" s="1"/>
      <c r="J1333">
        <v>26</v>
      </c>
      <c r="K1333" t="s">
        <v>130</v>
      </c>
      <c r="L1333" t="s">
        <v>131</v>
      </c>
      <c r="M1333">
        <v>990001</v>
      </c>
      <c r="N1333" t="s">
        <v>51</v>
      </c>
      <c r="O1333">
        <v>0.6</v>
      </c>
      <c r="Q1333">
        <v>0.6</v>
      </c>
      <c r="S1333" t="s">
        <v>1059</v>
      </c>
      <c r="AE1333">
        <v>12</v>
      </c>
      <c r="AF1333">
        <v>7.6</v>
      </c>
      <c r="AG1333">
        <v>5</v>
      </c>
      <c r="AH1333" t="s">
        <v>53</v>
      </c>
      <c r="AI1333" t="s">
        <v>54</v>
      </c>
      <c r="AJ1333">
        <v>2</v>
      </c>
      <c r="AK1333">
        <v>1</v>
      </c>
      <c r="AL1333">
        <v>1</v>
      </c>
      <c r="AM1333" t="s">
        <v>55</v>
      </c>
      <c r="AN1333" t="s">
        <v>56</v>
      </c>
      <c r="AP1333">
        <v>1</v>
      </c>
      <c r="AQ1333" t="s">
        <v>57</v>
      </c>
      <c r="AR1333">
        <v>0</v>
      </c>
      <c r="AW1333" t="s">
        <v>58</v>
      </c>
      <c r="AX1333">
        <v>0</v>
      </c>
      <c r="AY1333">
        <v>2</v>
      </c>
      <c r="AZ1333">
        <v>0.6</v>
      </c>
      <c r="BA1333">
        <v>0.6</v>
      </c>
      <c r="BB1333" t="s">
        <v>59</v>
      </c>
    </row>
    <row r="1334" spans="1:54" x14ac:dyDescent="0.45">
      <c r="A1334" s="4" t="str">
        <f>VLOOKUP(F1334,'Matching-Tabelle'!$A$57:$B$61,2,FALSE)</f>
        <v>claudio.goetz@tkb.ch</v>
      </c>
      <c r="B1334" s="4" t="str">
        <f>VLOOKUP(J1334,'Matching-Tabelle'!$A$1:$B$52,2,FALSE)</f>
        <v>WPI CTB</v>
      </c>
      <c r="C1334" s="4">
        <v>0.4</v>
      </c>
      <c r="D1334" s="4" t="s">
        <v>1263</v>
      </c>
      <c r="E1334" s="5">
        <v>42444</v>
      </c>
      <c r="F1334" t="s">
        <v>879</v>
      </c>
      <c r="G1334" t="s">
        <v>880</v>
      </c>
      <c r="H1334" t="s">
        <v>881</v>
      </c>
      <c r="I1334" s="1"/>
      <c r="J1334">
        <v>922</v>
      </c>
      <c r="K1334" t="s">
        <v>134</v>
      </c>
      <c r="L1334" t="s">
        <v>135</v>
      </c>
      <c r="M1334">
        <v>990001</v>
      </c>
      <c r="N1334" t="s">
        <v>51</v>
      </c>
      <c r="O1334">
        <v>0.4</v>
      </c>
      <c r="Q1334">
        <v>0.4</v>
      </c>
      <c r="S1334" t="s">
        <v>1263</v>
      </c>
      <c r="AE1334">
        <v>12</v>
      </c>
      <c r="AF1334">
        <v>7.6</v>
      </c>
      <c r="AG1334">
        <v>5</v>
      </c>
      <c r="AH1334" t="s">
        <v>53</v>
      </c>
      <c r="AI1334" t="s">
        <v>54</v>
      </c>
      <c r="AJ1334">
        <v>2</v>
      </c>
      <c r="AK1334">
        <v>1</v>
      </c>
      <c r="AL1334">
        <v>1</v>
      </c>
      <c r="AM1334" t="s">
        <v>55</v>
      </c>
      <c r="AN1334" t="s">
        <v>56</v>
      </c>
      <c r="AP1334">
        <v>1</v>
      </c>
      <c r="AQ1334" t="s">
        <v>57</v>
      </c>
      <c r="AR1334">
        <v>0</v>
      </c>
      <c r="AW1334" t="s">
        <v>58</v>
      </c>
      <c r="AX1334">
        <v>0</v>
      </c>
      <c r="AY1334">
        <v>2</v>
      </c>
      <c r="AZ1334">
        <v>0.4</v>
      </c>
      <c r="BA1334">
        <v>0.4</v>
      </c>
      <c r="BB1334" t="s">
        <v>59</v>
      </c>
    </row>
    <row r="1335" spans="1:54" x14ac:dyDescent="0.45">
      <c r="A1335" s="4" t="str">
        <f>VLOOKUP(F1335,'Matching-Tabelle'!$A$57:$B$61,2,FALSE)</f>
        <v>claudio.goetz@tkb.ch</v>
      </c>
      <c r="B1335" s="4" t="str">
        <f>VLOOKUP(J1335,'Matching-Tabelle'!$A$1:$B$52,2,FALSE)</f>
        <v>WPI CTB</v>
      </c>
      <c r="C1335" s="4">
        <v>0.2</v>
      </c>
      <c r="D1335" s="4" t="s">
        <v>1264</v>
      </c>
      <c r="E1335" s="5">
        <v>42444</v>
      </c>
      <c r="F1335" t="s">
        <v>879</v>
      </c>
      <c r="G1335" t="s">
        <v>880</v>
      </c>
      <c r="H1335" t="s">
        <v>881</v>
      </c>
      <c r="I1335" s="1"/>
      <c r="J1335">
        <v>922</v>
      </c>
      <c r="K1335" t="s">
        <v>134</v>
      </c>
      <c r="L1335" t="s">
        <v>135</v>
      </c>
      <c r="M1335">
        <v>990001</v>
      </c>
      <c r="N1335" t="s">
        <v>51</v>
      </c>
      <c r="O1335">
        <v>0.2</v>
      </c>
      <c r="Q1335">
        <v>0.2</v>
      </c>
      <c r="S1335" t="s">
        <v>1264</v>
      </c>
      <c r="AE1335">
        <v>12</v>
      </c>
      <c r="AF1335">
        <v>7.6</v>
      </c>
      <c r="AG1335">
        <v>5</v>
      </c>
      <c r="AH1335" t="s">
        <v>53</v>
      </c>
      <c r="AI1335" t="s">
        <v>54</v>
      </c>
      <c r="AJ1335">
        <v>2</v>
      </c>
      <c r="AK1335">
        <v>1</v>
      </c>
      <c r="AL1335">
        <v>1</v>
      </c>
      <c r="AM1335" t="s">
        <v>55</v>
      </c>
      <c r="AN1335" t="s">
        <v>56</v>
      </c>
      <c r="AP1335">
        <v>1</v>
      </c>
      <c r="AQ1335" t="s">
        <v>57</v>
      </c>
      <c r="AR1335">
        <v>0</v>
      </c>
      <c r="AW1335" t="s">
        <v>58</v>
      </c>
      <c r="AX1335">
        <v>0</v>
      </c>
      <c r="AY1335">
        <v>2</v>
      </c>
      <c r="AZ1335">
        <v>0.2</v>
      </c>
      <c r="BA1335">
        <v>0.2</v>
      </c>
      <c r="BB1335" t="s">
        <v>59</v>
      </c>
    </row>
    <row r="1336" spans="1:54" x14ac:dyDescent="0.45">
      <c r="A1336" s="4" t="str">
        <f>VLOOKUP(F1336,'Matching-Tabelle'!$A$57:$B$61,2,FALSE)</f>
        <v>claudio.goetz@tkb.ch</v>
      </c>
      <c r="B1336" s="4" t="str">
        <f>VLOOKUP(J1336,'Matching-Tabelle'!$A$1:$B$52,2,FALSE)</f>
        <v>WPI CTB</v>
      </c>
      <c r="C1336" s="4">
        <v>0.5</v>
      </c>
      <c r="D1336" s="4" t="s">
        <v>1265</v>
      </c>
      <c r="E1336" s="5">
        <v>42444</v>
      </c>
      <c r="F1336" t="s">
        <v>879</v>
      </c>
      <c r="G1336" t="s">
        <v>880</v>
      </c>
      <c r="H1336" t="s">
        <v>881</v>
      </c>
      <c r="I1336" s="1"/>
      <c r="J1336">
        <v>922</v>
      </c>
      <c r="K1336" t="s">
        <v>134</v>
      </c>
      <c r="L1336" t="s">
        <v>135</v>
      </c>
      <c r="M1336">
        <v>990001</v>
      </c>
      <c r="N1336" t="s">
        <v>51</v>
      </c>
      <c r="O1336">
        <v>0.5</v>
      </c>
      <c r="Q1336">
        <v>0.5</v>
      </c>
      <c r="S1336" t="s">
        <v>1265</v>
      </c>
      <c r="AE1336">
        <v>12</v>
      </c>
      <c r="AF1336">
        <v>7.6</v>
      </c>
      <c r="AG1336">
        <v>5</v>
      </c>
      <c r="AH1336" t="s">
        <v>53</v>
      </c>
      <c r="AI1336" t="s">
        <v>54</v>
      </c>
      <c r="AJ1336">
        <v>2</v>
      </c>
      <c r="AK1336">
        <v>1</v>
      </c>
      <c r="AL1336">
        <v>1</v>
      </c>
      <c r="AM1336" t="s">
        <v>55</v>
      </c>
      <c r="AN1336" t="s">
        <v>56</v>
      </c>
      <c r="AP1336">
        <v>1</v>
      </c>
      <c r="AQ1336" t="s">
        <v>57</v>
      </c>
      <c r="AR1336">
        <v>0</v>
      </c>
      <c r="AW1336" t="s">
        <v>58</v>
      </c>
      <c r="AX1336">
        <v>0</v>
      </c>
      <c r="AY1336">
        <v>2</v>
      </c>
      <c r="AZ1336">
        <v>0.5</v>
      </c>
      <c r="BA1336">
        <v>0.5</v>
      </c>
      <c r="BB1336" t="s">
        <v>59</v>
      </c>
    </row>
    <row r="1337" spans="1:54" x14ac:dyDescent="0.45">
      <c r="A1337" s="4" t="str">
        <f>VLOOKUP(F1337,'Matching-Tabelle'!$A$57:$B$61,2,FALSE)</f>
        <v>claudio.goetz@tkb.ch</v>
      </c>
      <c r="B1337" s="4" t="str">
        <f>VLOOKUP(J1337,'Matching-Tabelle'!$A$1:$B$52,2,FALSE)</f>
        <v>WPI CTB</v>
      </c>
      <c r="C1337" s="4">
        <v>0.8</v>
      </c>
      <c r="D1337" s="4" t="s">
        <v>1266</v>
      </c>
      <c r="E1337" s="5">
        <v>42444</v>
      </c>
      <c r="F1337" t="s">
        <v>879</v>
      </c>
      <c r="G1337" t="s">
        <v>880</v>
      </c>
      <c r="H1337" t="s">
        <v>881</v>
      </c>
      <c r="I1337" s="1"/>
      <c r="J1337">
        <v>927</v>
      </c>
      <c r="K1337" t="s">
        <v>99</v>
      </c>
      <c r="L1337" t="s">
        <v>100</v>
      </c>
      <c r="M1337">
        <v>990001</v>
      </c>
      <c r="N1337" t="s">
        <v>51</v>
      </c>
      <c r="O1337">
        <v>0.8</v>
      </c>
      <c r="Q1337">
        <v>0.8</v>
      </c>
      <c r="S1337" t="s">
        <v>1266</v>
      </c>
      <c r="AE1337">
        <v>12</v>
      </c>
      <c r="AF1337">
        <v>7.6</v>
      </c>
      <c r="AG1337">
        <v>5</v>
      </c>
      <c r="AH1337" t="s">
        <v>53</v>
      </c>
      <c r="AI1337" t="s">
        <v>54</v>
      </c>
      <c r="AJ1337">
        <v>2</v>
      </c>
      <c r="AK1337">
        <v>1</v>
      </c>
      <c r="AL1337">
        <v>1</v>
      </c>
      <c r="AM1337" t="s">
        <v>55</v>
      </c>
      <c r="AN1337" t="s">
        <v>56</v>
      </c>
      <c r="AP1337">
        <v>1</v>
      </c>
      <c r="AQ1337" t="s">
        <v>57</v>
      </c>
      <c r="AR1337">
        <v>0</v>
      </c>
      <c r="AW1337" t="s">
        <v>58</v>
      </c>
      <c r="AX1337">
        <v>0</v>
      </c>
      <c r="AY1337">
        <v>2</v>
      </c>
      <c r="AZ1337">
        <v>0.8</v>
      </c>
      <c r="BA1337">
        <v>0.8</v>
      </c>
      <c r="BB1337" t="s">
        <v>59</v>
      </c>
    </row>
    <row r="1338" spans="1:54" x14ac:dyDescent="0.45">
      <c r="A1338" s="4" t="str">
        <f>VLOOKUP(F1338,'Matching-Tabelle'!$A$57:$B$61,2,FALSE)</f>
        <v>claudio.goetz@tkb.ch</v>
      </c>
      <c r="B1338" s="4" t="str">
        <f>VLOOKUP(J1338,'Matching-Tabelle'!$A$1:$B$52,2,FALSE)</f>
        <v>WPI RTB</v>
      </c>
      <c r="C1338" s="4">
        <v>0.8</v>
      </c>
      <c r="D1338" s="4" t="s">
        <v>1267</v>
      </c>
      <c r="E1338" s="5">
        <v>42444</v>
      </c>
      <c r="F1338" t="s">
        <v>879</v>
      </c>
      <c r="G1338" t="s">
        <v>880</v>
      </c>
      <c r="H1338" t="s">
        <v>881</v>
      </c>
      <c r="I1338" s="1"/>
      <c r="J1338">
        <v>29</v>
      </c>
      <c r="K1338" t="s">
        <v>236</v>
      </c>
      <c r="L1338" t="s">
        <v>237</v>
      </c>
      <c r="M1338">
        <v>990001</v>
      </c>
      <c r="N1338" t="s">
        <v>51</v>
      </c>
      <c r="O1338">
        <v>0.8</v>
      </c>
      <c r="Q1338">
        <v>0.8</v>
      </c>
      <c r="S1338" t="s">
        <v>1267</v>
      </c>
      <c r="AE1338">
        <v>12</v>
      </c>
      <c r="AF1338">
        <v>7.6</v>
      </c>
      <c r="AG1338">
        <v>5</v>
      </c>
      <c r="AH1338" t="s">
        <v>53</v>
      </c>
      <c r="AI1338" t="s">
        <v>54</v>
      </c>
      <c r="AJ1338">
        <v>2</v>
      </c>
      <c r="AK1338">
        <v>1</v>
      </c>
      <c r="AL1338">
        <v>1</v>
      </c>
      <c r="AM1338" t="s">
        <v>55</v>
      </c>
      <c r="AN1338" t="s">
        <v>56</v>
      </c>
      <c r="AP1338">
        <v>1</v>
      </c>
      <c r="AQ1338" t="s">
        <v>57</v>
      </c>
      <c r="AR1338">
        <v>0</v>
      </c>
      <c r="AW1338" t="s">
        <v>58</v>
      </c>
      <c r="AX1338">
        <v>0</v>
      </c>
      <c r="AY1338">
        <v>2</v>
      </c>
      <c r="AZ1338">
        <v>0.8</v>
      </c>
      <c r="BA1338">
        <v>0.8</v>
      </c>
      <c r="BB1338" t="s">
        <v>59</v>
      </c>
    </row>
    <row r="1339" spans="1:54" x14ac:dyDescent="0.45">
      <c r="A1339" s="4" t="str">
        <f>VLOOKUP(F1339,'Matching-Tabelle'!$A$57:$B$61,2,FALSE)</f>
        <v>claudio.goetz@tkb.ch</v>
      </c>
      <c r="B1339" s="4" t="str">
        <f>VLOOKUP(J1339,'Matching-Tabelle'!$A$1:$B$52,2,FALSE)</f>
        <v>WPI CTB</v>
      </c>
      <c r="C1339" s="4">
        <v>1.7</v>
      </c>
      <c r="D1339" s="4" t="s">
        <v>1268</v>
      </c>
      <c r="E1339" s="5">
        <v>42444</v>
      </c>
      <c r="F1339" t="s">
        <v>879</v>
      </c>
      <c r="G1339" t="s">
        <v>880</v>
      </c>
      <c r="H1339" t="s">
        <v>881</v>
      </c>
      <c r="I1339" s="1"/>
      <c r="J1339">
        <v>927</v>
      </c>
      <c r="K1339" t="s">
        <v>99</v>
      </c>
      <c r="L1339" t="s">
        <v>100</v>
      </c>
      <c r="M1339">
        <v>990001</v>
      </c>
      <c r="N1339" t="s">
        <v>51</v>
      </c>
      <c r="O1339">
        <v>1.7</v>
      </c>
      <c r="Q1339">
        <v>1.7</v>
      </c>
      <c r="S1339" t="s">
        <v>1268</v>
      </c>
      <c r="AE1339">
        <v>12</v>
      </c>
      <c r="AF1339">
        <v>7.6</v>
      </c>
      <c r="AG1339">
        <v>5</v>
      </c>
      <c r="AH1339" t="s">
        <v>53</v>
      </c>
      <c r="AI1339" t="s">
        <v>54</v>
      </c>
      <c r="AJ1339">
        <v>2</v>
      </c>
      <c r="AK1339">
        <v>1</v>
      </c>
      <c r="AL1339">
        <v>1</v>
      </c>
      <c r="AM1339" t="s">
        <v>55</v>
      </c>
      <c r="AN1339" t="s">
        <v>56</v>
      </c>
      <c r="AP1339">
        <v>1</v>
      </c>
      <c r="AQ1339" t="s">
        <v>57</v>
      </c>
      <c r="AR1339">
        <v>0</v>
      </c>
      <c r="AW1339" t="s">
        <v>58</v>
      </c>
      <c r="AX1339">
        <v>0</v>
      </c>
      <c r="AY1339">
        <v>2</v>
      </c>
      <c r="AZ1339">
        <v>1.7</v>
      </c>
      <c r="BA1339">
        <v>1.7</v>
      </c>
      <c r="BB1339" t="s">
        <v>59</v>
      </c>
    </row>
    <row r="1340" spans="1:54" x14ac:dyDescent="0.45">
      <c r="A1340" s="4" t="str">
        <f>VLOOKUP(F1340,'Matching-Tabelle'!$A$57:$B$61,2,FALSE)</f>
        <v>claudio.goetz@tkb.ch</v>
      </c>
      <c r="B1340" s="4" t="str">
        <f>VLOOKUP(J1340,'Matching-Tabelle'!$A$1:$B$52,2,FALSE)</f>
        <v>WPI CTB</v>
      </c>
      <c r="C1340" s="4">
        <v>0.5</v>
      </c>
      <c r="D1340" s="4" t="s">
        <v>1269</v>
      </c>
      <c r="E1340" s="5">
        <v>42444</v>
      </c>
      <c r="F1340" t="s">
        <v>879</v>
      </c>
      <c r="G1340" t="s">
        <v>880</v>
      </c>
      <c r="H1340" t="s">
        <v>881</v>
      </c>
      <c r="I1340" s="1"/>
      <c r="J1340">
        <v>936</v>
      </c>
      <c r="K1340" t="s">
        <v>891</v>
      </c>
      <c r="L1340" t="s">
        <v>892</v>
      </c>
      <c r="M1340">
        <v>990001</v>
      </c>
      <c r="N1340" t="s">
        <v>51</v>
      </c>
      <c r="O1340">
        <v>0.5</v>
      </c>
      <c r="Q1340">
        <v>0.5</v>
      </c>
      <c r="S1340" t="s">
        <v>1269</v>
      </c>
      <c r="AE1340">
        <v>12</v>
      </c>
      <c r="AF1340">
        <v>7.6</v>
      </c>
      <c r="AG1340">
        <v>5</v>
      </c>
      <c r="AH1340" t="s">
        <v>53</v>
      </c>
      <c r="AI1340" t="s">
        <v>54</v>
      </c>
      <c r="AJ1340">
        <v>2</v>
      </c>
      <c r="AK1340">
        <v>1</v>
      </c>
      <c r="AL1340">
        <v>1</v>
      </c>
      <c r="AM1340" t="s">
        <v>55</v>
      </c>
      <c r="AN1340" t="s">
        <v>56</v>
      </c>
      <c r="AP1340">
        <v>1</v>
      </c>
      <c r="AQ1340" t="s">
        <v>57</v>
      </c>
      <c r="AR1340">
        <v>0</v>
      </c>
      <c r="AW1340" t="s">
        <v>58</v>
      </c>
      <c r="AX1340">
        <v>0</v>
      </c>
      <c r="AY1340">
        <v>2</v>
      </c>
      <c r="AZ1340">
        <v>0.5</v>
      </c>
      <c r="BA1340">
        <v>0.5</v>
      </c>
      <c r="BB1340" t="s">
        <v>59</v>
      </c>
    </row>
    <row r="1341" spans="1:54" x14ac:dyDescent="0.45">
      <c r="A1341" s="4" t="str">
        <f>VLOOKUP(F1341,'Matching-Tabelle'!$A$57:$B$61,2,FALSE)</f>
        <v>claudio.goetz@tkb.ch</v>
      </c>
      <c r="B1341" s="4" t="str">
        <f>VLOOKUP(J1341,'Matching-Tabelle'!$A$1:$B$52,2,FALSE)</f>
        <v>WPI Führung</v>
      </c>
      <c r="C1341" s="4">
        <v>0.9</v>
      </c>
      <c r="D1341" s="4" t="s">
        <v>875</v>
      </c>
      <c r="E1341" s="5">
        <v>42444</v>
      </c>
      <c r="F1341" t="s">
        <v>879</v>
      </c>
      <c r="G1341" t="s">
        <v>880</v>
      </c>
      <c r="H1341" t="s">
        <v>881</v>
      </c>
      <c r="I1341" s="1"/>
      <c r="J1341">
        <v>26</v>
      </c>
      <c r="K1341" t="s">
        <v>130</v>
      </c>
      <c r="L1341" t="s">
        <v>131</v>
      </c>
      <c r="M1341">
        <v>990001</v>
      </c>
      <c r="N1341" t="s">
        <v>51</v>
      </c>
      <c r="O1341">
        <v>0.9</v>
      </c>
      <c r="Q1341">
        <v>0.9</v>
      </c>
      <c r="S1341" t="s">
        <v>875</v>
      </c>
      <c r="AE1341">
        <v>12</v>
      </c>
      <c r="AF1341">
        <v>7.6</v>
      </c>
      <c r="AG1341">
        <v>5</v>
      </c>
      <c r="AH1341" t="s">
        <v>53</v>
      </c>
      <c r="AI1341" t="s">
        <v>54</v>
      </c>
      <c r="AJ1341">
        <v>2</v>
      </c>
      <c r="AK1341">
        <v>1</v>
      </c>
      <c r="AL1341">
        <v>1</v>
      </c>
      <c r="AM1341" t="s">
        <v>55</v>
      </c>
      <c r="AN1341" t="s">
        <v>56</v>
      </c>
      <c r="AP1341">
        <v>1</v>
      </c>
      <c r="AQ1341" t="s">
        <v>57</v>
      </c>
      <c r="AR1341">
        <v>0</v>
      </c>
      <c r="AW1341" t="s">
        <v>58</v>
      </c>
      <c r="AX1341">
        <v>0</v>
      </c>
      <c r="AY1341">
        <v>2</v>
      </c>
      <c r="AZ1341">
        <v>0.9</v>
      </c>
      <c r="BA1341">
        <v>0.9</v>
      </c>
      <c r="BB1341" t="s">
        <v>59</v>
      </c>
    </row>
    <row r="1342" spans="1:54" x14ac:dyDescent="0.45">
      <c r="A1342" s="4" t="str">
        <f>VLOOKUP(F1342,'Matching-Tabelle'!$A$57:$B$61,2,FALSE)</f>
        <v>claudio.goetz@tkb.ch</v>
      </c>
      <c r="B1342" s="4" t="str">
        <f>VLOOKUP(J1342,'Matching-Tabelle'!$A$1:$B$52,2,FALSE)</f>
        <v>Proj. Optima</v>
      </c>
      <c r="C1342" s="4">
        <v>1.2</v>
      </c>
      <c r="D1342" s="4" t="s">
        <v>1270</v>
      </c>
      <c r="E1342" s="5">
        <v>42444</v>
      </c>
      <c r="F1342" t="s">
        <v>879</v>
      </c>
      <c r="G1342" t="s">
        <v>880</v>
      </c>
      <c r="H1342" t="s">
        <v>881</v>
      </c>
      <c r="I1342" s="1"/>
      <c r="J1342">
        <v>211</v>
      </c>
      <c r="K1342" t="s">
        <v>79</v>
      </c>
      <c r="L1342" t="s">
        <v>80</v>
      </c>
      <c r="M1342">
        <v>990001</v>
      </c>
      <c r="N1342" t="s">
        <v>51</v>
      </c>
      <c r="O1342">
        <v>1.2</v>
      </c>
      <c r="Q1342">
        <v>1.2</v>
      </c>
      <c r="S1342" t="s">
        <v>1270</v>
      </c>
      <c r="AE1342">
        <v>12</v>
      </c>
      <c r="AF1342">
        <v>7.6</v>
      </c>
      <c r="AG1342">
        <v>5</v>
      </c>
      <c r="AH1342" t="s">
        <v>53</v>
      </c>
      <c r="AI1342" t="s">
        <v>54</v>
      </c>
      <c r="AJ1342">
        <v>2</v>
      </c>
      <c r="AK1342">
        <v>1</v>
      </c>
      <c r="AL1342">
        <v>1</v>
      </c>
      <c r="AM1342" t="s">
        <v>55</v>
      </c>
      <c r="AN1342" t="s">
        <v>56</v>
      </c>
      <c r="AP1342">
        <v>1</v>
      </c>
      <c r="AQ1342" t="s">
        <v>57</v>
      </c>
      <c r="AR1342">
        <v>0</v>
      </c>
      <c r="AW1342" t="s">
        <v>58</v>
      </c>
      <c r="AX1342">
        <v>0</v>
      </c>
      <c r="AY1342">
        <v>2</v>
      </c>
      <c r="AZ1342">
        <v>1.2</v>
      </c>
      <c r="BA1342">
        <v>1.2</v>
      </c>
      <c r="BB1342" t="s">
        <v>59</v>
      </c>
    </row>
    <row r="1343" spans="1:54" x14ac:dyDescent="0.45">
      <c r="A1343" s="4" t="str">
        <f>VLOOKUP(F1343,'Matching-Tabelle'!$A$57:$B$61,2,FALSE)</f>
        <v>claudio.goetz@tkb.ch</v>
      </c>
      <c r="B1343" s="4" t="str">
        <f>VLOOKUP(J1343,'Matching-Tabelle'!$A$1:$B$52,2,FALSE)</f>
        <v>WPI CTB</v>
      </c>
      <c r="C1343" s="4">
        <v>0.1</v>
      </c>
      <c r="D1343" s="4" t="s">
        <v>1271</v>
      </c>
      <c r="E1343" s="5">
        <v>42445</v>
      </c>
      <c r="F1343" t="s">
        <v>879</v>
      </c>
      <c r="G1343" t="s">
        <v>880</v>
      </c>
      <c r="H1343" t="s">
        <v>881</v>
      </c>
      <c r="I1343" s="1"/>
      <c r="J1343">
        <v>14</v>
      </c>
      <c r="K1343" t="s">
        <v>82</v>
      </c>
      <c r="L1343" t="s">
        <v>83</v>
      </c>
      <c r="M1343">
        <v>990001</v>
      </c>
      <c r="N1343" t="s">
        <v>51</v>
      </c>
      <c r="O1343">
        <v>0.1</v>
      </c>
      <c r="Q1343">
        <v>0.1</v>
      </c>
      <c r="S1343" t="s">
        <v>1271</v>
      </c>
      <c r="AE1343">
        <v>12</v>
      </c>
      <c r="AF1343">
        <v>7.6</v>
      </c>
      <c r="AG1343">
        <v>5</v>
      </c>
      <c r="AH1343" t="s">
        <v>53</v>
      </c>
      <c r="AI1343" t="s">
        <v>54</v>
      </c>
      <c r="AJ1343">
        <v>2</v>
      </c>
      <c r="AK1343">
        <v>1</v>
      </c>
      <c r="AL1343">
        <v>1</v>
      </c>
      <c r="AM1343" t="s">
        <v>55</v>
      </c>
      <c r="AN1343" t="s">
        <v>56</v>
      </c>
      <c r="AP1343">
        <v>1</v>
      </c>
      <c r="AQ1343" t="s">
        <v>57</v>
      </c>
      <c r="AR1343">
        <v>0</v>
      </c>
      <c r="AW1343" t="s">
        <v>58</v>
      </c>
      <c r="AX1343">
        <v>0</v>
      </c>
      <c r="AY1343">
        <v>2</v>
      </c>
      <c r="AZ1343">
        <v>0.1</v>
      </c>
      <c r="BA1343">
        <v>0.1</v>
      </c>
      <c r="BB1343" t="s">
        <v>59</v>
      </c>
    </row>
    <row r="1344" spans="1:54" x14ac:dyDescent="0.45">
      <c r="A1344" s="4" t="str">
        <f>VLOOKUP(F1344,'Matching-Tabelle'!$A$57:$B$61,2,FALSE)</f>
        <v>claudio.goetz@tkb.ch</v>
      </c>
      <c r="B1344" s="4" t="str">
        <f>VLOOKUP(J1344,'Matching-Tabelle'!$A$1:$B$52,2,FALSE)</f>
        <v>WPI CTB</v>
      </c>
      <c r="C1344" s="4">
        <v>0.1</v>
      </c>
      <c r="D1344" s="4" t="s">
        <v>1272</v>
      </c>
      <c r="E1344" s="5">
        <v>42445</v>
      </c>
      <c r="F1344" t="s">
        <v>879</v>
      </c>
      <c r="G1344" t="s">
        <v>880</v>
      </c>
      <c r="H1344" t="s">
        <v>881</v>
      </c>
      <c r="I1344" s="1"/>
      <c r="J1344">
        <v>922</v>
      </c>
      <c r="K1344" t="s">
        <v>134</v>
      </c>
      <c r="L1344" t="s">
        <v>135</v>
      </c>
      <c r="M1344">
        <v>990001</v>
      </c>
      <c r="N1344" t="s">
        <v>51</v>
      </c>
      <c r="O1344">
        <v>0.1</v>
      </c>
      <c r="Q1344">
        <v>0.1</v>
      </c>
      <c r="S1344" t="s">
        <v>1272</v>
      </c>
      <c r="AE1344">
        <v>12</v>
      </c>
      <c r="AF1344">
        <v>7.6</v>
      </c>
      <c r="AG1344">
        <v>5</v>
      </c>
      <c r="AH1344" t="s">
        <v>53</v>
      </c>
      <c r="AI1344" t="s">
        <v>54</v>
      </c>
      <c r="AJ1344">
        <v>2</v>
      </c>
      <c r="AK1344">
        <v>1</v>
      </c>
      <c r="AL1344">
        <v>1</v>
      </c>
      <c r="AM1344" t="s">
        <v>55</v>
      </c>
      <c r="AN1344" t="s">
        <v>56</v>
      </c>
      <c r="AP1344">
        <v>1</v>
      </c>
      <c r="AQ1344" t="s">
        <v>57</v>
      </c>
      <c r="AR1344">
        <v>0</v>
      </c>
      <c r="AW1344" t="s">
        <v>58</v>
      </c>
      <c r="AX1344">
        <v>0</v>
      </c>
      <c r="AY1344">
        <v>2</v>
      </c>
      <c r="AZ1344">
        <v>0.1</v>
      </c>
      <c r="BA1344">
        <v>0.1</v>
      </c>
      <c r="BB1344" t="s">
        <v>59</v>
      </c>
    </row>
    <row r="1345" spans="1:54" x14ac:dyDescent="0.45">
      <c r="A1345" s="4" t="str">
        <f>VLOOKUP(F1345,'Matching-Tabelle'!$A$57:$B$61,2,FALSE)</f>
        <v>claudio.goetz@tkb.ch</v>
      </c>
      <c r="B1345" s="4" t="str">
        <f>VLOOKUP(J1345,'Matching-Tabelle'!$A$1:$B$52,2,FALSE)</f>
        <v>WPI CTB</v>
      </c>
      <c r="C1345" s="4">
        <v>0.3</v>
      </c>
      <c r="D1345" s="4" t="s">
        <v>1273</v>
      </c>
      <c r="E1345" s="5">
        <v>42445</v>
      </c>
      <c r="F1345" t="s">
        <v>879</v>
      </c>
      <c r="G1345" t="s">
        <v>880</v>
      </c>
      <c r="H1345" t="s">
        <v>881</v>
      </c>
      <c r="I1345" s="1"/>
      <c r="J1345">
        <v>927</v>
      </c>
      <c r="K1345" t="s">
        <v>99</v>
      </c>
      <c r="L1345" t="s">
        <v>100</v>
      </c>
      <c r="M1345">
        <v>990001</v>
      </c>
      <c r="N1345" t="s">
        <v>51</v>
      </c>
      <c r="O1345">
        <v>0.3</v>
      </c>
      <c r="Q1345">
        <v>0.3</v>
      </c>
      <c r="S1345" t="s">
        <v>1273</v>
      </c>
      <c r="AE1345">
        <v>12</v>
      </c>
      <c r="AF1345">
        <v>7.6</v>
      </c>
      <c r="AG1345">
        <v>5</v>
      </c>
      <c r="AH1345" t="s">
        <v>53</v>
      </c>
      <c r="AI1345" t="s">
        <v>54</v>
      </c>
      <c r="AJ1345">
        <v>2</v>
      </c>
      <c r="AK1345">
        <v>1</v>
      </c>
      <c r="AL1345">
        <v>1</v>
      </c>
      <c r="AM1345" t="s">
        <v>55</v>
      </c>
      <c r="AN1345" t="s">
        <v>56</v>
      </c>
      <c r="AP1345">
        <v>1</v>
      </c>
      <c r="AQ1345" t="s">
        <v>57</v>
      </c>
      <c r="AR1345">
        <v>0</v>
      </c>
      <c r="AW1345" t="s">
        <v>58</v>
      </c>
      <c r="AX1345">
        <v>0</v>
      </c>
      <c r="AY1345">
        <v>2</v>
      </c>
      <c r="AZ1345">
        <v>0.3</v>
      </c>
      <c r="BA1345">
        <v>0.3</v>
      </c>
      <c r="BB1345" t="s">
        <v>59</v>
      </c>
    </row>
    <row r="1346" spans="1:54" x14ac:dyDescent="0.45">
      <c r="A1346" s="4" t="str">
        <f>VLOOKUP(F1346,'Matching-Tabelle'!$A$57:$B$61,2,FALSE)</f>
        <v>claudio.goetz@tkb.ch</v>
      </c>
      <c r="B1346" s="4" t="str">
        <f>VLOOKUP(J1346,'Matching-Tabelle'!$A$1:$B$52,2,FALSE)</f>
        <v>WPI CTB</v>
      </c>
      <c r="C1346" s="4">
        <v>2.5</v>
      </c>
      <c r="D1346" s="4" t="s">
        <v>1274</v>
      </c>
      <c r="E1346" s="5">
        <v>42445</v>
      </c>
      <c r="F1346" t="s">
        <v>879</v>
      </c>
      <c r="G1346" t="s">
        <v>880</v>
      </c>
      <c r="H1346" t="s">
        <v>881</v>
      </c>
      <c r="I1346" s="1"/>
      <c r="J1346">
        <v>927</v>
      </c>
      <c r="K1346" t="s">
        <v>99</v>
      </c>
      <c r="L1346" t="s">
        <v>100</v>
      </c>
      <c r="M1346">
        <v>990001</v>
      </c>
      <c r="N1346" t="s">
        <v>51</v>
      </c>
      <c r="O1346">
        <v>2.5</v>
      </c>
      <c r="Q1346">
        <v>2.5</v>
      </c>
      <c r="S1346" t="s">
        <v>1274</v>
      </c>
      <c r="AE1346">
        <v>12</v>
      </c>
      <c r="AF1346">
        <v>7.6</v>
      </c>
      <c r="AG1346">
        <v>5</v>
      </c>
      <c r="AH1346" t="s">
        <v>53</v>
      </c>
      <c r="AI1346" t="s">
        <v>54</v>
      </c>
      <c r="AJ1346">
        <v>2</v>
      </c>
      <c r="AK1346">
        <v>1</v>
      </c>
      <c r="AL1346">
        <v>1</v>
      </c>
      <c r="AM1346" t="s">
        <v>55</v>
      </c>
      <c r="AN1346" t="s">
        <v>56</v>
      </c>
      <c r="AP1346">
        <v>1</v>
      </c>
      <c r="AQ1346" t="s">
        <v>57</v>
      </c>
      <c r="AR1346">
        <v>0</v>
      </c>
      <c r="AW1346" t="s">
        <v>58</v>
      </c>
      <c r="AX1346">
        <v>0</v>
      </c>
      <c r="AY1346">
        <v>2</v>
      </c>
      <c r="AZ1346">
        <v>2.5</v>
      </c>
      <c r="BA1346">
        <v>2.5</v>
      </c>
      <c r="BB1346" t="s">
        <v>59</v>
      </c>
    </row>
    <row r="1347" spans="1:54" x14ac:dyDescent="0.45">
      <c r="A1347" s="4" t="str">
        <f>VLOOKUP(F1347,'Matching-Tabelle'!$A$57:$B$61,2,FALSE)</f>
        <v>claudio.goetz@tkb.ch</v>
      </c>
      <c r="B1347" s="4" t="str">
        <f>VLOOKUP(J1347,'Matching-Tabelle'!$A$1:$B$52,2,FALSE)</f>
        <v>WPI CTB</v>
      </c>
      <c r="C1347" s="4">
        <v>1.5</v>
      </c>
      <c r="D1347" s="4" t="s">
        <v>1275</v>
      </c>
      <c r="E1347" s="5">
        <v>42445</v>
      </c>
      <c r="F1347" t="s">
        <v>879</v>
      </c>
      <c r="G1347" t="s">
        <v>880</v>
      </c>
      <c r="H1347" t="s">
        <v>881</v>
      </c>
      <c r="I1347" s="1"/>
      <c r="J1347">
        <v>925</v>
      </c>
      <c r="K1347" t="s">
        <v>49</v>
      </c>
      <c r="L1347" t="s">
        <v>50</v>
      </c>
      <c r="M1347">
        <v>990001</v>
      </c>
      <c r="N1347" t="s">
        <v>51</v>
      </c>
      <c r="O1347">
        <v>1.5</v>
      </c>
      <c r="Q1347">
        <v>1.5</v>
      </c>
      <c r="S1347" t="s">
        <v>1275</v>
      </c>
      <c r="AE1347">
        <v>12</v>
      </c>
      <c r="AF1347">
        <v>7.6</v>
      </c>
      <c r="AG1347">
        <v>5</v>
      </c>
      <c r="AH1347" t="s">
        <v>53</v>
      </c>
      <c r="AI1347" t="s">
        <v>54</v>
      </c>
      <c r="AJ1347">
        <v>2</v>
      </c>
      <c r="AK1347">
        <v>1</v>
      </c>
      <c r="AL1347">
        <v>1</v>
      </c>
      <c r="AM1347" t="s">
        <v>55</v>
      </c>
      <c r="AN1347" t="s">
        <v>56</v>
      </c>
      <c r="AP1347">
        <v>1</v>
      </c>
      <c r="AQ1347" t="s">
        <v>57</v>
      </c>
      <c r="AR1347">
        <v>0</v>
      </c>
      <c r="AW1347" t="s">
        <v>58</v>
      </c>
      <c r="AX1347">
        <v>0</v>
      </c>
      <c r="AY1347">
        <v>2</v>
      </c>
      <c r="AZ1347">
        <v>1.5</v>
      </c>
      <c r="BA1347">
        <v>1.5</v>
      </c>
      <c r="BB1347" t="s">
        <v>59</v>
      </c>
    </row>
    <row r="1348" spans="1:54" x14ac:dyDescent="0.45">
      <c r="A1348" s="4" t="str">
        <f>VLOOKUP(F1348,'Matching-Tabelle'!$A$57:$B$61,2,FALSE)</f>
        <v>claudio.goetz@tkb.ch</v>
      </c>
      <c r="B1348" s="4" t="str">
        <f>VLOOKUP(J1348,'Matching-Tabelle'!$A$1:$B$52,2,FALSE)</f>
        <v>WPI CTB</v>
      </c>
      <c r="C1348" s="4">
        <v>1.7</v>
      </c>
      <c r="D1348" s="4" t="s">
        <v>282</v>
      </c>
      <c r="E1348" s="5">
        <v>42445</v>
      </c>
      <c r="F1348" t="s">
        <v>879</v>
      </c>
      <c r="G1348" t="s">
        <v>880</v>
      </c>
      <c r="H1348" t="s">
        <v>881</v>
      </c>
      <c r="I1348" s="1"/>
      <c r="J1348">
        <v>927</v>
      </c>
      <c r="K1348" t="s">
        <v>99</v>
      </c>
      <c r="L1348" t="s">
        <v>100</v>
      </c>
      <c r="M1348">
        <v>990001</v>
      </c>
      <c r="N1348" t="s">
        <v>51</v>
      </c>
      <c r="O1348">
        <v>1.7</v>
      </c>
      <c r="Q1348">
        <v>1.7</v>
      </c>
      <c r="S1348" t="s">
        <v>282</v>
      </c>
      <c r="AE1348">
        <v>12</v>
      </c>
      <c r="AF1348">
        <v>7.6</v>
      </c>
      <c r="AG1348">
        <v>5</v>
      </c>
      <c r="AH1348" t="s">
        <v>53</v>
      </c>
      <c r="AI1348" t="s">
        <v>54</v>
      </c>
      <c r="AJ1348">
        <v>2</v>
      </c>
      <c r="AK1348">
        <v>1</v>
      </c>
      <c r="AL1348">
        <v>1</v>
      </c>
      <c r="AM1348" t="s">
        <v>55</v>
      </c>
      <c r="AN1348" t="s">
        <v>56</v>
      </c>
      <c r="AP1348">
        <v>1</v>
      </c>
      <c r="AQ1348" t="s">
        <v>57</v>
      </c>
      <c r="AR1348">
        <v>0</v>
      </c>
      <c r="AW1348" t="s">
        <v>58</v>
      </c>
      <c r="AX1348">
        <v>0</v>
      </c>
      <c r="AY1348">
        <v>2</v>
      </c>
      <c r="AZ1348">
        <v>1.7</v>
      </c>
      <c r="BA1348">
        <v>1.7</v>
      </c>
      <c r="BB1348" t="s">
        <v>59</v>
      </c>
    </row>
    <row r="1349" spans="1:54" x14ac:dyDescent="0.45">
      <c r="A1349" s="4" t="str">
        <f>VLOOKUP(F1349,'Matching-Tabelle'!$A$57:$B$61,2,FALSE)</f>
        <v>claudio.goetz@tkb.ch</v>
      </c>
      <c r="B1349" s="4" t="str">
        <f>VLOOKUP(J1349,'Matching-Tabelle'!$A$1:$B$52,2,FALSE)</f>
        <v>WPI CTB</v>
      </c>
      <c r="C1349" s="4">
        <v>0.2</v>
      </c>
      <c r="D1349" s="4" t="s">
        <v>1276</v>
      </c>
      <c r="E1349" s="5">
        <v>42445</v>
      </c>
      <c r="F1349" t="s">
        <v>879</v>
      </c>
      <c r="G1349" t="s">
        <v>880</v>
      </c>
      <c r="H1349" t="s">
        <v>881</v>
      </c>
      <c r="I1349" s="1"/>
      <c r="J1349">
        <v>925</v>
      </c>
      <c r="K1349" t="s">
        <v>49</v>
      </c>
      <c r="L1349" t="s">
        <v>50</v>
      </c>
      <c r="M1349">
        <v>990001</v>
      </c>
      <c r="N1349" t="s">
        <v>51</v>
      </c>
      <c r="O1349">
        <v>0.2</v>
      </c>
      <c r="Q1349">
        <v>0.2</v>
      </c>
      <c r="S1349" t="s">
        <v>1276</v>
      </c>
      <c r="AE1349">
        <v>12</v>
      </c>
      <c r="AF1349">
        <v>7.6</v>
      </c>
      <c r="AG1349">
        <v>5</v>
      </c>
      <c r="AH1349" t="s">
        <v>53</v>
      </c>
      <c r="AI1349" t="s">
        <v>54</v>
      </c>
      <c r="AJ1349">
        <v>2</v>
      </c>
      <c r="AK1349">
        <v>1</v>
      </c>
      <c r="AL1349">
        <v>1</v>
      </c>
      <c r="AM1349" t="s">
        <v>55</v>
      </c>
      <c r="AN1349" t="s">
        <v>56</v>
      </c>
      <c r="AP1349">
        <v>1</v>
      </c>
      <c r="AQ1349" t="s">
        <v>57</v>
      </c>
      <c r="AR1349">
        <v>0</v>
      </c>
      <c r="AW1349" t="s">
        <v>58</v>
      </c>
      <c r="AX1349">
        <v>0</v>
      </c>
      <c r="AY1349">
        <v>2</v>
      </c>
      <c r="AZ1349">
        <v>0.2</v>
      </c>
      <c r="BA1349">
        <v>0.2</v>
      </c>
      <c r="BB1349" t="s">
        <v>59</v>
      </c>
    </row>
    <row r="1350" spans="1:54" x14ac:dyDescent="0.45">
      <c r="A1350" s="4" t="str">
        <f>VLOOKUP(F1350,'Matching-Tabelle'!$A$57:$B$61,2,FALSE)</f>
        <v>claudio.goetz@tkb.ch</v>
      </c>
      <c r="B1350" s="4" t="str">
        <f>VLOOKUP(J1350,'Matching-Tabelle'!$A$1:$B$52,2,FALSE)</f>
        <v>WPI RTB</v>
      </c>
      <c r="C1350" s="4">
        <v>0.4</v>
      </c>
      <c r="D1350" s="4" t="s">
        <v>1277</v>
      </c>
      <c r="E1350" s="5">
        <v>42445</v>
      </c>
      <c r="F1350" t="s">
        <v>879</v>
      </c>
      <c r="G1350" t="s">
        <v>880</v>
      </c>
      <c r="H1350" t="s">
        <v>881</v>
      </c>
      <c r="I1350" s="1"/>
      <c r="J1350">
        <v>29</v>
      </c>
      <c r="K1350" t="s">
        <v>236</v>
      </c>
      <c r="L1350" t="s">
        <v>237</v>
      </c>
      <c r="M1350">
        <v>990001</v>
      </c>
      <c r="N1350" t="s">
        <v>51</v>
      </c>
      <c r="O1350">
        <v>0.4</v>
      </c>
      <c r="Q1350">
        <v>0.4</v>
      </c>
      <c r="S1350" t="s">
        <v>1277</v>
      </c>
      <c r="AE1350">
        <v>12</v>
      </c>
      <c r="AF1350">
        <v>7.6</v>
      </c>
      <c r="AG1350">
        <v>5</v>
      </c>
      <c r="AH1350" t="s">
        <v>53</v>
      </c>
      <c r="AI1350" t="s">
        <v>54</v>
      </c>
      <c r="AJ1350">
        <v>2</v>
      </c>
      <c r="AK1350">
        <v>1</v>
      </c>
      <c r="AL1350">
        <v>1</v>
      </c>
      <c r="AM1350" t="s">
        <v>55</v>
      </c>
      <c r="AN1350" t="s">
        <v>56</v>
      </c>
      <c r="AP1350">
        <v>1</v>
      </c>
      <c r="AQ1350" t="s">
        <v>57</v>
      </c>
      <c r="AR1350">
        <v>0</v>
      </c>
      <c r="AW1350" t="s">
        <v>58</v>
      </c>
      <c r="AX1350">
        <v>0</v>
      </c>
      <c r="AY1350">
        <v>2</v>
      </c>
      <c r="AZ1350">
        <v>0.4</v>
      </c>
      <c r="BA1350">
        <v>0.4</v>
      </c>
      <c r="BB1350" t="s">
        <v>59</v>
      </c>
    </row>
    <row r="1351" spans="1:54" x14ac:dyDescent="0.45">
      <c r="A1351" s="4" t="str">
        <f>VLOOKUP(F1351,'Matching-Tabelle'!$A$57:$B$61,2,FALSE)</f>
        <v>claudio.goetz@tkb.ch</v>
      </c>
      <c r="B1351" s="4" t="str">
        <f>VLOOKUP(J1351,'Matching-Tabelle'!$A$1:$B$52,2,FALSE)</f>
        <v>Proj. Optima</v>
      </c>
      <c r="C1351" s="4">
        <v>1.7</v>
      </c>
      <c r="D1351" s="4" t="s">
        <v>1278</v>
      </c>
      <c r="E1351" s="5">
        <v>42445</v>
      </c>
      <c r="F1351" t="s">
        <v>879</v>
      </c>
      <c r="G1351" t="s">
        <v>880</v>
      </c>
      <c r="H1351" t="s">
        <v>881</v>
      </c>
      <c r="I1351" s="1"/>
      <c r="J1351">
        <v>211</v>
      </c>
      <c r="K1351" t="s">
        <v>79</v>
      </c>
      <c r="L1351" t="s">
        <v>80</v>
      </c>
      <c r="M1351">
        <v>990001</v>
      </c>
      <c r="N1351" t="s">
        <v>51</v>
      </c>
      <c r="O1351">
        <v>1.7</v>
      </c>
      <c r="Q1351">
        <v>1.7</v>
      </c>
      <c r="S1351" t="s">
        <v>1278</v>
      </c>
      <c r="AE1351">
        <v>12</v>
      </c>
      <c r="AF1351">
        <v>7.6</v>
      </c>
      <c r="AG1351">
        <v>5</v>
      </c>
      <c r="AH1351" t="s">
        <v>53</v>
      </c>
      <c r="AI1351" t="s">
        <v>54</v>
      </c>
      <c r="AJ1351">
        <v>2</v>
      </c>
      <c r="AK1351">
        <v>1</v>
      </c>
      <c r="AL1351">
        <v>1</v>
      </c>
      <c r="AM1351" t="s">
        <v>55</v>
      </c>
      <c r="AN1351" t="s">
        <v>56</v>
      </c>
      <c r="AP1351">
        <v>1</v>
      </c>
      <c r="AQ1351" t="s">
        <v>57</v>
      </c>
      <c r="AR1351">
        <v>0</v>
      </c>
      <c r="AW1351" t="s">
        <v>58</v>
      </c>
      <c r="AX1351">
        <v>0</v>
      </c>
      <c r="AY1351">
        <v>2</v>
      </c>
      <c r="AZ1351">
        <v>1.7</v>
      </c>
      <c r="BA1351">
        <v>1.7</v>
      </c>
      <c r="BB1351" t="s">
        <v>59</v>
      </c>
    </row>
    <row r="1352" spans="1:54" x14ac:dyDescent="0.45">
      <c r="A1352" s="4" t="str">
        <f>VLOOKUP(F1352,'Matching-Tabelle'!$A$57:$B$61,2,FALSE)</f>
        <v>claudio.goetz@tkb.ch</v>
      </c>
      <c r="B1352" s="4" t="str">
        <f>VLOOKUP(J1352,'Matching-Tabelle'!$A$1:$B$52,2,FALSE)</f>
        <v>WPI CTB</v>
      </c>
      <c r="C1352" s="4">
        <v>0.3</v>
      </c>
      <c r="D1352" s="4" t="s">
        <v>1279</v>
      </c>
      <c r="E1352" s="5">
        <v>42445</v>
      </c>
      <c r="F1352" t="s">
        <v>879</v>
      </c>
      <c r="G1352" t="s">
        <v>880</v>
      </c>
      <c r="H1352" t="s">
        <v>881</v>
      </c>
      <c r="I1352" s="1"/>
      <c r="J1352">
        <v>932</v>
      </c>
      <c r="K1352" t="s">
        <v>124</v>
      </c>
      <c r="L1352" t="s">
        <v>125</v>
      </c>
      <c r="M1352">
        <v>990001</v>
      </c>
      <c r="N1352" t="s">
        <v>51</v>
      </c>
      <c r="O1352">
        <v>0.3</v>
      </c>
      <c r="Q1352">
        <v>0.3</v>
      </c>
      <c r="S1352" t="s">
        <v>1279</v>
      </c>
      <c r="AE1352">
        <v>12</v>
      </c>
      <c r="AF1352">
        <v>7.6</v>
      </c>
      <c r="AG1352">
        <v>5</v>
      </c>
      <c r="AH1352" t="s">
        <v>53</v>
      </c>
      <c r="AI1352" t="s">
        <v>54</v>
      </c>
      <c r="AJ1352">
        <v>2</v>
      </c>
      <c r="AK1352">
        <v>1</v>
      </c>
      <c r="AL1352">
        <v>1</v>
      </c>
      <c r="AM1352" t="s">
        <v>55</v>
      </c>
      <c r="AN1352" t="s">
        <v>56</v>
      </c>
      <c r="AP1352">
        <v>1</v>
      </c>
      <c r="AQ1352" t="s">
        <v>57</v>
      </c>
      <c r="AR1352">
        <v>0</v>
      </c>
      <c r="AW1352" t="s">
        <v>58</v>
      </c>
      <c r="AX1352">
        <v>0</v>
      </c>
      <c r="AY1352">
        <v>2</v>
      </c>
      <c r="AZ1352">
        <v>0.3</v>
      </c>
      <c r="BA1352">
        <v>0.3</v>
      </c>
      <c r="BB1352" t="s">
        <v>59</v>
      </c>
    </row>
    <row r="1353" spans="1:54" x14ac:dyDescent="0.45">
      <c r="A1353" s="4" t="str">
        <f>VLOOKUP(F1353,'Matching-Tabelle'!$A$57:$B$61,2,FALSE)</f>
        <v>claudio.goetz@tkb.ch</v>
      </c>
      <c r="B1353" s="4" t="str">
        <f>VLOOKUP(J1353,'Matching-Tabelle'!$A$1:$B$52,2,FALSE)</f>
        <v>WPI RTB</v>
      </c>
      <c r="C1353" s="4">
        <v>0.2</v>
      </c>
      <c r="D1353" s="4" t="s">
        <v>1280</v>
      </c>
      <c r="E1353" s="5">
        <v>42446</v>
      </c>
      <c r="F1353" t="s">
        <v>879</v>
      </c>
      <c r="G1353" t="s">
        <v>880</v>
      </c>
      <c r="H1353" t="s">
        <v>881</v>
      </c>
      <c r="I1353" s="1"/>
      <c r="J1353">
        <v>29</v>
      </c>
      <c r="K1353" t="s">
        <v>236</v>
      </c>
      <c r="L1353" t="s">
        <v>237</v>
      </c>
      <c r="M1353">
        <v>990001</v>
      </c>
      <c r="N1353" t="s">
        <v>51</v>
      </c>
      <c r="O1353">
        <v>0.2</v>
      </c>
      <c r="Q1353">
        <v>0.2</v>
      </c>
      <c r="S1353" t="s">
        <v>1280</v>
      </c>
      <c r="AE1353">
        <v>12</v>
      </c>
      <c r="AF1353">
        <v>7.6</v>
      </c>
      <c r="AG1353">
        <v>5</v>
      </c>
      <c r="AH1353" t="s">
        <v>53</v>
      </c>
      <c r="AI1353" t="s">
        <v>54</v>
      </c>
      <c r="AJ1353">
        <v>2</v>
      </c>
      <c r="AK1353">
        <v>1</v>
      </c>
      <c r="AL1353">
        <v>1</v>
      </c>
      <c r="AM1353" t="s">
        <v>55</v>
      </c>
      <c r="AN1353" t="s">
        <v>56</v>
      </c>
      <c r="AP1353">
        <v>1</v>
      </c>
      <c r="AQ1353" t="s">
        <v>57</v>
      </c>
      <c r="AR1353">
        <v>0</v>
      </c>
      <c r="AW1353" t="s">
        <v>58</v>
      </c>
      <c r="AX1353">
        <v>0</v>
      </c>
      <c r="AY1353">
        <v>2</v>
      </c>
      <c r="AZ1353">
        <v>0.2</v>
      </c>
      <c r="BA1353">
        <v>0.2</v>
      </c>
      <c r="BB1353" t="s">
        <v>59</v>
      </c>
    </row>
    <row r="1354" spans="1:54" x14ac:dyDescent="0.45">
      <c r="A1354" s="4" t="str">
        <f>VLOOKUP(F1354,'Matching-Tabelle'!$A$57:$B$61,2,FALSE)</f>
        <v>claudio.goetz@tkb.ch</v>
      </c>
      <c r="B1354" s="4" t="str">
        <f>VLOOKUP(J1354,'Matching-Tabelle'!$A$1:$B$52,2,FALSE)</f>
        <v>WPI CTB</v>
      </c>
      <c r="C1354" s="4">
        <v>0.3</v>
      </c>
      <c r="D1354" s="4" t="s">
        <v>1281</v>
      </c>
      <c r="E1354" s="5">
        <v>42446</v>
      </c>
      <c r="F1354" t="s">
        <v>879</v>
      </c>
      <c r="G1354" t="s">
        <v>880</v>
      </c>
      <c r="H1354" t="s">
        <v>881</v>
      </c>
      <c r="I1354" s="1"/>
      <c r="J1354">
        <v>927</v>
      </c>
      <c r="K1354" t="s">
        <v>99</v>
      </c>
      <c r="L1354" t="s">
        <v>100</v>
      </c>
      <c r="M1354">
        <v>990001</v>
      </c>
      <c r="N1354" t="s">
        <v>51</v>
      </c>
      <c r="O1354">
        <v>0.3</v>
      </c>
      <c r="Q1354">
        <v>0.3</v>
      </c>
      <c r="S1354" t="s">
        <v>1281</v>
      </c>
      <c r="AE1354">
        <v>12</v>
      </c>
      <c r="AF1354">
        <v>7.6</v>
      </c>
      <c r="AG1354">
        <v>5</v>
      </c>
      <c r="AH1354" t="s">
        <v>53</v>
      </c>
      <c r="AI1354" t="s">
        <v>54</v>
      </c>
      <c r="AJ1354">
        <v>2</v>
      </c>
      <c r="AK1354">
        <v>1</v>
      </c>
      <c r="AL1354">
        <v>1</v>
      </c>
      <c r="AM1354" t="s">
        <v>55</v>
      </c>
      <c r="AN1354" t="s">
        <v>56</v>
      </c>
      <c r="AP1354">
        <v>1</v>
      </c>
      <c r="AQ1354" t="s">
        <v>57</v>
      </c>
      <c r="AR1354">
        <v>0</v>
      </c>
      <c r="AW1354" t="s">
        <v>58</v>
      </c>
      <c r="AX1354">
        <v>0</v>
      </c>
      <c r="AY1354">
        <v>2</v>
      </c>
      <c r="AZ1354">
        <v>0.3</v>
      </c>
      <c r="BA1354">
        <v>0.3</v>
      </c>
      <c r="BB1354" t="s">
        <v>59</v>
      </c>
    </row>
    <row r="1355" spans="1:54" x14ac:dyDescent="0.45">
      <c r="A1355" s="4" t="str">
        <f>VLOOKUP(F1355,'Matching-Tabelle'!$A$57:$B$61,2,FALSE)</f>
        <v>claudio.goetz@tkb.ch</v>
      </c>
      <c r="B1355" s="4" t="str">
        <f>VLOOKUP(J1355,'Matching-Tabelle'!$A$1:$B$52,2,FALSE)</f>
        <v>WPI CTB</v>
      </c>
      <c r="C1355" s="4">
        <v>0.2</v>
      </c>
      <c r="D1355" s="4" t="s">
        <v>1282</v>
      </c>
      <c r="E1355" s="5">
        <v>42446</v>
      </c>
      <c r="F1355" t="s">
        <v>879</v>
      </c>
      <c r="G1355" t="s">
        <v>880</v>
      </c>
      <c r="H1355" t="s">
        <v>881</v>
      </c>
      <c r="I1355" s="1"/>
      <c r="J1355">
        <v>927</v>
      </c>
      <c r="K1355" t="s">
        <v>99</v>
      </c>
      <c r="L1355" t="s">
        <v>100</v>
      </c>
      <c r="M1355">
        <v>990001</v>
      </c>
      <c r="N1355" t="s">
        <v>51</v>
      </c>
      <c r="O1355">
        <v>0.2</v>
      </c>
      <c r="Q1355">
        <v>0.2</v>
      </c>
      <c r="S1355" t="s">
        <v>1282</v>
      </c>
      <c r="AE1355">
        <v>12</v>
      </c>
      <c r="AF1355">
        <v>7.6</v>
      </c>
      <c r="AG1355">
        <v>5</v>
      </c>
      <c r="AH1355" t="s">
        <v>53</v>
      </c>
      <c r="AI1355" t="s">
        <v>54</v>
      </c>
      <c r="AJ1355">
        <v>2</v>
      </c>
      <c r="AK1355">
        <v>1</v>
      </c>
      <c r="AL1355">
        <v>1</v>
      </c>
      <c r="AM1355" t="s">
        <v>55</v>
      </c>
      <c r="AN1355" t="s">
        <v>56</v>
      </c>
      <c r="AP1355">
        <v>1</v>
      </c>
      <c r="AQ1355" t="s">
        <v>57</v>
      </c>
      <c r="AR1355">
        <v>0</v>
      </c>
      <c r="AW1355" t="s">
        <v>58</v>
      </c>
      <c r="AX1355">
        <v>0</v>
      </c>
      <c r="AY1355">
        <v>2</v>
      </c>
      <c r="AZ1355">
        <v>0.2</v>
      </c>
      <c r="BA1355">
        <v>0.2</v>
      </c>
      <c r="BB1355" t="s">
        <v>59</v>
      </c>
    </row>
    <row r="1356" spans="1:54" x14ac:dyDescent="0.45">
      <c r="A1356" s="4" t="str">
        <f>VLOOKUP(F1356,'Matching-Tabelle'!$A$57:$B$61,2,FALSE)</f>
        <v>claudio.goetz@tkb.ch</v>
      </c>
      <c r="B1356" s="4" t="str">
        <f>VLOOKUP(J1356,'Matching-Tabelle'!$A$1:$B$52,2,FALSE)</f>
        <v>WPI CTB</v>
      </c>
      <c r="C1356" s="4">
        <v>0.3</v>
      </c>
      <c r="D1356" s="4" t="s">
        <v>1283</v>
      </c>
      <c r="E1356" s="5">
        <v>42446</v>
      </c>
      <c r="F1356" t="s">
        <v>879</v>
      </c>
      <c r="G1356" t="s">
        <v>880</v>
      </c>
      <c r="H1356" t="s">
        <v>881</v>
      </c>
      <c r="I1356" s="1"/>
      <c r="J1356">
        <v>927</v>
      </c>
      <c r="K1356" t="s">
        <v>99</v>
      </c>
      <c r="L1356" t="s">
        <v>100</v>
      </c>
      <c r="M1356">
        <v>990001</v>
      </c>
      <c r="N1356" t="s">
        <v>51</v>
      </c>
      <c r="O1356">
        <v>0.3</v>
      </c>
      <c r="Q1356">
        <v>0.3</v>
      </c>
      <c r="S1356" t="s">
        <v>1283</v>
      </c>
      <c r="AE1356">
        <v>12</v>
      </c>
      <c r="AF1356">
        <v>7.6</v>
      </c>
      <c r="AG1356">
        <v>5</v>
      </c>
      <c r="AH1356" t="s">
        <v>53</v>
      </c>
      <c r="AI1356" t="s">
        <v>54</v>
      </c>
      <c r="AJ1356">
        <v>2</v>
      </c>
      <c r="AK1356">
        <v>1</v>
      </c>
      <c r="AL1356">
        <v>1</v>
      </c>
      <c r="AM1356" t="s">
        <v>55</v>
      </c>
      <c r="AN1356" t="s">
        <v>56</v>
      </c>
      <c r="AP1356">
        <v>1</v>
      </c>
      <c r="AQ1356" t="s">
        <v>57</v>
      </c>
      <c r="AR1356">
        <v>0</v>
      </c>
      <c r="AW1356" t="s">
        <v>58</v>
      </c>
      <c r="AX1356">
        <v>0</v>
      </c>
      <c r="AY1356">
        <v>2</v>
      </c>
      <c r="AZ1356">
        <v>0.3</v>
      </c>
      <c r="BA1356">
        <v>0.3</v>
      </c>
      <c r="BB1356" t="s">
        <v>59</v>
      </c>
    </row>
    <row r="1357" spans="1:54" x14ac:dyDescent="0.45">
      <c r="A1357" s="4" t="str">
        <f>VLOOKUP(F1357,'Matching-Tabelle'!$A$57:$B$61,2,FALSE)</f>
        <v>claudio.goetz@tkb.ch</v>
      </c>
      <c r="B1357" s="4" t="str">
        <f>VLOOKUP(J1357,'Matching-Tabelle'!$A$1:$B$52,2,FALSE)</f>
        <v>WPI RTB</v>
      </c>
      <c r="C1357" s="4">
        <v>1</v>
      </c>
      <c r="D1357" s="4" t="s">
        <v>1284</v>
      </c>
      <c r="E1357" s="5">
        <v>42446</v>
      </c>
      <c r="F1357" t="s">
        <v>879</v>
      </c>
      <c r="G1357" t="s">
        <v>880</v>
      </c>
      <c r="H1357" t="s">
        <v>881</v>
      </c>
      <c r="I1357" s="1"/>
      <c r="J1357">
        <v>29</v>
      </c>
      <c r="K1357" t="s">
        <v>236</v>
      </c>
      <c r="L1357" t="s">
        <v>237</v>
      </c>
      <c r="M1357">
        <v>990001</v>
      </c>
      <c r="N1357" t="s">
        <v>51</v>
      </c>
      <c r="O1357">
        <v>1</v>
      </c>
      <c r="Q1357">
        <v>1</v>
      </c>
      <c r="S1357" t="s">
        <v>1284</v>
      </c>
      <c r="AE1357">
        <v>12</v>
      </c>
      <c r="AF1357">
        <v>7.6</v>
      </c>
      <c r="AG1357">
        <v>5</v>
      </c>
      <c r="AH1357" t="s">
        <v>53</v>
      </c>
      <c r="AI1357" t="s">
        <v>54</v>
      </c>
      <c r="AJ1357">
        <v>2</v>
      </c>
      <c r="AK1357">
        <v>1</v>
      </c>
      <c r="AL1357">
        <v>1</v>
      </c>
      <c r="AM1357" t="s">
        <v>55</v>
      </c>
      <c r="AN1357" t="s">
        <v>56</v>
      </c>
      <c r="AP1357">
        <v>1</v>
      </c>
      <c r="AQ1357" t="s">
        <v>57</v>
      </c>
      <c r="AR1357">
        <v>0</v>
      </c>
      <c r="AW1357" t="s">
        <v>58</v>
      </c>
      <c r="AX1357">
        <v>0</v>
      </c>
      <c r="AY1357">
        <v>2</v>
      </c>
      <c r="AZ1357">
        <v>1</v>
      </c>
      <c r="BA1357">
        <v>1</v>
      </c>
      <c r="BB1357" t="s">
        <v>59</v>
      </c>
    </row>
    <row r="1358" spans="1:54" x14ac:dyDescent="0.45">
      <c r="A1358" s="4" t="str">
        <f>VLOOKUP(F1358,'Matching-Tabelle'!$A$57:$B$61,2,FALSE)</f>
        <v>claudio.goetz@tkb.ch</v>
      </c>
      <c r="B1358" s="4" t="str">
        <f>VLOOKUP(J1358,'Matching-Tabelle'!$A$1:$B$52,2,FALSE)</f>
        <v>WPI CTB</v>
      </c>
      <c r="C1358" s="4">
        <v>3</v>
      </c>
      <c r="D1358" s="4" t="s">
        <v>1285</v>
      </c>
      <c r="E1358" s="5">
        <v>42446</v>
      </c>
      <c r="F1358" t="s">
        <v>879</v>
      </c>
      <c r="G1358" t="s">
        <v>880</v>
      </c>
      <c r="H1358" t="s">
        <v>881</v>
      </c>
      <c r="I1358" s="1"/>
      <c r="J1358">
        <v>927</v>
      </c>
      <c r="K1358" t="s">
        <v>99</v>
      </c>
      <c r="L1358" t="s">
        <v>100</v>
      </c>
      <c r="M1358">
        <v>990001</v>
      </c>
      <c r="N1358" t="s">
        <v>51</v>
      </c>
      <c r="O1358">
        <v>3</v>
      </c>
      <c r="Q1358">
        <v>3</v>
      </c>
      <c r="S1358" t="s">
        <v>1285</v>
      </c>
      <c r="AE1358">
        <v>12</v>
      </c>
      <c r="AF1358">
        <v>7.6</v>
      </c>
      <c r="AG1358">
        <v>5</v>
      </c>
      <c r="AH1358" t="s">
        <v>53</v>
      </c>
      <c r="AI1358" t="s">
        <v>54</v>
      </c>
      <c r="AJ1358">
        <v>2</v>
      </c>
      <c r="AK1358">
        <v>1</v>
      </c>
      <c r="AL1358">
        <v>1</v>
      </c>
      <c r="AM1358" t="s">
        <v>55</v>
      </c>
      <c r="AN1358" t="s">
        <v>56</v>
      </c>
      <c r="AP1358">
        <v>1</v>
      </c>
      <c r="AQ1358" t="s">
        <v>57</v>
      </c>
      <c r="AR1358">
        <v>0</v>
      </c>
      <c r="AW1358" t="s">
        <v>58</v>
      </c>
      <c r="AX1358">
        <v>0</v>
      </c>
      <c r="AY1358">
        <v>2</v>
      </c>
      <c r="AZ1358">
        <v>3</v>
      </c>
      <c r="BA1358">
        <v>3</v>
      </c>
      <c r="BB1358" t="s">
        <v>59</v>
      </c>
    </row>
    <row r="1359" spans="1:54" x14ac:dyDescent="0.45">
      <c r="A1359" s="4" t="str">
        <f>VLOOKUP(F1359,'Matching-Tabelle'!$A$57:$B$61,2,FALSE)</f>
        <v>claudio.goetz@tkb.ch</v>
      </c>
      <c r="B1359" s="4" t="str">
        <f>VLOOKUP(J1359,'Matching-Tabelle'!$A$1:$B$52,2,FALSE)</f>
        <v>Proj. Optima</v>
      </c>
      <c r="C1359" s="4">
        <v>3.3</v>
      </c>
      <c r="D1359" s="4" t="s">
        <v>1225</v>
      </c>
      <c r="E1359" s="5">
        <v>42446</v>
      </c>
      <c r="F1359" t="s">
        <v>879</v>
      </c>
      <c r="G1359" t="s">
        <v>880</v>
      </c>
      <c r="H1359" t="s">
        <v>881</v>
      </c>
      <c r="I1359" s="1"/>
      <c r="J1359">
        <v>211</v>
      </c>
      <c r="K1359" t="s">
        <v>79</v>
      </c>
      <c r="L1359" t="s">
        <v>80</v>
      </c>
      <c r="M1359">
        <v>990001</v>
      </c>
      <c r="N1359" t="s">
        <v>51</v>
      </c>
      <c r="O1359">
        <v>3.3</v>
      </c>
      <c r="Q1359">
        <v>3.3</v>
      </c>
      <c r="S1359" t="s">
        <v>1225</v>
      </c>
      <c r="AE1359">
        <v>12</v>
      </c>
      <c r="AF1359">
        <v>7.6</v>
      </c>
      <c r="AG1359">
        <v>5</v>
      </c>
      <c r="AH1359" t="s">
        <v>53</v>
      </c>
      <c r="AI1359" t="s">
        <v>54</v>
      </c>
      <c r="AJ1359">
        <v>2</v>
      </c>
      <c r="AK1359">
        <v>1</v>
      </c>
      <c r="AL1359">
        <v>1</v>
      </c>
      <c r="AM1359" t="s">
        <v>55</v>
      </c>
      <c r="AN1359" t="s">
        <v>56</v>
      </c>
      <c r="AP1359">
        <v>1</v>
      </c>
      <c r="AQ1359" t="s">
        <v>57</v>
      </c>
      <c r="AR1359">
        <v>0</v>
      </c>
      <c r="AW1359" t="s">
        <v>58</v>
      </c>
      <c r="AX1359">
        <v>0</v>
      </c>
      <c r="AY1359">
        <v>2</v>
      </c>
      <c r="AZ1359">
        <v>3.3</v>
      </c>
      <c r="BA1359">
        <v>3.3</v>
      </c>
      <c r="BB1359" t="s">
        <v>59</v>
      </c>
    </row>
    <row r="1360" spans="1:54" x14ac:dyDescent="0.45">
      <c r="A1360" s="4" t="str">
        <f>VLOOKUP(F1360,'Matching-Tabelle'!$A$57:$B$61,2,FALSE)</f>
        <v>claudio.goetz@tkb.ch</v>
      </c>
      <c r="B1360" s="4" t="str">
        <f>VLOOKUP(J1360,'Matching-Tabelle'!$A$1:$B$52,2,FALSE)</f>
        <v>WPI CTB</v>
      </c>
      <c r="C1360" s="4">
        <v>0.6</v>
      </c>
      <c r="D1360" s="4" t="s">
        <v>1286</v>
      </c>
      <c r="E1360" s="5">
        <v>42447</v>
      </c>
      <c r="F1360" t="s">
        <v>879</v>
      </c>
      <c r="G1360" t="s">
        <v>880</v>
      </c>
      <c r="H1360" t="s">
        <v>881</v>
      </c>
      <c r="I1360" s="1"/>
      <c r="J1360">
        <v>927</v>
      </c>
      <c r="K1360" t="s">
        <v>99</v>
      </c>
      <c r="L1360" t="s">
        <v>100</v>
      </c>
      <c r="M1360">
        <v>990001</v>
      </c>
      <c r="N1360" t="s">
        <v>51</v>
      </c>
      <c r="O1360">
        <v>0.6</v>
      </c>
      <c r="Q1360">
        <v>0.6</v>
      </c>
      <c r="S1360" t="s">
        <v>1286</v>
      </c>
      <c r="AE1360">
        <v>12</v>
      </c>
      <c r="AF1360">
        <v>7.6</v>
      </c>
      <c r="AG1360">
        <v>5</v>
      </c>
      <c r="AH1360" t="s">
        <v>53</v>
      </c>
      <c r="AI1360" t="s">
        <v>54</v>
      </c>
      <c r="AJ1360">
        <v>2</v>
      </c>
      <c r="AK1360">
        <v>1</v>
      </c>
      <c r="AL1360">
        <v>1</v>
      </c>
      <c r="AM1360" t="s">
        <v>55</v>
      </c>
      <c r="AN1360" t="s">
        <v>56</v>
      </c>
      <c r="AP1360">
        <v>1</v>
      </c>
      <c r="AQ1360" t="s">
        <v>57</v>
      </c>
      <c r="AR1360">
        <v>0</v>
      </c>
      <c r="AW1360" t="s">
        <v>58</v>
      </c>
      <c r="AX1360">
        <v>0</v>
      </c>
      <c r="AY1360">
        <v>2</v>
      </c>
      <c r="AZ1360">
        <v>0.6</v>
      </c>
      <c r="BA1360">
        <v>0.6</v>
      </c>
      <c r="BB1360" t="s">
        <v>59</v>
      </c>
    </row>
    <row r="1361" spans="1:54" x14ac:dyDescent="0.45">
      <c r="A1361" s="4" t="str">
        <f>VLOOKUP(F1361,'Matching-Tabelle'!$A$57:$B$61,2,FALSE)</f>
        <v>claudio.goetz@tkb.ch</v>
      </c>
      <c r="B1361" s="4" t="str">
        <f>VLOOKUP(J1361,'Matching-Tabelle'!$A$1:$B$52,2,FALSE)</f>
        <v>WPI RTB</v>
      </c>
      <c r="C1361" s="4">
        <v>0.5</v>
      </c>
      <c r="D1361" s="4" t="s">
        <v>1287</v>
      </c>
      <c r="E1361" s="5">
        <v>42447</v>
      </c>
      <c r="F1361" t="s">
        <v>879</v>
      </c>
      <c r="G1361" t="s">
        <v>880</v>
      </c>
      <c r="H1361" t="s">
        <v>881</v>
      </c>
      <c r="I1361" s="1"/>
      <c r="J1361">
        <v>22</v>
      </c>
      <c r="K1361" t="s">
        <v>88</v>
      </c>
      <c r="L1361" t="s">
        <v>89</v>
      </c>
      <c r="M1361">
        <v>990001</v>
      </c>
      <c r="N1361" t="s">
        <v>51</v>
      </c>
      <c r="O1361">
        <v>0.5</v>
      </c>
      <c r="Q1361">
        <v>0.5</v>
      </c>
      <c r="S1361" t="s">
        <v>1287</v>
      </c>
      <c r="AE1361">
        <v>12</v>
      </c>
      <c r="AF1361">
        <v>7.6</v>
      </c>
      <c r="AG1361">
        <v>5</v>
      </c>
      <c r="AH1361" t="s">
        <v>53</v>
      </c>
      <c r="AI1361" t="s">
        <v>54</v>
      </c>
      <c r="AJ1361">
        <v>2</v>
      </c>
      <c r="AK1361">
        <v>1</v>
      </c>
      <c r="AL1361">
        <v>1</v>
      </c>
      <c r="AM1361" t="s">
        <v>55</v>
      </c>
      <c r="AN1361" t="s">
        <v>56</v>
      </c>
      <c r="AP1361">
        <v>1</v>
      </c>
      <c r="AQ1361" t="s">
        <v>57</v>
      </c>
      <c r="AR1361">
        <v>0</v>
      </c>
      <c r="AW1361" t="s">
        <v>58</v>
      </c>
      <c r="AX1361">
        <v>0</v>
      </c>
      <c r="AY1361">
        <v>2</v>
      </c>
      <c r="AZ1361">
        <v>0.5</v>
      </c>
      <c r="BA1361">
        <v>0.5</v>
      </c>
      <c r="BB1361" t="s">
        <v>59</v>
      </c>
    </row>
    <row r="1362" spans="1:54" x14ac:dyDescent="0.45">
      <c r="A1362" s="4" t="str">
        <f>VLOOKUP(F1362,'Matching-Tabelle'!$A$57:$B$61,2,FALSE)</f>
        <v>claudio.goetz@tkb.ch</v>
      </c>
      <c r="B1362" s="4" t="str">
        <f>VLOOKUP(J1362,'Matching-Tabelle'!$A$1:$B$52,2,FALSE)</f>
        <v>WPI RTB</v>
      </c>
      <c r="C1362" s="4">
        <v>0.5</v>
      </c>
      <c r="D1362" s="4" t="s">
        <v>1288</v>
      </c>
      <c r="E1362" s="5">
        <v>42447</v>
      </c>
      <c r="F1362" t="s">
        <v>879</v>
      </c>
      <c r="G1362" t="s">
        <v>880</v>
      </c>
      <c r="H1362" t="s">
        <v>881</v>
      </c>
      <c r="I1362" s="1"/>
      <c r="J1362">
        <v>25</v>
      </c>
      <c r="K1362" t="s">
        <v>192</v>
      </c>
      <c r="L1362" t="s">
        <v>193</v>
      </c>
      <c r="M1362">
        <v>990001</v>
      </c>
      <c r="N1362" t="s">
        <v>51</v>
      </c>
      <c r="O1362">
        <v>0.5</v>
      </c>
      <c r="Q1362">
        <v>0.5</v>
      </c>
      <c r="S1362" t="s">
        <v>1288</v>
      </c>
      <c r="AE1362">
        <v>12</v>
      </c>
      <c r="AF1362">
        <v>7.6</v>
      </c>
      <c r="AG1362">
        <v>5</v>
      </c>
      <c r="AH1362" t="s">
        <v>53</v>
      </c>
      <c r="AI1362" t="s">
        <v>54</v>
      </c>
      <c r="AJ1362">
        <v>2</v>
      </c>
      <c r="AK1362">
        <v>1</v>
      </c>
      <c r="AL1362">
        <v>1</v>
      </c>
      <c r="AM1362" t="s">
        <v>55</v>
      </c>
      <c r="AN1362" t="s">
        <v>56</v>
      </c>
      <c r="AP1362">
        <v>1</v>
      </c>
      <c r="AQ1362" t="s">
        <v>57</v>
      </c>
      <c r="AR1362">
        <v>0</v>
      </c>
      <c r="AW1362" t="s">
        <v>58</v>
      </c>
      <c r="AX1362">
        <v>0</v>
      </c>
      <c r="AY1362">
        <v>2</v>
      </c>
      <c r="AZ1362">
        <v>0.5</v>
      </c>
      <c r="BA1362">
        <v>0.5</v>
      </c>
      <c r="BB1362" t="s">
        <v>59</v>
      </c>
    </row>
    <row r="1363" spans="1:54" x14ac:dyDescent="0.45">
      <c r="A1363" s="4" t="str">
        <f>VLOOKUP(F1363,'Matching-Tabelle'!$A$57:$B$61,2,FALSE)</f>
        <v>claudio.goetz@tkb.ch</v>
      </c>
      <c r="B1363" s="4" t="str">
        <f>VLOOKUP(J1363,'Matching-Tabelle'!$A$1:$B$52,2,FALSE)</f>
        <v>WPI CTB</v>
      </c>
      <c r="C1363" s="4">
        <v>1.5</v>
      </c>
      <c r="D1363" s="4" t="s">
        <v>1289</v>
      </c>
      <c r="E1363" s="5">
        <v>42447</v>
      </c>
      <c r="F1363" t="s">
        <v>879</v>
      </c>
      <c r="G1363" t="s">
        <v>880</v>
      </c>
      <c r="H1363" t="s">
        <v>881</v>
      </c>
      <c r="I1363" s="1"/>
      <c r="J1363">
        <v>927</v>
      </c>
      <c r="K1363" t="s">
        <v>99</v>
      </c>
      <c r="L1363" t="s">
        <v>100</v>
      </c>
      <c r="M1363">
        <v>990001</v>
      </c>
      <c r="N1363" t="s">
        <v>51</v>
      </c>
      <c r="O1363">
        <v>1.5</v>
      </c>
      <c r="Q1363">
        <v>1.5</v>
      </c>
      <c r="S1363" t="s">
        <v>1289</v>
      </c>
      <c r="AE1363">
        <v>12</v>
      </c>
      <c r="AF1363">
        <v>7.6</v>
      </c>
      <c r="AG1363">
        <v>5</v>
      </c>
      <c r="AH1363" t="s">
        <v>53</v>
      </c>
      <c r="AI1363" t="s">
        <v>54</v>
      </c>
      <c r="AJ1363">
        <v>2</v>
      </c>
      <c r="AK1363">
        <v>1</v>
      </c>
      <c r="AL1363">
        <v>1</v>
      </c>
      <c r="AM1363" t="s">
        <v>55</v>
      </c>
      <c r="AN1363" t="s">
        <v>56</v>
      </c>
      <c r="AP1363">
        <v>1</v>
      </c>
      <c r="AQ1363" t="s">
        <v>57</v>
      </c>
      <c r="AR1363">
        <v>0</v>
      </c>
      <c r="AW1363" t="s">
        <v>58</v>
      </c>
      <c r="AX1363">
        <v>0</v>
      </c>
      <c r="AY1363">
        <v>2</v>
      </c>
      <c r="AZ1363">
        <v>1.5</v>
      </c>
      <c r="BA1363">
        <v>1.5</v>
      </c>
      <c r="BB1363" t="s">
        <v>59</v>
      </c>
    </row>
    <row r="1364" spans="1:54" x14ac:dyDescent="0.45">
      <c r="A1364" s="4" t="str">
        <f>VLOOKUP(F1364,'Matching-Tabelle'!$A$57:$B$61,2,FALSE)</f>
        <v>claudio.goetz@tkb.ch</v>
      </c>
      <c r="B1364" s="4" t="str">
        <f>VLOOKUP(J1364,'Matching-Tabelle'!$A$1:$B$52,2,FALSE)</f>
        <v>Proj. Optima</v>
      </c>
      <c r="C1364" s="4">
        <v>1.9</v>
      </c>
      <c r="D1364" s="4" t="s">
        <v>1290</v>
      </c>
      <c r="E1364" s="5">
        <v>42447</v>
      </c>
      <c r="F1364" t="s">
        <v>879</v>
      </c>
      <c r="G1364" t="s">
        <v>880</v>
      </c>
      <c r="H1364" t="s">
        <v>881</v>
      </c>
      <c r="I1364" s="1"/>
      <c r="J1364">
        <v>211</v>
      </c>
      <c r="K1364" t="s">
        <v>79</v>
      </c>
      <c r="L1364" t="s">
        <v>80</v>
      </c>
      <c r="M1364">
        <v>990001</v>
      </c>
      <c r="N1364" t="s">
        <v>51</v>
      </c>
      <c r="O1364">
        <v>1.9</v>
      </c>
      <c r="Q1364">
        <v>1.9</v>
      </c>
      <c r="S1364" t="s">
        <v>1290</v>
      </c>
      <c r="AE1364">
        <v>12</v>
      </c>
      <c r="AF1364">
        <v>7.6</v>
      </c>
      <c r="AG1364">
        <v>5</v>
      </c>
      <c r="AH1364" t="s">
        <v>53</v>
      </c>
      <c r="AI1364" t="s">
        <v>54</v>
      </c>
      <c r="AJ1364">
        <v>2</v>
      </c>
      <c r="AK1364">
        <v>1</v>
      </c>
      <c r="AL1364">
        <v>1</v>
      </c>
      <c r="AM1364" t="s">
        <v>55</v>
      </c>
      <c r="AN1364" t="s">
        <v>56</v>
      </c>
      <c r="AP1364">
        <v>1</v>
      </c>
      <c r="AQ1364" t="s">
        <v>57</v>
      </c>
      <c r="AR1364">
        <v>0</v>
      </c>
      <c r="AW1364" t="s">
        <v>58</v>
      </c>
      <c r="AX1364">
        <v>0</v>
      </c>
      <c r="AY1364">
        <v>2</v>
      </c>
      <c r="AZ1364">
        <v>1.9</v>
      </c>
      <c r="BA1364">
        <v>1.9</v>
      </c>
      <c r="BB1364" t="s">
        <v>59</v>
      </c>
    </row>
    <row r="1365" spans="1:54" x14ac:dyDescent="0.45">
      <c r="A1365" s="4" t="str">
        <f>VLOOKUP(F1365,'Matching-Tabelle'!$A$57:$B$61,2,FALSE)</f>
        <v>claudio.goetz@tkb.ch</v>
      </c>
      <c r="B1365" s="4" t="str">
        <f>VLOOKUP(J1365,'Matching-Tabelle'!$A$1:$B$52,2,FALSE)</f>
        <v>WPI RTB</v>
      </c>
      <c r="C1365" s="4">
        <v>0.6</v>
      </c>
      <c r="D1365" s="4" t="s">
        <v>1291</v>
      </c>
      <c r="E1365" s="5">
        <v>42447</v>
      </c>
      <c r="F1365" t="s">
        <v>879</v>
      </c>
      <c r="G1365" t="s">
        <v>880</v>
      </c>
      <c r="H1365" t="s">
        <v>881</v>
      </c>
      <c r="I1365" s="1"/>
      <c r="J1365">
        <v>25</v>
      </c>
      <c r="K1365" t="s">
        <v>192</v>
      </c>
      <c r="L1365" t="s">
        <v>193</v>
      </c>
      <c r="M1365">
        <v>990001</v>
      </c>
      <c r="N1365" t="s">
        <v>51</v>
      </c>
      <c r="O1365">
        <v>0.6</v>
      </c>
      <c r="Q1365">
        <v>0.6</v>
      </c>
      <c r="S1365" t="s">
        <v>1291</v>
      </c>
      <c r="AE1365">
        <v>12</v>
      </c>
      <c r="AF1365">
        <v>7.6</v>
      </c>
      <c r="AG1365">
        <v>5</v>
      </c>
      <c r="AH1365" t="s">
        <v>53</v>
      </c>
      <c r="AI1365" t="s">
        <v>54</v>
      </c>
      <c r="AJ1365">
        <v>2</v>
      </c>
      <c r="AK1365">
        <v>1</v>
      </c>
      <c r="AL1365">
        <v>1</v>
      </c>
      <c r="AM1365" t="s">
        <v>55</v>
      </c>
      <c r="AN1365" t="s">
        <v>56</v>
      </c>
      <c r="AP1365">
        <v>1</v>
      </c>
      <c r="AQ1365" t="s">
        <v>57</v>
      </c>
      <c r="AR1365">
        <v>0</v>
      </c>
      <c r="AW1365" t="s">
        <v>58</v>
      </c>
      <c r="AX1365">
        <v>0</v>
      </c>
      <c r="AY1365">
        <v>2</v>
      </c>
      <c r="AZ1365">
        <v>0.6</v>
      </c>
      <c r="BA1365">
        <v>0.6</v>
      </c>
      <c r="BB1365" t="s">
        <v>59</v>
      </c>
    </row>
    <row r="1366" spans="1:54" x14ac:dyDescent="0.45">
      <c r="A1366" s="4" t="str">
        <f>VLOOKUP(F1366,'Matching-Tabelle'!$A$57:$B$61,2,FALSE)</f>
        <v>claudio.goetz@tkb.ch</v>
      </c>
      <c r="B1366" s="4" t="str">
        <f>VLOOKUP(J1366,'Matching-Tabelle'!$A$1:$B$52,2,FALSE)</f>
        <v>WPI CTB</v>
      </c>
      <c r="C1366" s="4">
        <v>0.4</v>
      </c>
      <c r="D1366" s="4" t="s">
        <v>1292</v>
      </c>
      <c r="E1366" s="5">
        <v>42447</v>
      </c>
      <c r="F1366" t="s">
        <v>879</v>
      </c>
      <c r="G1366" t="s">
        <v>880</v>
      </c>
      <c r="H1366" t="s">
        <v>881</v>
      </c>
      <c r="I1366" s="1"/>
      <c r="J1366">
        <v>925</v>
      </c>
      <c r="K1366" t="s">
        <v>49</v>
      </c>
      <c r="L1366" t="s">
        <v>50</v>
      </c>
      <c r="M1366">
        <v>990001</v>
      </c>
      <c r="N1366" t="s">
        <v>51</v>
      </c>
      <c r="O1366">
        <v>0.4</v>
      </c>
      <c r="Q1366">
        <v>0.4</v>
      </c>
      <c r="S1366" t="s">
        <v>1292</v>
      </c>
      <c r="AE1366">
        <v>12</v>
      </c>
      <c r="AF1366">
        <v>7.6</v>
      </c>
      <c r="AG1366">
        <v>5</v>
      </c>
      <c r="AH1366" t="s">
        <v>53</v>
      </c>
      <c r="AI1366" t="s">
        <v>54</v>
      </c>
      <c r="AJ1366">
        <v>2</v>
      </c>
      <c r="AK1366">
        <v>1</v>
      </c>
      <c r="AL1366">
        <v>1</v>
      </c>
      <c r="AM1366" t="s">
        <v>55</v>
      </c>
      <c r="AN1366" t="s">
        <v>56</v>
      </c>
      <c r="AP1366">
        <v>1</v>
      </c>
      <c r="AQ1366" t="s">
        <v>57</v>
      </c>
      <c r="AR1366">
        <v>0</v>
      </c>
      <c r="AW1366" t="s">
        <v>58</v>
      </c>
      <c r="AX1366">
        <v>0</v>
      </c>
      <c r="AY1366">
        <v>2</v>
      </c>
      <c r="AZ1366">
        <v>0.4</v>
      </c>
      <c r="BA1366">
        <v>0.4</v>
      </c>
      <c r="BB1366" t="s">
        <v>59</v>
      </c>
    </row>
    <row r="1367" spans="1:54" x14ac:dyDescent="0.45">
      <c r="A1367" s="4" t="str">
        <f>VLOOKUP(F1367,'Matching-Tabelle'!$A$57:$B$61,2,FALSE)</f>
        <v>claudio.goetz@tkb.ch</v>
      </c>
      <c r="B1367" s="4" t="str">
        <f>VLOOKUP(J1367,'Matching-Tabelle'!$A$1:$B$52,2,FALSE)</f>
        <v>WPI CTB</v>
      </c>
      <c r="C1367" s="4">
        <v>2.5</v>
      </c>
      <c r="D1367" s="4" t="s">
        <v>1293</v>
      </c>
      <c r="E1367" s="5">
        <v>42447</v>
      </c>
      <c r="F1367" t="s">
        <v>879</v>
      </c>
      <c r="G1367" t="s">
        <v>880</v>
      </c>
      <c r="H1367" t="s">
        <v>881</v>
      </c>
      <c r="I1367" s="1"/>
      <c r="J1367">
        <v>922</v>
      </c>
      <c r="K1367" t="s">
        <v>134</v>
      </c>
      <c r="L1367" t="s">
        <v>135</v>
      </c>
      <c r="M1367">
        <v>990001</v>
      </c>
      <c r="N1367" t="s">
        <v>51</v>
      </c>
      <c r="O1367">
        <v>2.5</v>
      </c>
      <c r="Q1367">
        <v>2.5</v>
      </c>
      <c r="S1367" t="s">
        <v>1293</v>
      </c>
      <c r="AE1367">
        <v>12</v>
      </c>
      <c r="AF1367">
        <v>7.6</v>
      </c>
      <c r="AG1367">
        <v>5</v>
      </c>
      <c r="AH1367" t="s">
        <v>53</v>
      </c>
      <c r="AI1367" t="s">
        <v>54</v>
      </c>
      <c r="AJ1367">
        <v>2</v>
      </c>
      <c r="AK1367">
        <v>1</v>
      </c>
      <c r="AL1367">
        <v>1</v>
      </c>
      <c r="AM1367" t="s">
        <v>55</v>
      </c>
      <c r="AN1367" t="s">
        <v>56</v>
      </c>
      <c r="AP1367">
        <v>1</v>
      </c>
      <c r="AQ1367" t="s">
        <v>57</v>
      </c>
      <c r="AR1367">
        <v>0</v>
      </c>
      <c r="AW1367" t="s">
        <v>58</v>
      </c>
      <c r="AX1367">
        <v>0</v>
      </c>
      <c r="AY1367">
        <v>2</v>
      </c>
      <c r="AZ1367">
        <v>2.5</v>
      </c>
      <c r="BA1367">
        <v>2.5</v>
      </c>
      <c r="BB1367" t="s">
        <v>59</v>
      </c>
    </row>
    <row r="1368" spans="1:54" x14ac:dyDescent="0.45">
      <c r="A1368" s="4" t="str">
        <f>VLOOKUP(F1368,'Matching-Tabelle'!$A$57:$B$61,2,FALSE)</f>
        <v>claudio.goetz@tkb.ch</v>
      </c>
      <c r="B1368" s="4" t="str">
        <f>VLOOKUP(J1368,'Matching-Tabelle'!$A$1:$B$52,2,FALSE)</f>
        <v>WPI Führung</v>
      </c>
      <c r="C1368" s="4">
        <v>1.3</v>
      </c>
      <c r="D1368" s="4" t="s">
        <v>1294</v>
      </c>
      <c r="E1368" s="5">
        <v>42450</v>
      </c>
      <c r="F1368" t="s">
        <v>879</v>
      </c>
      <c r="G1368" t="s">
        <v>880</v>
      </c>
      <c r="H1368" t="s">
        <v>881</v>
      </c>
      <c r="I1368" s="1"/>
      <c r="J1368">
        <v>26</v>
      </c>
      <c r="K1368" t="s">
        <v>130</v>
      </c>
      <c r="L1368" t="s">
        <v>131</v>
      </c>
      <c r="M1368">
        <v>990001</v>
      </c>
      <c r="N1368" t="s">
        <v>51</v>
      </c>
      <c r="O1368">
        <v>1.3</v>
      </c>
      <c r="Q1368">
        <v>1.3</v>
      </c>
      <c r="S1368" t="s">
        <v>1294</v>
      </c>
      <c r="AE1368">
        <v>12</v>
      </c>
      <c r="AF1368">
        <v>7.6</v>
      </c>
      <c r="AG1368">
        <v>5</v>
      </c>
      <c r="AH1368" t="s">
        <v>53</v>
      </c>
      <c r="AI1368" t="s">
        <v>54</v>
      </c>
      <c r="AJ1368">
        <v>2</v>
      </c>
      <c r="AK1368">
        <v>1</v>
      </c>
      <c r="AL1368">
        <v>1</v>
      </c>
      <c r="AM1368" t="s">
        <v>55</v>
      </c>
      <c r="AN1368" t="s">
        <v>56</v>
      </c>
      <c r="AP1368">
        <v>1</v>
      </c>
      <c r="AQ1368" t="s">
        <v>57</v>
      </c>
      <c r="AR1368">
        <v>0</v>
      </c>
      <c r="AW1368" t="s">
        <v>58</v>
      </c>
      <c r="AX1368">
        <v>0</v>
      </c>
      <c r="AY1368">
        <v>2</v>
      </c>
      <c r="AZ1368">
        <v>1.3</v>
      </c>
      <c r="BA1368">
        <v>1.3</v>
      </c>
      <c r="BB1368" t="s">
        <v>59</v>
      </c>
    </row>
    <row r="1369" spans="1:54" x14ac:dyDescent="0.45">
      <c r="A1369" s="4" t="str">
        <f>VLOOKUP(F1369,'Matching-Tabelle'!$A$57:$B$61,2,FALSE)</f>
        <v>claudio.goetz@tkb.ch</v>
      </c>
      <c r="B1369" s="4" t="str">
        <f>VLOOKUP(J1369,'Matching-Tabelle'!$A$1:$B$52,2,FALSE)</f>
        <v>WPI CTB</v>
      </c>
      <c r="C1369" s="4">
        <v>2.2000000000000002</v>
      </c>
      <c r="D1369" s="4" t="s">
        <v>1295</v>
      </c>
      <c r="E1369" s="5">
        <v>42450</v>
      </c>
      <c r="F1369" t="s">
        <v>879</v>
      </c>
      <c r="G1369" t="s">
        <v>880</v>
      </c>
      <c r="H1369" t="s">
        <v>881</v>
      </c>
      <c r="I1369" s="1"/>
      <c r="J1369">
        <v>922</v>
      </c>
      <c r="K1369" t="s">
        <v>134</v>
      </c>
      <c r="L1369" t="s">
        <v>135</v>
      </c>
      <c r="M1369">
        <v>990001</v>
      </c>
      <c r="N1369" t="s">
        <v>51</v>
      </c>
      <c r="O1369">
        <v>2.2000000000000002</v>
      </c>
      <c r="Q1369">
        <v>2.2000000000000002</v>
      </c>
      <c r="S1369" t="s">
        <v>1295</v>
      </c>
      <c r="AE1369">
        <v>12</v>
      </c>
      <c r="AF1369">
        <v>7.6</v>
      </c>
      <c r="AG1369">
        <v>5</v>
      </c>
      <c r="AH1369" t="s">
        <v>53</v>
      </c>
      <c r="AI1369" t="s">
        <v>54</v>
      </c>
      <c r="AJ1369">
        <v>2</v>
      </c>
      <c r="AK1369">
        <v>1</v>
      </c>
      <c r="AL1369">
        <v>1</v>
      </c>
      <c r="AM1369" t="s">
        <v>55</v>
      </c>
      <c r="AN1369" t="s">
        <v>56</v>
      </c>
      <c r="AP1369">
        <v>1</v>
      </c>
      <c r="AQ1369" t="s">
        <v>57</v>
      </c>
      <c r="AR1369">
        <v>0</v>
      </c>
      <c r="AW1369" t="s">
        <v>58</v>
      </c>
      <c r="AX1369">
        <v>0</v>
      </c>
      <c r="AY1369">
        <v>2</v>
      </c>
      <c r="AZ1369">
        <v>2.2000000000000002</v>
      </c>
      <c r="BA1369">
        <v>2.2000000000000002</v>
      </c>
      <c r="BB1369" t="s">
        <v>59</v>
      </c>
    </row>
    <row r="1370" spans="1:54" x14ac:dyDescent="0.45">
      <c r="A1370" s="4" t="str">
        <f>VLOOKUP(F1370,'Matching-Tabelle'!$A$57:$B$61,2,FALSE)</f>
        <v>claudio.goetz@tkb.ch</v>
      </c>
      <c r="B1370" s="4" t="str">
        <f>VLOOKUP(J1370,'Matching-Tabelle'!$A$1:$B$52,2,FALSE)</f>
        <v>Proj. Optima</v>
      </c>
      <c r="C1370" s="4">
        <v>0.7</v>
      </c>
      <c r="D1370" s="4" t="s">
        <v>1225</v>
      </c>
      <c r="E1370" s="5">
        <v>42450</v>
      </c>
      <c r="F1370" t="s">
        <v>879</v>
      </c>
      <c r="G1370" t="s">
        <v>880</v>
      </c>
      <c r="H1370" t="s">
        <v>881</v>
      </c>
      <c r="I1370" s="1"/>
      <c r="J1370">
        <v>211</v>
      </c>
      <c r="K1370" t="s">
        <v>79</v>
      </c>
      <c r="L1370" t="s">
        <v>80</v>
      </c>
      <c r="M1370">
        <v>990001</v>
      </c>
      <c r="N1370" t="s">
        <v>51</v>
      </c>
      <c r="O1370">
        <v>0.7</v>
      </c>
      <c r="Q1370">
        <v>0.7</v>
      </c>
      <c r="S1370" t="s">
        <v>1225</v>
      </c>
      <c r="AE1370">
        <v>12</v>
      </c>
      <c r="AF1370">
        <v>7.6</v>
      </c>
      <c r="AG1370">
        <v>5</v>
      </c>
      <c r="AH1370" t="s">
        <v>53</v>
      </c>
      <c r="AI1370" t="s">
        <v>54</v>
      </c>
      <c r="AJ1370">
        <v>2</v>
      </c>
      <c r="AK1370">
        <v>1</v>
      </c>
      <c r="AL1370">
        <v>1</v>
      </c>
      <c r="AM1370" t="s">
        <v>55</v>
      </c>
      <c r="AN1370" t="s">
        <v>56</v>
      </c>
      <c r="AP1370">
        <v>1</v>
      </c>
      <c r="AQ1370" t="s">
        <v>57</v>
      </c>
      <c r="AR1370">
        <v>0</v>
      </c>
      <c r="AW1370" t="s">
        <v>58</v>
      </c>
      <c r="AX1370">
        <v>0</v>
      </c>
      <c r="AY1370">
        <v>2</v>
      </c>
      <c r="AZ1370">
        <v>0.7</v>
      </c>
      <c r="BA1370">
        <v>0.7</v>
      </c>
      <c r="BB1370" t="s">
        <v>59</v>
      </c>
    </row>
    <row r="1371" spans="1:54" x14ac:dyDescent="0.45">
      <c r="A1371" s="4" t="str">
        <f>VLOOKUP(F1371,'Matching-Tabelle'!$A$57:$B$61,2,FALSE)</f>
        <v>claudio.goetz@tkb.ch</v>
      </c>
      <c r="B1371" s="4" t="str">
        <f>VLOOKUP(J1371,'Matching-Tabelle'!$A$1:$B$52,2,FALSE)</f>
        <v>WPI CTB</v>
      </c>
      <c r="C1371" s="4">
        <v>0.3</v>
      </c>
      <c r="D1371" s="4" t="s">
        <v>1296</v>
      </c>
      <c r="E1371" s="5">
        <v>42450</v>
      </c>
      <c r="F1371" t="s">
        <v>879</v>
      </c>
      <c r="G1371" t="s">
        <v>880</v>
      </c>
      <c r="H1371" t="s">
        <v>881</v>
      </c>
      <c r="I1371" s="1"/>
      <c r="J1371">
        <v>930</v>
      </c>
      <c r="K1371" t="s">
        <v>542</v>
      </c>
      <c r="L1371" t="s">
        <v>543</v>
      </c>
      <c r="M1371">
        <v>990001</v>
      </c>
      <c r="N1371" t="s">
        <v>51</v>
      </c>
      <c r="O1371">
        <v>0.3</v>
      </c>
      <c r="Q1371">
        <v>0.3</v>
      </c>
      <c r="S1371" t="s">
        <v>1296</v>
      </c>
      <c r="AE1371">
        <v>12</v>
      </c>
      <c r="AF1371">
        <v>7.6</v>
      </c>
      <c r="AG1371">
        <v>5</v>
      </c>
      <c r="AH1371" t="s">
        <v>53</v>
      </c>
      <c r="AI1371" t="s">
        <v>54</v>
      </c>
      <c r="AJ1371">
        <v>2</v>
      </c>
      <c r="AK1371">
        <v>1</v>
      </c>
      <c r="AL1371">
        <v>1</v>
      </c>
      <c r="AM1371" t="s">
        <v>55</v>
      </c>
      <c r="AN1371" t="s">
        <v>56</v>
      </c>
      <c r="AP1371">
        <v>1</v>
      </c>
      <c r="AQ1371" t="s">
        <v>57</v>
      </c>
      <c r="AR1371">
        <v>0</v>
      </c>
      <c r="AW1371" t="s">
        <v>58</v>
      </c>
      <c r="AX1371">
        <v>0</v>
      </c>
      <c r="AY1371">
        <v>2</v>
      </c>
      <c r="AZ1371">
        <v>0.3</v>
      </c>
      <c r="BA1371">
        <v>0.3</v>
      </c>
      <c r="BB1371" t="s">
        <v>59</v>
      </c>
    </row>
    <row r="1372" spans="1:54" x14ac:dyDescent="0.45">
      <c r="A1372" s="4" t="str">
        <f>VLOOKUP(F1372,'Matching-Tabelle'!$A$57:$B$61,2,FALSE)</f>
        <v>claudio.goetz@tkb.ch</v>
      </c>
      <c r="B1372" s="4" t="str">
        <f>VLOOKUP(J1372,'Matching-Tabelle'!$A$1:$B$52,2,FALSE)</f>
        <v>WPI CTB</v>
      </c>
      <c r="C1372" s="4">
        <v>1</v>
      </c>
      <c r="D1372" s="4" t="s">
        <v>1297</v>
      </c>
      <c r="E1372" s="5">
        <v>42450</v>
      </c>
      <c r="F1372" t="s">
        <v>879</v>
      </c>
      <c r="G1372" t="s">
        <v>880</v>
      </c>
      <c r="H1372" t="s">
        <v>881</v>
      </c>
      <c r="I1372" s="1"/>
      <c r="J1372">
        <v>927</v>
      </c>
      <c r="K1372" t="s">
        <v>99</v>
      </c>
      <c r="L1372" t="s">
        <v>100</v>
      </c>
      <c r="M1372">
        <v>990001</v>
      </c>
      <c r="N1372" t="s">
        <v>51</v>
      </c>
      <c r="O1372">
        <v>1</v>
      </c>
      <c r="Q1372">
        <v>1</v>
      </c>
      <c r="S1372" t="s">
        <v>1297</v>
      </c>
      <c r="AE1372">
        <v>12</v>
      </c>
      <c r="AF1372">
        <v>7.6</v>
      </c>
      <c r="AG1372">
        <v>5</v>
      </c>
      <c r="AH1372" t="s">
        <v>53</v>
      </c>
      <c r="AI1372" t="s">
        <v>54</v>
      </c>
      <c r="AJ1372">
        <v>2</v>
      </c>
      <c r="AK1372">
        <v>1</v>
      </c>
      <c r="AL1372">
        <v>1</v>
      </c>
      <c r="AM1372" t="s">
        <v>55</v>
      </c>
      <c r="AN1372" t="s">
        <v>56</v>
      </c>
      <c r="AP1372">
        <v>1</v>
      </c>
      <c r="AQ1372" t="s">
        <v>57</v>
      </c>
      <c r="AR1372">
        <v>0</v>
      </c>
      <c r="AW1372" t="s">
        <v>58</v>
      </c>
      <c r="AX1372">
        <v>0</v>
      </c>
      <c r="AY1372">
        <v>2</v>
      </c>
      <c r="AZ1372">
        <v>1</v>
      </c>
      <c r="BA1372">
        <v>1</v>
      </c>
      <c r="BB1372" t="s">
        <v>59</v>
      </c>
    </row>
    <row r="1373" spans="1:54" x14ac:dyDescent="0.45">
      <c r="A1373" s="4" t="str">
        <f>VLOOKUP(F1373,'Matching-Tabelle'!$A$57:$B$61,2,FALSE)</f>
        <v>claudio.goetz@tkb.ch</v>
      </c>
      <c r="B1373" s="4" t="str">
        <f>VLOOKUP(J1373,'Matching-Tabelle'!$A$1:$B$52,2,FALSE)</f>
        <v>Proj. Optima</v>
      </c>
      <c r="C1373" s="4">
        <v>0.1</v>
      </c>
      <c r="D1373" s="4" t="s">
        <v>1298</v>
      </c>
      <c r="E1373" s="5">
        <v>42450</v>
      </c>
      <c r="F1373" t="s">
        <v>879</v>
      </c>
      <c r="G1373" t="s">
        <v>880</v>
      </c>
      <c r="H1373" t="s">
        <v>881</v>
      </c>
      <c r="I1373" s="1"/>
      <c r="J1373">
        <v>211</v>
      </c>
      <c r="K1373" t="s">
        <v>79</v>
      </c>
      <c r="L1373" t="s">
        <v>80</v>
      </c>
      <c r="M1373">
        <v>990001</v>
      </c>
      <c r="N1373" t="s">
        <v>51</v>
      </c>
      <c r="O1373">
        <v>0.1</v>
      </c>
      <c r="Q1373">
        <v>0.1</v>
      </c>
      <c r="S1373" t="s">
        <v>1298</v>
      </c>
      <c r="AE1373">
        <v>12</v>
      </c>
      <c r="AF1373">
        <v>7.6</v>
      </c>
      <c r="AG1373">
        <v>5</v>
      </c>
      <c r="AH1373" t="s">
        <v>53</v>
      </c>
      <c r="AI1373" t="s">
        <v>54</v>
      </c>
      <c r="AJ1373">
        <v>2</v>
      </c>
      <c r="AK1373">
        <v>1</v>
      </c>
      <c r="AL1373">
        <v>1</v>
      </c>
      <c r="AM1373" t="s">
        <v>55</v>
      </c>
      <c r="AN1373" t="s">
        <v>56</v>
      </c>
      <c r="AP1373">
        <v>1</v>
      </c>
      <c r="AQ1373" t="s">
        <v>57</v>
      </c>
      <c r="AR1373">
        <v>0</v>
      </c>
      <c r="AW1373" t="s">
        <v>58</v>
      </c>
      <c r="AX1373">
        <v>0</v>
      </c>
      <c r="AY1373">
        <v>2</v>
      </c>
      <c r="AZ1373">
        <v>0.1</v>
      </c>
      <c r="BA1373">
        <v>0.1</v>
      </c>
      <c r="BB1373" t="s">
        <v>59</v>
      </c>
    </row>
    <row r="1374" spans="1:54" x14ac:dyDescent="0.45">
      <c r="A1374" s="4" t="str">
        <f>VLOOKUP(F1374,'Matching-Tabelle'!$A$57:$B$61,2,FALSE)</f>
        <v>claudio.goetz@tkb.ch</v>
      </c>
      <c r="B1374" s="4" t="str">
        <f>VLOOKUP(J1374,'Matching-Tabelle'!$A$1:$B$52,2,FALSE)</f>
        <v>WPI CTB</v>
      </c>
      <c r="C1374" s="4">
        <v>0.2</v>
      </c>
      <c r="D1374" s="4" t="s">
        <v>1299</v>
      </c>
      <c r="E1374" s="5">
        <v>42450</v>
      </c>
      <c r="F1374" t="s">
        <v>879</v>
      </c>
      <c r="G1374" t="s">
        <v>880</v>
      </c>
      <c r="H1374" t="s">
        <v>881</v>
      </c>
      <c r="I1374" s="1"/>
      <c r="J1374">
        <v>922</v>
      </c>
      <c r="K1374" t="s">
        <v>134</v>
      </c>
      <c r="L1374" t="s">
        <v>135</v>
      </c>
      <c r="M1374">
        <v>990001</v>
      </c>
      <c r="N1374" t="s">
        <v>51</v>
      </c>
      <c r="O1374">
        <v>0.2</v>
      </c>
      <c r="Q1374">
        <v>0.2</v>
      </c>
      <c r="S1374" t="s">
        <v>1299</v>
      </c>
      <c r="AE1374">
        <v>12</v>
      </c>
      <c r="AF1374">
        <v>7.6</v>
      </c>
      <c r="AG1374">
        <v>5</v>
      </c>
      <c r="AH1374" t="s">
        <v>53</v>
      </c>
      <c r="AI1374" t="s">
        <v>54</v>
      </c>
      <c r="AJ1374">
        <v>2</v>
      </c>
      <c r="AK1374">
        <v>1</v>
      </c>
      <c r="AL1374">
        <v>1</v>
      </c>
      <c r="AM1374" t="s">
        <v>55</v>
      </c>
      <c r="AN1374" t="s">
        <v>56</v>
      </c>
      <c r="AP1374">
        <v>1</v>
      </c>
      <c r="AQ1374" t="s">
        <v>57</v>
      </c>
      <c r="AR1374">
        <v>0</v>
      </c>
      <c r="AW1374" t="s">
        <v>58</v>
      </c>
      <c r="AX1374">
        <v>0</v>
      </c>
      <c r="AY1374">
        <v>2</v>
      </c>
      <c r="AZ1374">
        <v>0.2</v>
      </c>
      <c r="BA1374">
        <v>0.2</v>
      </c>
      <c r="BB1374" t="s">
        <v>59</v>
      </c>
    </row>
    <row r="1375" spans="1:54" x14ac:dyDescent="0.45">
      <c r="A1375" s="4" t="str">
        <f>VLOOKUP(F1375,'Matching-Tabelle'!$A$57:$B$61,2,FALSE)</f>
        <v>claudio.goetz@tkb.ch</v>
      </c>
      <c r="B1375" s="4" t="str">
        <f>VLOOKUP(J1375,'Matching-Tabelle'!$A$1:$B$52,2,FALSE)</f>
        <v>Proj. Optima</v>
      </c>
      <c r="C1375" s="4">
        <v>1.6</v>
      </c>
      <c r="D1375" s="4" t="s">
        <v>1300</v>
      </c>
      <c r="E1375" s="5">
        <v>42450</v>
      </c>
      <c r="F1375" t="s">
        <v>879</v>
      </c>
      <c r="G1375" t="s">
        <v>880</v>
      </c>
      <c r="H1375" t="s">
        <v>881</v>
      </c>
      <c r="I1375" s="1"/>
      <c r="J1375">
        <v>211</v>
      </c>
      <c r="K1375" t="s">
        <v>79</v>
      </c>
      <c r="L1375" t="s">
        <v>80</v>
      </c>
      <c r="M1375">
        <v>990001</v>
      </c>
      <c r="N1375" t="s">
        <v>51</v>
      </c>
      <c r="O1375">
        <v>1.6</v>
      </c>
      <c r="Q1375">
        <v>1.6</v>
      </c>
      <c r="S1375" t="s">
        <v>1300</v>
      </c>
      <c r="AE1375">
        <v>12</v>
      </c>
      <c r="AF1375">
        <v>7.6</v>
      </c>
      <c r="AG1375">
        <v>5</v>
      </c>
      <c r="AH1375" t="s">
        <v>53</v>
      </c>
      <c r="AI1375" t="s">
        <v>54</v>
      </c>
      <c r="AJ1375">
        <v>2</v>
      </c>
      <c r="AK1375">
        <v>1</v>
      </c>
      <c r="AL1375">
        <v>1</v>
      </c>
      <c r="AM1375" t="s">
        <v>55</v>
      </c>
      <c r="AN1375" t="s">
        <v>56</v>
      </c>
      <c r="AP1375">
        <v>1</v>
      </c>
      <c r="AQ1375" t="s">
        <v>57</v>
      </c>
      <c r="AR1375">
        <v>0</v>
      </c>
      <c r="AW1375" t="s">
        <v>58</v>
      </c>
      <c r="AX1375">
        <v>0</v>
      </c>
      <c r="AY1375">
        <v>2</v>
      </c>
      <c r="AZ1375">
        <v>1.6</v>
      </c>
      <c r="BA1375">
        <v>1.6</v>
      </c>
      <c r="BB1375" t="s">
        <v>59</v>
      </c>
    </row>
    <row r="1376" spans="1:54" x14ac:dyDescent="0.45">
      <c r="A1376" s="4" t="str">
        <f>VLOOKUP(F1376,'Matching-Tabelle'!$A$57:$B$61,2,FALSE)</f>
        <v>claudio.goetz@tkb.ch</v>
      </c>
      <c r="B1376" s="4" t="str">
        <f>VLOOKUP(J1376,'Matching-Tabelle'!$A$1:$B$52,2,FALSE)</f>
        <v>Proj. Optima</v>
      </c>
      <c r="C1376" s="4">
        <v>0.7</v>
      </c>
      <c r="D1376" s="4" t="s">
        <v>1301</v>
      </c>
      <c r="E1376" s="5">
        <v>42450</v>
      </c>
      <c r="F1376" t="s">
        <v>879</v>
      </c>
      <c r="G1376" t="s">
        <v>880</v>
      </c>
      <c r="H1376" t="s">
        <v>881</v>
      </c>
      <c r="I1376" s="1"/>
      <c r="J1376">
        <v>211</v>
      </c>
      <c r="K1376" t="s">
        <v>79</v>
      </c>
      <c r="L1376" t="s">
        <v>80</v>
      </c>
      <c r="M1376">
        <v>990001</v>
      </c>
      <c r="N1376" t="s">
        <v>51</v>
      </c>
      <c r="O1376">
        <v>0.7</v>
      </c>
      <c r="Q1376">
        <v>0.7</v>
      </c>
      <c r="S1376" t="s">
        <v>1301</v>
      </c>
      <c r="AE1376">
        <v>12</v>
      </c>
      <c r="AF1376">
        <v>7.6</v>
      </c>
      <c r="AG1376">
        <v>5</v>
      </c>
      <c r="AH1376" t="s">
        <v>53</v>
      </c>
      <c r="AI1376" t="s">
        <v>54</v>
      </c>
      <c r="AJ1376">
        <v>2</v>
      </c>
      <c r="AK1376">
        <v>1</v>
      </c>
      <c r="AL1376">
        <v>1</v>
      </c>
      <c r="AM1376" t="s">
        <v>55</v>
      </c>
      <c r="AN1376" t="s">
        <v>56</v>
      </c>
      <c r="AP1376">
        <v>1</v>
      </c>
      <c r="AQ1376" t="s">
        <v>57</v>
      </c>
      <c r="AR1376">
        <v>0</v>
      </c>
      <c r="AW1376" t="s">
        <v>58</v>
      </c>
      <c r="AX1376">
        <v>0</v>
      </c>
      <c r="AY1376">
        <v>2</v>
      </c>
      <c r="AZ1376">
        <v>0.7</v>
      </c>
      <c r="BA1376">
        <v>0.7</v>
      </c>
      <c r="BB1376" t="s">
        <v>59</v>
      </c>
    </row>
    <row r="1377" spans="1:54" x14ac:dyDescent="0.45">
      <c r="A1377" s="4" t="str">
        <f>VLOOKUP(F1377,'Matching-Tabelle'!$A$57:$B$61,2,FALSE)</f>
        <v>claudio.goetz@tkb.ch</v>
      </c>
      <c r="B1377" s="4" t="str">
        <f>VLOOKUP(J1377,'Matching-Tabelle'!$A$1:$B$52,2,FALSE)</f>
        <v>Proj. Optima</v>
      </c>
      <c r="C1377" s="4">
        <v>0.9</v>
      </c>
      <c r="D1377" s="4" t="s">
        <v>1302</v>
      </c>
      <c r="E1377" s="5">
        <v>42450</v>
      </c>
      <c r="F1377" t="s">
        <v>879</v>
      </c>
      <c r="G1377" t="s">
        <v>880</v>
      </c>
      <c r="H1377" t="s">
        <v>881</v>
      </c>
      <c r="I1377" s="1"/>
      <c r="J1377">
        <v>211</v>
      </c>
      <c r="K1377" t="s">
        <v>79</v>
      </c>
      <c r="L1377" t="s">
        <v>80</v>
      </c>
      <c r="M1377">
        <v>990001</v>
      </c>
      <c r="N1377" t="s">
        <v>51</v>
      </c>
      <c r="O1377">
        <v>0.9</v>
      </c>
      <c r="Q1377">
        <v>0.9</v>
      </c>
      <c r="S1377" t="s">
        <v>1302</v>
      </c>
      <c r="AE1377">
        <v>12</v>
      </c>
      <c r="AF1377">
        <v>7.6</v>
      </c>
      <c r="AG1377">
        <v>5</v>
      </c>
      <c r="AH1377" t="s">
        <v>53</v>
      </c>
      <c r="AI1377" t="s">
        <v>54</v>
      </c>
      <c r="AJ1377">
        <v>2</v>
      </c>
      <c r="AK1377">
        <v>1</v>
      </c>
      <c r="AL1377">
        <v>1</v>
      </c>
      <c r="AM1377" t="s">
        <v>55</v>
      </c>
      <c r="AN1377" t="s">
        <v>56</v>
      </c>
      <c r="AP1377">
        <v>1</v>
      </c>
      <c r="AQ1377" t="s">
        <v>57</v>
      </c>
      <c r="AR1377">
        <v>0</v>
      </c>
      <c r="AW1377" t="s">
        <v>58</v>
      </c>
      <c r="AX1377">
        <v>0</v>
      </c>
      <c r="AY1377">
        <v>2</v>
      </c>
      <c r="AZ1377">
        <v>0.9</v>
      </c>
      <c r="BA1377">
        <v>0.9</v>
      </c>
      <c r="BB1377" t="s">
        <v>59</v>
      </c>
    </row>
    <row r="1378" spans="1:54" x14ac:dyDescent="0.45">
      <c r="A1378" s="4" t="str">
        <f>VLOOKUP(F1378,'Matching-Tabelle'!$A$57:$B$61,2,FALSE)</f>
        <v>claudio.goetz@tkb.ch</v>
      </c>
      <c r="B1378" s="4" t="str">
        <f>VLOOKUP(J1378,'Matching-Tabelle'!$A$1:$B$52,2,FALSE)</f>
        <v>WPI RTB</v>
      </c>
      <c r="C1378" s="4">
        <v>0.5</v>
      </c>
      <c r="D1378" s="4" t="s">
        <v>1303</v>
      </c>
      <c r="E1378" s="5">
        <v>42451</v>
      </c>
      <c r="F1378" t="s">
        <v>879</v>
      </c>
      <c r="G1378" t="s">
        <v>880</v>
      </c>
      <c r="H1378" t="s">
        <v>881</v>
      </c>
      <c r="I1378" s="1"/>
      <c r="J1378">
        <v>31</v>
      </c>
      <c r="K1378" t="s">
        <v>787</v>
      </c>
      <c r="L1378" t="s">
        <v>788</v>
      </c>
      <c r="M1378">
        <v>990001</v>
      </c>
      <c r="N1378" t="s">
        <v>51</v>
      </c>
      <c r="O1378">
        <v>0.5</v>
      </c>
      <c r="Q1378">
        <v>0.5</v>
      </c>
      <c r="S1378" t="s">
        <v>1303</v>
      </c>
      <c r="AE1378">
        <v>12</v>
      </c>
      <c r="AF1378">
        <v>7.6</v>
      </c>
      <c r="AG1378">
        <v>5</v>
      </c>
      <c r="AH1378" t="s">
        <v>53</v>
      </c>
      <c r="AI1378" t="s">
        <v>54</v>
      </c>
      <c r="AJ1378">
        <v>2</v>
      </c>
      <c r="AK1378">
        <v>1</v>
      </c>
      <c r="AL1378">
        <v>1</v>
      </c>
      <c r="AM1378" t="s">
        <v>55</v>
      </c>
      <c r="AN1378" t="s">
        <v>56</v>
      </c>
      <c r="AP1378">
        <v>1</v>
      </c>
      <c r="AQ1378" t="s">
        <v>57</v>
      </c>
      <c r="AR1378">
        <v>0</v>
      </c>
      <c r="AW1378" t="s">
        <v>58</v>
      </c>
      <c r="AX1378">
        <v>0</v>
      </c>
      <c r="AY1378">
        <v>2</v>
      </c>
      <c r="AZ1378">
        <v>0.5</v>
      </c>
      <c r="BA1378">
        <v>0.5</v>
      </c>
      <c r="BB1378" t="s">
        <v>59</v>
      </c>
    </row>
    <row r="1379" spans="1:54" x14ac:dyDescent="0.45">
      <c r="A1379" s="4" t="str">
        <f>VLOOKUP(F1379,'Matching-Tabelle'!$A$57:$B$61,2,FALSE)</f>
        <v>claudio.goetz@tkb.ch</v>
      </c>
      <c r="B1379" s="4" t="str">
        <f>VLOOKUP(J1379,'Matching-Tabelle'!$A$1:$B$52,2,FALSE)</f>
        <v>WPI CTB</v>
      </c>
      <c r="C1379" s="4">
        <v>1.5</v>
      </c>
      <c r="D1379" s="4" t="s">
        <v>1304</v>
      </c>
      <c r="E1379" s="5">
        <v>42451</v>
      </c>
      <c r="F1379" t="s">
        <v>879</v>
      </c>
      <c r="G1379" t="s">
        <v>880</v>
      </c>
      <c r="H1379" t="s">
        <v>881</v>
      </c>
      <c r="I1379" s="1"/>
      <c r="J1379">
        <v>925</v>
      </c>
      <c r="K1379" t="s">
        <v>49</v>
      </c>
      <c r="L1379" t="s">
        <v>50</v>
      </c>
      <c r="M1379">
        <v>990001</v>
      </c>
      <c r="N1379" t="s">
        <v>51</v>
      </c>
      <c r="O1379">
        <v>1.5</v>
      </c>
      <c r="Q1379">
        <v>1.5</v>
      </c>
      <c r="S1379" t="s">
        <v>1304</v>
      </c>
      <c r="AE1379">
        <v>12</v>
      </c>
      <c r="AF1379">
        <v>7.6</v>
      </c>
      <c r="AG1379">
        <v>5</v>
      </c>
      <c r="AH1379" t="s">
        <v>53</v>
      </c>
      <c r="AI1379" t="s">
        <v>54</v>
      </c>
      <c r="AJ1379">
        <v>2</v>
      </c>
      <c r="AK1379">
        <v>1</v>
      </c>
      <c r="AL1379">
        <v>1</v>
      </c>
      <c r="AM1379" t="s">
        <v>55</v>
      </c>
      <c r="AN1379" t="s">
        <v>56</v>
      </c>
      <c r="AP1379">
        <v>1</v>
      </c>
      <c r="AQ1379" t="s">
        <v>57</v>
      </c>
      <c r="AR1379">
        <v>0</v>
      </c>
      <c r="AW1379" t="s">
        <v>58</v>
      </c>
      <c r="AX1379">
        <v>0</v>
      </c>
      <c r="AY1379">
        <v>2</v>
      </c>
      <c r="AZ1379">
        <v>1.5</v>
      </c>
      <c r="BA1379">
        <v>1.5</v>
      </c>
      <c r="BB1379" t="s">
        <v>59</v>
      </c>
    </row>
    <row r="1380" spans="1:54" x14ac:dyDescent="0.45">
      <c r="A1380" s="4" t="str">
        <f>VLOOKUP(F1380,'Matching-Tabelle'!$A$57:$B$61,2,FALSE)</f>
        <v>claudio.goetz@tkb.ch</v>
      </c>
      <c r="B1380" s="4" t="str">
        <f>VLOOKUP(J1380,'Matching-Tabelle'!$A$1:$B$52,2,FALSE)</f>
        <v>WPI CTB</v>
      </c>
      <c r="C1380" s="4">
        <v>0.2</v>
      </c>
      <c r="D1380" s="4" t="s">
        <v>1305</v>
      </c>
      <c r="E1380" s="5">
        <v>42451</v>
      </c>
      <c r="F1380" t="s">
        <v>879</v>
      </c>
      <c r="G1380" t="s">
        <v>880</v>
      </c>
      <c r="H1380" t="s">
        <v>881</v>
      </c>
      <c r="I1380" s="1"/>
      <c r="J1380">
        <v>925</v>
      </c>
      <c r="K1380" t="s">
        <v>49</v>
      </c>
      <c r="L1380" t="s">
        <v>50</v>
      </c>
      <c r="M1380">
        <v>990001</v>
      </c>
      <c r="N1380" t="s">
        <v>51</v>
      </c>
      <c r="O1380">
        <v>0.2</v>
      </c>
      <c r="Q1380">
        <v>0.2</v>
      </c>
      <c r="S1380" t="s">
        <v>1305</v>
      </c>
      <c r="AE1380">
        <v>12</v>
      </c>
      <c r="AF1380">
        <v>7.6</v>
      </c>
      <c r="AG1380">
        <v>5</v>
      </c>
      <c r="AH1380" t="s">
        <v>53</v>
      </c>
      <c r="AI1380" t="s">
        <v>54</v>
      </c>
      <c r="AJ1380">
        <v>2</v>
      </c>
      <c r="AK1380">
        <v>1</v>
      </c>
      <c r="AL1380">
        <v>1</v>
      </c>
      <c r="AM1380" t="s">
        <v>55</v>
      </c>
      <c r="AN1380" t="s">
        <v>56</v>
      </c>
      <c r="AP1380">
        <v>1</v>
      </c>
      <c r="AQ1380" t="s">
        <v>57</v>
      </c>
      <c r="AR1380">
        <v>0</v>
      </c>
      <c r="AW1380" t="s">
        <v>58</v>
      </c>
      <c r="AX1380">
        <v>0</v>
      </c>
      <c r="AY1380">
        <v>2</v>
      </c>
      <c r="AZ1380">
        <v>0.2</v>
      </c>
      <c r="BA1380">
        <v>0.2</v>
      </c>
      <c r="BB1380" t="s">
        <v>59</v>
      </c>
    </row>
    <row r="1381" spans="1:54" x14ac:dyDescent="0.45">
      <c r="A1381" s="4" t="str">
        <f>VLOOKUP(F1381,'Matching-Tabelle'!$A$57:$B$61,2,FALSE)</f>
        <v>claudio.goetz@tkb.ch</v>
      </c>
      <c r="B1381" s="4" t="str">
        <f>VLOOKUP(J1381,'Matching-Tabelle'!$A$1:$B$52,2,FALSE)</f>
        <v>Proj. Optima</v>
      </c>
      <c r="C1381" s="4">
        <v>0.3</v>
      </c>
      <c r="D1381" s="4" t="s">
        <v>1306</v>
      </c>
      <c r="E1381" s="5">
        <v>42451</v>
      </c>
      <c r="F1381" t="s">
        <v>879</v>
      </c>
      <c r="G1381" t="s">
        <v>880</v>
      </c>
      <c r="H1381" t="s">
        <v>881</v>
      </c>
      <c r="I1381" s="1"/>
      <c r="J1381">
        <v>211</v>
      </c>
      <c r="K1381" t="s">
        <v>79</v>
      </c>
      <c r="L1381" t="s">
        <v>80</v>
      </c>
      <c r="M1381">
        <v>990001</v>
      </c>
      <c r="N1381" t="s">
        <v>51</v>
      </c>
      <c r="O1381">
        <v>0.3</v>
      </c>
      <c r="Q1381">
        <v>0.3</v>
      </c>
      <c r="S1381" t="s">
        <v>1306</v>
      </c>
      <c r="AE1381">
        <v>12</v>
      </c>
      <c r="AF1381">
        <v>7.6</v>
      </c>
      <c r="AG1381">
        <v>5</v>
      </c>
      <c r="AH1381" t="s">
        <v>53</v>
      </c>
      <c r="AI1381" t="s">
        <v>54</v>
      </c>
      <c r="AJ1381">
        <v>2</v>
      </c>
      <c r="AK1381">
        <v>1</v>
      </c>
      <c r="AL1381">
        <v>1</v>
      </c>
      <c r="AM1381" t="s">
        <v>55</v>
      </c>
      <c r="AN1381" t="s">
        <v>56</v>
      </c>
      <c r="AP1381">
        <v>1</v>
      </c>
      <c r="AQ1381" t="s">
        <v>57</v>
      </c>
      <c r="AR1381">
        <v>0</v>
      </c>
      <c r="AW1381" t="s">
        <v>58</v>
      </c>
      <c r="AX1381">
        <v>0</v>
      </c>
      <c r="AY1381">
        <v>2</v>
      </c>
      <c r="AZ1381">
        <v>0.3</v>
      </c>
      <c r="BA1381">
        <v>0.3</v>
      </c>
      <c r="BB1381" t="s">
        <v>59</v>
      </c>
    </row>
    <row r="1382" spans="1:54" x14ac:dyDescent="0.45">
      <c r="A1382" s="4" t="str">
        <f>VLOOKUP(F1382,'Matching-Tabelle'!$A$57:$B$61,2,FALSE)</f>
        <v>claudio.goetz@tkb.ch</v>
      </c>
      <c r="B1382" s="4" t="str">
        <f>VLOOKUP(J1382,'Matching-Tabelle'!$A$1:$B$52,2,FALSE)</f>
        <v>WPI CTB</v>
      </c>
      <c r="C1382" s="4">
        <v>0.6</v>
      </c>
      <c r="D1382" s="4" t="s">
        <v>1307</v>
      </c>
      <c r="E1382" s="5">
        <v>42451</v>
      </c>
      <c r="F1382" t="s">
        <v>879</v>
      </c>
      <c r="G1382" t="s">
        <v>880</v>
      </c>
      <c r="H1382" t="s">
        <v>881</v>
      </c>
      <c r="I1382" s="1"/>
      <c r="J1382">
        <v>927</v>
      </c>
      <c r="K1382" t="s">
        <v>99</v>
      </c>
      <c r="L1382" t="s">
        <v>100</v>
      </c>
      <c r="M1382">
        <v>990001</v>
      </c>
      <c r="N1382" t="s">
        <v>51</v>
      </c>
      <c r="O1382">
        <v>0.6</v>
      </c>
      <c r="Q1382">
        <v>0.6</v>
      </c>
      <c r="S1382" t="s">
        <v>1307</v>
      </c>
      <c r="AE1382">
        <v>12</v>
      </c>
      <c r="AF1382">
        <v>7.6</v>
      </c>
      <c r="AG1382">
        <v>5</v>
      </c>
      <c r="AH1382" t="s">
        <v>53</v>
      </c>
      <c r="AI1382" t="s">
        <v>54</v>
      </c>
      <c r="AJ1382">
        <v>2</v>
      </c>
      <c r="AK1382">
        <v>1</v>
      </c>
      <c r="AL1382">
        <v>1</v>
      </c>
      <c r="AM1382" t="s">
        <v>55</v>
      </c>
      <c r="AN1382" t="s">
        <v>56</v>
      </c>
      <c r="AP1382">
        <v>1</v>
      </c>
      <c r="AQ1382" t="s">
        <v>57</v>
      </c>
      <c r="AR1382">
        <v>0</v>
      </c>
      <c r="AW1382" t="s">
        <v>58</v>
      </c>
      <c r="AX1382">
        <v>0</v>
      </c>
      <c r="AY1382">
        <v>2</v>
      </c>
      <c r="AZ1382">
        <v>0.6</v>
      </c>
      <c r="BA1382">
        <v>0.6</v>
      </c>
      <c r="BB1382" t="s">
        <v>59</v>
      </c>
    </row>
    <row r="1383" spans="1:54" x14ac:dyDescent="0.45">
      <c r="A1383" s="4" t="str">
        <f>VLOOKUP(F1383,'Matching-Tabelle'!$A$57:$B$61,2,FALSE)</f>
        <v>claudio.goetz@tkb.ch</v>
      </c>
      <c r="B1383" s="4" t="str">
        <f>VLOOKUP(J1383,'Matching-Tabelle'!$A$1:$B$52,2,FALSE)</f>
        <v>Proj. Optima</v>
      </c>
      <c r="C1383" s="4">
        <v>3.6</v>
      </c>
      <c r="D1383" s="4" t="s">
        <v>1308</v>
      </c>
      <c r="E1383" s="5">
        <v>42451</v>
      </c>
      <c r="F1383" t="s">
        <v>879</v>
      </c>
      <c r="G1383" t="s">
        <v>880</v>
      </c>
      <c r="H1383" t="s">
        <v>881</v>
      </c>
      <c r="I1383" s="1"/>
      <c r="J1383">
        <v>211</v>
      </c>
      <c r="K1383" t="s">
        <v>79</v>
      </c>
      <c r="L1383" t="s">
        <v>80</v>
      </c>
      <c r="M1383">
        <v>990001</v>
      </c>
      <c r="N1383" t="s">
        <v>51</v>
      </c>
      <c r="O1383">
        <v>3.6</v>
      </c>
      <c r="Q1383">
        <v>3.6</v>
      </c>
      <c r="S1383" t="s">
        <v>1308</v>
      </c>
      <c r="AE1383">
        <v>12</v>
      </c>
      <c r="AF1383">
        <v>7.6</v>
      </c>
      <c r="AG1383">
        <v>5</v>
      </c>
      <c r="AH1383" t="s">
        <v>53</v>
      </c>
      <c r="AI1383" t="s">
        <v>54</v>
      </c>
      <c r="AJ1383">
        <v>2</v>
      </c>
      <c r="AK1383">
        <v>1</v>
      </c>
      <c r="AL1383">
        <v>1</v>
      </c>
      <c r="AM1383" t="s">
        <v>55</v>
      </c>
      <c r="AN1383" t="s">
        <v>56</v>
      </c>
      <c r="AP1383">
        <v>1</v>
      </c>
      <c r="AQ1383" t="s">
        <v>57</v>
      </c>
      <c r="AR1383">
        <v>0</v>
      </c>
      <c r="AW1383" t="s">
        <v>58</v>
      </c>
      <c r="AX1383">
        <v>0</v>
      </c>
      <c r="AY1383">
        <v>2</v>
      </c>
      <c r="AZ1383">
        <v>3.6</v>
      </c>
      <c r="BA1383">
        <v>3.6</v>
      </c>
      <c r="BB1383" t="s">
        <v>59</v>
      </c>
    </row>
    <row r="1384" spans="1:54" x14ac:dyDescent="0.45">
      <c r="A1384" s="4" t="str">
        <f>VLOOKUP(F1384,'Matching-Tabelle'!$A$57:$B$61,2,FALSE)</f>
        <v>claudio.goetz@tkb.ch</v>
      </c>
      <c r="B1384" s="4" t="str">
        <f>VLOOKUP(J1384,'Matching-Tabelle'!$A$1:$B$52,2,FALSE)</f>
        <v>WPI CTB</v>
      </c>
      <c r="C1384" s="4">
        <v>0.4</v>
      </c>
      <c r="D1384" s="4" t="s">
        <v>1309</v>
      </c>
      <c r="E1384" s="5">
        <v>42451</v>
      </c>
      <c r="F1384" t="s">
        <v>879</v>
      </c>
      <c r="G1384" t="s">
        <v>880</v>
      </c>
      <c r="H1384" t="s">
        <v>881</v>
      </c>
      <c r="I1384" s="1"/>
      <c r="J1384">
        <v>927</v>
      </c>
      <c r="K1384" t="s">
        <v>99</v>
      </c>
      <c r="L1384" t="s">
        <v>100</v>
      </c>
      <c r="M1384">
        <v>990001</v>
      </c>
      <c r="N1384" t="s">
        <v>51</v>
      </c>
      <c r="O1384">
        <v>0.4</v>
      </c>
      <c r="Q1384">
        <v>0.4</v>
      </c>
      <c r="S1384" t="s">
        <v>1309</v>
      </c>
      <c r="AE1384">
        <v>12</v>
      </c>
      <c r="AF1384">
        <v>7.6</v>
      </c>
      <c r="AG1384">
        <v>5</v>
      </c>
      <c r="AH1384" t="s">
        <v>53</v>
      </c>
      <c r="AI1384" t="s">
        <v>54</v>
      </c>
      <c r="AJ1384">
        <v>2</v>
      </c>
      <c r="AK1384">
        <v>1</v>
      </c>
      <c r="AL1384">
        <v>1</v>
      </c>
      <c r="AM1384" t="s">
        <v>55</v>
      </c>
      <c r="AN1384" t="s">
        <v>56</v>
      </c>
      <c r="AP1384">
        <v>1</v>
      </c>
      <c r="AQ1384" t="s">
        <v>57</v>
      </c>
      <c r="AR1384">
        <v>0</v>
      </c>
      <c r="AW1384" t="s">
        <v>58</v>
      </c>
      <c r="AX1384">
        <v>0</v>
      </c>
      <c r="AY1384">
        <v>2</v>
      </c>
      <c r="AZ1384">
        <v>0.4</v>
      </c>
      <c r="BA1384">
        <v>0.4</v>
      </c>
      <c r="BB1384" t="s">
        <v>59</v>
      </c>
    </row>
    <row r="1385" spans="1:54" x14ac:dyDescent="0.45">
      <c r="A1385" s="4" t="str">
        <f>VLOOKUP(F1385,'Matching-Tabelle'!$A$57:$B$61,2,FALSE)</f>
        <v>claudio.goetz@tkb.ch</v>
      </c>
      <c r="B1385" s="4" t="str">
        <f>VLOOKUP(J1385,'Matching-Tabelle'!$A$1:$B$52,2,FALSE)</f>
        <v>WPI CTB</v>
      </c>
      <c r="C1385" s="4">
        <v>0.6</v>
      </c>
      <c r="D1385" s="4" t="s">
        <v>1310</v>
      </c>
      <c r="E1385" s="5">
        <v>42451</v>
      </c>
      <c r="F1385" t="s">
        <v>879</v>
      </c>
      <c r="G1385" t="s">
        <v>880</v>
      </c>
      <c r="H1385" t="s">
        <v>881</v>
      </c>
      <c r="I1385" s="1"/>
      <c r="J1385">
        <v>922</v>
      </c>
      <c r="K1385" t="s">
        <v>134</v>
      </c>
      <c r="L1385" t="s">
        <v>135</v>
      </c>
      <c r="M1385">
        <v>990001</v>
      </c>
      <c r="N1385" t="s">
        <v>51</v>
      </c>
      <c r="O1385">
        <v>0.6</v>
      </c>
      <c r="Q1385">
        <v>0.6</v>
      </c>
      <c r="S1385" t="s">
        <v>1310</v>
      </c>
      <c r="AE1385">
        <v>12</v>
      </c>
      <c r="AF1385">
        <v>7.6</v>
      </c>
      <c r="AG1385">
        <v>5</v>
      </c>
      <c r="AH1385" t="s">
        <v>53</v>
      </c>
      <c r="AI1385" t="s">
        <v>54</v>
      </c>
      <c r="AJ1385">
        <v>2</v>
      </c>
      <c r="AK1385">
        <v>1</v>
      </c>
      <c r="AL1385">
        <v>1</v>
      </c>
      <c r="AM1385" t="s">
        <v>55</v>
      </c>
      <c r="AN1385" t="s">
        <v>56</v>
      </c>
      <c r="AP1385">
        <v>1</v>
      </c>
      <c r="AQ1385" t="s">
        <v>57</v>
      </c>
      <c r="AR1385">
        <v>0</v>
      </c>
      <c r="AW1385" t="s">
        <v>58</v>
      </c>
      <c r="AX1385">
        <v>0</v>
      </c>
      <c r="AY1385">
        <v>2</v>
      </c>
      <c r="AZ1385">
        <v>0.6</v>
      </c>
      <c r="BA1385">
        <v>0.6</v>
      </c>
      <c r="BB1385" t="s">
        <v>59</v>
      </c>
    </row>
    <row r="1386" spans="1:54" x14ac:dyDescent="0.45">
      <c r="A1386" s="4" t="str">
        <f>VLOOKUP(F1386,'Matching-Tabelle'!$A$57:$B$61,2,FALSE)</f>
        <v>claudio.goetz@tkb.ch</v>
      </c>
      <c r="B1386" s="4" t="str">
        <f>VLOOKUP(J1386,'Matching-Tabelle'!$A$1:$B$52,2,FALSE)</f>
        <v>Proj. Optima</v>
      </c>
      <c r="C1386" s="4">
        <v>1.2</v>
      </c>
      <c r="D1386" s="4" t="s">
        <v>1311</v>
      </c>
      <c r="E1386" s="5">
        <v>42451</v>
      </c>
      <c r="F1386" t="s">
        <v>879</v>
      </c>
      <c r="G1386" t="s">
        <v>880</v>
      </c>
      <c r="H1386" t="s">
        <v>881</v>
      </c>
      <c r="I1386" s="1"/>
      <c r="J1386">
        <v>211</v>
      </c>
      <c r="K1386" t="s">
        <v>79</v>
      </c>
      <c r="L1386" t="s">
        <v>80</v>
      </c>
      <c r="M1386">
        <v>990001</v>
      </c>
      <c r="N1386" t="s">
        <v>51</v>
      </c>
      <c r="O1386">
        <v>1.2</v>
      </c>
      <c r="Q1386">
        <v>1.2</v>
      </c>
      <c r="S1386" t="s">
        <v>1311</v>
      </c>
      <c r="AE1386">
        <v>12</v>
      </c>
      <c r="AF1386">
        <v>7.6</v>
      </c>
      <c r="AG1386">
        <v>5</v>
      </c>
      <c r="AH1386" t="s">
        <v>53</v>
      </c>
      <c r="AI1386" t="s">
        <v>54</v>
      </c>
      <c r="AJ1386">
        <v>2</v>
      </c>
      <c r="AK1386">
        <v>1</v>
      </c>
      <c r="AL1386">
        <v>1</v>
      </c>
      <c r="AM1386" t="s">
        <v>55</v>
      </c>
      <c r="AN1386" t="s">
        <v>56</v>
      </c>
      <c r="AP1386">
        <v>1</v>
      </c>
      <c r="AQ1386" t="s">
        <v>57</v>
      </c>
      <c r="AR1386">
        <v>0</v>
      </c>
      <c r="AW1386" t="s">
        <v>58</v>
      </c>
      <c r="AX1386">
        <v>0</v>
      </c>
      <c r="AY1386">
        <v>2</v>
      </c>
      <c r="AZ1386">
        <v>1.2</v>
      </c>
      <c r="BA1386">
        <v>1.2</v>
      </c>
      <c r="BB1386" t="s">
        <v>59</v>
      </c>
    </row>
    <row r="1387" spans="1:54" x14ac:dyDescent="0.45">
      <c r="A1387" s="4" t="str">
        <f>VLOOKUP(F1387,'Matching-Tabelle'!$A$57:$B$61,2,FALSE)</f>
        <v>claudio.goetz@tkb.ch</v>
      </c>
      <c r="B1387" s="4" t="str">
        <f>VLOOKUP(J1387,'Matching-Tabelle'!$A$1:$B$52,2,FALSE)</f>
        <v>WPI CTB</v>
      </c>
      <c r="C1387" s="4">
        <v>0.2</v>
      </c>
      <c r="D1387" s="4" t="s">
        <v>1312</v>
      </c>
      <c r="E1387" s="5">
        <v>42451</v>
      </c>
      <c r="F1387" t="s">
        <v>879</v>
      </c>
      <c r="G1387" t="s">
        <v>880</v>
      </c>
      <c r="H1387" t="s">
        <v>881</v>
      </c>
      <c r="I1387" s="1"/>
      <c r="J1387">
        <v>925</v>
      </c>
      <c r="K1387" t="s">
        <v>49</v>
      </c>
      <c r="L1387" t="s">
        <v>50</v>
      </c>
      <c r="M1387">
        <v>990001</v>
      </c>
      <c r="N1387" t="s">
        <v>51</v>
      </c>
      <c r="O1387">
        <v>0.2</v>
      </c>
      <c r="Q1387">
        <v>0.2</v>
      </c>
      <c r="S1387" t="s">
        <v>1312</v>
      </c>
      <c r="AE1387">
        <v>12</v>
      </c>
      <c r="AF1387">
        <v>7.6</v>
      </c>
      <c r="AG1387">
        <v>5</v>
      </c>
      <c r="AH1387" t="s">
        <v>53</v>
      </c>
      <c r="AI1387" t="s">
        <v>54</v>
      </c>
      <c r="AJ1387">
        <v>2</v>
      </c>
      <c r="AK1387">
        <v>1</v>
      </c>
      <c r="AL1387">
        <v>1</v>
      </c>
      <c r="AM1387" t="s">
        <v>55</v>
      </c>
      <c r="AN1387" t="s">
        <v>56</v>
      </c>
      <c r="AP1387">
        <v>1</v>
      </c>
      <c r="AQ1387" t="s">
        <v>57</v>
      </c>
      <c r="AR1387">
        <v>0</v>
      </c>
      <c r="AW1387" t="s">
        <v>58</v>
      </c>
      <c r="AX1387">
        <v>0</v>
      </c>
      <c r="AY1387">
        <v>2</v>
      </c>
      <c r="AZ1387">
        <v>0.2</v>
      </c>
      <c r="BA1387">
        <v>0.2</v>
      </c>
      <c r="BB1387" t="s">
        <v>59</v>
      </c>
    </row>
    <row r="1388" spans="1:54" x14ac:dyDescent="0.45">
      <c r="A1388" s="4" t="str">
        <f>VLOOKUP(F1388,'Matching-Tabelle'!$A$57:$B$61,2,FALSE)</f>
        <v>claudio.goetz@tkb.ch</v>
      </c>
      <c r="B1388" s="4" t="str">
        <f>VLOOKUP(J1388,'Matching-Tabelle'!$A$1:$B$52,2,FALSE)</f>
        <v>WPI CTB</v>
      </c>
      <c r="C1388" s="4">
        <v>0.1</v>
      </c>
      <c r="D1388" s="4" t="s">
        <v>1313</v>
      </c>
      <c r="E1388" s="5">
        <v>42451</v>
      </c>
      <c r="F1388" t="s">
        <v>879</v>
      </c>
      <c r="G1388" t="s">
        <v>880</v>
      </c>
      <c r="H1388" t="s">
        <v>881</v>
      </c>
      <c r="I1388" s="1"/>
      <c r="J1388">
        <v>922</v>
      </c>
      <c r="K1388" t="s">
        <v>134</v>
      </c>
      <c r="L1388" t="s">
        <v>135</v>
      </c>
      <c r="M1388">
        <v>990001</v>
      </c>
      <c r="N1388" t="s">
        <v>51</v>
      </c>
      <c r="O1388">
        <v>0.1</v>
      </c>
      <c r="Q1388">
        <v>0.1</v>
      </c>
      <c r="S1388" t="s">
        <v>1313</v>
      </c>
      <c r="AE1388">
        <v>12</v>
      </c>
      <c r="AF1388">
        <v>7.6</v>
      </c>
      <c r="AG1388">
        <v>5</v>
      </c>
      <c r="AH1388" t="s">
        <v>53</v>
      </c>
      <c r="AI1388" t="s">
        <v>54</v>
      </c>
      <c r="AJ1388">
        <v>2</v>
      </c>
      <c r="AK1388">
        <v>1</v>
      </c>
      <c r="AL1388">
        <v>1</v>
      </c>
      <c r="AM1388" t="s">
        <v>55</v>
      </c>
      <c r="AN1388" t="s">
        <v>56</v>
      </c>
      <c r="AP1388">
        <v>1</v>
      </c>
      <c r="AQ1388" t="s">
        <v>57</v>
      </c>
      <c r="AR1388">
        <v>0</v>
      </c>
      <c r="AW1388" t="s">
        <v>58</v>
      </c>
      <c r="AX1388">
        <v>0</v>
      </c>
      <c r="AY1388">
        <v>2</v>
      </c>
      <c r="AZ1388">
        <v>0.1</v>
      </c>
      <c r="BA1388">
        <v>0.1</v>
      </c>
      <c r="BB1388" t="s">
        <v>59</v>
      </c>
    </row>
    <row r="1389" spans="1:54" x14ac:dyDescent="0.45">
      <c r="A1389" s="4" t="str">
        <f>VLOOKUP(F1389,'Matching-Tabelle'!$A$57:$B$61,2,FALSE)</f>
        <v>claudio.goetz@tkb.ch</v>
      </c>
      <c r="B1389" s="4" t="str">
        <f>VLOOKUP(J1389,'Matching-Tabelle'!$A$1:$B$52,2,FALSE)</f>
        <v>Proj. Optima</v>
      </c>
      <c r="C1389" s="4">
        <v>8.6</v>
      </c>
      <c r="D1389" s="4" t="s">
        <v>1314</v>
      </c>
      <c r="E1389" s="5">
        <v>42452</v>
      </c>
      <c r="F1389" t="s">
        <v>879</v>
      </c>
      <c r="G1389" t="s">
        <v>880</v>
      </c>
      <c r="H1389" t="s">
        <v>881</v>
      </c>
      <c r="I1389" s="1"/>
      <c r="J1389">
        <v>211</v>
      </c>
      <c r="K1389" t="s">
        <v>79</v>
      </c>
      <c r="L1389" t="s">
        <v>80</v>
      </c>
      <c r="M1389">
        <v>990001</v>
      </c>
      <c r="N1389" t="s">
        <v>51</v>
      </c>
      <c r="O1389">
        <v>8.6</v>
      </c>
      <c r="Q1389">
        <v>8.6</v>
      </c>
      <c r="S1389" t="s">
        <v>1314</v>
      </c>
      <c r="AE1389">
        <v>12</v>
      </c>
      <c r="AF1389">
        <v>7.6</v>
      </c>
      <c r="AG1389">
        <v>5</v>
      </c>
      <c r="AH1389" t="s">
        <v>53</v>
      </c>
      <c r="AI1389" t="s">
        <v>54</v>
      </c>
      <c r="AJ1389">
        <v>2</v>
      </c>
      <c r="AK1389">
        <v>1</v>
      </c>
      <c r="AL1389">
        <v>1</v>
      </c>
      <c r="AM1389" t="s">
        <v>55</v>
      </c>
      <c r="AN1389" t="s">
        <v>56</v>
      </c>
      <c r="AP1389">
        <v>1</v>
      </c>
      <c r="AQ1389" t="s">
        <v>57</v>
      </c>
      <c r="AR1389">
        <v>0</v>
      </c>
      <c r="AW1389" t="s">
        <v>58</v>
      </c>
      <c r="AX1389">
        <v>0</v>
      </c>
      <c r="AY1389">
        <v>2</v>
      </c>
      <c r="AZ1389">
        <v>8.6</v>
      </c>
      <c r="BA1389">
        <v>8.6</v>
      </c>
      <c r="BB1389" t="s">
        <v>59</v>
      </c>
    </row>
    <row r="1390" spans="1:54" x14ac:dyDescent="0.45">
      <c r="A1390" s="4" t="str">
        <f>VLOOKUP(F1390,'Matching-Tabelle'!$A$57:$B$61,2,FALSE)</f>
        <v>claudio.goetz@tkb.ch</v>
      </c>
      <c r="B1390" s="4" t="str">
        <f>VLOOKUP(J1390,'Matching-Tabelle'!$A$1:$B$52,2,FALSE)</f>
        <v>WPI CTB</v>
      </c>
      <c r="C1390" s="4">
        <v>0.8</v>
      </c>
      <c r="D1390" s="4" t="s">
        <v>1315</v>
      </c>
      <c r="E1390" s="5">
        <v>42452</v>
      </c>
      <c r="F1390" t="s">
        <v>879</v>
      </c>
      <c r="G1390" t="s">
        <v>880</v>
      </c>
      <c r="H1390" t="s">
        <v>881</v>
      </c>
      <c r="I1390" s="1"/>
      <c r="J1390">
        <v>922</v>
      </c>
      <c r="K1390" t="s">
        <v>134</v>
      </c>
      <c r="L1390" t="s">
        <v>135</v>
      </c>
      <c r="M1390">
        <v>990001</v>
      </c>
      <c r="N1390" t="s">
        <v>51</v>
      </c>
      <c r="O1390">
        <v>0.8</v>
      </c>
      <c r="Q1390">
        <v>0.8</v>
      </c>
      <c r="S1390" t="s">
        <v>1315</v>
      </c>
      <c r="AE1390">
        <v>12</v>
      </c>
      <c r="AF1390">
        <v>7.6</v>
      </c>
      <c r="AG1390">
        <v>5</v>
      </c>
      <c r="AH1390" t="s">
        <v>53</v>
      </c>
      <c r="AI1390" t="s">
        <v>54</v>
      </c>
      <c r="AJ1390">
        <v>2</v>
      </c>
      <c r="AK1390">
        <v>1</v>
      </c>
      <c r="AL1390">
        <v>1</v>
      </c>
      <c r="AM1390" t="s">
        <v>55</v>
      </c>
      <c r="AN1390" t="s">
        <v>56</v>
      </c>
      <c r="AP1390">
        <v>1</v>
      </c>
      <c r="AQ1390" t="s">
        <v>57</v>
      </c>
      <c r="AR1390">
        <v>0</v>
      </c>
      <c r="AW1390" t="s">
        <v>58</v>
      </c>
      <c r="AX1390">
        <v>0</v>
      </c>
      <c r="AY1390">
        <v>2</v>
      </c>
      <c r="AZ1390">
        <v>0.8</v>
      </c>
      <c r="BA1390">
        <v>0.8</v>
      </c>
      <c r="BB1390" t="s">
        <v>59</v>
      </c>
    </row>
    <row r="1391" spans="1:54" x14ac:dyDescent="0.45">
      <c r="A1391" s="4" t="str">
        <f>VLOOKUP(F1391,'Matching-Tabelle'!$A$57:$B$61,2,FALSE)</f>
        <v>claudio.goetz@tkb.ch</v>
      </c>
      <c r="B1391" s="4" t="str">
        <f>VLOOKUP(J1391,'Matching-Tabelle'!$A$1:$B$52,2,FALSE)</f>
        <v>WPI CTB</v>
      </c>
      <c r="C1391" s="4">
        <v>0.3</v>
      </c>
      <c r="D1391" s="4" t="s">
        <v>1316</v>
      </c>
      <c r="E1391" s="5">
        <v>42452</v>
      </c>
      <c r="F1391" t="s">
        <v>879</v>
      </c>
      <c r="G1391" t="s">
        <v>880</v>
      </c>
      <c r="H1391" t="s">
        <v>881</v>
      </c>
      <c r="I1391" s="1"/>
      <c r="J1391">
        <v>929</v>
      </c>
      <c r="K1391" t="s">
        <v>784</v>
      </c>
      <c r="L1391" t="s">
        <v>785</v>
      </c>
      <c r="M1391">
        <v>990001</v>
      </c>
      <c r="N1391" t="s">
        <v>51</v>
      </c>
      <c r="O1391">
        <v>0.3</v>
      </c>
      <c r="Q1391">
        <v>0.3</v>
      </c>
      <c r="S1391" t="s">
        <v>1316</v>
      </c>
      <c r="AE1391">
        <v>12</v>
      </c>
      <c r="AF1391">
        <v>7.6</v>
      </c>
      <c r="AG1391">
        <v>5</v>
      </c>
      <c r="AH1391" t="s">
        <v>53</v>
      </c>
      <c r="AI1391" t="s">
        <v>54</v>
      </c>
      <c r="AJ1391">
        <v>2</v>
      </c>
      <c r="AK1391">
        <v>1</v>
      </c>
      <c r="AL1391">
        <v>1</v>
      </c>
      <c r="AM1391" t="s">
        <v>55</v>
      </c>
      <c r="AN1391" t="s">
        <v>56</v>
      </c>
      <c r="AP1391">
        <v>1</v>
      </c>
      <c r="AQ1391" t="s">
        <v>57</v>
      </c>
      <c r="AR1391">
        <v>0</v>
      </c>
      <c r="AW1391" t="s">
        <v>58</v>
      </c>
      <c r="AX1391">
        <v>0</v>
      </c>
      <c r="AY1391">
        <v>2</v>
      </c>
      <c r="AZ1391">
        <v>0.3</v>
      </c>
      <c r="BA1391">
        <v>0.3</v>
      </c>
      <c r="BB1391" t="s">
        <v>59</v>
      </c>
    </row>
    <row r="1392" spans="1:54" x14ac:dyDescent="0.45">
      <c r="A1392" s="4" t="str">
        <f>VLOOKUP(F1392,'Matching-Tabelle'!$A$57:$B$61,2,FALSE)</f>
        <v>claudio.goetz@tkb.ch</v>
      </c>
      <c r="B1392" s="4" t="str">
        <f>VLOOKUP(J1392,'Matching-Tabelle'!$A$1:$B$52,2,FALSE)</f>
        <v>WPI Führung</v>
      </c>
      <c r="C1392" s="4">
        <v>0.5</v>
      </c>
      <c r="D1392" s="4" t="s">
        <v>912</v>
      </c>
      <c r="E1392" s="5">
        <v>42452</v>
      </c>
      <c r="F1392" t="s">
        <v>879</v>
      </c>
      <c r="G1392" t="s">
        <v>880</v>
      </c>
      <c r="H1392" t="s">
        <v>881</v>
      </c>
      <c r="I1392" s="1"/>
      <c r="J1392">
        <v>26</v>
      </c>
      <c r="K1392" t="s">
        <v>130</v>
      </c>
      <c r="L1392" t="s">
        <v>131</v>
      </c>
      <c r="M1392">
        <v>990001</v>
      </c>
      <c r="N1392" t="s">
        <v>51</v>
      </c>
      <c r="O1392">
        <v>0.5</v>
      </c>
      <c r="Q1392">
        <v>0.5</v>
      </c>
      <c r="S1392" t="s">
        <v>912</v>
      </c>
      <c r="AE1392">
        <v>12</v>
      </c>
      <c r="AF1392">
        <v>7.6</v>
      </c>
      <c r="AG1392">
        <v>5</v>
      </c>
      <c r="AH1392" t="s">
        <v>53</v>
      </c>
      <c r="AI1392" t="s">
        <v>54</v>
      </c>
      <c r="AJ1392">
        <v>2</v>
      </c>
      <c r="AK1392">
        <v>1</v>
      </c>
      <c r="AL1392">
        <v>1</v>
      </c>
      <c r="AM1392" t="s">
        <v>55</v>
      </c>
      <c r="AN1392" t="s">
        <v>56</v>
      </c>
      <c r="AP1392">
        <v>1</v>
      </c>
      <c r="AQ1392" t="s">
        <v>57</v>
      </c>
      <c r="AR1392">
        <v>0</v>
      </c>
      <c r="AW1392" t="s">
        <v>58</v>
      </c>
      <c r="AX1392">
        <v>0</v>
      </c>
      <c r="AY1392">
        <v>2</v>
      </c>
      <c r="AZ1392">
        <v>0.5</v>
      </c>
      <c r="BA1392">
        <v>0.5</v>
      </c>
      <c r="BB1392" t="s">
        <v>59</v>
      </c>
    </row>
    <row r="1393" spans="1:54" x14ac:dyDescent="0.45">
      <c r="A1393" s="4" t="str">
        <f>VLOOKUP(F1393,'Matching-Tabelle'!$A$57:$B$61,2,FALSE)</f>
        <v>claudio.goetz@tkb.ch</v>
      </c>
      <c r="B1393" s="4" t="str">
        <f>VLOOKUP(J1393,'Matching-Tabelle'!$A$1:$B$52,2,FALSE)</f>
        <v>WPI Führung</v>
      </c>
      <c r="C1393" s="4">
        <v>0.5</v>
      </c>
      <c r="D1393" s="4" t="s">
        <v>874</v>
      </c>
      <c r="E1393" s="5">
        <v>42453</v>
      </c>
      <c r="F1393" t="s">
        <v>879</v>
      </c>
      <c r="G1393" t="s">
        <v>880</v>
      </c>
      <c r="H1393" t="s">
        <v>881</v>
      </c>
      <c r="I1393" s="1"/>
      <c r="J1393">
        <v>26</v>
      </c>
      <c r="K1393" t="s">
        <v>130</v>
      </c>
      <c r="L1393" t="s">
        <v>131</v>
      </c>
      <c r="M1393">
        <v>990001</v>
      </c>
      <c r="N1393" t="s">
        <v>51</v>
      </c>
      <c r="O1393">
        <v>0.5</v>
      </c>
      <c r="Q1393">
        <v>0.5</v>
      </c>
      <c r="S1393" t="s">
        <v>874</v>
      </c>
      <c r="AE1393">
        <v>12</v>
      </c>
      <c r="AF1393">
        <v>7.6</v>
      </c>
      <c r="AG1393">
        <v>5</v>
      </c>
      <c r="AH1393" t="s">
        <v>53</v>
      </c>
      <c r="AI1393" t="s">
        <v>54</v>
      </c>
      <c r="AJ1393">
        <v>2</v>
      </c>
      <c r="AK1393">
        <v>1</v>
      </c>
      <c r="AL1393">
        <v>1</v>
      </c>
      <c r="AM1393" t="s">
        <v>55</v>
      </c>
      <c r="AN1393" t="s">
        <v>56</v>
      </c>
      <c r="AP1393">
        <v>1</v>
      </c>
      <c r="AQ1393" t="s">
        <v>57</v>
      </c>
      <c r="AR1393">
        <v>0</v>
      </c>
      <c r="AW1393" t="s">
        <v>58</v>
      </c>
      <c r="AX1393">
        <v>0</v>
      </c>
      <c r="AY1393">
        <v>2</v>
      </c>
      <c r="AZ1393">
        <v>0.5</v>
      </c>
      <c r="BA1393">
        <v>0.5</v>
      </c>
      <c r="BB1393" t="s">
        <v>59</v>
      </c>
    </row>
    <row r="1394" spans="1:54" x14ac:dyDescent="0.45">
      <c r="A1394" s="4" t="str">
        <f>VLOOKUP(F1394,'Matching-Tabelle'!$A$57:$B$61,2,FALSE)</f>
        <v>claudio.goetz@tkb.ch</v>
      </c>
      <c r="B1394" s="4" t="str">
        <f>VLOOKUP(J1394,'Matching-Tabelle'!$A$1:$B$52,2,FALSE)</f>
        <v>WPI CTB</v>
      </c>
      <c r="C1394" s="4">
        <v>0.1</v>
      </c>
      <c r="D1394" s="4" t="s">
        <v>1317</v>
      </c>
      <c r="E1394" s="5">
        <v>42453</v>
      </c>
      <c r="F1394" t="s">
        <v>879</v>
      </c>
      <c r="G1394" t="s">
        <v>880</v>
      </c>
      <c r="H1394" t="s">
        <v>881</v>
      </c>
      <c r="I1394" s="1"/>
      <c r="J1394">
        <v>927</v>
      </c>
      <c r="K1394" t="s">
        <v>99</v>
      </c>
      <c r="L1394" t="s">
        <v>100</v>
      </c>
      <c r="M1394">
        <v>990001</v>
      </c>
      <c r="N1394" t="s">
        <v>51</v>
      </c>
      <c r="O1394">
        <v>0.1</v>
      </c>
      <c r="Q1394">
        <v>0.1</v>
      </c>
      <c r="S1394" t="s">
        <v>1317</v>
      </c>
      <c r="AE1394">
        <v>12</v>
      </c>
      <c r="AF1394">
        <v>7.6</v>
      </c>
      <c r="AG1394">
        <v>5</v>
      </c>
      <c r="AH1394" t="s">
        <v>53</v>
      </c>
      <c r="AI1394" t="s">
        <v>54</v>
      </c>
      <c r="AJ1394">
        <v>2</v>
      </c>
      <c r="AK1394">
        <v>1</v>
      </c>
      <c r="AL1394">
        <v>1</v>
      </c>
      <c r="AM1394" t="s">
        <v>55</v>
      </c>
      <c r="AN1394" t="s">
        <v>56</v>
      </c>
      <c r="AP1394">
        <v>1</v>
      </c>
      <c r="AQ1394" t="s">
        <v>57</v>
      </c>
      <c r="AR1394">
        <v>0</v>
      </c>
      <c r="AW1394" t="s">
        <v>58</v>
      </c>
      <c r="AX1394">
        <v>0</v>
      </c>
      <c r="AY1394">
        <v>2</v>
      </c>
      <c r="AZ1394">
        <v>0.1</v>
      </c>
      <c r="BA1394">
        <v>0.1</v>
      </c>
      <c r="BB1394" t="s">
        <v>59</v>
      </c>
    </row>
    <row r="1395" spans="1:54" x14ac:dyDescent="0.45">
      <c r="A1395" s="4" t="str">
        <f>VLOOKUP(F1395,'Matching-Tabelle'!$A$57:$B$61,2,FALSE)</f>
        <v>claudio.goetz@tkb.ch</v>
      </c>
      <c r="B1395" s="4" t="str">
        <f>VLOOKUP(J1395,'Matching-Tabelle'!$A$1:$B$52,2,FALSE)</f>
        <v>Proj. Optima</v>
      </c>
      <c r="C1395" s="4">
        <v>2.8</v>
      </c>
      <c r="D1395" s="4" t="s">
        <v>1285</v>
      </c>
      <c r="E1395" s="5">
        <v>42453</v>
      </c>
      <c r="F1395" t="s">
        <v>879</v>
      </c>
      <c r="G1395" t="s">
        <v>880</v>
      </c>
      <c r="H1395" t="s">
        <v>881</v>
      </c>
      <c r="I1395" s="1"/>
      <c r="J1395">
        <v>211</v>
      </c>
      <c r="K1395" t="s">
        <v>79</v>
      </c>
      <c r="L1395" t="s">
        <v>80</v>
      </c>
      <c r="M1395">
        <v>990001</v>
      </c>
      <c r="N1395" t="s">
        <v>51</v>
      </c>
      <c r="O1395">
        <v>2.8</v>
      </c>
      <c r="Q1395">
        <v>2.8</v>
      </c>
      <c r="S1395" t="s">
        <v>1285</v>
      </c>
      <c r="AE1395">
        <v>12</v>
      </c>
      <c r="AF1395">
        <v>7.6</v>
      </c>
      <c r="AG1395">
        <v>5</v>
      </c>
      <c r="AH1395" t="s">
        <v>53</v>
      </c>
      <c r="AI1395" t="s">
        <v>54</v>
      </c>
      <c r="AJ1395">
        <v>2</v>
      </c>
      <c r="AK1395">
        <v>1</v>
      </c>
      <c r="AL1395">
        <v>1</v>
      </c>
      <c r="AM1395" t="s">
        <v>55</v>
      </c>
      <c r="AN1395" t="s">
        <v>56</v>
      </c>
      <c r="AP1395">
        <v>1</v>
      </c>
      <c r="AQ1395" t="s">
        <v>57</v>
      </c>
      <c r="AR1395">
        <v>0</v>
      </c>
      <c r="AW1395" t="s">
        <v>58</v>
      </c>
      <c r="AX1395">
        <v>0</v>
      </c>
      <c r="AY1395">
        <v>2</v>
      </c>
      <c r="AZ1395">
        <v>2.8</v>
      </c>
      <c r="BA1395">
        <v>2.8</v>
      </c>
      <c r="BB1395" t="s">
        <v>59</v>
      </c>
    </row>
    <row r="1396" spans="1:54" x14ac:dyDescent="0.45">
      <c r="A1396" s="4" t="str">
        <f>VLOOKUP(F1396,'Matching-Tabelle'!$A$57:$B$61,2,FALSE)</f>
        <v>claudio.goetz@tkb.ch</v>
      </c>
      <c r="B1396" s="4" t="str">
        <f>VLOOKUP(J1396,'Matching-Tabelle'!$A$1:$B$52,2,FALSE)</f>
        <v>WPI CTB</v>
      </c>
      <c r="C1396" s="4">
        <v>3</v>
      </c>
      <c r="D1396" s="4" t="s">
        <v>1318</v>
      </c>
      <c r="E1396" s="5">
        <v>42453</v>
      </c>
      <c r="F1396" t="s">
        <v>879</v>
      </c>
      <c r="G1396" t="s">
        <v>880</v>
      </c>
      <c r="H1396" t="s">
        <v>881</v>
      </c>
      <c r="I1396" s="1"/>
      <c r="J1396">
        <v>919</v>
      </c>
      <c r="K1396" t="s">
        <v>66</v>
      </c>
      <c r="L1396" t="s">
        <v>67</v>
      </c>
      <c r="M1396">
        <v>990001</v>
      </c>
      <c r="N1396" t="s">
        <v>51</v>
      </c>
      <c r="O1396">
        <v>3</v>
      </c>
      <c r="Q1396">
        <v>3</v>
      </c>
      <c r="S1396" t="s">
        <v>1318</v>
      </c>
      <c r="AE1396">
        <v>12</v>
      </c>
      <c r="AF1396">
        <v>7.6</v>
      </c>
      <c r="AG1396">
        <v>5</v>
      </c>
      <c r="AH1396" t="s">
        <v>53</v>
      </c>
      <c r="AI1396" t="s">
        <v>54</v>
      </c>
      <c r="AJ1396">
        <v>2</v>
      </c>
      <c r="AK1396">
        <v>1</v>
      </c>
      <c r="AL1396">
        <v>1</v>
      </c>
      <c r="AM1396" t="s">
        <v>55</v>
      </c>
      <c r="AN1396" t="s">
        <v>56</v>
      </c>
      <c r="AP1396">
        <v>1</v>
      </c>
      <c r="AQ1396" t="s">
        <v>57</v>
      </c>
      <c r="AR1396">
        <v>0</v>
      </c>
      <c r="AW1396" t="s">
        <v>58</v>
      </c>
      <c r="AX1396">
        <v>0</v>
      </c>
      <c r="AY1396">
        <v>2</v>
      </c>
      <c r="AZ1396">
        <v>3</v>
      </c>
      <c r="BA1396">
        <v>3</v>
      </c>
      <c r="BB1396" t="s">
        <v>59</v>
      </c>
    </row>
    <row r="1397" spans="1:54" x14ac:dyDescent="0.45">
      <c r="A1397" s="4" t="str">
        <f>VLOOKUP(F1397,'Matching-Tabelle'!$A$57:$B$61,2,FALSE)</f>
        <v>claudio.goetz@tkb.ch</v>
      </c>
      <c r="B1397" s="4" t="str">
        <f>VLOOKUP(J1397,'Matching-Tabelle'!$A$1:$B$52,2,FALSE)</f>
        <v>WPI Führung</v>
      </c>
      <c r="C1397" s="4">
        <v>1.5</v>
      </c>
      <c r="D1397" s="4" t="s">
        <v>875</v>
      </c>
      <c r="E1397" s="5">
        <v>42453</v>
      </c>
      <c r="F1397" t="s">
        <v>879</v>
      </c>
      <c r="G1397" t="s">
        <v>880</v>
      </c>
      <c r="H1397" t="s">
        <v>881</v>
      </c>
      <c r="I1397" s="1"/>
      <c r="J1397">
        <v>26</v>
      </c>
      <c r="K1397" t="s">
        <v>130</v>
      </c>
      <c r="L1397" t="s">
        <v>131</v>
      </c>
      <c r="M1397">
        <v>990001</v>
      </c>
      <c r="N1397" t="s">
        <v>51</v>
      </c>
      <c r="O1397">
        <v>1.5</v>
      </c>
      <c r="Q1397">
        <v>1.5</v>
      </c>
      <c r="S1397" t="s">
        <v>875</v>
      </c>
      <c r="AE1397">
        <v>12</v>
      </c>
      <c r="AF1397">
        <v>7.6</v>
      </c>
      <c r="AG1397">
        <v>5</v>
      </c>
      <c r="AH1397" t="s">
        <v>53</v>
      </c>
      <c r="AI1397" t="s">
        <v>54</v>
      </c>
      <c r="AJ1397">
        <v>2</v>
      </c>
      <c r="AK1397">
        <v>1</v>
      </c>
      <c r="AL1397">
        <v>1</v>
      </c>
      <c r="AM1397" t="s">
        <v>55</v>
      </c>
      <c r="AN1397" t="s">
        <v>56</v>
      </c>
      <c r="AP1397">
        <v>1</v>
      </c>
      <c r="AQ1397" t="s">
        <v>57</v>
      </c>
      <c r="AR1397">
        <v>0</v>
      </c>
      <c r="AW1397" t="s">
        <v>58</v>
      </c>
      <c r="AX1397">
        <v>0</v>
      </c>
      <c r="AY1397">
        <v>2</v>
      </c>
      <c r="AZ1397">
        <v>1.5</v>
      </c>
      <c r="BA1397">
        <v>1.5</v>
      </c>
      <c r="BB1397" t="s">
        <v>59</v>
      </c>
    </row>
    <row r="1398" spans="1:54" x14ac:dyDescent="0.45">
      <c r="A1398" s="4" t="str">
        <f>VLOOKUP(F1398,'Matching-Tabelle'!$A$57:$B$61,2,FALSE)</f>
        <v>claudio.goetz@tkb.ch</v>
      </c>
      <c r="B1398" s="4" t="str">
        <f>VLOOKUP(J1398,'Matching-Tabelle'!$A$1:$B$52,2,FALSE)</f>
        <v>WPI CTB</v>
      </c>
      <c r="C1398" s="4">
        <v>0.5</v>
      </c>
      <c r="D1398" s="4" t="s">
        <v>1319</v>
      </c>
      <c r="E1398" s="5">
        <v>42453</v>
      </c>
      <c r="F1398" t="s">
        <v>879</v>
      </c>
      <c r="G1398" t="s">
        <v>880</v>
      </c>
      <c r="H1398" t="s">
        <v>881</v>
      </c>
      <c r="I1398" s="1"/>
      <c r="J1398">
        <v>927</v>
      </c>
      <c r="K1398" t="s">
        <v>99</v>
      </c>
      <c r="L1398" t="s">
        <v>100</v>
      </c>
      <c r="M1398">
        <v>990001</v>
      </c>
      <c r="N1398" t="s">
        <v>51</v>
      </c>
      <c r="O1398">
        <v>0.5</v>
      </c>
      <c r="Q1398">
        <v>0.5</v>
      </c>
      <c r="S1398" t="s">
        <v>1319</v>
      </c>
      <c r="AE1398">
        <v>12</v>
      </c>
      <c r="AF1398">
        <v>7.6</v>
      </c>
      <c r="AG1398">
        <v>5</v>
      </c>
      <c r="AH1398" t="s">
        <v>53</v>
      </c>
      <c r="AI1398" t="s">
        <v>54</v>
      </c>
      <c r="AJ1398">
        <v>2</v>
      </c>
      <c r="AK1398">
        <v>1</v>
      </c>
      <c r="AL1398">
        <v>1</v>
      </c>
      <c r="AM1398" t="s">
        <v>55</v>
      </c>
      <c r="AN1398" t="s">
        <v>56</v>
      </c>
      <c r="AP1398">
        <v>1</v>
      </c>
      <c r="AQ1398" t="s">
        <v>57</v>
      </c>
      <c r="AR1398">
        <v>0</v>
      </c>
      <c r="AW1398" t="s">
        <v>58</v>
      </c>
      <c r="AX1398">
        <v>0</v>
      </c>
      <c r="AY1398">
        <v>2</v>
      </c>
      <c r="AZ1398">
        <v>0.5</v>
      </c>
      <c r="BA1398">
        <v>0.5</v>
      </c>
      <c r="BB1398" t="s">
        <v>59</v>
      </c>
    </row>
    <row r="1399" spans="1:54" x14ac:dyDescent="0.45">
      <c r="A1399" s="4" t="str">
        <f>VLOOKUP(F1399,'Matching-Tabelle'!$A$57:$B$61,2,FALSE)</f>
        <v>claudio.goetz@tkb.ch</v>
      </c>
      <c r="B1399" s="4" t="str">
        <f>VLOOKUP(J1399,'Matching-Tabelle'!$A$1:$B$52,2,FALSE)</f>
        <v>WPI CTB</v>
      </c>
      <c r="C1399" s="4">
        <v>0.2</v>
      </c>
      <c r="D1399" s="4" t="s">
        <v>1320</v>
      </c>
      <c r="E1399" s="5">
        <v>42458</v>
      </c>
      <c r="F1399" t="s">
        <v>879</v>
      </c>
      <c r="G1399" t="s">
        <v>880</v>
      </c>
      <c r="H1399" t="s">
        <v>881</v>
      </c>
      <c r="I1399" s="1"/>
      <c r="J1399">
        <v>925</v>
      </c>
      <c r="K1399" t="s">
        <v>49</v>
      </c>
      <c r="L1399" t="s">
        <v>50</v>
      </c>
      <c r="M1399">
        <v>990001</v>
      </c>
      <c r="N1399" t="s">
        <v>51</v>
      </c>
      <c r="O1399">
        <v>0.2</v>
      </c>
      <c r="Q1399">
        <v>0.2</v>
      </c>
      <c r="S1399" t="s">
        <v>1320</v>
      </c>
      <c r="AE1399">
        <v>12</v>
      </c>
      <c r="AF1399">
        <v>7.6</v>
      </c>
      <c r="AG1399">
        <v>5</v>
      </c>
      <c r="AH1399" t="s">
        <v>53</v>
      </c>
      <c r="AI1399" t="s">
        <v>54</v>
      </c>
      <c r="AJ1399">
        <v>2</v>
      </c>
      <c r="AK1399">
        <v>1</v>
      </c>
      <c r="AL1399">
        <v>1</v>
      </c>
      <c r="AM1399" t="s">
        <v>55</v>
      </c>
      <c r="AN1399" t="s">
        <v>56</v>
      </c>
      <c r="AP1399">
        <v>1</v>
      </c>
      <c r="AQ1399" t="s">
        <v>57</v>
      </c>
      <c r="AR1399">
        <v>0</v>
      </c>
      <c r="AW1399" t="s">
        <v>58</v>
      </c>
      <c r="AX1399">
        <v>0</v>
      </c>
      <c r="AY1399">
        <v>2</v>
      </c>
      <c r="AZ1399">
        <v>0.2</v>
      </c>
      <c r="BA1399">
        <v>0.2</v>
      </c>
      <c r="BB1399" t="s">
        <v>59</v>
      </c>
    </row>
    <row r="1400" spans="1:54" x14ac:dyDescent="0.45">
      <c r="A1400" s="4" t="str">
        <f>VLOOKUP(F1400,'Matching-Tabelle'!$A$57:$B$61,2,FALSE)</f>
        <v>claudio.goetz@tkb.ch</v>
      </c>
      <c r="B1400" s="4" t="str">
        <f>VLOOKUP(J1400,'Matching-Tabelle'!$A$1:$B$52,2,FALSE)</f>
        <v>WPI RTB</v>
      </c>
      <c r="C1400" s="4">
        <v>0.2</v>
      </c>
      <c r="D1400" s="4" t="s">
        <v>1321</v>
      </c>
      <c r="E1400" s="5">
        <v>42458</v>
      </c>
      <c r="F1400" t="s">
        <v>879</v>
      </c>
      <c r="G1400" t="s">
        <v>880</v>
      </c>
      <c r="H1400" t="s">
        <v>881</v>
      </c>
      <c r="I1400" s="1"/>
      <c r="J1400">
        <v>27</v>
      </c>
      <c r="K1400" t="s">
        <v>872</v>
      </c>
      <c r="L1400" t="s">
        <v>873</v>
      </c>
      <c r="M1400">
        <v>990001</v>
      </c>
      <c r="N1400" t="s">
        <v>51</v>
      </c>
      <c r="O1400">
        <v>0.2</v>
      </c>
      <c r="Q1400">
        <v>0.2</v>
      </c>
      <c r="S1400" t="s">
        <v>1321</v>
      </c>
      <c r="AE1400">
        <v>12</v>
      </c>
      <c r="AF1400">
        <v>7.6</v>
      </c>
      <c r="AG1400">
        <v>5</v>
      </c>
      <c r="AH1400" t="s">
        <v>53</v>
      </c>
      <c r="AI1400" t="s">
        <v>54</v>
      </c>
      <c r="AJ1400">
        <v>2</v>
      </c>
      <c r="AK1400">
        <v>1</v>
      </c>
      <c r="AL1400">
        <v>1</v>
      </c>
      <c r="AM1400" t="s">
        <v>55</v>
      </c>
      <c r="AN1400" t="s">
        <v>56</v>
      </c>
      <c r="AP1400">
        <v>1</v>
      </c>
      <c r="AQ1400" t="s">
        <v>57</v>
      </c>
      <c r="AR1400">
        <v>0</v>
      </c>
      <c r="AW1400" t="s">
        <v>58</v>
      </c>
      <c r="AX1400">
        <v>0</v>
      </c>
      <c r="AY1400">
        <v>2</v>
      </c>
      <c r="AZ1400">
        <v>0.2</v>
      </c>
      <c r="BA1400">
        <v>0.2</v>
      </c>
      <c r="BB1400" t="s">
        <v>59</v>
      </c>
    </row>
    <row r="1401" spans="1:54" x14ac:dyDescent="0.45">
      <c r="A1401" s="4" t="str">
        <f>VLOOKUP(F1401,'Matching-Tabelle'!$A$57:$B$61,2,FALSE)</f>
        <v>claudio.goetz@tkb.ch</v>
      </c>
      <c r="B1401" s="4" t="str">
        <f>VLOOKUP(J1401,'Matching-Tabelle'!$A$1:$B$52,2,FALSE)</f>
        <v>WPI CTB</v>
      </c>
      <c r="C1401" s="4">
        <v>4.5</v>
      </c>
      <c r="D1401" s="4" t="s">
        <v>1322</v>
      </c>
      <c r="E1401" s="5">
        <v>42458</v>
      </c>
      <c r="F1401" t="s">
        <v>879</v>
      </c>
      <c r="G1401" t="s">
        <v>880</v>
      </c>
      <c r="H1401" t="s">
        <v>881</v>
      </c>
      <c r="I1401" s="1"/>
      <c r="J1401">
        <v>927</v>
      </c>
      <c r="K1401" t="s">
        <v>99</v>
      </c>
      <c r="L1401" t="s">
        <v>100</v>
      </c>
      <c r="M1401">
        <v>990001</v>
      </c>
      <c r="N1401" t="s">
        <v>51</v>
      </c>
      <c r="O1401">
        <v>4.5</v>
      </c>
      <c r="Q1401">
        <v>4.5</v>
      </c>
      <c r="S1401" t="s">
        <v>1322</v>
      </c>
      <c r="AE1401">
        <v>12</v>
      </c>
      <c r="AF1401">
        <v>7.6</v>
      </c>
      <c r="AG1401">
        <v>5</v>
      </c>
      <c r="AH1401" t="s">
        <v>53</v>
      </c>
      <c r="AI1401" t="s">
        <v>54</v>
      </c>
      <c r="AJ1401">
        <v>2</v>
      </c>
      <c r="AK1401">
        <v>1</v>
      </c>
      <c r="AL1401">
        <v>1</v>
      </c>
      <c r="AM1401" t="s">
        <v>55</v>
      </c>
      <c r="AN1401" t="s">
        <v>56</v>
      </c>
      <c r="AP1401">
        <v>1</v>
      </c>
      <c r="AQ1401" t="s">
        <v>57</v>
      </c>
      <c r="AR1401">
        <v>0</v>
      </c>
      <c r="AW1401" t="s">
        <v>58</v>
      </c>
      <c r="AX1401">
        <v>0</v>
      </c>
      <c r="AY1401">
        <v>2</v>
      </c>
      <c r="AZ1401">
        <v>4.5</v>
      </c>
      <c r="BA1401">
        <v>4.5</v>
      </c>
      <c r="BB1401" t="s">
        <v>59</v>
      </c>
    </row>
    <row r="1402" spans="1:54" x14ac:dyDescent="0.45">
      <c r="A1402" s="4" t="str">
        <f>VLOOKUP(F1402,'Matching-Tabelle'!$A$57:$B$61,2,FALSE)</f>
        <v>claudio.goetz@tkb.ch</v>
      </c>
      <c r="B1402" s="4" t="str">
        <f>VLOOKUP(J1402,'Matching-Tabelle'!$A$1:$B$52,2,FALSE)</f>
        <v>WPI CTB</v>
      </c>
      <c r="C1402" s="4">
        <v>1.7</v>
      </c>
      <c r="D1402" s="4" t="s">
        <v>1323</v>
      </c>
      <c r="E1402" s="5">
        <v>42458</v>
      </c>
      <c r="F1402" t="s">
        <v>879</v>
      </c>
      <c r="G1402" t="s">
        <v>880</v>
      </c>
      <c r="H1402" t="s">
        <v>881</v>
      </c>
      <c r="I1402" s="1"/>
      <c r="J1402">
        <v>921</v>
      </c>
      <c r="K1402" t="s">
        <v>224</v>
      </c>
      <c r="L1402" t="s">
        <v>225</v>
      </c>
      <c r="M1402">
        <v>990001</v>
      </c>
      <c r="N1402" t="s">
        <v>51</v>
      </c>
      <c r="O1402">
        <v>1.7</v>
      </c>
      <c r="Q1402">
        <v>1.7</v>
      </c>
      <c r="S1402" t="s">
        <v>1323</v>
      </c>
      <c r="AE1402">
        <v>12</v>
      </c>
      <c r="AF1402">
        <v>7.6</v>
      </c>
      <c r="AG1402">
        <v>5</v>
      </c>
      <c r="AH1402" t="s">
        <v>53</v>
      </c>
      <c r="AI1402" t="s">
        <v>54</v>
      </c>
      <c r="AJ1402">
        <v>2</v>
      </c>
      <c r="AK1402">
        <v>1</v>
      </c>
      <c r="AL1402">
        <v>1</v>
      </c>
      <c r="AM1402" t="s">
        <v>55</v>
      </c>
      <c r="AN1402" t="s">
        <v>56</v>
      </c>
      <c r="AP1402">
        <v>1</v>
      </c>
      <c r="AQ1402" t="s">
        <v>57</v>
      </c>
      <c r="AR1402">
        <v>0</v>
      </c>
      <c r="AW1402" t="s">
        <v>58</v>
      </c>
      <c r="AX1402">
        <v>0</v>
      </c>
      <c r="AY1402">
        <v>2</v>
      </c>
      <c r="AZ1402">
        <v>1.7</v>
      </c>
      <c r="BA1402">
        <v>1.7</v>
      </c>
      <c r="BB1402" t="s">
        <v>59</v>
      </c>
    </row>
    <row r="1403" spans="1:54" x14ac:dyDescent="0.45">
      <c r="A1403" s="4" t="str">
        <f>VLOOKUP(F1403,'Matching-Tabelle'!$A$57:$B$61,2,FALSE)</f>
        <v>claudio.goetz@tkb.ch</v>
      </c>
      <c r="B1403" s="4" t="str">
        <f>VLOOKUP(J1403,'Matching-Tabelle'!$A$1:$B$52,2,FALSE)</f>
        <v>WPI CTB</v>
      </c>
      <c r="C1403" s="4">
        <v>0.6</v>
      </c>
      <c r="D1403" s="4" t="s">
        <v>1324</v>
      </c>
      <c r="E1403" s="5">
        <v>42458</v>
      </c>
      <c r="F1403" t="s">
        <v>879</v>
      </c>
      <c r="G1403" t="s">
        <v>880</v>
      </c>
      <c r="H1403" t="s">
        <v>881</v>
      </c>
      <c r="I1403" s="1"/>
      <c r="J1403">
        <v>925</v>
      </c>
      <c r="K1403" t="s">
        <v>49</v>
      </c>
      <c r="L1403" t="s">
        <v>50</v>
      </c>
      <c r="M1403">
        <v>990001</v>
      </c>
      <c r="N1403" t="s">
        <v>51</v>
      </c>
      <c r="O1403">
        <v>0.6</v>
      </c>
      <c r="Q1403">
        <v>0.6</v>
      </c>
      <c r="S1403" t="s">
        <v>1324</v>
      </c>
      <c r="AE1403">
        <v>12</v>
      </c>
      <c r="AF1403">
        <v>7.6</v>
      </c>
      <c r="AG1403">
        <v>5</v>
      </c>
      <c r="AH1403" t="s">
        <v>53</v>
      </c>
      <c r="AI1403" t="s">
        <v>54</v>
      </c>
      <c r="AJ1403">
        <v>2</v>
      </c>
      <c r="AK1403">
        <v>1</v>
      </c>
      <c r="AL1403">
        <v>1</v>
      </c>
      <c r="AM1403" t="s">
        <v>55</v>
      </c>
      <c r="AN1403" t="s">
        <v>56</v>
      </c>
      <c r="AP1403">
        <v>1</v>
      </c>
      <c r="AQ1403" t="s">
        <v>57</v>
      </c>
      <c r="AR1403">
        <v>0</v>
      </c>
      <c r="AW1403" t="s">
        <v>58</v>
      </c>
      <c r="AX1403">
        <v>0</v>
      </c>
      <c r="AY1403">
        <v>2</v>
      </c>
      <c r="AZ1403">
        <v>0.6</v>
      </c>
      <c r="BA1403">
        <v>0.6</v>
      </c>
      <c r="BB1403" t="s">
        <v>59</v>
      </c>
    </row>
    <row r="1404" spans="1:54" x14ac:dyDescent="0.45">
      <c r="A1404" s="4" t="str">
        <f>VLOOKUP(F1404,'Matching-Tabelle'!$A$57:$B$61,2,FALSE)</f>
        <v>claudio.goetz@tkb.ch</v>
      </c>
      <c r="B1404" s="4" t="str">
        <f>VLOOKUP(J1404,'Matching-Tabelle'!$A$1:$B$52,2,FALSE)</f>
        <v>Proj. Optima</v>
      </c>
      <c r="C1404" s="4">
        <v>1.4</v>
      </c>
      <c r="D1404" s="4" t="s">
        <v>1325</v>
      </c>
      <c r="E1404" s="5">
        <v>42458</v>
      </c>
      <c r="F1404" t="s">
        <v>879</v>
      </c>
      <c r="G1404" t="s">
        <v>880</v>
      </c>
      <c r="H1404" t="s">
        <v>881</v>
      </c>
      <c r="I1404" s="1"/>
      <c r="J1404">
        <v>211</v>
      </c>
      <c r="K1404" t="s">
        <v>79</v>
      </c>
      <c r="L1404" t="s">
        <v>80</v>
      </c>
      <c r="M1404">
        <v>990001</v>
      </c>
      <c r="N1404" t="s">
        <v>51</v>
      </c>
      <c r="O1404">
        <v>1.4</v>
      </c>
      <c r="Q1404">
        <v>1.4</v>
      </c>
      <c r="S1404" t="s">
        <v>1325</v>
      </c>
      <c r="AE1404">
        <v>12</v>
      </c>
      <c r="AF1404">
        <v>7.6</v>
      </c>
      <c r="AG1404">
        <v>5</v>
      </c>
      <c r="AH1404" t="s">
        <v>53</v>
      </c>
      <c r="AI1404" t="s">
        <v>54</v>
      </c>
      <c r="AJ1404">
        <v>2</v>
      </c>
      <c r="AK1404">
        <v>1</v>
      </c>
      <c r="AL1404">
        <v>1</v>
      </c>
      <c r="AM1404" t="s">
        <v>55</v>
      </c>
      <c r="AN1404" t="s">
        <v>56</v>
      </c>
      <c r="AP1404">
        <v>1</v>
      </c>
      <c r="AQ1404" t="s">
        <v>57</v>
      </c>
      <c r="AR1404">
        <v>0</v>
      </c>
      <c r="AW1404" t="s">
        <v>58</v>
      </c>
      <c r="AX1404">
        <v>0</v>
      </c>
      <c r="AY1404">
        <v>2</v>
      </c>
      <c r="AZ1404">
        <v>1.4</v>
      </c>
      <c r="BA1404">
        <v>1.4</v>
      </c>
      <c r="BB1404" t="s">
        <v>59</v>
      </c>
    </row>
    <row r="1405" spans="1:54" x14ac:dyDescent="0.45">
      <c r="A1405" s="4" t="str">
        <f>VLOOKUP(F1405,'Matching-Tabelle'!$A$57:$B$61,2,FALSE)</f>
        <v>claudio.goetz@tkb.ch</v>
      </c>
      <c r="B1405" s="4" t="str">
        <f>VLOOKUP(J1405,'Matching-Tabelle'!$A$1:$B$52,2,FALSE)</f>
        <v>WPI RTB</v>
      </c>
      <c r="C1405" s="4">
        <v>0.2</v>
      </c>
      <c r="D1405" s="4" t="s">
        <v>1326</v>
      </c>
      <c r="E1405" s="5">
        <v>42459</v>
      </c>
      <c r="F1405" t="s">
        <v>879</v>
      </c>
      <c r="G1405" t="s">
        <v>880</v>
      </c>
      <c r="H1405" t="s">
        <v>881</v>
      </c>
      <c r="I1405" s="1"/>
      <c r="J1405">
        <v>27</v>
      </c>
      <c r="K1405" t="s">
        <v>872</v>
      </c>
      <c r="L1405" t="s">
        <v>873</v>
      </c>
      <c r="M1405">
        <v>990001</v>
      </c>
      <c r="N1405" t="s">
        <v>51</v>
      </c>
      <c r="O1405">
        <v>0.2</v>
      </c>
      <c r="Q1405">
        <v>0.2</v>
      </c>
      <c r="S1405" t="s">
        <v>1326</v>
      </c>
      <c r="AE1405">
        <v>12</v>
      </c>
      <c r="AF1405">
        <v>7.6</v>
      </c>
      <c r="AG1405">
        <v>5</v>
      </c>
      <c r="AH1405" t="s">
        <v>53</v>
      </c>
      <c r="AI1405" t="s">
        <v>54</v>
      </c>
      <c r="AJ1405">
        <v>2</v>
      </c>
      <c r="AK1405">
        <v>1</v>
      </c>
      <c r="AL1405">
        <v>1</v>
      </c>
      <c r="AM1405" t="s">
        <v>55</v>
      </c>
      <c r="AN1405" t="s">
        <v>56</v>
      </c>
      <c r="AP1405">
        <v>1</v>
      </c>
      <c r="AQ1405" t="s">
        <v>57</v>
      </c>
      <c r="AR1405">
        <v>0</v>
      </c>
      <c r="AW1405" t="s">
        <v>58</v>
      </c>
      <c r="AX1405">
        <v>0</v>
      </c>
      <c r="AY1405">
        <v>2</v>
      </c>
      <c r="AZ1405">
        <v>0.2</v>
      </c>
      <c r="BA1405">
        <v>0.2</v>
      </c>
      <c r="BB1405" t="s">
        <v>59</v>
      </c>
    </row>
    <row r="1406" spans="1:54" x14ac:dyDescent="0.45">
      <c r="A1406" s="4" t="str">
        <f>VLOOKUP(F1406,'Matching-Tabelle'!$A$57:$B$61,2,FALSE)</f>
        <v>claudio.goetz@tkb.ch</v>
      </c>
      <c r="B1406" s="4" t="str">
        <f>VLOOKUP(J1406,'Matching-Tabelle'!$A$1:$B$52,2,FALSE)</f>
        <v>WPI RTB</v>
      </c>
      <c r="C1406" s="4">
        <v>0.2</v>
      </c>
      <c r="D1406" s="4" t="s">
        <v>1327</v>
      </c>
      <c r="E1406" s="5">
        <v>42459</v>
      </c>
      <c r="F1406" t="s">
        <v>879</v>
      </c>
      <c r="G1406" t="s">
        <v>880</v>
      </c>
      <c r="H1406" t="s">
        <v>881</v>
      </c>
      <c r="I1406" s="1"/>
      <c r="J1406">
        <v>36</v>
      </c>
      <c r="K1406" t="s">
        <v>899</v>
      </c>
      <c r="L1406" t="s">
        <v>900</v>
      </c>
      <c r="M1406">
        <v>990001</v>
      </c>
      <c r="N1406" t="s">
        <v>51</v>
      </c>
      <c r="O1406">
        <v>0.2</v>
      </c>
      <c r="Q1406">
        <v>0.2</v>
      </c>
      <c r="S1406" t="s">
        <v>1327</v>
      </c>
      <c r="AE1406">
        <v>12</v>
      </c>
      <c r="AF1406">
        <v>7.6</v>
      </c>
      <c r="AG1406">
        <v>5</v>
      </c>
      <c r="AH1406" t="s">
        <v>53</v>
      </c>
      <c r="AI1406" t="s">
        <v>54</v>
      </c>
      <c r="AJ1406">
        <v>2</v>
      </c>
      <c r="AK1406">
        <v>1</v>
      </c>
      <c r="AL1406">
        <v>1</v>
      </c>
      <c r="AM1406" t="s">
        <v>55</v>
      </c>
      <c r="AN1406" t="s">
        <v>56</v>
      </c>
      <c r="AP1406">
        <v>1</v>
      </c>
      <c r="AQ1406" t="s">
        <v>57</v>
      </c>
      <c r="AR1406">
        <v>0</v>
      </c>
      <c r="AW1406" t="s">
        <v>58</v>
      </c>
      <c r="AX1406">
        <v>0</v>
      </c>
      <c r="AY1406">
        <v>2</v>
      </c>
      <c r="AZ1406">
        <v>0.2</v>
      </c>
      <c r="BA1406">
        <v>0.2</v>
      </c>
      <c r="BB1406" t="s">
        <v>59</v>
      </c>
    </row>
    <row r="1407" spans="1:54" x14ac:dyDescent="0.45">
      <c r="A1407" s="4" t="str">
        <f>VLOOKUP(F1407,'Matching-Tabelle'!$A$57:$B$61,2,FALSE)</f>
        <v>claudio.goetz@tkb.ch</v>
      </c>
      <c r="B1407" s="4" t="str">
        <f>VLOOKUP(J1407,'Matching-Tabelle'!$A$1:$B$52,2,FALSE)</f>
        <v>WPI RTB</v>
      </c>
      <c r="C1407" s="4">
        <v>0.6</v>
      </c>
      <c r="D1407" s="4" t="s">
        <v>1328</v>
      </c>
      <c r="E1407" s="5">
        <v>42459</v>
      </c>
      <c r="F1407" t="s">
        <v>879</v>
      </c>
      <c r="G1407" t="s">
        <v>880</v>
      </c>
      <c r="H1407" t="s">
        <v>881</v>
      </c>
      <c r="I1407" s="1"/>
      <c r="J1407">
        <v>21</v>
      </c>
      <c r="K1407" t="s">
        <v>117</v>
      </c>
      <c r="L1407" t="s">
        <v>118</v>
      </c>
      <c r="M1407">
        <v>990001</v>
      </c>
      <c r="N1407" t="s">
        <v>51</v>
      </c>
      <c r="O1407">
        <v>0.6</v>
      </c>
      <c r="Q1407">
        <v>0.6</v>
      </c>
      <c r="S1407" t="s">
        <v>1328</v>
      </c>
      <c r="AE1407">
        <v>12</v>
      </c>
      <c r="AF1407">
        <v>7.6</v>
      </c>
      <c r="AG1407">
        <v>5</v>
      </c>
      <c r="AH1407" t="s">
        <v>53</v>
      </c>
      <c r="AI1407" t="s">
        <v>54</v>
      </c>
      <c r="AJ1407">
        <v>2</v>
      </c>
      <c r="AK1407">
        <v>1</v>
      </c>
      <c r="AL1407">
        <v>1</v>
      </c>
      <c r="AM1407" t="s">
        <v>55</v>
      </c>
      <c r="AN1407" t="s">
        <v>56</v>
      </c>
      <c r="AP1407">
        <v>1</v>
      </c>
      <c r="AQ1407" t="s">
        <v>57</v>
      </c>
      <c r="AR1407">
        <v>0</v>
      </c>
      <c r="AW1407" t="s">
        <v>58</v>
      </c>
      <c r="AX1407">
        <v>0</v>
      </c>
      <c r="AY1407">
        <v>2</v>
      </c>
      <c r="AZ1407">
        <v>0.6</v>
      </c>
      <c r="BA1407">
        <v>0.6</v>
      </c>
      <c r="BB1407" t="s">
        <v>59</v>
      </c>
    </row>
    <row r="1408" spans="1:54" x14ac:dyDescent="0.45">
      <c r="A1408" s="4" t="str">
        <f>VLOOKUP(F1408,'Matching-Tabelle'!$A$57:$B$61,2,FALSE)</f>
        <v>claudio.goetz@tkb.ch</v>
      </c>
      <c r="B1408" s="4" t="str">
        <f>VLOOKUP(J1408,'Matching-Tabelle'!$A$1:$B$52,2,FALSE)</f>
        <v>WPI CTB</v>
      </c>
      <c r="C1408" s="4">
        <v>0.7</v>
      </c>
      <c r="D1408" s="4" t="s">
        <v>1329</v>
      </c>
      <c r="E1408" s="5">
        <v>42459</v>
      </c>
      <c r="F1408" t="s">
        <v>879</v>
      </c>
      <c r="G1408" t="s">
        <v>880</v>
      </c>
      <c r="H1408" t="s">
        <v>881</v>
      </c>
      <c r="I1408" s="1"/>
      <c r="J1408">
        <v>927</v>
      </c>
      <c r="K1408" t="s">
        <v>99</v>
      </c>
      <c r="L1408" t="s">
        <v>100</v>
      </c>
      <c r="M1408">
        <v>990001</v>
      </c>
      <c r="N1408" t="s">
        <v>51</v>
      </c>
      <c r="O1408">
        <v>0.7</v>
      </c>
      <c r="Q1408">
        <v>0.7</v>
      </c>
      <c r="S1408" t="s">
        <v>1329</v>
      </c>
      <c r="AE1408">
        <v>12</v>
      </c>
      <c r="AF1408">
        <v>7.6</v>
      </c>
      <c r="AG1408">
        <v>5</v>
      </c>
      <c r="AH1408" t="s">
        <v>53</v>
      </c>
      <c r="AI1408" t="s">
        <v>54</v>
      </c>
      <c r="AJ1408">
        <v>2</v>
      </c>
      <c r="AK1408">
        <v>1</v>
      </c>
      <c r="AL1408">
        <v>1</v>
      </c>
      <c r="AM1408" t="s">
        <v>55</v>
      </c>
      <c r="AN1408" t="s">
        <v>56</v>
      </c>
      <c r="AP1408">
        <v>1</v>
      </c>
      <c r="AQ1408" t="s">
        <v>57</v>
      </c>
      <c r="AR1408">
        <v>0</v>
      </c>
      <c r="AW1408" t="s">
        <v>58</v>
      </c>
      <c r="AX1408">
        <v>0</v>
      </c>
      <c r="AY1408">
        <v>2</v>
      </c>
      <c r="AZ1408">
        <v>0.7</v>
      </c>
      <c r="BA1408">
        <v>0.7</v>
      </c>
      <c r="BB1408" t="s">
        <v>59</v>
      </c>
    </row>
    <row r="1409" spans="1:54" x14ac:dyDescent="0.45">
      <c r="A1409" s="4" t="str">
        <f>VLOOKUP(F1409,'Matching-Tabelle'!$A$57:$B$61,2,FALSE)</f>
        <v>claudio.goetz@tkb.ch</v>
      </c>
      <c r="B1409" s="4" t="str">
        <f>VLOOKUP(J1409,'Matching-Tabelle'!$A$1:$B$52,2,FALSE)</f>
        <v>WPI CTB</v>
      </c>
      <c r="C1409" s="4">
        <v>2.2999999999999998</v>
      </c>
      <c r="D1409" s="4" t="s">
        <v>1330</v>
      </c>
      <c r="E1409" s="5">
        <v>42459</v>
      </c>
      <c r="F1409" t="s">
        <v>879</v>
      </c>
      <c r="G1409" t="s">
        <v>880</v>
      </c>
      <c r="H1409" t="s">
        <v>881</v>
      </c>
      <c r="I1409" s="1"/>
      <c r="J1409">
        <v>927</v>
      </c>
      <c r="K1409" t="s">
        <v>99</v>
      </c>
      <c r="L1409" t="s">
        <v>100</v>
      </c>
      <c r="M1409">
        <v>990001</v>
      </c>
      <c r="N1409" t="s">
        <v>51</v>
      </c>
      <c r="O1409">
        <v>2.2999999999999998</v>
      </c>
      <c r="Q1409">
        <v>2.2999999999999998</v>
      </c>
      <c r="S1409" t="s">
        <v>1330</v>
      </c>
      <c r="AE1409">
        <v>12</v>
      </c>
      <c r="AF1409">
        <v>7.6</v>
      </c>
      <c r="AG1409">
        <v>5</v>
      </c>
      <c r="AH1409" t="s">
        <v>53</v>
      </c>
      <c r="AI1409" t="s">
        <v>54</v>
      </c>
      <c r="AJ1409">
        <v>2</v>
      </c>
      <c r="AK1409">
        <v>1</v>
      </c>
      <c r="AL1409">
        <v>1</v>
      </c>
      <c r="AM1409" t="s">
        <v>55</v>
      </c>
      <c r="AN1409" t="s">
        <v>56</v>
      </c>
      <c r="AP1409">
        <v>1</v>
      </c>
      <c r="AQ1409" t="s">
        <v>57</v>
      </c>
      <c r="AR1409">
        <v>0</v>
      </c>
      <c r="AW1409" t="s">
        <v>58</v>
      </c>
      <c r="AX1409">
        <v>0</v>
      </c>
      <c r="AY1409">
        <v>2</v>
      </c>
      <c r="AZ1409">
        <v>2.2999999999999998</v>
      </c>
      <c r="BA1409">
        <v>2.2999999999999998</v>
      </c>
      <c r="BB1409" t="s">
        <v>59</v>
      </c>
    </row>
    <row r="1410" spans="1:54" x14ac:dyDescent="0.45">
      <c r="A1410" s="4" t="str">
        <f>VLOOKUP(F1410,'Matching-Tabelle'!$A$57:$B$61,2,FALSE)</f>
        <v>claudio.goetz@tkb.ch</v>
      </c>
      <c r="B1410" s="4" t="str">
        <f>VLOOKUP(J1410,'Matching-Tabelle'!$A$1:$B$52,2,FALSE)</f>
        <v>WPI CTB</v>
      </c>
      <c r="C1410" s="4">
        <v>0.5</v>
      </c>
      <c r="D1410" s="4" t="s">
        <v>1331</v>
      </c>
      <c r="E1410" s="5">
        <v>42459</v>
      </c>
      <c r="F1410" t="s">
        <v>879</v>
      </c>
      <c r="G1410" t="s">
        <v>880</v>
      </c>
      <c r="H1410" t="s">
        <v>881</v>
      </c>
      <c r="I1410" s="1"/>
      <c r="J1410">
        <v>929</v>
      </c>
      <c r="K1410" t="s">
        <v>784</v>
      </c>
      <c r="L1410" t="s">
        <v>785</v>
      </c>
      <c r="M1410">
        <v>990001</v>
      </c>
      <c r="N1410" t="s">
        <v>51</v>
      </c>
      <c r="O1410">
        <v>0.5</v>
      </c>
      <c r="Q1410">
        <v>0.5</v>
      </c>
      <c r="S1410" t="s">
        <v>1331</v>
      </c>
      <c r="AE1410">
        <v>12</v>
      </c>
      <c r="AF1410">
        <v>7.6</v>
      </c>
      <c r="AG1410">
        <v>5</v>
      </c>
      <c r="AH1410" t="s">
        <v>53</v>
      </c>
      <c r="AI1410" t="s">
        <v>54</v>
      </c>
      <c r="AJ1410">
        <v>2</v>
      </c>
      <c r="AK1410">
        <v>1</v>
      </c>
      <c r="AL1410">
        <v>1</v>
      </c>
      <c r="AM1410" t="s">
        <v>55</v>
      </c>
      <c r="AN1410" t="s">
        <v>56</v>
      </c>
      <c r="AP1410">
        <v>1</v>
      </c>
      <c r="AQ1410" t="s">
        <v>57</v>
      </c>
      <c r="AR1410">
        <v>0</v>
      </c>
      <c r="AW1410" t="s">
        <v>58</v>
      </c>
      <c r="AX1410">
        <v>0</v>
      </c>
      <c r="AY1410">
        <v>2</v>
      </c>
      <c r="AZ1410">
        <v>0.5</v>
      </c>
      <c r="BA1410">
        <v>0.5</v>
      </c>
      <c r="BB1410" t="s">
        <v>59</v>
      </c>
    </row>
    <row r="1411" spans="1:54" x14ac:dyDescent="0.45">
      <c r="A1411" s="4" t="str">
        <f>VLOOKUP(F1411,'Matching-Tabelle'!$A$57:$B$61,2,FALSE)</f>
        <v>claudio.goetz@tkb.ch</v>
      </c>
      <c r="B1411" s="4" t="str">
        <f>VLOOKUP(J1411,'Matching-Tabelle'!$A$1:$B$52,2,FALSE)</f>
        <v>WPI CTB</v>
      </c>
      <c r="C1411" s="4">
        <v>0.2</v>
      </c>
      <c r="D1411" s="4" t="s">
        <v>1332</v>
      </c>
      <c r="E1411" s="5">
        <v>42459</v>
      </c>
      <c r="F1411" t="s">
        <v>879</v>
      </c>
      <c r="G1411" t="s">
        <v>880</v>
      </c>
      <c r="H1411" t="s">
        <v>881</v>
      </c>
      <c r="I1411" s="1"/>
      <c r="J1411">
        <v>921</v>
      </c>
      <c r="K1411" t="s">
        <v>224</v>
      </c>
      <c r="L1411" t="s">
        <v>225</v>
      </c>
      <c r="M1411">
        <v>990001</v>
      </c>
      <c r="N1411" t="s">
        <v>51</v>
      </c>
      <c r="O1411">
        <v>0.2</v>
      </c>
      <c r="Q1411">
        <v>0.2</v>
      </c>
      <c r="S1411" t="s">
        <v>1332</v>
      </c>
      <c r="AE1411">
        <v>12</v>
      </c>
      <c r="AF1411">
        <v>7.6</v>
      </c>
      <c r="AG1411">
        <v>5</v>
      </c>
      <c r="AH1411" t="s">
        <v>53</v>
      </c>
      <c r="AI1411" t="s">
        <v>54</v>
      </c>
      <c r="AJ1411">
        <v>2</v>
      </c>
      <c r="AK1411">
        <v>1</v>
      </c>
      <c r="AL1411">
        <v>1</v>
      </c>
      <c r="AM1411" t="s">
        <v>55</v>
      </c>
      <c r="AN1411" t="s">
        <v>56</v>
      </c>
      <c r="AP1411">
        <v>1</v>
      </c>
      <c r="AQ1411" t="s">
        <v>57</v>
      </c>
      <c r="AR1411">
        <v>0</v>
      </c>
      <c r="AW1411" t="s">
        <v>58</v>
      </c>
      <c r="AX1411">
        <v>0</v>
      </c>
      <c r="AY1411">
        <v>2</v>
      </c>
      <c r="AZ1411">
        <v>0.2</v>
      </c>
      <c r="BA1411">
        <v>0.2</v>
      </c>
      <c r="BB1411" t="s">
        <v>59</v>
      </c>
    </row>
    <row r="1412" spans="1:54" x14ac:dyDescent="0.45">
      <c r="A1412" s="4" t="str">
        <f>VLOOKUP(F1412,'Matching-Tabelle'!$A$57:$B$61,2,FALSE)</f>
        <v>claudio.goetz@tkb.ch</v>
      </c>
      <c r="B1412" s="4" t="str">
        <f>VLOOKUP(J1412,'Matching-Tabelle'!$A$1:$B$52,2,FALSE)</f>
        <v>Proj. Optima</v>
      </c>
      <c r="C1412" s="4">
        <v>2</v>
      </c>
      <c r="D1412" s="4" t="s">
        <v>1333</v>
      </c>
      <c r="E1412" s="5">
        <v>42459</v>
      </c>
      <c r="F1412" t="s">
        <v>879</v>
      </c>
      <c r="G1412" t="s">
        <v>880</v>
      </c>
      <c r="H1412" t="s">
        <v>881</v>
      </c>
      <c r="I1412" s="1"/>
      <c r="J1412">
        <v>211</v>
      </c>
      <c r="K1412" t="s">
        <v>79</v>
      </c>
      <c r="L1412" t="s">
        <v>80</v>
      </c>
      <c r="M1412">
        <v>990001</v>
      </c>
      <c r="N1412" t="s">
        <v>51</v>
      </c>
      <c r="O1412">
        <v>2</v>
      </c>
      <c r="Q1412">
        <v>2</v>
      </c>
      <c r="S1412" t="s">
        <v>1333</v>
      </c>
      <c r="AE1412">
        <v>12</v>
      </c>
      <c r="AF1412">
        <v>7.6</v>
      </c>
      <c r="AG1412">
        <v>5</v>
      </c>
      <c r="AH1412" t="s">
        <v>53</v>
      </c>
      <c r="AI1412" t="s">
        <v>54</v>
      </c>
      <c r="AJ1412">
        <v>2</v>
      </c>
      <c r="AK1412">
        <v>1</v>
      </c>
      <c r="AL1412">
        <v>1</v>
      </c>
      <c r="AM1412" t="s">
        <v>55</v>
      </c>
      <c r="AN1412" t="s">
        <v>56</v>
      </c>
      <c r="AP1412">
        <v>1</v>
      </c>
      <c r="AQ1412" t="s">
        <v>57</v>
      </c>
      <c r="AR1412">
        <v>0</v>
      </c>
      <c r="AW1412" t="s">
        <v>58</v>
      </c>
      <c r="AX1412">
        <v>0</v>
      </c>
      <c r="AY1412">
        <v>2</v>
      </c>
      <c r="AZ1412">
        <v>2</v>
      </c>
      <c r="BA1412">
        <v>2</v>
      </c>
      <c r="BB1412" t="s">
        <v>59</v>
      </c>
    </row>
    <row r="1413" spans="1:54" x14ac:dyDescent="0.45">
      <c r="A1413" s="4" t="str">
        <f>VLOOKUP(F1413,'Matching-Tabelle'!$A$57:$B$61,2,FALSE)</f>
        <v>claudio.goetz@tkb.ch</v>
      </c>
      <c r="B1413" s="4" t="str">
        <f>VLOOKUP(J1413,'Matching-Tabelle'!$A$1:$B$52,2,FALSE)</f>
        <v>WPI CTB</v>
      </c>
      <c r="C1413" s="4">
        <v>0.5</v>
      </c>
      <c r="D1413" s="4" t="s">
        <v>1334</v>
      </c>
      <c r="E1413" s="5">
        <v>42459</v>
      </c>
      <c r="F1413" t="s">
        <v>879</v>
      </c>
      <c r="G1413" t="s">
        <v>880</v>
      </c>
      <c r="H1413" t="s">
        <v>881</v>
      </c>
      <c r="I1413" s="1"/>
      <c r="J1413">
        <v>922</v>
      </c>
      <c r="K1413" t="s">
        <v>134</v>
      </c>
      <c r="L1413" t="s">
        <v>135</v>
      </c>
      <c r="M1413">
        <v>990001</v>
      </c>
      <c r="N1413" t="s">
        <v>51</v>
      </c>
      <c r="O1413">
        <v>0.5</v>
      </c>
      <c r="Q1413">
        <v>0.5</v>
      </c>
      <c r="S1413" t="s">
        <v>1334</v>
      </c>
      <c r="AE1413">
        <v>12</v>
      </c>
      <c r="AF1413">
        <v>7.6</v>
      </c>
      <c r="AG1413">
        <v>5</v>
      </c>
      <c r="AH1413" t="s">
        <v>53</v>
      </c>
      <c r="AI1413" t="s">
        <v>54</v>
      </c>
      <c r="AJ1413">
        <v>2</v>
      </c>
      <c r="AK1413">
        <v>1</v>
      </c>
      <c r="AL1413">
        <v>1</v>
      </c>
      <c r="AM1413" t="s">
        <v>55</v>
      </c>
      <c r="AN1413" t="s">
        <v>56</v>
      </c>
      <c r="AP1413">
        <v>1</v>
      </c>
      <c r="AQ1413" t="s">
        <v>57</v>
      </c>
      <c r="AR1413">
        <v>0</v>
      </c>
      <c r="AW1413" t="s">
        <v>58</v>
      </c>
      <c r="AX1413">
        <v>0</v>
      </c>
      <c r="AY1413">
        <v>2</v>
      </c>
      <c r="AZ1413">
        <v>0.5</v>
      </c>
      <c r="BA1413">
        <v>0.5</v>
      </c>
      <c r="BB1413" t="s">
        <v>59</v>
      </c>
    </row>
    <row r="1414" spans="1:54" x14ac:dyDescent="0.45">
      <c r="A1414" s="4" t="str">
        <f>VLOOKUP(F1414,'Matching-Tabelle'!$A$57:$B$61,2,FALSE)</f>
        <v>claudio.goetz@tkb.ch</v>
      </c>
      <c r="B1414" s="4" t="str">
        <f>VLOOKUP(J1414,'Matching-Tabelle'!$A$1:$B$52,2,FALSE)</f>
        <v>WPI RTB</v>
      </c>
      <c r="C1414" s="4">
        <v>0.5</v>
      </c>
      <c r="D1414" s="4" t="s">
        <v>1335</v>
      </c>
      <c r="E1414" s="5">
        <v>42459</v>
      </c>
      <c r="F1414" t="s">
        <v>879</v>
      </c>
      <c r="G1414" t="s">
        <v>880</v>
      </c>
      <c r="H1414" t="s">
        <v>881</v>
      </c>
      <c r="I1414" s="1"/>
      <c r="J1414">
        <v>29</v>
      </c>
      <c r="K1414" t="s">
        <v>236</v>
      </c>
      <c r="L1414" t="s">
        <v>237</v>
      </c>
      <c r="M1414">
        <v>990001</v>
      </c>
      <c r="N1414" t="s">
        <v>51</v>
      </c>
      <c r="O1414">
        <v>0.5</v>
      </c>
      <c r="Q1414">
        <v>0.5</v>
      </c>
      <c r="S1414" t="s">
        <v>1335</v>
      </c>
      <c r="AE1414">
        <v>12</v>
      </c>
      <c r="AF1414">
        <v>7.6</v>
      </c>
      <c r="AG1414">
        <v>5</v>
      </c>
      <c r="AH1414" t="s">
        <v>53</v>
      </c>
      <c r="AI1414" t="s">
        <v>54</v>
      </c>
      <c r="AJ1414">
        <v>2</v>
      </c>
      <c r="AK1414">
        <v>1</v>
      </c>
      <c r="AL1414">
        <v>1</v>
      </c>
      <c r="AM1414" t="s">
        <v>55</v>
      </c>
      <c r="AN1414" t="s">
        <v>56</v>
      </c>
      <c r="AP1414">
        <v>1</v>
      </c>
      <c r="AQ1414" t="s">
        <v>57</v>
      </c>
      <c r="AR1414">
        <v>0</v>
      </c>
      <c r="AW1414" t="s">
        <v>58</v>
      </c>
      <c r="AX1414">
        <v>0</v>
      </c>
      <c r="AY1414">
        <v>2</v>
      </c>
      <c r="AZ1414">
        <v>0.5</v>
      </c>
      <c r="BA1414">
        <v>0.5</v>
      </c>
      <c r="BB1414" t="s">
        <v>59</v>
      </c>
    </row>
    <row r="1415" spans="1:54" x14ac:dyDescent="0.45">
      <c r="A1415" s="4" t="str">
        <f>VLOOKUP(F1415,'Matching-Tabelle'!$A$57:$B$61,2,FALSE)</f>
        <v>claudio.goetz@tkb.ch</v>
      </c>
      <c r="B1415" s="4" t="str">
        <f>VLOOKUP(J1415,'Matching-Tabelle'!$A$1:$B$52,2,FALSE)</f>
        <v>WPI RTB</v>
      </c>
      <c r="C1415" s="4">
        <v>0.3</v>
      </c>
      <c r="D1415" s="4" t="s">
        <v>1336</v>
      </c>
      <c r="E1415" s="5">
        <v>42459</v>
      </c>
      <c r="F1415" t="s">
        <v>879</v>
      </c>
      <c r="G1415" t="s">
        <v>880</v>
      </c>
      <c r="H1415" t="s">
        <v>881</v>
      </c>
      <c r="I1415" s="1"/>
      <c r="J1415">
        <v>36</v>
      </c>
      <c r="K1415" t="s">
        <v>899</v>
      </c>
      <c r="L1415" t="s">
        <v>900</v>
      </c>
      <c r="M1415">
        <v>990001</v>
      </c>
      <c r="N1415" t="s">
        <v>51</v>
      </c>
      <c r="O1415">
        <v>0.3</v>
      </c>
      <c r="Q1415">
        <v>0.3</v>
      </c>
      <c r="S1415" t="s">
        <v>1336</v>
      </c>
      <c r="AE1415">
        <v>12</v>
      </c>
      <c r="AF1415">
        <v>7.6</v>
      </c>
      <c r="AG1415">
        <v>5</v>
      </c>
      <c r="AH1415" t="s">
        <v>53</v>
      </c>
      <c r="AI1415" t="s">
        <v>54</v>
      </c>
      <c r="AJ1415">
        <v>2</v>
      </c>
      <c r="AK1415">
        <v>1</v>
      </c>
      <c r="AL1415">
        <v>1</v>
      </c>
      <c r="AM1415" t="s">
        <v>55</v>
      </c>
      <c r="AN1415" t="s">
        <v>56</v>
      </c>
      <c r="AP1415">
        <v>1</v>
      </c>
      <c r="AQ1415" t="s">
        <v>57</v>
      </c>
      <c r="AR1415">
        <v>0</v>
      </c>
      <c r="AW1415" t="s">
        <v>58</v>
      </c>
      <c r="AX1415">
        <v>0</v>
      </c>
      <c r="AY1415">
        <v>2</v>
      </c>
      <c r="AZ1415">
        <v>0.3</v>
      </c>
      <c r="BA1415">
        <v>0.3</v>
      </c>
      <c r="BB1415" t="s">
        <v>59</v>
      </c>
    </row>
    <row r="1416" spans="1:54" x14ac:dyDescent="0.45">
      <c r="A1416" s="4" t="str">
        <f>VLOOKUP(F1416,'Matching-Tabelle'!$A$57:$B$61,2,FALSE)</f>
        <v>claudio.goetz@tkb.ch</v>
      </c>
      <c r="B1416" s="4" t="str">
        <f>VLOOKUP(J1416,'Matching-Tabelle'!$A$1:$B$52,2,FALSE)</f>
        <v>WPI CTB</v>
      </c>
      <c r="C1416" s="4">
        <v>1</v>
      </c>
      <c r="D1416" s="4" t="s">
        <v>1337</v>
      </c>
      <c r="E1416" s="5">
        <v>42460</v>
      </c>
      <c r="F1416" t="s">
        <v>879</v>
      </c>
      <c r="G1416" t="s">
        <v>880</v>
      </c>
      <c r="H1416" t="s">
        <v>881</v>
      </c>
      <c r="I1416" s="1"/>
      <c r="J1416">
        <v>922</v>
      </c>
      <c r="K1416" t="s">
        <v>134</v>
      </c>
      <c r="L1416" t="s">
        <v>135</v>
      </c>
      <c r="M1416">
        <v>990001</v>
      </c>
      <c r="N1416" t="s">
        <v>51</v>
      </c>
      <c r="O1416">
        <v>1</v>
      </c>
      <c r="Q1416">
        <v>1</v>
      </c>
      <c r="S1416" t="s">
        <v>1337</v>
      </c>
      <c r="AE1416">
        <v>12</v>
      </c>
      <c r="AF1416">
        <v>7.6</v>
      </c>
      <c r="AG1416">
        <v>5</v>
      </c>
      <c r="AH1416" t="s">
        <v>53</v>
      </c>
      <c r="AI1416" t="s">
        <v>54</v>
      </c>
      <c r="AJ1416">
        <v>2</v>
      </c>
      <c r="AK1416">
        <v>1</v>
      </c>
      <c r="AL1416">
        <v>1</v>
      </c>
      <c r="AM1416" t="s">
        <v>55</v>
      </c>
      <c r="AN1416" t="s">
        <v>56</v>
      </c>
      <c r="AP1416">
        <v>1</v>
      </c>
      <c r="AQ1416" t="s">
        <v>57</v>
      </c>
      <c r="AR1416">
        <v>0</v>
      </c>
      <c r="AW1416" t="s">
        <v>58</v>
      </c>
      <c r="AX1416">
        <v>0</v>
      </c>
      <c r="AY1416">
        <v>2</v>
      </c>
      <c r="AZ1416">
        <v>1</v>
      </c>
      <c r="BA1416">
        <v>1</v>
      </c>
      <c r="BB1416" t="s">
        <v>59</v>
      </c>
    </row>
    <row r="1417" spans="1:54" x14ac:dyDescent="0.45">
      <c r="A1417" s="4" t="str">
        <f>VLOOKUP(F1417,'Matching-Tabelle'!$A$57:$B$61,2,FALSE)</f>
        <v>claudio.goetz@tkb.ch</v>
      </c>
      <c r="B1417" s="4" t="str">
        <f>VLOOKUP(J1417,'Matching-Tabelle'!$A$1:$B$52,2,FALSE)</f>
        <v>Proj. Optima</v>
      </c>
      <c r="C1417" s="4">
        <v>1.5</v>
      </c>
      <c r="D1417" s="4" t="s">
        <v>1338</v>
      </c>
      <c r="E1417" s="5">
        <v>42460</v>
      </c>
      <c r="F1417" t="s">
        <v>879</v>
      </c>
      <c r="G1417" t="s">
        <v>880</v>
      </c>
      <c r="H1417" t="s">
        <v>881</v>
      </c>
      <c r="I1417" s="1"/>
      <c r="J1417">
        <v>211</v>
      </c>
      <c r="K1417" t="s">
        <v>79</v>
      </c>
      <c r="L1417" t="s">
        <v>80</v>
      </c>
      <c r="M1417">
        <v>990001</v>
      </c>
      <c r="N1417" t="s">
        <v>51</v>
      </c>
      <c r="O1417">
        <v>1.5</v>
      </c>
      <c r="Q1417">
        <v>1.5</v>
      </c>
      <c r="S1417" t="s">
        <v>1338</v>
      </c>
      <c r="AE1417">
        <v>12</v>
      </c>
      <c r="AF1417">
        <v>7.6</v>
      </c>
      <c r="AG1417">
        <v>5</v>
      </c>
      <c r="AH1417" t="s">
        <v>53</v>
      </c>
      <c r="AI1417" t="s">
        <v>54</v>
      </c>
      <c r="AJ1417">
        <v>2</v>
      </c>
      <c r="AK1417">
        <v>1</v>
      </c>
      <c r="AL1417">
        <v>1</v>
      </c>
      <c r="AM1417" t="s">
        <v>55</v>
      </c>
      <c r="AN1417" t="s">
        <v>56</v>
      </c>
      <c r="AP1417">
        <v>1</v>
      </c>
      <c r="AQ1417" t="s">
        <v>57</v>
      </c>
      <c r="AR1417">
        <v>0</v>
      </c>
      <c r="AW1417" t="s">
        <v>58</v>
      </c>
      <c r="AX1417">
        <v>0</v>
      </c>
      <c r="AY1417">
        <v>2</v>
      </c>
      <c r="AZ1417">
        <v>1.5</v>
      </c>
      <c r="BA1417">
        <v>1.5</v>
      </c>
      <c r="BB1417" t="s">
        <v>59</v>
      </c>
    </row>
    <row r="1418" spans="1:54" x14ac:dyDescent="0.45">
      <c r="A1418" s="4" t="str">
        <f>VLOOKUP(F1418,'Matching-Tabelle'!$A$57:$B$61,2,FALSE)</f>
        <v>claudio.goetz@tkb.ch</v>
      </c>
      <c r="B1418" s="4" t="str">
        <f>VLOOKUP(J1418,'Matching-Tabelle'!$A$1:$B$52,2,FALSE)</f>
        <v>WPI RTB</v>
      </c>
      <c r="C1418" s="4">
        <v>0.2</v>
      </c>
      <c r="D1418" s="4" t="s">
        <v>1339</v>
      </c>
      <c r="E1418" s="5">
        <v>42460</v>
      </c>
      <c r="F1418" t="s">
        <v>879</v>
      </c>
      <c r="G1418" t="s">
        <v>880</v>
      </c>
      <c r="H1418" t="s">
        <v>881</v>
      </c>
      <c r="I1418" s="1"/>
      <c r="J1418">
        <v>36</v>
      </c>
      <c r="K1418" t="s">
        <v>899</v>
      </c>
      <c r="L1418" t="s">
        <v>900</v>
      </c>
      <c r="M1418">
        <v>990001</v>
      </c>
      <c r="N1418" t="s">
        <v>51</v>
      </c>
      <c r="O1418">
        <v>0.2</v>
      </c>
      <c r="Q1418">
        <v>0.2</v>
      </c>
      <c r="S1418" t="s">
        <v>1339</v>
      </c>
      <c r="AE1418">
        <v>12</v>
      </c>
      <c r="AF1418">
        <v>7.6</v>
      </c>
      <c r="AG1418">
        <v>5</v>
      </c>
      <c r="AH1418" t="s">
        <v>53</v>
      </c>
      <c r="AI1418" t="s">
        <v>54</v>
      </c>
      <c r="AJ1418">
        <v>2</v>
      </c>
      <c r="AK1418">
        <v>1</v>
      </c>
      <c r="AL1418">
        <v>1</v>
      </c>
      <c r="AM1418" t="s">
        <v>55</v>
      </c>
      <c r="AN1418" t="s">
        <v>56</v>
      </c>
      <c r="AP1418">
        <v>1</v>
      </c>
      <c r="AQ1418" t="s">
        <v>57</v>
      </c>
      <c r="AR1418">
        <v>0</v>
      </c>
      <c r="AW1418" t="s">
        <v>58</v>
      </c>
      <c r="AX1418">
        <v>0</v>
      </c>
      <c r="AY1418">
        <v>2</v>
      </c>
      <c r="AZ1418">
        <v>0.2</v>
      </c>
      <c r="BA1418">
        <v>0.2</v>
      </c>
      <c r="BB1418" t="s">
        <v>59</v>
      </c>
    </row>
    <row r="1419" spans="1:54" x14ac:dyDescent="0.45">
      <c r="A1419" s="4" t="str">
        <f>VLOOKUP(F1419,'Matching-Tabelle'!$A$57:$B$61,2,FALSE)</f>
        <v>claudio.goetz@tkb.ch</v>
      </c>
      <c r="B1419" s="4" t="str">
        <f>VLOOKUP(J1419,'Matching-Tabelle'!$A$1:$B$52,2,FALSE)</f>
        <v>WPI CTB</v>
      </c>
      <c r="C1419" s="4">
        <v>0.3</v>
      </c>
      <c r="D1419" s="4" t="s">
        <v>1340</v>
      </c>
      <c r="E1419" s="5">
        <v>42460</v>
      </c>
      <c r="F1419" t="s">
        <v>879</v>
      </c>
      <c r="G1419" t="s">
        <v>880</v>
      </c>
      <c r="H1419" t="s">
        <v>881</v>
      </c>
      <c r="I1419" s="1"/>
      <c r="J1419">
        <v>925</v>
      </c>
      <c r="K1419" t="s">
        <v>49</v>
      </c>
      <c r="L1419" t="s">
        <v>50</v>
      </c>
      <c r="M1419">
        <v>990001</v>
      </c>
      <c r="N1419" t="s">
        <v>51</v>
      </c>
      <c r="O1419">
        <v>0.3</v>
      </c>
      <c r="Q1419">
        <v>0.3</v>
      </c>
      <c r="S1419" t="s">
        <v>1340</v>
      </c>
      <c r="AE1419">
        <v>12</v>
      </c>
      <c r="AF1419">
        <v>7.6</v>
      </c>
      <c r="AG1419">
        <v>5</v>
      </c>
      <c r="AH1419" t="s">
        <v>53</v>
      </c>
      <c r="AI1419" t="s">
        <v>54</v>
      </c>
      <c r="AJ1419">
        <v>2</v>
      </c>
      <c r="AK1419">
        <v>1</v>
      </c>
      <c r="AL1419">
        <v>1</v>
      </c>
      <c r="AM1419" t="s">
        <v>55</v>
      </c>
      <c r="AN1419" t="s">
        <v>56</v>
      </c>
      <c r="AP1419">
        <v>1</v>
      </c>
      <c r="AQ1419" t="s">
        <v>57</v>
      </c>
      <c r="AR1419">
        <v>0</v>
      </c>
      <c r="AW1419" t="s">
        <v>58</v>
      </c>
      <c r="AX1419">
        <v>0</v>
      </c>
      <c r="AY1419">
        <v>2</v>
      </c>
      <c r="AZ1419">
        <v>0.3</v>
      </c>
      <c r="BA1419">
        <v>0.3</v>
      </c>
      <c r="BB1419" t="s">
        <v>59</v>
      </c>
    </row>
    <row r="1420" spans="1:54" x14ac:dyDescent="0.45">
      <c r="A1420" s="4" t="str">
        <f>VLOOKUP(F1420,'Matching-Tabelle'!$A$57:$B$61,2,FALSE)</f>
        <v>claudio.goetz@tkb.ch</v>
      </c>
      <c r="B1420" s="4" t="str">
        <f>VLOOKUP(J1420,'Matching-Tabelle'!$A$1:$B$52,2,FALSE)</f>
        <v>Proj Papier Sparen</v>
      </c>
      <c r="C1420" s="4">
        <v>1.2</v>
      </c>
      <c r="D1420" s="4" t="s">
        <v>1341</v>
      </c>
      <c r="E1420" s="5">
        <v>42460</v>
      </c>
      <c r="F1420" t="s">
        <v>879</v>
      </c>
      <c r="G1420" t="s">
        <v>880</v>
      </c>
      <c r="H1420" t="s">
        <v>881</v>
      </c>
      <c r="I1420" s="1"/>
      <c r="J1420">
        <v>2500208</v>
      </c>
      <c r="K1420" t="s">
        <v>70</v>
      </c>
      <c r="L1420" t="s">
        <v>71</v>
      </c>
      <c r="M1420">
        <v>990001</v>
      </c>
      <c r="N1420" t="s">
        <v>51</v>
      </c>
      <c r="O1420">
        <v>1.2</v>
      </c>
      <c r="Q1420">
        <v>1.2</v>
      </c>
      <c r="S1420" t="s">
        <v>1341</v>
      </c>
      <c r="AE1420">
        <v>12</v>
      </c>
      <c r="AF1420">
        <v>7.6</v>
      </c>
      <c r="AG1420">
        <v>5</v>
      </c>
      <c r="AH1420" t="s">
        <v>53</v>
      </c>
      <c r="AI1420" t="s">
        <v>54</v>
      </c>
      <c r="AJ1420">
        <v>2</v>
      </c>
      <c r="AK1420">
        <v>1</v>
      </c>
      <c r="AL1420">
        <v>1</v>
      </c>
      <c r="AM1420" t="s">
        <v>55</v>
      </c>
      <c r="AN1420" t="s">
        <v>56</v>
      </c>
      <c r="AP1420">
        <v>1</v>
      </c>
      <c r="AQ1420" t="s">
        <v>57</v>
      </c>
      <c r="AR1420">
        <v>0</v>
      </c>
      <c r="AW1420" t="s">
        <v>58</v>
      </c>
      <c r="AX1420">
        <v>0</v>
      </c>
      <c r="AY1420">
        <v>2</v>
      </c>
      <c r="AZ1420">
        <v>1.2</v>
      </c>
      <c r="BA1420">
        <v>1.2</v>
      </c>
      <c r="BB1420" t="s">
        <v>59</v>
      </c>
    </row>
    <row r="1421" spans="1:54" x14ac:dyDescent="0.45">
      <c r="A1421" s="4" t="str">
        <f>VLOOKUP(F1421,'Matching-Tabelle'!$A$57:$B$61,2,FALSE)</f>
        <v>claudio.goetz@tkb.ch</v>
      </c>
      <c r="B1421" s="4" t="str">
        <f>VLOOKUP(J1421,'Matching-Tabelle'!$A$1:$B$52,2,FALSE)</f>
        <v>Proj. Optima</v>
      </c>
      <c r="C1421" s="4">
        <v>0.3</v>
      </c>
      <c r="D1421" s="4" t="s">
        <v>1342</v>
      </c>
      <c r="E1421" s="5">
        <v>42460</v>
      </c>
      <c r="F1421" t="s">
        <v>879</v>
      </c>
      <c r="G1421" t="s">
        <v>880</v>
      </c>
      <c r="H1421" t="s">
        <v>881</v>
      </c>
      <c r="I1421" s="1"/>
      <c r="J1421">
        <v>211</v>
      </c>
      <c r="K1421" t="s">
        <v>79</v>
      </c>
      <c r="L1421" t="s">
        <v>80</v>
      </c>
      <c r="M1421">
        <v>990001</v>
      </c>
      <c r="N1421" t="s">
        <v>51</v>
      </c>
      <c r="O1421">
        <v>0.3</v>
      </c>
      <c r="Q1421">
        <v>0.3</v>
      </c>
      <c r="S1421" t="s">
        <v>1342</v>
      </c>
      <c r="AE1421">
        <v>12</v>
      </c>
      <c r="AF1421">
        <v>7.6</v>
      </c>
      <c r="AG1421">
        <v>5</v>
      </c>
      <c r="AH1421" t="s">
        <v>53</v>
      </c>
      <c r="AI1421" t="s">
        <v>54</v>
      </c>
      <c r="AJ1421">
        <v>2</v>
      </c>
      <c r="AK1421">
        <v>1</v>
      </c>
      <c r="AL1421">
        <v>1</v>
      </c>
      <c r="AM1421" t="s">
        <v>55</v>
      </c>
      <c r="AN1421" t="s">
        <v>56</v>
      </c>
      <c r="AP1421">
        <v>1</v>
      </c>
      <c r="AQ1421" t="s">
        <v>57</v>
      </c>
      <c r="AR1421">
        <v>0</v>
      </c>
      <c r="AW1421" t="s">
        <v>58</v>
      </c>
      <c r="AX1421">
        <v>0</v>
      </c>
      <c r="AY1421">
        <v>2</v>
      </c>
      <c r="AZ1421">
        <v>0.3</v>
      </c>
      <c r="BA1421">
        <v>0.3</v>
      </c>
      <c r="BB1421" t="s">
        <v>59</v>
      </c>
    </row>
    <row r="1422" spans="1:54" x14ac:dyDescent="0.45">
      <c r="A1422" s="4" t="str">
        <f>VLOOKUP(F1422,'Matching-Tabelle'!$A$57:$B$61,2,FALSE)</f>
        <v>claudio.goetz@tkb.ch</v>
      </c>
      <c r="B1422" s="4" t="str">
        <f>VLOOKUP(J1422,'Matching-Tabelle'!$A$1:$B$52,2,FALSE)</f>
        <v>WPI CTB</v>
      </c>
      <c r="C1422" s="4">
        <v>0.5</v>
      </c>
      <c r="D1422" s="4" t="s">
        <v>1343</v>
      </c>
      <c r="E1422" s="5">
        <v>42461</v>
      </c>
      <c r="F1422" t="s">
        <v>879</v>
      </c>
      <c r="G1422" t="s">
        <v>880</v>
      </c>
      <c r="H1422" t="s">
        <v>881</v>
      </c>
      <c r="I1422" s="1"/>
      <c r="J1422">
        <v>925</v>
      </c>
      <c r="K1422" t="s">
        <v>49</v>
      </c>
      <c r="L1422" t="s">
        <v>50</v>
      </c>
      <c r="M1422">
        <v>990001</v>
      </c>
      <c r="N1422" t="s">
        <v>51</v>
      </c>
      <c r="O1422">
        <v>0.5</v>
      </c>
      <c r="Q1422">
        <v>0.5</v>
      </c>
      <c r="S1422" t="s">
        <v>1343</v>
      </c>
      <c r="AE1422">
        <v>12</v>
      </c>
      <c r="AF1422">
        <v>7.6</v>
      </c>
      <c r="AG1422">
        <v>5</v>
      </c>
      <c r="AH1422" t="s">
        <v>53</v>
      </c>
      <c r="AI1422" t="s">
        <v>54</v>
      </c>
      <c r="AJ1422">
        <v>2</v>
      </c>
      <c r="AK1422">
        <v>1</v>
      </c>
      <c r="AL1422">
        <v>1</v>
      </c>
      <c r="AM1422" t="s">
        <v>55</v>
      </c>
      <c r="AN1422" t="s">
        <v>56</v>
      </c>
      <c r="AP1422">
        <v>1</v>
      </c>
      <c r="AQ1422" t="s">
        <v>57</v>
      </c>
      <c r="AR1422">
        <v>0</v>
      </c>
      <c r="AW1422" t="s">
        <v>58</v>
      </c>
      <c r="AX1422">
        <v>0</v>
      </c>
      <c r="AY1422">
        <v>2</v>
      </c>
      <c r="AZ1422">
        <v>0.5</v>
      </c>
      <c r="BA1422">
        <v>0.5</v>
      </c>
      <c r="BB1422" t="s">
        <v>59</v>
      </c>
    </row>
    <row r="1423" spans="1:54" x14ac:dyDescent="0.45">
      <c r="A1423" s="4" t="str">
        <f>VLOOKUP(F1423,'Matching-Tabelle'!$A$57:$B$61,2,FALSE)</f>
        <v>claudio.goetz@tkb.ch</v>
      </c>
      <c r="B1423" s="4" t="str">
        <f>VLOOKUP(J1423,'Matching-Tabelle'!$A$1:$B$52,2,FALSE)</f>
        <v>Proj. Optima</v>
      </c>
      <c r="C1423" s="4">
        <v>2.6</v>
      </c>
      <c r="D1423" s="4" t="s">
        <v>1338</v>
      </c>
      <c r="E1423" s="5">
        <v>42461</v>
      </c>
      <c r="F1423" t="s">
        <v>879</v>
      </c>
      <c r="G1423" t="s">
        <v>880</v>
      </c>
      <c r="H1423" t="s">
        <v>881</v>
      </c>
      <c r="I1423" s="1"/>
      <c r="J1423">
        <v>211</v>
      </c>
      <c r="K1423" t="s">
        <v>79</v>
      </c>
      <c r="L1423" t="s">
        <v>80</v>
      </c>
      <c r="M1423">
        <v>990001</v>
      </c>
      <c r="N1423" t="s">
        <v>51</v>
      </c>
      <c r="O1423">
        <v>2.6</v>
      </c>
      <c r="Q1423">
        <v>2.6</v>
      </c>
      <c r="S1423" t="s">
        <v>1338</v>
      </c>
      <c r="AE1423">
        <v>12</v>
      </c>
      <c r="AF1423">
        <v>7.6</v>
      </c>
      <c r="AG1423">
        <v>5</v>
      </c>
      <c r="AH1423" t="s">
        <v>53</v>
      </c>
      <c r="AI1423" t="s">
        <v>54</v>
      </c>
      <c r="AJ1423">
        <v>2</v>
      </c>
      <c r="AK1423">
        <v>1</v>
      </c>
      <c r="AL1423">
        <v>1</v>
      </c>
      <c r="AM1423" t="s">
        <v>55</v>
      </c>
      <c r="AN1423" t="s">
        <v>56</v>
      </c>
      <c r="AP1423">
        <v>1</v>
      </c>
      <c r="AQ1423" t="s">
        <v>57</v>
      </c>
      <c r="AR1423">
        <v>0</v>
      </c>
      <c r="AW1423" t="s">
        <v>58</v>
      </c>
      <c r="AX1423">
        <v>0</v>
      </c>
      <c r="AY1423">
        <v>2</v>
      </c>
      <c r="AZ1423">
        <v>2.6</v>
      </c>
      <c r="BA1423">
        <v>2.6</v>
      </c>
      <c r="BB1423" t="s">
        <v>59</v>
      </c>
    </row>
    <row r="1424" spans="1:54" x14ac:dyDescent="0.45">
      <c r="A1424" s="4" t="str">
        <f>VLOOKUP(F1424,'Matching-Tabelle'!$A$57:$B$61,2,FALSE)</f>
        <v>claudio.goetz@tkb.ch</v>
      </c>
      <c r="B1424" s="4" t="str">
        <f>VLOOKUP(J1424,'Matching-Tabelle'!$A$1:$B$52,2,FALSE)</f>
        <v>WPI RTB</v>
      </c>
      <c r="C1424" s="4">
        <v>0.3</v>
      </c>
      <c r="D1424" s="4" t="s">
        <v>1344</v>
      </c>
      <c r="E1424" s="5">
        <v>42461</v>
      </c>
      <c r="F1424" t="s">
        <v>879</v>
      </c>
      <c r="G1424" t="s">
        <v>880</v>
      </c>
      <c r="H1424" t="s">
        <v>881</v>
      </c>
      <c r="I1424" s="1"/>
      <c r="J1424">
        <v>25</v>
      </c>
      <c r="K1424" t="s">
        <v>192</v>
      </c>
      <c r="L1424" t="s">
        <v>193</v>
      </c>
      <c r="M1424">
        <v>990001</v>
      </c>
      <c r="N1424" t="s">
        <v>51</v>
      </c>
      <c r="O1424">
        <v>0.3</v>
      </c>
      <c r="Q1424">
        <v>0.3</v>
      </c>
      <c r="S1424" t="s">
        <v>1344</v>
      </c>
      <c r="AE1424">
        <v>12</v>
      </c>
      <c r="AF1424">
        <v>7.6</v>
      </c>
      <c r="AG1424">
        <v>5</v>
      </c>
      <c r="AH1424" t="s">
        <v>53</v>
      </c>
      <c r="AI1424" t="s">
        <v>54</v>
      </c>
      <c r="AJ1424">
        <v>2</v>
      </c>
      <c r="AK1424">
        <v>1</v>
      </c>
      <c r="AL1424">
        <v>1</v>
      </c>
      <c r="AM1424" t="s">
        <v>55</v>
      </c>
      <c r="AN1424" t="s">
        <v>56</v>
      </c>
      <c r="AP1424">
        <v>1</v>
      </c>
      <c r="AQ1424" t="s">
        <v>57</v>
      </c>
      <c r="AR1424">
        <v>0</v>
      </c>
      <c r="AW1424" t="s">
        <v>58</v>
      </c>
      <c r="AX1424">
        <v>0</v>
      </c>
      <c r="AY1424">
        <v>2</v>
      </c>
      <c r="AZ1424">
        <v>0.3</v>
      </c>
      <c r="BA1424">
        <v>0.3</v>
      </c>
      <c r="BB1424" t="s">
        <v>59</v>
      </c>
    </row>
    <row r="1425" spans="1:54" x14ac:dyDescent="0.45">
      <c r="A1425" s="4" t="str">
        <f>VLOOKUP(F1425,'Matching-Tabelle'!$A$57:$B$61,2,FALSE)</f>
        <v>claudio.goetz@tkb.ch</v>
      </c>
      <c r="B1425" s="4" t="str">
        <f>VLOOKUP(J1425,'Matching-Tabelle'!$A$1:$B$52,2,FALSE)</f>
        <v>WPI CTB</v>
      </c>
      <c r="C1425" s="4">
        <v>0.2</v>
      </c>
      <c r="D1425" s="4" t="s">
        <v>1345</v>
      </c>
      <c r="E1425" s="5">
        <v>42461</v>
      </c>
      <c r="F1425" t="s">
        <v>879</v>
      </c>
      <c r="G1425" t="s">
        <v>880</v>
      </c>
      <c r="H1425" t="s">
        <v>881</v>
      </c>
      <c r="I1425" s="1"/>
      <c r="J1425">
        <v>927</v>
      </c>
      <c r="K1425" t="s">
        <v>99</v>
      </c>
      <c r="L1425" t="s">
        <v>100</v>
      </c>
      <c r="M1425">
        <v>990001</v>
      </c>
      <c r="N1425" t="s">
        <v>51</v>
      </c>
      <c r="O1425">
        <v>0.2</v>
      </c>
      <c r="Q1425">
        <v>0.2</v>
      </c>
      <c r="S1425" t="s">
        <v>1345</v>
      </c>
      <c r="AE1425">
        <v>12</v>
      </c>
      <c r="AF1425">
        <v>7.6</v>
      </c>
      <c r="AG1425">
        <v>5</v>
      </c>
      <c r="AH1425" t="s">
        <v>53</v>
      </c>
      <c r="AI1425" t="s">
        <v>54</v>
      </c>
      <c r="AJ1425">
        <v>2</v>
      </c>
      <c r="AK1425">
        <v>1</v>
      </c>
      <c r="AL1425">
        <v>1</v>
      </c>
      <c r="AM1425" t="s">
        <v>55</v>
      </c>
      <c r="AN1425" t="s">
        <v>56</v>
      </c>
      <c r="AP1425">
        <v>1</v>
      </c>
      <c r="AQ1425" t="s">
        <v>57</v>
      </c>
      <c r="AR1425">
        <v>0</v>
      </c>
      <c r="AW1425" t="s">
        <v>58</v>
      </c>
      <c r="AX1425">
        <v>0</v>
      </c>
      <c r="AY1425">
        <v>2</v>
      </c>
      <c r="AZ1425">
        <v>0.2</v>
      </c>
      <c r="BA1425">
        <v>0.2</v>
      </c>
      <c r="BB1425" t="s">
        <v>59</v>
      </c>
    </row>
    <row r="1426" spans="1:54" x14ac:dyDescent="0.45">
      <c r="A1426" s="4" t="str">
        <f>VLOOKUP(F1426,'Matching-Tabelle'!$A$57:$B$61,2,FALSE)</f>
        <v>claudio.goetz@tkb.ch</v>
      </c>
      <c r="B1426" s="4" t="str">
        <f>VLOOKUP(J1426,'Matching-Tabelle'!$A$1:$B$52,2,FALSE)</f>
        <v>WPI RTB</v>
      </c>
      <c r="C1426" s="4">
        <v>1.5</v>
      </c>
      <c r="D1426" s="4" t="s">
        <v>1346</v>
      </c>
      <c r="E1426" s="5">
        <v>42461</v>
      </c>
      <c r="F1426" t="s">
        <v>879</v>
      </c>
      <c r="G1426" t="s">
        <v>880</v>
      </c>
      <c r="H1426" t="s">
        <v>881</v>
      </c>
      <c r="I1426" s="1"/>
      <c r="J1426">
        <v>25</v>
      </c>
      <c r="K1426" t="s">
        <v>192</v>
      </c>
      <c r="L1426" t="s">
        <v>193</v>
      </c>
      <c r="M1426">
        <v>990001</v>
      </c>
      <c r="N1426" t="s">
        <v>51</v>
      </c>
      <c r="O1426">
        <v>1.5</v>
      </c>
      <c r="Q1426">
        <v>1.5</v>
      </c>
      <c r="S1426" t="s">
        <v>1346</v>
      </c>
      <c r="AE1426">
        <v>12</v>
      </c>
      <c r="AF1426">
        <v>7.6</v>
      </c>
      <c r="AG1426">
        <v>5</v>
      </c>
      <c r="AH1426" t="s">
        <v>53</v>
      </c>
      <c r="AI1426" t="s">
        <v>54</v>
      </c>
      <c r="AJ1426">
        <v>2</v>
      </c>
      <c r="AK1426">
        <v>1</v>
      </c>
      <c r="AL1426">
        <v>1</v>
      </c>
      <c r="AM1426" t="s">
        <v>55</v>
      </c>
      <c r="AN1426" t="s">
        <v>56</v>
      </c>
      <c r="AP1426">
        <v>1</v>
      </c>
      <c r="AQ1426" t="s">
        <v>57</v>
      </c>
      <c r="AR1426">
        <v>0</v>
      </c>
      <c r="AW1426" t="s">
        <v>58</v>
      </c>
      <c r="AX1426">
        <v>0</v>
      </c>
      <c r="AY1426">
        <v>2</v>
      </c>
      <c r="AZ1426">
        <v>1.5</v>
      </c>
      <c r="BA1426">
        <v>1.5</v>
      </c>
      <c r="BB1426" t="s">
        <v>59</v>
      </c>
    </row>
    <row r="1427" spans="1:54" x14ac:dyDescent="0.45">
      <c r="A1427" s="4" t="str">
        <f>VLOOKUP(F1427,'Matching-Tabelle'!$A$57:$B$61,2,FALSE)</f>
        <v>claudio.goetz@tkb.ch</v>
      </c>
      <c r="B1427" s="4" t="str">
        <f>VLOOKUP(J1427,'Matching-Tabelle'!$A$1:$B$52,2,FALSE)</f>
        <v>Proj. Optima</v>
      </c>
      <c r="C1427" s="4">
        <v>2.8</v>
      </c>
      <c r="D1427" s="4" t="s">
        <v>1347</v>
      </c>
      <c r="E1427" s="5">
        <v>42461</v>
      </c>
      <c r="F1427" t="s">
        <v>879</v>
      </c>
      <c r="G1427" t="s">
        <v>880</v>
      </c>
      <c r="H1427" t="s">
        <v>881</v>
      </c>
      <c r="I1427" s="1"/>
      <c r="J1427">
        <v>211</v>
      </c>
      <c r="K1427" t="s">
        <v>79</v>
      </c>
      <c r="L1427" t="s">
        <v>80</v>
      </c>
      <c r="M1427">
        <v>990001</v>
      </c>
      <c r="N1427" t="s">
        <v>51</v>
      </c>
      <c r="O1427">
        <v>2.8</v>
      </c>
      <c r="Q1427">
        <v>2.8</v>
      </c>
      <c r="S1427" t="s">
        <v>1347</v>
      </c>
      <c r="AE1427">
        <v>12</v>
      </c>
      <c r="AF1427">
        <v>7.6</v>
      </c>
      <c r="AG1427">
        <v>5</v>
      </c>
      <c r="AH1427" t="s">
        <v>53</v>
      </c>
      <c r="AI1427" t="s">
        <v>54</v>
      </c>
      <c r="AJ1427">
        <v>2</v>
      </c>
      <c r="AK1427">
        <v>1</v>
      </c>
      <c r="AL1427">
        <v>1</v>
      </c>
      <c r="AM1427" t="s">
        <v>55</v>
      </c>
      <c r="AN1427" t="s">
        <v>56</v>
      </c>
      <c r="AP1427">
        <v>1</v>
      </c>
      <c r="AQ1427" t="s">
        <v>57</v>
      </c>
      <c r="AR1427">
        <v>0</v>
      </c>
      <c r="AW1427" t="s">
        <v>58</v>
      </c>
      <c r="AX1427">
        <v>0</v>
      </c>
      <c r="AY1427">
        <v>2</v>
      </c>
      <c r="AZ1427">
        <v>2.8</v>
      </c>
      <c r="BA1427">
        <v>2.8</v>
      </c>
      <c r="BB1427" t="s">
        <v>59</v>
      </c>
    </row>
    <row r="1428" spans="1:54" x14ac:dyDescent="0.45">
      <c r="A1428" s="4" t="str">
        <f>VLOOKUP(F1428,'Matching-Tabelle'!$A$57:$B$61,2,FALSE)</f>
        <v>claudio.goetz@tkb.ch</v>
      </c>
      <c r="B1428" s="4" t="str">
        <f>VLOOKUP(J1428,'Matching-Tabelle'!$A$1:$B$52,2,FALSE)</f>
        <v>WPI CTB</v>
      </c>
      <c r="C1428" s="4">
        <v>0.5</v>
      </c>
      <c r="D1428" s="4" t="s">
        <v>1348</v>
      </c>
      <c r="E1428" s="5">
        <v>42461</v>
      </c>
      <c r="F1428" t="s">
        <v>879</v>
      </c>
      <c r="G1428" t="s">
        <v>880</v>
      </c>
      <c r="H1428" t="s">
        <v>881</v>
      </c>
      <c r="I1428" s="1"/>
      <c r="J1428">
        <v>922</v>
      </c>
      <c r="K1428" t="s">
        <v>134</v>
      </c>
      <c r="L1428" t="s">
        <v>135</v>
      </c>
      <c r="M1428">
        <v>990001</v>
      </c>
      <c r="N1428" t="s">
        <v>51</v>
      </c>
      <c r="O1428">
        <v>0.5</v>
      </c>
      <c r="Q1428">
        <v>0.5</v>
      </c>
      <c r="S1428" t="s">
        <v>1348</v>
      </c>
      <c r="AE1428">
        <v>12</v>
      </c>
      <c r="AF1428">
        <v>7.6</v>
      </c>
      <c r="AG1428">
        <v>5</v>
      </c>
      <c r="AH1428" t="s">
        <v>53</v>
      </c>
      <c r="AI1428" t="s">
        <v>54</v>
      </c>
      <c r="AJ1428">
        <v>2</v>
      </c>
      <c r="AK1428">
        <v>1</v>
      </c>
      <c r="AL1428">
        <v>1</v>
      </c>
      <c r="AM1428" t="s">
        <v>55</v>
      </c>
      <c r="AN1428" t="s">
        <v>56</v>
      </c>
      <c r="AP1428">
        <v>1</v>
      </c>
      <c r="AQ1428" t="s">
        <v>57</v>
      </c>
      <c r="AR1428">
        <v>0</v>
      </c>
      <c r="AW1428" t="s">
        <v>58</v>
      </c>
      <c r="AX1428">
        <v>0</v>
      </c>
      <c r="AY1428">
        <v>2</v>
      </c>
      <c r="AZ1428">
        <v>0.5</v>
      </c>
      <c r="BA1428">
        <v>0.5</v>
      </c>
      <c r="BB1428" t="s">
        <v>59</v>
      </c>
    </row>
    <row r="1429" spans="1:54" x14ac:dyDescent="0.45">
      <c r="A1429" s="4" t="str">
        <f>VLOOKUP(F1429,'Matching-Tabelle'!$A$57:$B$61,2,FALSE)</f>
        <v>claudio.goetz@tkb.ch</v>
      </c>
      <c r="B1429" s="4" t="str">
        <f>VLOOKUP(J1429,'Matching-Tabelle'!$A$1:$B$52,2,FALSE)</f>
        <v>WPI CTB</v>
      </c>
      <c r="C1429" s="4">
        <v>0.8</v>
      </c>
      <c r="D1429" s="4" t="s">
        <v>1349</v>
      </c>
      <c r="E1429" s="5">
        <v>42461</v>
      </c>
      <c r="F1429" t="s">
        <v>879</v>
      </c>
      <c r="G1429" t="s">
        <v>880</v>
      </c>
      <c r="H1429" t="s">
        <v>881</v>
      </c>
      <c r="I1429" s="1"/>
      <c r="J1429">
        <v>922</v>
      </c>
      <c r="K1429" t="s">
        <v>134</v>
      </c>
      <c r="L1429" t="s">
        <v>135</v>
      </c>
      <c r="M1429">
        <v>990001</v>
      </c>
      <c r="N1429" t="s">
        <v>51</v>
      </c>
      <c r="O1429">
        <v>0.8</v>
      </c>
      <c r="Q1429">
        <v>0.8</v>
      </c>
      <c r="S1429" t="s">
        <v>1349</v>
      </c>
      <c r="AE1429">
        <v>12</v>
      </c>
      <c r="AF1429">
        <v>7.6</v>
      </c>
      <c r="AG1429">
        <v>5</v>
      </c>
      <c r="AH1429" t="s">
        <v>53</v>
      </c>
      <c r="AI1429" t="s">
        <v>54</v>
      </c>
      <c r="AJ1429">
        <v>2</v>
      </c>
      <c r="AK1429">
        <v>1</v>
      </c>
      <c r="AL1429">
        <v>1</v>
      </c>
      <c r="AM1429" t="s">
        <v>55</v>
      </c>
      <c r="AN1429" t="s">
        <v>56</v>
      </c>
      <c r="AP1429">
        <v>1</v>
      </c>
      <c r="AQ1429" t="s">
        <v>57</v>
      </c>
      <c r="AR1429">
        <v>0</v>
      </c>
      <c r="AW1429" t="s">
        <v>58</v>
      </c>
      <c r="AX1429">
        <v>0</v>
      </c>
      <c r="AY1429">
        <v>2</v>
      </c>
      <c r="AZ1429">
        <v>0.8</v>
      </c>
      <c r="BA1429">
        <v>0.8</v>
      </c>
      <c r="BB1429" t="s">
        <v>59</v>
      </c>
    </row>
    <row r="1430" spans="1:54" x14ac:dyDescent="0.45">
      <c r="A1430" s="4" t="str">
        <f>VLOOKUP(F1430,'Matching-Tabelle'!$A$57:$B$61,2,FALSE)</f>
        <v>claudio.goetz@tkb.ch</v>
      </c>
      <c r="B1430" s="4" t="str">
        <f>VLOOKUP(J1430,'Matching-Tabelle'!$A$1:$B$52,2,FALSE)</f>
        <v>WPI RTB</v>
      </c>
      <c r="C1430" s="4">
        <v>0.9</v>
      </c>
      <c r="D1430" s="4" t="s">
        <v>1350</v>
      </c>
      <c r="E1430" s="5">
        <v>42464</v>
      </c>
      <c r="F1430" t="s">
        <v>879</v>
      </c>
      <c r="G1430" t="s">
        <v>880</v>
      </c>
      <c r="H1430" t="s">
        <v>881</v>
      </c>
      <c r="I1430" s="1"/>
      <c r="J1430">
        <v>25</v>
      </c>
      <c r="K1430" t="s">
        <v>192</v>
      </c>
      <c r="L1430" t="s">
        <v>193</v>
      </c>
      <c r="M1430">
        <v>990001</v>
      </c>
      <c r="N1430" t="s">
        <v>51</v>
      </c>
      <c r="O1430">
        <v>0.9</v>
      </c>
      <c r="Q1430">
        <v>0.9</v>
      </c>
      <c r="S1430" t="s">
        <v>1350</v>
      </c>
      <c r="AE1430">
        <v>12</v>
      </c>
      <c r="AF1430">
        <v>7.6</v>
      </c>
      <c r="AG1430">
        <v>5</v>
      </c>
      <c r="AH1430" t="s">
        <v>53</v>
      </c>
      <c r="AI1430" t="s">
        <v>54</v>
      </c>
      <c r="AJ1430">
        <v>2</v>
      </c>
      <c r="AK1430">
        <v>1</v>
      </c>
      <c r="AL1430">
        <v>1</v>
      </c>
      <c r="AM1430" t="s">
        <v>55</v>
      </c>
      <c r="AN1430" t="s">
        <v>56</v>
      </c>
      <c r="AP1430">
        <v>1</v>
      </c>
      <c r="AQ1430" t="s">
        <v>57</v>
      </c>
      <c r="AR1430">
        <v>0</v>
      </c>
      <c r="AW1430" t="s">
        <v>58</v>
      </c>
      <c r="AX1430">
        <v>0</v>
      </c>
      <c r="AY1430">
        <v>2</v>
      </c>
      <c r="AZ1430">
        <v>0.9</v>
      </c>
      <c r="BA1430">
        <v>0.9</v>
      </c>
      <c r="BB1430" t="s">
        <v>59</v>
      </c>
    </row>
    <row r="1431" spans="1:54" x14ac:dyDescent="0.45">
      <c r="A1431" s="4" t="str">
        <f>VLOOKUP(F1431,'Matching-Tabelle'!$A$57:$B$61,2,FALSE)</f>
        <v>claudio.goetz@tkb.ch</v>
      </c>
      <c r="B1431" s="4" t="str">
        <f>VLOOKUP(J1431,'Matching-Tabelle'!$A$1:$B$52,2,FALSE)</f>
        <v>WPI CTB</v>
      </c>
      <c r="C1431" s="4">
        <v>0.4</v>
      </c>
      <c r="D1431" s="4" t="s">
        <v>1351</v>
      </c>
      <c r="E1431" s="5">
        <v>42464</v>
      </c>
      <c r="F1431" t="s">
        <v>879</v>
      </c>
      <c r="G1431" t="s">
        <v>880</v>
      </c>
      <c r="H1431" t="s">
        <v>881</v>
      </c>
      <c r="I1431" s="1"/>
      <c r="J1431">
        <v>925</v>
      </c>
      <c r="K1431" t="s">
        <v>49</v>
      </c>
      <c r="L1431" t="s">
        <v>50</v>
      </c>
      <c r="M1431">
        <v>990001</v>
      </c>
      <c r="N1431" t="s">
        <v>51</v>
      </c>
      <c r="O1431">
        <v>0.4</v>
      </c>
      <c r="Q1431">
        <v>0.4</v>
      </c>
      <c r="S1431" t="s">
        <v>1351</v>
      </c>
      <c r="AE1431">
        <v>12</v>
      </c>
      <c r="AF1431">
        <v>7.6</v>
      </c>
      <c r="AG1431">
        <v>5</v>
      </c>
      <c r="AH1431" t="s">
        <v>53</v>
      </c>
      <c r="AI1431" t="s">
        <v>54</v>
      </c>
      <c r="AJ1431">
        <v>2</v>
      </c>
      <c r="AK1431">
        <v>1</v>
      </c>
      <c r="AL1431">
        <v>1</v>
      </c>
      <c r="AM1431" t="s">
        <v>55</v>
      </c>
      <c r="AN1431" t="s">
        <v>56</v>
      </c>
      <c r="AP1431">
        <v>1</v>
      </c>
      <c r="AQ1431" t="s">
        <v>57</v>
      </c>
      <c r="AR1431">
        <v>0</v>
      </c>
      <c r="AW1431" t="s">
        <v>58</v>
      </c>
      <c r="AX1431">
        <v>0</v>
      </c>
      <c r="AY1431">
        <v>2</v>
      </c>
      <c r="AZ1431">
        <v>0.4</v>
      </c>
      <c r="BA1431">
        <v>0.4</v>
      </c>
      <c r="BB1431" t="s">
        <v>59</v>
      </c>
    </row>
    <row r="1432" spans="1:54" x14ac:dyDescent="0.45">
      <c r="A1432" s="4" t="str">
        <f>VLOOKUP(F1432,'Matching-Tabelle'!$A$57:$B$61,2,FALSE)</f>
        <v>claudio.goetz@tkb.ch</v>
      </c>
      <c r="B1432" s="4" t="str">
        <f>VLOOKUP(J1432,'Matching-Tabelle'!$A$1:$B$52,2,FALSE)</f>
        <v>Proj. Optima</v>
      </c>
      <c r="C1432" s="4">
        <v>0.5</v>
      </c>
      <c r="D1432" s="4" t="s">
        <v>1352</v>
      </c>
      <c r="E1432" s="5">
        <v>42464</v>
      </c>
      <c r="F1432" t="s">
        <v>879</v>
      </c>
      <c r="G1432" t="s">
        <v>880</v>
      </c>
      <c r="H1432" t="s">
        <v>881</v>
      </c>
      <c r="I1432" s="1"/>
      <c r="J1432">
        <v>211</v>
      </c>
      <c r="K1432" t="s">
        <v>79</v>
      </c>
      <c r="L1432" t="s">
        <v>80</v>
      </c>
      <c r="M1432">
        <v>990001</v>
      </c>
      <c r="N1432" t="s">
        <v>51</v>
      </c>
      <c r="O1432">
        <v>0.5</v>
      </c>
      <c r="Q1432">
        <v>0.5</v>
      </c>
      <c r="S1432" t="s">
        <v>1352</v>
      </c>
      <c r="AE1432">
        <v>12</v>
      </c>
      <c r="AF1432">
        <v>7.6</v>
      </c>
      <c r="AG1432">
        <v>5</v>
      </c>
      <c r="AH1432" t="s">
        <v>53</v>
      </c>
      <c r="AI1432" t="s">
        <v>54</v>
      </c>
      <c r="AJ1432">
        <v>2</v>
      </c>
      <c r="AK1432">
        <v>1</v>
      </c>
      <c r="AL1432">
        <v>1</v>
      </c>
      <c r="AM1432" t="s">
        <v>55</v>
      </c>
      <c r="AN1432" t="s">
        <v>56</v>
      </c>
      <c r="AP1432">
        <v>1</v>
      </c>
      <c r="AQ1432" t="s">
        <v>57</v>
      </c>
      <c r="AR1432">
        <v>0</v>
      </c>
      <c r="AW1432" t="s">
        <v>58</v>
      </c>
      <c r="AX1432">
        <v>0</v>
      </c>
      <c r="AY1432">
        <v>2</v>
      </c>
      <c r="AZ1432">
        <v>0.5</v>
      </c>
      <c r="BA1432">
        <v>0.5</v>
      </c>
      <c r="BB1432" t="s">
        <v>59</v>
      </c>
    </row>
    <row r="1433" spans="1:54" x14ac:dyDescent="0.45">
      <c r="A1433" s="4" t="str">
        <f>VLOOKUP(F1433,'Matching-Tabelle'!$A$57:$B$61,2,FALSE)</f>
        <v>claudio.goetz@tkb.ch</v>
      </c>
      <c r="B1433" s="4" t="str">
        <f>VLOOKUP(J1433,'Matching-Tabelle'!$A$1:$B$52,2,FALSE)</f>
        <v>WPI CTB</v>
      </c>
      <c r="C1433" s="4">
        <v>0.4</v>
      </c>
      <c r="D1433" s="4" t="s">
        <v>1353</v>
      </c>
      <c r="E1433" s="5">
        <v>42464</v>
      </c>
      <c r="F1433" t="s">
        <v>879</v>
      </c>
      <c r="G1433" t="s">
        <v>880</v>
      </c>
      <c r="H1433" t="s">
        <v>881</v>
      </c>
      <c r="I1433" s="1"/>
      <c r="J1433">
        <v>922</v>
      </c>
      <c r="K1433" t="s">
        <v>134</v>
      </c>
      <c r="L1433" t="s">
        <v>135</v>
      </c>
      <c r="M1433">
        <v>990001</v>
      </c>
      <c r="N1433" t="s">
        <v>51</v>
      </c>
      <c r="O1433">
        <v>0.4</v>
      </c>
      <c r="Q1433">
        <v>0.4</v>
      </c>
      <c r="S1433" t="s">
        <v>1353</v>
      </c>
      <c r="AE1433">
        <v>12</v>
      </c>
      <c r="AF1433">
        <v>7.6</v>
      </c>
      <c r="AG1433">
        <v>5</v>
      </c>
      <c r="AH1433" t="s">
        <v>53</v>
      </c>
      <c r="AI1433" t="s">
        <v>54</v>
      </c>
      <c r="AJ1433">
        <v>2</v>
      </c>
      <c r="AK1433">
        <v>1</v>
      </c>
      <c r="AL1433">
        <v>1</v>
      </c>
      <c r="AM1433" t="s">
        <v>55</v>
      </c>
      <c r="AN1433" t="s">
        <v>56</v>
      </c>
      <c r="AP1433">
        <v>1</v>
      </c>
      <c r="AQ1433" t="s">
        <v>57</v>
      </c>
      <c r="AR1433">
        <v>0</v>
      </c>
      <c r="AW1433" t="s">
        <v>58</v>
      </c>
      <c r="AX1433">
        <v>0</v>
      </c>
      <c r="AY1433">
        <v>2</v>
      </c>
      <c r="AZ1433">
        <v>0.4</v>
      </c>
      <c r="BA1433">
        <v>0.4</v>
      </c>
      <c r="BB1433" t="s">
        <v>59</v>
      </c>
    </row>
    <row r="1434" spans="1:54" x14ac:dyDescent="0.45">
      <c r="A1434" s="4" t="str">
        <f>VLOOKUP(F1434,'Matching-Tabelle'!$A$57:$B$61,2,FALSE)</f>
        <v>claudio.goetz@tkb.ch</v>
      </c>
      <c r="B1434" s="4" t="str">
        <f>VLOOKUP(J1434,'Matching-Tabelle'!$A$1:$B$52,2,FALSE)</f>
        <v>WPI CTB</v>
      </c>
      <c r="C1434" s="4">
        <v>1.9</v>
      </c>
      <c r="D1434" s="4" t="s">
        <v>1354</v>
      </c>
      <c r="E1434" s="5">
        <v>42464</v>
      </c>
      <c r="F1434" t="s">
        <v>879</v>
      </c>
      <c r="G1434" t="s">
        <v>880</v>
      </c>
      <c r="H1434" t="s">
        <v>881</v>
      </c>
      <c r="I1434" s="1"/>
      <c r="J1434">
        <v>927</v>
      </c>
      <c r="K1434" t="s">
        <v>99</v>
      </c>
      <c r="L1434" t="s">
        <v>100</v>
      </c>
      <c r="M1434">
        <v>990001</v>
      </c>
      <c r="N1434" t="s">
        <v>51</v>
      </c>
      <c r="O1434">
        <v>1.9</v>
      </c>
      <c r="Q1434">
        <v>1.9</v>
      </c>
      <c r="S1434" t="s">
        <v>1354</v>
      </c>
      <c r="AE1434">
        <v>12</v>
      </c>
      <c r="AF1434">
        <v>7.6</v>
      </c>
      <c r="AG1434">
        <v>5</v>
      </c>
      <c r="AH1434" t="s">
        <v>53</v>
      </c>
      <c r="AI1434" t="s">
        <v>54</v>
      </c>
      <c r="AJ1434">
        <v>2</v>
      </c>
      <c r="AK1434">
        <v>1</v>
      </c>
      <c r="AL1434">
        <v>1</v>
      </c>
      <c r="AM1434" t="s">
        <v>55</v>
      </c>
      <c r="AN1434" t="s">
        <v>56</v>
      </c>
      <c r="AP1434">
        <v>1</v>
      </c>
      <c r="AQ1434" t="s">
        <v>57</v>
      </c>
      <c r="AR1434">
        <v>0</v>
      </c>
      <c r="AW1434" t="s">
        <v>58</v>
      </c>
      <c r="AX1434">
        <v>0</v>
      </c>
      <c r="AY1434">
        <v>2</v>
      </c>
      <c r="AZ1434">
        <v>1.9</v>
      </c>
      <c r="BA1434">
        <v>1.9</v>
      </c>
      <c r="BB1434" t="s">
        <v>59</v>
      </c>
    </row>
    <row r="1435" spans="1:54" x14ac:dyDescent="0.45">
      <c r="A1435" s="4" t="str">
        <f>VLOOKUP(F1435,'Matching-Tabelle'!$A$57:$B$61,2,FALSE)</f>
        <v>claudio.goetz@tkb.ch</v>
      </c>
      <c r="B1435" s="4" t="str">
        <f>VLOOKUP(J1435,'Matching-Tabelle'!$A$1:$B$52,2,FALSE)</f>
        <v>WPI CTB</v>
      </c>
      <c r="C1435" s="4">
        <v>0.2</v>
      </c>
      <c r="D1435" s="4" t="s">
        <v>1309</v>
      </c>
      <c r="E1435" s="5">
        <v>42464</v>
      </c>
      <c r="F1435" t="s">
        <v>879</v>
      </c>
      <c r="G1435" t="s">
        <v>880</v>
      </c>
      <c r="H1435" t="s">
        <v>881</v>
      </c>
      <c r="I1435" s="1"/>
      <c r="J1435">
        <v>927</v>
      </c>
      <c r="K1435" t="s">
        <v>99</v>
      </c>
      <c r="L1435" t="s">
        <v>100</v>
      </c>
      <c r="M1435">
        <v>990001</v>
      </c>
      <c r="N1435" t="s">
        <v>51</v>
      </c>
      <c r="O1435">
        <v>0.2</v>
      </c>
      <c r="Q1435">
        <v>0.2</v>
      </c>
      <c r="S1435" t="s">
        <v>1309</v>
      </c>
      <c r="AE1435">
        <v>12</v>
      </c>
      <c r="AF1435">
        <v>7.6</v>
      </c>
      <c r="AG1435">
        <v>5</v>
      </c>
      <c r="AH1435" t="s">
        <v>53</v>
      </c>
      <c r="AI1435" t="s">
        <v>54</v>
      </c>
      <c r="AJ1435">
        <v>2</v>
      </c>
      <c r="AK1435">
        <v>1</v>
      </c>
      <c r="AL1435">
        <v>1</v>
      </c>
      <c r="AM1435" t="s">
        <v>55</v>
      </c>
      <c r="AN1435" t="s">
        <v>56</v>
      </c>
      <c r="AP1435">
        <v>1</v>
      </c>
      <c r="AQ1435" t="s">
        <v>57</v>
      </c>
      <c r="AR1435">
        <v>0</v>
      </c>
      <c r="AW1435" t="s">
        <v>58</v>
      </c>
      <c r="AX1435">
        <v>0</v>
      </c>
      <c r="AY1435">
        <v>2</v>
      </c>
      <c r="AZ1435">
        <v>0.2</v>
      </c>
      <c r="BA1435">
        <v>0.2</v>
      </c>
      <c r="BB1435" t="s">
        <v>59</v>
      </c>
    </row>
    <row r="1436" spans="1:54" x14ac:dyDescent="0.45">
      <c r="A1436" s="4" t="str">
        <f>VLOOKUP(F1436,'Matching-Tabelle'!$A$57:$B$61,2,FALSE)</f>
        <v>claudio.goetz@tkb.ch</v>
      </c>
      <c r="B1436" s="4" t="str">
        <f>VLOOKUP(J1436,'Matching-Tabelle'!$A$1:$B$52,2,FALSE)</f>
        <v>WPI RTB</v>
      </c>
      <c r="C1436" s="4">
        <v>0.2</v>
      </c>
      <c r="D1436" s="4" t="s">
        <v>1355</v>
      </c>
      <c r="E1436" s="5">
        <v>42464</v>
      </c>
      <c r="F1436" t="s">
        <v>879</v>
      </c>
      <c r="G1436" t="s">
        <v>880</v>
      </c>
      <c r="H1436" t="s">
        <v>881</v>
      </c>
      <c r="I1436" s="1"/>
      <c r="J1436">
        <v>25</v>
      </c>
      <c r="K1436" t="s">
        <v>192</v>
      </c>
      <c r="L1436" t="s">
        <v>193</v>
      </c>
      <c r="M1436">
        <v>990001</v>
      </c>
      <c r="N1436" t="s">
        <v>51</v>
      </c>
      <c r="O1436">
        <v>0.2</v>
      </c>
      <c r="Q1436">
        <v>0.2</v>
      </c>
      <c r="S1436" t="s">
        <v>1355</v>
      </c>
      <c r="AE1436">
        <v>12</v>
      </c>
      <c r="AF1436">
        <v>7.6</v>
      </c>
      <c r="AG1436">
        <v>5</v>
      </c>
      <c r="AH1436" t="s">
        <v>53</v>
      </c>
      <c r="AI1436" t="s">
        <v>54</v>
      </c>
      <c r="AJ1436">
        <v>2</v>
      </c>
      <c r="AK1436">
        <v>1</v>
      </c>
      <c r="AL1436">
        <v>1</v>
      </c>
      <c r="AM1436" t="s">
        <v>55</v>
      </c>
      <c r="AN1436" t="s">
        <v>56</v>
      </c>
      <c r="AP1436">
        <v>1</v>
      </c>
      <c r="AQ1436" t="s">
        <v>57</v>
      </c>
      <c r="AR1436">
        <v>0</v>
      </c>
      <c r="AW1436" t="s">
        <v>58</v>
      </c>
      <c r="AX1436">
        <v>0</v>
      </c>
      <c r="AY1436">
        <v>2</v>
      </c>
      <c r="AZ1436">
        <v>0.2</v>
      </c>
      <c r="BA1436">
        <v>0.2</v>
      </c>
      <c r="BB1436" t="s">
        <v>59</v>
      </c>
    </row>
    <row r="1437" spans="1:54" x14ac:dyDescent="0.45">
      <c r="A1437" s="4" t="str">
        <f>VLOOKUP(F1437,'Matching-Tabelle'!$A$57:$B$61,2,FALSE)</f>
        <v>claudio.goetz@tkb.ch</v>
      </c>
      <c r="B1437" s="4" t="str">
        <f>VLOOKUP(J1437,'Matching-Tabelle'!$A$1:$B$52,2,FALSE)</f>
        <v>WPI CTB</v>
      </c>
      <c r="C1437" s="4">
        <v>0.7</v>
      </c>
      <c r="D1437" s="4" t="s">
        <v>1356</v>
      </c>
      <c r="E1437" s="5">
        <v>42464</v>
      </c>
      <c r="F1437" t="s">
        <v>879</v>
      </c>
      <c r="G1437" t="s">
        <v>880</v>
      </c>
      <c r="H1437" t="s">
        <v>881</v>
      </c>
      <c r="I1437" s="1"/>
      <c r="J1437">
        <v>922</v>
      </c>
      <c r="K1437" t="s">
        <v>134</v>
      </c>
      <c r="L1437" t="s">
        <v>135</v>
      </c>
      <c r="M1437">
        <v>990001</v>
      </c>
      <c r="N1437" t="s">
        <v>51</v>
      </c>
      <c r="O1437">
        <v>0.7</v>
      </c>
      <c r="Q1437">
        <v>0.7</v>
      </c>
      <c r="S1437" t="s">
        <v>1356</v>
      </c>
      <c r="AE1437">
        <v>12</v>
      </c>
      <c r="AF1437">
        <v>7.6</v>
      </c>
      <c r="AG1437">
        <v>5</v>
      </c>
      <c r="AH1437" t="s">
        <v>53</v>
      </c>
      <c r="AI1437" t="s">
        <v>54</v>
      </c>
      <c r="AJ1437">
        <v>2</v>
      </c>
      <c r="AK1437">
        <v>1</v>
      </c>
      <c r="AL1437">
        <v>1</v>
      </c>
      <c r="AM1437" t="s">
        <v>55</v>
      </c>
      <c r="AN1437" t="s">
        <v>56</v>
      </c>
      <c r="AP1437">
        <v>1</v>
      </c>
      <c r="AQ1437" t="s">
        <v>57</v>
      </c>
      <c r="AR1437">
        <v>0</v>
      </c>
      <c r="AW1437" t="s">
        <v>58</v>
      </c>
      <c r="AX1437">
        <v>0</v>
      </c>
      <c r="AY1437">
        <v>2</v>
      </c>
      <c r="AZ1437">
        <v>0.7</v>
      </c>
      <c r="BA1437">
        <v>0.7</v>
      </c>
      <c r="BB1437" t="s">
        <v>59</v>
      </c>
    </row>
    <row r="1438" spans="1:54" x14ac:dyDescent="0.45">
      <c r="A1438" s="4" t="str">
        <f>VLOOKUP(F1438,'Matching-Tabelle'!$A$57:$B$61,2,FALSE)</f>
        <v>claudio.goetz@tkb.ch</v>
      </c>
      <c r="B1438" s="4" t="str">
        <f>VLOOKUP(J1438,'Matching-Tabelle'!$A$1:$B$52,2,FALSE)</f>
        <v>WPI CTB</v>
      </c>
      <c r="C1438" s="4">
        <v>0.3</v>
      </c>
      <c r="D1438" s="4" t="s">
        <v>1357</v>
      </c>
      <c r="E1438" s="5">
        <v>42464</v>
      </c>
      <c r="F1438" t="s">
        <v>879</v>
      </c>
      <c r="G1438" t="s">
        <v>880</v>
      </c>
      <c r="H1438" t="s">
        <v>881</v>
      </c>
      <c r="I1438" s="1"/>
      <c r="J1438">
        <v>919</v>
      </c>
      <c r="K1438" t="s">
        <v>66</v>
      </c>
      <c r="L1438" t="s">
        <v>67</v>
      </c>
      <c r="M1438">
        <v>990001</v>
      </c>
      <c r="N1438" t="s">
        <v>51</v>
      </c>
      <c r="O1438">
        <v>0.3</v>
      </c>
      <c r="Q1438">
        <v>0.3</v>
      </c>
      <c r="S1438" t="s">
        <v>1357</v>
      </c>
      <c r="AE1438">
        <v>12</v>
      </c>
      <c r="AF1438">
        <v>7.6</v>
      </c>
      <c r="AG1438">
        <v>5</v>
      </c>
      <c r="AH1438" t="s">
        <v>53</v>
      </c>
      <c r="AI1438" t="s">
        <v>54</v>
      </c>
      <c r="AJ1438">
        <v>2</v>
      </c>
      <c r="AK1438">
        <v>1</v>
      </c>
      <c r="AL1438">
        <v>1</v>
      </c>
      <c r="AM1438" t="s">
        <v>55</v>
      </c>
      <c r="AN1438" t="s">
        <v>56</v>
      </c>
      <c r="AP1438">
        <v>1</v>
      </c>
      <c r="AQ1438" t="s">
        <v>57</v>
      </c>
      <c r="AR1438">
        <v>0</v>
      </c>
      <c r="AW1438" t="s">
        <v>58</v>
      </c>
      <c r="AX1438">
        <v>0</v>
      </c>
      <c r="AY1438">
        <v>2</v>
      </c>
      <c r="AZ1438">
        <v>0.3</v>
      </c>
      <c r="BA1438">
        <v>0.3</v>
      </c>
      <c r="BB1438" t="s">
        <v>59</v>
      </c>
    </row>
    <row r="1439" spans="1:54" x14ac:dyDescent="0.45">
      <c r="A1439" s="4" t="str">
        <f>VLOOKUP(F1439,'Matching-Tabelle'!$A$57:$B$61,2,FALSE)</f>
        <v>claudio.goetz@tkb.ch</v>
      </c>
      <c r="B1439" s="4" t="str">
        <f>VLOOKUP(J1439,'Matching-Tabelle'!$A$1:$B$52,2,FALSE)</f>
        <v>WPI RTB</v>
      </c>
      <c r="C1439" s="4">
        <v>0.5</v>
      </c>
      <c r="D1439" s="4" t="s">
        <v>1358</v>
      </c>
      <c r="E1439" s="5">
        <v>42464</v>
      </c>
      <c r="F1439" t="s">
        <v>879</v>
      </c>
      <c r="G1439" t="s">
        <v>880</v>
      </c>
      <c r="H1439" t="s">
        <v>881</v>
      </c>
      <c r="I1439" s="1"/>
      <c r="J1439">
        <v>24</v>
      </c>
      <c r="K1439" t="s">
        <v>73</v>
      </c>
      <c r="L1439" t="s">
        <v>74</v>
      </c>
      <c r="M1439">
        <v>990001</v>
      </c>
      <c r="N1439" t="s">
        <v>51</v>
      </c>
      <c r="O1439">
        <v>0.5</v>
      </c>
      <c r="Q1439">
        <v>0.5</v>
      </c>
      <c r="S1439" t="s">
        <v>1358</v>
      </c>
      <c r="AE1439">
        <v>12</v>
      </c>
      <c r="AF1439">
        <v>7.6</v>
      </c>
      <c r="AG1439">
        <v>5</v>
      </c>
      <c r="AH1439" t="s">
        <v>53</v>
      </c>
      <c r="AI1439" t="s">
        <v>54</v>
      </c>
      <c r="AJ1439">
        <v>2</v>
      </c>
      <c r="AK1439">
        <v>1</v>
      </c>
      <c r="AL1439">
        <v>1</v>
      </c>
      <c r="AM1439" t="s">
        <v>55</v>
      </c>
      <c r="AN1439" t="s">
        <v>56</v>
      </c>
      <c r="AP1439">
        <v>1</v>
      </c>
      <c r="AQ1439" t="s">
        <v>57</v>
      </c>
      <c r="AR1439">
        <v>0</v>
      </c>
      <c r="AW1439" t="s">
        <v>58</v>
      </c>
      <c r="AX1439">
        <v>0</v>
      </c>
      <c r="AY1439">
        <v>2</v>
      </c>
      <c r="AZ1439">
        <v>0.5</v>
      </c>
      <c r="BA1439">
        <v>0.5</v>
      </c>
      <c r="BB1439" t="s">
        <v>59</v>
      </c>
    </row>
    <row r="1440" spans="1:54" x14ac:dyDescent="0.45">
      <c r="A1440" s="4" t="str">
        <f>VLOOKUP(F1440,'Matching-Tabelle'!$A$57:$B$61,2,FALSE)</f>
        <v>claudio.goetz@tkb.ch</v>
      </c>
      <c r="B1440" s="4" t="str">
        <f>VLOOKUP(J1440,'Matching-Tabelle'!$A$1:$B$52,2,FALSE)</f>
        <v>WPI CTB</v>
      </c>
      <c r="C1440" s="4">
        <v>1.3</v>
      </c>
      <c r="D1440" s="4" t="s">
        <v>1359</v>
      </c>
      <c r="E1440" s="5">
        <v>42464</v>
      </c>
      <c r="F1440" t="s">
        <v>879</v>
      </c>
      <c r="G1440" t="s">
        <v>880</v>
      </c>
      <c r="H1440" t="s">
        <v>881</v>
      </c>
      <c r="I1440" s="1"/>
      <c r="J1440">
        <v>927</v>
      </c>
      <c r="K1440" t="s">
        <v>99</v>
      </c>
      <c r="L1440" t="s">
        <v>100</v>
      </c>
      <c r="M1440">
        <v>990001</v>
      </c>
      <c r="N1440" t="s">
        <v>51</v>
      </c>
      <c r="O1440">
        <v>1.3</v>
      </c>
      <c r="Q1440">
        <v>1.3</v>
      </c>
      <c r="S1440" t="s">
        <v>1359</v>
      </c>
      <c r="AE1440">
        <v>12</v>
      </c>
      <c r="AF1440">
        <v>7.6</v>
      </c>
      <c r="AG1440">
        <v>5</v>
      </c>
      <c r="AH1440" t="s">
        <v>53</v>
      </c>
      <c r="AI1440" t="s">
        <v>54</v>
      </c>
      <c r="AJ1440">
        <v>2</v>
      </c>
      <c r="AK1440">
        <v>1</v>
      </c>
      <c r="AL1440">
        <v>1</v>
      </c>
      <c r="AM1440" t="s">
        <v>55</v>
      </c>
      <c r="AN1440" t="s">
        <v>56</v>
      </c>
      <c r="AP1440">
        <v>1</v>
      </c>
      <c r="AQ1440" t="s">
        <v>57</v>
      </c>
      <c r="AR1440">
        <v>0</v>
      </c>
      <c r="AW1440" t="s">
        <v>58</v>
      </c>
      <c r="AX1440">
        <v>0</v>
      </c>
      <c r="AY1440">
        <v>2</v>
      </c>
      <c r="AZ1440">
        <v>1.3</v>
      </c>
      <c r="BA1440">
        <v>1.3</v>
      </c>
      <c r="BB1440" t="s">
        <v>59</v>
      </c>
    </row>
    <row r="1441" spans="1:54" x14ac:dyDescent="0.45">
      <c r="A1441" s="4" t="str">
        <f>VLOOKUP(F1441,'Matching-Tabelle'!$A$57:$B$61,2,FALSE)</f>
        <v>claudio.goetz@tkb.ch</v>
      </c>
      <c r="B1441" s="4" t="str">
        <f>VLOOKUP(J1441,'Matching-Tabelle'!$A$1:$B$52,2,FALSE)</f>
        <v>WPI RTB</v>
      </c>
      <c r="C1441" s="4">
        <v>0.5</v>
      </c>
      <c r="D1441" s="4" t="s">
        <v>1360</v>
      </c>
      <c r="E1441" s="5">
        <v>42464</v>
      </c>
      <c r="F1441" t="s">
        <v>879</v>
      </c>
      <c r="G1441" t="s">
        <v>880</v>
      </c>
      <c r="H1441" t="s">
        <v>881</v>
      </c>
      <c r="I1441" s="1"/>
      <c r="J1441">
        <v>25</v>
      </c>
      <c r="K1441" t="s">
        <v>192</v>
      </c>
      <c r="L1441" t="s">
        <v>193</v>
      </c>
      <c r="M1441">
        <v>990001</v>
      </c>
      <c r="N1441" t="s">
        <v>51</v>
      </c>
      <c r="O1441">
        <v>0.5</v>
      </c>
      <c r="Q1441">
        <v>0.5</v>
      </c>
      <c r="S1441" t="s">
        <v>1360</v>
      </c>
      <c r="AE1441">
        <v>12</v>
      </c>
      <c r="AF1441">
        <v>7.6</v>
      </c>
      <c r="AG1441">
        <v>5</v>
      </c>
      <c r="AH1441" t="s">
        <v>53</v>
      </c>
      <c r="AI1441" t="s">
        <v>54</v>
      </c>
      <c r="AJ1441">
        <v>2</v>
      </c>
      <c r="AK1441">
        <v>1</v>
      </c>
      <c r="AL1441">
        <v>1</v>
      </c>
      <c r="AM1441" t="s">
        <v>55</v>
      </c>
      <c r="AN1441" t="s">
        <v>56</v>
      </c>
      <c r="AP1441">
        <v>1</v>
      </c>
      <c r="AQ1441" t="s">
        <v>57</v>
      </c>
      <c r="AR1441">
        <v>0</v>
      </c>
      <c r="AW1441" t="s">
        <v>58</v>
      </c>
      <c r="AX1441">
        <v>0</v>
      </c>
      <c r="AY1441">
        <v>2</v>
      </c>
      <c r="AZ1441">
        <v>0.5</v>
      </c>
      <c r="BA1441">
        <v>0.5</v>
      </c>
      <c r="BB1441" t="s">
        <v>59</v>
      </c>
    </row>
    <row r="1442" spans="1:54" x14ac:dyDescent="0.45">
      <c r="A1442" s="4" t="str">
        <f>VLOOKUP(F1442,'Matching-Tabelle'!$A$57:$B$61,2,FALSE)</f>
        <v>claudio.goetz@tkb.ch</v>
      </c>
      <c r="B1442" s="4" t="str">
        <f>VLOOKUP(J1442,'Matching-Tabelle'!$A$1:$B$52,2,FALSE)</f>
        <v>WPI CTB</v>
      </c>
      <c r="C1442" s="4">
        <v>0.3</v>
      </c>
      <c r="D1442" s="4" t="s">
        <v>1361</v>
      </c>
      <c r="E1442" s="5">
        <v>42464</v>
      </c>
      <c r="F1442" t="s">
        <v>879</v>
      </c>
      <c r="G1442" t="s">
        <v>880</v>
      </c>
      <c r="H1442" t="s">
        <v>881</v>
      </c>
      <c r="I1442" s="1"/>
      <c r="J1442">
        <v>919</v>
      </c>
      <c r="K1442" t="s">
        <v>66</v>
      </c>
      <c r="L1442" t="s">
        <v>67</v>
      </c>
      <c r="M1442">
        <v>990001</v>
      </c>
      <c r="N1442" t="s">
        <v>51</v>
      </c>
      <c r="O1442">
        <v>0.3</v>
      </c>
      <c r="Q1442">
        <v>0.3</v>
      </c>
      <c r="S1442" t="s">
        <v>1361</v>
      </c>
      <c r="AE1442">
        <v>12</v>
      </c>
      <c r="AF1442">
        <v>7.6</v>
      </c>
      <c r="AG1442">
        <v>5</v>
      </c>
      <c r="AH1442" t="s">
        <v>53</v>
      </c>
      <c r="AI1442" t="s">
        <v>54</v>
      </c>
      <c r="AJ1442">
        <v>2</v>
      </c>
      <c r="AK1442">
        <v>1</v>
      </c>
      <c r="AL1442">
        <v>1</v>
      </c>
      <c r="AM1442" t="s">
        <v>55</v>
      </c>
      <c r="AN1442" t="s">
        <v>56</v>
      </c>
      <c r="AP1442">
        <v>1</v>
      </c>
      <c r="AQ1442" t="s">
        <v>57</v>
      </c>
      <c r="AR1442">
        <v>0</v>
      </c>
      <c r="AW1442" t="s">
        <v>58</v>
      </c>
      <c r="AX1442">
        <v>0</v>
      </c>
      <c r="AY1442">
        <v>2</v>
      </c>
      <c r="AZ1442">
        <v>0.3</v>
      </c>
      <c r="BA1442">
        <v>0.3</v>
      </c>
      <c r="BB1442" t="s">
        <v>59</v>
      </c>
    </row>
    <row r="1443" spans="1:54" x14ac:dyDescent="0.45">
      <c r="A1443" s="4" t="str">
        <f>VLOOKUP(F1443,'Matching-Tabelle'!$A$57:$B$61,2,FALSE)</f>
        <v>claudio.goetz@tkb.ch</v>
      </c>
      <c r="B1443" s="4" t="str">
        <f>VLOOKUP(J1443,'Matching-Tabelle'!$A$1:$B$52,2,FALSE)</f>
        <v>WPI RTB</v>
      </c>
      <c r="C1443" s="4">
        <v>0.3</v>
      </c>
      <c r="D1443" s="4" t="s">
        <v>1362</v>
      </c>
      <c r="E1443" s="5">
        <v>42464</v>
      </c>
      <c r="F1443" t="s">
        <v>879</v>
      </c>
      <c r="G1443" t="s">
        <v>880</v>
      </c>
      <c r="H1443" t="s">
        <v>881</v>
      </c>
      <c r="I1443" s="1"/>
      <c r="J1443">
        <v>25</v>
      </c>
      <c r="K1443" t="s">
        <v>192</v>
      </c>
      <c r="L1443" t="s">
        <v>193</v>
      </c>
      <c r="M1443">
        <v>990001</v>
      </c>
      <c r="N1443" t="s">
        <v>51</v>
      </c>
      <c r="O1443">
        <v>0.3</v>
      </c>
      <c r="Q1443">
        <v>0.3</v>
      </c>
      <c r="S1443" t="s">
        <v>1362</v>
      </c>
      <c r="AE1443">
        <v>12</v>
      </c>
      <c r="AF1443">
        <v>7.6</v>
      </c>
      <c r="AG1443">
        <v>5</v>
      </c>
      <c r="AH1443" t="s">
        <v>53</v>
      </c>
      <c r="AI1443" t="s">
        <v>54</v>
      </c>
      <c r="AJ1443">
        <v>2</v>
      </c>
      <c r="AK1443">
        <v>1</v>
      </c>
      <c r="AL1443">
        <v>1</v>
      </c>
      <c r="AM1443" t="s">
        <v>55</v>
      </c>
      <c r="AN1443" t="s">
        <v>56</v>
      </c>
      <c r="AP1443">
        <v>1</v>
      </c>
      <c r="AQ1443" t="s">
        <v>57</v>
      </c>
      <c r="AR1443">
        <v>0</v>
      </c>
      <c r="AW1443" t="s">
        <v>58</v>
      </c>
      <c r="AX1443">
        <v>0</v>
      </c>
      <c r="AY1443">
        <v>2</v>
      </c>
      <c r="AZ1443">
        <v>0.3</v>
      </c>
      <c r="BA1443">
        <v>0.3</v>
      </c>
      <c r="BB1443" t="s">
        <v>59</v>
      </c>
    </row>
    <row r="1444" spans="1:54" x14ac:dyDescent="0.45">
      <c r="A1444" s="4" t="str">
        <f>VLOOKUP(F1444,'Matching-Tabelle'!$A$57:$B$61,2,FALSE)</f>
        <v>claudio.goetz@tkb.ch</v>
      </c>
      <c r="B1444" s="4" t="str">
        <f>VLOOKUP(J1444,'Matching-Tabelle'!$A$1:$B$52,2,FALSE)</f>
        <v>WPI CTB</v>
      </c>
      <c r="C1444" s="4">
        <v>0.3</v>
      </c>
      <c r="D1444" s="4" t="s">
        <v>1363</v>
      </c>
      <c r="E1444" s="5">
        <v>42465</v>
      </c>
      <c r="F1444" t="s">
        <v>879</v>
      </c>
      <c r="G1444" t="s">
        <v>880</v>
      </c>
      <c r="H1444" t="s">
        <v>881</v>
      </c>
      <c r="I1444" s="1"/>
      <c r="J1444">
        <v>925</v>
      </c>
      <c r="K1444" t="s">
        <v>49</v>
      </c>
      <c r="L1444" t="s">
        <v>50</v>
      </c>
      <c r="M1444">
        <v>990001</v>
      </c>
      <c r="N1444" t="s">
        <v>51</v>
      </c>
      <c r="O1444">
        <v>0.3</v>
      </c>
      <c r="Q1444">
        <v>0.3</v>
      </c>
      <c r="S1444" t="s">
        <v>1363</v>
      </c>
      <c r="AE1444">
        <v>12</v>
      </c>
      <c r="AF1444">
        <v>7.6</v>
      </c>
      <c r="AG1444">
        <v>5</v>
      </c>
      <c r="AH1444" t="s">
        <v>53</v>
      </c>
      <c r="AI1444" t="s">
        <v>54</v>
      </c>
      <c r="AJ1444">
        <v>2</v>
      </c>
      <c r="AK1444">
        <v>1</v>
      </c>
      <c r="AL1444">
        <v>1</v>
      </c>
      <c r="AM1444" t="s">
        <v>55</v>
      </c>
      <c r="AN1444" t="s">
        <v>56</v>
      </c>
      <c r="AP1444">
        <v>1</v>
      </c>
      <c r="AQ1444" t="s">
        <v>57</v>
      </c>
      <c r="AR1444">
        <v>0</v>
      </c>
      <c r="AW1444" t="s">
        <v>58</v>
      </c>
      <c r="AX1444">
        <v>0</v>
      </c>
      <c r="AY1444">
        <v>2</v>
      </c>
      <c r="AZ1444">
        <v>0.3</v>
      </c>
      <c r="BA1444">
        <v>0.3</v>
      </c>
      <c r="BB1444" t="s">
        <v>59</v>
      </c>
    </row>
    <row r="1445" spans="1:54" x14ac:dyDescent="0.45">
      <c r="A1445" s="4" t="str">
        <f>VLOOKUP(F1445,'Matching-Tabelle'!$A$57:$B$61,2,FALSE)</f>
        <v>claudio.goetz@tkb.ch</v>
      </c>
      <c r="B1445" s="4" t="str">
        <f>VLOOKUP(J1445,'Matching-Tabelle'!$A$1:$B$52,2,FALSE)</f>
        <v>Proj. Optima</v>
      </c>
      <c r="C1445" s="4">
        <v>2.5</v>
      </c>
      <c r="D1445" s="4" t="s">
        <v>1364</v>
      </c>
      <c r="E1445" s="5">
        <v>42465</v>
      </c>
      <c r="F1445" t="s">
        <v>879</v>
      </c>
      <c r="G1445" t="s">
        <v>880</v>
      </c>
      <c r="H1445" t="s">
        <v>881</v>
      </c>
      <c r="I1445" s="1"/>
      <c r="J1445">
        <v>211</v>
      </c>
      <c r="K1445" t="s">
        <v>79</v>
      </c>
      <c r="L1445" t="s">
        <v>80</v>
      </c>
      <c r="M1445">
        <v>990001</v>
      </c>
      <c r="N1445" t="s">
        <v>51</v>
      </c>
      <c r="O1445">
        <v>2.5</v>
      </c>
      <c r="Q1445">
        <v>2.5</v>
      </c>
      <c r="S1445" t="s">
        <v>1364</v>
      </c>
      <c r="AE1445">
        <v>12</v>
      </c>
      <c r="AF1445">
        <v>7.6</v>
      </c>
      <c r="AG1445">
        <v>5</v>
      </c>
      <c r="AH1445" t="s">
        <v>53</v>
      </c>
      <c r="AI1445" t="s">
        <v>54</v>
      </c>
      <c r="AJ1445">
        <v>2</v>
      </c>
      <c r="AK1445">
        <v>1</v>
      </c>
      <c r="AL1445">
        <v>1</v>
      </c>
      <c r="AM1445" t="s">
        <v>55</v>
      </c>
      <c r="AN1445" t="s">
        <v>56</v>
      </c>
      <c r="AP1445">
        <v>1</v>
      </c>
      <c r="AQ1445" t="s">
        <v>57</v>
      </c>
      <c r="AR1445">
        <v>0</v>
      </c>
      <c r="AW1445" t="s">
        <v>58</v>
      </c>
      <c r="AX1445">
        <v>0</v>
      </c>
      <c r="AY1445">
        <v>2</v>
      </c>
      <c r="AZ1445">
        <v>2.5</v>
      </c>
      <c r="BA1445">
        <v>2.5</v>
      </c>
      <c r="BB1445" t="s">
        <v>59</v>
      </c>
    </row>
    <row r="1446" spans="1:54" x14ac:dyDescent="0.45">
      <c r="A1446" s="4" t="str">
        <f>VLOOKUP(F1446,'Matching-Tabelle'!$A$57:$B$61,2,FALSE)</f>
        <v>claudio.goetz@tkb.ch</v>
      </c>
      <c r="B1446" s="4" t="str">
        <f>VLOOKUP(J1446,'Matching-Tabelle'!$A$1:$B$52,2,FALSE)</f>
        <v>Proj Geschäftsmodell</v>
      </c>
      <c r="C1446" s="4">
        <v>1.2</v>
      </c>
      <c r="D1446" s="4" t="s">
        <v>1365</v>
      </c>
      <c r="E1446" s="5">
        <v>42465</v>
      </c>
      <c r="F1446" t="s">
        <v>879</v>
      </c>
      <c r="G1446" t="s">
        <v>880</v>
      </c>
      <c r="H1446" t="s">
        <v>881</v>
      </c>
      <c r="I1446" s="1"/>
      <c r="J1446">
        <v>2500240</v>
      </c>
      <c r="K1446" t="s">
        <v>216</v>
      </c>
      <c r="L1446" t="s">
        <v>217</v>
      </c>
      <c r="M1446">
        <v>990001</v>
      </c>
      <c r="N1446" t="s">
        <v>51</v>
      </c>
      <c r="O1446">
        <v>1.2</v>
      </c>
      <c r="Q1446">
        <v>1.2</v>
      </c>
      <c r="S1446" t="s">
        <v>1365</v>
      </c>
      <c r="AE1446">
        <v>12</v>
      </c>
      <c r="AF1446">
        <v>7.6</v>
      </c>
      <c r="AG1446">
        <v>5</v>
      </c>
      <c r="AH1446" t="s">
        <v>53</v>
      </c>
      <c r="AI1446" t="s">
        <v>54</v>
      </c>
      <c r="AJ1446">
        <v>2</v>
      </c>
      <c r="AK1446">
        <v>1</v>
      </c>
      <c r="AL1446">
        <v>1</v>
      </c>
      <c r="AM1446" t="s">
        <v>55</v>
      </c>
      <c r="AN1446" t="s">
        <v>56</v>
      </c>
      <c r="AP1446">
        <v>1</v>
      </c>
      <c r="AQ1446" t="s">
        <v>57</v>
      </c>
      <c r="AR1446">
        <v>0</v>
      </c>
      <c r="AW1446" t="s">
        <v>58</v>
      </c>
      <c r="AX1446">
        <v>0</v>
      </c>
      <c r="AY1446">
        <v>2</v>
      </c>
      <c r="AZ1446">
        <v>1.2</v>
      </c>
      <c r="BA1446">
        <v>1.2</v>
      </c>
      <c r="BB1446" t="s">
        <v>59</v>
      </c>
    </row>
    <row r="1447" spans="1:54" x14ac:dyDescent="0.45">
      <c r="A1447" s="4" t="str">
        <f>VLOOKUP(F1447,'Matching-Tabelle'!$A$57:$B$61,2,FALSE)</f>
        <v>claudio.goetz@tkb.ch</v>
      </c>
      <c r="B1447" s="4" t="str">
        <f>VLOOKUP(J1447,'Matching-Tabelle'!$A$1:$B$52,2,FALSE)</f>
        <v>WPI CTB</v>
      </c>
      <c r="C1447" s="4">
        <v>0.5</v>
      </c>
      <c r="D1447" s="4" t="s">
        <v>1366</v>
      </c>
      <c r="E1447" s="5">
        <v>42465</v>
      </c>
      <c r="F1447" t="s">
        <v>879</v>
      </c>
      <c r="G1447" t="s">
        <v>880</v>
      </c>
      <c r="H1447" t="s">
        <v>881</v>
      </c>
      <c r="I1447" s="1"/>
      <c r="J1447">
        <v>927</v>
      </c>
      <c r="K1447" t="s">
        <v>99</v>
      </c>
      <c r="L1447" t="s">
        <v>100</v>
      </c>
      <c r="M1447">
        <v>990001</v>
      </c>
      <c r="N1447" t="s">
        <v>51</v>
      </c>
      <c r="O1447">
        <v>0.5</v>
      </c>
      <c r="Q1447">
        <v>0.5</v>
      </c>
      <c r="S1447" t="s">
        <v>1366</v>
      </c>
      <c r="AE1447">
        <v>12</v>
      </c>
      <c r="AF1447">
        <v>7.6</v>
      </c>
      <c r="AG1447">
        <v>5</v>
      </c>
      <c r="AH1447" t="s">
        <v>53</v>
      </c>
      <c r="AI1447" t="s">
        <v>54</v>
      </c>
      <c r="AJ1447">
        <v>2</v>
      </c>
      <c r="AK1447">
        <v>1</v>
      </c>
      <c r="AL1447">
        <v>1</v>
      </c>
      <c r="AM1447" t="s">
        <v>55</v>
      </c>
      <c r="AN1447" t="s">
        <v>56</v>
      </c>
      <c r="AP1447">
        <v>1</v>
      </c>
      <c r="AQ1447" t="s">
        <v>57</v>
      </c>
      <c r="AR1447">
        <v>0</v>
      </c>
      <c r="AW1447" t="s">
        <v>58</v>
      </c>
      <c r="AX1447">
        <v>0</v>
      </c>
      <c r="AY1447">
        <v>2</v>
      </c>
      <c r="AZ1447">
        <v>0.5</v>
      </c>
      <c r="BA1447">
        <v>0.5</v>
      </c>
      <c r="BB1447" t="s">
        <v>59</v>
      </c>
    </row>
    <row r="1448" spans="1:54" x14ac:dyDescent="0.45">
      <c r="A1448" s="4" t="str">
        <f>VLOOKUP(F1448,'Matching-Tabelle'!$A$57:$B$61,2,FALSE)</f>
        <v>claudio.goetz@tkb.ch</v>
      </c>
      <c r="B1448" s="4" t="str">
        <f>VLOOKUP(J1448,'Matching-Tabelle'!$A$1:$B$52,2,FALSE)</f>
        <v>WPI CTB</v>
      </c>
      <c r="C1448" s="4">
        <v>1.3</v>
      </c>
      <c r="D1448" s="4" t="s">
        <v>1367</v>
      </c>
      <c r="E1448" s="5">
        <v>42465</v>
      </c>
      <c r="F1448" t="s">
        <v>879</v>
      </c>
      <c r="G1448" t="s">
        <v>880</v>
      </c>
      <c r="H1448" t="s">
        <v>881</v>
      </c>
      <c r="I1448" s="1"/>
      <c r="J1448">
        <v>922</v>
      </c>
      <c r="K1448" t="s">
        <v>134</v>
      </c>
      <c r="L1448" t="s">
        <v>135</v>
      </c>
      <c r="M1448">
        <v>990001</v>
      </c>
      <c r="N1448" t="s">
        <v>51</v>
      </c>
      <c r="O1448">
        <v>1.3</v>
      </c>
      <c r="Q1448">
        <v>1.3</v>
      </c>
      <c r="S1448" t="s">
        <v>1367</v>
      </c>
      <c r="AE1448">
        <v>12</v>
      </c>
      <c r="AF1448">
        <v>7.6</v>
      </c>
      <c r="AG1448">
        <v>5</v>
      </c>
      <c r="AH1448" t="s">
        <v>53</v>
      </c>
      <c r="AI1448" t="s">
        <v>54</v>
      </c>
      <c r="AJ1448">
        <v>2</v>
      </c>
      <c r="AK1448">
        <v>1</v>
      </c>
      <c r="AL1448">
        <v>1</v>
      </c>
      <c r="AM1448" t="s">
        <v>55</v>
      </c>
      <c r="AN1448" t="s">
        <v>56</v>
      </c>
      <c r="AP1448">
        <v>1</v>
      </c>
      <c r="AQ1448" t="s">
        <v>57</v>
      </c>
      <c r="AR1448">
        <v>0</v>
      </c>
      <c r="AW1448" t="s">
        <v>58</v>
      </c>
      <c r="AX1448">
        <v>0</v>
      </c>
      <c r="AY1448">
        <v>2</v>
      </c>
      <c r="AZ1448">
        <v>1.3</v>
      </c>
      <c r="BA1448">
        <v>1.3</v>
      </c>
      <c r="BB1448" t="s">
        <v>59</v>
      </c>
    </row>
    <row r="1449" spans="1:54" x14ac:dyDescent="0.45">
      <c r="A1449" s="4" t="str">
        <f>VLOOKUP(F1449,'Matching-Tabelle'!$A$57:$B$61,2,FALSE)</f>
        <v>claudio.goetz@tkb.ch</v>
      </c>
      <c r="B1449" s="4" t="str">
        <f>VLOOKUP(J1449,'Matching-Tabelle'!$A$1:$B$52,2,FALSE)</f>
        <v>WPI CTB</v>
      </c>
      <c r="C1449" s="4">
        <v>0.7</v>
      </c>
      <c r="D1449" s="4" t="s">
        <v>1368</v>
      </c>
      <c r="E1449" s="5">
        <v>42465</v>
      </c>
      <c r="F1449" t="s">
        <v>879</v>
      </c>
      <c r="G1449" t="s">
        <v>880</v>
      </c>
      <c r="H1449" t="s">
        <v>881</v>
      </c>
      <c r="I1449" s="1"/>
      <c r="J1449">
        <v>927</v>
      </c>
      <c r="K1449" t="s">
        <v>99</v>
      </c>
      <c r="L1449" t="s">
        <v>100</v>
      </c>
      <c r="M1449">
        <v>990001</v>
      </c>
      <c r="N1449" t="s">
        <v>51</v>
      </c>
      <c r="O1449">
        <v>0.7</v>
      </c>
      <c r="Q1449">
        <v>0.7</v>
      </c>
      <c r="S1449" t="s">
        <v>1368</v>
      </c>
      <c r="AE1449">
        <v>12</v>
      </c>
      <c r="AF1449">
        <v>7.6</v>
      </c>
      <c r="AG1449">
        <v>5</v>
      </c>
      <c r="AH1449" t="s">
        <v>53</v>
      </c>
      <c r="AI1449" t="s">
        <v>54</v>
      </c>
      <c r="AJ1449">
        <v>2</v>
      </c>
      <c r="AK1449">
        <v>1</v>
      </c>
      <c r="AL1449">
        <v>1</v>
      </c>
      <c r="AM1449" t="s">
        <v>55</v>
      </c>
      <c r="AN1449" t="s">
        <v>56</v>
      </c>
      <c r="AP1449">
        <v>1</v>
      </c>
      <c r="AQ1449" t="s">
        <v>57</v>
      </c>
      <c r="AR1449">
        <v>0</v>
      </c>
      <c r="AW1449" t="s">
        <v>58</v>
      </c>
      <c r="AX1449">
        <v>0</v>
      </c>
      <c r="AY1449">
        <v>2</v>
      </c>
      <c r="AZ1449">
        <v>0.7</v>
      </c>
      <c r="BA1449">
        <v>0.7</v>
      </c>
      <c r="BB1449" t="s">
        <v>59</v>
      </c>
    </row>
    <row r="1450" spans="1:54" x14ac:dyDescent="0.45">
      <c r="A1450" s="4" t="str">
        <f>VLOOKUP(F1450,'Matching-Tabelle'!$A$57:$B$61,2,FALSE)</f>
        <v>claudio.goetz@tkb.ch</v>
      </c>
      <c r="B1450" s="4" t="str">
        <f>VLOOKUP(J1450,'Matching-Tabelle'!$A$1:$B$52,2,FALSE)</f>
        <v>WPI CTB</v>
      </c>
      <c r="C1450" s="4">
        <v>0.3</v>
      </c>
      <c r="D1450" s="4" t="s">
        <v>1369</v>
      </c>
      <c r="E1450" s="5">
        <v>42465</v>
      </c>
      <c r="F1450" t="s">
        <v>879</v>
      </c>
      <c r="G1450" t="s">
        <v>880</v>
      </c>
      <c r="H1450" t="s">
        <v>881</v>
      </c>
      <c r="I1450" s="1"/>
      <c r="J1450">
        <v>925</v>
      </c>
      <c r="K1450" t="s">
        <v>49</v>
      </c>
      <c r="L1450" t="s">
        <v>50</v>
      </c>
      <c r="M1450">
        <v>990001</v>
      </c>
      <c r="N1450" t="s">
        <v>51</v>
      </c>
      <c r="O1450">
        <v>0.3</v>
      </c>
      <c r="Q1450">
        <v>0.3</v>
      </c>
      <c r="S1450" t="s">
        <v>1369</v>
      </c>
      <c r="AE1450">
        <v>12</v>
      </c>
      <c r="AF1450">
        <v>7.6</v>
      </c>
      <c r="AG1450">
        <v>5</v>
      </c>
      <c r="AH1450" t="s">
        <v>53</v>
      </c>
      <c r="AI1450" t="s">
        <v>54</v>
      </c>
      <c r="AJ1450">
        <v>2</v>
      </c>
      <c r="AK1450">
        <v>1</v>
      </c>
      <c r="AL1450">
        <v>1</v>
      </c>
      <c r="AM1450" t="s">
        <v>55</v>
      </c>
      <c r="AN1450" t="s">
        <v>56</v>
      </c>
      <c r="AP1450">
        <v>1</v>
      </c>
      <c r="AQ1450" t="s">
        <v>57</v>
      </c>
      <c r="AR1450">
        <v>0</v>
      </c>
      <c r="AW1450" t="s">
        <v>58</v>
      </c>
      <c r="AX1450">
        <v>0</v>
      </c>
      <c r="AY1450">
        <v>2</v>
      </c>
      <c r="AZ1450">
        <v>0.3</v>
      </c>
      <c r="BA1450">
        <v>0.3</v>
      </c>
      <c r="BB1450" t="s">
        <v>59</v>
      </c>
    </row>
    <row r="1451" spans="1:54" x14ac:dyDescent="0.45">
      <c r="A1451" s="4" t="str">
        <f>VLOOKUP(F1451,'Matching-Tabelle'!$A$57:$B$61,2,FALSE)</f>
        <v>claudio.goetz@tkb.ch</v>
      </c>
      <c r="B1451" s="4" t="str">
        <f>VLOOKUP(J1451,'Matching-Tabelle'!$A$1:$B$52,2,FALSE)</f>
        <v>WPI CTB</v>
      </c>
      <c r="C1451" s="4">
        <v>0.7</v>
      </c>
      <c r="D1451" s="4" t="s">
        <v>1370</v>
      </c>
      <c r="E1451" s="5">
        <v>42465</v>
      </c>
      <c r="F1451" t="s">
        <v>879</v>
      </c>
      <c r="G1451" t="s">
        <v>880</v>
      </c>
      <c r="H1451" t="s">
        <v>881</v>
      </c>
      <c r="I1451" s="1"/>
      <c r="J1451">
        <v>927</v>
      </c>
      <c r="K1451" t="s">
        <v>99</v>
      </c>
      <c r="L1451" t="s">
        <v>100</v>
      </c>
      <c r="M1451">
        <v>990001</v>
      </c>
      <c r="N1451" t="s">
        <v>51</v>
      </c>
      <c r="O1451">
        <v>0.7</v>
      </c>
      <c r="Q1451">
        <v>0.7</v>
      </c>
      <c r="S1451" t="s">
        <v>1370</v>
      </c>
      <c r="AE1451">
        <v>12</v>
      </c>
      <c r="AF1451">
        <v>7.6</v>
      </c>
      <c r="AG1451">
        <v>5</v>
      </c>
      <c r="AH1451" t="s">
        <v>53</v>
      </c>
      <c r="AI1451" t="s">
        <v>54</v>
      </c>
      <c r="AJ1451">
        <v>2</v>
      </c>
      <c r="AK1451">
        <v>1</v>
      </c>
      <c r="AL1451">
        <v>1</v>
      </c>
      <c r="AM1451" t="s">
        <v>55</v>
      </c>
      <c r="AN1451" t="s">
        <v>56</v>
      </c>
      <c r="AP1451">
        <v>1</v>
      </c>
      <c r="AQ1451" t="s">
        <v>57</v>
      </c>
      <c r="AR1451">
        <v>0</v>
      </c>
      <c r="AW1451" t="s">
        <v>58</v>
      </c>
      <c r="AX1451">
        <v>0</v>
      </c>
      <c r="AY1451">
        <v>2</v>
      </c>
      <c r="AZ1451">
        <v>0.7</v>
      </c>
      <c r="BA1451">
        <v>0.7</v>
      </c>
      <c r="BB1451" t="s">
        <v>59</v>
      </c>
    </row>
    <row r="1452" spans="1:54" x14ac:dyDescent="0.45">
      <c r="A1452" s="4" t="str">
        <f>VLOOKUP(F1452,'Matching-Tabelle'!$A$57:$B$61,2,FALSE)</f>
        <v>claudio.goetz@tkb.ch</v>
      </c>
      <c r="B1452" s="4" t="str">
        <f>VLOOKUP(J1452,'Matching-Tabelle'!$A$1:$B$52,2,FALSE)</f>
        <v>WPI CTB</v>
      </c>
      <c r="C1452" s="4">
        <v>1</v>
      </c>
      <c r="D1452" s="4" t="s">
        <v>1371</v>
      </c>
      <c r="E1452" s="5">
        <v>42465</v>
      </c>
      <c r="F1452" t="s">
        <v>879</v>
      </c>
      <c r="G1452" t="s">
        <v>880</v>
      </c>
      <c r="H1452" t="s">
        <v>881</v>
      </c>
      <c r="I1452" s="1"/>
      <c r="J1452">
        <v>922</v>
      </c>
      <c r="K1452" t="s">
        <v>134</v>
      </c>
      <c r="L1452" t="s">
        <v>135</v>
      </c>
      <c r="M1452">
        <v>990001</v>
      </c>
      <c r="N1452" t="s">
        <v>51</v>
      </c>
      <c r="O1452">
        <v>1</v>
      </c>
      <c r="Q1452">
        <v>1</v>
      </c>
      <c r="S1452" t="s">
        <v>1371</v>
      </c>
      <c r="AE1452">
        <v>12</v>
      </c>
      <c r="AF1452">
        <v>7.6</v>
      </c>
      <c r="AG1452">
        <v>5</v>
      </c>
      <c r="AH1452" t="s">
        <v>53</v>
      </c>
      <c r="AI1452" t="s">
        <v>54</v>
      </c>
      <c r="AJ1452">
        <v>2</v>
      </c>
      <c r="AK1452">
        <v>1</v>
      </c>
      <c r="AL1452">
        <v>1</v>
      </c>
      <c r="AM1452" t="s">
        <v>55</v>
      </c>
      <c r="AN1452" t="s">
        <v>56</v>
      </c>
      <c r="AP1452">
        <v>1</v>
      </c>
      <c r="AQ1452" t="s">
        <v>57</v>
      </c>
      <c r="AR1452">
        <v>0</v>
      </c>
      <c r="AW1452" t="s">
        <v>58</v>
      </c>
      <c r="AX1452">
        <v>0</v>
      </c>
      <c r="AY1452">
        <v>2</v>
      </c>
      <c r="AZ1452">
        <v>1</v>
      </c>
      <c r="BA1452">
        <v>1</v>
      </c>
      <c r="BB1452" t="s">
        <v>59</v>
      </c>
    </row>
    <row r="1453" spans="1:54" x14ac:dyDescent="0.45">
      <c r="A1453" s="4" t="str">
        <f>VLOOKUP(F1453,'Matching-Tabelle'!$A$57:$B$61,2,FALSE)</f>
        <v>claudio.goetz@tkb.ch</v>
      </c>
      <c r="B1453" s="4" t="str">
        <f>VLOOKUP(J1453,'Matching-Tabelle'!$A$1:$B$52,2,FALSE)</f>
        <v>WPI RTB</v>
      </c>
      <c r="C1453" s="4">
        <v>0.5</v>
      </c>
      <c r="D1453" s="4" t="s">
        <v>1372</v>
      </c>
      <c r="E1453" s="5">
        <v>42465</v>
      </c>
      <c r="F1453" t="s">
        <v>879</v>
      </c>
      <c r="G1453" t="s">
        <v>880</v>
      </c>
      <c r="H1453" t="s">
        <v>881</v>
      </c>
      <c r="I1453" s="1"/>
      <c r="J1453">
        <v>22</v>
      </c>
      <c r="K1453" t="s">
        <v>88</v>
      </c>
      <c r="L1453" t="s">
        <v>89</v>
      </c>
      <c r="M1453">
        <v>990001</v>
      </c>
      <c r="N1453" t="s">
        <v>51</v>
      </c>
      <c r="O1453">
        <v>0.5</v>
      </c>
      <c r="Q1453">
        <v>0.5</v>
      </c>
      <c r="S1453" t="s">
        <v>1372</v>
      </c>
      <c r="AE1453">
        <v>12</v>
      </c>
      <c r="AF1453">
        <v>7.6</v>
      </c>
      <c r="AG1453">
        <v>5</v>
      </c>
      <c r="AH1453" t="s">
        <v>53</v>
      </c>
      <c r="AI1453" t="s">
        <v>54</v>
      </c>
      <c r="AJ1453">
        <v>2</v>
      </c>
      <c r="AK1453">
        <v>1</v>
      </c>
      <c r="AL1453">
        <v>1</v>
      </c>
      <c r="AM1453" t="s">
        <v>55</v>
      </c>
      <c r="AN1453" t="s">
        <v>56</v>
      </c>
      <c r="AP1453">
        <v>1</v>
      </c>
      <c r="AQ1453" t="s">
        <v>57</v>
      </c>
      <c r="AR1453">
        <v>0</v>
      </c>
      <c r="AW1453" t="s">
        <v>58</v>
      </c>
      <c r="AX1453">
        <v>0</v>
      </c>
      <c r="AY1453">
        <v>2</v>
      </c>
      <c r="AZ1453">
        <v>0.5</v>
      </c>
      <c r="BA1453">
        <v>0.5</v>
      </c>
      <c r="BB1453" t="s">
        <v>59</v>
      </c>
    </row>
    <row r="1454" spans="1:54" x14ac:dyDescent="0.45">
      <c r="A1454" s="4" t="str">
        <f>VLOOKUP(F1454,'Matching-Tabelle'!$A$57:$B$61,2,FALSE)</f>
        <v>claudio.goetz@tkb.ch</v>
      </c>
      <c r="B1454" s="4" t="str">
        <f>VLOOKUP(J1454,'Matching-Tabelle'!$A$1:$B$52,2,FALSE)</f>
        <v>WPI CTB</v>
      </c>
      <c r="C1454" s="4">
        <v>0.5</v>
      </c>
      <c r="D1454" s="4" t="s">
        <v>1373</v>
      </c>
      <c r="E1454" s="5">
        <v>42466</v>
      </c>
      <c r="F1454" t="s">
        <v>879</v>
      </c>
      <c r="G1454" t="s">
        <v>880</v>
      </c>
      <c r="H1454" t="s">
        <v>881</v>
      </c>
      <c r="I1454" s="1"/>
      <c r="J1454">
        <v>921</v>
      </c>
      <c r="K1454" t="s">
        <v>224</v>
      </c>
      <c r="L1454" t="s">
        <v>225</v>
      </c>
      <c r="M1454">
        <v>990001</v>
      </c>
      <c r="N1454" t="s">
        <v>51</v>
      </c>
      <c r="O1454">
        <v>0.5</v>
      </c>
      <c r="Q1454">
        <v>0.5</v>
      </c>
      <c r="S1454" t="s">
        <v>1373</v>
      </c>
      <c r="AE1454">
        <v>12</v>
      </c>
      <c r="AF1454">
        <v>7.6</v>
      </c>
      <c r="AG1454">
        <v>5</v>
      </c>
      <c r="AH1454" t="s">
        <v>53</v>
      </c>
      <c r="AI1454" t="s">
        <v>54</v>
      </c>
      <c r="AJ1454">
        <v>2</v>
      </c>
      <c r="AK1454">
        <v>1</v>
      </c>
      <c r="AL1454">
        <v>1</v>
      </c>
      <c r="AM1454" t="s">
        <v>55</v>
      </c>
      <c r="AN1454" t="s">
        <v>56</v>
      </c>
      <c r="AP1454">
        <v>1</v>
      </c>
      <c r="AQ1454" t="s">
        <v>57</v>
      </c>
      <c r="AR1454">
        <v>0</v>
      </c>
      <c r="AW1454" t="s">
        <v>58</v>
      </c>
      <c r="AX1454">
        <v>0</v>
      </c>
      <c r="AY1454">
        <v>2</v>
      </c>
      <c r="AZ1454">
        <v>0.5</v>
      </c>
      <c r="BA1454">
        <v>0.5</v>
      </c>
      <c r="BB1454" t="s">
        <v>59</v>
      </c>
    </row>
    <row r="1455" spans="1:54" x14ac:dyDescent="0.45">
      <c r="A1455" s="4" t="str">
        <f>VLOOKUP(F1455,'Matching-Tabelle'!$A$57:$B$61,2,FALSE)</f>
        <v>claudio.goetz@tkb.ch</v>
      </c>
      <c r="B1455" s="4" t="str">
        <f>VLOOKUP(J1455,'Matching-Tabelle'!$A$1:$B$52,2,FALSE)</f>
        <v>WPI CTB</v>
      </c>
      <c r="C1455" s="4">
        <v>0.5</v>
      </c>
      <c r="D1455" s="4" t="s">
        <v>1374</v>
      </c>
      <c r="E1455" s="5">
        <v>42466</v>
      </c>
      <c r="F1455" t="s">
        <v>879</v>
      </c>
      <c r="G1455" t="s">
        <v>880</v>
      </c>
      <c r="H1455" t="s">
        <v>881</v>
      </c>
      <c r="I1455" s="1"/>
      <c r="J1455">
        <v>919</v>
      </c>
      <c r="K1455" t="s">
        <v>66</v>
      </c>
      <c r="L1455" t="s">
        <v>67</v>
      </c>
      <c r="M1455">
        <v>990001</v>
      </c>
      <c r="N1455" t="s">
        <v>51</v>
      </c>
      <c r="O1455">
        <v>0.5</v>
      </c>
      <c r="Q1455">
        <v>0.5</v>
      </c>
      <c r="S1455" t="s">
        <v>1374</v>
      </c>
      <c r="AE1455">
        <v>12</v>
      </c>
      <c r="AF1455">
        <v>7.6</v>
      </c>
      <c r="AG1455">
        <v>5</v>
      </c>
      <c r="AH1455" t="s">
        <v>53</v>
      </c>
      <c r="AI1455" t="s">
        <v>54</v>
      </c>
      <c r="AJ1455">
        <v>2</v>
      </c>
      <c r="AK1455">
        <v>1</v>
      </c>
      <c r="AL1455">
        <v>1</v>
      </c>
      <c r="AM1455" t="s">
        <v>55</v>
      </c>
      <c r="AN1455" t="s">
        <v>56</v>
      </c>
      <c r="AP1455">
        <v>1</v>
      </c>
      <c r="AQ1455" t="s">
        <v>57</v>
      </c>
      <c r="AR1455">
        <v>0</v>
      </c>
      <c r="AW1455" t="s">
        <v>58</v>
      </c>
      <c r="AX1455">
        <v>0</v>
      </c>
      <c r="AY1455">
        <v>2</v>
      </c>
      <c r="AZ1455">
        <v>0.5</v>
      </c>
      <c r="BA1455">
        <v>0.5</v>
      </c>
      <c r="BB1455" t="s">
        <v>59</v>
      </c>
    </row>
    <row r="1456" spans="1:54" x14ac:dyDescent="0.45">
      <c r="A1456" s="4" t="str">
        <f>VLOOKUP(F1456,'Matching-Tabelle'!$A$57:$B$61,2,FALSE)</f>
        <v>claudio.goetz@tkb.ch</v>
      </c>
      <c r="B1456" s="4" t="str">
        <f>VLOOKUP(J1456,'Matching-Tabelle'!$A$1:$B$52,2,FALSE)</f>
        <v>WPI CTB</v>
      </c>
      <c r="C1456" s="4">
        <v>0.3</v>
      </c>
      <c r="D1456" s="4" t="s">
        <v>1375</v>
      </c>
      <c r="E1456" s="5">
        <v>42466</v>
      </c>
      <c r="F1456" t="s">
        <v>879</v>
      </c>
      <c r="G1456" t="s">
        <v>880</v>
      </c>
      <c r="H1456" t="s">
        <v>881</v>
      </c>
      <c r="I1456" s="1"/>
      <c r="J1456">
        <v>932</v>
      </c>
      <c r="K1456" t="s">
        <v>124</v>
      </c>
      <c r="L1456" t="s">
        <v>125</v>
      </c>
      <c r="M1456">
        <v>990001</v>
      </c>
      <c r="N1456" t="s">
        <v>51</v>
      </c>
      <c r="O1456">
        <v>0.3</v>
      </c>
      <c r="Q1456">
        <v>0.3</v>
      </c>
      <c r="S1456" t="s">
        <v>1375</v>
      </c>
      <c r="AE1456">
        <v>12</v>
      </c>
      <c r="AF1456">
        <v>7.6</v>
      </c>
      <c r="AG1456">
        <v>5</v>
      </c>
      <c r="AH1456" t="s">
        <v>53</v>
      </c>
      <c r="AI1456" t="s">
        <v>54</v>
      </c>
      <c r="AJ1456">
        <v>2</v>
      </c>
      <c r="AK1456">
        <v>1</v>
      </c>
      <c r="AL1456">
        <v>1</v>
      </c>
      <c r="AM1456" t="s">
        <v>55</v>
      </c>
      <c r="AN1456" t="s">
        <v>56</v>
      </c>
      <c r="AP1456">
        <v>1</v>
      </c>
      <c r="AQ1456" t="s">
        <v>57</v>
      </c>
      <c r="AR1456">
        <v>0</v>
      </c>
      <c r="AW1456" t="s">
        <v>58</v>
      </c>
      <c r="AX1456">
        <v>0</v>
      </c>
      <c r="AY1456">
        <v>2</v>
      </c>
      <c r="AZ1456">
        <v>0.3</v>
      </c>
      <c r="BA1456">
        <v>0.3</v>
      </c>
      <c r="BB1456" t="s">
        <v>59</v>
      </c>
    </row>
    <row r="1457" spans="1:54" x14ac:dyDescent="0.45">
      <c r="A1457" s="4" t="str">
        <f>VLOOKUP(F1457,'Matching-Tabelle'!$A$57:$B$61,2,FALSE)</f>
        <v>claudio.goetz@tkb.ch</v>
      </c>
      <c r="B1457" s="4" t="str">
        <f>VLOOKUP(J1457,'Matching-Tabelle'!$A$1:$B$52,2,FALSE)</f>
        <v>WPI CTB</v>
      </c>
      <c r="C1457" s="4">
        <v>0.3</v>
      </c>
      <c r="D1457" s="4" t="s">
        <v>1376</v>
      </c>
      <c r="E1457" s="5">
        <v>42466</v>
      </c>
      <c r="F1457" t="s">
        <v>879</v>
      </c>
      <c r="G1457" t="s">
        <v>880</v>
      </c>
      <c r="H1457" t="s">
        <v>881</v>
      </c>
      <c r="I1457" s="1"/>
      <c r="J1457">
        <v>936</v>
      </c>
      <c r="K1457" t="s">
        <v>891</v>
      </c>
      <c r="L1457" t="s">
        <v>892</v>
      </c>
      <c r="M1457">
        <v>990001</v>
      </c>
      <c r="N1457" t="s">
        <v>51</v>
      </c>
      <c r="O1457">
        <v>0.3</v>
      </c>
      <c r="Q1457">
        <v>0.3</v>
      </c>
      <c r="S1457" t="s">
        <v>1376</v>
      </c>
      <c r="AE1457">
        <v>12</v>
      </c>
      <c r="AF1457">
        <v>7.6</v>
      </c>
      <c r="AG1457">
        <v>5</v>
      </c>
      <c r="AH1457" t="s">
        <v>53</v>
      </c>
      <c r="AI1457" t="s">
        <v>54</v>
      </c>
      <c r="AJ1457">
        <v>2</v>
      </c>
      <c r="AK1457">
        <v>1</v>
      </c>
      <c r="AL1457">
        <v>1</v>
      </c>
      <c r="AM1457" t="s">
        <v>55</v>
      </c>
      <c r="AN1457" t="s">
        <v>56</v>
      </c>
      <c r="AP1457">
        <v>1</v>
      </c>
      <c r="AQ1457" t="s">
        <v>57</v>
      </c>
      <c r="AR1457">
        <v>0</v>
      </c>
      <c r="AW1457" t="s">
        <v>58</v>
      </c>
      <c r="AX1457">
        <v>0</v>
      </c>
      <c r="AY1457">
        <v>2</v>
      </c>
      <c r="AZ1457">
        <v>0.3</v>
      </c>
      <c r="BA1457">
        <v>0.3</v>
      </c>
      <c r="BB1457" t="s">
        <v>59</v>
      </c>
    </row>
    <row r="1458" spans="1:54" x14ac:dyDescent="0.45">
      <c r="A1458" s="4" t="str">
        <f>VLOOKUP(F1458,'Matching-Tabelle'!$A$57:$B$61,2,FALSE)</f>
        <v>claudio.goetz@tkb.ch</v>
      </c>
      <c r="B1458" s="4" t="str">
        <f>VLOOKUP(J1458,'Matching-Tabelle'!$A$1:$B$52,2,FALSE)</f>
        <v>Proj. Optima</v>
      </c>
      <c r="C1458" s="4">
        <v>0.9</v>
      </c>
      <c r="D1458" s="4" t="s">
        <v>1377</v>
      </c>
      <c r="E1458" s="5">
        <v>42466</v>
      </c>
      <c r="F1458" t="s">
        <v>879</v>
      </c>
      <c r="G1458" t="s">
        <v>880</v>
      </c>
      <c r="H1458" t="s">
        <v>881</v>
      </c>
      <c r="I1458" s="1"/>
      <c r="J1458">
        <v>211</v>
      </c>
      <c r="K1458" t="s">
        <v>79</v>
      </c>
      <c r="L1458" t="s">
        <v>80</v>
      </c>
      <c r="M1458">
        <v>990001</v>
      </c>
      <c r="N1458" t="s">
        <v>51</v>
      </c>
      <c r="O1458">
        <v>0.9</v>
      </c>
      <c r="Q1458">
        <v>0.9</v>
      </c>
      <c r="S1458" t="s">
        <v>1377</v>
      </c>
      <c r="AE1458">
        <v>12</v>
      </c>
      <c r="AF1458">
        <v>7.6</v>
      </c>
      <c r="AG1458">
        <v>5</v>
      </c>
      <c r="AH1458" t="s">
        <v>53</v>
      </c>
      <c r="AI1458" t="s">
        <v>54</v>
      </c>
      <c r="AJ1458">
        <v>2</v>
      </c>
      <c r="AK1458">
        <v>1</v>
      </c>
      <c r="AL1458">
        <v>1</v>
      </c>
      <c r="AM1458" t="s">
        <v>55</v>
      </c>
      <c r="AN1458" t="s">
        <v>56</v>
      </c>
      <c r="AP1458">
        <v>1</v>
      </c>
      <c r="AQ1458" t="s">
        <v>57</v>
      </c>
      <c r="AR1458">
        <v>0</v>
      </c>
      <c r="AW1458" t="s">
        <v>58</v>
      </c>
      <c r="AX1458">
        <v>0</v>
      </c>
      <c r="AY1458">
        <v>2</v>
      </c>
      <c r="AZ1458">
        <v>0.9</v>
      </c>
      <c r="BA1458">
        <v>0.9</v>
      </c>
      <c r="BB1458" t="s">
        <v>59</v>
      </c>
    </row>
    <row r="1459" spans="1:54" x14ac:dyDescent="0.45">
      <c r="A1459" s="4" t="str">
        <f>VLOOKUP(F1459,'Matching-Tabelle'!$A$57:$B$61,2,FALSE)</f>
        <v>claudio.goetz@tkb.ch</v>
      </c>
      <c r="B1459" s="4" t="str">
        <f>VLOOKUP(J1459,'Matching-Tabelle'!$A$1:$B$52,2,FALSE)</f>
        <v>WPI CTB</v>
      </c>
      <c r="C1459" s="4">
        <v>0.5</v>
      </c>
      <c r="D1459" s="4" t="s">
        <v>1378</v>
      </c>
      <c r="E1459" s="5">
        <v>42466</v>
      </c>
      <c r="F1459" t="s">
        <v>879</v>
      </c>
      <c r="G1459" t="s">
        <v>880</v>
      </c>
      <c r="H1459" t="s">
        <v>881</v>
      </c>
      <c r="I1459" s="1"/>
      <c r="J1459">
        <v>927</v>
      </c>
      <c r="K1459" t="s">
        <v>99</v>
      </c>
      <c r="L1459" t="s">
        <v>100</v>
      </c>
      <c r="M1459">
        <v>990001</v>
      </c>
      <c r="N1459" t="s">
        <v>51</v>
      </c>
      <c r="O1459">
        <v>0.5</v>
      </c>
      <c r="Q1459">
        <v>0.5</v>
      </c>
      <c r="S1459" t="s">
        <v>1378</v>
      </c>
      <c r="AE1459">
        <v>12</v>
      </c>
      <c r="AF1459">
        <v>7.6</v>
      </c>
      <c r="AG1459">
        <v>5</v>
      </c>
      <c r="AH1459" t="s">
        <v>53</v>
      </c>
      <c r="AI1459" t="s">
        <v>54</v>
      </c>
      <c r="AJ1459">
        <v>2</v>
      </c>
      <c r="AK1459">
        <v>1</v>
      </c>
      <c r="AL1459">
        <v>1</v>
      </c>
      <c r="AM1459" t="s">
        <v>55</v>
      </c>
      <c r="AN1459" t="s">
        <v>56</v>
      </c>
      <c r="AP1459">
        <v>1</v>
      </c>
      <c r="AQ1459" t="s">
        <v>57</v>
      </c>
      <c r="AR1459">
        <v>0</v>
      </c>
      <c r="AW1459" t="s">
        <v>58</v>
      </c>
      <c r="AX1459">
        <v>0</v>
      </c>
      <c r="AY1459">
        <v>2</v>
      </c>
      <c r="AZ1459">
        <v>0.5</v>
      </c>
      <c r="BA1459">
        <v>0.5</v>
      </c>
      <c r="BB1459" t="s">
        <v>59</v>
      </c>
    </row>
    <row r="1460" spans="1:54" x14ac:dyDescent="0.45">
      <c r="A1460" s="4" t="str">
        <f>VLOOKUP(F1460,'Matching-Tabelle'!$A$57:$B$61,2,FALSE)</f>
        <v>claudio.goetz@tkb.ch</v>
      </c>
      <c r="B1460" s="4" t="str">
        <f>VLOOKUP(J1460,'Matching-Tabelle'!$A$1:$B$52,2,FALSE)</f>
        <v>WPI RTB</v>
      </c>
      <c r="C1460" s="4">
        <v>0.3</v>
      </c>
      <c r="D1460" s="4" t="s">
        <v>1379</v>
      </c>
      <c r="E1460" s="5">
        <v>42466</v>
      </c>
      <c r="F1460" t="s">
        <v>879</v>
      </c>
      <c r="G1460" t="s">
        <v>880</v>
      </c>
      <c r="H1460" t="s">
        <v>881</v>
      </c>
      <c r="I1460" s="1"/>
      <c r="J1460">
        <v>22</v>
      </c>
      <c r="K1460" t="s">
        <v>88</v>
      </c>
      <c r="L1460" t="s">
        <v>89</v>
      </c>
      <c r="M1460">
        <v>990001</v>
      </c>
      <c r="N1460" t="s">
        <v>51</v>
      </c>
      <c r="O1460">
        <v>0.3</v>
      </c>
      <c r="Q1460">
        <v>0.3</v>
      </c>
      <c r="S1460" t="s">
        <v>1379</v>
      </c>
      <c r="AE1460">
        <v>12</v>
      </c>
      <c r="AF1460">
        <v>7.6</v>
      </c>
      <c r="AG1460">
        <v>5</v>
      </c>
      <c r="AH1460" t="s">
        <v>53</v>
      </c>
      <c r="AI1460" t="s">
        <v>54</v>
      </c>
      <c r="AJ1460">
        <v>2</v>
      </c>
      <c r="AK1460">
        <v>1</v>
      </c>
      <c r="AL1460">
        <v>1</v>
      </c>
      <c r="AM1460" t="s">
        <v>55</v>
      </c>
      <c r="AN1460" t="s">
        <v>56</v>
      </c>
      <c r="AP1460">
        <v>1</v>
      </c>
      <c r="AQ1460" t="s">
        <v>57</v>
      </c>
      <c r="AR1460">
        <v>0</v>
      </c>
      <c r="AW1460" t="s">
        <v>58</v>
      </c>
      <c r="AX1460">
        <v>0</v>
      </c>
      <c r="AY1460">
        <v>2</v>
      </c>
      <c r="AZ1460">
        <v>0.3</v>
      </c>
      <c r="BA1460">
        <v>0.3</v>
      </c>
      <c r="BB1460" t="s">
        <v>59</v>
      </c>
    </row>
    <row r="1461" spans="1:54" x14ac:dyDescent="0.45">
      <c r="A1461" s="4" t="str">
        <f>VLOOKUP(F1461,'Matching-Tabelle'!$A$57:$B$61,2,FALSE)</f>
        <v>claudio.goetz@tkb.ch</v>
      </c>
      <c r="B1461" s="4" t="str">
        <f>VLOOKUP(J1461,'Matching-Tabelle'!$A$1:$B$52,2,FALSE)</f>
        <v>WPI RTB</v>
      </c>
      <c r="C1461" s="4">
        <v>0.2</v>
      </c>
      <c r="D1461" s="4" t="s">
        <v>1380</v>
      </c>
      <c r="E1461" s="5">
        <v>42466</v>
      </c>
      <c r="F1461" t="s">
        <v>879</v>
      </c>
      <c r="G1461" t="s">
        <v>880</v>
      </c>
      <c r="H1461" t="s">
        <v>881</v>
      </c>
      <c r="I1461" s="1"/>
      <c r="J1461">
        <v>22</v>
      </c>
      <c r="K1461" t="s">
        <v>88</v>
      </c>
      <c r="L1461" t="s">
        <v>89</v>
      </c>
      <c r="M1461">
        <v>990001</v>
      </c>
      <c r="N1461" t="s">
        <v>51</v>
      </c>
      <c r="O1461">
        <v>0.2</v>
      </c>
      <c r="Q1461">
        <v>0.2</v>
      </c>
      <c r="S1461" t="s">
        <v>1380</v>
      </c>
      <c r="AE1461">
        <v>12</v>
      </c>
      <c r="AF1461">
        <v>7.6</v>
      </c>
      <c r="AG1461">
        <v>5</v>
      </c>
      <c r="AH1461" t="s">
        <v>53</v>
      </c>
      <c r="AI1461" t="s">
        <v>54</v>
      </c>
      <c r="AJ1461">
        <v>2</v>
      </c>
      <c r="AK1461">
        <v>1</v>
      </c>
      <c r="AL1461">
        <v>1</v>
      </c>
      <c r="AM1461" t="s">
        <v>55</v>
      </c>
      <c r="AN1461" t="s">
        <v>56</v>
      </c>
      <c r="AP1461">
        <v>1</v>
      </c>
      <c r="AQ1461" t="s">
        <v>57</v>
      </c>
      <c r="AR1461">
        <v>0</v>
      </c>
      <c r="AW1461" t="s">
        <v>58</v>
      </c>
      <c r="AX1461">
        <v>0</v>
      </c>
      <c r="AY1461">
        <v>2</v>
      </c>
      <c r="AZ1461">
        <v>0.2</v>
      </c>
      <c r="BA1461">
        <v>0.2</v>
      </c>
      <c r="BB1461" t="s">
        <v>59</v>
      </c>
    </row>
    <row r="1462" spans="1:54" x14ac:dyDescent="0.45">
      <c r="A1462" s="4" t="str">
        <f>VLOOKUP(F1462,'Matching-Tabelle'!$A$57:$B$61,2,FALSE)</f>
        <v>claudio.goetz@tkb.ch</v>
      </c>
      <c r="B1462" s="4" t="str">
        <f>VLOOKUP(J1462,'Matching-Tabelle'!$A$1:$B$52,2,FALSE)</f>
        <v>WPI CTB</v>
      </c>
      <c r="C1462" s="4">
        <v>0.2</v>
      </c>
      <c r="D1462" s="4" t="s">
        <v>1309</v>
      </c>
      <c r="E1462" s="5">
        <v>42466</v>
      </c>
      <c r="F1462" t="s">
        <v>879</v>
      </c>
      <c r="G1462" t="s">
        <v>880</v>
      </c>
      <c r="H1462" t="s">
        <v>881</v>
      </c>
      <c r="I1462" s="1"/>
      <c r="J1462">
        <v>927</v>
      </c>
      <c r="K1462" t="s">
        <v>99</v>
      </c>
      <c r="L1462" t="s">
        <v>100</v>
      </c>
      <c r="M1462">
        <v>990001</v>
      </c>
      <c r="N1462" t="s">
        <v>51</v>
      </c>
      <c r="O1462">
        <v>0.2</v>
      </c>
      <c r="Q1462">
        <v>0.2</v>
      </c>
      <c r="S1462" t="s">
        <v>1309</v>
      </c>
      <c r="AE1462">
        <v>12</v>
      </c>
      <c r="AF1462">
        <v>7.6</v>
      </c>
      <c r="AG1462">
        <v>5</v>
      </c>
      <c r="AH1462" t="s">
        <v>53</v>
      </c>
      <c r="AI1462" t="s">
        <v>54</v>
      </c>
      <c r="AJ1462">
        <v>2</v>
      </c>
      <c r="AK1462">
        <v>1</v>
      </c>
      <c r="AL1462">
        <v>1</v>
      </c>
      <c r="AM1462" t="s">
        <v>55</v>
      </c>
      <c r="AN1462" t="s">
        <v>56</v>
      </c>
      <c r="AP1462">
        <v>1</v>
      </c>
      <c r="AQ1462" t="s">
        <v>57</v>
      </c>
      <c r="AR1462">
        <v>0</v>
      </c>
      <c r="AW1462" t="s">
        <v>58</v>
      </c>
      <c r="AX1462">
        <v>0</v>
      </c>
      <c r="AY1462">
        <v>2</v>
      </c>
      <c r="AZ1462">
        <v>0.2</v>
      </c>
      <c r="BA1462">
        <v>0.2</v>
      </c>
      <c r="BB1462" t="s">
        <v>59</v>
      </c>
    </row>
    <row r="1463" spans="1:54" x14ac:dyDescent="0.45">
      <c r="A1463" s="4" t="str">
        <f>VLOOKUP(F1463,'Matching-Tabelle'!$A$57:$B$61,2,FALSE)</f>
        <v>claudio.goetz@tkb.ch</v>
      </c>
      <c r="B1463" s="4" t="str">
        <f>VLOOKUP(J1463,'Matching-Tabelle'!$A$1:$B$52,2,FALSE)</f>
        <v>WPI CTB</v>
      </c>
      <c r="C1463" s="4">
        <v>2.9</v>
      </c>
      <c r="D1463" s="4" t="s">
        <v>1381</v>
      </c>
      <c r="E1463" s="5">
        <v>42466</v>
      </c>
      <c r="F1463" t="s">
        <v>879</v>
      </c>
      <c r="G1463" t="s">
        <v>880</v>
      </c>
      <c r="H1463" t="s">
        <v>881</v>
      </c>
      <c r="I1463" s="1"/>
      <c r="J1463">
        <v>927</v>
      </c>
      <c r="K1463" t="s">
        <v>99</v>
      </c>
      <c r="L1463" t="s">
        <v>100</v>
      </c>
      <c r="M1463">
        <v>990001</v>
      </c>
      <c r="N1463" t="s">
        <v>51</v>
      </c>
      <c r="O1463">
        <v>2.9</v>
      </c>
      <c r="Q1463">
        <v>2.9</v>
      </c>
      <c r="S1463" t="s">
        <v>1381</v>
      </c>
      <c r="AE1463">
        <v>12</v>
      </c>
      <c r="AF1463">
        <v>7.6</v>
      </c>
      <c r="AG1463">
        <v>5</v>
      </c>
      <c r="AH1463" t="s">
        <v>53</v>
      </c>
      <c r="AI1463" t="s">
        <v>54</v>
      </c>
      <c r="AJ1463">
        <v>2</v>
      </c>
      <c r="AK1463">
        <v>1</v>
      </c>
      <c r="AL1463">
        <v>1</v>
      </c>
      <c r="AM1463" t="s">
        <v>55</v>
      </c>
      <c r="AN1463" t="s">
        <v>56</v>
      </c>
      <c r="AP1463">
        <v>1</v>
      </c>
      <c r="AQ1463" t="s">
        <v>57</v>
      </c>
      <c r="AR1463">
        <v>0</v>
      </c>
      <c r="AW1463" t="s">
        <v>58</v>
      </c>
      <c r="AX1463">
        <v>0</v>
      </c>
      <c r="AY1463">
        <v>2</v>
      </c>
      <c r="AZ1463">
        <v>2.9</v>
      </c>
      <c r="BA1463">
        <v>2.9</v>
      </c>
      <c r="BB1463" t="s">
        <v>59</v>
      </c>
    </row>
    <row r="1464" spans="1:54" x14ac:dyDescent="0.45">
      <c r="A1464" s="4" t="str">
        <f>VLOOKUP(F1464,'Matching-Tabelle'!$A$57:$B$61,2,FALSE)</f>
        <v>claudio.goetz@tkb.ch</v>
      </c>
      <c r="B1464" s="4" t="str">
        <f>VLOOKUP(J1464,'Matching-Tabelle'!$A$1:$B$52,2,FALSE)</f>
        <v>WPI CTB</v>
      </c>
      <c r="C1464" s="4">
        <v>0.5</v>
      </c>
      <c r="D1464" s="4" t="s">
        <v>1382</v>
      </c>
      <c r="E1464" s="5">
        <v>42466</v>
      </c>
      <c r="F1464" t="s">
        <v>879</v>
      </c>
      <c r="G1464" t="s">
        <v>880</v>
      </c>
      <c r="H1464" t="s">
        <v>881</v>
      </c>
      <c r="I1464" s="1"/>
      <c r="J1464">
        <v>922</v>
      </c>
      <c r="K1464" t="s">
        <v>134</v>
      </c>
      <c r="L1464" t="s">
        <v>135</v>
      </c>
      <c r="M1464">
        <v>990001</v>
      </c>
      <c r="N1464" t="s">
        <v>51</v>
      </c>
      <c r="O1464">
        <v>0.5</v>
      </c>
      <c r="Q1464">
        <v>0.5</v>
      </c>
      <c r="S1464" t="s">
        <v>1382</v>
      </c>
      <c r="AE1464">
        <v>12</v>
      </c>
      <c r="AF1464">
        <v>7.6</v>
      </c>
      <c r="AG1464">
        <v>5</v>
      </c>
      <c r="AH1464" t="s">
        <v>53</v>
      </c>
      <c r="AI1464" t="s">
        <v>54</v>
      </c>
      <c r="AJ1464">
        <v>2</v>
      </c>
      <c r="AK1464">
        <v>1</v>
      </c>
      <c r="AL1464">
        <v>1</v>
      </c>
      <c r="AM1464" t="s">
        <v>55</v>
      </c>
      <c r="AN1464" t="s">
        <v>56</v>
      </c>
      <c r="AP1464">
        <v>1</v>
      </c>
      <c r="AQ1464" t="s">
        <v>57</v>
      </c>
      <c r="AR1464">
        <v>0</v>
      </c>
      <c r="AW1464" t="s">
        <v>58</v>
      </c>
      <c r="AX1464">
        <v>0</v>
      </c>
      <c r="AY1464">
        <v>2</v>
      </c>
      <c r="AZ1464">
        <v>0.5</v>
      </c>
      <c r="BA1464">
        <v>0.5</v>
      </c>
      <c r="BB1464" t="s">
        <v>59</v>
      </c>
    </row>
    <row r="1465" spans="1:54" x14ac:dyDescent="0.45">
      <c r="A1465" s="4" t="str">
        <f>VLOOKUP(F1465,'Matching-Tabelle'!$A$57:$B$61,2,FALSE)</f>
        <v>claudio.goetz@tkb.ch</v>
      </c>
      <c r="B1465" s="4" t="str">
        <f>VLOOKUP(J1465,'Matching-Tabelle'!$A$1:$B$52,2,FALSE)</f>
        <v>WPI RTB</v>
      </c>
      <c r="C1465" s="4">
        <v>0.4</v>
      </c>
      <c r="D1465" s="4" t="s">
        <v>1358</v>
      </c>
      <c r="E1465" s="5">
        <v>42466</v>
      </c>
      <c r="F1465" t="s">
        <v>879</v>
      </c>
      <c r="G1465" t="s">
        <v>880</v>
      </c>
      <c r="H1465" t="s">
        <v>881</v>
      </c>
      <c r="I1465" s="1"/>
      <c r="J1465">
        <v>24</v>
      </c>
      <c r="K1465" t="s">
        <v>73</v>
      </c>
      <c r="L1465" t="s">
        <v>74</v>
      </c>
      <c r="M1465">
        <v>990001</v>
      </c>
      <c r="N1465" t="s">
        <v>51</v>
      </c>
      <c r="O1465">
        <v>0.4</v>
      </c>
      <c r="Q1465">
        <v>0.4</v>
      </c>
      <c r="S1465" t="s">
        <v>1358</v>
      </c>
      <c r="AE1465">
        <v>12</v>
      </c>
      <c r="AF1465">
        <v>7.6</v>
      </c>
      <c r="AG1465">
        <v>5</v>
      </c>
      <c r="AH1465" t="s">
        <v>53</v>
      </c>
      <c r="AI1465" t="s">
        <v>54</v>
      </c>
      <c r="AJ1465">
        <v>2</v>
      </c>
      <c r="AK1465">
        <v>1</v>
      </c>
      <c r="AL1465">
        <v>1</v>
      </c>
      <c r="AM1465" t="s">
        <v>55</v>
      </c>
      <c r="AN1465" t="s">
        <v>56</v>
      </c>
      <c r="AP1465">
        <v>1</v>
      </c>
      <c r="AQ1465" t="s">
        <v>57</v>
      </c>
      <c r="AR1465">
        <v>0</v>
      </c>
      <c r="AW1465" t="s">
        <v>58</v>
      </c>
      <c r="AX1465">
        <v>0</v>
      </c>
      <c r="AY1465">
        <v>2</v>
      </c>
      <c r="AZ1465">
        <v>0.4</v>
      </c>
      <c r="BA1465">
        <v>0.4</v>
      </c>
      <c r="BB1465" t="s">
        <v>59</v>
      </c>
    </row>
    <row r="1466" spans="1:54" x14ac:dyDescent="0.45">
      <c r="A1466" s="4" t="str">
        <f>VLOOKUP(F1466,'Matching-Tabelle'!$A$57:$B$61,2,FALSE)</f>
        <v>claudio.goetz@tkb.ch</v>
      </c>
      <c r="B1466" s="4" t="str">
        <f>VLOOKUP(J1466,'Matching-Tabelle'!$A$1:$B$52,2,FALSE)</f>
        <v>WPI CTB</v>
      </c>
      <c r="C1466" s="4">
        <v>0.4</v>
      </c>
      <c r="D1466" s="4" t="s">
        <v>1383</v>
      </c>
      <c r="E1466" s="5">
        <v>42466</v>
      </c>
      <c r="F1466" t="s">
        <v>879</v>
      </c>
      <c r="G1466" t="s">
        <v>880</v>
      </c>
      <c r="H1466" t="s">
        <v>881</v>
      </c>
      <c r="I1466" s="1"/>
      <c r="J1466">
        <v>927</v>
      </c>
      <c r="K1466" t="s">
        <v>99</v>
      </c>
      <c r="L1466" t="s">
        <v>100</v>
      </c>
      <c r="M1466">
        <v>990001</v>
      </c>
      <c r="N1466" t="s">
        <v>51</v>
      </c>
      <c r="O1466">
        <v>0.4</v>
      </c>
      <c r="Q1466">
        <v>0.4</v>
      </c>
      <c r="S1466" t="s">
        <v>1383</v>
      </c>
      <c r="AE1466">
        <v>12</v>
      </c>
      <c r="AF1466">
        <v>7.6</v>
      </c>
      <c r="AG1466">
        <v>5</v>
      </c>
      <c r="AH1466" t="s">
        <v>53</v>
      </c>
      <c r="AI1466" t="s">
        <v>54</v>
      </c>
      <c r="AJ1466">
        <v>2</v>
      </c>
      <c r="AK1466">
        <v>1</v>
      </c>
      <c r="AL1466">
        <v>1</v>
      </c>
      <c r="AM1466" t="s">
        <v>55</v>
      </c>
      <c r="AN1466" t="s">
        <v>56</v>
      </c>
      <c r="AP1466">
        <v>1</v>
      </c>
      <c r="AQ1466" t="s">
        <v>57</v>
      </c>
      <c r="AR1466">
        <v>0</v>
      </c>
      <c r="AW1466" t="s">
        <v>58</v>
      </c>
      <c r="AX1466">
        <v>0</v>
      </c>
      <c r="AY1466">
        <v>2</v>
      </c>
      <c r="AZ1466">
        <v>0.4</v>
      </c>
      <c r="BA1466">
        <v>0.4</v>
      </c>
      <c r="BB1466" t="s">
        <v>59</v>
      </c>
    </row>
    <row r="1467" spans="1:54" x14ac:dyDescent="0.45">
      <c r="A1467" s="4" t="str">
        <f>VLOOKUP(F1467,'Matching-Tabelle'!$A$57:$B$61,2,FALSE)</f>
        <v>claudio.goetz@tkb.ch</v>
      </c>
      <c r="B1467" s="4" t="str">
        <f>VLOOKUP(J1467,'Matching-Tabelle'!$A$1:$B$52,2,FALSE)</f>
        <v>WPI RTB</v>
      </c>
      <c r="C1467" s="4">
        <v>0.5</v>
      </c>
      <c r="D1467" s="4" t="s">
        <v>1384</v>
      </c>
      <c r="E1467" s="5">
        <v>42466</v>
      </c>
      <c r="F1467" t="s">
        <v>879</v>
      </c>
      <c r="G1467" t="s">
        <v>880</v>
      </c>
      <c r="H1467" t="s">
        <v>881</v>
      </c>
      <c r="I1467" s="1"/>
      <c r="J1467">
        <v>25</v>
      </c>
      <c r="K1467" t="s">
        <v>192</v>
      </c>
      <c r="L1467" t="s">
        <v>193</v>
      </c>
      <c r="M1467">
        <v>990001</v>
      </c>
      <c r="N1467" t="s">
        <v>51</v>
      </c>
      <c r="O1467">
        <v>0.5</v>
      </c>
      <c r="Q1467">
        <v>0.5</v>
      </c>
      <c r="S1467" t="s">
        <v>1384</v>
      </c>
      <c r="AE1467">
        <v>12</v>
      </c>
      <c r="AF1467">
        <v>7.6</v>
      </c>
      <c r="AG1467">
        <v>5</v>
      </c>
      <c r="AH1467" t="s">
        <v>53</v>
      </c>
      <c r="AI1467" t="s">
        <v>54</v>
      </c>
      <c r="AJ1467">
        <v>2</v>
      </c>
      <c r="AK1467">
        <v>1</v>
      </c>
      <c r="AL1467">
        <v>1</v>
      </c>
      <c r="AM1467" t="s">
        <v>55</v>
      </c>
      <c r="AN1467" t="s">
        <v>56</v>
      </c>
      <c r="AP1467">
        <v>1</v>
      </c>
      <c r="AQ1467" t="s">
        <v>57</v>
      </c>
      <c r="AR1467">
        <v>0</v>
      </c>
      <c r="AW1467" t="s">
        <v>58</v>
      </c>
      <c r="AX1467">
        <v>0</v>
      </c>
      <c r="AY1467">
        <v>2</v>
      </c>
      <c r="AZ1467">
        <v>0.5</v>
      </c>
      <c r="BA1467">
        <v>0.5</v>
      </c>
      <c r="BB1467" t="s">
        <v>59</v>
      </c>
    </row>
    <row r="1468" spans="1:54" x14ac:dyDescent="0.45">
      <c r="A1468" s="4" t="str">
        <f>VLOOKUP(F1468,'Matching-Tabelle'!$A$57:$B$61,2,FALSE)</f>
        <v>claudio.goetz@tkb.ch</v>
      </c>
      <c r="B1468" s="4" t="str">
        <f>VLOOKUP(J1468,'Matching-Tabelle'!$A$1:$B$52,2,FALSE)</f>
        <v>WPI RTB</v>
      </c>
      <c r="C1468" s="4">
        <v>0.4</v>
      </c>
      <c r="D1468" s="4" t="s">
        <v>1385</v>
      </c>
      <c r="E1468" s="5">
        <v>42466</v>
      </c>
      <c r="F1468" t="s">
        <v>879</v>
      </c>
      <c r="G1468" t="s">
        <v>880</v>
      </c>
      <c r="H1468" t="s">
        <v>881</v>
      </c>
      <c r="I1468" s="1"/>
      <c r="J1468">
        <v>25</v>
      </c>
      <c r="K1468" t="s">
        <v>192</v>
      </c>
      <c r="L1468" t="s">
        <v>193</v>
      </c>
      <c r="M1468">
        <v>990001</v>
      </c>
      <c r="N1468" t="s">
        <v>51</v>
      </c>
      <c r="O1468">
        <v>0.4</v>
      </c>
      <c r="Q1468">
        <v>0.4</v>
      </c>
      <c r="S1468" t="s">
        <v>1385</v>
      </c>
      <c r="AE1468">
        <v>12</v>
      </c>
      <c r="AF1468">
        <v>7.6</v>
      </c>
      <c r="AG1468">
        <v>5</v>
      </c>
      <c r="AH1468" t="s">
        <v>53</v>
      </c>
      <c r="AI1468" t="s">
        <v>54</v>
      </c>
      <c r="AJ1468">
        <v>2</v>
      </c>
      <c r="AK1468">
        <v>1</v>
      </c>
      <c r="AL1468">
        <v>1</v>
      </c>
      <c r="AM1468" t="s">
        <v>55</v>
      </c>
      <c r="AN1468" t="s">
        <v>56</v>
      </c>
      <c r="AP1468">
        <v>1</v>
      </c>
      <c r="AQ1468" t="s">
        <v>57</v>
      </c>
      <c r="AR1468">
        <v>0</v>
      </c>
      <c r="AW1468" t="s">
        <v>58</v>
      </c>
      <c r="AX1468">
        <v>0</v>
      </c>
      <c r="AY1468">
        <v>2</v>
      </c>
      <c r="AZ1468">
        <v>0.4</v>
      </c>
      <c r="BA1468">
        <v>0.4</v>
      </c>
      <c r="BB1468" t="s">
        <v>59</v>
      </c>
    </row>
    <row r="1469" spans="1:54" x14ac:dyDescent="0.45">
      <c r="A1469" s="4" t="str">
        <f>VLOOKUP(F1469,'Matching-Tabelle'!$A$57:$B$61,2,FALSE)</f>
        <v>claudio.goetz@tkb.ch</v>
      </c>
      <c r="B1469" s="4" t="str">
        <f>VLOOKUP(J1469,'Matching-Tabelle'!$A$1:$B$52,2,FALSE)</f>
        <v>WPI CTB</v>
      </c>
      <c r="C1469" s="4">
        <v>0.5</v>
      </c>
      <c r="D1469" s="4" t="s">
        <v>1386</v>
      </c>
      <c r="E1469" s="5">
        <v>42466</v>
      </c>
      <c r="F1469" t="s">
        <v>879</v>
      </c>
      <c r="G1469" t="s">
        <v>880</v>
      </c>
      <c r="H1469" t="s">
        <v>881</v>
      </c>
      <c r="I1469" s="1"/>
      <c r="J1469">
        <v>927</v>
      </c>
      <c r="K1469" t="s">
        <v>99</v>
      </c>
      <c r="L1469" t="s">
        <v>100</v>
      </c>
      <c r="M1469">
        <v>990001</v>
      </c>
      <c r="N1469" t="s">
        <v>51</v>
      </c>
      <c r="O1469">
        <v>0.5</v>
      </c>
      <c r="Q1469">
        <v>0.5</v>
      </c>
      <c r="S1469" t="s">
        <v>1386</v>
      </c>
      <c r="AE1469">
        <v>12</v>
      </c>
      <c r="AF1469">
        <v>7.6</v>
      </c>
      <c r="AG1469">
        <v>5</v>
      </c>
      <c r="AH1469" t="s">
        <v>53</v>
      </c>
      <c r="AI1469" t="s">
        <v>54</v>
      </c>
      <c r="AJ1469">
        <v>2</v>
      </c>
      <c r="AK1469">
        <v>1</v>
      </c>
      <c r="AL1469">
        <v>1</v>
      </c>
      <c r="AM1469" t="s">
        <v>55</v>
      </c>
      <c r="AN1469" t="s">
        <v>56</v>
      </c>
      <c r="AP1469">
        <v>1</v>
      </c>
      <c r="AQ1469" t="s">
        <v>57</v>
      </c>
      <c r="AR1469">
        <v>0</v>
      </c>
      <c r="AW1469" t="s">
        <v>58</v>
      </c>
      <c r="AX1469">
        <v>0</v>
      </c>
      <c r="AY1469">
        <v>2</v>
      </c>
      <c r="AZ1469">
        <v>0.5</v>
      </c>
      <c r="BA1469">
        <v>0.5</v>
      </c>
      <c r="BB1469" t="s">
        <v>59</v>
      </c>
    </row>
    <row r="1470" spans="1:54" x14ac:dyDescent="0.45">
      <c r="A1470" s="4" t="str">
        <f>VLOOKUP(F1470,'Matching-Tabelle'!$A$57:$B$61,2,FALSE)</f>
        <v>claudio.goetz@tkb.ch</v>
      </c>
      <c r="B1470" s="4" t="str">
        <f>VLOOKUP(J1470,'Matching-Tabelle'!$A$1:$B$52,2,FALSE)</f>
        <v>WPI CTB</v>
      </c>
      <c r="C1470" s="4">
        <v>0.4</v>
      </c>
      <c r="D1470" s="4" t="s">
        <v>1387</v>
      </c>
      <c r="E1470" s="5">
        <v>42467</v>
      </c>
      <c r="F1470" t="s">
        <v>879</v>
      </c>
      <c r="G1470" t="s">
        <v>880</v>
      </c>
      <c r="H1470" t="s">
        <v>881</v>
      </c>
      <c r="I1470" s="1"/>
      <c r="J1470">
        <v>925</v>
      </c>
      <c r="K1470" t="s">
        <v>49</v>
      </c>
      <c r="L1470" t="s">
        <v>50</v>
      </c>
      <c r="M1470">
        <v>990001</v>
      </c>
      <c r="N1470" t="s">
        <v>51</v>
      </c>
      <c r="O1470">
        <v>0.4</v>
      </c>
      <c r="Q1470">
        <v>0.4</v>
      </c>
      <c r="S1470" t="s">
        <v>1387</v>
      </c>
      <c r="AE1470">
        <v>12</v>
      </c>
      <c r="AF1470">
        <v>7.6</v>
      </c>
      <c r="AG1470">
        <v>5</v>
      </c>
      <c r="AH1470" t="s">
        <v>53</v>
      </c>
      <c r="AI1470" t="s">
        <v>54</v>
      </c>
      <c r="AJ1470">
        <v>2</v>
      </c>
      <c r="AK1470">
        <v>1</v>
      </c>
      <c r="AL1470">
        <v>1</v>
      </c>
      <c r="AM1470" t="s">
        <v>55</v>
      </c>
      <c r="AN1470" t="s">
        <v>56</v>
      </c>
      <c r="AP1470">
        <v>1</v>
      </c>
      <c r="AQ1470" t="s">
        <v>57</v>
      </c>
      <c r="AR1470">
        <v>0</v>
      </c>
      <c r="AW1470" t="s">
        <v>58</v>
      </c>
      <c r="AX1470">
        <v>0</v>
      </c>
      <c r="AY1470">
        <v>2</v>
      </c>
      <c r="AZ1470">
        <v>0.4</v>
      </c>
      <c r="BA1470">
        <v>0.4</v>
      </c>
      <c r="BB1470" t="s">
        <v>59</v>
      </c>
    </row>
    <row r="1471" spans="1:54" x14ac:dyDescent="0.45">
      <c r="A1471" s="4" t="str">
        <f>VLOOKUP(F1471,'Matching-Tabelle'!$A$57:$B$61,2,FALSE)</f>
        <v>claudio.goetz@tkb.ch</v>
      </c>
      <c r="B1471" s="4" t="str">
        <f>VLOOKUP(J1471,'Matching-Tabelle'!$A$1:$B$52,2,FALSE)</f>
        <v>Proj. Optima</v>
      </c>
      <c r="C1471" s="4">
        <v>0.6</v>
      </c>
      <c r="D1471" s="4" t="s">
        <v>1388</v>
      </c>
      <c r="E1471" s="5">
        <v>42467</v>
      </c>
      <c r="F1471" t="s">
        <v>879</v>
      </c>
      <c r="G1471" t="s">
        <v>880</v>
      </c>
      <c r="H1471" t="s">
        <v>881</v>
      </c>
      <c r="I1471" s="1"/>
      <c r="J1471">
        <v>211</v>
      </c>
      <c r="K1471" t="s">
        <v>79</v>
      </c>
      <c r="L1471" t="s">
        <v>80</v>
      </c>
      <c r="M1471">
        <v>990001</v>
      </c>
      <c r="N1471" t="s">
        <v>51</v>
      </c>
      <c r="O1471">
        <v>0.6</v>
      </c>
      <c r="Q1471">
        <v>0.6</v>
      </c>
      <c r="S1471" t="s">
        <v>1388</v>
      </c>
      <c r="AE1471">
        <v>12</v>
      </c>
      <c r="AF1471">
        <v>7.6</v>
      </c>
      <c r="AG1471">
        <v>5</v>
      </c>
      <c r="AH1471" t="s">
        <v>53</v>
      </c>
      <c r="AI1471" t="s">
        <v>54</v>
      </c>
      <c r="AJ1471">
        <v>2</v>
      </c>
      <c r="AK1471">
        <v>1</v>
      </c>
      <c r="AL1471">
        <v>1</v>
      </c>
      <c r="AM1471" t="s">
        <v>55</v>
      </c>
      <c r="AN1471" t="s">
        <v>56</v>
      </c>
      <c r="AP1471">
        <v>1</v>
      </c>
      <c r="AQ1471" t="s">
        <v>57</v>
      </c>
      <c r="AR1471">
        <v>0</v>
      </c>
      <c r="AW1471" t="s">
        <v>58</v>
      </c>
      <c r="AX1471">
        <v>0</v>
      </c>
      <c r="AY1471">
        <v>2</v>
      </c>
      <c r="AZ1471">
        <v>0.6</v>
      </c>
      <c r="BA1471">
        <v>0.6</v>
      </c>
      <c r="BB1471" t="s">
        <v>59</v>
      </c>
    </row>
    <row r="1472" spans="1:54" x14ac:dyDescent="0.45">
      <c r="A1472" s="4" t="str">
        <f>VLOOKUP(F1472,'Matching-Tabelle'!$A$57:$B$61,2,FALSE)</f>
        <v>claudio.goetz@tkb.ch</v>
      </c>
      <c r="B1472" s="4" t="str">
        <f>VLOOKUP(J1472,'Matching-Tabelle'!$A$1:$B$52,2,FALSE)</f>
        <v>WPI RTB</v>
      </c>
      <c r="C1472" s="4">
        <v>0.3</v>
      </c>
      <c r="D1472" s="4" t="s">
        <v>1389</v>
      </c>
      <c r="E1472" s="5">
        <v>42467</v>
      </c>
      <c r="F1472" t="s">
        <v>879</v>
      </c>
      <c r="G1472" t="s">
        <v>880</v>
      </c>
      <c r="H1472" t="s">
        <v>881</v>
      </c>
      <c r="I1472" s="1"/>
      <c r="J1472">
        <v>25</v>
      </c>
      <c r="K1472" t="s">
        <v>192</v>
      </c>
      <c r="L1472" t="s">
        <v>193</v>
      </c>
      <c r="M1472">
        <v>990001</v>
      </c>
      <c r="N1472" t="s">
        <v>51</v>
      </c>
      <c r="O1472">
        <v>0.3</v>
      </c>
      <c r="Q1472">
        <v>0.3</v>
      </c>
      <c r="S1472" t="s">
        <v>1389</v>
      </c>
      <c r="AE1472">
        <v>12</v>
      </c>
      <c r="AF1472">
        <v>7.6</v>
      </c>
      <c r="AG1472">
        <v>5</v>
      </c>
      <c r="AH1472" t="s">
        <v>53</v>
      </c>
      <c r="AI1472" t="s">
        <v>54</v>
      </c>
      <c r="AJ1472">
        <v>2</v>
      </c>
      <c r="AK1472">
        <v>1</v>
      </c>
      <c r="AL1472">
        <v>1</v>
      </c>
      <c r="AM1472" t="s">
        <v>55</v>
      </c>
      <c r="AN1472" t="s">
        <v>56</v>
      </c>
      <c r="AP1472">
        <v>1</v>
      </c>
      <c r="AQ1472" t="s">
        <v>57</v>
      </c>
      <c r="AR1472">
        <v>0</v>
      </c>
      <c r="AW1472" t="s">
        <v>58</v>
      </c>
      <c r="AX1472">
        <v>0</v>
      </c>
      <c r="AY1472">
        <v>2</v>
      </c>
      <c r="AZ1472">
        <v>0.3</v>
      </c>
      <c r="BA1472">
        <v>0.3</v>
      </c>
      <c r="BB1472" t="s">
        <v>59</v>
      </c>
    </row>
    <row r="1473" spans="1:54" x14ac:dyDescent="0.45">
      <c r="A1473" s="4" t="str">
        <f>VLOOKUP(F1473,'Matching-Tabelle'!$A$57:$B$61,2,FALSE)</f>
        <v>claudio.goetz@tkb.ch</v>
      </c>
      <c r="B1473" s="4" t="str">
        <f>VLOOKUP(J1473,'Matching-Tabelle'!$A$1:$B$52,2,FALSE)</f>
        <v>WPI RTB</v>
      </c>
      <c r="C1473" s="4">
        <v>0.2</v>
      </c>
      <c r="D1473" s="4" t="s">
        <v>1390</v>
      </c>
      <c r="E1473" s="5">
        <v>42467</v>
      </c>
      <c r="F1473" t="s">
        <v>879</v>
      </c>
      <c r="G1473" t="s">
        <v>880</v>
      </c>
      <c r="H1473" t="s">
        <v>881</v>
      </c>
      <c r="I1473" s="1"/>
      <c r="J1473">
        <v>25</v>
      </c>
      <c r="K1473" t="s">
        <v>192</v>
      </c>
      <c r="L1473" t="s">
        <v>193</v>
      </c>
      <c r="M1473">
        <v>990001</v>
      </c>
      <c r="N1473" t="s">
        <v>51</v>
      </c>
      <c r="O1473">
        <v>0.2</v>
      </c>
      <c r="Q1473">
        <v>0.2</v>
      </c>
      <c r="S1473" t="s">
        <v>1390</v>
      </c>
      <c r="AE1473">
        <v>12</v>
      </c>
      <c r="AF1473">
        <v>7.6</v>
      </c>
      <c r="AG1473">
        <v>5</v>
      </c>
      <c r="AH1473" t="s">
        <v>53</v>
      </c>
      <c r="AI1473" t="s">
        <v>54</v>
      </c>
      <c r="AJ1473">
        <v>2</v>
      </c>
      <c r="AK1473">
        <v>1</v>
      </c>
      <c r="AL1473">
        <v>1</v>
      </c>
      <c r="AM1473" t="s">
        <v>55</v>
      </c>
      <c r="AN1473" t="s">
        <v>56</v>
      </c>
      <c r="AP1473">
        <v>1</v>
      </c>
      <c r="AQ1473" t="s">
        <v>57</v>
      </c>
      <c r="AR1473">
        <v>0</v>
      </c>
      <c r="AW1473" t="s">
        <v>58</v>
      </c>
      <c r="AX1473">
        <v>0</v>
      </c>
      <c r="AY1473">
        <v>2</v>
      </c>
      <c r="AZ1473">
        <v>0.2</v>
      </c>
      <c r="BA1473">
        <v>0.2</v>
      </c>
      <c r="BB1473" t="s">
        <v>59</v>
      </c>
    </row>
    <row r="1474" spans="1:54" x14ac:dyDescent="0.45">
      <c r="A1474" s="4" t="str">
        <f>VLOOKUP(F1474,'Matching-Tabelle'!$A$57:$B$61,2,FALSE)</f>
        <v>claudio.goetz@tkb.ch</v>
      </c>
      <c r="B1474" s="4" t="str">
        <f>VLOOKUP(J1474,'Matching-Tabelle'!$A$1:$B$52,2,FALSE)</f>
        <v>Proj. Optima</v>
      </c>
      <c r="C1474" s="4">
        <v>1.5</v>
      </c>
      <c r="D1474" s="4" t="s">
        <v>1391</v>
      </c>
      <c r="E1474" s="5">
        <v>42467</v>
      </c>
      <c r="F1474" t="s">
        <v>879</v>
      </c>
      <c r="G1474" t="s">
        <v>880</v>
      </c>
      <c r="H1474" t="s">
        <v>881</v>
      </c>
      <c r="I1474" s="1"/>
      <c r="J1474">
        <v>211</v>
      </c>
      <c r="K1474" t="s">
        <v>79</v>
      </c>
      <c r="L1474" t="s">
        <v>80</v>
      </c>
      <c r="M1474">
        <v>990001</v>
      </c>
      <c r="N1474" t="s">
        <v>51</v>
      </c>
      <c r="O1474">
        <v>1.5</v>
      </c>
      <c r="Q1474">
        <v>1.5</v>
      </c>
      <c r="S1474" t="s">
        <v>1391</v>
      </c>
      <c r="AE1474">
        <v>12</v>
      </c>
      <c r="AF1474">
        <v>7.6</v>
      </c>
      <c r="AG1474">
        <v>5</v>
      </c>
      <c r="AH1474" t="s">
        <v>53</v>
      </c>
      <c r="AI1474" t="s">
        <v>54</v>
      </c>
      <c r="AJ1474">
        <v>2</v>
      </c>
      <c r="AK1474">
        <v>1</v>
      </c>
      <c r="AL1474">
        <v>1</v>
      </c>
      <c r="AM1474" t="s">
        <v>55</v>
      </c>
      <c r="AN1474" t="s">
        <v>56</v>
      </c>
      <c r="AP1474">
        <v>1</v>
      </c>
      <c r="AQ1474" t="s">
        <v>57</v>
      </c>
      <c r="AR1474">
        <v>0</v>
      </c>
      <c r="AW1474" t="s">
        <v>58</v>
      </c>
      <c r="AX1474">
        <v>0</v>
      </c>
      <c r="AY1474">
        <v>2</v>
      </c>
      <c r="AZ1474">
        <v>1.5</v>
      </c>
      <c r="BA1474">
        <v>1.5</v>
      </c>
      <c r="BB1474" t="s">
        <v>59</v>
      </c>
    </row>
    <row r="1475" spans="1:54" x14ac:dyDescent="0.45">
      <c r="A1475" s="4" t="str">
        <f>VLOOKUP(F1475,'Matching-Tabelle'!$A$57:$B$61,2,FALSE)</f>
        <v>claudio.goetz@tkb.ch</v>
      </c>
      <c r="B1475" s="4" t="str">
        <f>VLOOKUP(J1475,'Matching-Tabelle'!$A$1:$B$52,2,FALSE)</f>
        <v>WPI CTB</v>
      </c>
      <c r="C1475" s="4">
        <v>2.4</v>
      </c>
      <c r="D1475" s="4" t="s">
        <v>1392</v>
      </c>
      <c r="E1475" s="5">
        <v>42467</v>
      </c>
      <c r="F1475" t="s">
        <v>879</v>
      </c>
      <c r="G1475" t="s">
        <v>880</v>
      </c>
      <c r="H1475" t="s">
        <v>881</v>
      </c>
      <c r="I1475" s="1"/>
      <c r="J1475">
        <v>927</v>
      </c>
      <c r="K1475" t="s">
        <v>99</v>
      </c>
      <c r="L1475" t="s">
        <v>100</v>
      </c>
      <c r="M1475">
        <v>990001</v>
      </c>
      <c r="N1475" t="s">
        <v>51</v>
      </c>
      <c r="O1475">
        <v>2.4</v>
      </c>
      <c r="Q1475">
        <v>2.4</v>
      </c>
      <c r="S1475" t="s">
        <v>1392</v>
      </c>
      <c r="AE1475">
        <v>12</v>
      </c>
      <c r="AF1475">
        <v>7.6</v>
      </c>
      <c r="AG1475">
        <v>5</v>
      </c>
      <c r="AH1475" t="s">
        <v>53</v>
      </c>
      <c r="AI1475" t="s">
        <v>54</v>
      </c>
      <c r="AJ1475">
        <v>2</v>
      </c>
      <c r="AK1475">
        <v>1</v>
      </c>
      <c r="AL1475">
        <v>1</v>
      </c>
      <c r="AM1475" t="s">
        <v>55</v>
      </c>
      <c r="AN1475" t="s">
        <v>56</v>
      </c>
      <c r="AP1475">
        <v>1</v>
      </c>
      <c r="AQ1475" t="s">
        <v>57</v>
      </c>
      <c r="AR1475">
        <v>0</v>
      </c>
      <c r="AW1475" t="s">
        <v>58</v>
      </c>
      <c r="AX1475">
        <v>0</v>
      </c>
      <c r="AY1475">
        <v>2</v>
      </c>
      <c r="AZ1475">
        <v>2.4</v>
      </c>
      <c r="BA1475">
        <v>2.4</v>
      </c>
      <c r="BB1475" t="s">
        <v>59</v>
      </c>
    </row>
    <row r="1476" spans="1:54" x14ac:dyDescent="0.45">
      <c r="A1476" s="4" t="str">
        <f>VLOOKUP(F1476,'Matching-Tabelle'!$A$57:$B$61,2,FALSE)</f>
        <v>claudio.goetz@tkb.ch</v>
      </c>
      <c r="B1476" s="4" t="str">
        <f>VLOOKUP(J1476,'Matching-Tabelle'!$A$1:$B$52,2,FALSE)</f>
        <v>WPI RTB</v>
      </c>
      <c r="C1476" s="4">
        <v>0.3</v>
      </c>
      <c r="D1476" s="4" t="s">
        <v>1393</v>
      </c>
      <c r="E1476" s="5">
        <v>42467</v>
      </c>
      <c r="F1476" t="s">
        <v>879</v>
      </c>
      <c r="G1476" t="s">
        <v>880</v>
      </c>
      <c r="H1476" t="s">
        <v>881</v>
      </c>
      <c r="I1476" s="1"/>
      <c r="J1476">
        <v>25</v>
      </c>
      <c r="K1476" t="s">
        <v>192</v>
      </c>
      <c r="L1476" t="s">
        <v>193</v>
      </c>
      <c r="M1476">
        <v>990001</v>
      </c>
      <c r="N1476" t="s">
        <v>51</v>
      </c>
      <c r="O1476">
        <v>0.3</v>
      </c>
      <c r="Q1476">
        <v>0.3</v>
      </c>
      <c r="S1476" t="s">
        <v>1393</v>
      </c>
      <c r="AE1476">
        <v>12</v>
      </c>
      <c r="AF1476">
        <v>7.6</v>
      </c>
      <c r="AG1476">
        <v>5</v>
      </c>
      <c r="AH1476" t="s">
        <v>53</v>
      </c>
      <c r="AI1476" t="s">
        <v>54</v>
      </c>
      <c r="AJ1476">
        <v>2</v>
      </c>
      <c r="AK1476">
        <v>1</v>
      </c>
      <c r="AL1476">
        <v>1</v>
      </c>
      <c r="AM1476" t="s">
        <v>55</v>
      </c>
      <c r="AN1476" t="s">
        <v>56</v>
      </c>
      <c r="AP1476">
        <v>1</v>
      </c>
      <c r="AQ1476" t="s">
        <v>57</v>
      </c>
      <c r="AR1476">
        <v>0</v>
      </c>
      <c r="AW1476" t="s">
        <v>58</v>
      </c>
      <c r="AX1476">
        <v>0</v>
      </c>
      <c r="AY1476">
        <v>2</v>
      </c>
      <c r="AZ1476">
        <v>0.3</v>
      </c>
      <c r="BA1476">
        <v>0.3</v>
      </c>
      <c r="BB1476" t="s">
        <v>59</v>
      </c>
    </row>
    <row r="1477" spans="1:54" x14ac:dyDescent="0.45">
      <c r="A1477" s="4" t="str">
        <f>VLOOKUP(F1477,'Matching-Tabelle'!$A$57:$B$61,2,FALSE)</f>
        <v>claudio.goetz@tkb.ch</v>
      </c>
      <c r="B1477" s="4" t="str">
        <f>VLOOKUP(J1477,'Matching-Tabelle'!$A$1:$B$52,2,FALSE)</f>
        <v>WPI CTB</v>
      </c>
      <c r="C1477" s="4">
        <v>0.2</v>
      </c>
      <c r="D1477" s="4" t="s">
        <v>1394</v>
      </c>
      <c r="E1477" s="5">
        <v>42467</v>
      </c>
      <c r="F1477" t="s">
        <v>879</v>
      </c>
      <c r="G1477" t="s">
        <v>880</v>
      </c>
      <c r="H1477" t="s">
        <v>881</v>
      </c>
      <c r="I1477" s="1"/>
      <c r="J1477">
        <v>925</v>
      </c>
      <c r="K1477" t="s">
        <v>49</v>
      </c>
      <c r="L1477" t="s">
        <v>50</v>
      </c>
      <c r="M1477">
        <v>990001</v>
      </c>
      <c r="N1477" t="s">
        <v>51</v>
      </c>
      <c r="O1477">
        <v>0.2</v>
      </c>
      <c r="Q1477">
        <v>0.2</v>
      </c>
      <c r="S1477" t="s">
        <v>1394</v>
      </c>
      <c r="AE1477">
        <v>12</v>
      </c>
      <c r="AF1477">
        <v>7.6</v>
      </c>
      <c r="AG1477">
        <v>5</v>
      </c>
      <c r="AH1477" t="s">
        <v>53</v>
      </c>
      <c r="AI1477" t="s">
        <v>54</v>
      </c>
      <c r="AJ1477">
        <v>2</v>
      </c>
      <c r="AK1477">
        <v>1</v>
      </c>
      <c r="AL1477">
        <v>1</v>
      </c>
      <c r="AM1477" t="s">
        <v>55</v>
      </c>
      <c r="AN1477" t="s">
        <v>56</v>
      </c>
      <c r="AP1477">
        <v>1</v>
      </c>
      <c r="AQ1477" t="s">
        <v>57</v>
      </c>
      <c r="AR1477">
        <v>0</v>
      </c>
      <c r="AW1477" t="s">
        <v>58</v>
      </c>
      <c r="AX1477">
        <v>0</v>
      </c>
      <c r="AY1477">
        <v>2</v>
      </c>
      <c r="AZ1477">
        <v>0.2</v>
      </c>
      <c r="BA1477">
        <v>0.2</v>
      </c>
      <c r="BB1477" t="s">
        <v>59</v>
      </c>
    </row>
    <row r="1478" spans="1:54" x14ac:dyDescent="0.45">
      <c r="A1478" s="4" t="str">
        <f>VLOOKUP(F1478,'Matching-Tabelle'!$A$57:$B$61,2,FALSE)</f>
        <v>claudio.goetz@tkb.ch</v>
      </c>
      <c r="B1478" s="4" t="str">
        <f>VLOOKUP(J1478,'Matching-Tabelle'!$A$1:$B$52,2,FALSE)</f>
        <v>Proj. Optima</v>
      </c>
      <c r="C1478" s="4">
        <v>1.2</v>
      </c>
      <c r="D1478" s="4" t="s">
        <v>1395</v>
      </c>
      <c r="E1478" s="5">
        <v>42467</v>
      </c>
      <c r="F1478" t="s">
        <v>879</v>
      </c>
      <c r="G1478" t="s">
        <v>880</v>
      </c>
      <c r="H1478" t="s">
        <v>881</v>
      </c>
      <c r="I1478" s="1"/>
      <c r="J1478">
        <v>211</v>
      </c>
      <c r="K1478" t="s">
        <v>79</v>
      </c>
      <c r="L1478" t="s">
        <v>80</v>
      </c>
      <c r="M1478">
        <v>990001</v>
      </c>
      <c r="N1478" t="s">
        <v>51</v>
      </c>
      <c r="O1478">
        <v>1.2</v>
      </c>
      <c r="Q1478">
        <v>1.2</v>
      </c>
      <c r="S1478" t="s">
        <v>1395</v>
      </c>
      <c r="AE1478">
        <v>12</v>
      </c>
      <c r="AF1478">
        <v>7.6</v>
      </c>
      <c r="AG1478">
        <v>5</v>
      </c>
      <c r="AH1478" t="s">
        <v>53</v>
      </c>
      <c r="AI1478" t="s">
        <v>54</v>
      </c>
      <c r="AJ1478">
        <v>2</v>
      </c>
      <c r="AK1478">
        <v>1</v>
      </c>
      <c r="AL1478">
        <v>1</v>
      </c>
      <c r="AM1478" t="s">
        <v>55</v>
      </c>
      <c r="AN1478" t="s">
        <v>56</v>
      </c>
      <c r="AP1478">
        <v>1</v>
      </c>
      <c r="AQ1478" t="s">
        <v>57</v>
      </c>
      <c r="AR1478">
        <v>0</v>
      </c>
      <c r="AW1478" t="s">
        <v>58</v>
      </c>
      <c r="AX1478">
        <v>0</v>
      </c>
      <c r="AY1478">
        <v>2</v>
      </c>
      <c r="AZ1478">
        <v>1.2</v>
      </c>
      <c r="BA1478">
        <v>1.2</v>
      </c>
      <c r="BB1478" t="s">
        <v>59</v>
      </c>
    </row>
    <row r="1479" spans="1:54" x14ac:dyDescent="0.45">
      <c r="A1479" s="4" t="str">
        <f>VLOOKUP(F1479,'Matching-Tabelle'!$A$57:$B$61,2,FALSE)</f>
        <v>claudio.goetz@tkb.ch</v>
      </c>
      <c r="B1479" s="4" t="str">
        <f>VLOOKUP(J1479,'Matching-Tabelle'!$A$1:$B$52,2,FALSE)</f>
        <v>WPI Führung</v>
      </c>
      <c r="C1479" s="4">
        <v>0.5</v>
      </c>
      <c r="D1479" s="4" t="s">
        <v>1396</v>
      </c>
      <c r="E1479" s="5">
        <v>42467</v>
      </c>
      <c r="F1479" t="s">
        <v>879</v>
      </c>
      <c r="G1479" t="s">
        <v>880</v>
      </c>
      <c r="H1479" t="s">
        <v>881</v>
      </c>
      <c r="I1479" s="1"/>
      <c r="J1479">
        <v>26</v>
      </c>
      <c r="K1479" t="s">
        <v>130</v>
      </c>
      <c r="L1479" t="s">
        <v>131</v>
      </c>
      <c r="M1479">
        <v>990001</v>
      </c>
      <c r="N1479" t="s">
        <v>51</v>
      </c>
      <c r="O1479">
        <v>0.5</v>
      </c>
      <c r="Q1479">
        <v>0.5</v>
      </c>
      <c r="S1479" t="s">
        <v>1396</v>
      </c>
      <c r="AE1479">
        <v>12</v>
      </c>
      <c r="AF1479">
        <v>7.6</v>
      </c>
      <c r="AG1479">
        <v>5</v>
      </c>
      <c r="AH1479" t="s">
        <v>53</v>
      </c>
      <c r="AI1479" t="s">
        <v>54</v>
      </c>
      <c r="AJ1479">
        <v>2</v>
      </c>
      <c r="AK1479">
        <v>1</v>
      </c>
      <c r="AL1479">
        <v>1</v>
      </c>
      <c r="AM1479" t="s">
        <v>55</v>
      </c>
      <c r="AN1479" t="s">
        <v>56</v>
      </c>
      <c r="AP1479">
        <v>1</v>
      </c>
      <c r="AQ1479" t="s">
        <v>57</v>
      </c>
      <c r="AR1479">
        <v>0</v>
      </c>
      <c r="AW1479" t="s">
        <v>58</v>
      </c>
      <c r="AX1479">
        <v>0</v>
      </c>
      <c r="AY1479">
        <v>2</v>
      </c>
      <c r="AZ1479">
        <v>0.5</v>
      </c>
      <c r="BA1479">
        <v>0.5</v>
      </c>
      <c r="BB1479" t="s">
        <v>59</v>
      </c>
    </row>
    <row r="1480" spans="1:54" x14ac:dyDescent="0.45">
      <c r="A1480" s="4" t="str">
        <f>VLOOKUP(F1480,'Matching-Tabelle'!$A$57:$B$61,2,FALSE)</f>
        <v>claudio.goetz@tkb.ch</v>
      </c>
      <c r="B1480" s="4" t="str">
        <f>VLOOKUP(J1480,'Matching-Tabelle'!$A$1:$B$52,2,FALSE)</f>
        <v>Proj Geschäftsmodell</v>
      </c>
      <c r="C1480" s="4">
        <v>1</v>
      </c>
      <c r="D1480" s="4" t="s">
        <v>1397</v>
      </c>
      <c r="E1480" s="5">
        <v>42467</v>
      </c>
      <c r="F1480" t="s">
        <v>879</v>
      </c>
      <c r="G1480" t="s">
        <v>880</v>
      </c>
      <c r="H1480" t="s">
        <v>881</v>
      </c>
      <c r="I1480" s="1"/>
      <c r="J1480">
        <v>2500240</v>
      </c>
      <c r="K1480" t="s">
        <v>216</v>
      </c>
      <c r="L1480" t="s">
        <v>217</v>
      </c>
      <c r="M1480">
        <v>990001</v>
      </c>
      <c r="N1480" t="s">
        <v>51</v>
      </c>
      <c r="O1480">
        <v>1</v>
      </c>
      <c r="Q1480">
        <v>1</v>
      </c>
      <c r="S1480" t="s">
        <v>1397</v>
      </c>
      <c r="AE1480">
        <v>12</v>
      </c>
      <c r="AF1480">
        <v>7.6</v>
      </c>
      <c r="AG1480">
        <v>5</v>
      </c>
      <c r="AH1480" t="s">
        <v>53</v>
      </c>
      <c r="AI1480" t="s">
        <v>54</v>
      </c>
      <c r="AJ1480">
        <v>2</v>
      </c>
      <c r="AK1480">
        <v>1</v>
      </c>
      <c r="AL1480">
        <v>1</v>
      </c>
      <c r="AM1480" t="s">
        <v>55</v>
      </c>
      <c r="AN1480" t="s">
        <v>56</v>
      </c>
      <c r="AP1480">
        <v>1</v>
      </c>
      <c r="AQ1480" t="s">
        <v>57</v>
      </c>
      <c r="AR1480">
        <v>0</v>
      </c>
      <c r="AW1480" t="s">
        <v>58</v>
      </c>
      <c r="AX1480">
        <v>0</v>
      </c>
      <c r="AY1480">
        <v>2</v>
      </c>
      <c r="AZ1480">
        <v>1</v>
      </c>
      <c r="BA1480">
        <v>1</v>
      </c>
      <c r="BB1480" t="s">
        <v>59</v>
      </c>
    </row>
    <row r="1481" spans="1:54" x14ac:dyDescent="0.45">
      <c r="A1481" s="4" t="str">
        <f>VLOOKUP(F1481,'Matching-Tabelle'!$A$57:$B$61,2,FALSE)</f>
        <v>claudio.goetz@tkb.ch</v>
      </c>
      <c r="B1481" s="4" t="str">
        <f>VLOOKUP(J1481,'Matching-Tabelle'!$A$1:$B$52,2,FALSE)</f>
        <v>WPI RTB</v>
      </c>
      <c r="C1481" s="4">
        <v>0.4</v>
      </c>
      <c r="D1481" s="4" t="s">
        <v>1398</v>
      </c>
      <c r="E1481" s="5">
        <v>42467</v>
      </c>
      <c r="F1481" t="s">
        <v>879</v>
      </c>
      <c r="G1481" t="s">
        <v>880</v>
      </c>
      <c r="H1481" t="s">
        <v>881</v>
      </c>
      <c r="I1481" s="1"/>
      <c r="J1481">
        <v>27</v>
      </c>
      <c r="K1481" t="s">
        <v>872</v>
      </c>
      <c r="L1481" t="s">
        <v>873</v>
      </c>
      <c r="M1481">
        <v>990001</v>
      </c>
      <c r="N1481" t="s">
        <v>51</v>
      </c>
      <c r="O1481">
        <v>0.4</v>
      </c>
      <c r="Q1481">
        <v>0.4</v>
      </c>
      <c r="S1481" t="s">
        <v>1398</v>
      </c>
      <c r="AE1481">
        <v>12</v>
      </c>
      <c r="AF1481">
        <v>7.6</v>
      </c>
      <c r="AG1481">
        <v>5</v>
      </c>
      <c r="AH1481" t="s">
        <v>53</v>
      </c>
      <c r="AI1481" t="s">
        <v>54</v>
      </c>
      <c r="AJ1481">
        <v>2</v>
      </c>
      <c r="AK1481">
        <v>1</v>
      </c>
      <c r="AL1481">
        <v>1</v>
      </c>
      <c r="AM1481" t="s">
        <v>55</v>
      </c>
      <c r="AN1481" t="s">
        <v>56</v>
      </c>
      <c r="AP1481">
        <v>1</v>
      </c>
      <c r="AQ1481" t="s">
        <v>57</v>
      </c>
      <c r="AR1481">
        <v>0</v>
      </c>
      <c r="AW1481" t="s">
        <v>58</v>
      </c>
      <c r="AX1481">
        <v>0</v>
      </c>
      <c r="AY1481">
        <v>2</v>
      </c>
      <c r="AZ1481">
        <v>0.4</v>
      </c>
      <c r="BA1481">
        <v>0.4</v>
      </c>
      <c r="BB1481" t="s">
        <v>59</v>
      </c>
    </row>
    <row r="1482" spans="1:54" x14ac:dyDescent="0.45">
      <c r="A1482" s="4" t="str">
        <f>VLOOKUP(F1482,'Matching-Tabelle'!$A$57:$B$61,2,FALSE)</f>
        <v>claudio.goetz@tkb.ch</v>
      </c>
      <c r="B1482" s="4" t="str">
        <f>VLOOKUP(J1482,'Matching-Tabelle'!$A$1:$B$52,2,FALSE)</f>
        <v>WPI CTB</v>
      </c>
      <c r="C1482" s="4">
        <v>0.5</v>
      </c>
      <c r="D1482" s="4" t="s">
        <v>1399</v>
      </c>
      <c r="E1482" s="5">
        <v>42468</v>
      </c>
      <c r="F1482" t="s">
        <v>879</v>
      </c>
      <c r="G1482" t="s">
        <v>880</v>
      </c>
      <c r="H1482" t="s">
        <v>881</v>
      </c>
      <c r="I1482" s="1"/>
      <c r="J1482">
        <v>925</v>
      </c>
      <c r="K1482" t="s">
        <v>49</v>
      </c>
      <c r="L1482" t="s">
        <v>50</v>
      </c>
      <c r="M1482">
        <v>990001</v>
      </c>
      <c r="N1482" t="s">
        <v>51</v>
      </c>
      <c r="O1482">
        <v>0.5</v>
      </c>
      <c r="Q1482">
        <v>0.5</v>
      </c>
      <c r="S1482" t="s">
        <v>1399</v>
      </c>
      <c r="AE1482">
        <v>12</v>
      </c>
      <c r="AF1482">
        <v>7.6</v>
      </c>
      <c r="AG1482">
        <v>5</v>
      </c>
      <c r="AH1482" t="s">
        <v>53</v>
      </c>
      <c r="AI1482" t="s">
        <v>54</v>
      </c>
      <c r="AJ1482">
        <v>2</v>
      </c>
      <c r="AK1482">
        <v>1</v>
      </c>
      <c r="AL1482">
        <v>1</v>
      </c>
      <c r="AM1482" t="s">
        <v>55</v>
      </c>
      <c r="AN1482" t="s">
        <v>56</v>
      </c>
      <c r="AP1482">
        <v>1</v>
      </c>
      <c r="AQ1482" t="s">
        <v>57</v>
      </c>
      <c r="AR1482">
        <v>0</v>
      </c>
      <c r="AW1482" t="s">
        <v>58</v>
      </c>
      <c r="AX1482">
        <v>0</v>
      </c>
      <c r="AY1482">
        <v>2</v>
      </c>
      <c r="AZ1482">
        <v>0.5</v>
      </c>
      <c r="BA1482">
        <v>0.5</v>
      </c>
      <c r="BB1482" t="s">
        <v>59</v>
      </c>
    </row>
    <row r="1483" spans="1:54" x14ac:dyDescent="0.45">
      <c r="A1483" s="4" t="str">
        <f>VLOOKUP(F1483,'Matching-Tabelle'!$A$57:$B$61,2,FALSE)</f>
        <v>claudio.goetz@tkb.ch</v>
      </c>
      <c r="B1483" s="4" t="str">
        <f>VLOOKUP(J1483,'Matching-Tabelle'!$A$1:$B$52,2,FALSE)</f>
        <v>WPI CTB</v>
      </c>
      <c r="C1483" s="4">
        <v>2.9</v>
      </c>
      <c r="D1483" s="4" t="s">
        <v>1400</v>
      </c>
      <c r="E1483" s="5">
        <v>42468</v>
      </c>
      <c r="F1483" t="s">
        <v>879</v>
      </c>
      <c r="G1483" t="s">
        <v>880</v>
      </c>
      <c r="H1483" t="s">
        <v>881</v>
      </c>
      <c r="I1483" s="1"/>
      <c r="J1483">
        <v>927</v>
      </c>
      <c r="K1483" t="s">
        <v>99</v>
      </c>
      <c r="L1483" t="s">
        <v>100</v>
      </c>
      <c r="M1483">
        <v>990001</v>
      </c>
      <c r="N1483" t="s">
        <v>51</v>
      </c>
      <c r="O1483">
        <v>2.9</v>
      </c>
      <c r="Q1483">
        <v>2.9</v>
      </c>
      <c r="S1483" t="s">
        <v>1400</v>
      </c>
      <c r="AE1483">
        <v>12</v>
      </c>
      <c r="AF1483">
        <v>7.6</v>
      </c>
      <c r="AG1483">
        <v>5</v>
      </c>
      <c r="AH1483" t="s">
        <v>53</v>
      </c>
      <c r="AI1483" t="s">
        <v>54</v>
      </c>
      <c r="AJ1483">
        <v>2</v>
      </c>
      <c r="AK1483">
        <v>1</v>
      </c>
      <c r="AL1483">
        <v>1</v>
      </c>
      <c r="AM1483" t="s">
        <v>55</v>
      </c>
      <c r="AN1483" t="s">
        <v>56</v>
      </c>
      <c r="AP1483">
        <v>1</v>
      </c>
      <c r="AQ1483" t="s">
        <v>57</v>
      </c>
      <c r="AR1483">
        <v>0</v>
      </c>
      <c r="AW1483" t="s">
        <v>58</v>
      </c>
      <c r="AX1483">
        <v>0</v>
      </c>
      <c r="AY1483">
        <v>2</v>
      </c>
      <c r="AZ1483">
        <v>2.9</v>
      </c>
      <c r="BA1483">
        <v>2.9</v>
      </c>
      <c r="BB1483" t="s">
        <v>59</v>
      </c>
    </row>
    <row r="1484" spans="1:54" x14ac:dyDescent="0.45">
      <c r="A1484" s="4" t="str">
        <f>VLOOKUP(F1484,'Matching-Tabelle'!$A$57:$B$61,2,FALSE)</f>
        <v>claudio.goetz@tkb.ch</v>
      </c>
      <c r="B1484" s="4" t="str">
        <f>VLOOKUP(J1484,'Matching-Tabelle'!$A$1:$B$52,2,FALSE)</f>
        <v>WPI Führung</v>
      </c>
      <c r="C1484" s="4">
        <v>0.9</v>
      </c>
      <c r="D1484" s="4" t="s">
        <v>1401</v>
      </c>
      <c r="E1484" s="5">
        <v>42468</v>
      </c>
      <c r="F1484" t="s">
        <v>879</v>
      </c>
      <c r="G1484" t="s">
        <v>880</v>
      </c>
      <c r="H1484" t="s">
        <v>881</v>
      </c>
      <c r="I1484" s="1"/>
      <c r="J1484">
        <v>26</v>
      </c>
      <c r="K1484" t="s">
        <v>130</v>
      </c>
      <c r="L1484" t="s">
        <v>131</v>
      </c>
      <c r="M1484">
        <v>990001</v>
      </c>
      <c r="N1484" t="s">
        <v>51</v>
      </c>
      <c r="O1484">
        <v>0.9</v>
      </c>
      <c r="Q1484">
        <v>0.9</v>
      </c>
      <c r="S1484" t="s">
        <v>1401</v>
      </c>
      <c r="AE1484">
        <v>12</v>
      </c>
      <c r="AF1484">
        <v>7.6</v>
      </c>
      <c r="AG1484">
        <v>5</v>
      </c>
      <c r="AH1484" t="s">
        <v>53</v>
      </c>
      <c r="AI1484" t="s">
        <v>54</v>
      </c>
      <c r="AJ1484">
        <v>2</v>
      </c>
      <c r="AK1484">
        <v>1</v>
      </c>
      <c r="AL1484">
        <v>1</v>
      </c>
      <c r="AM1484" t="s">
        <v>55</v>
      </c>
      <c r="AN1484" t="s">
        <v>56</v>
      </c>
      <c r="AP1484">
        <v>1</v>
      </c>
      <c r="AQ1484" t="s">
        <v>57</v>
      </c>
      <c r="AR1484">
        <v>0</v>
      </c>
      <c r="AW1484" t="s">
        <v>58</v>
      </c>
      <c r="AX1484">
        <v>0</v>
      </c>
      <c r="AY1484">
        <v>2</v>
      </c>
      <c r="AZ1484">
        <v>0.9</v>
      </c>
      <c r="BA1484">
        <v>0.9</v>
      </c>
      <c r="BB1484" t="s">
        <v>59</v>
      </c>
    </row>
    <row r="1485" spans="1:54" x14ac:dyDescent="0.45">
      <c r="A1485" s="4" t="str">
        <f>VLOOKUP(F1485,'Matching-Tabelle'!$A$57:$B$61,2,FALSE)</f>
        <v>claudio.goetz@tkb.ch</v>
      </c>
      <c r="B1485" s="4" t="str">
        <f>VLOOKUP(J1485,'Matching-Tabelle'!$A$1:$B$52,2,FALSE)</f>
        <v>WPI RTB</v>
      </c>
      <c r="C1485" s="4">
        <v>0.4</v>
      </c>
      <c r="D1485" s="4" t="s">
        <v>1402</v>
      </c>
      <c r="E1485" s="5">
        <v>42468</v>
      </c>
      <c r="F1485" t="s">
        <v>879</v>
      </c>
      <c r="G1485" t="s">
        <v>880</v>
      </c>
      <c r="H1485" t="s">
        <v>881</v>
      </c>
      <c r="I1485" s="1"/>
      <c r="J1485">
        <v>22</v>
      </c>
      <c r="K1485" t="s">
        <v>88</v>
      </c>
      <c r="L1485" t="s">
        <v>89</v>
      </c>
      <c r="M1485">
        <v>990001</v>
      </c>
      <c r="N1485" t="s">
        <v>51</v>
      </c>
      <c r="O1485">
        <v>0.4</v>
      </c>
      <c r="Q1485">
        <v>0.4</v>
      </c>
      <c r="S1485" t="s">
        <v>1402</v>
      </c>
      <c r="AE1485">
        <v>12</v>
      </c>
      <c r="AF1485">
        <v>7.6</v>
      </c>
      <c r="AG1485">
        <v>5</v>
      </c>
      <c r="AH1485" t="s">
        <v>53</v>
      </c>
      <c r="AI1485" t="s">
        <v>54</v>
      </c>
      <c r="AJ1485">
        <v>2</v>
      </c>
      <c r="AK1485">
        <v>1</v>
      </c>
      <c r="AL1485">
        <v>1</v>
      </c>
      <c r="AM1485" t="s">
        <v>55</v>
      </c>
      <c r="AN1485" t="s">
        <v>56</v>
      </c>
      <c r="AP1485">
        <v>1</v>
      </c>
      <c r="AQ1485" t="s">
        <v>57</v>
      </c>
      <c r="AR1485">
        <v>0</v>
      </c>
      <c r="AW1485" t="s">
        <v>58</v>
      </c>
      <c r="AX1485">
        <v>0</v>
      </c>
      <c r="AY1485">
        <v>2</v>
      </c>
      <c r="AZ1485">
        <v>0.4</v>
      </c>
      <c r="BA1485">
        <v>0.4</v>
      </c>
      <c r="BB1485" t="s">
        <v>59</v>
      </c>
    </row>
    <row r="1486" spans="1:54" x14ac:dyDescent="0.45">
      <c r="A1486" s="4" t="str">
        <f>VLOOKUP(F1486,'Matching-Tabelle'!$A$57:$B$61,2,FALSE)</f>
        <v>claudio.goetz@tkb.ch</v>
      </c>
      <c r="B1486" s="4" t="str">
        <f>VLOOKUP(J1486,'Matching-Tabelle'!$A$1:$B$52,2,FALSE)</f>
        <v>WPI RTB</v>
      </c>
      <c r="C1486" s="4">
        <v>0.3</v>
      </c>
      <c r="D1486" s="4" t="s">
        <v>1403</v>
      </c>
      <c r="E1486" s="5">
        <v>42468</v>
      </c>
      <c r="F1486" t="s">
        <v>879</v>
      </c>
      <c r="G1486" t="s">
        <v>880</v>
      </c>
      <c r="H1486" t="s">
        <v>881</v>
      </c>
      <c r="I1486" s="1"/>
      <c r="J1486">
        <v>27</v>
      </c>
      <c r="K1486" t="s">
        <v>872</v>
      </c>
      <c r="L1486" t="s">
        <v>873</v>
      </c>
      <c r="M1486">
        <v>990001</v>
      </c>
      <c r="N1486" t="s">
        <v>51</v>
      </c>
      <c r="O1486">
        <v>0.3</v>
      </c>
      <c r="Q1486">
        <v>0.3</v>
      </c>
      <c r="S1486" t="s">
        <v>1403</v>
      </c>
      <c r="AE1486">
        <v>12</v>
      </c>
      <c r="AF1486">
        <v>7.6</v>
      </c>
      <c r="AG1486">
        <v>5</v>
      </c>
      <c r="AH1486" t="s">
        <v>53</v>
      </c>
      <c r="AI1486" t="s">
        <v>54</v>
      </c>
      <c r="AJ1486">
        <v>2</v>
      </c>
      <c r="AK1486">
        <v>1</v>
      </c>
      <c r="AL1486">
        <v>1</v>
      </c>
      <c r="AM1486" t="s">
        <v>55</v>
      </c>
      <c r="AN1486" t="s">
        <v>56</v>
      </c>
      <c r="AP1486">
        <v>1</v>
      </c>
      <c r="AQ1486" t="s">
        <v>57</v>
      </c>
      <c r="AR1486">
        <v>0</v>
      </c>
      <c r="AW1486" t="s">
        <v>58</v>
      </c>
      <c r="AX1486">
        <v>0</v>
      </c>
      <c r="AY1486">
        <v>2</v>
      </c>
      <c r="AZ1486">
        <v>0.3</v>
      </c>
      <c r="BA1486">
        <v>0.3</v>
      </c>
      <c r="BB1486" t="s">
        <v>59</v>
      </c>
    </row>
    <row r="1487" spans="1:54" x14ac:dyDescent="0.45">
      <c r="A1487" s="4" t="str">
        <f>VLOOKUP(F1487,'Matching-Tabelle'!$A$57:$B$61,2,FALSE)</f>
        <v>claudio.goetz@tkb.ch</v>
      </c>
      <c r="B1487" s="4" t="str">
        <f>VLOOKUP(J1487,'Matching-Tabelle'!$A$1:$B$52,2,FALSE)</f>
        <v>WPI RTB</v>
      </c>
      <c r="C1487" s="4">
        <v>2.1</v>
      </c>
      <c r="D1487" s="4" t="s">
        <v>1404</v>
      </c>
      <c r="E1487" s="5">
        <v>42468</v>
      </c>
      <c r="F1487" t="s">
        <v>879</v>
      </c>
      <c r="G1487" t="s">
        <v>880</v>
      </c>
      <c r="H1487" t="s">
        <v>881</v>
      </c>
      <c r="I1487" s="1"/>
      <c r="J1487">
        <v>21</v>
      </c>
      <c r="K1487" t="s">
        <v>117</v>
      </c>
      <c r="L1487" t="s">
        <v>118</v>
      </c>
      <c r="M1487">
        <v>990001</v>
      </c>
      <c r="N1487" t="s">
        <v>51</v>
      </c>
      <c r="O1487">
        <v>2.1</v>
      </c>
      <c r="Q1487">
        <v>2.1</v>
      </c>
      <c r="S1487" t="s">
        <v>1404</v>
      </c>
      <c r="AE1487">
        <v>12</v>
      </c>
      <c r="AF1487">
        <v>7.6</v>
      </c>
      <c r="AG1487">
        <v>5</v>
      </c>
      <c r="AH1487" t="s">
        <v>53</v>
      </c>
      <c r="AI1487" t="s">
        <v>54</v>
      </c>
      <c r="AJ1487">
        <v>2</v>
      </c>
      <c r="AK1487">
        <v>1</v>
      </c>
      <c r="AL1487">
        <v>1</v>
      </c>
      <c r="AM1487" t="s">
        <v>55</v>
      </c>
      <c r="AN1487" t="s">
        <v>56</v>
      </c>
      <c r="AP1487">
        <v>1</v>
      </c>
      <c r="AQ1487" t="s">
        <v>57</v>
      </c>
      <c r="AR1487">
        <v>0</v>
      </c>
      <c r="AW1487" t="s">
        <v>58</v>
      </c>
      <c r="AX1487">
        <v>0</v>
      </c>
      <c r="AY1487">
        <v>2</v>
      </c>
      <c r="AZ1487">
        <v>2.1</v>
      </c>
      <c r="BA1487">
        <v>2.1</v>
      </c>
      <c r="BB1487" t="s">
        <v>59</v>
      </c>
    </row>
    <row r="1488" spans="1:54" x14ac:dyDescent="0.45">
      <c r="A1488" s="4" t="str">
        <f>VLOOKUP(F1488,'Matching-Tabelle'!$A$57:$B$61,2,FALSE)</f>
        <v>claudio.goetz@tkb.ch</v>
      </c>
      <c r="B1488" s="4" t="str">
        <f>VLOOKUP(J1488,'Matching-Tabelle'!$A$1:$B$52,2,FALSE)</f>
        <v>WPI RTB</v>
      </c>
      <c r="C1488" s="4">
        <v>0.4</v>
      </c>
      <c r="D1488" s="4" t="s">
        <v>1405</v>
      </c>
      <c r="E1488" s="5">
        <v>42468</v>
      </c>
      <c r="F1488" t="s">
        <v>879</v>
      </c>
      <c r="G1488" t="s">
        <v>880</v>
      </c>
      <c r="H1488" t="s">
        <v>881</v>
      </c>
      <c r="I1488" s="1"/>
      <c r="J1488">
        <v>21</v>
      </c>
      <c r="K1488" t="s">
        <v>117</v>
      </c>
      <c r="L1488" t="s">
        <v>118</v>
      </c>
      <c r="M1488">
        <v>990001</v>
      </c>
      <c r="N1488" t="s">
        <v>51</v>
      </c>
      <c r="O1488">
        <v>0.4</v>
      </c>
      <c r="Q1488">
        <v>0.4</v>
      </c>
      <c r="S1488" t="s">
        <v>1405</v>
      </c>
      <c r="AE1488">
        <v>12</v>
      </c>
      <c r="AF1488">
        <v>7.6</v>
      </c>
      <c r="AG1488">
        <v>5</v>
      </c>
      <c r="AH1488" t="s">
        <v>53</v>
      </c>
      <c r="AI1488" t="s">
        <v>54</v>
      </c>
      <c r="AJ1488">
        <v>2</v>
      </c>
      <c r="AK1488">
        <v>1</v>
      </c>
      <c r="AL1488">
        <v>1</v>
      </c>
      <c r="AM1488" t="s">
        <v>55</v>
      </c>
      <c r="AN1488" t="s">
        <v>56</v>
      </c>
      <c r="AP1488">
        <v>1</v>
      </c>
      <c r="AQ1488" t="s">
        <v>57</v>
      </c>
      <c r="AR1488">
        <v>0</v>
      </c>
      <c r="AW1488" t="s">
        <v>58</v>
      </c>
      <c r="AX1488">
        <v>0</v>
      </c>
      <c r="AY1488">
        <v>2</v>
      </c>
      <c r="AZ1488">
        <v>0.4</v>
      </c>
      <c r="BA1488">
        <v>0.4</v>
      </c>
      <c r="BB1488" t="s">
        <v>59</v>
      </c>
    </row>
    <row r="1489" spans="1:54" x14ac:dyDescent="0.45">
      <c r="A1489" s="4" t="str">
        <f>VLOOKUP(F1489,'Matching-Tabelle'!$A$57:$B$61,2,FALSE)</f>
        <v>claudio.goetz@tkb.ch</v>
      </c>
      <c r="B1489" s="4" t="str">
        <f>VLOOKUP(J1489,'Matching-Tabelle'!$A$1:$B$52,2,FALSE)</f>
        <v>WPI Führung</v>
      </c>
      <c r="C1489" s="4">
        <v>0.4</v>
      </c>
      <c r="D1489" s="4" t="s">
        <v>1358</v>
      </c>
      <c r="E1489" s="5">
        <v>42468</v>
      </c>
      <c r="F1489" t="s">
        <v>879</v>
      </c>
      <c r="G1489" t="s">
        <v>880</v>
      </c>
      <c r="H1489" t="s">
        <v>881</v>
      </c>
      <c r="I1489" s="1"/>
      <c r="J1489">
        <v>26</v>
      </c>
      <c r="K1489" t="s">
        <v>130</v>
      </c>
      <c r="L1489" t="s">
        <v>131</v>
      </c>
      <c r="M1489">
        <v>990001</v>
      </c>
      <c r="N1489" t="s">
        <v>51</v>
      </c>
      <c r="O1489">
        <v>0.4</v>
      </c>
      <c r="Q1489">
        <v>0.4</v>
      </c>
      <c r="S1489" t="s">
        <v>1358</v>
      </c>
      <c r="AE1489">
        <v>12</v>
      </c>
      <c r="AF1489">
        <v>7.6</v>
      </c>
      <c r="AG1489">
        <v>5</v>
      </c>
      <c r="AH1489" t="s">
        <v>53</v>
      </c>
      <c r="AI1489" t="s">
        <v>54</v>
      </c>
      <c r="AJ1489">
        <v>2</v>
      </c>
      <c r="AK1489">
        <v>1</v>
      </c>
      <c r="AL1489">
        <v>1</v>
      </c>
      <c r="AM1489" t="s">
        <v>55</v>
      </c>
      <c r="AN1489" t="s">
        <v>56</v>
      </c>
      <c r="AP1489">
        <v>1</v>
      </c>
      <c r="AQ1489" t="s">
        <v>57</v>
      </c>
      <c r="AR1489">
        <v>0</v>
      </c>
      <c r="AW1489" t="s">
        <v>58</v>
      </c>
      <c r="AX1489">
        <v>0</v>
      </c>
      <c r="AY1489">
        <v>2</v>
      </c>
      <c r="AZ1489">
        <v>0.4</v>
      </c>
      <c r="BA1489">
        <v>0.4</v>
      </c>
      <c r="BB1489" t="s">
        <v>59</v>
      </c>
    </row>
    <row r="1490" spans="1:54" x14ac:dyDescent="0.45">
      <c r="A1490" s="4" t="str">
        <f>VLOOKUP(F1490,'Matching-Tabelle'!$A$57:$B$61,2,FALSE)</f>
        <v>claudio.goetz@tkb.ch</v>
      </c>
      <c r="B1490" s="4" t="str">
        <f>VLOOKUP(J1490,'Matching-Tabelle'!$A$1:$B$52,2,FALSE)</f>
        <v>WPI CTB</v>
      </c>
      <c r="C1490" s="4">
        <v>1.4</v>
      </c>
      <c r="D1490" s="4" t="s">
        <v>1406</v>
      </c>
      <c r="E1490" s="5">
        <v>42468</v>
      </c>
      <c r="F1490" t="s">
        <v>879</v>
      </c>
      <c r="G1490" t="s">
        <v>880</v>
      </c>
      <c r="H1490" t="s">
        <v>881</v>
      </c>
      <c r="I1490" s="1"/>
      <c r="J1490">
        <v>922</v>
      </c>
      <c r="K1490" t="s">
        <v>134</v>
      </c>
      <c r="L1490" t="s">
        <v>135</v>
      </c>
      <c r="M1490">
        <v>990001</v>
      </c>
      <c r="N1490" t="s">
        <v>51</v>
      </c>
      <c r="O1490">
        <v>1.4</v>
      </c>
      <c r="Q1490">
        <v>1.4</v>
      </c>
      <c r="S1490" t="s">
        <v>1406</v>
      </c>
      <c r="AE1490">
        <v>12</v>
      </c>
      <c r="AF1490">
        <v>7.6</v>
      </c>
      <c r="AG1490">
        <v>5</v>
      </c>
      <c r="AH1490" t="s">
        <v>53</v>
      </c>
      <c r="AI1490" t="s">
        <v>54</v>
      </c>
      <c r="AJ1490">
        <v>2</v>
      </c>
      <c r="AK1490">
        <v>1</v>
      </c>
      <c r="AL1490">
        <v>1</v>
      </c>
      <c r="AM1490" t="s">
        <v>55</v>
      </c>
      <c r="AN1490" t="s">
        <v>56</v>
      </c>
      <c r="AP1490">
        <v>1</v>
      </c>
      <c r="AQ1490" t="s">
        <v>57</v>
      </c>
      <c r="AR1490">
        <v>0</v>
      </c>
      <c r="AW1490" t="s">
        <v>58</v>
      </c>
      <c r="AX1490">
        <v>0</v>
      </c>
      <c r="AY1490">
        <v>2</v>
      </c>
      <c r="AZ1490">
        <v>1.4</v>
      </c>
      <c r="BA1490">
        <v>1.4</v>
      </c>
      <c r="BB1490" t="s">
        <v>59</v>
      </c>
    </row>
    <row r="1491" spans="1:54" x14ac:dyDescent="0.45">
      <c r="A1491" s="4" t="str">
        <f>VLOOKUP(F1491,'Matching-Tabelle'!$A$57:$B$61,2,FALSE)</f>
        <v>claudio.goetz@tkb.ch</v>
      </c>
      <c r="B1491" s="4" t="str">
        <f>VLOOKUP(J1491,'Matching-Tabelle'!$A$1:$B$52,2,FALSE)</f>
        <v>WPI RTB</v>
      </c>
      <c r="C1491" s="4">
        <v>0.5</v>
      </c>
      <c r="D1491" s="4" t="s">
        <v>1098</v>
      </c>
      <c r="E1491" s="5">
        <v>42471</v>
      </c>
      <c r="F1491" t="s">
        <v>879</v>
      </c>
      <c r="G1491" t="s">
        <v>880</v>
      </c>
      <c r="H1491" t="s">
        <v>881</v>
      </c>
      <c r="I1491" s="1"/>
      <c r="J1491">
        <v>20</v>
      </c>
      <c r="K1491" t="s">
        <v>95</v>
      </c>
      <c r="L1491" t="s">
        <v>96</v>
      </c>
      <c r="M1491">
        <v>990001</v>
      </c>
      <c r="N1491" t="s">
        <v>51</v>
      </c>
      <c r="O1491">
        <v>0.5</v>
      </c>
      <c r="Q1491">
        <v>0.5</v>
      </c>
      <c r="S1491" t="s">
        <v>1098</v>
      </c>
      <c r="AE1491">
        <v>12</v>
      </c>
      <c r="AF1491">
        <v>7.6</v>
      </c>
      <c r="AG1491">
        <v>5</v>
      </c>
      <c r="AH1491" t="s">
        <v>53</v>
      </c>
      <c r="AI1491" t="s">
        <v>54</v>
      </c>
      <c r="AJ1491">
        <v>2</v>
      </c>
      <c r="AK1491">
        <v>1</v>
      </c>
      <c r="AL1491">
        <v>1</v>
      </c>
      <c r="AM1491" t="s">
        <v>55</v>
      </c>
      <c r="AN1491" t="s">
        <v>56</v>
      </c>
      <c r="AP1491">
        <v>1</v>
      </c>
      <c r="AQ1491" t="s">
        <v>57</v>
      </c>
      <c r="AR1491">
        <v>0</v>
      </c>
      <c r="AW1491" t="s">
        <v>58</v>
      </c>
      <c r="AX1491">
        <v>0</v>
      </c>
      <c r="AY1491">
        <v>2</v>
      </c>
      <c r="AZ1491">
        <v>0.5</v>
      </c>
      <c r="BA1491">
        <v>0.5</v>
      </c>
      <c r="BB1491" t="s">
        <v>59</v>
      </c>
    </row>
    <row r="1492" spans="1:54" x14ac:dyDescent="0.45">
      <c r="A1492" s="4" t="str">
        <f>VLOOKUP(F1492,'Matching-Tabelle'!$A$57:$B$61,2,FALSE)</f>
        <v>claudio.goetz@tkb.ch</v>
      </c>
      <c r="B1492" s="4" t="str">
        <f>VLOOKUP(J1492,'Matching-Tabelle'!$A$1:$B$52,2,FALSE)</f>
        <v>WPI RTB</v>
      </c>
      <c r="C1492" s="4">
        <v>0.3</v>
      </c>
      <c r="D1492" s="4" t="s">
        <v>1407</v>
      </c>
      <c r="E1492" s="5">
        <v>42471</v>
      </c>
      <c r="F1492" t="s">
        <v>879</v>
      </c>
      <c r="G1492" t="s">
        <v>880</v>
      </c>
      <c r="H1492" t="s">
        <v>881</v>
      </c>
      <c r="I1492" s="1"/>
      <c r="J1492">
        <v>25</v>
      </c>
      <c r="K1492" t="s">
        <v>192</v>
      </c>
      <c r="L1492" t="s">
        <v>193</v>
      </c>
      <c r="M1492">
        <v>990001</v>
      </c>
      <c r="N1492" t="s">
        <v>51</v>
      </c>
      <c r="O1492">
        <v>0.3</v>
      </c>
      <c r="Q1492">
        <v>0.3</v>
      </c>
      <c r="S1492" t="s">
        <v>1407</v>
      </c>
      <c r="AE1492">
        <v>12</v>
      </c>
      <c r="AF1492">
        <v>7.6</v>
      </c>
      <c r="AG1492">
        <v>5</v>
      </c>
      <c r="AH1492" t="s">
        <v>53</v>
      </c>
      <c r="AI1492" t="s">
        <v>54</v>
      </c>
      <c r="AJ1492">
        <v>2</v>
      </c>
      <c r="AK1492">
        <v>1</v>
      </c>
      <c r="AL1492">
        <v>1</v>
      </c>
      <c r="AM1492" t="s">
        <v>55</v>
      </c>
      <c r="AN1492" t="s">
        <v>56</v>
      </c>
      <c r="AP1492">
        <v>1</v>
      </c>
      <c r="AQ1492" t="s">
        <v>57</v>
      </c>
      <c r="AR1492">
        <v>0</v>
      </c>
      <c r="AW1492" t="s">
        <v>58</v>
      </c>
      <c r="AX1492">
        <v>0</v>
      </c>
      <c r="AY1492">
        <v>2</v>
      </c>
      <c r="AZ1492">
        <v>0.3</v>
      </c>
      <c r="BA1492">
        <v>0.3</v>
      </c>
      <c r="BB1492" t="s">
        <v>59</v>
      </c>
    </row>
    <row r="1493" spans="1:54" x14ac:dyDescent="0.45">
      <c r="A1493" s="4" t="str">
        <f>VLOOKUP(F1493,'Matching-Tabelle'!$A$57:$B$61,2,FALSE)</f>
        <v>claudio.goetz@tkb.ch</v>
      </c>
      <c r="B1493" s="4" t="str">
        <f>VLOOKUP(J1493,'Matching-Tabelle'!$A$1:$B$52,2,FALSE)</f>
        <v>WPI RTB</v>
      </c>
      <c r="C1493" s="4">
        <v>0.2</v>
      </c>
      <c r="D1493" s="4" t="s">
        <v>1408</v>
      </c>
      <c r="E1493" s="5">
        <v>42471</v>
      </c>
      <c r="F1493" t="s">
        <v>879</v>
      </c>
      <c r="G1493" t="s">
        <v>880</v>
      </c>
      <c r="H1493" t="s">
        <v>881</v>
      </c>
      <c r="I1493" s="1"/>
      <c r="J1493">
        <v>25</v>
      </c>
      <c r="K1493" t="s">
        <v>192</v>
      </c>
      <c r="L1493" t="s">
        <v>193</v>
      </c>
      <c r="M1493">
        <v>990001</v>
      </c>
      <c r="N1493" t="s">
        <v>51</v>
      </c>
      <c r="O1493">
        <v>0.2</v>
      </c>
      <c r="Q1493">
        <v>0.2</v>
      </c>
      <c r="S1493" t="s">
        <v>1408</v>
      </c>
      <c r="AE1493">
        <v>12</v>
      </c>
      <c r="AF1493">
        <v>7.6</v>
      </c>
      <c r="AG1493">
        <v>5</v>
      </c>
      <c r="AH1493" t="s">
        <v>53</v>
      </c>
      <c r="AI1493" t="s">
        <v>54</v>
      </c>
      <c r="AJ1493">
        <v>2</v>
      </c>
      <c r="AK1493">
        <v>1</v>
      </c>
      <c r="AL1493">
        <v>1</v>
      </c>
      <c r="AM1493" t="s">
        <v>55</v>
      </c>
      <c r="AN1493" t="s">
        <v>56</v>
      </c>
      <c r="AP1493">
        <v>1</v>
      </c>
      <c r="AQ1493" t="s">
        <v>57</v>
      </c>
      <c r="AR1493">
        <v>0</v>
      </c>
      <c r="AW1493" t="s">
        <v>58</v>
      </c>
      <c r="AX1493">
        <v>0</v>
      </c>
      <c r="AY1493">
        <v>2</v>
      </c>
      <c r="AZ1493">
        <v>0.2</v>
      </c>
      <c r="BA1493">
        <v>0.2</v>
      </c>
      <c r="BB1493" t="s">
        <v>59</v>
      </c>
    </row>
    <row r="1494" spans="1:54" x14ac:dyDescent="0.45">
      <c r="A1494" s="4" t="str">
        <f>VLOOKUP(F1494,'Matching-Tabelle'!$A$57:$B$61,2,FALSE)</f>
        <v>claudio.goetz@tkb.ch</v>
      </c>
      <c r="B1494" s="4" t="str">
        <f>VLOOKUP(J1494,'Matching-Tabelle'!$A$1:$B$52,2,FALSE)</f>
        <v>WPI RTB</v>
      </c>
      <c r="C1494" s="4">
        <v>0.2</v>
      </c>
      <c r="D1494" s="4" t="s">
        <v>1409</v>
      </c>
      <c r="E1494" s="5">
        <v>42471</v>
      </c>
      <c r="F1494" t="s">
        <v>879</v>
      </c>
      <c r="G1494" t="s">
        <v>880</v>
      </c>
      <c r="H1494" t="s">
        <v>881</v>
      </c>
      <c r="I1494" s="1"/>
      <c r="J1494">
        <v>24</v>
      </c>
      <c r="K1494" t="s">
        <v>73</v>
      </c>
      <c r="L1494" t="s">
        <v>74</v>
      </c>
      <c r="M1494">
        <v>990001</v>
      </c>
      <c r="N1494" t="s">
        <v>51</v>
      </c>
      <c r="O1494">
        <v>0.2</v>
      </c>
      <c r="Q1494">
        <v>0.2</v>
      </c>
      <c r="S1494" t="s">
        <v>1409</v>
      </c>
      <c r="AE1494">
        <v>12</v>
      </c>
      <c r="AF1494">
        <v>7.6</v>
      </c>
      <c r="AG1494">
        <v>5</v>
      </c>
      <c r="AH1494" t="s">
        <v>53</v>
      </c>
      <c r="AI1494" t="s">
        <v>54</v>
      </c>
      <c r="AJ1494">
        <v>2</v>
      </c>
      <c r="AK1494">
        <v>1</v>
      </c>
      <c r="AL1494">
        <v>1</v>
      </c>
      <c r="AM1494" t="s">
        <v>55</v>
      </c>
      <c r="AN1494" t="s">
        <v>56</v>
      </c>
      <c r="AP1494">
        <v>1</v>
      </c>
      <c r="AQ1494" t="s">
        <v>57</v>
      </c>
      <c r="AR1494">
        <v>0</v>
      </c>
      <c r="AW1494" t="s">
        <v>58</v>
      </c>
      <c r="AX1494">
        <v>0</v>
      </c>
      <c r="AY1494">
        <v>2</v>
      </c>
      <c r="AZ1494">
        <v>0.2</v>
      </c>
      <c r="BA1494">
        <v>0.2</v>
      </c>
      <c r="BB1494" t="s">
        <v>59</v>
      </c>
    </row>
    <row r="1495" spans="1:54" x14ac:dyDescent="0.45">
      <c r="A1495" s="4" t="str">
        <f>VLOOKUP(F1495,'Matching-Tabelle'!$A$57:$B$61,2,FALSE)</f>
        <v>claudio.goetz@tkb.ch</v>
      </c>
      <c r="B1495" s="4" t="str">
        <f>VLOOKUP(J1495,'Matching-Tabelle'!$A$1:$B$52,2,FALSE)</f>
        <v>WPI CTB</v>
      </c>
      <c r="C1495" s="4">
        <v>1.8</v>
      </c>
      <c r="D1495" s="4" t="s">
        <v>1410</v>
      </c>
      <c r="E1495" s="5">
        <v>42471</v>
      </c>
      <c r="F1495" t="s">
        <v>879</v>
      </c>
      <c r="G1495" t="s">
        <v>880</v>
      </c>
      <c r="H1495" t="s">
        <v>881</v>
      </c>
      <c r="I1495" s="1"/>
      <c r="J1495">
        <v>927</v>
      </c>
      <c r="K1495" t="s">
        <v>99</v>
      </c>
      <c r="L1495" t="s">
        <v>100</v>
      </c>
      <c r="M1495">
        <v>990001</v>
      </c>
      <c r="N1495" t="s">
        <v>51</v>
      </c>
      <c r="O1495">
        <v>1.8</v>
      </c>
      <c r="Q1495">
        <v>1.8</v>
      </c>
      <c r="S1495" t="s">
        <v>1410</v>
      </c>
      <c r="AE1495">
        <v>12</v>
      </c>
      <c r="AF1495">
        <v>7.6</v>
      </c>
      <c r="AG1495">
        <v>5</v>
      </c>
      <c r="AH1495" t="s">
        <v>53</v>
      </c>
      <c r="AI1495" t="s">
        <v>54</v>
      </c>
      <c r="AJ1495">
        <v>2</v>
      </c>
      <c r="AK1495">
        <v>1</v>
      </c>
      <c r="AL1495">
        <v>1</v>
      </c>
      <c r="AM1495" t="s">
        <v>55</v>
      </c>
      <c r="AN1495" t="s">
        <v>56</v>
      </c>
      <c r="AP1495">
        <v>1</v>
      </c>
      <c r="AQ1495" t="s">
        <v>57</v>
      </c>
      <c r="AR1495">
        <v>0</v>
      </c>
      <c r="AW1495" t="s">
        <v>58</v>
      </c>
      <c r="AX1495">
        <v>0</v>
      </c>
      <c r="AY1495">
        <v>2</v>
      </c>
      <c r="AZ1495">
        <v>1.8</v>
      </c>
      <c r="BA1495">
        <v>1.8</v>
      </c>
      <c r="BB1495" t="s">
        <v>59</v>
      </c>
    </row>
    <row r="1496" spans="1:54" x14ac:dyDescent="0.45">
      <c r="A1496" s="4" t="str">
        <f>VLOOKUP(F1496,'Matching-Tabelle'!$A$57:$B$61,2,FALSE)</f>
        <v>claudio.goetz@tkb.ch</v>
      </c>
      <c r="B1496" s="4" t="str">
        <f>VLOOKUP(J1496,'Matching-Tabelle'!$A$1:$B$52,2,FALSE)</f>
        <v>WPI RTB</v>
      </c>
      <c r="C1496" s="4">
        <v>0.5</v>
      </c>
      <c r="D1496" s="4" t="s">
        <v>1411</v>
      </c>
      <c r="E1496" s="5">
        <v>42471</v>
      </c>
      <c r="F1496" t="s">
        <v>879</v>
      </c>
      <c r="G1496" t="s">
        <v>880</v>
      </c>
      <c r="H1496" t="s">
        <v>881</v>
      </c>
      <c r="I1496" s="1"/>
      <c r="J1496">
        <v>22</v>
      </c>
      <c r="K1496" t="s">
        <v>88</v>
      </c>
      <c r="L1496" t="s">
        <v>89</v>
      </c>
      <c r="M1496">
        <v>990001</v>
      </c>
      <c r="N1496" t="s">
        <v>51</v>
      </c>
      <c r="O1496">
        <v>0.5</v>
      </c>
      <c r="Q1496">
        <v>0.5</v>
      </c>
      <c r="S1496" t="s">
        <v>1411</v>
      </c>
      <c r="AE1496">
        <v>12</v>
      </c>
      <c r="AF1496">
        <v>7.6</v>
      </c>
      <c r="AG1496">
        <v>5</v>
      </c>
      <c r="AH1496" t="s">
        <v>53</v>
      </c>
      <c r="AI1496" t="s">
        <v>54</v>
      </c>
      <c r="AJ1496">
        <v>2</v>
      </c>
      <c r="AK1496">
        <v>1</v>
      </c>
      <c r="AL1496">
        <v>1</v>
      </c>
      <c r="AM1496" t="s">
        <v>55</v>
      </c>
      <c r="AN1496" t="s">
        <v>56</v>
      </c>
      <c r="AP1496">
        <v>1</v>
      </c>
      <c r="AQ1496" t="s">
        <v>57</v>
      </c>
      <c r="AR1496">
        <v>0</v>
      </c>
      <c r="AW1496" t="s">
        <v>58</v>
      </c>
      <c r="AX1496">
        <v>0</v>
      </c>
      <c r="AY1496">
        <v>2</v>
      </c>
      <c r="AZ1496">
        <v>0.5</v>
      </c>
      <c r="BA1496">
        <v>0.5</v>
      </c>
      <c r="BB1496" t="s">
        <v>59</v>
      </c>
    </row>
    <row r="1497" spans="1:54" x14ac:dyDescent="0.45">
      <c r="A1497" s="4" t="str">
        <f>VLOOKUP(F1497,'Matching-Tabelle'!$A$57:$B$61,2,FALSE)</f>
        <v>claudio.goetz@tkb.ch</v>
      </c>
      <c r="B1497" s="4" t="str">
        <f>VLOOKUP(J1497,'Matching-Tabelle'!$A$1:$B$52,2,FALSE)</f>
        <v>WPI CTB</v>
      </c>
      <c r="C1497" s="4">
        <v>1.5</v>
      </c>
      <c r="D1497" s="4" t="s">
        <v>1412</v>
      </c>
      <c r="E1497" s="5">
        <v>42471</v>
      </c>
      <c r="F1497" t="s">
        <v>879</v>
      </c>
      <c r="G1497" t="s">
        <v>880</v>
      </c>
      <c r="H1497" t="s">
        <v>881</v>
      </c>
      <c r="I1497" s="1"/>
      <c r="J1497">
        <v>922</v>
      </c>
      <c r="K1497" t="s">
        <v>134</v>
      </c>
      <c r="L1497" t="s">
        <v>135</v>
      </c>
      <c r="M1497">
        <v>990001</v>
      </c>
      <c r="N1497" t="s">
        <v>51</v>
      </c>
      <c r="O1497">
        <v>1.5</v>
      </c>
      <c r="Q1497">
        <v>1.5</v>
      </c>
      <c r="S1497" t="s">
        <v>1412</v>
      </c>
      <c r="AE1497">
        <v>12</v>
      </c>
      <c r="AF1497">
        <v>7.6</v>
      </c>
      <c r="AG1497">
        <v>5</v>
      </c>
      <c r="AH1497" t="s">
        <v>53</v>
      </c>
      <c r="AI1497" t="s">
        <v>54</v>
      </c>
      <c r="AJ1497">
        <v>2</v>
      </c>
      <c r="AK1497">
        <v>1</v>
      </c>
      <c r="AL1497">
        <v>1</v>
      </c>
      <c r="AM1497" t="s">
        <v>55</v>
      </c>
      <c r="AN1497" t="s">
        <v>56</v>
      </c>
      <c r="AP1497">
        <v>1</v>
      </c>
      <c r="AQ1497" t="s">
        <v>57</v>
      </c>
      <c r="AR1497">
        <v>0</v>
      </c>
      <c r="AW1497" t="s">
        <v>58</v>
      </c>
      <c r="AX1497">
        <v>0</v>
      </c>
      <c r="AY1497">
        <v>2</v>
      </c>
      <c r="AZ1497">
        <v>1.5</v>
      </c>
      <c r="BA1497">
        <v>1.5</v>
      </c>
      <c r="BB1497" t="s">
        <v>59</v>
      </c>
    </row>
    <row r="1498" spans="1:54" x14ac:dyDescent="0.45">
      <c r="A1498" s="4" t="str">
        <f>VLOOKUP(F1498,'Matching-Tabelle'!$A$57:$B$61,2,FALSE)</f>
        <v>claudio.goetz@tkb.ch</v>
      </c>
      <c r="B1498" s="4" t="str">
        <f>VLOOKUP(J1498,'Matching-Tabelle'!$A$1:$B$52,2,FALSE)</f>
        <v>WPI RTB</v>
      </c>
      <c r="C1498" s="4">
        <v>0.5</v>
      </c>
      <c r="D1498" s="4" t="s">
        <v>1413</v>
      </c>
      <c r="E1498" s="5">
        <v>42471</v>
      </c>
      <c r="F1498" t="s">
        <v>879</v>
      </c>
      <c r="G1498" t="s">
        <v>880</v>
      </c>
      <c r="H1498" t="s">
        <v>881</v>
      </c>
      <c r="I1498" s="1"/>
      <c r="J1498">
        <v>36</v>
      </c>
      <c r="K1498" t="s">
        <v>899</v>
      </c>
      <c r="L1498" t="s">
        <v>900</v>
      </c>
      <c r="M1498">
        <v>990001</v>
      </c>
      <c r="N1498" t="s">
        <v>51</v>
      </c>
      <c r="O1498">
        <v>0.5</v>
      </c>
      <c r="Q1498">
        <v>0.5</v>
      </c>
      <c r="S1498" t="s">
        <v>1413</v>
      </c>
      <c r="AE1498">
        <v>12</v>
      </c>
      <c r="AF1498">
        <v>7.6</v>
      </c>
      <c r="AG1498">
        <v>5</v>
      </c>
      <c r="AH1498" t="s">
        <v>53</v>
      </c>
      <c r="AI1498" t="s">
        <v>54</v>
      </c>
      <c r="AJ1498">
        <v>2</v>
      </c>
      <c r="AK1498">
        <v>1</v>
      </c>
      <c r="AL1498">
        <v>1</v>
      </c>
      <c r="AM1498" t="s">
        <v>55</v>
      </c>
      <c r="AN1498" t="s">
        <v>56</v>
      </c>
      <c r="AP1498">
        <v>1</v>
      </c>
      <c r="AQ1498" t="s">
        <v>57</v>
      </c>
      <c r="AR1498">
        <v>0</v>
      </c>
      <c r="AW1498" t="s">
        <v>58</v>
      </c>
      <c r="AX1498">
        <v>0</v>
      </c>
      <c r="AY1498">
        <v>2</v>
      </c>
      <c r="AZ1498">
        <v>0.5</v>
      </c>
      <c r="BA1498">
        <v>0.5</v>
      </c>
      <c r="BB1498" t="s">
        <v>59</v>
      </c>
    </row>
    <row r="1499" spans="1:54" x14ac:dyDescent="0.45">
      <c r="A1499" s="4" t="str">
        <f>VLOOKUP(F1499,'Matching-Tabelle'!$A$57:$B$61,2,FALSE)</f>
        <v>claudio.goetz@tkb.ch</v>
      </c>
      <c r="B1499" s="4" t="str">
        <f>VLOOKUP(J1499,'Matching-Tabelle'!$A$1:$B$52,2,FALSE)</f>
        <v>WPI CTB</v>
      </c>
      <c r="C1499" s="4">
        <v>1.5</v>
      </c>
      <c r="D1499" s="4" t="s">
        <v>1414</v>
      </c>
      <c r="E1499" s="5">
        <v>42471</v>
      </c>
      <c r="F1499" t="s">
        <v>879</v>
      </c>
      <c r="G1499" t="s">
        <v>880</v>
      </c>
      <c r="H1499" t="s">
        <v>881</v>
      </c>
      <c r="I1499" s="1"/>
      <c r="J1499">
        <v>927</v>
      </c>
      <c r="K1499" t="s">
        <v>99</v>
      </c>
      <c r="L1499" t="s">
        <v>100</v>
      </c>
      <c r="M1499">
        <v>990001</v>
      </c>
      <c r="N1499" t="s">
        <v>51</v>
      </c>
      <c r="O1499">
        <v>1.5</v>
      </c>
      <c r="Q1499">
        <v>1.5</v>
      </c>
      <c r="S1499" t="s">
        <v>1414</v>
      </c>
      <c r="AE1499">
        <v>12</v>
      </c>
      <c r="AF1499">
        <v>7.6</v>
      </c>
      <c r="AG1499">
        <v>5</v>
      </c>
      <c r="AH1499" t="s">
        <v>53</v>
      </c>
      <c r="AI1499" t="s">
        <v>54</v>
      </c>
      <c r="AJ1499">
        <v>2</v>
      </c>
      <c r="AK1499">
        <v>1</v>
      </c>
      <c r="AL1499">
        <v>1</v>
      </c>
      <c r="AM1499" t="s">
        <v>55</v>
      </c>
      <c r="AN1499" t="s">
        <v>56</v>
      </c>
      <c r="AP1499">
        <v>1</v>
      </c>
      <c r="AQ1499" t="s">
        <v>57</v>
      </c>
      <c r="AR1499">
        <v>0</v>
      </c>
      <c r="AW1499" t="s">
        <v>58</v>
      </c>
      <c r="AX1499">
        <v>0</v>
      </c>
      <c r="AY1499">
        <v>2</v>
      </c>
      <c r="AZ1499">
        <v>1.5</v>
      </c>
      <c r="BA1499">
        <v>1.5</v>
      </c>
      <c r="BB1499" t="s">
        <v>59</v>
      </c>
    </row>
    <row r="1500" spans="1:54" x14ac:dyDescent="0.45">
      <c r="A1500" s="4" t="str">
        <f>VLOOKUP(F1500,'Matching-Tabelle'!$A$57:$B$61,2,FALSE)</f>
        <v>claudio.goetz@tkb.ch</v>
      </c>
      <c r="B1500" s="4" t="str">
        <f>VLOOKUP(J1500,'Matching-Tabelle'!$A$1:$B$52,2,FALSE)</f>
        <v>WPI CTB</v>
      </c>
      <c r="C1500" s="4">
        <v>0.8</v>
      </c>
      <c r="D1500" s="4" t="s">
        <v>1415</v>
      </c>
      <c r="E1500" s="5">
        <v>42471</v>
      </c>
      <c r="F1500" t="s">
        <v>879</v>
      </c>
      <c r="G1500" t="s">
        <v>880</v>
      </c>
      <c r="H1500" t="s">
        <v>881</v>
      </c>
      <c r="I1500" s="1"/>
      <c r="J1500">
        <v>927</v>
      </c>
      <c r="K1500" t="s">
        <v>99</v>
      </c>
      <c r="L1500" t="s">
        <v>100</v>
      </c>
      <c r="M1500">
        <v>990001</v>
      </c>
      <c r="N1500" t="s">
        <v>51</v>
      </c>
      <c r="O1500">
        <v>0.8</v>
      </c>
      <c r="Q1500">
        <v>0.8</v>
      </c>
      <c r="S1500" t="s">
        <v>1415</v>
      </c>
      <c r="AE1500">
        <v>12</v>
      </c>
      <c r="AF1500">
        <v>7.6</v>
      </c>
      <c r="AG1500">
        <v>5</v>
      </c>
      <c r="AH1500" t="s">
        <v>53</v>
      </c>
      <c r="AI1500" t="s">
        <v>54</v>
      </c>
      <c r="AJ1500">
        <v>2</v>
      </c>
      <c r="AK1500">
        <v>1</v>
      </c>
      <c r="AL1500">
        <v>1</v>
      </c>
      <c r="AM1500" t="s">
        <v>55</v>
      </c>
      <c r="AN1500" t="s">
        <v>56</v>
      </c>
      <c r="AP1500">
        <v>1</v>
      </c>
      <c r="AQ1500" t="s">
        <v>57</v>
      </c>
      <c r="AR1500">
        <v>0</v>
      </c>
      <c r="AW1500" t="s">
        <v>58</v>
      </c>
      <c r="AX1500">
        <v>0</v>
      </c>
      <c r="AY1500">
        <v>2</v>
      </c>
      <c r="AZ1500">
        <v>0.8</v>
      </c>
      <c r="BA1500">
        <v>0.8</v>
      </c>
      <c r="BB1500" t="s">
        <v>59</v>
      </c>
    </row>
    <row r="1501" spans="1:54" x14ac:dyDescent="0.45">
      <c r="A1501" s="4" t="str">
        <f>VLOOKUP(F1501,'Matching-Tabelle'!$A$57:$B$61,2,FALSE)</f>
        <v>claudio.goetz@tkb.ch</v>
      </c>
      <c r="B1501" s="4" t="str">
        <f>VLOOKUP(J1501,'Matching-Tabelle'!$A$1:$B$52,2,FALSE)</f>
        <v>WPI CTB</v>
      </c>
      <c r="C1501" s="4">
        <v>0.7</v>
      </c>
      <c r="D1501" s="4" t="s">
        <v>1416</v>
      </c>
      <c r="E1501" s="5">
        <v>42471</v>
      </c>
      <c r="F1501" t="s">
        <v>879</v>
      </c>
      <c r="G1501" t="s">
        <v>880</v>
      </c>
      <c r="H1501" t="s">
        <v>881</v>
      </c>
      <c r="I1501" s="1"/>
      <c r="J1501">
        <v>922</v>
      </c>
      <c r="K1501" t="s">
        <v>134</v>
      </c>
      <c r="L1501" t="s">
        <v>135</v>
      </c>
      <c r="M1501">
        <v>990001</v>
      </c>
      <c r="N1501" t="s">
        <v>51</v>
      </c>
      <c r="O1501">
        <v>0.7</v>
      </c>
      <c r="Q1501">
        <v>0.7</v>
      </c>
      <c r="S1501" t="s">
        <v>1416</v>
      </c>
      <c r="AE1501">
        <v>12</v>
      </c>
      <c r="AF1501">
        <v>7.6</v>
      </c>
      <c r="AG1501">
        <v>5</v>
      </c>
      <c r="AH1501" t="s">
        <v>53</v>
      </c>
      <c r="AI1501" t="s">
        <v>54</v>
      </c>
      <c r="AJ1501">
        <v>2</v>
      </c>
      <c r="AK1501">
        <v>1</v>
      </c>
      <c r="AL1501">
        <v>1</v>
      </c>
      <c r="AM1501" t="s">
        <v>55</v>
      </c>
      <c r="AN1501" t="s">
        <v>56</v>
      </c>
      <c r="AP1501">
        <v>1</v>
      </c>
      <c r="AQ1501" t="s">
        <v>57</v>
      </c>
      <c r="AR1501">
        <v>0</v>
      </c>
      <c r="AW1501" t="s">
        <v>58</v>
      </c>
      <c r="AX1501">
        <v>0</v>
      </c>
      <c r="AY1501">
        <v>2</v>
      </c>
      <c r="AZ1501">
        <v>0.7</v>
      </c>
      <c r="BA1501">
        <v>0.7</v>
      </c>
      <c r="BB1501" t="s">
        <v>59</v>
      </c>
    </row>
    <row r="1502" spans="1:54" x14ac:dyDescent="0.45">
      <c r="A1502" s="4" t="str">
        <f>VLOOKUP(F1502,'Matching-Tabelle'!$A$57:$B$61,2,FALSE)</f>
        <v>claudio.goetz@tkb.ch</v>
      </c>
      <c r="B1502" s="4" t="str">
        <f>VLOOKUP(J1502,'Matching-Tabelle'!$A$1:$B$52,2,FALSE)</f>
        <v>Proj. Optima</v>
      </c>
      <c r="C1502" s="4">
        <v>0.7</v>
      </c>
      <c r="D1502" s="4" t="s">
        <v>1417</v>
      </c>
      <c r="E1502" s="5">
        <v>42471</v>
      </c>
      <c r="F1502" t="s">
        <v>879</v>
      </c>
      <c r="G1502" t="s">
        <v>880</v>
      </c>
      <c r="H1502" t="s">
        <v>881</v>
      </c>
      <c r="I1502" s="1"/>
      <c r="J1502">
        <v>211</v>
      </c>
      <c r="K1502" t="s">
        <v>79</v>
      </c>
      <c r="L1502" t="s">
        <v>80</v>
      </c>
      <c r="M1502">
        <v>990001</v>
      </c>
      <c r="N1502" t="s">
        <v>51</v>
      </c>
      <c r="O1502">
        <v>0.7</v>
      </c>
      <c r="Q1502">
        <v>0.7</v>
      </c>
      <c r="S1502" t="s">
        <v>1417</v>
      </c>
      <c r="AE1502">
        <v>12</v>
      </c>
      <c r="AF1502">
        <v>7.6</v>
      </c>
      <c r="AG1502">
        <v>5</v>
      </c>
      <c r="AH1502" t="s">
        <v>53</v>
      </c>
      <c r="AI1502" t="s">
        <v>54</v>
      </c>
      <c r="AJ1502">
        <v>2</v>
      </c>
      <c r="AK1502">
        <v>1</v>
      </c>
      <c r="AL1502">
        <v>1</v>
      </c>
      <c r="AM1502" t="s">
        <v>55</v>
      </c>
      <c r="AN1502" t="s">
        <v>56</v>
      </c>
      <c r="AP1502">
        <v>1</v>
      </c>
      <c r="AQ1502" t="s">
        <v>57</v>
      </c>
      <c r="AR1502">
        <v>0</v>
      </c>
      <c r="AW1502" t="s">
        <v>58</v>
      </c>
      <c r="AX1502">
        <v>0</v>
      </c>
      <c r="AY1502">
        <v>2</v>
      </c>
      <c r="AZ1502">
        <v>0.7</v>
      </c>
      <c r="BA1502">
        <v>0.7</v>
      </c>
      <c r="BB1502" t="s">
        <v>59</v>
      </c>
    </row>
    <row r="1503" spans="1:54" x14ac:dyDescent="0.45">
      <c r="A1503" s="4" t="str">
        <f>VLOOKUP(F1503,'Matching-Tabelle'!$A$57:$B$61,2,FALSE)</f>
        <v>claudio.goetz@tkb.ch</v>
      </c>
      <c r="B1503" s="4" t="str">
        <f>VLOOKUP(J1503,'Matching-Tabelle'!$A$1:$B$52,2,FALSE)</f>
        <v>WPI CTB</v>
      </c>
      <c r="C1503" s="4">
        <v>0.5</v>
      </c>
      <c r="D1503" s="4" t="s">
        <v>1418</v>
      </c>
      <c r="E1503" s="5">
        <v>42472</v>
      </c>
      <c r="F1503" t="s">
        <v>879</v>
      </c>
      <c r="G1503" t="s">
        <v>880</v>
      </c>
      <c r="H1503" t="s">
        <v>881</v>
      </c>
      <c r="I1503" s="1"/>
      <c r="J1503">
        <v>922</v>
      </c>
      <c r="K1503" t="s">
        <v>134</v>
      </c>
      <c r="L1503" t="s">
        <v>135</v>
      </c>
      <c r="M1503">
        <v>990001</v>
      </c>
      <c r="N1503" t="s">
        <v>51</v>
      </c>
      <c r="O1503">
        <v>0.5</v>
      </c>
      <c r="Q1503">
        <v>0.5</v>
      </c>
      <c r="S1503" t="s">
        <v>1418</v>
      </c>
      <c r="AE1503">
        <v>12</v>
      </c>
      <c r="AF1503">
        <v>7.6</v>
      </c>
      <c r="AG1503">
        <v>5</v>
      </c>
      <c r="AH1503" t="s">
        <v>53</v>
      </c>
      <c r="AI1503" t="s">
        <v>54</v>
      </c>
      <c r="AJ1503">
        <v>2</v>
      </c>
      <c r="AK1503">
        <v>1</v>
      </c>
      <c r="AL1503">
        <v>1</v>
      </c>
      <c r="AM1503" t="s">
        <v>55</v>
      </c>
      <c r="AN1503" t="s">
        <v>56</v>
      </c>
      <c r="AP1503">
        <v>1</v>
      </c>
      <c r="AQ1503" t="s">
        <v>57</v>
      </c>
      <c r="AR1503">
        <v>0</v>
      </c>
      <c r="AW1503" t="s">
        <v>58</v>
      </c>
      <c r="AX1503">
        <v>0</v>
      </c>
      <c r="AY1503">
        <v>2</v>
      </c>
      <c r="AZ1503">
        <v>0.5</v>
      </c>
      <c r="BA1503">
        <v>0.5</v>
      </c>
      <c r="BB1503" t="s">
        <v>59</v>
      </c>
    </row>
    <row r="1504" spans="1:54" x14ac:dyDescent="0.45">
      <c r="A1504" s="4" t="str">
        <f>VLOOKUP(F1504,'Matching-Tabelle'!$A$57:$B$61,2,FALSE)</f>
        <v>claudio.goetz@tkb.ch</v>
      </c>
      <c r="B1504" s="4" t="str">
        <f>VLOOKUP(J1504,'Matching-Tabelle'!$A$1:$B$52,2,FALSE)</f>
        <v>WPI CTB</v>
      </c>
      <c r="C1504" s="4">
        <v>0.3</v>
      </c>
      <c r="D1504" s="4" t="s">
        <v>1419</v>
      </c>
      <c r="E1504" s="5">
        <v>42472</v>
      </c>
      <c r="F1504" t="s">
        <v>879</v>
      </c>
      <c r="G1504" t="s">
        <v>880</v>
      </c>
      <c r="H1504" t="s">
        <v>881</v>
      </c>
      <c r="I1504" s="1"/>
      <c r="J1504">
        <v>920</v>
      </c>
      <c r="K1504" t="s">
        <v>148</v>
      </c>
      <c r="L1504" t="s">
        <v>149</v>
      </c>
      <c r="M1504">
        <v>990001</v>
      </c>
      <c r="N1504" t="s">
        <v>51</v>
      </c>
      <c r="O1504">
        <v>0.3</v>
      </c>
      <c r="Q1504">
        <v>0.3</v>
      </c>
      <c r="S1504" t="s">
        <v>1419</v>
      </c>
      <c r="AE1504">
        <v>12</v>
      </c>
      <c r="AF1504">
        <v>7.6</v>
      </c>
      <c r="AG1504">
        <v>5</v>
      </c>
      <c r="AH1504" t="s">
        <v>53</v>
      </c>
      <c r="AI1504" t="s">
        <v>54</v>
      </c>
      <c r="AJ1504">
        <v>2</v>
      </c>
      <c r="AK1504">
        <v>1</v>
      </c>
      <c r="AL1504">
        <v>1</v>
      </c>
      <c r="AM1504" t="s">
        <v>55</v>
      </c>
      <c r="AN1504" t="s">
        <v>56</v>
      </c>
      <c r="AP1504">
        <v>1</v>
      </c>
      <c r="AQ1504" t="s">
        <v>57</v>
      </c>
      <c r="AR1504">
        <v>0</v>
      </c>
      <c r="AW1504" t="s">
        <v>58</v>
      </c>
      <c r="AX1504">
        <v>0</v>
      </c>
      <c r="AY1504">
        <v>2</v>
      </c>
      <c r="AZ1504">
        <v>0.3</v>
      </c>
      <c r="BA1504">
        <v>0.3</v>
      </c>
      <c r="BB1504" t="s">
        <v>59</v>
      </c>
    </row>
    <row r="1505" spans="1:54" x14ac:dyDescent="0.45">
      <c r="A1505" s="4" t="str">
        <f>VLOOKUP(F1505,'Matching-Tabelle'!$A$57:$B$61,2,FALSE)</f>
        <v>claudio.goetz@tkb.ch</v>
      </c>
      <c r="B1505" s="4" t="str">
        <f>VLOOKUP(J1505,'Matching-Tabelle'!$A$1:$B$52,2,FALSE)</f>
        <v>WPI RTB</v>
      </c>
      <c r="C1505" s="4">
        <v>0.5</v>
      </c>
      <c r="D1505" s="4" t="s">
        <v>934</v>
      </c>
      <c r="E1505" s="5">
        <v>42472</v>
      </c>
      <c r="F1505" t="s">
        <v>879</v>
      </c>
      <c r="G1505" t="s">
        <v>880</v>
      </c>
      <c r="H1505" t="s">
        <v>881</v>
      </c>
      <c r="I1505" s="1"/>
      <c r="J1505">
        <v>22</v>
      </c>
      <c r="K1505" t="s">
        <v>88</v>
      </c>
      <c r="L1505" t="s">
        <v>89</v>
      </c>
      <c r="M1505">
        <v>990001</v>
      </c>
      <c r="N1505" t="s">
        <v>51</v>
      </c>
      <c r="O1505">
        <v>0.5</v>
      </c>
      <c r="Q1505">
        <v>0.5</v>
      </c>
      <c r="S1505" t="s">
        <v>934</v>
      </c>
      <c r="AE1505">
        <v>12</v>
      </c>
      <c r="AF1505">
        <v>7.6</v>
      </c>
      <c r="AG1505">
        <v>5</v>
      </c>
      <c r="AH1505" t="s">
        <v>53</v>
      </c>
      <c r="AI1505" t="s">
        <v>54</v>
      </c>
      <c r="AJ1505">
        <v>2</v>
      </c>
      <c r="AK1505">
        <v>1</v>
      </c>
      <c r="AL1505">
        <v>1</v>
      </c>
      <c r="AM1505" t="s">
        <v>55</v>
      </c>
      <c r="AN1505" t="s">
        <v>56</v>
      </c>
      <c r="AP1505">
        <v>1</v>
      </c>
      <c r="AQ1505" t="s">
        <v>57</v>
      </c>
      <c r="AR1505">
        <v>0</v>
      </c>
      <c r="AW1505" t="s">
        <v>58</v>
      </c>
      <c r="AX1505">
        <v>0</v>
      </c>
      <c r="AY1505">
        <v>2</v>
      </c>
      <c r="AZ1505">
        <v>0.5</v>
      </c>
      <c r="BA1505">
        <v>0.5</v>
      </c>
      <c r="BB1505" t="s">
        <v>59</v>
      </c>
    </row>
    <row r="1506" spans="1:54" x14ac:dyDescent="0.45">
      <c r="A1506" s="4" t="str">
        <f>VLOOKUP(F1506,'Matching-Tabelle'!$A$57:$B$61,2,FALSE)</f>
        <v>claudio.goetz@tkb.ch</v>
      </c>
      <c r="B1506" s="4" t="str">
        <f>VLOOKUP(J1506,'Matching-Tabelle'!$A$1:$B$52,2,FALSE)</f>
        <v>WPI CTB</v>
      </c>
      <c r="C1506" s="4">
        <v>0.7</v>
      </c>
      <c r="D1506" s="4" t="s">
        <v>1420</v>
      </c>
      <c r="E1506" s="5">
        <v>42472</v>
      </c>
      <c r="F1506" t="s">
        <v>879</v>
      </c>
      <c r="G1506" t="s">
        <v>880</v>
      </c>
      <c r="H1506" t="s">
        <v>881</v>
      </c>
      <c r="I1506" s="1"/>
      <c r="J1506">
        <v>922</v>
      </c>
      <c r="K1506" t="s">
        <v>134</v>
      </c>
      <c r="L1506" t="s">
        <v>135</v>
      </c>
      <c r="M1506">
        <v>990001</v>
      </c>
      <c r="N1506" t="s">
        <v>51</v>
      </c>
      <c r="O1506">
        <v>0.7</v>
      </c>
      <c r="Q1506">
        <v>0.7</v>
      </c>
      <c r="S1506" t="s">
        <v>1420</v>
      </c>
      <c r="AE1506">
        <v>12</v>
      </c>
      <c r="AF1506">
        <v>7.6</v>
      </c>
      <c r="AG1506">
        <v>5</v>
      </c>
      <c r="AH1506" t="s">
        <v>53</v>
      </c>
      <c r="AI1506" t="s">
        <v>54</v>
      </c>
      <c r="AJ1506">
        <v>2</v>
      </c>
      <c r="AK1506">
        <v>1</v>
      </c>
      <c r="AL1506">
        <v>1</v>
      </c>
      <c r="AM1506" t="s">
        <v>55</v>
      </c>
      <c r="AN1506" t="s">
        <v>56</v>
      </c>
      <c r="AP1506">
        <v>1</v>
      </c>
      <c r="AQ1506" t="s">
        <v>57</v>
      </c>
      <c r="AR1506">
        <v>0</v>
      </c>
      <c r="AW1506" t="s">
        <v>58</v>
      </c>
      <c r="AX1506">
        <v>0</v>
      </c>
      <c r="AY1506">
        <v>2</v>
      </c>
      <c r="AZ1506">
        <v>0.7</v>
      </c>
      <c r="BA1506">
        <v>0.7</v>
      </c>
      <c r="BB1506" t="s">
        <v>59</v>
      </c>
    </row>
    <row r="1507" spans="1:54" x14ac:dyDescent="0.45">
      <c r="A1507" s="4" t="str">
        <f>VLOOKUP(F1507,'Matching-Tabelle'!$A$57:$B$61,2,FALSE)</f>
        <v>claudio.goetz@tkb.ch</v>
      </c>
      <c r="B1507" s="4" t="str">
        <f>VLOOKUP(J1507,'Matching-Tabelle'!$A$1:$B$52,2,FALSE)</f>
        <v>WPI CTB</v>
      </c>
      <c r="C1507" s="4">
        <v>0.5</v>
      </c>
      <c r="D1507" s="4" t="s">
        <v>1421</v>
      </c>
      <c r="E1507" s="5">
        <v>42472</v>
      </c>
      <c r="F1507" t="s">
        <v>879</v>
      </c>
      <c r="G1507" t="s">
        <v>880</v>
      </c>
      <c r="H1507" t="s">
        <v>881</v>
      </c>
      <c r="I1507" s="1"/>
      <c r="J1507">
        <v>927</v>
      </c>
      <c r="K1507" t="s">
        <v>99</v>
      </c>
      <c r="L1507" t="s">
        <v>100</v>
      </c>
      <c r="M1507">
        <v>990001</v>
      </c>
      <c r="N1507" t="s">
        <v>51</v>
      </c>
      <c r="O1507">
        <v>0.5</v>
      </c>
      <c r="Q1507">
        <v>0.5</v>
      </c>
      <c r="S1507" t="s">
        <v>1421</v>
      </c>
      <c r="AE1507">
        <v>12</v>
      </c>
      <c r="AF1507">
        <v>7.6</v>
      </c>
      <c r="AG1507">
        <v>5</v>
      </c>
      <c r="AH1507" t="s">
        <v>53</v>
      </c>
      <c r="AI1507" t="s">
        <v>54</v>
      </c>
      <c r="AJ1507">
        <v>2</v>
      </c>
      <c r="AK1507">
        <v>1</v>
      </c>
      <c r="AL1507">
        <v>1</v>
      </c>
      <c r="AM1507" t="s">
        <v>55</v>
      </c>
      <c r="AN1507" t="s">
        <v>56</v>
      </c>
      <c r="AP1507">
        <v>1</v>
      </c>
      <c r="AQ1507" t="s">
        <v>57</v>
      </c>
      <c r="AR1507">
        <v>0</v>
      </c>
      <c r="AW1507" t="s">
        <v>58</v>
      </c>
      <c r="AX1507">
        <v>0</v>
      </c>
      <c r="AY1507">
        <v>2</v>
      </c>
      <c r="AZ1507">
        <v>0.5</v>
      </c>
      <c r="BA1507">
        <v>0.5</v>
      </c>
      <c r="BB1507" t="s">
        <v>59</v>
      </c>
    </row>
    <row r="1508" spans="1:54" x14ac:dyDescent="0.45">
      <c r="A1508" s="4" t="str">
        <f>VLOOKUP(F1508,'Matching-Tabelle'!$A$57:$B$61,2,FALSE)</f>
        <v>claudio.goetz@tkb.ch</v>
      </c>
      <c r="B1508" s="4" t="str">
        <f>VLOOKUP(J1508,'Matching-Tabelle'!$A$1:$B$52,2,FALSE)</f>
        <v>Proj. Optima</v>
      </c>
      <c r="C1508" s="4">
        <v>3.3</v>
      </c>
      <c r="D1508" s="4" t="s">
        <v>1422</v>
      </c>
      <c r="E1508" s="5">
        <v>42472</v>
      </c>
      <c r="F1508" t="s">
        <v>879</v>
      </c>
      <c r="G1508" t="s">
        <v>880</v>
      </c>
      <c r="H1508" t="s">
        <v>881</v>
      </c>
      <c r="I1508" s="1"/>
      <c r="J1508">
        <v>211</v>
      </c>
      <c r="K1508" t="s">
        <v>79</v>
      </c>
      <c r="L1508" t="s">
        <v>80</v>
      </c>
      <c r="M1508">
        <v>990001</v>
      </c>
      <c r="N1508" t="s">
        <v>51</v>
      </c>
      <c r="O1508">
        <v>3.3</v>
      </c>
      <c r="Q1508">
        <v>3.3</v>
      </c>
      <c r="S1508" t="s">
        <v>1422</v>
      </c>
      <c r="AE1508">
        <v>12</v>
      </c>
      <c r="AF1508">
        <v>7.6</v>
      </c>
      <c r="AG1508">
        <v>5</v>
      </c>
      <c r="AH1508" t="s">
        <v>53</v>
      </c>
      <c r="AI1508" t="s">
        <v>54</v>
      </c>
      <c r="AJ1508">
        <v>2</v>
      </c>
      <c r="AK1508">
        <v>1</v>
      </c>
      <c r="AL1508">
        <v>1</v>
      </c>
      <c r="AM1508" t="s">
        <v>55</v>
      </c>
      <c r="AN1508" t="s">
        <v>56</v>
      </c>
      <c r="AP1508">
        <v>1</v>
      </c>
      <c r="AQ1508" t="s">
        <v>57</v>
      </c>
      <c r="AR1508">
        <v>0</v>
      </c>
      <c r="AW1508" t="s">
        <v>58</v>
      </c>
      <c r="AX1508">
        <v>0</v>
      </c>
      <c r="AY1508">
        <v>2</v>
      </c>
      <c r="AZ1508">
        <v>3.3</v>
      </c>
      <c r="BA1508">
        <v>3.3</v>
      </c>
      <c r="BB1508" t="s">
        <v>59</v>
      </c>
    </row>
    <row r="1509" spans="1:54" x14ac:dyDescent="0.45">
      <c r="A1509" s="4" t="str">
        <f>VLOOKUP(F1509,'Matching-Tabelle'!$A$57:$B$61,2,FALSE)</f>
        <v>claudio.goetz@tkb.ch</v>
      </c>
      <c r="B1509" s="4" t="str">
        <f>VLOOKUP(J1509,'Matching-Tabelle'!$A$1:$B$52,2,FALSE)</f>
        <v>Proj. Optima</v>
      </c>
      <c r="C1509" s="4">
        <v>0.2</v>
      </c>
      <c r="D1509" s="4" t="s">
        <v>1423</v>
      </c>
      <c r="E1509" s="5">
        <v>42472</v>
      </c>
      <c r="F1509" t="s">
        <v>879</v>
      </c>
      <c r="G1509" t="s">
        <v>880</v>
      </c>
      <c r="H1509" t="s">
        <v>881</v>
      </c>
      <c r="I1509" s="1"/>
      <c r="J1509">
        <v>211</v>
      </c>
      <c r="K1509" t="s">
        <v>79</v>
      </c>
      <c r="L1509" t="s">
        <v>80</v>
      </c>
      <c r="M1509">
        <v>990001</v>
      </c>
      <c r="N1509" t="s">
        <v>51</v>
      </c>
      <c r="O1509">
        <v>0.2</v>
      </c>
      <c r="Q1509">
        <v>0.2</v>
      </c>
      <c r="S1509" t="s">
        <v>1423</v>
      </c>
      <c r="AE1509">
        <v>12</v>
      </c>
      <c r="AF1509">
        <v>7.6</v>
      </c>
      <c r="AG1509">
        <v>5</v>
      </c>
      <c r="AH1509" t="s">
        <v>53</v>
      </c>
      <c r="AI1509" t="s">
        <v>54</v>
      </c>
      <c r="AJ1509">
        <v>2</v>
      </c>
      <c r="AK1509">
        <v>1</v>
      </c>
      <c r="AL1509">
        <v>1</v>
      </c>
      <c r="AM1509" t="s">
        <v>55</v>
      </c>
      <c r="AN1509" t="s">
        <v>56</v>
      </c>
      <c r="AP1509">
        <v>1</v>
      </c>
      <c r="AQ1509" t="s">
        <v>57</v>
      </c>
      <c r="AR1509">
        <v>0</v>
      </c>
      <c r="AW1509" t="s">
        <v>58</v>
      </c>
      <c r="AX1509">
        <v>0</v>
      </c>
      <c r="AY1509">
        <v>2</v>
      </c>
      <c r="AZ1509">
        <v>0.2</v>
      </c>
      <c r="BA1509">
        <v>0.2</v>
      </c>
      <c r="BB1509" t="s">
        <v>59</v>
      </c>
    </row>
    <row r="1510" spans="1:54" x14ac:dyDescent="0.45">
      <c r="A1510" s="4" t="str">
        <f>VLOOKUP(F1510,'Matching-Tabelle'!$A$57:$B$61,2,FALSE)</f>
        <v>claudio.goetz@tkb.ch</v>
      </c>
      <c r="B1510" s="4" t="str">
        <f>VLOOKUP(J1510,'Matching-Tabelle'!$A$1:$B$52,2,FALSE)</f>
        <v>WPI CTB</v>
      </c>
      <c r="C1510" s="4">
        <v>1.7</v>
      </c>
      <c r="D1510" s="4" t="s">
        <v>1424</v>
      </c>
      <c r="E1510" s="5">
        <v>42472</v>
      </c>
      <c r="F1510" t="s">
        <v>879</v>
      </c>
      <c r="G1510" t="s">
        <v>880</v>
      </c>
      <c r="H1510" t="s">
        <v>881</v>
      </c>
      <c r="I1510" s="1"/>
      <c r="J1510">
        <v>927</v>
      </c>
      <c r="K1510" t="s">
        <v>99</v>
      </c>
      <c r="L1510" t="s">
        <v>100</v>
      </c>
      <c r="M1510">
        <v>990001</v>
      </c>
      <c r="N1510" t="s">
        <v>51</v>
      </c>
      <c r="O1510">
        <v>1.7</v>
      </c>
      <c r="Q1510">
        <v>1.7</v>
      </c>
      <c r="S1510" t="s">
        <v>1424</v>
      </c>
      <c r="AE1510">
        <v>12</v>
      </c>
      <c r="AF1510">
        <v>7.6</v>
      </c>
      <c r="AG1510">
        <v>5</v>
      </c>
      <c r="AH1510" t="s">
        <v>53</v>
      </c>
      <c r="AI1510" t="s">
        <v>54</v>
      </c>
      <c r="AJ1510">
        <v>2</v>
      </c>
      <c r="AK1510">
        <v>1</v>
      </c>
      <c r="AL1510">
        <v>1</v>
      </c>
      <c r="AM1510" t="s">
        <v>55</v>
      </c>
      <c r="AN1510" t="s">
        <v>56</v>
      </c>
      <c r="AP1510">
        <v>1</v>
      </c>
      <c r="AQ1510" t="s">
        <v>57</v>
      </c>
      <c r="AR1510">
        <v>0</v>
      </c>
      <c r="AW1510" t="s">
        <v>58</v>
      </c>
      <c r="AX1510">
        <v>0</v>
      </c>
      <c r="AY1510">
        <v>2</v>
      </c>
      <c r="AZ1510">
        <v>1.7</v>
      </c>
      <c r="BA1510">
        <v>1.7</v>
      </c>
      <c r="BB1510" t="s">
        <v>59</v>
      </c>
    </row>
    <row r="1511" spans="1:54" x14ac:dyDescent="0.45">
      <c r="A1511" s="4" t="str">
        <f>VLOOKUP(F1511,'Matching-Tabelle'!$A$57:$B$61,2,FALSE)</f>
        <v>claudio.goetz@tkb.ch</v>
      </c>
      <c r="B1511" s="4" t="str">
        <f>VLOOKUP(J1511,'Matching-Tabelle'!$A$1:$B$52,2,FALSE)</f>
        <v>WPI CTB</v>
      </c>
      <c r="C1511" s="4">
        <v>0.5</v>
      </c>
      <c r="D1511" s="4" t="s">
        <v>1153</v>
      </c>
      <c r="E1511" s="5">
        <v>42472</v>
      </c>
      <c r="F1511" t="s">
        <v>879</v>
      </c>
      <c r="G1511" t="s">
        <v>880</v>
      </c>
      <c r="H1511" t="s">
        <v>881</v>
      </c>
      <c r="I1511" s="1"/>
      <c r="J1511">
        <v>922</v>
      </c>
      <c r="K1511" t="s">
        <v>134</v>
      </c>
      <c r="L1511" t="s">
        <v>135</v>
      </c>
      <c r="M1511">
        <v>990001</v>
      </c>
      <c r="N1511" t="s">
        <v>51</v>
      </c>
      <c r="O1511">
        <v>0.5</v>
      </c>
      <c r="Q1511">
        <v>0.5</v>
      </c>
      <c r="S1511" t="s">
        <v>1153</v>
      </c>
      <c r="AE1511">
        <v>12</v>
      </c>
      <c r="AF1511">
        <v>7.6</v>
      </c>
      <c r="AG1511">
        <v>5</v>
      </c>
      <c r="AH1511" t="s">
        <v>53</v>
      </c>
      <c r="AI1511" t="s">
        <v>54</v>
      </c>
      <c r="AJ1511">
        <v>2</v>
      </c>
      <c r="AK1511">
        <v>1</v>
      </c>
      <c r="AL1511">
        <v>1</v>
      </c>
      <c r="AM1511" t="s">
        <v>55</v>
      </c>
      <c r="AN1511" t="s">
        <v>56</v>
      </c>
      <c r="AP1511">
        <v>1</v>
      </c>
      <c r="AQ1511" t="s">
        <v>57</v>
      </c>
      <c r="AR1511">
        <v>0</v>
      </c>
      <c r="AW1511" t="s">
        <v>58</v>
      </c>
      <c r="AX1511">
        <v>0</v>
      </c>
      <c r="AY1511">
        <v>2</v>
      </c>
      <c r="AZ1511">
        <v>0.5</v>
      </c>
      <c r="BA1511">
        <v>0.5</v>
      </c>
      <c r="BB1511" t="s">
        <v>59</v>
      </c>
    </row>
    <row r="1512" spans="1:54" x14ac:dyDescent="0.45">
      <c r="A1512" s="4" t="str">
        <f>VLOOKUP(F1512,'Matching-Tabelle'!$A$57:$B$61,2,FALSE)</f>
        <v>claudio.goetz@tkb.ch</v>
      </c>
      <c r="B1512" s="4" t="str">
        <f>VLOOKUP(J1512,'Matching-Tabelle'!$A$1:$B$52,2,FALSE)</f>
        <v>Proj. Optima</v>
      </c>
      <c r="C1512" s="4">
        <v>0.5</v>
      </c>
      <c r="D1512" s="4" t="s">
        <v>1425</v>
      </c>
      <c r="E1512" s="5">
        <v>42472</v>
      </c>
      <c r="F1512" t="s">
        <v>879</v>
      </c>
      <c r="G1512" t="s">
        <v>880</v>
      </c>
      <c r="H1512" t="s">
        <v>881</v>
      </c>
      <c r="I1512" s="1"/>
      <c r="J1512">
        <v>211</v>
      </c>
      <c r="K1512" t="s">
        <v>79</v>
      </c>
      <c r="L1512" t="s">
        <v>80</v>
      </c>
      <c r="M1512">
        <v>990001</v>
      </c>
      <c r="N1512" t="s">
        <v>51</v>
      </c>
      <c r="O1512">
        <v>0.5</v>
      </c>
      <c r="Q1512">
        <v>0.5</v>
      </c>
      <c r="S1512" t="s">
        <v>1425</v>
      </c>
      <c r="AE1512">
        <v>12</v>
      </c>
      <c r="AF1512">
        <v>7.6</v>
      </c>
      <c r="AG1512">
        <v>5</v>
      </c>
      <c r="AH1512" t="s">
        <v>53</v>
      </c>
      <c r="AI1512" t="s">
        <v>54</v>
      </c>
      <c r="AJ1512">
        <v>2</v>
      </c>
      <c r="AK1512">
        <v>1</v>
      </c>
      <c r="AL1512">
        <v>1</v>
      </c>
      <c r="AM1512" t="s">
        <v>55</v>
      </c>
      <c r="AN1512" t="s">
        <v>56</v>
      </c>
      <c r="AP1512">
        <v>1</v>
      </c>
      <c r="AQ1512" t="s">
        <v>57</v>
      </c>
      <c r="AR1512">
        <v>0</v>
      </c>
      <c r="AW1512" t="s">
        <v>58</v>
      </c>
      <c r="AX1512">
        <v>0</v>
      </c>
      <c r="AY1512">
        <v>2</v>
      </c>
      <c r="AZ1512">
        <v>0.5</v>
      </c>
      <c r="BA1512">
        <v>0.5</v>
      </c>
      <c r="BB1512" t="s">
        <v>59</v>
      </c>
    </row>
    <row r="1513" spans="1:54" x14ac:dyDescent="0.45">
      <c r="A1513" s="4" t="str">
        <f>VLOOKUP(F1513,'Matching-Tabelle'!$A$57:$B$61,2,FALSE)</f>
        <v>claudio.goetz@tkb.ch</v>
      </c>
      <c r="B1513" s="4" t="str">
        <f>VLOOKUP(J1513,'Matching-Tabelle'!$A$1:$B$52,2,FALSE)</f>
        <v>WPI RTB</v>
      </c>
      <c r="C1513" s="4">
        <v>0.5</v>
      </c>
      <c r="D1513" s="4" t="s">
        <v>1426</v>
      </c>
      <c r="E1513" s="5">
        <v>42473</v>
      </c>
      <c r="F1513" t="s">
        <v>879</v>
      </c>
      <c r="G1513" t="s">
        <v>880</v>
      </c>
      <c r="H1513" t="s">
        <v>881</v>
      </c>
      <c r="I1513" s="1"/>
      <c r="J1513">
        <v>20</v>
      </c>
      <c r="K1513" t="s">
        <v>95</v>
      </c>
      <c r="L1513" t="s">
        <v>96</v>
      </c>
      <c r="M1513">
        <v>990001</v>
      </c>
      <c r="N1513" t="s">
        <v>51</v>
      </c>
      <c r="O1513">
        <v>0.5</v>
      </c>
      <c r="Q1513">
        <v>0.5</v>
      </c>
      <c r="S1513" t="s">
        <v>1426</v>
      </c>
      <c r="AE1513">
        <v>12</v>
      </c>
      <c r="AF1513">
        <v>7.6</v>
      </c>
      <c r="AG1513">
        <v>5</v>
      </c>
      <c r="AH1513" t="s">
        <v>53</v>
      </c>
      <c r="AI1513" t="s">
        <v>54</v>
      </c>
      <c r="AJ1513">
        <v>2</v>
      </c>
      <c r="AK1513">
        <v>1</v>
      </c>
      <c r="AL1513">
        <v>1</v>
      </c>
      <c r="AM1513" t="s">
        <v>55</v>
      </c>
      <c r="AN1513" t="s">
        <v>56</v>
      </c>
      <c r="AP1513">
        <v>1</v>
      </c>
      <c r="AQ1513" t="s">
        <v>57</v>
      </c>
      <c r="AR1513">
        <v>0</v>
      </c>
      <c r="AW1513" t="s">
        <v>58</v>
      </c>
      <c r="AX1513">
        <v>0</v>
      </c>
      <c r="AY1513">
        <v>2</v>
      </c>
      <c r="AZ1513">
        <v>0.5</v>
      </c>
      <c r="BA1513">
        <v>0.5</v>
      </c>
      <c r="BB1513" t="s">
        <v>59</v>
      </c>
    </row>
    <row r="1514" spans="1:54" x14ac:dyDescent="0.45">
      <c r="A1514" s="4" t="str">
        <f>VLOOKUP(F1514,'Matching-Tabelle'!$A$57:$B$61,2,FALSE)</f>
        <v>claudio.goetz@tkb.ch</v>
      </c>
      <c r="B1514" s="4" t="str">
        <f>VLOOKUP(J1514,'Matching-Tabelle'!$A$1:$B$52,2,FALSE)</f>
        <v>WPI CTB</v>
      </c>
      <c r="C1514" s="4">
        <v>4</v>
      </c>
      <c r="D1514" s="4" t="s">
        <v>1427</v>
      </c>
      <c r="E1514" s="5">
        <v>42473</v>
      </c>
      <c r="F1514" t="s">
        <v>879</v>
      </c>
      <c r="G1514" t="s">
        <v>880</v>
      </c>
      <c r="H1514" t="s">
        <v>881</v>
      </c>
      <c r="I1514" s="1"/>
      <c r="J1514">
        <v>925</v>
      </c>
      <c r="K1514" t="s">
        <v>49</v>
      </c>
      <c r="L1514" t="s">
        <v>50</v>
      </c>
      <c r="M1514">
        <v>990001</v>
      </c>
      <c r="N1514" t="s">
        <v>51</v>
      </c>
      <c r="O1514">
        <v>4</v>
      </c>
      <c r="Q1514">
        <v>4</v>
      </c>
      <c r="S1514" t="s">
        <v>1427</v>
      </c>
      <c r="AE1514">
        <v>12</v>
      </c>
      <c r="AF1514">
        <v>7.6</v>
      </c>
      <c r="AG1514">
        <v>5</v>
      </c>
      <c r="AH1514" t="s">
        <v>53</v>
      </c>
      <c r="AI1514" t="s">
        <v>54</v>
      </c>
      <c r="AJ1514">
        <v>2</v>
      </c>
      <c r="AK1514">
        <v>1</v>
      </c>
      <c r="AL1514">
        <v>1</v>
      </c>
      <c r="AM1514" t="s">
        <v>55</v>
      </c>
      <c r="AN1514" t="s">
        <v>56</v>
      </c>
      <c r="AP1514">
        <v>1</v>
      </c>
      <c r="AQ1514" t="s">
        <v>57</v>
      </c>
      <c r="AR1514">
        <v>0</v>
      </c>
      <c r="AW1514" t="s">
        <v>58</v>
      </c>
      <c r="AX1514">
        <v>0</v>
      </c>
      <c r="AY1514">
        <v>2</v>
      </c>
      <c r="AZ1514">
        <v>4</v>
      </c>
      <c r="BA1514">
        <v>4</v>
      </c>
      <c r="BB1514" t="s">
        <v>59</v>
      </c>
    </row>
    <row r="1515" spans="1:54" x14ac:dyDescent="0.45">
      <c r="A1515" s="4" t="str">
        <f>VLOOKUP(F1515,'Matching-Tabelle'!$A$57:$B$61,2,FALSE)</f>
        <v>claudio.goetz@tkb.ch</v>
      </c>
      <c r="B1515" s="4" t="str">
        <f>VLOOKUP(J1515,'Matching-Tabelle'!$A$1:$B$52,2,FALSE)</f>
        <v>WPI RTB</v>
      </c>
      <c r="C1515" s="4">
        <v>0.3</v>
      </c>
      <c r="D1515" s="4" t="s">
        <v>1428</v>
      </c>
      <c r="E1515" s="5">
        <v>42473</v>
      </c>
      <c r="F1515" t="s">
        <v>879</v>
      </c>
      <c r="G1515" t="s">
        <v>880</v>
      </c>
      <c r="H1515" t="s">
        <v>881</v>
      </c>
      <c r="I1515" s="1"/>
      <c r="J1515">
        <v>22</v>
      </c>
      <c r="K1515" t="s">
        <v>88</v>
      </c>
      <c r="L1515" t="s">
        <v>89</v>
      </c>
      <c r="M1515">
        <v>990001</v>
      </c>
      <c r="N1515" t="s">
        <v>51</v>
      </c>
      <c r="O1515">
        <v>0.3</v>
      </c>
      <c r="Q1515">
        <v>0.3</v>
      </c>
      <c r="S1515" t="s">
        <v>1428</v>
      </c>
      <c r="AE1515">
        <v>12</v>
      </c>
      <c r="AF1515">
        <v>7.6</v>
      </c>
      <c r="AG1515">
        <v>5</v>
      </c>
      <c r="AH1515" t="s">
        <v>53</v>
      </c>
      <c r="AI1515" t="s">
        <v>54</v>
      </c>
      <c r="AJ1515">
        <v>2</v>
      </c>
      <c r="AK1515">
        <v>1</v>
      </c>
      <c r="AL1515">
        <v>1</v>
      </c>
      <c r="AM1515" t="s">
        <v>55</v>
      </c>
      <c r="AN1515" t="s">
        <v>56</v>
      </c>
      <c r="AP1515">
        <v>1</v>
      </c>
      <c r="AQ1515" t="s">
        <v>57</v>
      </c>
      <c r="AR1515">
        <v>0</v>
      </c>
      <c r="AW1515" t="s">
        <v>58</v>
      </c>
      <c r="AX1515">
        <v>0</v>
      </c>
      <c r="AY1515">
        <v>2</v>
      </c>
      <c r="AZ1515">
        <v>0.3</v>
      </c>
      <c r="BA1515">
        <v>0.3</v>
      </c>
      <c r="BB1515" t="s">
        <v>59</v>
      </c>
    </row>
    <row r="1516" spans="1:54" x14ac:dyDescent="0.45">
      <c r="A1516" s="4" t="str">
        <f>VLOOKUP(F1516,'Matching-Tabelle'!$A$57:$B$61,2,FALSE)</f>
        <v>claudio.goetz@tkb.ch</v>
      </c>
      <c r="B1516" s="4" t="str">
        <f>VLOOKUP(J1516,'Matching-Tabelle'!$A$1:$B$52,2,FALSE)</f>
        <v>Proj. Optima</v>
      </c>
      <c r="C1516" s="4">
        <v>0.7</v>
      </c>
      <c r="D1516" s="4" t="s">
        <v>1429</v>
      </c>
      <c r="E1516" s="5">
        <v>42473</v>
      </c>
      <c r="F1516" t="s">
        <v>879</v>
      </c>
      <c r="G1516" t="s">
        <v>880</v>
      </c>
      <c r="H1516" t="s">
        <v>881</v>
      </c>
      <c r="I1516" s="1"/>
      <c r="J1516">
        <v>211</v>
      </c>
      <c r="K1516" t="s">
        <v>79</v>
      </c>
      <c r="L1516" t="s">
        <v>80</v>
      </c>
      <c r="M1516">
        <v>990001</v>
      </c>
      <c r="N1516" t="s">
        <v>51</v>
      </c>
      <c r="O1516">
        <v>0.7</v>
      </c>
      <c r="Q1516">
        <v>0.7</v>
      </c>
      <c r="S1516" t="s">
        <v>1429</v>
      </c>
      <c r="AE1516">
        <v>12</v>
      </c>
      <c r="AF1516">
        <v>7.6</v>
      </c>
      <c r="AG1516">
        <v>5</v>
      </c>
      <c r="AH1516" t="s">
        <v>53</v>
      </c>
      <c r="AI1516" t="s">
        <v>54</v>
      </c>
      <c r="AJ1516">
        <v>2</v>
      </c>
      <c r="AK1516">
        <v>1</v>
      </c>
      <c r="AL1516">
        <v>1</v>
      </c>
      <c r="AM1516" t="s">
        <v>55</v>
      </c>
      <c r="AN1516" t="s">
        <v>56</v>
      </c>
      <c r="AP1516">
        <v>1</v>
      </c>
      <c r="AQ1516" t="s">
        <v>57</v>
      </c>
      <c r="AR1516">
        <v>0</v>
      </c>
      <c r="AW1516" t="s">
        <v>58</v>
      </c>
      <c r="AX1516">
        <v>0</v>
      </c>
      <c r="AY1516">
        <v>2</v>
      </c>
      <c r="AZ1516">
        <v>0.7</v>
      </c>
      <c r="BA1516">
        <v>0.7</v>
      </c>
      <c r="BB1516" t="s">
        <v>59</v>
      </c>
    </row>
    <row r="1517" spans="1:54" x14ac:dyDescent="0.45">
      <c r="A1517" s="4" t="str">
        <f>VLOOKUP(F1517,'Matching-Tabelle'!$A$57:$B$61,2,FALSE)</f>
        <v>claudio.goetz@tkb.ch</v>
      </c>
      <c r="B1517" s="4" t="str">
        <f>VLOOKUP(J1517,'Matching-Tabelle'!$A$1:$B$52,2,FALSE)</f>
        <v>WPI CTB</v>
      </c>
      <c r="C1517" s="4">
        <v>0.3</v>
      </c>
      <c r="D1517" s="4" t="s">
        <v>1430</v>
      </c>
      <c r="E1517" s="5">
        <v>42473</v>
      </c>
      <c r="F1517" t="s">
        <v>879</v>
      </c>
      <c r="G1517" t="s">
        <v>880</v>
      </c>
      <c r="H1517" t="s">
        <v>881</v>
      </c>
      <c r="I1517" s="1"/>
      <c r="J1517">
        <v>936</v>
      </c>
      <c r="K1517" t="s">
        <v>891</v>
      </c>
      <c r="L1517" t="s">
        <v>892</v>
      </c>
      <c r="M1517">
        <v>990001</v>
      </c>
      <c r="N1517" t="s">
        <v>51</v>
      </c>
      <c r="O1517">
        <v>0.3</v>
      </c>
      <c r="Q1517">
        <v>0.3</v>
      </c>
      <c r="S1517" t="s">
        <v>1430</v>
      </c>
      <c r="AE1517">
        <v>12</v>
      </c>
      <c r="AF1517">
        <v>7.6</v>
      </c>
      <c r="AG1517">
        <v>5</v>
      </c>
      <c r="AH1517" t="s">
        <v>53</v>
      </c>
      <c r="AI1517" t="s">
        <v>54</v>
      </c>
      <c r="AJ1517">
        <v>2</v>
      </c>
      <c r="AK1517">
        <v>1</v>
      </c>
      <c r="AL1517">
        <v>1</v>
      </c>
      <c r="AM1517" t="s">
        <v>55</v>
      </c>
      <c r="AN1517" t="s">
        <v>56</v>
      </c>
      <c r="AP1517">
        <v>1</v>
      </c>
      <c r="AQ1517" t="s">
        <v>57</v>
      </c>
      <c r="AR1517">
        <v>0</v>
      </c>
      <c r="AW1517" t="s">
        <v>58</v>
      </c>
      <c r="AX1517">
        <v>0</v>
      </c>
      <c r="AY1517">
        <v>2</v>
      </c>
      <c r="AZ1517">
        <v>0.3</v>
      </c>
      <c r="BA1517">
        <v>0.3</v>
      </c>
      <c r="BB1517" t="s">
        <v>59</v>
      </c>
    </row>
    <row r="1518" spans="1:54" x14ac:dyDescent="0.45">
      <c r="A1518" s="4" t="str">
        <f>VLOOKUP(F1518,'Matching-Tabelle'!$A$57:$B$61,2,FALSE)</f>
        <v>claudio.goetz@tkb.ch</v>
      </c>
      <c r="B1518" s="4" t="str">
        <f>VLOOKUP(J1518,'Matching-Tabelle'!$A$1:$B$52,2,FALSE)</f>
        <v>WPI CTB</v>
      </c>
      <c r="C1518" s="4">
        <v>1.5</v>
      </c>
      <c r="D1518" s="4" t="s">
        <v>1431</v>
      </c>
      <c r="E1518" s="5">
        <v>42473</v>
      </c>
      <c r="F1518" t="s">
        <v>879</v>
      </c>
      <c r="G1518" t="s">
        <v>880</v>
      </c>
      <c r="H1518" t="s">
        <v>881</v>
      </c>
      <c r="I1518" s="1"/>
      <c r="J1518">
        <v>920</v>
      </c>
      <c r="K1518" t="s">
        <v>148</v>
      </c>
      <c r="L1518" t="s">
        <v>149</v>
      </c>
      <c r="M1518">
        <v>990001</v>
      </c>
      <c r="N1518" t="s">
        <v>51</v>
      </c>
      <c r="O1518">
        <v>1.5</v>
      </c>
      <c r="Q1518">
        <v>1.5</v>
      </c>
      <c r="S1518" t="s">
        <v>1431</v>
      </c>
      <c r="AE1518">
        <v>12</v>
      </c>
      <c r="AF1518">
        <v>7.6</v>
      </c>
      <c r="AG1518">
        <v>5</v>
      </c>
      <c r="AH1518" t="s">
        <v>53</v>
      </c>
      <c r="AI1518" t="s">
        <v>54</v>
      </c>
      <c r="AJ1518">
        <v>2</v>
      </c>
      <c r="AK1518">
        <v>1</v>
      </c>
      <c r="AL1518">
        <v>1</v>
      </c>
      <c r="AM1518" t="s">
        <v>55</v>
      </c>
      <c r="AN1518" t="s">
        <v>56</v>
      </c>
      <c r="AP1518">
        <v>1</v>
      </c>
      <c r="AQ1518" t="s">
        <v>57</v>
      </c>
      <c r="AR1518">
        <v>0</v>
      </c>
      <c r="AW1518" t="s">
        <v>58</v>
      </c>
      <c r="AX1518">
        <v>0</v>
      </c>
      <c r="AY1518">
        <v>2</v>
      </c>
      <c r="AZ1518">
        <v>1.5</v>
      </c>
      <c r="BA1518">
        <v>1.5</v>
      </c>
      <c r="BB1518" t="s">
        <v>59</v>
      </c>
    </row>
    <row r="1519" spans="1:54" x14ac:dyDescent="0.45">
      <c r="A1519" s="4" t="str">
        <f>VLOOKUP(F1519,'Matching-Tabelle'!$A$57:$B$61,2,FALSE)</f>
        <v>claudio.goetz@tkb.ch</v>
      </c>
      <c r="B1519" s="4" t="str">
        <f>VLOOKUP(J1519,'Matching-Tabelle'!$A$1:$B$52,2,FALSE)</f>
        <v>WPI CTB</v>
      </c>
      <c r="C1519" s="4">
        <v>0.3</v>
      </c>
      <c r="D1519" s="4" t="s">
        <v>1432</v>
      </c>
      <c r="E1519" s="5">
        <v>42473</v>
      </c>
      <c r="F1519" t="s">
        <v>879</v>
      </c>
      <c r="G1519" t="s">
        <v>880</v>
      </c>
      <c r="H1519" t="s">
        <v>881</v>
      </c>
      <c r="I1519" s="1"/>
      <c r="J1519">
        <v>921</v>
      </c>
      <c r="K1519" t="s">
        <v>224</v>
      </c>
      <c r="L1519" t="s">
        <v>225</v>
      </c>
      <c r="M1519">
        <v>990001</v>
      </c>
      <c r="N1519" t="s">
        <v>51</v>
      </c>
      <c r="O1519">
        <v>0.3</v>
      </c>
      <c r="Q1519">
        <v>0.3</v>
      </c>
      <c r="S1519" t="s">
        <v>1432</v>
      </c>
      <c r="AE1519">
        <v>12</v>
      </c>
      <c r="AF1519">
        <v>7.6</v>
      </c>
      <c r="AG1519">
        <v>5</v>
      </c>
      <c r="AH1519" t="s">
        <v>53</v>
      </c>
      <c r="AI1519" t="s">
        <v>54</v>
      </c>
      <c r="AJ1519">
        <v>2</v>
      </c>
      <c r="AK1519">
        <v>1</v>
      </c>
      <c r="AL1519">
        <v>1</v>
      </c>
      <c r="AM1519" t="s">
        <v>55</v>
      </c>
      <c r="AN1519" t="s">
        <v>56</v>
      </c>
      <c r="AP1519">
        <v>1</v>
      </c>
      <c r="AQ1519" t="s">
        <v>57</v>
      </c>
      <c r="AR1519">
        <v>0</v>
      </c>
      <c r="AW1519" t="s">
        <v>58</v>
      </c>
      <c r="AX1519">
        <v>0</v>
      </c>
      <c r="AY1519">
        <v>2</v>
      </c>
      <c r="AZ1519">
        <v>0.3</v>
      </c>
      <c r="BA1519">
        <v>0.3</v>
      </c>
      <c r="BB1519" t="s">
        <v>59</v>
      </c>
    </row>
    <row r="1520" spans="1:54" x14ac:dyDescent="0.45">
      <c r="A1520" s="4" t="str">
        <f>VLOOKUP(F1520,'Matching-Tabelle'!$A$57:$B$61,2,FALSE)</f>
        <v>claudio.goetz@tkb.ch</v>
      </c>
      <c r="B1520" s="4" t="str">
        <f>VLOOKUP(J1520,'Matching-Tabelle'!$A$1:$B$52,2,FALSE)</f>
        <v>WPI RTB</v>
      </c>
      <c r="C1520" s="4">
        <v>0.6</v>
      </c>
      <c r="D1520" s="4" t="s">
        <v>1433</v>
      </c>
      <c r="E1520" s="5">
        <v>42473</v>
      </c>
      <c r="F1520" t="s">
        <v>879</v>
      </c>
      <c r="G1520" t="s">
        <v>880</v>
      </c>
      <c r="H1520" t="s">
        <v>881</v>
      </c>
      <c r="I1520" s="1"/>
      <c r="J1520">
        <v>27</v>
      </c>
      <c r="K1520" t="s">
        <v>872</v>
      </c>
      <c r="L1520" t="s">
        <v>873</v>
      </c>
      <c r="M1520">
        <v>990001</v>
      </c>
      <c r="N1520" t="s">
        <v>51</v>
      </c>
      <c r="O1520">
        <v>0.6</v>
      </c>
      <c r="Q1520">
        <v>0.6</v>
      </c>
      <c r="S1520" t="s">
        <v>1433</v>
      </c>
      <c r="AE1520">
        <v>12</v>
      </c>
      <c r="AF1520">
        <v>7.6</v>
      </c>
      <c r="AG1520">
        <v>5</v>
      </c>
      <c r="AH1520" t="s">
        <v>53</v>
      </c>
      <c r="AI1520" t="s">
        <v>54</v>
      </c>
      <c r="AJ1520">
        <v>2</v>
      </c>
      <c r="AK1520">
        <v>1</v>
      </c>
      <c r="AL1520">
        <v>1</v>
      </c>
      <c r="AM1520" t="s">
        <v>55</v>
      </c>
      <c r="AN1520" t="s">
        <v>56</v>
      </c>
      <c r="AP1520">
        <v>1</v>
      </c>
      <c r="AQ1520" t="s">
        <v>57</v>
      </c>
      <c r="AR1520">
        <v>0</v>
      </c>
      <c r="AW1520" t="s">
        <v>58</v>
      </c>
      <c r="AX1520">
        <v>0</v>
      </c>
      <c r="AY1520">
        <v>2</v>
      </c>
      <c r="AZ1520">
        <v>0.6</v>
      </c>
      <c r="BA1520">
        <v>0.6</v>
      </c>
      <c r="BB1520" t="s">
        <v>59</v>
      </c>
    </row>
    <row r="1521" spans="1:54" x14ac:dyDescent="0.45">
      <c r="A1521" s="4" t="str">
        <f>VLOOKUP(F1521,'Matching-Tabelle'!$A$57:$B$61,2,FALSE)</f>
        <v>claudio.goetz@tkb.ch</v>
      </c>
      <c r="B1521" s="4" t="str">
        <f>VLOOKUP(J1521,'Matching-Tabelle'!$A$1:$B$52,2,FALSE)</f>
        <v>Proj. Optima</v>
      </c>
      <c r="C1521" s="4">
        <v>0.6</v>
      </c>
      <c r="D1521" s="4" t="s">
        <v>1434</v>
      </c>
      <c r="E1521" s="5">
        <v>42473</v>
      </c>
      <c r="F1521" t="s">
        <v>879</v>
      </c>
      <c r="G1521" t="s">
        <v>880</v>
      </c>
      <c r="H1521" t="s">
        <v>881</v>
      </c>
      <c r="I1521" s="1"/>
      <c r="J1521">
        <v>211</v>
      </c>
      <c r="K1521" t="s">
        <v>79</v>
      </c>
      <c r="L1521" t="s">
        <v>80</v>
      </c>
      <c r="M1521">
        <v>990001</v>
      </c>
      <c r="N1521" t="s">
        <v>51</v>
      </c>
      <c r="O1521">
        <v>0.6</v>
      </c>
      <c r="Q1521">
        <v>0.6</v>
      </c>
      <c r="S1521" t="s">
        <v>1434</v>
      </c>
      <c r="AE1521">
        <v>12</v>
      </c>
      <c r="AF1521">
        <v>7.6</v>
      </c>
      <c r="AG1521">
        <v>5</v>
      </c>
      <c r="AH1521" t="s">
        <v>53</v>
      </c>
      <c r="AI1521" t="s">
        <v>54</v>
      </c>
      <c r="AJ1521">
        <v>2</v>
      </c>
      <c r="AK1521">
        <v>1</v>
      </c>
      <c r="AL1521">
        <v>1</v>
      </c>
      <c r="AM1521" t="s">
        <v>55</v>
      </c>
      <c r="AN1521" t="s">
        <v>56</v>
      </c>
      <c r="AP1521">
        <v>1</v>
      </c>
      <c r="AQ1521" t="s">
        <v>57</v>
      </c>
      <c r="AR1521">
        <v>0</v>
      </c>
      <c r="AW1521" t="s">
        <v>58</v>
      </c>
      <c r="AX1521">
        <v>0</v>
      </c>
      <c r="AY1521">
        <v>2</v>
      </c>
      <c r="AZ1521">
        <v>0.6</v>
      </c>
      <c r="BA1521">
        <v>0.6</v>
      </c>
      <c r="BB1521" t="s">
        <v>59</v>
      </c>
    </row>
    <row r="1522" spans="1:54" x14ac:dyDescent="0.45">
      <c r="A1522" s="4" t="str">
        <f>VLOOKUP(F1522,'Matching-Tabelle'!$A$57:$B$61,2,FALSE)</f>
        <v>claudio.goetz@tkb.ch</v>
      </c>
      <c r="B1522" s="4" t="str">
        <f>VLOOKUP(J1522,'Matching-Tabelle'!$A$1:$B$52,2,FALSE)</f>
        <v>WPI RTB</v>
      </c>
      <c r="C1522" s="4">
        <v>0.7</v>
      </c>
      <c r="D1522" s="4" t="s">
        <v>1435</v>
      </c>
      <c r="E1522" s="5">
        <v>42474</v>
      </c>
      <c r="F1522" t="s">
        <v>879</v>
      </c>
      <c r="G1522" t="s">
        <v>880</v>
      </c>
      <c r="H1522" t="s">
        <v>881</v>
      </c>
      <c r="I1522" s="1"/>
      <c r="J1522">
        <v>25</v>
      </c>
      <c r="K1522" t="s">
        <v>192</v>
      </c>
      <c r="L1522" t="s">
        <v>193</v>
      </c>
      <c r="M1522">
        <v>990001</v>
      </c>
      <c r="N1522" t="s">
        <v>51</v>
      </c>
      <c r="O1522">
        <v>0.7</v>
      </c>
      <c r="Q1522">
        <v>0.7</v>
      </c>
      <c r="S1522" t="s">
        <v>1435</v>
      </c>
      <c r="AE1522">
        <v>12</v>
      </c>
      <c r="AF1522">
        <v>7.6</v>
      </c>
      <c r="AG1522">
        <v>5</v>
      </c>
      <c r="AH1522" t="s">
        <v>53</v>
      </c>
      <c r="AI1522" t="s">
        <v>54</v>
      </c>
      <c r="AJ1522">
        <v>2</v>
      </c>
      <c r="AK1522">
        <v>1</v>
      </c>
      <c r="AL1522">
        <v>1</v>
      </c>
      <c r="AM1522" t="s">
        <v>55</v>
      </c>
      <c r="AN1522" t="s">
        <v>56</v>
      </c>
      <c r="AP1522">
        <v>1</v>
      </c>
      <c r="AQ1522" t="s">
        <v>57</v>
      </c>
      <c r="AR1522">
        <v>0</v>
      </c>
      <c r="AW1522" t="s">
        <v>58</v>
      </c>
      <c r="AX1522">
        <v>0</v>
      </c>
      <c r="AY1522">
        <v>2</v>
      </c>
      <c r="AZ1522">
        <v>0.7</v>
      </c>
      <c r="BA1522">
        <v>0.7</v>
      </c>
      <c r="BB1522" t="s">
        <v>59</v>
      </c>
    </row>
    <row r="1523" spans="1:54" x14ac:dyDescent="0.45">
      <c r="A1523" s="4" t="str">
        <f>VLOOKUP(F1523,'Matching-Tabelle'!$A$57:$B$61,2,FALSE)</f>
        <v>claudio.goetz@tkb.ch</v>
      </c>
      <c r="B1523" s="4" t="str">
        <f>VLOOKUP(J1523,'Matching-Tabelle'!$A$1:$B$52,2,FALSE)</f>
        <v>Proj. Optima</v>
      </c>
      <c r="C1523" s="4">
        <v>1.3</v>
      </c>
      <c r="D1523" s="4" t="s">
        <v>1436</v>
      </c>
      <c r="E1523" s="5">
        <v>42474</v>
      </c>
      <c r="F1523" t="s">
        <v>879</v>
      </c>
      <c r="G1523" t="s">
        <v>880</v>
      </c>
      <c r="H1523" t="s">
        <v>881</v>
      </c>
      <c r="I1523" s="1"/>
      <c r="J1523">
        <v>211</v>
      </c>
      <c r="K1523" t="s">
        <v>79</v>
      </c>
      <c r="L1523" t="s">
        <v>80</v>
      </c>
      <c r="M1523">
        <v>990001</v>
      </c>
      <c r="N1523" t="s">
        <v>51</v>
      </c>
      <c r="O1523">
        <v>1.3</v>
      </c>
      <c r="Q1523">
        <v>1.3</v>
      </c>
      <c r="S1523" t="s">
        <v>1436</v>
      </c>
      <c r="AE1523">
        <v>12</v>
      </c>
      <c r="AF1523">
        <v>7.6</v>
      </c>
      <c r="AG1523">
        <v>5</v>
      </c>
      <c r="AH1523" t="s">
        <v>53</v>
      </c>
      <c r="AI1523" t="s">
        <v>54</v>
      </c>
      <c r="AJ1523">
        <v>2</v>
      </c>
      <c r="AK1523">
        <v>1</v>
      </c>
      <c r="AL1523">
        <v>1</v>
      </c>
      <c r="AM1523" t="s">
        <v>55</v>
      </c>
      <c r="AN1523" t="s">
        <v>56</v>
      </c>
      <c r="AP1523">
        <v>1</v>
      </c>
      <c r="AQ1523" t="s">
        <v>57</v>
      </c>
      <c r="AR1523">
        <v>0</v>
      </c>
      <c r="AW1523" t="s">
        <v>58</v>
      </c>
      <c r="AX1523">
        <v>0</v>
      </c>
      <c r="AY1523">
        <v>2</v>
      </c>
      <c r="AZ1523">
        <v>1.3</v>
      </c>
      <c r="BA1523">
        <v>1.3</v>
      </c>
      <c r="BB1523" t="s">
        <v>59</v>
      </c>
    </row>
    <row r="1524" spans="1:54" x14ac:dyDescent="0.45">
      <c r="A1524" s="4" t="str">
        <f>VLOOKUP(F1524,'Matching-Tabelle'!$A$57:$B$61,2,FALSE)</f>
        <v>claudio.goetz@tkb.ch</v>
      </c>
      <c r="B1524" s="4" t="str">
        <f>VLOOKUP(J1524,'Matching-Tabelle'!$A$1:$B$52,2,FALSE)</f>
        <v>WPI CTB</v>
      </c>
      <c r="C1524" s="4">
        <v>0.5</v>
      </c>
      <c r="D1524" s="4" t="s">
        <v>1437</v>
      </c>
      <c r="E1524" s="5">
        <v>42474</v>
      </c>
      <c r="F1524" t="s">
        <v>879</v>
      </c>
      <c r="G1524" t="s">
        <v>880</v>
      </c>
      <c r="H1524" t="s">
        <v>881</v>
      </c>
      <c r="I1524" s="1"/>
      <c r="J1524">
        <v>927</v>
      </c>
      <c r="K1524" t="s">
        <v>99</v>
      </c>
      <c r="L1524" t="s">
        <v>100</v>
      </c>
      <c r="M1524">
        <v>990001</v>
      </c>
      <c r="N1524" t="s">
        <v>51</v>
      </c>
      <c r="O1524">
        <v>0.5</v>
      </c>
      <c r="Q1524">
        <v>0.5</v>
      </c>
      <c r="S1524" t="s">
        <v>1437</v>
      </c>
      <c r="AE1524">
        <v>12</v>
      </c>
      <c r="AF1524">
        <v>7.6</v>
      </c>
      <c r="AG1524">
        <v>5</v>
      </c>
      <c r="AH1524" t="s">
        <v>53</v>
      </c>
      <c r="AI1524" t="s">
        <v>54</v>
      </c>
      <c r="AJ1524">
        <v>2</v>
      </c>
      <c r="AK1524">
        <v>1</v>
      </c>
      <c r="AL1524">
        <v>1</v>
      </c>
      <c r="AM1524" t="s">
        <v>55</v>
      </c>
      <c r="AN1524" t="s">
        <v>56</v>
      </c>
      <c r="AP1524">
        <v>1</v>
      </c>
      <c r="AQ1524" t="s">
        <v>57</v>
      </c>
      <c r="AR1524">
        <v>0</v>
      </c>
      <c r="AW1524" t="s">
        <v>58</v>
      </c>
      <c r="AX1524">
        <v>0</v>
      </c>
      <c r="AY1524">
        <v>2</v>
      </c>
      <c r="AZ1524">
        <v>0.5</v>
      </c>
      <c r="BA1524">
        <v>0.5</v>
      </c>
      <c r="BB1524" t="s">
        <v>59</v>
      </c>
    </row>
    <row r="1525" spans="1:54" x14ac:dyDescent="0.45">
      <c r="A1525" s="4" t="str">
        <f>VLOOKUP(F1525,'Matching-Tabelle'!$A$57:$B$61,2,FALSE)</f>
        <v>claudio.goetz@tkb.ch</v>
      </c>
      <c r="B1525" s="4" t="str">
        <f>VLOOKUP(J1525,'Matching-Tabelle'!$A$1:$B$52,2,FALSE)</f>
        <v>WPI CTB</v>
      </c>
      <c r="C1525" s="4">
        <v>1.5</v>
      </c>
      <c r="D1525" s="4" t="s">
        <v>1438</v>
      </c>
      <c r="E1525" s="5">
        <v>42474</v>
      </c>
      <c r="F1525" t="s">
        <v>879</v>
      </c>
      <c r="G1525" t="s">
        <v>880</v>
      </c>
      <c r="H1525" t="s">
        <v>881</v>
      </c>
      <c r="I1525" s="1"/>
      <c r="J1525">
        <v>925</v>
      </c>
      <c r="K1525" t="s">
        <v>49</v>
      </c>
      <c r="L1525" t="s">
        <v>50</v>
      </c>
      <c r="M1525">
        <v>990001</v>
      </c>
      <c r="N1525" t="s">
        <v>51</v>
      </c>
      <c r="O1525">
        <v>1.5</v>
      </c>
      <c r="Q1525">
        <v>1.5</v>
      </c>
      <c r="S1525" t="s">
        <v>1438</v>
      </c>
      <c r="AE1525">
        <v>12</v>
      </c>
      <c r="AF1525">
        <v>7.6</v>
      </c>
      <c r="AG1525">
        <v>5</v>
      </c>
      <c r="AH1525" t="s">
        <v>53</v>
      </c>
      <c r="AI1525" t="s">
        <v>54</v>
      </c>
      <c r="AJ1525">
        <v>2</v>
      </c>
      <c r="AK1525">
        <v>1</v>
      </c>
      <c r="AL1525">
        <v>1</v>
      </c>
      <c r="AM1525" t="s">
        <v>55</v>
      </c>
      <c r="AN1525" t="s">
        <v>56</v>
      </c>
      <c r="AP1525">
        <v>1</v>
      </c>
      <c r="AQ1525" t="s">
        <v>57</v>
      </c>
      <c r="AR1525">
        <v>0</v>
      </c>
      <c r="AW1525" t="s">
        <v>58</v>
      </c>
      <c r="AX1525">
        <v>0</v>
      </c>
      <c r="AY1525">
        <v>2</v>
      </c>
      <c r="AZ1525">
        <v>1.5</v>
      </c>
      <c r="BA1525">
        <v>1.5</v>
      </c>
      <c r="BB1525" t="s">
        <v>59</v>
      </c>
    </row>
    <row r="1526" spans="1:54" x14ac:dyDescent="0.45">
      <c r="A1526" s="4" t="str">
        <f>VLOOKUP(F1526,'Matching-Tabelle'!$A$57:$B$61,2,FALSE)</f>
        <v>claudio.goetz@tkb.ch</v>
      </c>
      <c r="B1526" s="4" t="str">
        <f>VLOOKUP(J1526,'Matching-Tabelle'!$A$1:$B$52,2,FALSE)</f>
        <v>WPI CTB</v>
      </c>
      <c r="C1526" s="4">
        <v>2.5</v>
      </c>
      <c r="D1526" s="4" t="s">
        <v>1439</v>
      </c>
      <c r="E1526" s="5">
        <v>42474</v>
      </c>
      <c r="F1526" t="s">
        <v>879</v>
      </c>
      <c r="G1526" t="s">
        <v>880</v>
      </c>
      <c r="H1526" t="s">
        <v>881</v>
      </c>
      <c r="I1526" s="1"/>
      <c r="J1526">
        <v>927</v>
      </c>
      <c r="K1526" t="s">
        <v>99</v>
      </c>
      <c r="L1526" t="s">
        <v>100</v>
      </c>
      <c r="M1526">
        <v>990001</v>
      </c>
      <c r="N1526" t="s">
        <v>51</v>
      </c>
      <c r="O1526">
        <v>2.5</v>
      </c>
      <c r="Q1526">
        <v>2.5</v>
      </c>
      <c r="S1526" t="s">
        <v>1439</v>
      </c>
      <c r="AE1526">
        <v>12</v>
      </c>
      <c r="AF1526">
        <v>7.6</v>
      </c>
      <c r="AG1526">
        <v>5</v>
      </c>
      <c r="AH1526" t="s">
        <v>53</v>
      </c>
      <c r="AI1526" t="s">
        <v>54</v>
      </c>
      <c r="AJ1526">
        <v>2</v>
      </c>
      <c r="AK1526">
        <v>1</v>
      </c>
      <c r="AL1526">
        <v>1</v>
      </c>
      <c r="AM1526" t="s">
        <v>55</v>
      </c>
      <c r="AN1526" t="s">
        <v>56</v>
      </c>
      <c r="AP1526">
        <v>1</v>
      </c>
      <c r="AQ1526" t="s">
        <v>57</v>
      </c>
      <c r="AR1526">
        <v>0</v>
      </c>
      <c r="AW1526" t="s">
        <v>58</v>
      </c>
      <c r="AX1526">
        <v>0</v>
      </c>
      <c r="AY1526">
        <v>2</v>
      </c>
      <c r="AZ1526">
        <v>2.5</v>
      </c>
      <c r="BA1526">
        <v>2.5</v>
      </c>
      <c r="BB1526" t="s">
        <v>59</v>
      </c>
    </row>
    <row r="1527" spans="1:54" x14ac:dyDescent="0.45">
      <c r="A1527" s="4" t="str">
        <f>VLOOKUP(F1527,'Matching-Tabelle'!$A$57:$B$61,2,FALSE)</f>
        <v>claudio.goetz@tkb.ch</v>
      </c>
      <c r="B1527" s="4" t="str">
        <f>VLOOKUP(J1527,'Matching-Tabelle'!$A$1:$B$52,2,FALSE)</f>
        <v>Proj Geschäftsmodell</v>
      </c>
      <c r="C1527" s="4">
        <v>0.7</v>
      </c>
      <c r="D1527" s="4" t="s">
        <v>1440</v>
      </c>
      <c r="E1527" s="5">
        <v>42474</v>
      </c>
      <c r="F1527" t="s">
        <v>879</v>
      </c>
      <c r="G1527" t="s">
        <v>880</v>
      </c>
      <c r="H1527" t="s">
        <v>881</v>
      </c>
      <c r="I1527" s="1"/>
      <c r="J1527">
        <v>2500240</v>
      </c>
      <c r="K1527" t="s">
        <v>216</v>
      </c>
      <c r="L1527" t="s">
        <v>217</v>
      </c>
      <c r="M1527">
        <v>990001</v>
      </c>
      <c r="N1527" t="s">
        <v>51</v>
      </c>
      <c r="O1527">
        <v>0.7</v>
      </c>
      <c r="Q1527">
        <v>0.7</v>
      </c>
      <c r="S1527" t="s">
        <v>1440</v>
      </c>
      <c r="AE1527">
        <v>12</v>
      </c>
      <c r="AF1527">
        <v>7.6</v>
      </c>
      <c r="AG1527">
        <v>5</v>
      </c>
      <c r="AH1527" t="s">
        <v>53</v>
      </c>
      <c r="AI1527" t="s">
        <v>54</v>
      </c>
      <c r="AJ1527">
        <v>2</v>
      </c>
      <c r="AK1527">
        <v>1</v>
      </c>
      <c r="AL1527">
        <v>1</v>
      </c>
      <c r="AM1527" t="s">
        <v>55</v>
      </c>
      <c r="AN1527" t="s">
        <v>56</v>
      </c>
      <c r="AP1527">
        <v>1</v>
      </c>
      <c r="AQ1527" t="s">
        <v>57</v>
      </c>
      <c r="AR1527">
        <v>0</v>
      </c>
      <c r="AW1527" t="s">
        <v>58</v>
      </c>
      <c r="AX1527">
        <v>0</v>
      </c>
      <c r="AY1527">
        <v>2</v>
      </c>
      <c r="AZ1527">
        <v>0.7</v>
      </c>
      <c r="BA1527">
        <v>0.7</v>
      </c>
      <c r="BB1527" t="s">
        <v>59</v>
      </c>
    </row>
    <row r="1528" spans="1:54" x14ac:dyDescent="0.45">
      <c r="A1528" s="4" t="str">
        <f>VLOOKUP(F1528,'Matching-Tabelle'!$A$57:$B$61,2,FALSE)</f>
        <v>claudio.goetz@tkb.ch</v>
      </c>
      <c r="B1528" s="4" t="str">
        <f>VLOOKUP(J1528,'Matching-Tabelle'!$A$1:$B$52,2,FALSE)</f>
        <v>WPI CTB</v>
      </c>
      <c r="C1528" s="4">
        <v>1.5</v>
      </c>
      <c r="D1528" s="4" t="s">
        <v>1441</v>
      </c>
      <c r="E1528" s="5">
        <v>42474</v>
      </c>
      <c r="F1528" t="s">
        <v>879</v>
      </c>
      <c r="G1528" t="s">
        <v>880</v>
      </c>
      <c r="H1528" t="s">
        <v>881</v>
      </c>
      <c r="I1528" s="1"/>
      <c r="J1528">
        <v>922</v>
      </c>
      <c r="K1528" t="s">
        <v>134</v>
      </c>
      <c r="L1528" t="s">
        <v>135</v>
      </c>
      <c r="M1528">
        <v>990001</v>
      </c>
      <c r="N1528" t="s">
        <v>51</v>
      </c>
      <c r="O1528">
        <v>1.5</v>
      </c>
      <c r="Q1528">
        <v>1.5</v>
      </c>
      <c r="S1528" t="s">
        <v>1441</v>
      </c>
      <c r="AE1528">
        <v>12</v>
      </c>
      <c r="AF1528">
        <v>7.6</v>
      </c>
      <c r="AG1528">
        <v>5</v>
      </c>
      <c r="AH1528" t="s">
        <v>53</v>
      </c>
      <c r="AI1528" t="s">
        <v>54</v>
      </c>
      <c r="AJ1528">
        <v>2</v>
      </c>
      <c r="AK1528">
        <v>1</v>
      </c>
      <c r="AL1528">
        <v>1</v>
      </c>
      <c r="AM1528" t="s">
        <v>55</v>
      </c>
      <c r="AN1528" t="s">
        <v>56</v>
      </c>
      <c r="AP1528">
        <v>1</v>
      </c>
      <c r="AQ1528" t="s">
        <v>57</v>
      </c>
      <c r="AR1528">
        <v>0</v>
      </c>
      <c r="AW1528" t="s">
        <v>58</v>
      </c>
      <c r="AX1528">
        <v>0</v>
      </c>
      <c r="AY1528">
        <v>2</v>
      </c>
      <c r="AZ1528">
        <v>1.5</v>
      </c>
      <c r="BA1528">
        <v>1.5</v>
      </c>
      <c r="BB1528" t="s">
        <v>59</v>
      </c>
    </row>
    <row r="1529" spans="1:54" x14ac:dyDescent="0.45">
      <c r="A1529" s="4" t="str">
        <f>VLOOKUP(F1529,'Matching-Tabelle'!$A$57:$B$61,2,FALSE)</f>
        <v>claudio.goetz@tkb.ch</v>
      </c>
      <c r="B1529" s="4" t="str">
        <f>VLOOKUP(J1529,'Matching-Tabelle'!$A$1:$B$52,2,FALSE)</f>
        <v>Proj. Optima</v>
      </c>
      <c r="C1529" s="4">
        <v>0.4</v>
      </c>
      <c r="D1529" s="4" t="s">
        <v>1442</v>
      </c>
      <c r="E1529" s="5">
        <v>42474</v>
      </c>
      <c r="F1529" t="s">
        <v>879</v>
      </c>
      <c r="G1529" t="s">
        <v>880</v>
      </c>
      <c r="H1529" t="s">
        <v>881</v>
      </c>
      <c r="I1529" s="1"/>
      <c r="J1529">
        <v>211</v>
      </c>
      <c r="K1529" t="s">
        <v>79</v>
      </c>
      <c r="L1529" t="s">
        <v>80</v>
      </c>
      <c r="M1529">
        <v>990001</v>
      </c>
      <c r="N1529" t="s">
        <v>51</v>
      </c>
      <c r="O1529">
        <v>0.4</v>
      </c>
      <c r="Q1529">
        <v>0.4</v>
      </c>
      <c r="S1529" t="s">
        <v>1442</v>
      </c>
      <c r="AE1529">
        <v>12</v>
      </c>
      <c r="AF1529">
        <v>7.6</v>
      </c>
      <c r="AG1529">
        <v>5</v>
      </c>
      <c r="AH1529" t="s">
        <v>53</v>
      </c>
      <c r="AI1529" t="s">
        <v>54</v>
      </c>
      <c r="AJ1529">
        <v>2</v>
      </c>
      <c r="AK1529">
        <v>1</v>
      </c>
      <c r="AL1529">
        <v>1</v>
      </c>
      <c r="AM1529" t="s">
        <v>55</v>
      </c>
      <c r="AN1529" t="s">
        <v>56</v>
      </c>
      <c r="AP1529">
        <v>1</v>
      </c>
      <c r="AQ1529" t="s">
        <v>57</v>
      </c>
      <c r="AR1529">
        <v>0</v>
      </c>
      <c r="AW1529" t="s">
        <v>58</v>
      </c>
      <c r="AX1529">
        <v>0</v>
      </c>
      <c r="AY1529">
        <v>2</v>
      </c>
      <c r="AZ1529">
        <v>0.4</v>
      </c>
      <c r="BA1529">
        <v>0.4</v>
      </c>
      <c r="BB1529" t="s">
        <v>59</v>
      </c>
    </row>
    <row r="1530" spans="1:54" x14ac:dyDescent="0.45">
      <c r="A1530" s="4" t="str">
        <f>VLOOKUP(F1530,'Matching-Tabelle'!$A$57:$B$61,2,FALSE)</f>
        <v>claudio.goetz@tkb.ch</v>
      </c>
      <c r="B1530" s="4" t="str">
        <f>VLOOKUP(J1530,'Matching-Tabelle'!$A$1:$B$52,2,FALSE)</f>
        <v>Proj. Optima</v>
      </c>
      <c r="C1530" s="4">
        <v>0.2</v>
      </c>
      <c r="D1530" s="4" t="s">
        <v>1443</v>
      </c>
      <c r="E1530" s="5">
        <v>42474</v>
      </c>
      <c r="F1530" t="s">
        <v>879</v>
      </c>
      <c r="G1530" t="s">
        <v>880</v>
      </c>
      <c r="H1530" t="s">
        <v>881</v>
      </c>
      <c r="I1530" s="1"/>
      <c r="J1530">
        <v>211</v>
      </c>
      <c r="K1530" t="s">
        <v>79</v>
      </c>
      <c r="L1530" t="s">
        <v>80</v>
      </c>
      <c r="M1530">
        <v>990001</v>
      </c>
      <c r="N1530" t="s">
        <v>51</v>
      </c>
      <c r="O1530">
        <v>0.2</v>
      </c>
      <c r="Q1530">
        <v>0.2</v>
      </c>
      <c r="S1530" t="s">
        <v>1443</v>
      </c>
      <c r="AE1530">
        <v>12</v>
      </c>
      <c r="AF1530">
        <v>7.6</v>
      </c>
      <c r="AG1530">
        <v>5</v>
      </c>
      <c r="AH1530" t="s">
        <v>53</v>
      </c>
      <c r="AI1530" t="s">
        <v>54</v>
      </c>
      <c r="AJ1530">
        <v>2</v>
      </c>
      <c r="AK1530">
        <v>1</v>
      </c>
      <c r="AL1530">
        <v>1</v>
      </c>
      <c r="AM1530" t="s">
        <v>55</v>
      </c>
      <c r="AN1530" t="s">
        <v>56</v>
      </c>
      <c r="AP1530">
        <v>1</v>
      </c>
      <c r="AQ1530" t="s">
        <v>57</v>
      </c>
      <c r="AR1530">
        <v>0</v>
      </c>
      <c r="AW1530" t="s">
        <v>58</v>
      </c>
      <c r="AX1530">
        <v>0</v>
      </c>
      <c r="AY1530">
        <v>2</v>
      </c>
      <c r="AZ1530">
        <v>0.2</v>
      </c>
      <c r="BA1530">
        <v>0.2</v>
      </c>
      <c r="BB1530" t="s">
        <v>59</v>
      </c>
    </row>
    <row r="1531" spans="1:54" x14ac:dyDescent="0.45">
      <c r="A1531" s="4" t="str">
        <f>VLOOKUP(F1531,'Matching-Tabelle'!$A$57:$B$61,2,FALSE)</f>
        <v>claudio.goetz@tkb.ch</v>
      </c>
      <c r="B1531" s="4" t="str">
        <f>VLOOKUP(J1531,'Matching-Tabelle'!$A$1:$B$52,2,FALSE)</f>
        <v>Proj Geschäftsmodell</v>
      </c>
      <c r="C1531" s="4">
        <v>0.7</v>
      </c>
      <c r="D1531" s="4" t="s">
        <v>1444</v>
      </c>
      <c r="E1531" s="5">
        <v>42475</v>
      </c>
      <c r="F1531" t="s">
        <v>879</v>
      </c>
      <c r="G1531" t="s">
        <v>880</v>
      </c>
      <c r="H1531" t="s">
        <v>881</v>
      </c>
      <c r="I1531" s="1"/>
      <c r="J1531">
        <v>2500240</v>
      </c>
      <c r="K1531" t="s">
        <v>216</v>
      </c>
      <c r="L1531" t="s">
        <v>217</v>
      </c>
      <c r="M1531">
        <v>990001</v>
      </c>
      <c r="N1531" t="s">
        <v>51</v>
      </c>
      <c r="O1531">
        <v>0.7</v>
      </c>
      <c r="Q1531">
        <v>0.7</v>
      </c>
      <c r="S1531" t="s">
        <v>1444</v>
      </c>
      <c r="AE1531">
        <v>12</v>
      </c>
      <c r="AF1531">
        <v>7.6</v>
      </c>
      <c r="AG1531">
        <v>5</v>
      </c>
      <c r="AH1531" t="s">
        <v>53</v>
      </c>
      <c r="AI1531" t="s">
        <v>54</v>
      </c>
      <c r="AJ1531">
        <v>2</v>
      </c>
      <c r="AK1531">
        <v>1</v>
      </c>
      <c r="AL1531">
        <v>1</v>
      </c>
      <c r="AM1531" t="s">
        <v>55</v>
      </c>
      <c r="AN1531" t="s">
        <v>56</v>
      </c>
      <c r="AP1531">
        <v>1</v>
      </c>
      <c r="AQ1531" t="s">
        <v>57</v>
      </c>
      <c r="AR1531">
        <v>0</v>
      </c>
      <c r="AW1531" t="s">
        <v>58</v>
      </c>
      <c r="AX1531">
        <v>0</v>
      </c>
      <c r="AY1531">
        <v>2</v>
      </c>
      <c r="AZ1531">
        <v>0.7</v>
      </c>
      <c r="BA1531">
        <v>0.7</v>
      </c>
      <c r="BB1531" t="s">
        <v>59</v>
      </c>
    </row>
    <row r="1532" spans="1:54" x14ac:dyDescent="0.45">
      <c r="A1532" s="4" t="str">
        <f>VLOOKUP(F1532,'Matching-Tabelle'!$A$57:$B$61,2,FALSE)</f>
        <v>claudio.goetz@tkb.ch</v>
      </c>
      <c r="B1532" s="4" t="str">
        <f>VLOOKUP(J1532,'Matching-Tabelle'!$A$1:$B$52,2,FALSE)</f>
        <v>WPI CTB</v>
      </c>
      <c r="C1532" s="4">
        <v>0.5</v>
      </c>
      <c r="D1532" s="4" t="s">
        <v>1445</v>
      </c>
      <c r="E1532" s="5">
        <v>42475</v>
      </c>
      <c r="F1532" t="s">
        <v>879</v>
      </c>
      <c r="G1532" t="s">
        <v>880</v>
      </c>
      <c r="H1532" t="s">
        <v>881</v>
      </c>
      <c r="I1532" s="1"/>
      <c r="J1532">
        <v>929</v>
      </c>
      <c r="K1532" t="s">
        <v>784</v>
      </c>
      <c r="L1532" t="s">
        <v>785</v>
      </c>
      <c r="M1532">
        <v>990001</v>
      </c>
      <c r="N1532" t="s">
        <v>51</v>
      </c>
      <c r="O1532">
        <v>0.5</v>
      </c>
      <c r="Q1532">
        <v>0.5</v>
      </c>
      <c r="S1532" t="s">
        <v>1445</v>
      </c>
      <c r="AE1532">
        <v>12</v>
      </c>
      <c r="AF1532">
        <v>7.6</v>
      </c>
      <c r="AG1532">
        <v>5</v>
      </c>
      <c r="AH1532" t="s">
        <v>53</v>
      </c>
      <c r="AI1532" t="s">
        <v>54</v>
      </c>
      <c r="AJ1532">
        <v>2</v>
      </c>
      <c r="AK1532">
        <v>1</v>
      </c>
      <c r="AL1532">
        <v>1</v>
      </c>
      <c r="AM1532" t="s">
        <v>55</v>
      </c>
      <c r="AN1532" t="s">
        <v>56</v>
      </c>
      <c r="AP1532">
        <v>1</v>
      </c>
      <c r="AQ1532" t="s">
        <v>57</v>
      </c>
      <c r="AR1532">
        <v>0</v>
      </c>
      <c r="AW1532" t="s">
        <v>58</v>
      </c>
      <c r="AX1532">
        <v>0</v>
      </c>
      <c r="AY1532">
        <v>2</v>
      </c>
      <c r="AZ1532">
        <v>0.5</v>
      </c>
      <c r="BA1532">
        <v>0.5</v>
      </c>
      <c r="BB1532" t="s">
        <v>59</v>
      </c>
    </row>
    <row r="1533" spans="1:54" x14ac:dyDescent="0.45">
      <c r="A1533" s="4" t="str">
        <f>VLOOKUP(F1533,'Matching-Tabelle'!$A$57:$B$61,2,FALSE)</f>
        <v>claudio.goetz@tkb.ch</v>
      </c>
      <c r="B1533" s="4" t="str">
        <f>VLOOKUP(J1533,'Matching-Tabelle'!$A$1:$B$52,2,FALSE)</f>
        <v>WPI RTB</v>
      </c>
      <c r="C1533" s="4">
        <v>0.4</v>
      </c>
      <c r="D1533" s="4" t="s">
        <v>1446</v>
      </c>
      <c r="E1533" s="5">
        <v>42475</v>
      </c>
      <c r="F1533" t="s">
        <v>879</v>
      </c>
      <c r="G1533" t="s">
        <v>880</v>
      </c>
      <c r="H1533" t="s">
        <v>881</v>
      </c>
      <c r="I1533" s="1"/>
      <c r="J1533">
        <v>36</v>
      </c>
      <c r="K1533" t="s">
        <v>899</v>
      </c>
      <c r="L1533" t="s">
        <v>900</v>
      </c>
      <c r="M1533">
        <v>990001</v>
      </c>
      <c r="N1533" t="s">
        <v>51</v>
      </c>
      <c r="O1533">
        <v>0.4</v>
      </c>
      <c r="Q1533">
        <v>0.4</v>
      </c>
      <c r="S1533" t="s">
        <v>1446</v>
      </c>
      <c r="AE1533">
        <v>12</v>
      </c>
      <c r="AF1533">
        <v>7.6</v>
      </c>
      <c r="AG1533">
        <v>5</v>
      </c>
      <c r="AH1533" t="s">
        <v>53</v>
      </c>
      <c r="AI1533" t="s">
        <v>54</v>
      </c>
      <c r="AJ1533">
        <v>2</v>
      </c>
      <c r="AK1533">
        <v>1</v>
      </c>
      <c r="AL1533">
        <v>1</v>
      </c>
      <c r="AM1533" t="s">
        <v>55</v>
      </c>
      <c r="AN1533" t="s">
        <v>56</v>
      </c>
      <c r="AP1533">
        <v>1</v>
      </c>
      <c r="AQ1533" t="s">
        <v>57</v>
      </c>
      <c r="AR1533">
        <v>0</v>
      </c>
      <c r="AW1533" t="s">
        <v>58</v>
      </c>
      <c r="AX1533">
        <v>0</v>
      </c>
      <c r="AY1533">
        <v>2</v>
      </c>
      <c r="AZ1533">
        <v>0.4</v>
      </c>
      <c r="BA1533">
        <v>0.4</v>
      </c>
      <c r="BB1533" t="s">
        <v>59</v>
      </c>
    </row>
    <row r="1534" spans="1:54" x14ac:dyDescent="0.45">
      <c r="A1534" s="4" t="str">
        <f>VLOOKUP(F1534,'Matching-Tabelle'!$A$57:$B$61,2,FALSE)</f>
        <v>claudio.goetz@tkb.ch</v>
      </c>
      <c r="B1534" s="4" t="str">
        <f>VLOOKUP(J1534,'Matching-Tabelle'!$A$1:$B$52,2,FALSE)</f>
        <v>WPI RTB</v>
      </c>
      <c r="C1534" s="4">
        <v>0.3</v>
      </c>
      <c r="D1534" s="4" t="s">
        <v>1447</v>
      </c>
      <c r="E1534" s="5">
        <v>42475</v>
      </c>
      <c r="F1534" t="s">
        <v>879</v>
      </c>
      <c r="G1534" t="s">
        <v>880</v>
      </c>
      <c r="H1534" t="s">
        <v>881</v>
      </c>
      <c r="I1534" s="1"/>
      <c r="J1534">
        <v>36</v>
      </c>
      <c r="K1534" t="s">
        <v>899</v>
      </c>
      <c r="L1534" t="s">
        <v>900</v>
      </c>
      <c r="M1534">
        <v>990001</v>
      </c>
      <c r="N1534" t="s">
        <v>51</v>
      </c>
      <c r="O1534">
        <v>0.3</v>
      </c>
      <c r="Q1534">
        <v>0.3</v>
      </c>
      <c r="S1534" t="s">
        <v>1447</v>
      </c>
      <c r="AE1534">
        <v>12</v>
      </c>
      <c r="AF1534">
        <v>7.6</v>
      </c>
      <c r="AG1534">
        <v>5</v>
      </c>
      <c r="AH1534" t="s">
        <v>53</v>
      </c>
      <c r="AI1534" t="s">
        <v>54</v>
      </c>
      <c r="AJ1534">
        <v>2</v>
      </c>
      <c r="AK1534">
        <v>1</v>
      </c>
      <c r="AL1534">
        <v>1</v>
      </c>
      <c r="AM1534" t="s">
        <v>55</v>
      </c>
      <c r="AN1534" t="s">
        <v>56</v>
      </c>
      <c r="AP1534">
        <v>1</v>
      </c>
      <c r="AQ1534" t="s">
        <v>57</v>
      </c>
      <c r="AR1534">
        <v>0</v>
      </c>
      <c r="AW1534" t="s">
        <v>58</v>
      </c>
      <c r="AX1534">
        <v>0</v>
      </c>
      <c r="AY1534">
        <v>2</v>
      </c>
      <c r="AZ1534">
        <v>0.3</v>
      </c>
      <c r="BA1534">
        <v>0.3</v>
      </c>
      <c r="BB1534" t="s">
        <v>59</v>
      </c>
    </row>
    <row r="1535" spans="1:54" x14ac:dyDescent="0.45">
      <c r="A1535" s="4" t="str">
        <f>VLOOKUP(F1535,'Matching-Tabelle'!$A$57:$B$61,2,FALSE)</f>
        <v>claudio.goetz@tkb.ch</v>
      </c>
      <c r="B1535" s="4" t="str">
        <f>VLOOKUP(J1535,'Matching-Tabelle'!$A$1:$B$52,2,FALSE)</f>
        <v>WPI CTB</v>
      </c>
      <c r="C1535" s="4">
        <v>0.6</v>
      </c>
      <c r="D1535" s="4" t="s">
        <v>1448</v>
      </c>
      <c r="E1535" s="5">
        <v>42475</v>
      </c>
      <c r="F1535" t="s">
        <v>879</v>
      </c>
      <c r="G1535" t="s">
        <v>880</v>
      </c>
      <c r="H1535" t="s">
        <v>881</v>
      </c>
      <c r="I1535" s="1"/>
      <c r="J1535">
        <v>920</v>
      </c>
      <c r="K1535" t="s">
        <v>148</v>
      </c>
      <c r="L1535" t="s">
        <v>149</v>
      </c>
      <c r="M1535">
        <v>990001</v>
      </c>
      <c r="N1535" t="s">
        <v>51</v>
      </c>
      <c r="O1535">
        <v>0.6</v>
      </c>
      <c r="Q1535">
        <v>0.6</v>
      </c>
      <c r="S1535" t="s">
        <v>1448</v>
      </c>
      <c r="AE1535">
        <v>12</v>
      </c>
      <c r="AF1535">
        <v>7.6</v>
      </c>
      <c r="AG1535">
        <v>5</v>
      </c>
      <c r="AH1535" t="s">
        <v>53</v>
      </c>
      <c r="AI1535" t="s">
        <v>54</v>
      </c>
      <c r="AJ1535">
        <v>2</v>
      </c>
      <c r="AK1535">
        <v>1</v>
      </c>
      <c r="AL1535">
        <v>1</v>
      </c>
      <c r="AM1535" t="s">
        <v>55</v>
      </c>
      <c r="AN1535" t="s">
        <v>56</v>
      </c>
      <c r="AP1535">
        <v>1</v>
      </c>
      <c r="AQ1535" t="s">
        <v>57</v>
      </c>
      <c r="AR1535">
        <v>0</v>
      </c>
      <c r="AW1535" t="s">
        <v>58</v>
      </c>
      <c r="AX1535">
        <v>0</v>
      </c>
      <c r="AY1535">
        <v>2</v>
      </c>
      <c r="AZ1535">
        <v>0.6</v>
      </c>
      <c r="BA1535">
        <v>0.6</v>
      </c>
      <c r="BB1535" t="s">
        <v>59</v>
      </c>
    </row>
    <row r="1536" spans="1:54" x14ac:dyDescent="0.45">
      <c r="A1536" s="4" t="str">
        <f>VLOOKUP(F1536,'Matching-Tabelle'!$A$57:$B$61,2,FALSE)</f>
        <v>claudio.goetz@tkb.ch</v>
      </c>
      <c r="B1536" s="4" t="str">
        <f>VLOOKUP(J1536,'Matching-Tabelle'!$A$1:$B$52,2,FALSE)</f>
        <v>Proj. Optima</v>
      </c>
      <c r="C1536" s="4">
        <v>1.7</v>
      </c>
      <c r="D1536" s="4" t="s">
        <v>1449</v>
      </c>
      <c r="E1536" s="5">
        <v>42475</v>
      </c>
      <c r="F1536" t="s">
        <v>879</v>
      </c>
      <c r="G1536" t="s">
        <v>880</v>
      </c>
      <c r="H1536" t="s">
        <v>881</v>
      </c>
      <c r="I1536" s="1"/>
      <c r="J1536">
        <v>211</v>
      </c>
      <c r="K1536" t="s">
        <v>79</v>
      </c>
      <c r="L1536" t="s">
        <v>80</v>
      </c>
      <c r="M1536">
        <v>990001</v>
      </c>
      <c r="N1536" t="s">
        <v>51</v>
      </c>
      <c r="O1536">
        <v>1.7</v>
      </c>
      <c r="Q1536">
        <v>1.7</v>
      </c>
      <c r="S1536" t="s">
        <v>1449</v>
      </c>
      <c r="AE1536">
        <v>12</v>
      </c>
      <c r="AF1536">
        <v>7.6</v>
      </c>
      <c r="AG1536">
        <v>5</v>
      </c>
      <c r="AH1536" t="s">
        <v>53</v>
      </c>
      <c r="AI1536" t="s">
        <v>54</v>
      </c>
      <c r="AJ1536">
        <v>2</v>
      </c>
      <c r="AK1536">
        <v>1</v>
      </c>
      <c r="AL1536">
        <v>1</v>
      </c>
      <c r="AM1536" t="s">
        <v>55</v>
      </c>
      <c r="AN1536" t="s">
        <v>56</v>
      </c>
      <c r="AP1536">
        <v>1</v>
      </c>
      <c r="AQ1536" t="s">
        <v>57</v>
      </c>
      <c r="AR1536">
        <v>0</v>
      </c>
      <c r="AW1536" t="s">
        <v>58</v>
      </c>
      <c r="AX1536">
        <v>0</v>
      </c>
      <c r="AY1536">
        <v>2</v>
      </c>
      <c r="AZ1536">
        <v>1.7</v>
      </c>
      <c r="BA1536">
        <v>1.7</v>
      </c>
      <c r="BB1536" t="s">
        <v>59</v>
      </c>
    </row>
    <row r="1537" spans="1:54" x14ac:dyDescent="0.45">
      <c r="A1537" s="4" t="str">
        <f>VLOOKUP(F1537,'Matching-Tabelle'!$A$57:$B$61,2,FALSE)</f>
        <v>claudio.goetz@tkb.ch</v>
      </c>
      <c r="B1537" s="4" t="str">
        <f>VLOOKUP(J1537,'Matching-Tabelle'!$A$1:$B$52,2,FALSE)</f>
        <v>WPI CTB</v>
      </c>
      <c r="C1537" s="4">
        <v>0.3</v>
      </c>
      <c r="D1537" s="4" t="s">
        <v>1450</v>
      </c>
      <c r="E1537" s="5">
        <v>42475</v>
      </c>
      <c r="F1537" t="s">
        <v>879</v>
      </c>
      <c r="G1537" t="s">
        <v>880</v>
      </c>
      <c r="H1537" t="s">
        <v>881</v>
      </c>
      <c r="I1537" s="1"/>
      <c r="J1537">
        <v>927</v>
      </c>
      <c r="K1537" t="s">
        <v>99</v>
      </c>
      <c r="L1537" t="s">
        <v>100</v>
      </c>
      <c r="M1537">
        <v>990001</v>
      </c>
      <c r="N1537" t="s">
        <v>51</v>
      </c>
      <c r="O1537">
        <v>0.3</v>
      </c>
      <c r="Q1537">
        <v>0.3</v>
      </c>
      <c r="S1537" t="s">
        <v>1450</v>
      </c>
      <c r="AE1537">
        <v>12</v>
      </c>
      <c r="AF1537">
        <v>7.6</v>
      </c>
      <c r="AG1537">
        <v>5</v>
      </c>
      <c r="AH1537" t="s">
        <v>53</v>
      </c>
      <c r="AI1537" t="s">
        <v>54</v>
      </c>
      <c r="AJ1537">
        <v>2</v>
      </c>
      <c r="AK1537">
        <v>1</v>
      </c>
      <c r="AL1537">
        <v>1</v>
      </c>
      <c r="AM1537" t="s">
        <v>55</v>
      </c>
      <c r="AN1537" t="s">
        <v>56</v>
      </c>
      <c r="AP1537">
        <v>1</v>
      </c>
      <c r="AQ1537" t="s">
        <v>57</v>
      </c>
      <c r="AR1537">
        <v>0</v>
      </c>
      <c r="AW1537" t="s">
        <v>58</v>
      </c>
      <c r="AX1537">
        <v>0</v>
      </c>
      <c r="AY1537">
        <v>2</v>
      </c>
      <c r="AZ1537">
        <v>0.3</v>
      </c>
      <c r="BA1537">
        <v>0.3</v>
      </c>
      <c r="BB1537" t="s">
        <v>59</v>
      </c>
    </row>
    <row r="1538" spans="1:54" x14ac:dyDescent="0.45">
      <c r="A1538" s="4" t="str">
        <f>VLOOKUP(F1538,'Matching-Tabelle'!$A$57:$B$61,2,FALSE)</f>
        <v>claudio.goetz@tkb.ch</v>
      </c>
      <c r="B1538" s="4" t="str">
        <f>VLOOKUP(J1538,'Matching-Tabelle'!$A$1:$B$52,2,FALSE)</f>
        <v>WPI CTB</v>
      </c>
      <c r="C1538" s="4">
        <v>0.2</v>
      </c>
      <c r="D1538" s="4" t="s">
        <v>1451</v>
      </c>
      <c r="E1538" s="5">
        <v>42475</v>
      </c>
      <c r="F1538" t="s">
        <v>879</v>
      </c>
      <c r="G1538" t="s">
        <v>880</v>
      </c>
      <c r="H1538" t="s">
        <v>881</v>
      </c>
      <c r="I1538" s="1"/>
      <c r="J1538">
        <v>921</v>
      </c>
      <c r="K1538" t="s">
        <v>224</v>
      </c>
      <c r="L1538" t="s">
        <v>225</v>
      </c>
      <c r="M1538">
        <v>990001</v>
      </c>
      <c r="N1538" t="s">
        <v>51</v>
      </c>
      <c r="O1538">
        <v>0.2</v>
      </c>
      <c r="Q1538">
        <v>0.2</v>
      </c>
      <c r="S1538" t="s">
        <v>1451</v>
      </c>
      <c r="AE1538">
        <v>12</v>
      </c>
      <c r="AF1538">
        <v>7.6</v>
      </c>
      <c r="AG1538">
        <v>5</v>
      </c>
      <c r="AH1538" t="s">
        <v>53</v>
      </c>
      <c r="AI1538" t="s">
        <v>54</v>
      </c>
      <c r="AJ1538">
        <v>2</v>
      </c>
      <c r="AK1538">
        <v>1</v>
      </c>
      <c r="AL1538">
        <v>1</v>
      </c>
      <c r="AM1538" t="s">
        <v>55</v>
      </c>
      <c r="AN1538" t="s">
        <v>56</v>
      </c>
      <c r="AP1538">
        <v>1</v>
      </c>
      <c r="AQ1538" t="s">
        <v>57</v>
      </c>
      <c r="AR1538">
        <v>0</v>
      </c>
      <c r="AW1538" t="s">
        <v>58</v>
      </c>
      <c r="AX1538">
        <v>0</v>
      </c>
      <c r="AY1538">
        <v>2</v>
      </c>
      <c r="AZ1538">
        <v>0.2</v>
      </c>
      <c r="BA1538">
        <v>0.2</v>
      </c>
      <c r="BB1538" t="s">
        <v>59</v>
      </c>
    </row>
    <row r="1539" spans="1:54" x14ac:dyDescent="0.45">
      <c r="A1539" s="4" t="str">
        <f>VLOOKUP(F1539,'Matching-Tabelle'!$A$57:$B$61,2,FALSE)</f>
        <v>claudio.goetz@tkb.ch</v>
      </c>
      <c r="B1539" s="4" t="str">
        <f>VLOOKUP(J1539,'Matching-Tabelle'!$A$1:$B$52,2,FALSE)</f>
        <v>Proj. Optima</v>
      </c>
      <c r="C1539" s="4">
        <v>2.2999999999999998</v>
      </c>
      <c r="D1539" s="4" t="s">
        <v>1452</v>
      </c>
      <c r="E1539" s="5">
        <v>42475</v>
      </c>
      <c r="F1539" t="s">
        <v>879</v>
      </c>
      <c r="G1539" t="s">
        <v>880</v>
      </c>
      <c r="H1539" t="s">
        <v>881</v>
      </c>
      <c r="I1539" s="1"/>
      <c r="J1539">
        <v>211</v>
      </c>
      <c r="K1539" t="s">
        <v>79</v>
      </c>
      <c r="L1539" t="s">
        <v>80</v>
      </c>
      <c r="M1539">
        <v>990001</v>
      </c>
      <c r="N1539" t="s">
        <v>51</v>
      </c>
      <c r="O1539">
        <v>2.2999999999999998</v>
      </c>
      <c r="Q1539">
        <v>2.2999999999999998</v>
      </c>
      <c r="S1539" t="s">
        <v>1452</v>
      </c>
      <c r="AE1539">
        <v>12</v>
      </c>
      <c r="AF1539">
        <v>7.6</v>
      </c>
      <c r="AG1539">
        <v>5</v>
      </c>
      <c r="AH1539" t="s">
        <v>53</v>
      </c>
      <c r="AI1539" t="s">
        <v>54</v>
      </c>
      <c r="AJ1539">
        <v>2</v>
      </c>
      <c r="AK1539">
        <v>1</v>
      </c>
      <c r="AL1539">
        <v>1</v>
      </c>
      <c r="AM1539" t="s">
        <v>55</v>
      </c>
      <c r="AN1539" t="s">
        <v>56</v>
      </c>
      <c r="AP1539">
        <v>1</v>
      </c>
      <c r="AQ1539" t="s">
        <v>57</v>
      </c>
      <c r="AR1539">
        <v>0</v>
      </c>
      <c r="AW1539" t="s">
        <v>58</v>
      </c>
      <c r="AX1539">
        <v>0</v>
      </c>
      <c r="AY1539">
        <v>2</v>
      </c>
      <c r="AZ1539">
        <v>2.2999999999999998</v>
      </c>
      <c r="BA1539">
        <v>2.2999999999999998</v>
      </c>
      <c r="BB1539" t="s">
        <v>59</v>
      </c>
    </row>
    <row r="1540" spans="1:54" x14ac:dyDescent="0.45">
      <c r="A1540" s="4" t="str">
        <f>VLOOKUP(F1540,'Matching-Tabelle'!$A$57:$B$61,2,FALSE)</f>
        <v>claudio.goetz@tkb.ch</v>
      </c>
      <c r="B1540" s="4" t="str">
        <f>VLOOKUP(J1540,'Matching-Tabelle'!$A$1:$B$52,2,FALSE)</f>
        <v>WPI CTB</v>
      </c>
      <c r="C1540" s="4">
        <v>1.5</v>
      </c>
      <c r="D1540" s="4" t="s">
        <v>1453</v>
      </c>
      <c r="E1540" s="5">
        <v>42475</v>
      </c>
      <c r="F1540" t="s">
        <v>879</v>
      </c>
      <c r="G1540" t="s">
        <v>880</v>
      </c>
      <c r="H1540" t="s">
        <v>881</v>
      </c>
      <c r="I1540" s="1"/>
      <c r="J1540">
        <v>927</v>
      </c>
      <c r="K1540" t="s">
        <v>99</v>
      </c>
      <c r="L1540" t="s">
        <v>100</v>
      </c>
      <c r="M1540">
        <v>990001</v>
      </c>
      <c r="N1540" t="s">
        <v>51</v>
      </c>
      <c r="O1540">
        <v>1.5</v>
      </c>
      <c r="Q1540">
        <v>1.5</v>
      </c>
      <c r="S1540" t="s">
        <v>1453</v>
      </c>
      <c r="AE1540">
        <v>12</v>
      </c>
      <c r="AF1540">
        <v>7.6</v>
      </c>
      <c r="AG1540">
        <v>5</v>
      </c>
      <c r="AH1540" t="s">
        <v>53</v>
      </c>
      <c r="AI1540" t="s">
        <v>54</v>
      </c>
      <c r="AJ1540">
        <v>2</v>
      </c>
      <c r="AK1540">
        <v>1</v>
      </c>
      <c r="AL1540">
        <v>1</v>
      </c>
      <c r="AM1540" t="s">
        <v>55</v>
      </c>
      <c r="AN1540" t="s">
        <v>56</v>
      </c>
      <c r="AP1540">
        <v>1</v>
      </c>
      <c r="AQ1540" t="s">
        <v>57</v>
      </c>
      <c r="AR1540">
        <v>0</v>
      </c>
      <c r="AW1540" t="s">
        <v>58</v>
      </c>
      <c r="AX1540">
        <v>0</v>
      </c>
      <c r="AY1540">
        <v>2</v>
      </c>
      <c r="AZ1540">
        <v>1.5</v>
      </c>
      <c r="BA1540">
        <v>1.5</v>
      </c>
      <c r="BB1540" t="s">
        <v>59</v>
      </c>
    </row>
    <row r="1541" spans="1:54" x14ac:dyDescent="0.45">
      <c r="A1541" s="4" t="str">
        <f>VLOOKUP(F1541,'Matching-Tabelle'!$A$57:$B$61,2,FALSE)</f>
        <v>claudio.goetz@tkb.ch</v>
      </c>
      <c r="B1541" s="4" t="str">
        <f>VLOOKUP(J1541,'Matching-Tabelle'!$A$1:$B$52,2,FALSE)</f>
        <v>Proj. Optima</v>
      </c>
      <c r="C1541" s="4">
        <v>0.4</v>
      </c>
      <c r="D1541" s="4" t="s">
        <v>1454</v>
      </c>
      <c r="E1541" s="5">
        <v>42475</v>
      </c>
      <c r="F1541" t="s">
        <v>879</v>
      </c>
      <c r="G1541" t="s">
        <v>880</v>
      </c>
      <c r="H1541" t="s">
        <v>881</v>
      </c>
      <c r="I1541" s="1"/>
      <c r="J1541">
        <v>211</v>
      </c>
      <c r="K1541" t="s">
        <v>79</v>
      </c>
      <c r="L1541" t="s">
        <v>80</v>
      </c>
      <c r="M1541">
        <v>990001</v>
      </c>
      <c r="N1541" t="s">
        <v>51</v>
      </c>
      <c r="O1541">
        <v>0.4</v>
      </c>
      <c r="Q1541">
        <v>0.4</v>
      </c>
      <c r="S1541" t="s">
        <v>1454</v>
      </c>
      <c r="AE1541">
        <v>12</v>
      </c>
      <c r="AF1541">
        <v>7.6</v>
      </c>
      <c r="AG1541">
        <v>5</v>
      </c>
      <c r="AH1541" t="s">
        <v>53</v>
      </c>
      <c r="AI1541" t="s">
        <v>54</v>
      </c>
      <c r="AJ1541">
        <v>2</v>
      </c>
      <c r="AK1541">
        <v>1</v>
      </c>
      <c r="AL1541">
        <v>1</v>
      </c>
      <c r="AM1541" t="s">
        <v>55</v>
      </c>
      <c r="AN1541" t="s">
        <v>56</v>
      </c>
      <c r="AP1541">
        <v>1</v>
      </c>
      <c r="AQ1541" t="s">
        <v>57</v>
      </c>
      <c r="AR1541">
        <v>0</v>
      </c>
      <c r="AW1541" t="s">
        <v>58</v>
      </c>
      <c r="AX1541">
        <v>0</v>
      </c>
      <c r="AY1541">
        <v>2</v>
      </c>
      <c r="AZ1541">
        <v>0.4</v>
      </c>
      <c r="BA1541">
        <v>0.4</v>
      </c>
      <c r="BB1541" t="s">
        <v>59</v>
      </c>
    </row>
    <row r="1542" spans="1:54" x14ac:dyDescent="0.45">
      <c r="A1542" s="4" t="str">
        <f>VLOOKUP(F1542,'Matching-Tabelle'!$A$57:$B$61,2,FALSE)</f>
        <v>claudio.goetz@tkb.ch</v>
      </c>
      <c r="B1542" s="4" t="str">
        <f>VLOOKUP(J1542,'Matching-Tabelle'!$A$1:$B$52,2,FALSE)</f>
        <v>WPI RTB</v>
      </c>
      <c r="C1542" s="4">
        <v>0.3</v>
      </c>
      <c r="D1542" s="4" t="s">
        <v>1455</v>
      </c>
      <c r="E1542" s="5">
        <v>42478</v>
      </c>
      <c r="F1542" t="s">
        <v>879</v>
      </c>
      <c r="G1542" t="s">
        <v>880</v>
      </c>
      <c r="H1542" t="s">
        <v>881</v>
      </c>
      <c r="I1542" s="1"/>
      <c r="J1542">
        <v>25</v>
      </c>
      <c r="K1542" t="s">
        <v>192</v>
      </c>
      <c r="L1542" t="s">
        <v>193</v>
      </c>
      <c r="M1542">
        <v>990001</v>
      </c>
      <c r="N1542" t="s">
        <v>51</v>
      </c>
      <c r="O1542">
        <v>0.3</v>
      </c>
      <c r="Q1542">
        <v>0.3</v>
      </c>
      <c r="S1542" t="s">
        <v>1455</v>
      </c>
      <c r="AE1542">
        <v>12</v>
      </c>
      <c r="AF1542">
        <v>7.6</v>
      </c>
      <c r="AG1542">
        <v>5</v>
      </c>
      <c r="AH1542" t="s">
        <v>53</v>
      </c>
      <c r="AI1542" t="s">
        <v>54</v>
      </c>
      <c r="AJ1542">
        <v>2</v>
      </c>
      <c r="AK1542">
        <v>1</v>
      </c>
      <c r="AL1542">
        <v>1</v>
      </c>
      <c r="AM1542" t="s">
        <v>55</v>
      </c>
      <c r="AN1542" t="s">
        <v>56</v>
      </c>
      <c r="AP1542">
        <v>1</v>
      </c>
      <c r="AQ1542" t="s">
        <v>57</v>
      </c>
      <c r="AR1542">
        <v>0</v>
      </c>
      <c r="AW1542" t="s">
        <v>58</v>
      </c>
      <c r="AX1542">
        <v>0</v>
      </c>
      <c r="AY1542">
        <v>2</v>
      </c>
      <c r="AZ1542">
        <v>0.3</v>
      </c>
      <c r="BA1542">
        <v>0.3</v>
      </c>
      <c r="BB1542" t="s">
        <v>59</v>
      </c>
    </row>
    <row r="1543" spans="1:54" x14ac:dyDescent="0.45">
      <c r="A1543" s="4" t="str">
        <f>VLOOKUP(F1543,'Matching-Tabelle'!$A$57:$B$61,2,FALSE)</f>
        <v>claudio.goetz@tkb.ch</v>
      </c>
      <c r="B1543" s="4" t="str">
        <f>VLOOKUP(J1543,'Matching-Tabelle'!$A$1:$B$52,2,FALSE)</f>
        <v>WPI CTB</v>
      </c>
      <c r="C1543" s="4">
        <v>0.5</v>
      </c>
      <c r="D1543" s="4" t="s">
        <v>1456</v>
      </c>
      <c r="E1543" s="5">
        <v>42478</v>
      </c>
      <c r="F1543" t="s">
        <v>879</v>
      </c>
      <c r="G1543" t="s">
        <v>880</v>
      </c>
      <c r="H1543" t="s">
        <v>881</v>
      </c>
      <c r="I1543" s="1"/>
      <c r="J1543">
        <v>927</v>
      </c>
      <c r="K1543" t="s">
        <v>99</v>
      </c>
      <c r="L1543" t="s">
        <v>100</v>
      </c>
      <c r="M1543">
        <v>990001</v>
      </c>
      <c r="N1543" t="s">
        <v>51</v>
      </c>
      <c r="O1543">
        <v>0.5</v>
      </c>
      <c r="Q1543">
        <v>0.5</v>
      </c>
      <c r="S1543" t="s">
        <v>1456</v>
      </c>
      <c r="AE1543">
        <v>12</v>
      </c>
      <c r="AF1543">
        <v>7.6</v>
      </c>
      <c r="AG1543">
        <v>5</v>
      </c>
      <c r="AH1543" t="s">
        <v>53</v>
      </c>
      <c r="AI1543" t="s">
        <v>54</v>
      </c>
      <c r="AJ1543">
        <v>2</v>
      </c>
      <c r="AK1543">
        <v>1</v>
      </c>
      <c r="AL1543">
        <v>1</v>
      </c>
      <c r="AM1543" t="s">
        <v>55</v>
      </c>
      <c r="AN1543" t="s">
        <v>56</v>
      </c>
      <c r="AP1543">
        <v>1</v>
      </c>
      <c r="AQ1543" t="s">
        <v>57</v>
      </c>
      <c r="AR1543">
        <v>0</v>
      </c>
      <c r="AW1543" t="s">
        <v>58</v>
      </c>
      <c r="AX1543">
        <v>0</v>
      </c>
      <c r="AY1543">
        <v>2</v>
      </c>
      <c r="AZ1543">
        <v>0.5</v>
      </c>
      <c r="BA1543">
        <v>0.5</v>
      </c>
      <c r="BB1543" t="s">
        <v>59</v>
      </c>
    </row>
    <row r="1544" spans="1:54" x14ac:dyDescent="0.45">
      <c r="A1544" s="4" t="str">
        <f>VLOOKUP(F1544,'Matching-Tabelle'!$A$57:$B$61,2,FALSE)</f>
        <v>claudio.goetz@tkb.ch</v>
      </c>
      <c r="B1544" s="4" t="str">
        <f>VLOOKUP(J1544,'Matching-Tabelle'!$A$1:$B$52,2,FALSE)</f>
        <v>Proj. Optima</v>
      </c>
      <c r="C1544" s="4">
        <v>1.5</v>
      </c>
      <c r="D1544" s="4" t="s">
        <v>1457</v>
      </c>
      <c r="E1544" s="5">
        <v>42478</v>
      </c>
      <c r="F1544" t="s">
        <v>879</v>
      </c>
      <c r="G1544" t="s">
        <v>880</v>
      </c>
      <c r="H1544" t="s">
        <v>881</v>
      </c>
      <c r="I1544" s="1"/>
      <c r="J1544">
        <v>211</v>
      </c>
      <c r="K1544" t="s">
        <v>79</v>
      </c>
      <c r="L1544" t="s">
        <v>80</v>
      </c>
      <c r="M1544">
        <v>990001</v>
      </c>
      <c r="N1544" t="s">
        <v>51</v>
      </c>
      <c r="O1544">
        <v>1.5</v>
      </c>
      <c r="Q1544">
        <v>1.5</v>
      </c>
      <c r="S1544" t="s">
        <v>1457</v>
      </c>
      <c r="AE1544">
        <v>12</v>
      </c>
      <c r="AF1544">
        <v>7.6</v>
      </c>
      <c r="AG1544">
        <v>5</v>
      </c>
      <c r="AH1544" t="s">
        <v>53</v>
      </c>
      <c r="AI1544" t="s">
        <v>54</v>
      </c>
      <c r="AJ1544">
        <v>2</v>
      </c>
      <c r="AK1544">
        <v>1</v>
      </c>
      <c r="AL1544">
        <v>1</v>
      </c>
      <c r="AM1544" t="s">
        <v>55</v>
      </c>
      <c r="AN1544" t="s">
        <v>56</v>
      </c>
      <c r="AP1544">
        <v>1</v>
      </c>
      <c r="AQ1544" t="s">
        <v>57</v>
      </c>
      <c r="AR1544">
        <v>0</v>
      </c>
      <c r="AW1544" t="s">
        <v>58</v>
      </c>
      <c r="AX1544">
        <v>0</v>
      </c>
      <c r="AY1544">
        <v>2</v>
      </c>
      <c r="AZ1544">
        <v>1.5</v>
      </c>
      <c r="BA1544">
        <v>1.5</v>
      </c>
      <c r="BB1544" t="s">
        <v>59</v>
      </c>
    </row>
    <row r="1545" spans="1:54" x14ac:dyDescent="0.45">
      <c r="A1545" s="4" t="str">
        <f>VLOOKUP(F1545,'Matching-Tabelle'!$A$57:$B$61,2,FALSE)</f>
        <v>claudio.goetz@tkb.ch</v>
      </c>
      <c r="B1545" s="4" t="str">
        <f>VLOOKUP(J1545,'Matching-Tabelle'!$A$1:$B$52,2,FALSE)</f>
        <v>WPI CTB</v>
      </c>
      <c r="C1545" s="4">
        <v>0.5</v>
      </c>
      <c r="D1545" s="4" t="s">
        <v>1458</v>
      </c>
      <c r="E1545" s="5">
        <v>42478</v>
      </c>
      <c r="F1545" t="s">
        <v>879</v>
      </c>
      <c r="G1545" t="s">
        <v>880</v>
      </c>
      <c r="H1545" t="s">
        <v>881</v>
      </c>
      <c r="I1545" s="1"/>
      <c r="J1545">
        <v>927</v>
      </c>
      <c r="K1545" t="s">
        <v>99</v>
      </c>
      <c r="L1545" t="s">
        <v>100</v>
      </c>
      <c r="M1545">
        <v>990001</v>
      </c>
      <c r="N1545" t="s">
        <v>51</v>
      </c>
      <c r="O1545">
        <v>0.5</v>
      </c>
      <c r="Q1545">
        <v>0.5</v>
      </c>
      <c r="S1545" t="s">
        <v>1458</v>
      </c>
      <c r="AE1545">
        <v>12</v>
      </c>
      <c r="AF1545">
        <v>7.6</v>
      </c>
      <c r="AG1545">
        <v>5</v>
      </c>
      <c r="AH1545" t="s">
        <v>53</v>
      </c>
      <c r="AI1545" t="s">
        <v>54</v>
      </c>
      <c r="AJ1545">
        <v>2</v>
      </c>
      <c r="AK1545">
        <v>1</v>
      </c>
      <c r="AL1545">
        <v>1</v>
      </c>
      <c r="AM1545" t="s">
        <v>55</v>
      </c>
      <c r="AN1545" t="s">
        <v>56</v>
      </c>
      <c r="AP1545">
        <v>1</v>
      </c>
      <c r="AQ1545" t="s">
        <v>57</v>
      </c>
      <c r="AR1545">
        <v>0</v>
      </c>
      <c r="AW1545" t="s">
        <v>58</v>
      </c>
      <c r="AX1545">
        <v>0</v>
      </c>
      <c r="AY1545">
        <v>2</v>
      </c>
      <c r="AZ1545">
        <v>0.5</v>
      </c>
      <c r="BA1545">
        <v>0.5</v>
      </c>
      <c r="BB1545" t="s">
        <v>59</v>
      </c>
    </row>
    <row r="1546" spans="1:54" x14ac:dyDescent="0.45">
      <c r="A1546" s="4" t="str">
        <f>VLOOKUP(F1546,'Matching-Tabelle'!$A$57:$B$61,2,FALSE)</f>
        <v>claudio.goetz@tkb.ch</v>
      </c>
      <c r="B1546" s="4" t="str">
        <f>VLOOKUP(J1546,'Matching-Tabelle'!$A$1:$B$52,2,FALSE)</f>
        <v>WPI RTB</v>
      </c>
      <c r="C1546" s="4">
        <v>0.2</v>
      </c>
      <c r="D1546" s="4" t="s">
        <v>1459</v>
      </c>
      <c r="E1546" s="5">
        <v>42478</v>
      </c>
      <c r="F1546" t="s">
        <v>879</v>
      </c>
      <c r="G1546" t="s">
        <v>880</v>
      </c>
      <c r="H1546" t="s">
        <v>881</v>
      </c>
      <c r="I1546" s="1"/>
      <c r="J1546">
        <v>25</v>
      </c>
      <c r="K1546" t="s">
        <v>192</v>
      </c>
      <c r="L1546" t="s">
        <v>193</v>
      </c>
      <c r="M1546">
        <v>990001</v>
      </c>
      <c r="N1546" t="s">
        <v>51</v>
      </c>
      <c r="O1546">
        <v>0.2</v>
      </c>
      <c r="Q1546">
        <v>0.2</v>
      </c>
      <c r="S1546" t="s">
        <v>1459</v>
      </c>
      <c r="AE1546">
        <v>12</v>
      </c>
      <c r="AF1546">
        <v>7.6</v>
      </c>
      <c r="AG1546">
        <v>5</v>
      </c>
      <c r="AH1546" t="s">
        <v>53</v>
      </c>
      <c r="AI1546" t="s">
        <v>54</v>
      </c>
      <c r="AJ1546">
        <v>2</v>
      </c>
      <c r="AK1546">
        <v>1</v>
      </c>
      <c r="AL1546">
        <v>1</v>
      </c>
      <c r="AM1546" t="s">
        <v>55</v>
      </c>
      <c r="AN1546" t="s">
        <v>56</v>
      </c>
      <c r="AP1546">
        <v>1</v>
      </c>
      <c r="AQ1546" t="s">
        <v>57</v>
      </c>
      <c r="AR1546">
        <v>0</v>
      </c>
      <c r="AW1546" t="s">
        <v>58</v>
      </c>
      <c r="AX1546">
        <v>0</v>
      </c>
      <c r="AY1546">
        <v>2</v>
      </c>
      <c r="AZ1546">
        <v>0.2</v>
      </c>
      <c r="BA1546">
        <v>0.2</v>
      </c>
      <c r="BB1546" t="s">
        <v>59</v>
      </c>
    </row>
    <row r="1547" spans="1:54" x14ac:dyDescent="0.45">
      <c r="A1547" s="4" t="str">
        <f>VLOOKUP(F1547,'Matching-Tabelle'!$A$57:$B$61,2,FALSE)</f>
        <v>claudio.goetz@tkb.ch</v>
      </c>
      <c r="B1547" s="4" t="str">
        <f>VLOOKUP(J1547,'Matching-Tabelle'!$A$1:$B$52,2,FALSE)</f>
        <v>WPI CTB</v>
      </c>
      <c r="C1547" s="4">
        <v>0.3</v>
      </c>
      <c r="D1547" s="4" t="s">
        <v>1460</v>
      </c>
      <c r="E1547" s="5">
        <v>42478</v>
      </c>
      <c r="F1547" t="s">
        <v>879</v>
      </c>
      <c r="G1547" t="s">
        <v>880</v>
      </c>
      <c r="H1547" t="s">
        <v>881</v>
      </c>
      <c r="I1547" s="1"/>
      <c r="J1547">
        <v>925</v>
      </c>
      <c r="K1547" t="s">
        <v>49</v>
      </c>
      <c r="L1547" t="s">
        <v>50</v>
      </c>
      <c r="M1547">
        <v>990001</v>
      </c>
      <c r="N1547" t="s">
        <v>51</v>
      </c>
      <c r="O1547">
        <v>0.3</v>
      </c>
      <c r="Q1547">
        <v>0.3</v>
      </c>
      <c r="S1547" t="s">
        <v>1460</v>
      </c>
      <c r="AE1547">
        <v>12</v>
      </c>
      <c r="AF1547">
        <v>7.6</v>
      </c>
      <c r="AG1547">
        <v>5</v>
      </c>
      <c r="AH1547" t="s">
        <v>53</v>
      </c>
      <c r="AI1547" t="s">
        <v>54</v>
      </c>
      <c r="AJ1547">
        <v>2</v>
      </c>
      <c r="AK1547">
        <v>1</v>
      </c>
      <c r="AL1547">
        <v>1</v>
      </c>
      <c r="AM1547" t="s">
        <v>55</v>
      </c>
      <c r="AN1547" t="s">
        <v>56</v>
      </c>
      <c r="AP1547">
        <v>1</v>
      </c>
      <c r="AQ1547" t="s">
        <v>57</v>
      </c>
      <c r="AR1547">
        <v>0</v>
      </c>
      <c r="AW1547" t="s">
        <v>58</v>
      </c>
      <c r="AX1547">
        <v>0</v>
      </c>
      <c r="AY1547">
        <v>2</v>
      </c>
      <c r="AZ1547">
        <v>0.3</v>
      </c>
      <c r="BA1547">
        <v>0.3</v>
      </c>
      <c r="BB1547" t="s">
        <v>59</v>
      </c>
    </row>
    <row r="1548" spans="1:54" x14ac:dyDescent="0.45">
      <c r="A1548" s="4" t="str">
        <f>VLOOKUP(F1548,'Matching-Tabelle'!$A$57:$B$61,2,FALSE)</f>
        <v>claudio.goetz@tkb.ch</v>
      </c>
      <c r="B1548" s="4" t="str">
        <f>VLOOKUP(J1548,'Matching-Tabelle'!$A$1:$B$52,2,FALSE)</f>
        <v>WPI CTB</v>
      </c>
      <c r="C1548" s="4">
        <v>0.6</v>
      </c>
      <c r="D1548" s="4" t="s">
        <v>1461</v>
      </c>
      <c r="E1548" s="5">
        <v>42478</v>
      </c>
      <c r="F1548" t="s">
        <v>879</v>
      </c>
      <c r="G1548" t="s">
        <v>880</v>
      </c>
      <c r="H1548" t="s">
        <v>881</v>
      </c>
      <c r="I1548" s="1"/>
      <c r="J1548">
        <v>927</v>
      </c>
      <c r="K1548" t="s">
        <v>99</v>
      </c>
      <c r="L1548" t="s">
        <v>100</v>
      </c>
      <c r="M1548">
        <v>990001</v>
      </c>
      <c r="N1548" t="s">
        <v>51</v>
      </c>
      <c r="O1548">
        <v>0.6</v>
      </c>
      <c r="Q1548">
        <v>0.6</v>
      </c>
      <c r="S1548" t="s">
        <v>1461</v>
      </c>
      <c r="AE1548">
        <v>12</v>
      </c>
      <c r="AF1548">
        <v>7.6</v>
      </c>
      <c r="AG1548">
        <v>5</v>
      </c>
      <c r="AH1548" t="s">
        <v>53</v>
      </c>
      <c r="AI1548" t="s">
        <v>54</v>
      </c>
      <c r="AJ1548">
        <v>2</v>
      </c>
      <c r="AK1548">
        <v>1</v>
      </c>
      <c r="AL1548">
        <v>1</v>
      </c>
      <c r="AM1548" t="s">
        <v>55</v>
      </c>
      <c r="AN1548" t="s">
        <v>56</v>
      </c>
      <c r="AP1548">
        <v>1</v>
      </c>
      <c r="AQ1548" t="s">
        <v>57</v>
      </c>
      <c r="AR1548">
        <v>0</v>
      </c>
      <c r="AW1548" t="s">
        <v>58</v>
      </c>
      <c r="AX1548">
        <v>0</v>
      </c>
      <c r="AY1548">
        <v>2</v>
      </c>
      <c r="AZ1548">
        <v>0.6</v>
      </c>
      <c r="BA1548">
        <v>0.6</v>
      </c>
      <c r="BB1548" t="s">
        <v>59</v>
      </c>
    </row>
    <row r="1549" spans="1:54" x14ac:dyDescent="0.45">
      <c r="A1549" s="4" t="str">
        <f>VLOOKUP(F1549,'Matching-Tabelle'!$A$57:$B$61,2,FALSE)</f>
        <v>claudio.goetz@tkb.ch</v>
      </c>
      <c r="B1549" s="4" t="str">
        <f>VLOOKUP(J1549,'Matching-Tabelle'!$A$1:$B$52,2,FALSE)</f>
        <v>WPI CTB</v>
      </c>
      <c r="C1549" s="4">
        <v>0.3</v>
      </c>
      <c r="D1549" s="4" t="s">
        <v>1462</v>
      </c>
      <c r="E1549" s="5">
        <v>42478</v>
      </c>
      <c r="F1549" t="s">
        <v>879</v>
      </c>
      <c r="G1549" t="s">
        <v>880</v>
      </c>
      <c r="H1549" t="s">
        <v>881</v>
      </c>
      <c r="I1549" s="1"/>
      <c r="J1549">
        <v>927</v>
      </c>
      <c r="K1549" t="s">
        <v>99</v>
      </c>
      <c r="L1549" t="s">
        <v>100</v>
      </c>
      <c r="M1549">
        <v>990001</v>
      </c>
      <c r="N1549" t="s">
        <v>51</v>
      </c>
      <c r="O1549">
        <v>0.3</v>
      </c>
      <c r="Q1549">
        <v>0.3</v>
      </c>
      <c r="S1549" t="s">
        <v>1462</v>
      </c>
      <c r="AE1549">
        <v>12</v>
      </c>
      <c r="AF1549">
        <v>7.6</v>
      </c>
      <c r="AG1549">
        <v>5</v>
      </c>
      <c r="AH1549" t="s">
        <v>53</v>
      </c>
      <c r="AI1549" t="s">
        <v>54</v>
      </c>
      <c r="AJ1549">
        <v>2</v>
      </c>
      <c r="AK1549">
        <v>1</v>
      </c>
      <c r="AL1549">
        <v>1</v>
      </c>
      <c r="AM1549" t="s">
        <v>55</v>
      </c>
      <c r="AN1549" t="s">
        <v>56</v>
      </c>
      <c r="AP1549">
        <v>1</v>
      </c>
      <c r="AQ1549" t="s">
        <v>57</v>
      </c>
      <c r="AR1549">
        <v>0</v>
      </c>
      <c r="AW1549" t="s">
        <v>58</v>
      </c>
      <c r="AX1549">
        <v>0</v>
      </c>
      <c r="AY1549">
        <v>2</v>
      </c>
      <c r="AZ1549">
        <v>0.3</v>
      </c>
      <c r="BA1549">
        <v>0.3</v>
      </c>
      <c r="BB1549" t="s">
        <v>59</v>
      </c>
    </row>
    <row r="1550" spans="1:54" x14ac:dyDescent="0.45">
      <c r="A1550" s="4" t="str">
        <f>VLOOKUP(F1550,'Matching-Tabelle'!$A$57:$B$61,2,FALSE)</f>
        <v>claudio.goetz@tkb.ch</v>
      </c>
      <c r="B1550" s="4" t="str">
        <f>VLOOKUP(J1550,'Matching-Tabelle'!$A$1:$B$52,2,FALSE)</f>
        <v>WPI RTB</v>
      </c>
      <c r="C1550" s="4">
        <v>0.8</v>
      </c>
      <c r="D1550" s="4" t="s">
        <v>1463</v>
      </c>
      <c r="E1550" s="5">
        <v>42478</v>
      </c>
      <c r="F1550" t="s">
        <v>879</v>
      </c>
      <c r="G1550" t="s">
        <v>880</v>
      </c>
      <c r="H1550" t="s">
        <v>881</v>
      </c>
      <c r="I1550" s="1"/>
      <c r="J1550">
        <v>22</v>
      </c>
      <c r="K1550" t="s">
        <v>88</v>
      </c>
      <c r="L1550" t="s">
        <v>89</v>
      </c>
      <c r="M1550">
        <v>990001</v>
      </c>
      <c r="N1550" t="s">
        <v>51</v>
      </c>
      <c r="O1550">
        <v>0.8</v>
      </c>
      <c r="Q1550">
        <v>0.8</v>
      </c>
      <c r="S1550" t="s">
        <v>1463</v>
      </c>
      <c r="AE1550">
        <v>12</v>
      </c>
      <c r="AF1550">
        <v>7.6</v>
      </c>
      <c r="AG1550">
        <v>5</v>
      </c>
      <c r="AH1550" t="s">
        <v>53</v>
      </c>
      <c r="AI1550" t="s">
        <v>54</v>
      </c>
      <c r="AJ1550">
        <v>2</v>
      </c>
      <c r="AK1550">
        <v>1</v>
      </c>
      <c r="AL1550">
        <v>1</v>
      </c>
      <c r="AM1550" t="s">
        <v>55</v>
      </c>
      <c r="AN1550" t="s">
        <v>56</v>
      </c>
      <c r="AP1550">
        <v>1</v>
      </c>
      <c r="AQ1550" t="s">
        <v>57</v>
      </c>
      <c r="AR1550">
        <v>0</v>
      </c>
      <c r="AW1550" t="s">
        <v>58</v>
      </c>
      <c r="AX1550">
        <v>0</v>
      </c>
      <c r="AY1550">
        <v>2</v>
      </c>
      <c r="AZ1550">
        <v>0.8</v>
      </c>
      <c r="BA1550">
        <v>0.8</v>
      </c>
      <c r="BB1550" t="s">
        <v>59</v>
      </c>
    </row>
    <row r="1551" spans="1:54" x14ac:dyDescent="0.45">
      <c r="A1551" s="4" t="str">
        <f>VLOOKUP(F1551,'Matching-Tabelle'!$A$57:$B$61,2,FALSE)</f>
        <v>claudio.goetz@tkb.ch</v>
      </c>
      <c r="B1551" s="4" t="str">
        <f>VLOOKUP(J1551,'Matching-Tabelle'!$A$1:$B$52,2,FALSE)</f>
        <v>Proj. Optima</v>
      </c>
      <c r="C1551" s="4">
        <v>0.8</v>
      </c>
      <c r="D1551" s="4" t="s">
        <v>1464</v>
      </c>
      <c r="E1551" s="5">
        <v>42478</v>
      </c>
      <c r="F1551" t="s">
        <v>879</v>
      </c>
      <c r="G1551" t="s">
        <v>880</v>
      </c>
      <c r="H1551" t="s">
        <v>881</v>
      </c>
      <c r="I1551" s="1"/>
      <c r="J1551">
        <v>211</v>
      </c>
      <c r="K1551" t="s">
        <v>79</v>
      </c>
      <c r="L1551" t="s">
        <v>80</v>
      </c>
      <c r="M1551">
        <v>990001</v>
      </c>
      <c r="N1551" t="s">
        <v>51</v>
      </c>
      <c r="O1551">
        <v>0.8</v>
      </c>
      <c r="Q1551">
        <v>0.8</v>
      </c>
      <c r="S1551" t="s">
        <v>1464</v>
      </c>
      <c r="AE1551">
        <v>12</v>
      </c>
      <c r="AF1551">
        <v>7.6</v>
      </c>
      <c r="AG1551">
        <v>5</v>
      </c>
      <c r="AH1551" t="s">
        <v>53</v>
      </c>
      <c r="AI1551" t="s">
        <v>54</v>
      </c>
      <c r="AJ1551">
        <v>2</v>
      </c>
      <c r="AK1551">
        <v>1</v>
      </c>
      <c r="AL1551">
        <v>1</v>
      </c>
      <c r="AM1551" t="s">
        <v>55</v>
      </c>
      <c r="AN1551" t="s">
        <v>56</v>
      </c>
      <c r="AP1551">
        <v>1</v>
      </c>
      <c r="AQ1551" t="s">
        <v>57</v>
      </c>
      <c r="AR1551">
        <v>0</v>
      </c>
      <c r="AW1551" t="s">
        <v>58</v>
      </c>
      <c r="AX1551">
        <v>0</v>
      </c>
      <c r="AY1551">
        <v>2</v>
      </c>
      <c r="AZ1551">
        <v>0.8</v>
      </c>
      <c r="BA1551">
        <v>0.8</v>
      </c>
      <c r="BB1551" t="s">
        <v>59</v>
      </c>
    </row>
    <row r="1552" spans="1:54" x14ac:dyDescent="0.45">
      <c r="A1552" s="4" t="str">
        <f>VLOOKUP(F1552,'Matching-Tabelle'!$A$57:$B$61,2,FALSE)</f>
        <v>claudio.goetz@tkb.ch</v>
      </c>
      <c r="B1552" s="4" t="str">
        <f>VLOOKUP(J1552,'Matching-Tabelle'!$A$1:$B$52,2,FALSE)</f>
        <v>WPI CTB</v>
      </c>
      <c r="C1552" s="4">
        <v>0.9</v>
      </c>
      <c r="D1552" s="4" t="s">
        <v>1465</v>
      </c>
      <c r="E1552" s="5">
        <v>42478</v>
      </c>
      <c r="F1552" t="s">
        <v>879</v>
      </c>
      <c r="G1552" t="s">
        <v>880</v>
      </c>
      <c r="H1552" t="s">
        <v>881</v>
      </c>
      <c r="I1552" s="1"/>
      <c r="J1552">
        <v>927</v>
      </c>
      <c r="K1552" t="s">
        <v>99</v>
      </c>
      <c r="L1552" t="s">
        <v>100</v>
      </c>
      <c r="M1552">
        <v>990001</v>
      </c>
      <c r="N1552" t="s">
        <v>51</v>
      </c>
      <c r="O1552">
        <v>0.9</v>
      </c>
      <c r="Q1552">
        <v>0.9</v>
      </c>
      <c r="S1552" t="s">
        <v>1465</v>
      </c>
      <c r="AE1552">
        <v>12</v>
      </c>
      <c r="AF1552">
        <v>7.6</v>
      </c>
      <c r="AG1552">
        <v>5</v>
      </c>
      <c r="AH1552" t="s">
        <v>53</v>
      </c>
      <c r="AI1552" t="s">
        <v>54</v>
      </c>
      <c r="AJ1552">
        <v>2</v>
      </c>
      <c r="AK1552">
        <v>1</v>
      </c>
      <c r="AL1552">
        <v>1</v>
      </c>
      <c r="AM1552" t="s">
        <v>55</v>
      </c>
      <c r="AN1552" t="s">
        <v>56</v>
      </c>
      <c r="AP1552">
        <v>1</v>
      </c>
      <c r="AQ1552" t="s">
        <v>57</v>
      </c>
      <c r="AR1552">
        <v>0</v>
      </c>
      <c r="AW1552" t="s">
        <v>58</v>
      </c>
      <c r="AX1552">
        <v>0</v>
      </c>
      <c r="AY1552">
        <v>2</v>
      </c>
      <c r="AZ1552">
        <v>0.9</v>
      </c>
      <c r="BA1552">
        <v>0.9</v>
      </c>
      <c r="BB1552" t="s">
        <v>59</v>
      </c>
    </row>
    <row r="1553" spans="1:54" x14ac:dyDescent="0.45">
      <c r="A1553" s="4" t="str">
        <f>VLOOKUP(F1553,'Matching-Tabelle'!$A$57:$B$61,2,FALSE)</f>
        <v>claudio.goetz@tkb.ch</v>
      </c>
      <c r="B1553" s="4" t="str">
        <f>VLOOKUP(J1553,'Matching-Tabelle'!$A$1:$B$52,2,FALSE)</f>
        <v>WPI RTB</v>
      </c>
      <c r="C1553" s="4">
        <v>0.3</v>
      </c>
      <c r="D1553" s="4" t="s">
        <v>1466</v>
      </c>
      <c r="E1553" s="5">
        <v>42478</v>
      </c>
      <c r="F1553" t="s">
        <v>879</v>
      </c>
      <c r="G1553" t="s">
        <v>880</v>
      </c>
      <c r="H1553" t="s">
        <v>881</v>
      </c>
      <c r="I1553" s="1"/>
      <c r="J1553">
        <v>36</v>
      </c>
      <c r="K1553" t="s">
        <v>899</v>
      </c>
      <c r="L1553" t="s">
        <v>900</v>
      </c>
      <c r="M1553">
        <v>990001</v>
      </c>
      <c r="N1553" t="s">
        <v>51</v>
      </c>
      <c r="O1553">
        <v>0.3</v>
      </c>
      <c r="Q1553">
        <v>0.3</v>
      </c>
      <c r="S1553" t="s">
        <v>1466</v>
      </c>
      <c r="AE1553">
        <v>12</v>
      </c>
      <c r="AF1553">
        <v>7.6</v>
      </c>
      <c r="AG1553">
        <v>5</v>
      </c>
      <c r="AH1553" t="s">
        <v>53</v>
      </c>
      <c r="AI1553" t="s">
        <v>54</v>
      </c>
      <c r="AJ1553">
        <v>2</v>
      </c>
      <c r="AK1553">
        <v>1</v>
      </c>
      <c r="AL1553">
        <v>1</v>
      </c>
      <c r="AM1553" t="s">
        <v>55</v>
      </c>
      <c r="AN1553" t="s">
        <v>56</v>
      </c>
      <c r="AP1553">
        <v>1</v>
      </c>
      <c r="AQ1553" t="s">
        <v>57</v>
      </c>
      <c r="AR1553">
        <v>0</v>
      </c>
      <c r="AW1553" t="s">
        <v>58</v>
      </c>
      <c r="AX1553">
        <v>0</v>
      </c>
      <c r="AY1553">
        <v>2</v>
      </c>
      <c r="AZ1553">
        <v>0.3</v>
      </c>
      <c r="BA1553">
        <v>0.3</v>
      </c>
      <c r="BB1553" t="s">
        <v>59</v>
      </c>
    </row>
    <row r="1554" spans="1:54" x14ac:dyDescent="0.45">
      <c r="A1554" s="4" t="str">
        <f>VLOOKUP(F1554,'Matching-Tabelle'!$A$57:$B$61,2,FALSE)</f>
        <v>claudio.goetz@tkb.ch</v>
      </c>
      <c r="B1554" s="4" t="str">
        <f>VLOOKUP(J1554,'Matching-Tabelle'!$A$1:$B$52,2,FALSE)</f>
        <v>WPI CTB</v>
      </c>
      <c r="C1554" s="4">
        <v>0.7</v>
      </c>
      <c r="D1554" s="4" t="s">
        <v>1467</v>
      </c>
      <c r="E1554" s="5">
        <v>42478</v>
      </c>
      <c r="F1554" t="s">
        <v>879</v>
      </c>
      <c r="G1554" t="s">
        <v>880</v>
      </c>
      <c r="H1554" t="s">
        <v>881</v>
      </c>
      <c r="I1554" s="1"/>
      <c r="J1554">
        <v>922</v>
      </c>
      <c r="K1554" t="s">
        <v>134</v>
      </c>
      <c r="L1554" t="s">
        <v>135</v>
      </c>
      <c r="M1554">
        <v>990001</v>
      </c>
      <c r="N1554" t="s">
        <v>51</v>
      </c>
      <c r="O1554">
        <v>0.7</v>
      </c>
      <c r="Q1554">
        <v>0.7</v>
      </c>
      <c r="S1554" t="s">
        <v>1467</v>
      </c>
      <c r="AE1554">
        <v>12</v>
      </c>
      <c r="AF1554">
        <v>7.6</v>
      </c>
      <c r="AG1554">
        <v>5</v>
      </c>
      <c r="AH1554" t="s">
        <v>53</v>
      </c>
      <c r="AI1554" t="s">
        <v>54</v>
      </c>
      <c r="AJ1554">
        <v>2</v>
      </c>
      <c r="AK1554">
        <v>1</v>
      </c>
      <c r="AL1554">
        <v>1</v>
      </c>
      <c r="AM1554" t="s">
        <v>55</v>
      </c>
      <c r="AN1554" t="s">
        <v>56</v>
      </c>
      <c r="AP1554">
        <v>1</v>
      </c>
      <c r="AQ1554" t="s">
        <v>57</v>
      </c>
      <c r="AR1554">
        <v>0</v>
      </c>
      <c r="AW1554" t="s">
        <v>58</v>
      </c>
      <c r="AX1554">
        <v>0</v>
      </c>
      <c r="AY1554">
        <v>2</v>
      </c>
      <c r="AZ1554">
        <v>0.7</v>
      </c>
      <c r="BA1554">
        <v>0.7</v>
      </c>
      <c r="BB1554" t="s">
        <v>59</v>
      </c>
    </row>
    <row r="1555" spans="1:54" x14ac:dyDescent="0.45">
      <c r="A1555" s="4" t="str">
        <f>VLOOKUP(F1555,'Matching-Tabelle'!$A$57:$B$61,2,FALSE)</f>
        <v>claudio.goetz@tkb.ch</v>
      </c>
      <c r="B1555" s="4" t="str">
        <f>VLOOKUP(J1555,'Matching-Tabelle'!$A$1:$B$52,2,FALSE)</f>
        <v>WPI CTB</v>
      </c>
      <c r="C1555" s="4">
        <v>0.2</v>
      </c>
      <c r="D1555" s="4" t="s">
        <v>1468</v>
      </c>
      <c r="E1555" s="5">
        <v>42478</v>
      </c>
      <c r="F1555" t="s">
        <v>879</v>
      </c>
      <c r="G1555" t="s">
        <v>880</v>
      </c>
      <c r="H1555" t="s">
        <v>881</v>
      </c>
      <c r="I1555" s="1"/>
      <c r="J1555">
        <v>932</v>
      </c>
      <c r="K1555" t="s">
        <v>124</v>
      </c>
      <c r="L1555" t="s">
        <v>125</v>
      </c>
      <c r="M1555">
        <v>990001</v>
      </c>
      <c r="N1555" t="s">
        <v>51</v>
      </c>
      <c r="O1555">
        <v>0.2</v>
      </c>
      <c r="Q1555">
        <v>0.2</v>
      </c>
      <c r="S1555" t="s">
        <v>1468</v>
      </c>
      <c r="AE1555">
        <v>12</v>
      </c>
      <c r="AF1555">
        <v>7.6</v>
      </c>
      <c r="AG1555">
        <v>5</v>
      </c>
      <c r="AH1555" t="s">
        <v>53</v>
      </c>
      <c r="AI1555" t="s">
        <v>54</v>
      </c>
      <c r="AJ1555">
        <v>2</v>
      </c>
      <c r="AK1555">
        <v>1</v>
      </c>
      <c r="AL1555">
        <v>1</v>
      </c>
      <c r="AM1555" t="s">
        <v>55</v>
      </c>
      <c r="AN1555" t="s">
        <v>56</v>
      </c>
      <c r="AP1555">
        <v>1</v>
      </c>
      <c r="AQ1555" t="s">
        <v>57</v>
      </c>
      <c r="AR1555">
        <v>0</v>
      </c>
      <c r="AW1555" t="s">
        <v>58</v>
      </c>
      <c r="AX1555">
        <v>0</v>
      </c>
      <c r="AY1555">
        <v>2</v>
      </c>
      <c r="AZ1555">
        <v>0.2</v>
      </c>
      <c r="BA1555">
        <v>0.2</v>
      </c>
      <c r="BB1555" t="s">
        <v>59</v>
      </c>
    </row>
    <row r="1556" spans="1:54" x14ac:dyDescent="0.45">
      <c r="A1556" s="4" t="str">
        <f>VLOOKUP(F1556,'Matching-Tabelle'!$A$57:$B$61,2,FALSE)</f>
        <v>claudio.goetz@tkb.ch</v>
      </c>
      <c r="B1556" s="4" t="str">
        <f>VLOOKUP(J1556,'Matching-Tabelle'!$A$1:$B$52,2,FALSE)</f>
        <v>WPI RTB</v>
      </c>
      <c r="C1556" s="4">
        <v>0.2</v>
      </c>
      <c r="D1556" s="4" t="s">
        <v>1469</v>
      </c>
      <c r="E1556" s="5">
        <v>42478</v>
      </c>
      <c r="F1556" t="s">
        <v>879</v>
      </c>
      <c r="G1556" t="s">
        <v>880</v>
      </c>
      <c r="H1556" t="s">
        <v>881</v>
      </c>
      <c r="I1556" s="1"/>
      <c r="J1556">
        <v>29</v>
      </c>
      <c r="K1556" t="s">
        <v>236</v>
      </c>
      <c r="L1556" t="s">
        <v>237</v>
      </c>
      <c r="M1556">
        <v>990001</v>
      </c>
      <c r="N1556" t="s">
        <v>51</v>
      </c>
      <c r="O1556">
        <v>0.2</v>
      </c>
      <c r="Q1556">
        <v>0.2</v>
      </c>
      <c r="S1556" t="s">
        <v>1469</v>
      </c>
      <c r="AE1556">
        <v>12</v>
      </c>
      <c r="AF1556">
        <v>7.6</v>
      </c>
      <c r="AG1556">
        <v>5</v>
      </c>
      <c r="AH1556" t="s">
        <v>53</v>
      </c>
      <c r="AI1556" t="s">
        <v>54</v>
      </c>
      <c r="AJ1556">
        <v>2</v>
      </c>
      <c r="AK1556">
        <v>1</v>
      </c>
      <c r="AL1556">
        <v>1</v>
      </c>
      <c r="AM1556" t="s">
        <v>55</v>
      </c>
      <c r="AN1556" t="s">
        <v>56</v>
      </c>
      <c r="AP1556">
        <v>1</v>
      </c>
      <c r="AQ1556" t="s">
        <v>57</v>
      </c>
      <c r="AR1556">
        <v>0</v>
      </c>
      <c r="AW1556" t="s">
        <v>58</v>
      </c>
      <c r="AX1556">
        <v>0</v>
      </c>
      <c r="AY1556">
        <v>2</v>
      </c>
      <c r="AZ1556">
        <v>0.2</v>
      </c>
      <c r="BA1556">
        <v>0.2</v>
      </c>
      <c r="BB1556" t="s">
        <v>59</v>
      </c>
    </row>
    <row r="1557" spans="1:54" x14ac:dyDescent="0.45">
      <c r="A1557" s="4" t="str">
        <f>VLOOKUP(F1557,'Matching-Tabelle'!$A$57:$B$61,2,FALSE)</f>
        <v>claudio.goetz@tkb.ch</v>
      </c>
      <c r="B1557" s="4" t="str">
        <f>VLOOKUP(J1557,'Matching-Tabelle'!$A$1:$B$52,2,FALSE)</f>
        <v>WPI RTB</v>
      </c>
      <c r="C1557" s="4">
        <v>0.3</v>
      </c>
      <c r="D1557" s="4" t="s">
        <v>1470</v>
      </c>
      <c r="E1557" s="5">
        <v>42478</v>
      </c>
      <c r="F1557" t="s">
        <v>879</v>
      </c>
      <c r="G1557" t="s">
        <v>880</v>
      </c>
      <c r="H1557" t="s">
        <v>881</v>
      </c>
      <c r="I1557" s="1"/>
      <c r="J1557">
        <v>36</v>
      </c>
      <c r="K1557" t="s">
        <v>899</v>
      </c>
      <c r="L1557" t="s">
        <v>900</v>
      </c>
      <c r="M1557">
        <v>990001</v>
      </c>
      <c r="N1557" t="s">
        <v>51</v>
      </c>
      <c r="O1557">
        <v>0.3</v>
      </c>
      <c r="Q1557">
        <v>0.3</v>
      </c>
      <c r="S1557" t="s">
        <v>1470</v>
      </c>
      <c r="AE1557">
        <v>12</v>
      </c>
      <c r="AF1557">
        <v>7.6</v>
      </c>
      <c r="AG1557">
        <v>5</v>
      </c>
      <c r="AH1557" t="s">
        <v>53</v>
      </c>
      <c r="AI1557" t="s">
        <v>54</v>
      </c>
      <c r="AJ1557">
        <v>2</v>
      </c>
      <c r="AK1557">
        <v>1</v>
      </c>
      <c r="AL1557">
        <v>1</v>
      </c>
      <c r="AM1557" t="s">
        <v>55</v>
      </c>
      <c r="AN1557" t="s">
        <v>56</v>
      </c>
      <c r="AP1557">
        <v>1</v>
      </c>
      <c r="AQ1557" t="s">
        <v>57</v>
      </c>
      <c r="AR1557">
        <v>0</v>
      </c>
      <c r="AW1557" t="s">
        <v>58</v>
      </c>
      <c r="AX1557">
        <v>0</v>
      </c>
      <c r="AY1557">
        <v>2</v>
      </c>
      <c r="AZ1557">
        <v>0.3</v>
      </c>
      <c r="BA1557">
        <v>0.3</v>
      </c>
      <c r="BB1557" t="s">
        <v>59</v>
      </c>
    </row>
    <row r="1558" spans="1:54" x14ac:dyDescent="0.45">
      <c r="A1558" s="4" t="str">
        <f>VLOOKUP(F1558,'Matching-Tabelle'!$A$57:$B$61,2,FALSE)</f>
        <v>claudio.goetz@tkb.ch</v>
      </c>
      <c r="B1558" s="4" t="str">
        <f>VLOOKUP(J1558,'Matching-Tabelle'!$A$1:$B$52,2,FALSE)</f>
        <v>Proj. Optima</v>
      </c>
      <c r="C1558" s="4">
        <v>1</v>
      </c>
      <c r="D1558" s="4" t="s">
        <v>1471</v>
      </c>
      <c r="E1558" s="5">
        <v>42479</v>
      </c>
      <c r="F1558" t="s">
        <v>879</v>
      </c>
      <c r="G1558" t="s">
        <v>880</v>
      </c>
      <c r="H1558" t="s">
        <v>881</v>
      </c>
      <c r="I1558" s="1"/>
      <c r="J1558">
        <v>211</v>
      </c>
      <c r="K1558" t="s">
        <v>79</v>
      </c>
      <c r="L1558" t="s">
        <v>80</v>
      </c>
      <c r="M1558">
        <v>990001</v>
      </c>
      <c r="N1558" t="s">
        <v>51</v>
      </c>
      <c r="O1558">
        <v>1</v>
      </c>
      <c r="Q1558">
        <v>1</v>
      </c>
      <c r="S1558" t="s">
        <v>1471</v>
      </c>
      <c r="AE1558">
        <v>12</v>
      </c>
      <c r="AF1558">
        <v>7.6</v>
      </c>
      <c r="AG1558">
        <v>5</v>
      </c>
      <c r="AH1558" t="s">
        <v>53</v>
      </c>
      <c r="AI1558" t="s">
        <v>54</v>
      </c>
      <c r="AJ1558">
        <v>2</v>
      </c>
      <c r="AK1558">
        <v>1</v>
      </c>
      <c r="AL1558">
        <v>1</v>
      </c>
      <c r="AM1558" t="s">
        <v>55</v>
      </c>
      <c r="AN1558" t="s">
        <v>56</v>
      </c>
      <c r="AP1558">
        <v>1</v>
      </c>
      <c r="AQ1558" t="s">
        <v>57</v>
      </c>
      <c r="AR1558">
        <v>0</v>
      </c>
      <c r="AW1558" t="s">
        <v>58</v>
      </c>
      <c r="AX1558">
        <v>0</v>
      </c>
      <c r="AY1558">
        <v>2</v>
      </c>
      <c r="AZ1558">
        <v>1</v>
      </c>
      <c r="BA1558">
        <v>1</v>
      </c>
      <c r="BB1558" t="s">
        <v>59</v>
      </c>
    </row>
    <row r="1559" spans="1:54" x14ac:dyDescent="0.45">
      <c r="A1559" s="4" t="str">
        <f>VLOOKUP(F1559,'Matching-Tabelle'!$A$57:$B$61,2,FALSE)</f>
        <v>claudio.goetz@tkb.ch</v>
      </c>
      <c r="B1559" s="4" t="str">
        <f>VLOOKUP(J1559,'Matching-Tabelle'!$A$1:$B$52,2,FALSE)</f>
        <v>Proj. Optima</v>
      </c>
      <c r="C1559" s="4">
        <v>0.5</v>
      </c>
      <c r="D1559" s="4" t="s">
        <v>1472</v>
      </c>
      <c r="E1559" s="5">
        <v>42479</v>
      </c>
      <c r="F1559" t="s">
        <v>879</v>
      </c>
      <c r="G1559" t="s">
        <v>880</v>
      </c>
      <c r="H1559" t="s">
        <v>881</v>
      </c>
      <c r="I1559" s="1"/>
      <c r="J1559">
        <v>211</v>
      </c>
      <c r="K1559" t="s">
        <v>79</v>
      </c>
      <c r="L1559" t="s">
        <v>80</v>
      </c>
      <c r="M1559">
        <v>990001</v>
      </c>
      <c r="N1559" t="s">
        <v>51</v>
      </c>
      <c r="O1559">
        <v>0.5</v>
      </c>
      <c r="Q1559">
        <v>0.5</v>
      </c>
      <c r="S1559" t="s">
        <v>1472</v>
      </c>
      <c r="AE1559">
        <v>12</v>
      </c>
      <c r="AF1559">
        <v>7.6</v>
      </c>
      <c r="AG1559">
        <v>5</v>
      </c>
      <c r="AH1559" t="s">
        <v>53</v>
      </c>
      <c r="AI1559" t="s">
        <v>54</v>
      </c>
      <c r="AJ1559">
        <v>2</v>
      </c>
      <c r="AK1559">
        <v>1</v>
      </c>
      <c r="AL1559">
        <v>1</v>
      </c>
      <c r="AM1559" t="s">
        <v>55</v>
      </c>
      <c r="AN1559" t="s">
        <v>56</v>
      </c>
      <c r="AP1559">
        <v>1</v>
      </c>
      <c r="AQ1559" t="s">
        <v>57</v>
      </c>
      <c r="AR1559">
        <v>0</v>
      </c>
      <c r="AW1559" t="s">
        <v>58</v>
      </c>
      <c r="AX1559">
        <v>0</v>
      </c>
      <c r="AY1559">
        <v>2</v>
      </c>
      <c r="AZ1559">
        <v>0.5</v>
      </c>
      <c r="BA1559">
        <v>0.5</v>
      </c>
      <c r="BB1559" t="s">
        <v>59</v>
      </c>
    </row>
    <row r="1560" spans="1:54" x14ac:dyDescent="0.45">
      <c r="A1560" s="4" t="str">
        <f>VLOOKUP(F1560,'Matching-Tabelle'!$A$57:$B$61,2,FALSE)</f>
        <v>claudio.goetz@tkb.ch</v>
      </c>
      <c r="B1560" s="4" t="str">
        <f>VLOOKUP(J1560,'Matching-Tabelle'!$A$1:$B$52,2,FALSE)</f>
        <v>WPI CTB</v>
      </c>
      <c r="C1560" s="4">
        <v>0.3</v>
      </c>
      <c r="D1560" s="4" t="s">
        <v>1473</v>
      </c>
      <c r="E1560" s="5">
        <v>42479</v>
      </c>
      <c r="F1560" t="s">
        <v>879</v>
      </c>
      <c r="G1560" t="s">
        <v>880</v>
      </c>
      <c r="H1560" t="s">
        <v>881</v>
      </c>
      <c r="I1560" s="1"/>
      <c r="J1560">
        <v>927</v>
      </c>
      <c r="K1560" t="s">
        <v>99</v>
      </c>
      <c r="L1560" t="s">
        <v>100</v>
      </c>
      <c r="M1560">
        <v>990001</v>
      </c>
      <c r="N1560" t="s">
        <v>51</v>
      </c>
      <c r="O1560">
        <v>0.3</v>
      </c>
      <c r="Q1560">
        <v>0.3</v>
      </c>
      <c r="S1560" t="s">
        <v>1473</v>
      </c>
      <c r="AE1560">
        <v>12</v>
      </c>
      <c r="AF1560">
        <v>7.6</v>
      </c>
      <c r="AG1560">
        <v>5</v>
      </c>
      <c r="AH1560" t="s">
        <v>53</v>
      </c>
      <c r="AI1560" t="s">
        <v>54</v>
      </c>
      <c r="AJ1560">
        <v>2</v>
      </c>
      <c r="AK1560">
        <v>1</v>
      </c>
      <c r="AL1560">
        <v>1</v>
      </c>
      <c r="AM1560" t="s">
        <v>55</v>
      </c>
      <c r="AN1560" t="s">
        <v>56</v>
      </c>
      <c r="AP1560">
        <v>1</v>
      </c>
      <c r="AQ1560" t="s">
        <v>57</v>
      </c>
      <c r="AR1560">
        <v>0</v>
      </c>
      <c r="AW1560" t="s">
        <v>58</v>
      </c>
      <c r="AX1560">
        <v>0</v>
      </c>
      <c r="AY1560">
        <v>2</v>
      </c>
      <c r="AZ1560">
        <v>0.3</v>
      </c>
      <c r="BA1560">
        <v>0.3</v>
      </c>
      <c r="BB1560" t="s">
        <v>59</v>
      </c>
    </row>
    <row r="1561" spans="1:54" x14ac:dyDescent="0.45">
      <c r="A1561" s="4" t="str">
        <f>VLOOKUP(F1561,'Matching-Tabelle'!$A$57:$B$61,2,FALSE)</f>
        <v>claudio.goetz@tkb.ch</v>
      </c>
      <c r="B1561" s="4" t="str">
        <f>VLOOKUP(J1561,'Matching-Tabelle'!$A$1:$B$52,2,FALSE)</f>
        <v>WPI CTB</v>
      </c>
      <c r="C1561" s="4">
        <v>0.2</v>
      </c>
      <c r="D1561" s="4" t="s">
        <v>1474</v>
      </c>
      <c r="E1561" s="5">
        <v>42479</v>
      </c>
      <c r="F1561" t="s">
        <v>879</v>
      </c>
      <c r="G1561" t="s">
        <v>880</v>
      </c>
      <c r="H1561" t="s">
        <v>881</v>
      </c>
      <c r="I1561" s="1"/>
      <c r="J1561">
        <v>922</v>
      </c>
      <c r="K1561" t="s">
        <v>134</v>
      </c>
      <c r="L1561" t="s">
        <v>135</v>
      </c>
      <c r="M1561">
        <v>990001</v>
      </c>
      <c r="N1561" t="s">
        <v>51</v>
      </c>
      <c r="O1561">
        <v>0.2</v>
      </c>
      <c r="Q1561">
        <v>0.2</v>
      </c>
      <c r="S1561" t="s">
        <v>1474</v>
      </c>
      <c r="AE1561">
        <v>12</v>
      </c>
      <c r="AF1561">
        <v>7.6</v>
      </c>
      <c r="AG1561">
        <v>5</v>
      </c>
      <c r="AH1561" t="s">
        <v>53</v>
      </c>
      <c r="AI1561" t="s">
        <v>54</v>
      </c>
      <c r="AJ1561">
        <v>2</v>
      </c>
      <c r="AK1561">
        <v>1</v>
      </c>
      <c r="AL1561">
        <v>1</v>
      </c>
      <c r="AM1561" t="s">
        <v>55</v>
      </c>
      <c r="AN1561" t="s">
        <v>56</v>
      </c>
      <c r="AP1561">
        <v>1</v>
      </c>
      <c r="AQ1561" t="s">
        <v>57</v>
      </c>
      <c r="AR1561">
        <v>0</v>
      </c>
      <c r="AW1561" t="s">
        <v>58</v>
      </c>
      <c r="AX1561">
        <v>0</v>
      </c>
      <c r="AY1561">
        <v>2</v>
      </c>
      <c r="AZ1561">
        <v>0.2</v>
      </c>
      <c r="BA1561">
        <v>0.2</v>
      </c>
      <c r="BB1561" t="s">
        <v>59</v>
      </c>
    </row>
    <row r="1562" spans="1:54" x14ac:dyDescent="0.45">
      <c r="A1562" s="4" t="str">
        <f>VLOOKUP(F1562,'Matching-Tabelle'!$A$57:$B$61,2,FALSE)</f>
        <v>claudio.goetz@tkb.ch</v>
      </c>
      <c r="B1562" s="4" t="str">
        <f>VLOOKUP(J1562,'Matching-Tabelle'!$A$1:$B$52,2,FALSE)</f>
        <v>WPI CTB</v>
      </c>
      <c r="C1562" s="4">
        <v>0.5</v>
      </c>
      <c r="D1562" s="4" t="s">
        <v>1475</v>
      </c>
      <c r="E1562" s="5">
        <v>42479</v>
      </c>
      <c r="F1562" t="s">
        <v>879</v>
      </c>
      <c r="G1562" t="s">
        <v>880</v>
      </c>
      <c r="H1562" t="s">
        <v>881</v>
      </c>
      <c r="I1562" s="1"/>
      <c r="J1562">
        <v>936</v>
      </c>
      <c r="K1562" t="s">
        <v>891</v>
      </c>
      <c r="L1562" t="s">
        <v>892</v>
      </c>
      <c r="M1562">
        <v>990001</v>
      </c>
      <c r="N1562" t="s">
        <v>51</v>
      </c>
      <c r="O1562">
        <v>0.5</v>
      </c>
      <c r="Q1562">
        <v>0.5</v>
      </c>
      <c r="S1562" t="s">
        <v>1475</v>
      </c>
      <c r="AE1562">
        <v>12</v>
      </c>
      <c r="AF1562">
        <v>7.6</v>
      </c>
      <c r="AG1562">
        <v>5</v>
      </c>
      <c r="AH1562" t="s">
        <v>53</v>
      </c>
      <c r="AI1562" t="s">
        <v>54</v>
      </c>
      <c r="AJ1562">
        <v>2</v>
      </c>
      <c r="AK1562">
        <v>1</v>
      </c>
      <c r="AL1562">
        <v>1</v>
      </c>
      <c r="AM1562" t="s">
        <v>55</v>
      </c>
      <c r="AN1562" t="s">
        <v>56</v>
      </c>
      <c r="AP1562">
        <v>1</v>
      </c>
      <c r="AQ1562" t="s">
        <v>57</v>
      </c>
      <c r="AR1562">
        <v>0</v>
      </c>
      <c r="AW1562" t="s">
        <v>58</v>
      </c>
      <c r="AX1562">
        <v>0</v>
      </c>
      <c r="AY1562">
        <v>2</v>
      </c>
      <c r="AZ1562">
        <v>0.5</v>
      </c>
      <c r="BA1562">
        <v>0.5</v>
      </c>
      <c r="BB1562" t="s">
        <v>59</v>
      </c>
    </row>
    <row r="1563" spans="1:54" x14ac:dyDescent="0.45">
      <c r="A1563" s="4" t="str">
        <f>VLOOKUP(F1563,'Matching-Tabelle'!$A$57:$B$61,2,FALSE)</f>
        <v>claudio.goetz@tkb.ch</v>
      </c>
      <c r="B1563" s="4" t="str">
        <f>VLOOKUP(J1563,'Matching-Tabelle'!$A$1:$B$52,2,FALSE)</f>
        <v>WPI CTB</v>
      </c>
      <c r="C1563" s="4">
        <v>1</v>
      </c>
      <c r="D1563" s="4" t="s">
        <v>1476</v>
      </c>
      <c r="E1563" s="5">
        <v>42479</v>
      </c>
      <c r="F1563" t="s">
        <v>879</v>
      </c>
      <c r="G1563" t="s">
        <v>880</v>
      </c>
      <c r="H1563" t="s">
        <v>881</v>
      </c>
      <c r="I1563" s="1"/>
      <c r="J1563">
        <v>927</v>
      </c>
      <c r="K1563" t="s">
        <v>99</v>
      </c>
      <c r="L1563" t="s">
        <v>100</v>
      </c>
      <c r="M1563">
        <v>990001</v>
      </c>
      <c r="N1563" t="s">
        <v>51</v>
      </c>
      <c r="O1563">
        <v>1</v>
      </c>
      <c r="Q1563">
        <v>1</v>
      </c>
      <c r="S1563" t="s">
        <v>1476</v>
      </c>
      <c r="AE1563">
        <v>12</v>
      </c>
      <c r="AF1563">
        <v>7.6</v>
      </c>
      <c r="AG1563">
        <v>5</v>
      </c>
      <c r="AH1563" t="s">
        <v>53</v>
      </c>
      <c r="AI1563" t="s">
        <v>54</v>
      </c>
      <c r="AJ1563">
        <v>2</v>
      </c>
      <c r="AK1563">
        <v>1</v>
      </c>
      <c r="AL1563">
        <v>1</v>
      </c>
      <c r="AM1563" t="s">
        <v>55</v>
      </c>
      <c r="AN1563" t="s">
        <v>56</v>
      </c>
      <c r="AP1563">
        <v>1</v>
      </c>
      <c r="AQ1563" t="s">
        <v>57</v>
      </c>
      <c r="AR1563">
        <v>0</v>
      </c>
      <c r="AW1563" t="s">
        <v>58</v>
      </c>
      <c r="AX1563">
        <v>0</v>
      </c>
      <c r="AY1563">
        <v>2</v>
      </c>
      <c r="AZ1563">
        <v>1</v>
      </c>
      <c r="BA1563">
        <v>1</v>
      </c>
      <c r="BB1563" t="s">
        <v>59</v>
      </c>
    </row>
    <row r="1564" spans="1:54" x14ac:dyDescent="0.45">
      <c r="A1564" s="4" t="str">
        <f>VLOOKUP(F1564,'Matching-Tabelle'!$A$57:$B$61,2,FALSE)</f>
        <v>claudio.goetz@tkb.ch</v>
      </c>
      <c r="B1564" s="4" t="str">
        <f>VLOOKUP(J1564,'Matching-Tabelle'!$A$1:$B$52,2,FALSE)</f>
        <v>WPI CTB</v>
      </c>
      <c r="C1564" s="4">
        <v>0.2</v>
      </c>
      <c r="D1564" s="4" t="s">
        <v>1477</v>
      </c>
      <c r="E1564" s="5">
        <v>42479</v>
      </c>
      <c r="F1564" t="s">
        <v>879</v>
      </c>
      <c r="G1564" t="s">
        <v>880</v>
      </c>
      <c r="H1564" t="s">
        <v>881</v>
      </c>
      <c r="I1564" s="1"/>
      <c r="J1564">
        <v>927</v>
      </c>
      <c r="K1564" t="s">
        <v>99</v>
      </c>
      <c r="L1564" t="s">
        <v>100</v>
      </c>
      <c r="M1564">
        <v>990001</v>
      </c>
      <c r="N1564" t="s">
        <v>51</v>
      </c>
      <c r="O1564">
        <v>0.2</v>
      </c>
      <c r="Q1564">
        <v>0.2</v>
      </c>
      <c r="S1564" t="s">
        <v>1477</v>
      </c>
      <c r="AE1564">
        <v>12</v>
      </c>
      <c r="AF1564">
        <v>7.6</v>
      </c>
      <c r="AG1564">
        <v>5</v>
      </c>
      <c r="AH1564" t="s">
        <v>53</v>
      </c>
      <c r="AI1564" t="s">
        <v>54</v>
      </c>
      <c r="AJ1564">
        <v>2</v>
      </c>
      <c r="AK1564">
        <v>1</v>
      </c>
      <c r="AL1564">
        <v>1</v>
      </c>
      <c r="AM1564" t="s">
        <v>55</v>
      </c>
      <c r="AN1564" t="s">
        <v>56</v>
      </c>
      <c r="AP1564">
        <v>1</v>
      </c>
      <c r="AQ1564" t="s">
        <v>57</v>
      </c>
      <c r="AR1564">
        <v>0</v>
      </c>
      <c r="AW1564" t="s">
        <v>58</v>
      </c>
      <c r="AX1564">
        <v>0</v>
      </c>
      <c r="AY1564">
        <v>2</v>
      </c>
      <c r="AZ1564">
        <v>0.2</v>
      </c>
      <c r="BA1564">
        <v>0.2</v>
      </c>
      <c r="BB1564" t="s">
        <v>59</v>
      </c>
    </row>
    <row r="1565" spans="1:54" x14ac:dyDescent="0.45">
      <c r="A1565" s="4" t="str">
        <f>VLOOKUP(F1565,'Matching-Tabelle'!$A$57:$B$61,2,FALSE)</f>
        <v>claudio.goetz@tkb.ch</v>
      </c>
      <c r="B1565" s="4" t="str">
        <f>VLOOKUP(J1565,'Matching-Tabelle'!$A$1:$B$52,2,FALSE)</f>
        <v>WPI CTB</v>
      </c>
      <c r="C1565" s="4">
        <v>0.3</v>
      </c>
      <c r="D1565" s="4" t="s">
        <v>1478</v>
      </c>
      <c r="E1565" s="5">
        <v>42479</v>
      </c>
      <c r="F1565" t="s">
        <v>879</v>
      </c>
      <c r="G1565" t="s">
        <v>880</v>
      </c>
      <c r="H1565" t="s">
        <v>881</v>
      </c>
      <c r="I1565" s="1"/>
      <c r="J1565">
        <v>932</v>
      </c>
      <c r="K1565" t="s">
        <v>124</v>
      </c>
      <c r="L1565" t="s">
        <v>125</v>
      </c>
      <c r="M1565">
        <v>990001</v>
      </c>
      <c r="N1565" t="s">
        <v>51</v>
      </c>
      <c r="O1565">
        <v>0.3</v>
      </c>
      <c r="Q1565">
        <v>0.3</v>
      </c>
      <c r="S1565" t="s">
        <v>1478</v>
      </c>
      <c r="AE1565">
        <v>12</v>
      </c>
      <c r="AF1565">
        <v>7.6</v>
      </c>
      <c r="AG1565">
        <v>5</v>
      </c>
      <c r="AH1565" t="s">
        <v>53</v>
      </c>
      <c r="AI1565" t="s">
        <v>54</v>
      </c>
      <c r="AJ1565">
        <v>2</v>
      </c>
      <c r="AK1565">
        <v>1</v>
      </c>
      <c r="AL1565">
        <v>1</v>
      </c>
      <c r="AM1565" t="s">
        <v>55</v>
      </c>
      <c r="AN1565" t="s">
        <v>56</v>
      </c>
      <c r="AP1565">
        <v>1</v>
      </c>
      <c r="AQ1565" t="s">
        <v>57</v>
      </c>
      <c r="AR1565">
        <v>0</v>
      </c>
      <c r="AW1565" t="s">
        <v>58</v>
      </c>
      <c r="AX1565">
        <v>0</v>
      </c>
      <c r="AY1565">
        <v>2</v>
      </c>
      <c r="AZ1565">
        <v>0.3</v>
      </c>
      <c r="BA1565">
        <v>0.3</v>
      </c>
      <c r="BB1565" t="s">
        <v>59</v>
      </c>
    </row>
    <row r="1566" spans="1:54" x14ac:dyDescent="0.45">
      <c r="A1566" s="4" t="str">
        <f>VLOOKUP(F1566,'Matching-Tabelle'!$A$57:$B$61,2,FALSE)</f>
        <v>claudio.goetz@tkb.ch</v>
      </c>
      <c r="B1566" s="4" t="str">
        <f>VLOOKUP(J1566,'Matching-Tabelle'!$A$1:$B$52,2,FALSE)</f>
        <v>Proj. Optima</v>
      </c>
      <c r="C1566" s="4">
        <v>0.5</v>
      </c>
      <c r="D1566" s="4" t="s">
        <v>1479</v>
      </c>
      <c r="E1566" s="5">
        <v>42479</v>
      </c>
      <c r="F1566" t="s">
        <v>879</v>
      </c>
      <c r="G1566" t="s">
        <v>880</v>
      </c>
      <c r="H1566" t="s">
        <v>881</v>
      </c>
      <c r="I1566" s="1"/>
      <c r="J1566">
        <v>211</v>
      </c>
      <c r="K1566" t="s">
        <v>79</v>
      </c>
      <c r="L1566" t="s">
        <v>80</v>
      </c>
      <c r="M1566">
        <v>990001</v>
      </c>
      <c r="N1566" t="s">
        <v>51</v>
      </c>
      <c r="O1566">
        <v>0.5</v>
      </c>
      <c r="Q1566">
        <v>0.5</v>
      </c>
      <c r="S1566" t="s">
        <v>1479</v>
      </c>
      <c r="AE1566">
        <v>12</v>
      </c>
      <c r="AF1566">
        <v>7.6</v>
      </c>
      <c r="AG1566">
        <v>5</v>
      </c>
      <c r="AH1566" t="s">
        <v>53</v>
      </c>
      <c r="AI1566" t="s">
        <v>54</v>
      </c>
      <c r="AJ1566">
        <v>2</v>
      </c>
      <c r="AK1566">
        <v>1</v>
      </c>
      <c r="AL1566">
        <v>1</v>
      </c>
      <c r="AM1566" t="s">
        <v>55</v>
      </c>
      <c r="AN1566" t="s">
        <v>56</v>
      </c>
      <c r="AP1566">
        <v>1</v>
      </c>
      <c r="AQ1566" t="s">
        <v>57</v>
      </c>
      <c r="AR1566">
        <v>0</v>
      </c>
      <c r="AW1566" t="s">
        <v>58</v>
      </c>
      <c r="AX1566">
        <v>0</v>
      </c>
      <c r="AY1566">
        <v>2</v>
      </c>
      <c r="AZ1566">
        <v>0.5</v>
      </c>
      <c r="BA1566">
        <v>0.5</v>
      </c>
      <c r="BB1566" t="s">
        <v>59</v>
      </c>
    </row>
    <row r="1567" spans="1:54" x14ac:dyDescent="0.45">
      <c r="A1567" s="4" t="str">
        <f>VLOOKUP(F1567,'Matching-Tabelle'!$A$57:$B$61,2,FALSE)</f>
        <v>claudio.goetz@tkb.ch</v>
      </c>
      <c r="B1567" s="4" t="str">
        <f>VLOOKUP(J1567,'Matching-Tabelle'!$A$1:$B$52,2,FALSE)</f>
        <v>WPI CTB</v>
      </c>
      <c r="C1567" s="4">
        <v>2.8</v>
      </c>
      <c r="D1567" s="4" t="s">
        <v>1480</v>
      </c>
      <c r="E1567" s="5">
        <v>42479</v>
      </c>
      <c r="F1567" t="s">
        <v>879</v>
      </c>
      <c r="G1567" t="s">
        <v>880</v>
      </c>
      <c r="H1567" t="s">
        <v>881</v>
      </c>
      <c r="I1567" s="1"/>
      <c r="J1567">
        <v>922</v>
      </c>
      <c r="K1567" t="s">
        <v>134</v>
      </c>
      <c r="L1567" t="s">
        <v>135</v>
      </c>
      <c r="M1567">
        <v>990001</v>
      </c>
      <c r="N1567" t="s">
        <v>51</v>
      </c>
      <c r="O1567">
        <v>2.8</v>
      </c>
      <c r="Q1567">
        <v>2.8</v>
      </c>
      <c r="S1567" t="s">
        <v>1480</v>
      </c>
      <c r="AE1567">
        <v>12</v>
      </c>
      <c r="AF1567">
        <v>7.6</v>
      </c>
      <c r="AG1567">
        <v>5</v>
      </c>
      <c r="AH1567" t="s">
        <v>53</v>
      </c>
      <c r="AI1567" t="s">
        <v>54</v>
      </c>
      <c r="AJ1567">
        <v>2</v>
      </c>
      <c r="AK1567">
        <v>1</v>
      </c>
      <c r="AL1567">
        <v>1</v>
      </c>
      <c r="AM1567" t="s">
        <v>55</v>
      </c>
      <c r="AN1567" t="s">
        <v>56</v>
      </c>
      <c r="AP1567">
        <v>1</v>
      </c>
      <c r="AQ1567" t="s">
        <v>57</v>
      </c>
      <c r="AR1567">
        <v>0</v>
      </c>
      <c r="AW1567" t="s">
        <v>58</v>
      </c>
      <c r="AX1567">
        <v>0</v>
      </c>
      <c r="AY1567">
        <v>2</v>
      </c>
      <c r="AZ1567">
        <v>2.8</v>
      </c>
      <c r="BA1567">
        <v>2.8</v>
      </c>
      <c r="BB1567" t="s">
        <v>59</v>
      </c>
    </row>
    <row r="1568" spans="1:54" x14ac:dyDescent="0.45">
      <c r="A1568" s="4" t="str">
        <f>VLOOKUP(F1568,'Matching-Tabelle'!$A$57:$B$61,2,FALSE)</f>
        <v>claudio.goetz@tkb.ch</v>
      </c>
      <c r="B1568" s="4" t="str">
        <f>VLOOKUP(J1568,'Matching-Tabelle'!$A$1:$B$52,2,FALSE)</f>
        <v>Proj. Optima</v>
      </c>
      <c r="C1568" s="4">
        <v>1</v>
      </c>
      <c r="D1568" s="4" t="s">
        <v>1481</v>
      </c>
      <c r="E1568" s="5">
        <v>42479</v>
      </c>
      <c r="F1568" t="s">
        <v>879</v>
      </c>
      <c r="G1568" t="s">
        <v>880</v>
      </c>
      <c r="H1568" t="s">
        <v>881</v>
      </c>
      <c r="I1568" s="1"/>
      <c r="J1568">
        <v>211</v>
      </c>
      <c r="K1568" t="s">
        <v>79</v>
      </c>
      <c r="L1568" t="s">
        <v>80</v>
      </c>
      <c r="M1568">
        <v>990001</v>
      </c>
      <c r="N1568" t="s">
        <v>51</v>
      </c>
      <c r="O1568">
        <v>1</v>
      </c>
      <c r="Q1568">
        <v>1</v>
      </c>
      <c r="S1568" t="s">
        <v>1481</v>
      </c>
      <c r="AE1568">
        <v>12</v>
      </c>
      <c r="AF1568">
        <v>7.6</v>
      </c>
      <c r="AG1568">
        <v>5</v>
      </c>
      <c r="AH1568" t="s">
        <v>53</v>
      </c>
      <c r="AI1568" t="s">
        <v>54</v>
      </c>
      <c r="AJ1568">
        <v>2</v>
      </c>
      <c r="AK1568">
        <v>1</v>
      </c>
      <c r="AL1568">
        <v>1</v>
      </c>
      <c r="AM1568" t="s">
        <v>55</v>
      </c>
      <c r="AN1568" t="s">
        <v>56</v>
      </c>
      <c r="AP1568">
        <v>1</v>
      </c>
      <c r="AQ1568" t="s">
        <v>57</v>
      </c>
      <c r="AR1568">
        <v>0</v>
      </c>
      <c r="AW1568" t="s">
        <v>58</v>
      </c>
      <c r="AX1568">
        <v>0</v>
      </c>
      <c r="AY1568">
        <v>2</v>
      </c>
      <c r="AZ1568">
        <v>1</v>
      </c>
      <c r="BA1568">
        <v>1</v>
      </c>
      <c r="BB1568" t="s">
        <v>59</v>
      </c>
    </row>
    <row r="1569" spans="1:54" x14ac:dyDescent="0.45">
      <c r="A1569" s="4" t="str">
        <f>VLOOKUP(F1569,'Matching-Tabelle'!$A$57:$B$61,2,FALSE)</f>
        <v>claudio.goetz@tkb.ch</v>
      </c>
      <c r="B1569" s="4" t="str">
        <f>VLOOKUP(J1569,'Matching-Tabelle'!$A$1:$B$52,2,FALSE)</f>
        <v>WPI CTB</v>
      </c>
      <c r="C1569" s="4">
        <v>0.5</v>
      </c>
      <c r="D1569" s="4" t="s">
        <v>1482</v>
      </c>
      <c r="E1569" s="5">
        <v>42479</v>
      </c>
      <c r="F1569" t="s">
        <v>879</v>
      </c>
      <c r="G1569" t="s">
        <v>880</v>
      </c>
      <c r="H1569" t="s">
        <v>881</v>
      </c>
      <c r="I1569" s="1"/>
      <c r="J1569">
        <v>927</v>
      </c>
      <c r="K1569" t="s">
        <v>99</v>
      </c>
      <c r="L1569" t="s">
        <v>100</v>
      </c>
      <c r="M1569">
        <v>990001</v>
      </c>
      <c r="N1569" t="s">
        <v>51</v>
      </c>
      <c r="O1569">
        <v>0.5</v>
      </c>
      <c r="Q1569">
        <v>0.5</v>
      </c>
      <c r="S1569" t="s">
        <v>1482</v>
      </c>
      <c r="AE1569">
        <v>12</v>
      </c>
      <c r="AF1569">
        <v>7.6</v>
      </c>
      <c r="AG1569">
        <v>5</v>
      </c>
      <c r="AH1569" t="s">
        <v>53</v>
      </c>
      <c r="AI1569" t="s">
        <v>54</v>
      </c>
      <c r="AJ1569">
        <v>2</v>
      </c>
      <c r="AK1569">
        <v>1</v>
      </c>
      <c r="AL1569">
        <v>1</v>
      </c>
      <c r="AM1569" t="s">
        <v>55</v>
      </c>
      <c r="AN1569" t="s">
        <v>56</v>
      </c>
      <c r="AP1569">
        <v>1</v>
      </c>
      <c r="AQ1569" t="s">
        <v>57</v>
      </c>
      <c r="AR1569">
        <v>0</v>
      </c>
      <c r="AW1569" t="s">
        <v>58</v>
      </c>
      <c r="AX1569">
        <v>0</v>
      </c>
      <c r="AY1569">
        <v>2</v>
      </c>
      <c r="AZ1569">
        <v>0.5</v>
      </c>
      <c r="BA1569">
        <v>0.5</v>
      </c>
      <c r="BB1569" t="s">
        <v>59</v>
      </c>
    </row>
    <row r="1570" spans="1:54" x14ac:dyDescent="0.45">
      <c r="A1570" s="4" t="str">
        <f>VLOOKUP(F1570,'Matching-Tabelle'!$A$57:$B$61,2,FALSE)</f>
        <v>claudio.goetz@tkb.ch</v>
      </c>
      <c r="B1570" s="4" t="str">
        <f>VLOOKUP(J1570,'Matching-Tabelle'!$A$1:$B$52,2,FALSE)</f>
        <v>WPI Führung</v>
      </c>
      <c r="C1570" s="4">
        <v>0.2</v>
      </c>
      <c r="D1570" s="4" t="s">
        <v>1483</v>
      </c>
      <c r="E1570" s="5">
        <v>42480</v>
      </c>
      <c r="F1570" t="s">
        <v>879</v>
      </c>
      <c r="G1570" t="s">
        <v>880</v>
      </c>
      <c r="H1570" t="s">
        <v>881</v>
      </c>
      <c r="I1570" s="1"/>
      <c r="J1570">
        <v>26</v>
      </c>
      <c r="K1570" t="s">
        <v>130</v>
      </c>
      <c r="L1570" t="s">
        <v>131</v>
      </c>
      <c r="M1570">
        <v>990001</v>
      </c>
      <c r="N1570" t="s">
        <v>51</v>
      </c>
      <c r="O1570">
        <v>0.2</v>
      </c>
      <c r="Q1570">
        <v>0.2</v>
      </c>
      <c r="S1570" t="s">
        <v>1483</v>
      </c>
      <c r="AE1570">
        <v>12</v>
      </c>
      <c r="AF1570">
        <v>7.6</v>
      </c>
      <c r="AG1570">
        <v>5</v>
      </c>
      <c r="AH1570" t="s">
        <v>53</v>
      </c>
      <c r="AI1570" t="s">
        <v>54</v>
      </c>
      <c r="AJ1570">
        <v>2</v>
      </c>
      <c r="AK1570">
        <v>1</v>
      </c>
      <c r="AL1570">
        <v>1</v>
      </c>
      <c r="AM1570" t="s">
        <v>55</v>
      </c>
      <c r="AN1570" t="s">
        <v>56</v>
      </c>
      <c r="AP1570">
        <v>1</v>
      </c>
      <c r="AQ1570" t="s">
        <v>57</v>
      </c>
      <c r="AR1570">
        <v>0</v>
      </c>
      <c r="AW1570" t="s">
        <v>58</v>
      </c>
      <c r="AX1570">
        <v>0</v>
      </c>
      <c r="AY1570">
        <v>2</v>
      </c>
      <c r="AZ1570">
        <v>0.2</v>
      </c>
      <c r="BA1570">
        <v>0.2</v>
      </c>
      <c r="BB1570" t="s">
        <v>59</v>
      </c>
    </row>
    <row r="1571" spans="1:54" x14ac:dyDescent="0.45">
      <c r="A1571" s="4" t="str">
        <f>VLOOKUP(F1571,'Matching-Tabelle'!$A$57:$B$61,2,FALSE)</f>
        <v>claudio.goetz@tkb.ch</v>
      </c>
      <c r="B1571" s="4" t="str">
        <f>VLOOKUP(J1571,'Matching-Tabelle'!$A$1:$B$52,2,FALSE)</f>
        <v>WPI CTB</v>
      </c>
      <c r="C1571" s="4">
        <v>0.2</v>
      </c>
      <c r="D1571" s="4" t="s">
        <v>1484</v>
      </c>
      <c r="E1571" s="5">
        <v>42480</v>
      </c>
      <c r="F1571" t="s">
        <v>879</v>
      </c>
      <c r="G1571" t="s">
        <v>880</v>
      </c>
      <c r="H1571" t="s">
        <v>881</v>
      </c>
      <c r="I1571" s="1"/>
      <c r="J1571">
        <v>932</v>
      </c>
      <c r="K1571" t="s">
        <v>124</v>
      </c>
      <c r="L1571" t="s">
        <v>125</v>
      </c>
      <c r="M1571">
        <v>990001</v>
      </c>
      <c r="N1571" t="s">
        <v>51</v>
      </c>
      <c r="O1571">
        <v>0.2</v>
      </c>
      <c r="Q1571">
        <v>0.2</v>
      </c>
      <c r="S1571" t="s">
        <v>1484</v>
      </c>
      <c r="AE1571">
        <v>12</v>
      </c>
      <c r="AF1571">
        <v>7.6</v>
      </c>
      <c r="AG1571">
        <v>5</v>
      </c>
      <c r="AH1571" t="s">
        <v>53</v>
      </c>
      <c r="AI1571" t="s">
        <v>54</v>
      </c>
      <c r="AJ1571">
        <v>2</v>
      </c>
      <c r="AK1571">
        <v>1</v>
      </c>
      <c r="AL1571">
        <v>1</v>
      </c>
      <c r="AM1571" t="s">
        <v>55</v>
      </c>
      <c r="AN1571" t="s">
        <v>56</v>
      </c>
      <c r="AP1571">
        <v>1</v>
      </c>
      <c r="AQ1571" t="s">
        <v>57</v>
      </c>
      <c r="AR1571">
        <v>0</v>
      </c>
      <c r="AW1571" t="s">
        <v>58</v>
      </c>
      <c r="AX1571">
        <v>0</v>
      </c>
      <c r="AY1571">
        <v>2</v>
      </c>
      <c r="AZ1571">
        <v>0.2</v>
      </c>
      <c r="BA1571">
        <v>0.2</v>
      </c>
      <c r="BB1571" t="s">
        <v>59</v>
      </c>
    </row>
    <row r="1572" spans="1:54" x14ac:dyDescent="0.45">
      <c r="A1572" s="4" t="str">
        <f>VLOOKUP(F1572,'Matching-Tabelle'!$A$57:$B$61,2,FALSE)</f>
        <v>claudio.goetz@tkb.ch</v>
      </c>
      <c r="B1572" s="4" t="str">
        <f>VLOOKUP(J1572,'Matching-Tabelle'!$A$1:$B$52,2,FALSE)</f>
        <v>Proj. Optima</v>
      </c>
      <c r="C1572" s="4">
        <v>7.4</v>
      </c>
      <c r="D1572" s="4" t="s">
        <v>1485</v>
      </c>
      <c r="E1572" s="5">
        <v>42480</v>
      </c>
      <c r="F1572" t="s">
        <v>879</v>
      </c>
      <c r="G1572" t="s">
        <v>880</v>
      </c>
      <c r="H1572" t="s">
        <v>881</v>
      </c>
      <c r="I1572" s="1"/>
      <c r="J1572">
        <v>211</v>
      </c>
      <c r="K1572" t="s">
        <v>79</v>
      </c>
      <c r="L1572" t="s">
        <v>80</v>
      </c>
      <c r="M1572">
        <v>990001</v>
      </c>
      <c r="N1572" t="s">
        <v>51</v>
      </c>
      <c r="O1572">
        <v>7.4</v>
      </c>
      <c r="Q1572">
        <v>7.4</v>
      </c>
      <c r="S1572" t="s">
        <v>1485</v>
      </c>
      <c r="AE1572">
        <v>12</v>
      </c>
      <c r="AF1572">
        <v>7.6</v>
      </c>
      <c r="AG1572">
        <v>5</v>
      </c>
      <c r="AH1572" t="s">
        <v>53</v>
      </c>
      <c r="AI1572" t="s">
        <v>54</v>
      </c>
      <c r="AJ1572">
        <v>2</v>
      </c>
      <c r="AK1572">
        <v>1</v>
      </c>
      <c r="AL1572">
        <v>1</v>
      </c>
      <c r="AM1572" t="s">
        <v>55</v>
      </c>
      <c r="AN1572" t="s">
        <v>56</v>
      </c>
      <c r="AP1572">
        <v>1</v>
      </c>
      <c r="AQ1572" t="s">
        <v>57</v>
      </c>
      <c r="AR1572">
        <v>0</v>
      </c>
      <c r="AW1572" t="s">
        <v>58</v>
      </c>
      <c r="AX1572">
        <v>0</v>
      </c>
      <c r="AY1572">
        <v>2</v>
      </c>
      <c r="AZ1572">
        <v>7.4</v>
      </c>
      <c r="BA1572">
        <v>7.4</v>
      </c>
      <c r="BB1572" t="s">
        <v>59</v>
      </c>
    </row>
    <row r="1573" spans="1:54" x14ac:dyDescent="0.45">
      <c r="A1573" s="4" t="str">
        <f>VLOOKUP(F1573,'Matching-Tabelle'!$A$57:$B$61,2,FALSE)</f>
        <v>claudio.goetz@tkb.ch</v>
      </c>
      <c r="B1573" s="4" t="str">
        <f>VLOOKUP(J1573,'Matching-Tabelle'!$A$1:$B$52,2,FALSE)</f>
        <v>WPI RTB</v>
      </c>
      <c r="C1573" s="4">
        <v>0.2</v>
      </c>
      <c r="D1573" s="4" t="s">
        <v>1486</v>
      </c>
      <c r="E1573" s="5">
        <v>42480</v>
      </c>
      <c r="F1573" t="s">
        <v>879</v>
      </c>
      <c r="G1573" t="s">
        <v>880</v>
      </c>
      <c r="H1573" t="s">
        <v>881</v>
      </c>
      <c r="I1573" s="1"/>
      <c r="J1573">
        <v>25</v>
      </c>
      <c r="K1573" t="s">
        <v>192</v>
      </c>
      <c r="L1573" t="s">
        <v>193</v>
      </c>
      <c r="M1573">
        <v>990001</v>
      </c>
      <c r="N1573" t="s">
        <v>51</v>
      </c>
      <c r="O1573">
        <v>0.2</v>
      </c>
      <c r="Q1573">
        <v>0.2</v>
      </c>
      <c r="S1573" t="s">
        <v>1486</v>
      </c>
      <c r="AE1573">
        <v>12</v>
      </c>
      <c r="AF1573">
        <v>7.6</v>
      </c>
      <c r="AG1573">
        <v>5</v>
      </c>
      <c r="AH1573" t="s">
        <v>53</v>
      </c>
      <c r="AI1573" t="s">
        <v>54</v>
      </c>
      <c r="AJ1573">
        <v>2</v>
      </c>
      <c r="AK1573">
        <v>1</v>
      </c>
      <c r="AL1573">
        <v>1</v>
      </c>
      <c r="AM1573" t="s">
        <v>55</v>
      </c>
      <c r="AN1573" t="s">
        <v>56</v>
      </c>
      <c r="AP1573">
        <v>1</v>
      </c>
      <c r="AQ1573" t="s">
        <v>57</v>
      </c>
      <c r="AR1573">
        <v>0</v>
      </c>
      <c r="AW1573" t="s">
        <v>58</v>
      </c>
      <c r="AX1573">
        <v>0</v>
      </c>
      <c r="AY1573">
        <v>2</v>
      </c>
      <c r="AZ1573">
        <v>0.2</v>
      </c>
      <c r="BA1573">
        <v>0.2</v>
      </c>
      <c r="BB1573" t="s">
        <v>59</v>
      </c>
    </row>
    <row r="1574" spans="1:54" x14ac:dyDescent="0.45">
      <c r="A1574" s="4" t="str">
        <f>VLOOKUP(F1574,'Matching-Tabelle'!$A$57:$B$61,2,FALSE)</f>
        <v>claudio.goetz@tkb.ch</v>
      </c>
      <c r="B1574" s="4" t="str">
        <f>VLOOKUP(J1574,'Matching-Tabelle'!$A$1:$B$52,2,FALSE)</f>
        <v>WPI RTB</v>
      </c>
      <c r="C1574" s="4">
        <v>0.8</v>
      </c>
      <c r="D1574" s="4" t="s">
        <v>1487</v>
      </c>
      <c r="E1574" s="5">
        <v>42480</v>
      </c>
      <c r="F1574" t="s">
        <v>879</v>
      </c>
      <c r="G1574" t="s">
        <v>880</v>
      </c>
      <c r="H1574" t="s">
        <v>881</v>
      </c>
      <c r="I1574" s="1"/>
      <c r="J1574">
        <v>22</v>
      </c>
      <c r="K1574" t="s">
        <v>88</v>
      </c>
      <c r="L1574" t="s">
        <v>89</v>
      </c>
      <c r="M1574">
        <v>990001</v>
      </c>
      <c r="N1574" t="s">
        <v>51</v>
      </c>
      <c r="O1574">
        <v>0.8</v>
      </c>
      <c r="Q1574">
        <v>0.8</v>
      </c>
      <c r="S1574" t="s">
        <v>1487</v>
      </c>
      <c r="AE1574">
        <v>12</v>
      </c>
      <c r="AF1574">
        <v>7.6</v>
      </c>
      <c r="AG1574">
        <v>5</v>
      </c>
      <c r="AH1574" t="s">
        <v>53</v>
      </c>
      <c r="AI1574" t="s">
        <v>54</v>
      </c>
      <c r="AJ1574">
        <v>2</v>
      </c>
      <c r="AK1574">
        <v>1</v>
      </c>
      <c r="AL1574">
        <v>1</v>
      </c>
      <c r="AM1574" t="s">
        <v>55</v>
      </c>
      <c r="AN1574" t="s">
        <v>56</v>
      </c>
      <c r="AP1574">
        <v>1</v>
      </c>
      <c r="AQ1574" t="s">
        <v>57</v>
      </c>
      <c r="AR1574">
        <v>0</v>
      </c>
      <c r="AW1574" t="s">
        <v>58</v>
      </c>
      <c r="AX1574">
        <v>0</v>
      </c>
      <c r="AY1574">
        <v>2</v>
      </c>
      <c r="AZ1574">
        <v>0.8</v>
      </c>
      <c r="BA1574">
        <v>0.8</v>
      </c>
      <c r="BB1574" t="s">
        <v>59</v>
      </c>
    </row>
    <row r="1575" spans="1:54" x14ac:dyDescent="0.45">
      <c r="A1575" s="4" t="str">
        <f>VLOOKUP(F1575,'Matching-Tabelle'!$A$57:$B$61,2,FALSE)</f>
        <v>claudio.goetz@tkb.ch</v>
      </c>
      <c r="B1575" s="4" t="str">
        <f>VLOOKUP(J1575,'Matching-Tabelle'!$A$1:$B$52,2,FALSE)</f>
        <v>WPI CTB</v>
      </c>
      <c r="C1575" s="4">
        <v>1</v>
      </c>
      <c r="D1575" s="4" t="s">
        <v>1488</v>
      </c>
      <c r="E1575" s="5">
        <v>42480</v>
      </c>
      <c r="F1575" t="s">
        <v>879</v>
      </c>
      <c r="G1575" t="s">
        <v>880</v>
      </c>
      <c r="H1575" t="s">
        <v>881</v>
      </c>
      <c r="I1575" s="1"/>
      <c r="J1575">
        <v>927</v>
      </c>
      <c r="K1575" t="s">
        <v>99</v>
      </c>
      <c r="L1575" t="s">
        <v>100</v>
      </c>
      <c r="M1575">
        <v>990001</v>
      </c>
      <c r="N1575" t="s">
        <v>51</v>
      </c>
      <c r="O1575">
        <v>1</v>
      </c>
      <c r="Q1575">
        <v>1</v>
      </c>
      <c r="S1575" t="s">
        <v>1488</v>
      </c>
      <c r="AE1575">
        <v>12</v>
      </c>
      <c r="AF1575">
        <v>7.6</v>
      </c>
      <c r="AG1575">
        <v>5</v>
      </c>
      <c r="AH1575" t="s">
        <v>53</v>
      </c>
      <c r="AI1575" t="s">
        <v>54</v>
      </c>
      <c r="AJ1575">
        <v>2</v>
      </c>
      <c r="AK1575">
        <v>1</v>
      </c>
      <c r="AL1575">
        <v>1</v>
      </c>
      <c r="AM1575" t="s">
        <v>55</v>
      </c>
      <c r="AN1575" t="s">
        <v>56</v>
      </c>
      <c r="AP1575">
        <v>1</v>
      </c>
      <c r="AQ1575" t="s">
        <v>57</v>
      </c>
      <c r="AR1575">
        <v>0</v>
      </c>
      <c r="AW1575" t="s">
        <v>58</v>
      </c>
      <c r="AX1575">
        <v>0</v>
      </c>
      <c r="AY1575">
        <v>2</v>
      </c>
      <c r="AZ1575">
        <v>1</v>
      </c>
      <c r="BA1575">
        <v>1</v>
      </c>
      <c r="BB1575" t="s">
        <v>59</v>
      </c>
    </row>
    <row r="1576" spans="1:54" x14ac:dyDescent="0.45">
      <c r="A1576" s="4" t="str">
        <f>VLOOKUP(F1576,'Matching-Tabelle'!$A$57:$B$61,2,FALSE)</f>
        <v>claudio.goetz@tkb.ch</v>
      </c>
      <c r="B1576" s="4" t="str">
        <f>VLOOKUP(J1576,'Matching-Tabelle'!$A$1:$B$52,2,FALSE)</f>
        <v>WPI CTB</v>
      </c>
      <c r="C1576" s="4">
        <v>0.3</v>
      </c>
      <c r="D1576" s="4" t="s">
        <v>1489</v>
      </c>
      <c r="E1576" s="5">
        <v>42481</v>
      </c>
      <c r="F1576" t="s">
        <v>879</v>
      </c>
      <c r="G1576" t="s">
        <v>880</v>
      </c>
      <c r="H1576" t="s">
        <v>881</v>
      </c>
      <c r="I1576" s="1"/>
      <c r="J1576">
        <v>927</v>
      </c>
      <c r="K1576" t="s">
        <v>99</v>
      </c>
      <c r="L1576" t="s">
        <v>100</v>
      </c>
      <c r="M1576">
        <v>990001</v>
      </c>
      <c r="N1576" t="s">
        <v>51</v>
      </c>
      <c r="O1576">
        <v>0.3</v>
      </c>
      <c r="Q1576">
        <v>0.3</v>
      </c>
      <c r="S1576" t="s">
        <v>1489</v>
      </c>
      <c r="AE1576">
        <v>12</v>
      </c>
      <c r="AF1576">
        <v>7.6</v>
      </c>
      <c r="AG1576">
        <v>5</v>
      </c>
      <c r="AH1576" t="s">
        <v>53</v>
      </c>
      <c r="AI1576" t="s">
        <v>54</v>
      </c>
      <c r="AJ1576">
        <v>2</v>
      </c>
      <c r="AK1576">
        <v>1</v>
      </c>
      <c r="AL1576">
        <v>1</v>
      </c>
      <c r="AM1576" t="s">
        <v>55</v>
      </c>
      <c r="AN1576" t="s">
        <v>56</v>
      </c>
      <c r="AP1576">
        <v>1</v>
      </c>
      <c r="AQ1576" t="s">
        <v>57</v>
      </c>
      <c r="AR1576">
        <v>0</v>
      </c>
      <c r="AW1576" t="s">
        <v>58</v>
      </c>
      <c r="AX1576">
        <v>0</v>
      </c>
      <c r="AY1576">
        <v>2</v>
      </c>
      <c r="AZ1576">
        <v>0.3</v>
      </c>
      <c r="BA1576">
        <v>0.3</v>
      </c>
      <c r="BB1576" t="s">
        <v>59</v>
      </c>
    </row>
    <row r="1577" spans="1:54" x14ac:dyDescent="0.45">
      <c r="A1577" s="4" t="str">
        <f>VLOOKUP(F1577,'Matching-Tabelle'!$A$57:$B$61,2,FALSE)</f>
        <v>claudio.goetz@tkb.ch</v>
      </c>
      <c r="B1577" s="4" t="str">
        <f>VLOOKUP(J1577,'Matching-Tabelle'!$A$1:$B$52,2,FALSE)</f>
        <v>WPI CTB</v>
      </c>
      <c r="C1577" s="4">
        <v>7.7</v>
      </c>
      <c r="D1577" s="4" t="s">
        <v>1490</v>
      </c>
      <c r="E1577" s="5">
        <v>42481</v>
      </c>
      <c r="F1577" t="s">
        <v>879</v>
      </c>
      <c r="G1577" t="s">
        <v>880</v>
      </c>
      <c r="H1577" t="s">
        <v>881</v>
      </c>
      <c r="I1577" s="1"/>
      <c r="J1577">
        <v>922</v>
      </c>
      <c r="K1577" t="s">
        <v>134</v>
      </c>
      <c r="L1577" t="s">
        <v>135</v>
      </c>
      <c r="M1577">
        <v>990001</v>
      </c>
      <c r="N1577" t="s">
        <v>51</v>
      </c>
      <c r="O1577">
        <v>7.7</v>
      </c>
      <c r="Q1577">
        <v>7.7</v>
      </c>
      <c r="S1577" t="s">
        <v>1490</v>
      </c>
      <c r="AE1577">
        <v>12</v>
      </c>
      <c r="AF1577">
        <v>7.6</v>
      </c>
      <c r="AG1577">
        <v>5</v>
      </c>
      <c r="AH1577" t="s">
        <v>53</v>
      </c>
      <c r="AI1577" t="s">
        <v>54</v>
      </c>
      <c r="AJ1577">
        <v>2</v>
      </c>
      <c r="AK1577">
        <v>1</v>
      </c>
      <c r="AL1577">
        <v>1</v>
      </c>
      <c r="AM1577" t="s">
        <v>55</v>
      </c>
      <c r="AN1577" t="s">
        <v>56</v>
      </c>
      <c r="AP1577">
        <v>1</v>
      </c>
      <c r="AQ1577" t="s">
        <v>57</v>
      </c>
      <c r="AR1577">
        <v>0</v>
      </c>
      <c r="AW1577" t="s">
        <v>58</v>
      </c>
      <c r="AX1577">
        <v>0</v>
      </c>
      <c r="AY1577">
        <v>2</v>
      </c>
      <c r="AZ1577">
        <v>7.7</v>
      </c>
      <c r="BA1577">
        <v>7.7</v>
      </c>
      <c r="BB1577" t="s">
        <v>59</v>
      </c>
    </row>
    <row r="1578" spans="1:54" x14ac:dyDescent="0.45">
      <c r="A1578" s="4" t="str">
        <f>VLOOKUP(F1578,'Matching-Tabelle'!$A$57:$B$61,2,FALSE)</f>
        <v>claudio.goetz@tkb.ch</v>
      </c>
      <c r="B1578" s="4" t="str">
        <f>VLOOKUP(J1578,'Matching-Tabelle'!$A$1:$B$52,2,FALSE)</f>
        <v>WPI CTB</v>
      </c>
      <c r="C1578" s="4">
        <v>0.5</v>
      </c>
      <c r="D1578" s="4" t="s">
        <v>1491</v>
      </c>
      <c r="E1578" s="5">
        <v>42481</v>
      </c>
      <c r="F1578" t="s">
        <v>879</v>
      </c>
      <c r="G1578" t="s">
        <v>880</v>
      </c>
      <c r="H1578" t="s">
        <v>881</v>
      </c>
      <c r="I1578" s="1"/>
      <c r="J1578">
        <v>927</v>
      </c>
      <c r="K1578" t="s">
        <v>99</v>
      </c>
      <c r="L1578" t="s">
        <v>100</v>
      </c>
      <c r="M1578">
        <v>990001</v>
      </c>
      <c r="N1578" t="s">
        <v>51</v>
      </c>
      <c r="O1578">
        <v>0.5</v>
      </c>
      <c r="Q1578">
        <v>0.5</v>
      </c>
      <c r="S1578" t="s">
        <v>1491</v>
      </c>
      <c r="AE1578">
        <v>12</v>
      </c>
      <c r="AF1578">
        <v>7.6</v>
      </c>
      <c r="AG1578">
        <v>5</v>
      </c>
      <c r="AH1578" t="s">
        <v>53</v>
      </c>
      <c r="AI1578" t="s">
        <v>54</v>
      </c>
      <c r="AJ1578">
        <v>2</v>
      </c>
      <c r="AK1578">
        <v>1</v>
      </c>
      <c r="AL1578">
        <v>1</v>
      </c>
      <c r="AM1578" t="s">
        <v>55</v>
      </c>
      <c r="AN1578" t="s">
        <v>56</v>
      </c>
      <c r="AP1578">
        <v>1</v>
      </c>
      <c r="AQ1578" t="s">
        <v>57</v>
      </c>
      <c r="AR1578">
        <v>0</v>
      </c>
      <c r="AW1578" t="s">
        <v>58</v>
      </c>
      <c r="AX1578">
        <v>0</v>
      </c>
      <c r="AY1578">
        <v>2</v>
      </c>
      <c r="AZ1578">
        <v>0.5</v>
      </c>
      <c r="BA1578">
        <v>0.5</v>
      </c>
      <c r="BB1578" t="s">
        <v>59</v>
      </c>
    </row>
    <row r="1579" spans="1:54" x14ac:dyDescent="0.45">
      <c r="A1579" s="4" t="str">
        <f>VLOOKUP(F1579,'Matching-Tabelle'!$A$57:$B$61,2,FALSE)</f>
        <v>claudio.goetz@tkb.ch</v>
      </c>
      <c r="B1579" s="4" t="str">
        <f>VLOOKUP(J1579,'Matching-Tabelle'!$A$1:$B$52,2,FALSE)</f>
        <v>WPI CTB</v>
      </c>
      <c r="C1579" s="4">
        <v>1</v>
      </c>
      <c r="D1579" s="4" t="s">
        <v>1492</v>
      </c>
      <c r="E1579" s="5">
        <v>42481</v>
      </c>
      <c r="F1579" t="s">
        <v>879</v>
      </c>
      <c r="G1579" t="s">
        <v>880</v>
      </c>
      <c r="H1579" t="s">
        <v>881</v>
      </c>
      <c r="I1579" s="1"/>
      <c r="J1579">
        <v>922</v>
      </c>
      <c r="K1579" t="s">
        <v>134</v>
      </c>
      <c r="L1579" t="s">
        <v>135</v>
      </c>
      <c r="M1579">
        <v>990001</v>
      </c>
      <c r="N1579" t="s">
        <v>51</v>
      </c>
      <c r="O1579">
        <v>1</v>
      </c>
      <c r="Q1579">
        <v>1</v>
      </c>
      <c r="S1579" t="s">
        <v>1492</v>
      </c>
      <c r="AE1579">
        <v>12</v>
      </c>
      <c r="AF1579">
        <v>7.6</v>
      </c>
      <c r="AG1579">
        <v>5</v>
      </c>
      <c r="AH1579" t="s">
        <v>53</v>
      </c>
      <c r="AI1579" t="s">
        <v>54</v>
      </c>
      <c r="AJ1579">
        <v>2</v>
      </c>
      <c r="AK1579">
        <v>1</v>
      </c>
      <c r="AL1579">
        <v>1</v>
      </c>
      <c r="AM1579" t="s">
        <v>55</v>
      </c>
      <c r="AN1579" t="s">
        <v>56</v>
      </c>
      <c r="AP1579">
        <v>1</v>
      </c>
      <c r="AQ1579" t="s">
        <v>57</v>
      </c>
      <c r="AR1579">
        <v>0</v>
      </c>
      <c r="AW1579" t="s">
        <v>58</v>
      </c>
      <c r="AX1579">
        <v>0</v>
      </c>
      <c r="AY1579">
        <v>2</v>
      </c>
      <c r="AZ1579">
        <v>1</v>
      </c>
      <c r="BA1579">
        <v>1</v>
      </c>
      <c r="BB1579" t="s">
        <v>59</v>
      </c>
    </row>
    <row r="1580" spans="1:54" x14ac:dyDescent="0.45">
      <c r="A1580" s="4" t="str">
        <f>VLOOKUP(F1580,'Matching-Tabelle'!$A$57:$B$61,2,FALSE)</f>
        <v>claudio.goetz@tkb.ch</v>
      </c>
      <c r="B1580" s="4" t="str">
        <f>VLOOKUP(J1580,'Matching-Tabelle'!$A$1:$B$52,2,FALSE)</f>
        <v>WPI RTB</v>
      </c>
      <c r="C1580" s="4">
        <v>2</v>
      </c>
      <c r="D1580" s="4" t="s">
        <v>1493</v>
      </c>
      <c r="E1580" s="5">
        <v>42482</v>
      </c>
      <c r="F1580" t="s">
        <v>879</v>
      </c>
      <c r="G1580" t="s">
        <v>880</v>
      </c>
      <c r="H1580" t="s">
        <v>881</v>
      </c>
      <c r="I1580" s="1"/>
      <c r="J1580">
        <v>25</v>
      </c>
      <c r="K1580" t="s">
        <v>192</v>
      </c>
      <c r="L1580" t="s">
        <v>193</v>
      </c>
      <c r="M1580">
        <v>990001</v>
      </c>
      <c r="N1580" t="s">
        <v>51</v>
      </c>
      <c r="O1580">
        <v>2</v>
      </c>
      <c r="Q1580">
        <v>2</v>
      </c>
      <c r="S1580" t="s">
        <v>1493</v>
      </c>
      <c r="AE1580">
        <v>12</v>
      </c>
      <c r="AF1580">
        <v>7.6</v>
      </c>
      <c r="AG1580">
        <v>5</v>
      </c>
      <c r="AH1580" t="s">
        <v>53</v>
      </c>
      <c r="AI1580" t="s">
        <v>54</v>
      </c>
      <c r="AJ1580">
        <v>2</v>
      </c>
      <c r="AK1580">
        <v>1</v>
      </c>
      <c r="AL1580">
        <v>1</v>
      </c>
      <c r="AM1580" t="s">
        <v>55</v>
      </c>
      <c r="AN1580" t="s">
        <v>56</v>
      </c>
      <c r="AP1580">
        <v>1</v>
      </c>
      <c r="AQ1580" t="s">
        <v>57</v>
      </c>
      <c r="AR1580">
        <v>0</v>
      </c>
      <c r="AW1580" t="s">
        <v>58</v>
      </c>
      <c r="AX1580">
        <v>0</v>
      </c>
      <c r="AY1580">
        <v>2</v>
      </c>
      <c r="AZ1580">
        <v>2</v>
      </c>
      <c r="BA1580">
        <v>2</v>
      </c>
      <c r="BB1580" t="s">
        <v>59</v>
      </c>
    </row>
    <row r="1581" spans="1:54" x14ac:dyDescent="0.45">
      <c r="A1581" s="4" t="str">
        <f>VLOOKUP(F1581,'Matching-Tabelle'!$A$57:$B$61,2,FALSE)</f>
        <v>claudio.goetz@tkb.ch</v>
      </c>
      <c r="B1581" s="4" t="str">
        <f>VLOOKUP(J1581,'Matching-Tabelle'!$A$1:$B$52,2,FALSE)</f>
        <v>WPI Führung</v>
      </c>
      <c r="C1581" s="4">
        <v>1</v>
      </c>
      <c r="D1581" s="4" t="s">
        <v>1494</v>
      </c>
      <c r="E1581" s="5">
        <v>42482</v>
      </c>
      <c r="F1581" t="s">
        <v>879</v>
      </c>
      <c r="G1581" t="s">
        <v>880</v>
      </c>
      <c r="H1581" t="s">
        <v>881</v>
      </c>
      <c r="I1581" s="1"/>
      <c r="J1581">
        <v>26</v>
      </c>
      <c r="K1581" t="s">
        <v>130</v>
      </c>
      <c r="L1581" t="s">
        <v>131</v>
      </c>
      <c r="M1581">
        <v>990001</v>
      </c>
      <c r="N1581" t="s">
        <v>51</v>
      </c>
      <c r="O1581">
        <v>1</v>
      </c>
      <c r="Q1581">
        <v>1</v>
      </c>
      <c r="S1581" t="s">
        <v>1494</v>
      </c>
      <c r="AE1581">
        <v>12</v>
      </c>
      <c r="AF1581">
        <v>7.6</v>
      </c>
      <c r="AG1581">
        <v>5</v>
      </c>
      <c r="AH1581" t="s">
        <v>53</v>
      </c>
      <c r="AI1581" t="s">
        <v>54</v>
      </c>
      <c r="AJ1581">
        <v>2</v>
      </c>
      <c r="AK1581">
        <v>1</v>
      </c>
      <c r="AL1581">
        <v>1</v>
      </c>
      <c r="AM1581" t="s">
        <v>55</v>
      </c>
      <c r="AN1581" t="s">
        <v>56</v>
      </c>
      <c r="AP1581">
        <v>1</v>
      </c>
      <c r="AQ1581" t="s">
        <v>57</v>
      </c>
      <c r="AR1581">
        <v>0</v>
      </c>
      <c r="AW1581" t="s">
        <v>58</v>
      </c>
      <c r="AX1581">
        <v>0</v>
      </c>
      <c r="AY1581">
        <v>2</v>
      </c>
      <c r="AZ1581">
        <v>1</v>
      </c>
      <c r="BA1581">
        <v>1</v>
      </c>
      <c r="BB1581" t="s">
        <v>59</v>
      </c>
    </row>
    <row r="1582" spans="1:54" x14ac:dyDescent="0.45">
      <c r="A1582" s="4" t="str">
        <f>VLOOKUP(F1582,'Matching-Tabelle'!$A$57:$B$61,2,FALSE)</f>
        <v>claudio.goetz@tkb.ch</v>
      </c>
      <c r="B1582" s="4" t="str">
        <f>VLOOKUP(J1582,'Matching-Tabelle'!$A$1:$B$52,2,FALSE)</f>
        <v>WPI CTB</v>
      </c>
      <c r="C1582" s="4">
        <v>0.5</v>
      </c>
      <c r="D1582" s="4" t="s">
        <v>1495</v>
      </c>
      <c r="E1582" s="5">
        <v>42482</v>
      </c>
      <c r="F1582" t="s">
        <v>879</v>
      </c>
      <c r="G1582" t="s">
        <v>880</v>
      </c>
      <c r="H1582" t="s">
        <v>881</v>
      </c>
      <c r="I1582" s="1"/>
      <c r="J1582">
        <v>927</v>
      </c>
      <c r="K1582" t="s">
        <v>99</v>
      </c>
      <c r="L1582" t="s">
        <v>100</v>
      </c>
      <c r="M1582">
        <v>990001</v>
      </c>
      <c r="N1582" t="s">
        <v>51</v>
      </c>
      <c r="O1582">
        <v>0.5</v>
      </c>
      <c r="Q1582">
        <v>0.5</v>
      </c>
      <c r="S1582" t="s">
        <v>1495</v>
      </c>
      <c r="AE1582">
        <v>12</v>
      </c>
      <c r="AF1582">
        <v>7.6</v>
      </c>
      <c r="AG1582">
        <v>5</v>
      </c>
      <c r="AH1582" t="s">
        <v>53</v>
      </c>
      <c r="AI1582" t="s">
        <v>54</v>
      </c>
      <c r="AJ1582">
        <v>2</v>
      </c>
      <c r="AK1582">
        <v>1</v>
      </c>
      <c r="AL1582">
        <v>1</v>
      </c>
      <c r="AM1582" t="s">
        <v>55</v>
      </c>
      <c r="AN1582" t="s">
        <v>56</v>
      </c>
      <c r="AP1582">
        <v>1</v>
      </c>
      <c r="AQ1582" t="s">
        <v>57</v>
      </c>
      <c r="AR1582">
        <v>0</v>
      </c>
      <c r="AW1582" t="s">
        <v>58</v>
      </c>
      <c r="AX1582">
        <v>0</v>
      </c>
      <c r="AY1582">
        <v>2</v>
      </c>
      <c r="AZ1582">
        <v>0.5</v>
      </c>
      <c r="BA1582">
        <v>0.5</v>
      </c>
      <c r="BB1582" t="s">
        <v>59</v>
      </c>
    </row>
    <row r="1583" spans="1:54" x14ac:dyDescent="0.45">
      <c r="A1583" s="4" t="str">
        <f>VLOOKUP(F1583,'Matching-Tabelle'!$A$57:$B$61,2,FALSE)</f>
        <v>claudio.goetz@tkb.ch</v>
      </c>
      <c r="B1583" s="4" t="str">
        <f>VLOOKUP(J1583,'Matching-Tabelle'!$A$1:$B$52,2,FALSE)</f>
        <v>WPI CTB</v>
      </c>
      <c r="C1583" s="4">
        <v>1.2</v>
      </c>
      <c r="D1583" s="4" t="s">
        <v>1496</v>
      </c>
      <c r="E1583" s="5">
        <v>42482</v>
      </c>
      <c r="F1583" t="s">
        <v>879</v>
      </c>
      <c r="G1583" t="s">
        <v>880</v>
      </c>
      <c r="H1583" t="s">
        <v>881</v>
      </c>
      <c r="I1583" s="1"/>
      <c r="J1583">
        <v>927</v>
      </c>
      <c r="K1583" t="s">
        <v>99</v>
      </c>
      <c r="L1583" t="s">
        <v>100</v>
      </c>
      <c r="M1583">
        <v>990001</v>
      </c>
      <c r="N1583" t="s">
        <v>51</v>
      </c>
      <c r="O1583">
        <v>1.2</v>
      </c>
      <c r="Q1583">
        <v>1.2</v>
      </c>
      <c r="S1583" t="s">
        <v>1496</v>
      </c>
      <c r="AE1583">
        <v>12</v>
      </c>
      <c r="AF1583">
        <v>7.6</v>
      </c>
      <c r="AG1583">
        <v>5</v>
      </c>
      <c r="AH1583" t="s">
        <v>53</v>
      </c>
      <c r="AI1583" t="s">
        <v>54</v>
      </c>
      <c r="AJ1583">
        <v>2</v>
      </c>
      <c r="AK1583">
        <v>1</v>
      </c>
      <c r="AL1583">
        <v>1</v>
      </c>
      <c r="AM1583" t="s">
        <v>55</v>
      </c>
      <c r="AN1583" t="s">
        <v>56</v>
      </c>
      <c r="AP1583">
        <v>1</v>
      </c>
      <c r="AQ1583" t="s">
        <v>57</v>
      </c>
      <c r="AR1583">
        <v>0</v>
      </c>
      <c r="AW1583" t="s">
        <v>58</v>
      </c>
      <c r="AX1583">
        <v>0</v>
      </c>
      <c r="AY1583">
        <v>2</v>
      </c>
      <c r="AZ1583">
        <v>1.2</v>
      </c>
      <c r="BA1583">
        <v>1.2</v>
      </c>
      <c r="BB1583" t="s">
        <v>59</v>
      </c>
    </row>
    <row r="1584" spans="1:54" x14ac:dyDescent="0.45">
      <c r="A1584" s="4" t="str">
        <f>VLOOKUP(F1584,'Matching-Tabelle'!$A$57:$B$61,2,FALSE)</f>
        <v>claudio.goetz@tkb.ch</v>
      </c>
      <c r="B1584" s="4" t="str">
        <f>VLOOKUP(J1584,'Matching-Tabelle'!$A$1:$B$52,2,FALSE)</f>
        <v>WPI RTB</v>
      </c>
      <c r="C1584" s="4">
        <v>0.8</v>
      </c>
      <c r="D1584" s="4" t="s">
        <v>1497</v>
      </c>
      <c r="E1584" s="5">
        <v>42482</v>
      </c>
      <c r="F1584" t="s">
        <v>879</v>
      </c>
      <c r="G1584" t="s">
        <v>880</v>
      </c>
      <c r="H1584" t="s">
        <v>881</v>
      </c>
      <c r="I1584" s="1"/>
      <c r="J1584">
        <v>25</v>
      </c>
      <c r="K1584" t="s">
        <v>192</v>
      </c>
      <c r="L1584" t="s">
        <v>193</v>
      </c>
      <c r="M1584">
        <v>990001</v>
      </c>
      <c r="N1584" t="s">
        <v>51</v>
      </c>
      <c r="O1584">
        <v>0.8</v>
      </c>
      <c r="Q1584">
        <v>0.8</v>
      </c>
      <c r="S1584" t="s">
        <v>1497</v>
      </c>
      <c r="AE1584">
        <v>12</v>
      </c>
      <c r="AF1584">
        <v>7.6</v>
      </c>
      <c r="AG1584">
        <v>5</v>
      </c>
      <c r="AH1584" t="s">
        <v>53</v>
      </c>
      <c r="AI1584" t="s">
        <v>54</v>
      </c>
      <c r="AJ1584">
        <v>2</v>
      </c>
      <c r="AK1584">
        <v>1</v>
      </c>
      <c r="AL1584">
        <v>1</v>
      </c>
      <c r="AM1584" t="s">
        <v>55</v>
      </c>
      <c r="AN1584" t="s">
        <v>56</v>
      </c>
      <c r="AP1584">
        <v>1</v>
      </c>
      <c r="AQ1584" t="s">
        <v>57</v>
      </c>
      <c r="AR1584">
        <v>0</v>
      </c>
      <c r="AW1584" t="s">
        <v>58</v>
      </c>
      <c r="AX1584">
        <v>0</v>
      </c>
      <c r="AY1584">
        <v>2</v>
      </c>
      <c r="AZ1584">
        <v>0.8</v>
      </c>
      <c r="BA1584">
        <v>0.8</v>
      </c>
      <c r="BB1584" t="s">
        <v>59</v>
      </c>
    </row>
    <row r="1585" spans="1:54" x14ac:dyDescent="0.45">
      <c r="A1585" s="4" t="str">
        <f>VLOOKUP(F1585,'Matching-Tabelle'!$A$57:$B$61,2,FALSE)</f>
        <v>claudio.goetz@tkb.ch</v>
      </c>
      <c r="B1585" s="4" t="str">
        <f>VLOOKUP(J1585,'Matching-Tabelle'!$A$1:$B$52,2,FALSE)</f>
        <v>WPI CTB</v>
      </c>
      <c r="C1585" s="4">
        <v>0.5</v>
      </c>
      <c r="D1585" s="4" t="s">
        <v>1498</v>
      </c>
      <c r="E1585" s="5">
        <v>42482</v>
      </c>
      <c r="F1585" t="s">
        <v>879</v>
      </c>
      <c r="G1585" t="s">
        <v>880</v>
      </c>
      <c r="H1585" t="s">
        <v>881</v>
      </c>
      <c r="I1585" s="1"/>
      <c r="J1585">
        <v>927</v>
      </c>
      <c r="K1585" t="s">
        <v>99</v>
      </c>
      <c r="L1585" t="s">
        <v>100</v>
      </c>
      <c r="M1585">
        <v>990001</v>
      </c>
      <c r="N1585" t="s">
        <v>51</v>
      </c>
      <c r="O1585">
        <v>0.5</v>
      </c>
      <c r="Q1585">
        <v>0.5</v>
      </c>
      <c r="S1585" t="s">
        <v>1498</v>
      </c>
      <c r="AE1585">
        <v>12</v>
      </c>
      <c r="AF1585">
        <v>7.6</v>
      </c>
      <c r="AG1585">
        <v>5</v>
      </c>
      <c r="AH1585" t="s">
        <v>53</v>
      </c>
      <c r="AI1585" t="s">
        <v>54</v>
      </c>
      <c r="AJ1585">
        <v>2</v>
      </c>
      <c r="AK1585">
        <v>1</v>
      </c>
      <c r="AL1585">
        <v>1</v>
      </c>
      <c r="AM1585" t="s">
        <v>55</v>
      </c>
      <c r="AN1585" t="s">
        <v>56</v>
      </c>
      <c r="AP1585">
        <v>1</v>
      </c>
      <c r="AQ1585" t="s">
        <v>57</v>
      </c>
      <c r="AR1585">
        <v>0</v>
      </c>
      <c r="AW1585" t="s">
        <v>58</v>
      </c>
      <c r="AX1585">
        <v>0</v>
      </c>
      <c r="AY1585">
        <v>2</v>
      </c>
      <c r="AZ1585">
        <v>0.5</v>
      </c>
      <c r="BA1585">
        <v>0.5</v>
      </c>
      <c r="BB1585" t="s">
        <v>59</v>
      </c>
    </row>
    <row r="1586" spans="1:54" x14ac:dyDescent="0.45">
      <c r="A1586" s="4" t="str">
        <f>VLOOKUP(F1586,'Matching-Tabelle'!$A$57:$B$61,2,FALSE)</f>
        <v>claudio.goetz@tkb.ch</v>
      </c>
      <c r="B1586" s="4" t="str">
        <f>VLOOKUP(J1586,'Matching-Tabelle'!$A$1:$B$52,2,FALSE)</f>
        <v>WPI CTB</v>
      </c>
      <c r="C1586" s="4">
        <v>1.5</v>
      </c>
      <c r="D1586" s="4" t="s">
        <v>1499</v>
      </c>
      <c r="E1586" s="5">
        <v>42482</v>
      </c>
      <c r="F1586" t="s">
        <v>879</v>
      </c>
      <c r="G1586" t="s">
        <v>880</v>
      </c>
      <c r="H1586" t="s">
        <v>881</v>
      </c>
      <c r="I1586" s="1"/>
      <c r="J1586">
        <v>927</v>
      </c>
      <c r="K1586" t="s">
        <v>99</v>
      </c>
      <c r="L1586" t="s">
        <v>100</v>
      </c>
      <c r="M1586">
        <v>990001</v>
      </c>
      <c r="N1586" t="s">
        <v>51</v>
      </c>
      <c r="O1586">
        <v>1.5</v>
      </c>
      <c r="Q1586">
        <v>1.5</v>
      </c>
      <c r="S1586" t="s">
        <v>1499</v>
      </c>
      <c r="AE1586">
        <v>12</v>
      </c>
      <c r="AF1586">
        <v>7.6</v>
      </c>
      <c r="AG1586">
        <v>5</v>
      </c>
      <c r="AH1586" t="s">
        <v>53</v>
      </c>
      <c r="AI1586" t="s">
        <v>54</v>
      </c>
      <c r="AJ1586">
        <v>2</v>
      </c>
      <c r="AK1586">
        <v>1</v>
      </c>
      <c r="AL1586">
        <v>1</v>
      </c>
      <c r="AM1586" t="s">
        <v>55</v>
      </c>
      <c r="AN1586" t="s">
        <v>56</v>
      </c>
      <c r="AP1586">
        <v>1</v>
      </c>
      <c r="AQ1586" t="s">
        <v>57</v>
      </c>
      <c r="AR1586">
        <v>0</v>
      </c>
      <c r="AW1586" t="s">
        <v>58</v>
      </c>
      <c r="AX1586">
        <v>0</v>
      </c>
      <c r="AY1586">
        <v>2</v>
      </c>
      <c r="AZ1586">
        <v>1.5</v>
      </c>
      <c r="BA1586">
        <v>1.5</v>
      </c>
      <c r="BB1586" t="s">
        <v>59</v>
      </c>
    </row>
    <row r="1587" spans="1:54" x14ac:dyDescent="0.45">
      <c r="A1587" s="4" t="str">
        <f>VLOOKUP(F1587,'Matching-Tabelle'!$A$57:$B$61,2,FALSE)</f>
        <v>claudio.goetz@tkb.ch</v>
      </c>
      <c r="B1587" s="4" t="str">
        <f>VLOOKUP(J1587,'Matching-Tabelle'!$A$1:$B$52,2,FALSE)</f>
        <v>WPI CTB</v>
      </c>
      <c r="C1587" s="4">
        <v>0.8</v>
      </c>
      <c r="D1587" s="4" t="s">
        <v>1500</v>
      </c>
      <c r="E1587" s="5">
        <v>42482</v>
      </c>
      <c r="F1587" t="s">
        <v>879</v>
      </c>
      <c r="G1587" t="s">
        <v>880</v>
      </c>
      <c r="H1587" t="s">
        <v>881</v>
      </c>
      <c r="I1587" s="1"/>
      <c r="J1587">
        <v>927</v>
      </c>
      <c r="K1587" t="s">
        <v>99</v>
      </c>
      <c r="L1587" t="s">
        <v>100</v>
      </c>
      <c r="M1587">
        <v>990001</v>
      </c>
      <c r="N1587" t="s">
        <v>51</v>
      </c>
      <c r="O1587">
        <v>0.8</v>
      </c>
      <c r="Q1587">
        <v>0.8</v>
      </c>
      <c r="S1587" t="s">
        <v>1500</v>
      </c>
      <c r="AE1587">
        <v>12</v>
      </c>
      <c r="AF1587">
        <v>7.6</v>
      </c>
      <c r="AG1587">
        <v>5</v>
      </c>
      <c r="AH1587" t="s">
        <v>53</v>
      </c>
      <c r="AI1587" t="s">
        <v>54</v>
      </c>
      <c r="AJ1587">
        <v>2</v>
      </c>
      <c r="AK1587">
        <v>1</v>
      </c>
      <c r="AL1587">
        <v>1</v>
      </c>
      <c r="AM1587" t="s">
        <v>55</v>
      </c>
      <c r="AN1587" t="s">
        <v>56</v>
      </c>
      <c r="AP1587">
        <v>1</v>
      </c>
      <c r="AQ1587" t="s">
        <v>57</v>
      </c>
      <c r="AR1587">
        <v>0</v>
      </c>
      <c r="AW1587" t="s">
        <v>58</v>
      </c>
      <c r="AX1587">
        <v>0</v>
      </c>
      <c r="AY1587">
        <v>2</v>
      </c>
      <c r="AZ1587">
        <v>0.8</v>
      </c>
      <c r="BA1587">
        <v>0.8</v>
      </c>
      <c r="BB1587" t="s">
        <v>59</v>
      </c>
    </row>
    <row r="1588" spans="1:54" x14ac:dyDescent="0.45">
      <c r="A1588" s="4" t="str">
        <f>VLOOKUP(F1588,'Matching-Tabelle'!$A$57:$B$61,2,FALSE)</f>
        <v>claudio.goetz@tkb.ch</v>
      </c>
      <c r="B1588" s="4" t="str">
        <f>VLOOKUP(J1588,'Matching-Tabelle'!$A$1:$B$52,2,FALSE)</f>
        <v>WPI CTB</v>
      </c>
      <c r="C1588" s="4">
        <v>1.3</v>
      </c>
      <c r="D1588" s="4" t="s">
        <v>1501</v>
      </c>
      <c r="E1588" s="5">
        <v>42485</v>
      </c>
      <c r="F1588" t="s">
        <v>879</v>
      </c>
      <c r="G1588" t="s">
        <v>880</v>
      </c>
      <c r="H1588" t="s">
        <v>881</v>
      </c>
      <c r="I1588" s="1"/>
      <c r="J1588">
        <v>927</v>
      </c>
      <c r="K1588" t="s">
        <v>99</v>
      </c>
      <c r="L1588" t="s">
        <v>100</v>
      </c>
      <c r="M1588">
        <v>990001</v>
      </c>
      <c r="N1588" t="s">
        <v>51</v>
      </c>
      <c r="O1588">
        <v>1.3</v>
      </c>
      <c r="Q1588">
        <v>1.3</v>
      </c>
      <c r="S1588" t="s">
        <v>1501</v>
      </c>
      <c r="AE1588">
        <v>12</v>
      </c>
      <c r="AF1588">
        <v>7.6</v>
      </c>
      <c r="AG1588">
        <v>5</v>
      </c>
      <c r="AH1588" t="s">
        <v>53</v>
      </c>
      <c r="AI1588" t="s">
        <v>54</v>
      </c>
      <c r="AJ1588">
        <v>2</v>
      </c>
      <c r="AK1588">
        <v>1</v>
      </c>
      <c r="AL1588">
        <v>1</v>
      </c>
      <c r="AM1588" t="s">
        <v>55</v>
      </c>
      <c r="AN1588" t="s">
        <v>56</v>
      </c>
      <c r="AP1588">
        <v>1</v>
      </c>
      <c r="AQ1588" t="s">
        <v>57</v>
      </c>
      <c r="AR1588">
        <v>0</v>
      </c>
      <c r="AW1588" t="s">
        <v>58</v>
      </c>
      <c r="AX1588">
        <v>0</v>
      </c>
      <c r="AY1588">
        <v>2</v>
      </c>
      <c r="AZ1588">
        <v>1.3</v>
      </c>
      <c r="BA1588">
        <v>1.3</v>
      </c>
      <c r="BB1588" t="s">
        <v>59</v>
      </c>
    </row>
    <row r="1589" spans="1:54" x14ac:dyDescent="0.45">
      <c r="A1589" s="4" t="str">
        <f>VLOOKUP(F1589,'Matching-Tabelle'!$A$57:$B$61,2,FALSE)</f>
        <v>claudio.goetz@tkb.ch</v>
      </c>
      <c r="B1589" s="4" t="str">
        <f>VLOOKUP(J1589,'Matching-Tabelle'!$A$1:$B$52,2,FALSE)</f>
        <v>Proj. Optima</v>
      </c>
      <c r="C1589" s="4">
        <v>3.9</v>
      </c>
      <c r="D1589" s="4" t="s">
        <v>1502</v>
      </c>
      <c r="E1589" s="5">
        <v>42485</v>
      </c>
      <c r="F1589" t="s">
        <v>879</v>
      </c>
      <c r="G1589" t="s">
        <v>880</v>
      </c>
      <c r="H1589" t="s">
        <v>881</v>
      </c>
      <c r="I1589" s="1"/>
      <c r="J1589">
        <v>211</v>
      </c>
      <c r="K1589" t="s">
        <v>79</v>
      </c>
      <c r="L1589" t="s">
        <v>80</v>
      </c>
      <c r="M1589">
        <v>990001</v>
      </c>
      <c r="N1589" t="s">
        <v>51</v>
      </c>
      <c r="O1589">
        <v>3.9</v>
      </c>
      <c r="Q1589">
        <v>3.9</v>
      </c>
      <c r="S1589" t="s">
        <v>1502</v>
      </c>
      <c r="AE1589">
        <v>12</v>
      </c>
      <c r="AF1589">
        <v>7.6</v>
      </c>
      <c r="AG1589">
        <v>5</v>
      </c>
      <c r="AH1589" t="s">
        <v>53</v>
      </c>
      <c r="AI1589" t="s">
        <v>54</v>
      </c>
      <c r="AJ1589">
        <v>2</v>
      </c>
      <c r="AK1589">
        <v>1</v>
      </c>
      <c r="AL1589">
        <v>1</v>
      </c>
      <c r="AM1589" t="s">
        <v>55</v>
      </c>
      <c r="AN1589" t="s">
        <v>56</v>
      </c>
      <c r="AP1589">
        <v>1</v>
      </c>
      <c r="AQ1589" t="s">
        <v>57</v>
      </c>
      <c r="AR1589">
        <v>0</v>
      </c>
      <c r="AW1589" t="s">
        <v>58</v>
      </c>
      <c r="AX1589">
        <v>0</v>
      </c>
      <c r="AY1589">
        <v>2</v>
      </c>
      <c r="AZ1589">
        <v>3.9</v>
      </c>
      <c r="BA1589">
        <v>3.9</v>
      </c>
      <c r="BB1589" t="s">
        <v>59</v>
      </c>
    </row>
    <row r="1590" spans="1:54" x14ac:dyDescent="0.45">
      <c r="A1590" s="4" t="str">
        <f>VLOOKUP(F1590,'Matching-Tabelle'!$A$57:$B$61,2,FALSE)</f>
        <v>claudio.goetz@tkb.ch</v>
      </c>
      <c r="B1590" s="4" t="str">
        <f>VLOOKUP(J1590,'Matching-Tabelle'!$A$1:$B$52,2,FALSE)</f>
        <v>WPI CTB</v>
      </c>
      <c r="C1590" s="4">
        <v>1.5</v>
      </c>
      <c r="D1590" s="4" t="s">
        <v>1503</v>
      </c>
      <c r="E1590" s="5">
        <v>42485</v>
      </c>
      <c r="F1590" t="s">
        <v>879</v>
      </c>
      <c r="G1590" t="s">
        <v>880</v>
      </c>
      <c r="H1590" t="s">
        <v>881</v>
      </c>
      <c r="I1590" s="1"/>
      <c r="J1590">
        <v>925</v>
      </c>
      <c r="K1590" t="s">
        <v>49</v>
      </c>
      <c r="L1590" t="s">
        <v>50</v>
      </c>
      <c r="M1590">
        <v>999001</v>
      </c>
      <c r="N1590" t="s">
        <v>552</v>
      </c>
      <c r="O1590">
        <v>1.5</v>
      </c>
      <c r="Q1590">
        <v>1.5</v>
      </c>
      <c r="S1590" t="s">
        <v>1503</v>
      </c>
      <c r="AE1590">
        <v>12</v>
      </c>
      <c r="AF1590">
        <v>7.6</v>
      </c>
      <c r="AG1590">
        <v>5</v>
      </c>
      <c r="AH1590" t="s">
        <v>53</v>
      </c>
      <c r="AI1590" t="s">
        <v>54</v>
      </c>
      <c r="AJ1590">
        <v>2</v>
      </c>
      <c r="AK1590">
        <v>1</v>
      </c>
      <c r="AL1590">
        <v>1</v>
      </c>
      <c r="AM1590" t="s">
        <v>55</v>
      </c>
      <c r="AN1590" t="s">
        <v>56</v>
      </c>
      <c r="AP1590">
        <v>1</v>
      </c>
      <c r="AQ1590" t="s">
        <v>57</v>
      </c>
      <c r="AR1590">
        <v>0</v>
      </c>
      <c r="AW1590" t="s">
        <v>58</v>
      </c>
      <c r="AX1590">
        <v>0</v>
      </c>
      <c r="AY1590">
        <v>2</v>
      </c>
      <c r="AZ1590">
        <v>1.5</v>
      </c>
      <c r="BA1590">
        <v>1.5</v>
      </c>
      <c r="BB1590" t="s">
        <v>59</v>
      </c>
    </row>
    <row r="1591" spans="1:54" x14ac:dyDescent="0.45">
      <c r="A1591" s="4" t="str">
        <f>VLOOKUP(F1591,'Matching-Tabelle'!$A$57:$B$61,2,FALSE)</f>
        <v>claudio.goetz@tkb.ch</v>
      </c>
      <c r="B1591" s="4" t="str">
        <f>VLOOKUP(J1591,'Matching-Tabelle'!$A$1:$B$52,2,FALSE)</f>
        <v>Proj. Optima</v>
      </c>
      <c r="C1591" s="4">
        <v>0.9</v>
      </c>
      <c r="D1591" s="4" t="s">
        <v>1504</v>
      </c>
      <c r="E1591" s="5">
        <v>42485</v>
      </c>
      <c r="F1591" t="s">
        <v>879</v>
      </c>
      <c r="G1591" t="s">
        <v>880</v>
      </c>
      <c r="H1591" t="s">
        <v>881</v>
      </c>
      <c r="I1591" s="1"/>
      <c r="J1591">
        <v>211</v>
      </c>
      <c r="K1591" t="s">
        <v>79</v>
      </c>
      <c r="L1591" t="s">
        <v>80</v>
      </c>
      <c r="M1591">
        <v>990001</v>
      </c>
      <c r="N1591" t="s">
        <v>51</v>
      </c>
      <c r="O1591">
        <v>0.9</v>
      </c>
      <c r="Q1591">
        <v>0.9</v>
      </c>
      <c r="S1591" t="s">
        <v>1504</v>
      </c>
      <c r="AE1591">
        <v>12</v>
      </c>
      <c r="AF1591">
        <v>7.6</v>
      </c>
      <c r="AG1591">
        <v>5</v>
      </c>
      <c r="AH1591" t="s">
        <v>53</v>
      </c>
      <c r="AI1591" t="s">
        <v>54</v>
      </c>
      <c r="AJ1591">
        <v>2</v>
      </c>
      <c r="AK1591">
        <v>1</v>
      </c>
      <c r="AL1591">
        <v>1</v>
      </c>
      <c r="AM1591" t="s">
        <v>55</v>
      </c>
      <c r="AN1591" t="s">
        <v>56</v>
      </c>
      <c r="AP1591">
        <v>1</v>
      </c>
      <c r="AQ1591" t="s">
        <v>57</v>
      </c>
      <c r="AR1591">
        <v>0</v>
      </c>
      <c r="AW1591" t="s">
        <v>58</v>
      </c>
      <c r="AX1591">
        <v>0</v>
      </c>
      <c r="AY1591">
        <v>2</v>
      </c>
      <c r="AZ1591">
        <v>0.9</v>
      </c>
      <c r="BA1591">
        <v>0.9</v>
      </c>
      <c r="BB1591" t="s">
        <v>59</v>
      </c>
    </row>
    <row r="1592" spans="1:54" x14ac:dyDescent="0.45">
      <c r="A1592" s="4" t="str">
        <f>VLOOKUP(F1592,'Matching-Tabelle'!$A$57:$B$61,2,FALSE)</f>
        <v>claudio.goetz@tkb.ch</v>
      </c>
      <c r="B1592" s="4" t="str">
        <f>VLOOKUP(J1592,'Matching-Tabelle'!$A$1:$B$52,2,FALSE)</f>
        <v>WPI RTB</v>
      </c>
      <c r="C1592" s="4">
        <v>0.3</v>
      </c>
      <c r="D1592" s="4" t="s">
        <v>1505</v>
      </c>
      <c r="E1592" s="5">
        <v>42486</v>
      </c>
      <c r="F1592" t="s">
        <v>879</v>
      </c>
      <c r="G1592" t="s">
        <v>880</v>
      </c>
      <c r="H1592" t="s">
        <v>881</v>
      </c>
      <c r="I1592" s="1"/>
      <c r="J1592">
        <v>25</v>
      </c>
      <c r="K1592" t="s">
        <v>192</v>
      </c>
      <c r="L1592" t="s">
        <v>193</v>
      </c>
      <c r="M1592">
        <v>990001</v>
      </c>
      <c r="N1592" t="s">
        <v>51</v>
      </c>
      <c r="O1592">
        <v>0.3</v>
      </c>
      <c r="Q1592">
        <v>0.3</v>
      </c>
      <c r="S1592" t="s">
        <v>1505</v>
      </c>
      <c r="AE1592">
        <v>12</v>
      </c>
      <c r="AF1592">
        <v>7.6</v>
      </c>
      <c r="AG1592">
        <v>5</v>
      </c>
      <c r="AH1592" t="s">
        <v>53</v>
      </c>
      <c r="AI1592" t="s">
        <v>54</v>
      </c>
      <c r="AJ1592">
        <v>2</v>
      </c>
      <c r="AK1592">
        <v>1</v>
      </c>
      <c r="AL1592">
        <v>1</v>
      </c>
      <c r="AM1592" t="s">
        <v>55</v>
      </c>
      <c r="AN1592" t="s">
        <v>56</v>
      </c>
      <c r="AP1592">
        <v>1</v>
      </c>
      <c r="AQ1592" t="s">
        <v>57</v>
      </c>
      <c r="AR1592">
        <v>0</v>
      </c>
      <c r="AW1592" t="s">
        <v>58</v>
      </c>
      <c r="AX1592">
        <v>0</v>
      </c>
      <c r="AY1592">
        <v>2</v>
      </c>
      <c r="AZ1592">
        <v>0.3</v>
      </c>
      <c r="BA1592">
        <v>0.3</v>
      </c>
      <c r="BB1592" t="s">
        <v>59</v>
      </c>
    </row>
    <row r="1593" spans="1:54" x14ac:dyDescent="0.45">
      <c r="A1593" s="4" t="str">
        <f>VLOOKUP(F1593,'Matching-Tabelle'!$A$57:$B$61,2,FALSE)</f>
        <v>claudio.goetz@tkb.ch</v>
      </c>
      <c r="B1593" s="4" t="str">
        <f>VLOOKUP(J1593,'Matching-Tabelle'!$A$1:$B$52,2,FALSE)</f>
        <v>WPI RTB</v>
      </c>
      <c r="C1593" s="4">
        <v>0.4</v>
      </c>
      <c r="D1593" s="4" t="s">
        <v>1506</v>
      </c>
      <c r="E1593" s="5">
        <v>42486</v>
      </c>
      <c r="F1593" t="s">
        <v>879</v>
      </c>
      <c r="G1593" t="s">
        <v>880</v>
      </c>
      <c r="H1593" t="s">
        <v>881</v>
      </c>
      <c r="I1593" s="1"/>
      <c r="J1593">
        <v>27</v>
      </c>
      <c r="K1593" t="s">
        <v>872</v>
      </c>
      <c r="L1593" t="s">
        <v>873</v>
      </c>
      <c r="M1593">
        <v>990001</v>
      </c>
      <c r="N1593" t="s">
        <v>51</v>
      </c>
      <c r="O1593">
        <v>0.4</v>
      </c>
      <c r="Q1593">
        <v>0.4</v>
      </c>
      <c r="S1593" t="s">
        <v>1506</v>
      </c>
      <c r="AE1593">
        <v>12</v>
      </c>
      <c r="AF1593">
        <v>7.6</v>
      </c>
      <c r="AG1593">
        <v>5</v>
      </c>
      <c r="AH1593" t="s">
        <v>53</v>
      </c>
      <c r="AI1593" t="s">
        <v>54</v>
      </c>
      <c r="AJ1593">
        <v>2</v>
      </c>
      <c r="AK1593">
        <v>1</v>
      </c>
      <c r="AL1593">
        <v>1</v>
      </c>
      <c r="AM1593" t="s">
        <v>55</v>
      </c>
      <c r="AN1593" t="s">
        <v>56</v>
      </c>
      <c r="AP1593">
        <v>1</v>
      </c>
      <c r="AQ1593" t="s">
        <v>57</v>
      </c>
      <c r="AR1593">
        <v>0</v>
      </c>
      <c r="AW1593" t="s">
        <v>58</v>
      </c>
      <c r="AX1593">
        <v>0</v>
      </c>
      <c r="AY1593">
        <v>2</v>
      </c>
      <c r="AZ1593">
        <v>0.4</v>
      </c>
      <c r="BA1593">
        <v>0.4</v>
      </c>
      <c r="BB1593" t="s">
        <v>59</v>
      </c>
    </row>
    <row r="1594" spans="1:54" x14ac:dyDescent="0.45">
      <c r="A1594" s="4" t="str">
        <f>VLOOKUP(F1594,'Matching-Tabelle'!$A$57:$B$61,2,FALSE)</f>
        <v>claudio.goetz@tkb.ch</v>
      </c>
      <c r="B1594" s="4" t="str">
        <f>VLOOKUP(J1594,'Matching-Tabelle'!$A$1:$B$52,2,FALSE)</f>
        <v>WPI CTB</v>
      </c>
      <c r="C1594" s="4">
        <v>1.3</v>
      </c>
      <c r="D1594" s="4" t="s">
        <v>1507</v>
      </c>
      <c r="E1594" s="5">
        <v>42486</v>
      </c>
      <c r="F1594" t="s">
        <v>879</v>
      </c>
      <c r="G1594" t="s">
        <v>880</v>
      </c>
      <c r="H1594" t="s">
        <v>881</v>
      </c>
      <c r="I1594" s="1"/>
      <c r="J1594">
        <v>927</v>
      </c>
      <c r="K1594" t="s">
        <v>99</v>
      </c>
      <c r="L1594" t="s">
        <v>100</v>
      </c>
      <c r="M1594">
        <v>990001</v>
      </c>
      <c r="N1594" t="s">
        <v>51</v>
      </c>
      <c r="O1594">
        <v>1.3</v>
      </c>
      <c r="Q1594">
        <v>1.3</v>
      </c>
      <c r="S1594" t="s">
        <v>1507</v>
      </c>
      <c r="AE1594">
        <v>12</v>
      </c>
      <c r="AF1594">
        <v>7.6</v>
      </c>
      <c r="AG1594">
        <v>5</v>
      </c>
      <c r="AH1594" t="s">
        <v>53</v>
      </c>
      <c r="AI1594" t="s">
        <v>54</v>
      </c>
      <c r="AJ1594">
        <v>2</v>
      </c>
      <c r="AK1594">
        <v>1</v>
      </c>
      <c r="AL1594">
        <v>1</v>
      </c>
      <c r="AM1594" t="s">
        <v>55</v>
      </c>
      <c r="AN1594" t="s">
        <v>56</v>
      </c>
      <c r="AP1594">
        <v>1</v>
      </c>
      <c r="AQ1594" t="s">
        <v>57</v>
      </c>
      <c r="AR1594">
        <v>0</v>
      </c>
      <c r="AW1594" t="s">
        <v>58</v>
      </c>
      <c r="AX1594">
        <v>0</v>
      </c>
      <c r="AY1594">
        <v>2</v>
      </c>
      <c r="AZ1594">
        <v>1.3</v>
      </c>
      <c r="BA1594">
        <v>1.3</v>
      </c>
      <c r="BB1594" t="s">
        <v>59</v>
      </c>
    </row>
    <row r="1595" spans="1:54" x14ac:dyDescent="0.45">
      <c r="A1595" s="4" t="str">
        <f>VLOOKUP(F1595,'Matching-Tabelle'!$A$57:$B$61,2,FALSE)</f>
        <v>claudio.goetz@tkb.ch</v>
      </c>
      <c r="B1595" s="4" t="str">
        <f>VLOOKUP(J1595,'Matching-Tabelle'!$A$1:$B$52,2,FALSE)</f>
        <v>WPI CTB</v>
      </c>
      <c r="C1595" s="4">
        <v>3.5</v>
      </c>
      <c r="D1595" s="4" t="s">
        <v>1508</v>
      </c>
      <c r="E1595" s="5">
        <v>42486</v>
      </c>
      <c r="F1595" t="s">
        <v>879</v>
      </c>
      <c r="G1595" t="s">
        <v>880</v>
      </c>
      <c r="H1595" t="s">
        <v>881</v>
      </c>
      <c r="I1595" s="1"/>
      <c r="J1595">
        <v>929</v>
      </c>
      <c r="K1595" t="s">
        <v>784</v>
      </c>
      <c r="L1595" t="s">
        <v>785</v>
      </c>
      <c r="M1595">
        <v>990001</v>
      </c>
      <c r="N1595" t="s">
        <v>51</v>
      </c>
      <c r="O1595">
        <v>3.5</v>
      </c>
      <c r="Q1595">
        <v>3.5</v>
      </c>
      <c r="S1595" t="s">
        <v>1508</v>
      </c>
      <c r="AE1595">
        <v>12</v>
      </c>
      <c r="AF1595">
        <v>7.6</v>
      </c>
      <c r="AG1595">
        <v>5</v>
      </c>
      <c r="AH1595" t="s">
        <v>53</v>
      </c>
      <c r="AI1595" t="s">
        <v>54</v>
      </c>
      <c r="AJ1595">
        <v>2</v>
      </c>
      <c r="AK1595">
        <v>1</v>
      </c>
      <c r="AL1595">
        <v>1</v>
      </c>
      <c r="AM1595" t="s">
        <v>55</v>
      </c>
      <c r="AN1595" t="s">
        <v>56</v>
      </c>
      <c r="AP1595">
        <v>1</v>
      </c>
      <c r="AQ1595" t="s">
        <v>57</v>
      </c>
      <c r="AR1595">
        <v>0</v>
      </c>
      <c r="AW1595" t="s">
        <v>58</v>
      </c>
      <c r="AX1595">
        <v>0</v>
      </c>
      <c r="AY1595">
        <v>2</v>
      </c>
      <c r="AZ1595">
        <v>3.5</v>
      </c>
      <c r="BA1595">
        <v>3.5</v>
      </c>
      <c r="BB1595" t="s">
        <v>59</v>
      </c>
    </row>
    <row r="1596" spans="1:54" x14ac:dyDescent="0.45">
      <c r="A1596" s="4" t="str">
        <f>VLOOKUP(F1596,'Matching-Tabelle'!$A$57:$B$61,2,FALSE)</f>
        <v>claudio.goetz@tkb.ch</v>
      </c>
      <c r="B1596" s="4" t="str">
        <f>VLOOKUP(J1596,'Matching-Tabelle'!$A$1:$B$52,2,FALSE)</f>
        <v>Proj. Optima</v>
      </c>
      <c r="C1596" s="4">
        <v>1.5</v>
      </c>
      <c r="D1596" s="4" t="s">
        <v>1509</v>
      </c>
      <c r="E1596" s="5">
        <v>42486</v>
      </c>
      <c r="F1596" t="s">
        <v>879</v>
      </c>
      <c r="G1596" t="s">
        <v>880</v>
      </c>
      <c r="H1596" t="s">
        <v>881</v>
      </c>
      <c r="I1596" s="1"/>
      <c r="J1596">
        <v>211</v>
      </c>
      <c r="K1596" t="s">
        <v>79</v>
      </c>
      <c r="L1596" t="s">
        <v>80</v>
      </c>
      <c r="M1596">
        <v>990001</v>
      </c>
      <c r="N1596" t="s">
        <v>51</v>
      </c>
      <c r="O1596">
        <v>1.5</v>
      </c>
      <c r="Q1596">
        <v>1.5</v>
      </c>
      <c r="S1596" t="s">
        <v>1509</v>
      </c>
      <c r="AE1596">
        <v>12</v>
      </c>
      <c r="AF1596">
        <v>7.6</v>
      </c>
      <c r="AG1596">
        <v>5</v>
      </c>
      <c r="AH1596" t="s">
        <v>53</v>
      </c>
      <c r="AI1596" t="s">
        <v>54</v>
      </c>
      <c r="AJ1596">
        <v>2</v>
      </c>
      <c r="AK1596">
        <v>1</v>
      </c>
      <c r="AL1596">
        <v>1</v>
      </c>
      <c r="AM1596" t="s">
        <v>55</v>
      </c>
      <c r="AN1596" t="s">
        <v>56</v>
      </c>
      <c r="AP1596">
        <v>1</v>
      </c>
      <c r="AQ1596" t="s">
        <v>57</v>
      </c>
      <c r="AR1596">
        <v>0</v>
      </c>
      <c r="AW1596" t="s">
        <v>58</v>
      </c>
      <c r="AX1596">
        <v>0</v>
      </c>
      <c r="AY1596">
        <v>2</v>
      </c>
      <c r="AZ1596">
        <v>1.5</v>
      </c>
      <c r="BA1596">
        <v>1.5</v>
      </c>
      <c r="BB1596" t="s">
        <v>59</v>
      </c>
    </row>
    <row r="1597" spans="1:54" x14ac:dyDescent="0.45">
      <c r="A1597" s="4" t="str">
        <f>VLOOKUP(F1597,'Matching-Tabelle'!$A$57:$B$61,2,FALSE)</f>
        <v>claudio.goetz@tkb.ch</v>
      </c>
      <c r="B1597" s="4" t="str">
        <f>VLOOKUP(J1597,'Matching-Tabelle'!$A$1:$B$52,2,FALSE)</f>
        <v>WPI CTB</v>
      </c>
      <c r="C1597" s="4">
        <v>1</v>
      </c>
      <c r="D1597" s="4" t="s">
        <v>1510</v>
      </c>
      <c r="E1597" s="5">
        <v>42486</v>
      </c>
      <c r="F1597" t="s">
        <v>879</v>
      </c>
      <c r="G1597" t="s">
        <v>880</v>
      </c>
      <c r="H1597" t="s">
        <v>881</v>
      </c>
      <c r="I1597" s="1"/>
      <c r="J1597">
        <v>925</v>
      </c>
      <c r="K1597" t="s">
        <v>49</v>
      </c>
      <c r="L1597" t="s">
        <v>50</v>
      </c>
      <c r="M1597">
        <v>990001</v>
      </c>
      <c r="N1597" t="s">
        <v>51</v>
      </c>
      <c r="O1597">
        <v>1</v>
      </c>
      <c r="Q1597">
        <v>1</v>
      </c>
      <c r="S1597" t="s">
        <v>1510</v>
      </c>
      <c r="AE1597">
        <v>12</v>
      </c>
      <c r="AF1597">
        <v>7.6</v>
      </c>
      <c r="AG1597">
        <v>5</v>
      </c>
      <c r="AH1597" t="s">
        <v>53</v>
      </c>
      <c r="AI1597" t="s">
        <v>54</v>
      </c>
      <c r="AJ1597">
        <v>2</v>
      </c>
      <c r="AK1597">
        <v>1</v>
      </c>
      <c r="AL1597">
        <v>1</v>
      </c>
      <c r="AM1597" t="s">
        <v>55</v>
      </c>
      <c r="AN1597" t="s">
        <v>56</v>
      </c>
      <c r="AP1597">
        <v>1</v>
      </c>
      <c r="AQ1597" t="s">
        <v>57</v>
      </c>
      <c r="AR1597">
        <v>0</v>
      </c>
      <c r="AW1597" t="s">
        <v>58</v>
      </c>
      <c r="AX1597">
        <v>0</v>
      </c>
      <c r="AY1597">
        <v>2</v>
      </c>
      <c r="AZ1597">
        <v>1</v>
      </c>
      <c r="BA1597">
        <v>1</v>
      </c>
      <c r="BB1597" t="s">
        <v>59</v>
      </c>
    </row>
    <row r="1598" spans="1:54" x14ac:dyDescent="0.45">
      <c r="A1598" s="4" t="str">
        <f>VLOOKUP(F1598,'Matching-Tabelle'!$A$57:$B$61,2,FALSE)</f>
        <v>claudio.goetz@tkb.ch</v>
      </c>
      <c r="B1598" s="4" t="str">
        <f>VLOOKUP(J1598,'Matching-Tabelle'!$A$1:$B$52,2,FALSE)</f>
        <v>WPI CTB</v>
      </c>
      <c r="C1598" s="4">
        <v>0.5</v>
      </c>
      <c r="D1598" s="4" t="s">
        <v>1511</v>
      </c>
      <c r="E1598" s="5">
        <v>42486</v>
      </c>
      <c r="F1598" t="s">
        <v>879</v>
      </c>
      <c r="G1598" t="s">
        <v>880</v>
      </c>
      <c r="H1598" t="s">
        <v>881</v>
      </c>
      <c r="I1598" s="1"/>
      <c r="J1598">
        <v>927</v>
      </c>
      <c r="K1598" t="s">
        <v>99</v>
      </c>
      <c r="L1598" t="s">
        <v>100</v>
      </c>
      <c r="M1598">
        <v>990001</v>
      </c>
      <c r="N1598" t="s">
        <v>51</v>
      </c>
      <c r="O1598">
        <v>0.5</v>
      </c>
      <c r="Q1598">
        <v>0.5</v>
      </c>
      <c r="S1598" t="s">
        <v>1511</v>
      </c>
      <c r="AE1598">
        <v>12</v>
      </c>
      <c r="AF1598">
        <v>7.6</v>
      </c>
      <c r="AG1598">
        <v>5</v>
      </c>
      <c r="AH1598" t="s">
        <v>53</v>
      </c>
      <c r="AI1598" t="s">
        <v>54</v>
      </c>
      <c r="AJ1598">
        <v>2</v>
      </c>
      <c r="AK1598">
        <v>1</v>
      </c>
      <c r="AL1598">
        <v>1</v>
      </c>
      <c r="AM1598" t="s">
        <v>55</v>
      </c>
      <c r="AN1598" t="s">
        <v>56</v>
      </c>
      <c r="AP1598">
        <v>1</v>
      </c>
      <c r="AQ1598" t="s">
        <v>57</v>
      </c>
      <c r="AR1598">
        <v>0</v>
      </c>
      <c r="AW1598" t="s">
        <v>58</v>
      </c>
      <c r="AX1598">
        <v>0</v>
      </c>
      <c r="AY1598">
        <v>2</v>
      </c>
      <c r="AZ1598">
        <v>0.5</v>
      </c>
      <c r="BA1598">
        <v>0.5</v>
      </c>
      <c r="BB1598" t="s">
        <v>59</v>
      </c>
    </row>
    <row r="1599" spans="1:54" x14ac:dyDescent="0.45">
      <c r="A1599" s="4" t="str">
        <f>VLOOKUP(F1599,'Matching-Tabelle'!$A$57:$B$61,2,FALSE)</f>
        <v>claudio.goetz@tkb.ch</v>
      </c>
      <c r="B1599" s="4" t="str">
        <f>VLOOKUP(J1599,'Matching-Tabelle'!$A$1:$B$52,2,FALSE)</f>
        <v>WPI CTB</v>
      </c>
      <c r="C1599" s="4">
        <v>0.5</v>
      </c>
      <c r="D1599" s="4" t="s">
        <v>1512</v>
      </c>
      <c r="E1599" s="5">
        <v>42486</v>
      </c>
      <c r="F1599" t="s">
        <v>879</v>
      </c>
      <c r="G1599" t="s">
        <v>880</v>
      </c>
      <c r="H1599" t="s">
        <v>881</v>
      </c>
      <c r="I1599" s="1"/>
      <c r="J1599">
        <v>929</v>
      </c>
      <c r="K1599" t="s">
        <v>784</v>
      </c>
      <c r="L1599" t="s">
        <v>785</v>
      </c>
      <c r="M1599">
        <v>990001</v>
      </c>
      <c r="N1599" t="s">
        <v>51</v>
      </c>
      <c r="O1599">
        <v>0.5</v>
      </c>
      <c r="Q1599">
        <v>0.5</v>
      </c>
      <c r="S1599" t="s">
        <v>1512</v>
      </c>
      <c r="AE1599">
        <v>12</v>
      </c>
      <c r="AF1599">
        <v>7.6</v>
      </c>
      <c r="AG1599">
        <v>5</v>
      </c>
      <c r="AH1599" t="s">
        <v>53</v>
      </c>
      <c r="AI1599" t="s">
        <v>54</v>
      </c>
      <c r="AJ1599">
        <v>2</v>
      </c>
      <c r="AK1599">
        <v>1</v>
      </c>
      <c r="AL1599">
        <v>1</v>
      </c>
      <c r="AM1599" t="s">
        <v>55</v>
      </c>
      <c r="AN1599" t="s">
        <v>56</v>
      </c>
      <c r="AP1599">
        <v>1</v>
      </c>
      <c r="AQ1599" t="s">
        <v>57</v>
      </c>
      <c r="AR1599">
        <v>0</v>
      </c>
      <c r="AW1599" t="s">
        <v>58</v>
      </c>
      <c r="AX1599">
        <v>0</v>
      </c>
      <c r="AY1599">
        <v>2</v>
      </c>
      <c r="AZ1599">
        <v>0.5</v>
      </c>
      <c r="BA1599">
        <v>0.5</v>
      </c>
      <c r="BB1599" t="s">
        <v>59</v>
      </c>
    </row>
    <row r="1600" spans="1:54" x14ac:dyDescent="0.45">
      <c r="A1600" s="4" t="str">
        <f>VLOOKUP(F1600,'Matching-Tabelle'!$A$57:$B$61,2,FALSE)</f>
        <v>claudio.goetz@tkb.ch</v>
      </c>
      <c r="B1600" s="4" t="str">
        <f>VLOOKUP(J1600,'Matching-Tabelle'!$A$1:$B$52,2,FALSE)</f>
        <v>WPI CTB</v>
      </c>
      <c r="C1600" s="4">
        <v>1.6</v>
      </c>
      <c r="D1600" s="4" t="s">
        <v>1513</v>
      </c>
      <c r="E1600" s="5">
        <v>42487</v>
      </c>
      <c r="F1600" t="s">
        <v>879</v>
      </c>
      <c r="G1600" t="s">
        <v>880</v>
      </c>
      <c r="H1600" t="s">
        <v>881</v>
      </c>
      <c r="I1600" s="1"/>
      <c r="J1600">
        <v>927</v>
      </c>
      <c r="K1600" t="s">
        <v>99</v>
      </c>
      <c r="L1600" t="s">
        <v>100</v>
      </c>
      <c r="M1600">
        <v>990001</v>
      </c>
      <c r="N1600" t="s">
        <v>51</v>
      </c>
      <c r="O1600">
        <v>1.6</v>
      </c>
      <c r="Q1600">
        <v>1.6</v>
      </c>
      <c r="S1600" t="s">
        <v>1513</v>
      </c>
      <c r="AE1600">
        <v>12</v>
      </c>
      <c r="AF1600">
        <v>7.6</v>
      </c>
      <c r="AG1600">
        <v>5</v>
      </c>
      <c r="AH1600" t="s">
        <v>53</v>
      </c>
      <c r="AI1600" t="s">
        <v>54</v>
      </c>
      <c r="AJ1600">
        <v>2</v>
      </c>
      <c r="AK1600">
        <v>1</v>
      </c>
      <c r="AL1600">
        <v>1</v>
      </c>
      <c r="AM1600" t="s">
        <v>55</v>
      </c>
      <c r="AN1600" t="s">
        <v>56</v>
      </c>
      <c r="AP1600">
        <v>1</v>
      </c>
      <c r="AQ1600" t="s">
        <v>57</v>
      </c>
      <c r="AR1600">
        <v>0</v>
      </c>
      <c r="AW1600" t="s">
        <v>58</v>
      </c>
      <c r="AX1600">
        <v>0</v>
      </c>
      <c r="AY1600">
        <v>2</v>
      </c>
      <c r="AZ1600">
        <v>1.6</v>
      </c>
      <c r="BA1600">
        <v>1.6</v>
      </c>
      <c r="BB1600" t="s">
        <v>59</v>
      </c>
    </row>
    <row r="1601" spans="1:54" x14ac:dyDescent="0.45">
      <c r="A1601" s="4" t="str">
        <f>VLOOKUP(F1601,'Matching-Tabelle'!$A$57:$B$61,2,FALSE)</f>
        <v>claudio.goetz@tkb.ch</v>
      </c>
      <c r="B1601" s="4" t="str">
        <f>VLOOKUP(J1601,'Matching-Tabelle'!$A$1:$B$52,2,FALSE)</f>
        <v>WPI RTB</v>
      </c>
      <c r="C1601" s="4">
        <v>0.3</v>
      </c>
      <c r="D1601" s="4" t="s">
        <v>1514</v>
      </c>
      <c r="E1601" s="5">
        <v>42487</v>
      </c>
      <c r="F1601" t="s">
        <v>879</v>
      </c>
      <c r="G1601" t="s">
        <v>880</v>
      </c>
      <c r="H1601" t="s">
        <v>881</v>
      </c>
      <c r="I1601" s="1"/>
      <c r="J1601">
        <v>25</v>
      </c>
      <c r="K1601" t="s">
        <v>192</v>
      </c>
      <c r="L1601" t="s">
        <v>193</v>
      </c>
      <c r="M1601">
        <v>990001</v>
      </c>
      <c r="N1601" t="s">
        <v>51</v>
      </c>
      <c r="O1601">
        <v>0.3</v>
      </c>
      <c r="Q1601">
        <v>0.3</v>
      </c>
      <c r="S1601" t="s">
        <v>1514</v>
      </c>
      <c r="AE1601">
        <v>12</v>
      </c>
      <c r="AF1601">
        <v>7.6</v>
      </c>
      <c r="AG1601">
        <v>5</v>
      </c>
      <c r="AH1601" t="s">
        <v>53</v>
      </c>
      <c r="AI1601" t="s">
        <v>54</v>
      </c>
      <c r="AJ1601">
        <v>2</v>
      </c>
      <c r="AK1601">
        <v>1</v>
      </c>
      <c r="AL1601">
        <v>1</v>
      </c>
      <c r="AM1601" t="s">
        <v>55</v>
      </c>
      <c r="AN1601" t="s">
        <v>56</v>
      </c>
      <c r="AP1601">
        <v>1</v>
      </c>
      <c r="AQ1601" t="s">
        <v>57</v>
      </c>
      <c r="AR1601">
        <v>0</v>
      </c>
      <c r="AW1601" t="s">
        <v>58</v>
      </c>
      <c r="AX1601">
        <v>0</v>
      </c>
      <c r="AY1601">
        <v>2</v>
      </c>
      <c r="AZ1601">
        <v>0.3</v>
      </c>
      <c r="BA1601">
        <v>0.3</v>
      </c>
      <c r="BB1601" t="s">
        <v>59</v>
      </c>
    </row>
    <row r="1602" spans="1:54" x14ac:dyDescent="0.45">
      <c r="A1602" s="4" t="str">
        <f>VLOOKUP(F1602,'Matching-Tabelle'!$A$57:$B$61,2,FALSE)</f>
        <v>claudio.goetz@tkb.ch</v>
      </c>
      <c r="B1602" s="4" t="str">
        <f>VLOOKUP(J1602,'Matching-Tabelle'!$A$1:$B$52,2,FALSE)</f>
        <v>WPI CTB</v>
      </c>
      <c r="C1602" s="4">
        <v>0.6</v>
      </c>
      <c r="D1602" s="4" t="s">
        <v>1515</v>
      </c>
      <c r="E1602" s="5">
        <v>42487</v>
      </c>
      <c r="F1602" t="s">
        <v>879</v>
      </c>
      <c r="G1602" t="s">
        <v>880</v>
      </c>
      <c r="H1602" t="s">
        <v>881</v>
      </c>
      <c r="I1602" s="1"/>
      <c r="J1602">
        <v>927</v>
      </c>
      <c r="K1602" t="s">
        <v>99</v>
      </c>
      <c r="L1602" t="s">
        <v>100</v>
      </c>
      <c r="M1602">
        <v>990001</v>
      </c>
      <c r="N1602" t="s">
        <v>51</v>
      </c>
      <c r="O1602">
        <v>0.6</v>
      </c>
      <c r="Q1602">
        <v>0.6</v>
      </c>
      <c r="S1602" t="s">
        <v>1515</v>
      </c>
      <c r="AE1602">
        <v>12</v>
      </c>
      <c r="AF1602">
        <v>7.6</v>
      </c>
      <c r="AG1602">
        <v>5</v>
      </c>
      <c r="AH1602" t="s">
        <v>53</v>
      </c>
      <c r="AI1602" t="s">
        <v>54</v>
      </c>
      <c r="AJ1602">
        <v>2</v>
      </c>
      <c r="AK1602">
        <v>1</v>
      </c>
      <c r="AL1602">
        <v>1</v>
      </c>
      <c r="AM1602" t="s">
        <v>55</v>
      </c>
      <c r="AN1602" t="s">
        <v>56</v>
      </c>
      <c r="AP1602">
        <v>1</v>
      </c>
      <c r="AQ1602" t="s">
        <v>57</v>
      </c>
      <c r="AR1602">
        <v>0</v>
      </c>
      <c r="AW1602" t="s">
        <v>58</v>
      </c>
      <c r="AX1602">
        <v>0</v>
      </c>
      <c r="AY1602">
        <v>2</v>
      </c>
      <c r="AZ1602">
        <v>0.6</v>
      </c>
      <c r="BA1602">
        <v>0.6</v>
      </c>
      <c r="BB1602" t="s">
        <v>59</v>
      </c>
    </row>
    <row r="1603" spans="1:54" x14ac:dyDescent="0.45">
      <c r="A1603" s="4" t="str">
        <f>VLOOKUP(F1603,'Matching-Tabelle'!$A$57:$B$61,2,FALSE)</f>
        <v>claudio.goetz@tkb.ch</v>
      </c>
      <c r="B1603" s="4" t="str">
        <f>VLOOKUP(J1603,'Matching-Tabelle'!$A$1:$B$52,2,FALSE)</f>
        <v>WPI CTB</v>
      </c>
      <c r="C1603" s="4">
        <v>0.5</v>
      </c>
      <c r="D1603" s="4" t="s">
        <v>1516</v>
      </c>
      <c r="E1603" s="5">
        <v>42487</v>
      </c>
      <c r="F1603" t="s">
        <v>879</v>
      </c>
      <c r="G1603" t="s">
        <v>880</v>
      </c>
      <c r="H1603" t="s">
        <v>881</v>
      </c>
      <c r="I1603" s="1"/>
      <c r="J1603">
        <v>922</v>
      </c>
      <c r="K1603" t="s">
        <v>134</v>
      </c>
      <c r="L1603" t="s">
        <v>135</v>
      </c>
      <c r="M1603">
        <v>990001</v>
      </c>
      <c r="N1603" t="s">
        <v>51</v>
      </c>
      <c r="O1603">
        <v>0.5</v>
      </c>
      <c r="Q1603">
        <v>0.5</v>
      </c>
      <c r="S1603" t="s">
        <v>1516</v>
      </c>
      <c r="AE1603">
        <v>12</v>
      </c>
      <c r="AF1603">
        <v>7.6</v>
      </c>
      <c r="AG1603">
        <v>5</v>
      </c>
      <c r="AH1603" t="s">
        <v>53</v>
      </c>
      <c r="AI1603" t="s">
        <v>54</v>
      </c>
      <c r="AJ1603">
        <v>2</v>
      </c>
      <c r="AK1603">
        <v>1</v>
      </c>
      <c r="AL1603">
        <v>1</v>
      </c>
      <c r="AM1603" t="s">
        <v>55</v>
      </c>
      <c r="AN1603" t="s">
        <v>56</v>
      </c>
      <c r="AP1603">
        <v>1</v>
      </c>
      <c r="AQ1603" t="s">
        <v>57</v>
      </c>
      <c r="AR1603">
        <v>0</v>
      </c>
      <c r="AW1603" t="s">
        <v>58</v>
      </c>
      <c r="AX1603">
        <v>0</v>
      </c>
      <c r="AY1603">
        <v>2</v>
      </c>
      <c r="AZ1603">
        <v>0.5</v>
      </c>
      <c r="BA1603">
        <v>0.5</v>
      </c>
      <c r="BB1603" t="s">
        <v>59</v>
      </c>
    </row>
    <row r="1604" spans="1:54" x14ac:dyDescent="0.45">
      <c r="A1604" s="4" t="str">
        <f>VLOOKUP(F1604,'Matching-Tabelle'!$A$57:$B$61,2,FALSE)</f>
        <v>claudio.goetz@tkb.ch</v>
      </c>
      <c r="B1604" s="4" t="str">
        <f>VLOOKUP(J1604,'Matching-Tabelle'!$A$1:$B$52,2,FALSE)</f>
        <v>WPI CTB</v>
      </c>
      <c r="C1604" s="4">
        <v>0.4</v>
      </c>
      <c r="D1604" s="4" t="s">
        <v>1517</v>
      </c>
      <c r="E1604" s="5">
        <v>42487</v>
      </c>
      <c r="F1604" t="s">
        <v>879</v>
      </c>
      <c r="G1604" t="s">
        <v>880</v>
      </c>
      <c r="H1604" t="s">
        <v>881</v>
      </c>
      <c r="I1604" s="1"/>
      <c r="J1604">
        <v>927</v>
      </c>
      <c r="K1604" t="s">
        <v>99</v>
      </c>
      <c r="L1604" t="s">
        <v>100</v>
      </c>
      <c r="M1604">
        <v>990001</v>
      </c>
      <c r="N1604" t="s">
        <v>51</v>
      </c>
      <c r="O1604">
        <v>0.4</v>
      </c>
      <c r="Q1604">
        <v>0.4</v>
      </c>
      <c r="S1604" t="s">
        <v>1517</v>
      </c>
      <c r="AE1604">
        <v>12</v>
      </c>
      <c r="AF1604">
        <v>7.6</v>
      </c>
      <c r="AG1604">
        <v>5</v>
      </c>
      <c r="AH1604" t="s">
        <v>53</v>
      </c>
      <c r="AI1604" t="s">
        <v>54</v>
      </c>
      <c r="AJ1604">
        <v>2</v>
      </c>
      <c r="AK1604">
        <v>1</v>
      </c>
      <c r="AL1604">
        <v>1</v>
      </c>
      <c r="AM1604" t="s">
        <v>55</v>
      </c>
      <c r="AN1604" t="s">
        <v>56</v>
      </c>
      <c r="AP1604">
        <v>1</v>
      </c>
      <c r="AQ1604" t="s">
        <v>57</v>
      </c>
      <c r="AR1604">
        <v>0</v>
      </c>
      <c r="AW1604" t="s">
        <v>58</v>
      </c>
      <c r="AX1604">
        <v>0</v>
      </c>
      <c r="AY1604">
        <v>2</v>
      </c>
      <c r="AZ1604">
        <v>0.4</v>
      </c>
      <c r="BA1604">
        <v>0.4</v>
      </c>
      <c r="BB1604" t="s">
        <v>59</v>
      </c>
    </row>
    <row r="1605" spans="1:54" x14ac:dyDescent="0.45">
      <c r="A1605" s="4" t="str">
        <f>VLOOKUP(F1605,'Matching-Tabelle'!$A$57:$B$61,2,FALSE)</f>
        <v>claudio.goetz@tkb.ch</v>
      </c>
      <c r="B1605" s="4" t="str">
        <f>VLOOKUP(J1605,'Matching-Tabelle'!$A$1:$B$52,2,FALSE)</f>
        <v>WPI CTB</v>
      </c>
      <c r="C1605" s="4">
        <v>1.3</v>
      </c>
      <c r="D1605" s="4" t="s">
        <v>1518</v>
      </c>
      <c r="E1605" s="5">
        <v>42487</v>
      </c>
      <c r="F1605" t="s">
        <v>879</v>
      </c>
      <c r="G1605" t="s">
        <v>880</v>
      </c>
      <c r="H1605" t="s">
        <v>881</v>
      </c>
      <c r="I1605" s="1"/>
      <c r="J1605">
        <v>929</v>
      </c>
      <c r="K1605" t="s">
        <v>784</v>
      </c>
      <c r="L1605" t="s">
        <v>785</v>
      </c>
      <c r="M1605">
        <v>990001</v>
      </c>
      <c r="N1605" t="s">
        <v>51</v>
      </c>
      <c r="O1605">
        <v>1.3</v>
      </c>
      <c r="Q1605">
        <v>1.3</v>
      </c>
      <c r="S1605" t="s">
        <v>1518</v>
      </c>
      <c r="AE1605">
        <v>12</v>
      </c>
      <c r="AF1605">
        <v>7.6</v>
      </c>
      <c r="AG1605">
        <v>5</v>
      </c>
      <c r="AH1605" t="s">
        <v>53</v>
      </c>
      <c r="AI1605" t="s">
        <v>54</v>
      </c>
      <c r="AJ1605">
        <v>2</v>
      </c>
      <c r="AK1605">
        <v>1</v>
      </c>
      <c r="AL1605">
        <v>1</v>
      </c>
      <c r="AM1605" t="s">
        <v>55</v>
      </c>
      <c r="AN1605" t="s">
        <v>56</v>
      </c>
      <c r="AP1605">
        <v>1</v>
      </c>
      <c r="AQ1605" t="s">
        <v>57</v>
      </c>
      <c r="AR1605">
        <v>0</v>
      </c>
      <c r="AW1605" t="s">
        <v>58</v>
      </c>
      <c r="AX1605">
        <v>0</v>
      </c>
      <c r="AY1605">
        <v>2</v>
      </c>
      <c r="AZ1605">
        <v>1.3</v>
      </c>
      <c r="BA1605">
        <v>1.3</v>
      </c>
      <c r="BB1605" t="s">
        <v>59</v>
      </c>
    </row>
    <row r="1606" spans="1:54" x14ac:dyDescent="0.45">
      <c r="A1606" s="4" t="str">
        <f>VLOOKUP(F1606,'Matching-Tabelle'!$A$57:$B$61,2,FALSE)</f>
        <v>claudio.goetz@tkb.ch</v>
      </c>
      <c r="B1606" s="4" t="str">
        <f>VLOOKUP(J1606,'Matching-Tabelle'!$A$1:$B$52,2,FALSE)</f>
        <v>WPI CTB</v>
      </c>
      <c r="C1606" s="4">
        <v>0.2</v>
      </c>
      <c r="D1606" s="4" t="s">
        <v>1519</v>
      </c>
      <c r="E1606" s="5">
        <v>42487</v>
      </c>
      <c r="F1606" t="s">
        <v>879</v>
      </c>
      <c r="G1606" t="s">
        <v>880</v>
      </c>
      <c r="H1606" t="s">
        <v>881</v>
      </c>
      <c r="I1606" s="1"/>
      <c r="J1606">
        <v>927</v>
      </c>
      <c r="K1606" t="s">
        <v>99</v>
      </c>
      <c r="L1606" t="s">
        <v>100</v>
      </c>
      <c r="M1606">
        <v>990001</v>
      </c>
      <c r="N1606" t="s">
        <v>51</v>
      </c>
      <c r="O1606">
        <v>0.2</v>
      </c>
      <c r="Q1606">
        <v>0.2</v>
      </c>
      <c r="S1606" t="s">
        <v>1519</v>
      </c>
      <c r="AE1606">
        <v>12</v>
      </c>
      <c r="AF1606">
        <v>7.6</v>
      </c>
      <c r="AG1606">
        <v>5</v>
      </c>
      <c r="AH1606" t="s">
        <v>53</v>
      </c>
      <c r="AI1606" t="s">
        <v>54</v>
      </c>
      <c r="AJ1606">
        <v>2</v>
      </c>
      <c r="AK1606">
        <v>1</v>
      </c>
      <c r="AL1606">
        <v>1</v>
      </c>
      <c r="AM1606" t="s">
        <v>55</v>
      </c>
      <c r="AN1606" t="s">
        <v>56</v>
      </c>
      <c r="AP1606">
        <v>1</v>
      </c>
      <c r="AQ1606" t="s">
        <v>57</v>
      </c>
      <c r="AR1606">
        <v>0</v>
      </c>
      <c r="AW1606" t="s">
        <v>58</v>
      </c>
      <c r="AX1606">
        <v>0</v>
      </c>
      <c r="AY1606">
        <v>2</v>
      </c>
      <c r="AZ1606">
        <v>0.2</v>
      </c>
      <c r="BA1606">
        <v>0.2</v>
      </c>
      <c r="BB1606" t="s">
        <v>59</v>
      </c>
    </row>
    <row r="1607" spans="1:54" x14ac:dyDescent="0.45">
      <c r="A1607" s="4" t="str">
        <f>VLOOKUP(F1607,'Matching-Tabelle'!$A$57:$B$61,2,FALSE)</f>
        <v>claudio.goetz@tkb.ch</v>
      </c>
      <c r="B1607" s="4" t="str">
        <f>VLOOKUP(J1607,'Matching-Tabelle'!$A$1:$B$52,2,FALSE)</f>
        <v>Proj. Optima</v>
      </c>
      <c r="C1607" s="4">
        <v>1.9</v>
      </c>
      <c r="D1607" s="4" t="s">
        <v>1520</v>
      </c>
      <c r="E1607" s="5">
        <v>42487</v>
      </c>
      <c r="F1607" t="s">
        <v>879</v>
      </c>
      <c r="G1607" t="s">
        <v>880</v>
      </c>
      <c r="H1607" t="s">
        <v>881</v>
      </c>
      <c r="I1607" s="1"/>
      <c r="J1607">
        <v>211</v>
      </c>
      <c r="K1607" t="s">
        <v>79</v>
      </c>
      <c r="L1607" t="s">
        <v>80</v>
      </c>
      <c r="M1607">
        <v>990001</v>
      </c>
      <c r="N1607" t="s">
        <v>51</v>
      </c>
      <c r="O1607">
        <v>1.9</v>
      </c>
      <c r="Q1607">
        <v>1.9</v>
      </c>
      <c r="S1607" t="s">
        <v>1520</v>
      </c>
      <c r="AE1607">
        <v>12</v>
      </c>
      <c r="AF1607">
        <v>7.6</v>
      </c>
      <c r="AG1607">
        <v>5</v>
      </c>
      <c r="AH1607" t="s">
        <v>53</v>
      </c>
      <c r="AI1607" t="s">
        <v>54</v>
      </c>
      <c r="AJ1607">
        <v>2</v>
      </c>
      <c r="AK1607">
        <v>1</v>
      </c>
      <c r="AL1607">
        <v>1</v>
      </c>
      <c r="AM1607" t="s">
        <v>55</v>
      </c>
      <c r="AN1607" t="s">
        <v>56</v>
      </c>
      <c r="AP1607">
        <v>1</v>
      </c>
      <c r="AQ1607" t="s">
        <v>57</v>
      </c>
      <c r="AR1607">
        <v>0</v>
      </c>
      <c r="AW1607" t="s">
        <v>58</v>
      </c>
      <c r="AX1607">
        <v>0</v>
      </c>
      <c r="AY1607">
        <v>2</v>
      </c>
      <c r="AZ1607">
        <v>1.9</v>
      </c>
      <c r="BA1607">
        <v>1.9</v>
      </c>
      <c r="BB1607" t="s">
        <v>59</v>
      </c>
    </row>
    <row r="1608" spans="1:54" x14ac:dyDescent="0.45">
      <c r="A1608" s="4" t="str">
        <f>VLOOKUP(F1608,'Matching-Tabelle'!$A$57:$B$61,2,FALSE)</f>
        <v>claudio.goetz@tkb.ch</v>
      </c>
      <c r="B1608" s="4" t="str">
        <f>VLOOKUP(J1608,'Matching-Tabelle'!$A$1:$B$52,2,FALSE)</f>
        <v>WPI RTB</v>
      </c>
      <c r="C1608" s="4">
        <v>0.4</v>
      </c>
      <c r="D1608" s="4" t="s">
        <v>1521</v>
      </c>
      <c r="E1608" s="5">
        <v>42487</v>
      </c>
      <c r="F1608" t="s">
        <v>879</v>
      </c>
      <c r="G1608" t="s">
        <v>880</v>
      </c>
      <c r="H1608" t="s">
        <v>881</v>
      </c>
      <c r="I1608" s="1"/>
      <c r="J1608">
        <v>25</v>
      </c>
      <c r="K1608" t="s">
        <v>192</v>
      </c>
      <c r="L1608" t="s">
        <v>193</v>
      </c>
      <c r="M1608">
        <v>990001</v>
      </c>
      <c r="N1608" t="s">
        <v>51</v>
      </c>
      <c r="O1608">
        <v>0.4</v>
      </c>
      <c r="Q1608">
        <v>0.4</v>
      </c>
      <c r="S1608" t="s">
        <v>1521</v>
      </c>
      <c r="AE1608">
        <v>12</v>
      </c>
      <c r="AF1608">
        <v>7.6</v>
      </c>
      <c r="AG1608">
        <v>5</v>
      </c>
      <c r="AH1608" t="s">
        <v>53</v>
      </c>
      <c r="AI1608" t="s">
        <v>54</v>
      </c>
      <c r="AJ1608">
        <v>2</v>
      </c>
      <c r="AK1608">
        <v>1</v>
      </c>
      <c r="AL1608">
        <v>1</v>
      </c>
      <c r="AM1608" t="s">
        <v>55</v>
      </c>
      <c r="AN1608" t="s">
        <v>56</v>
      </c>
      <c r="AP1608">
        <v>1</v>
      </c>
      <c r="AQ1608" t="s">
        <v>57</v>
      </c>
      <c r="AR1608">
        <v>0</v>
      </c>
      <c r="AW1608" t="s">
        <v>58</v>
      </c>
      <c r="AX1608">
        <v>0</v>
      </c>
      <c r="AY1608">
        <v>2</v>
      </c>
      <c r="AZ1608">
        <v>0.4</v>
      </c>
      <c r="BA1608">
        <v>0.4</v>
      </c>
      <c r="BB1608" t="s">
        <v>59</v>
      </c>
    </row>
    <row r="1609" spans="1:54" x14ac:dyDescent="0.45">
      <c r="A1609" s="4" t="str">
        <f>VLOOKUP(F1609,'Matching-Tabelle'!$A$57:$B$61,2,FALSE)</f>
        <v>claudio.goetz@tkb.ch</v>
      </c>
      <c r="B1609" s="4" t="str">
        <f>VLOOKUP(J1609,'Matching-Tabelle'!$A$1:$B$52,2,FALSE)</f>
        <v>WPI CTB</v>
      </c>
      <c r="C1609" s="4">
        <v>0.3</v>
      </c>
      <c r="D1609" s="4" t="s">
        <v>1522</v>
      </c>
      <c r="E1609" s="5">
        <v>42487</v>
      </c>
      <c r="F1609" t="s">
        <v>879</v>
      </c>
      <c r="G1609" t="s">
        <v>880</v>
      </c>
      <c r="H1609" t="s">
        <v>881</v>
      </c>
      <c r="I1609" s="1"/>
      <c r="J1609">
        <v>927</v>
      </c>
      <c r="K1609" t="s">
        <v>99</v>
      </c>
      <c r="L1609" t="s">
        <v>100</v>
      </c>
      <c r="M1609">
        <v>990001</v>
      </c>
      <c r="N1609" t="s">
        <v>51</v>
      </c>
      <c r="O1609">
        <v>0.3</v>
      </c>
      <c r="Q1609">
        <v>0.3</v>
      </c>
      <c r="S1609" t="s">
        <v>1522</v>
      </c>
      <c r="AE1609">
        <v>12</v>
      </c>
      <c r="AF1609">
        <v>7.6</v>
      </c>
      <c r="AG1609">
        <v>5</v>
      </c>
      <c r="AH1609" t="s">
        <v>53</v>
      </c>
      <c r="AI1609" t="s">
        <v>54</v>
      </c>
      <c r="AJ1609">
        <v>2</v>
      </c>
      <c r="AK1609">
        <v>1</v>
      </c>
      <c r="AL1609">
        <v>1</v>
      </c>
      <c r="AM1609" t="s">
        <v>55</v>
      </c>
      <c r="AN1609" t="s">
        <v>56</v>
      </c>
      <c r="AP1609">
        <v>1</v>
      </c>
      <c r="AQ1609" t="s">
        <v>57</v>
      </c>
      <c r="AR1609">
        <v>0</v>
      </c>
      <c r="AW1609" t="s">
        <v>58</v>
      </c>
      <c r="AX1609">
        <v>0</v>
      </c>
      <c r="AY1609">
        <v>2</v>
      </c>
      <c r="AZ1609">
        <v>0.3</v>
      </c>
      <c r="BA1609">
        <v>0.3</v>
      </c>
      <c r="BB1609" t="s">
        <v>59</v>
      </c>
    </row>
    <row r="1610" spans="1:54" x14ac:dyDescent="0.45">
      <c r="A1610" s="4" t="str">
        <f>VLOOKUP(F1610,'Matching-Tabelle'!$A$57:$B$61,2,FALSE)</f>
        <v>claudio.goetz@tkb.ch</v>
      </c>
      <c r="B1610" s="4" t="str">
        <f>VLOOKUP(J1610,'Matching-Tabelle'!$A$1:$B$52,2,FALSE)</f>
        <v>WPI RTB</v>
      </c>
      <c r="C1610" s="4">
        <v>0.3</v>
      </c>
      <c r="D1610" s="4" t="s">
        <v>1523</v>
      </c>
      <c r="E1610" s="5">
        <v>42487</v>
      </c>
      <c r="F1610" t="s">
        <v>879</v>
      </c>
      <c r="G1610" t="s">
        <v>880</v>
      </c>
      <c r="H1610" t="s">
        <v>881</v>
      </c>
      <c r="I1610" s="1"/>
      <c r="J1610">
        <v>25</v>
      </c>
      <c r="K1610" t="s">
        <v>192</v>
      </c>
      <c r="L1610" t="s">
        <v>193</v>
      </c>
      <c r="M1610">
        <v>990001</v>
      </c>
      <c r="N1610" t="s">
        <v>51</v>
      </c>
      <c r="O1610">
        <v>0.3</v>
      </c>
      <c r="Q1610">
        <v>0.3</v>
      </c>
      <c r="S1610" t="s">
        <v>1523</v>
      </c>
      <c r="AE1610">
        <v>12</v>
      </c>
      <c r="AF1610">
        <v>7.6</v>
      </c>
      <c r="AG1610">
        <v>5</v>
      </c>
      <c r="AH1610" t="s">
        <v>53</v>
      </c>
      <c r="AI1610" t="s">
        <v>54</v>
      </c>
      <c r="AJ1610">
        <v>2</v>
      </c>
      <c r="AK1610">
        <v>1</v>
      </c>
      <c r="AL1610">
        <v>1</v>
      </c>
      <c r="AM1610" t="s">
        <v>55</v>
      </c>
      <c r="AN1610" t="s">
        <v>56</v>
      </c>
      <c r="AP1610">
        <v>1</v>
      </c>
      <c r="AQ1610" t="s">
        <v>57</v>
      </c>
      <c r="AR1610">
        <v>0</v>
      </c>
      <c r="AW1610" t="s">
        <v>58</v>
      </c>
      <c r="AX1610">
        <v>0</v>
      </c>
      <c r="AY1610">
        <v>2</v>
      </c>
      <c r="AZ1610">
        <v>0.3</v>
      </c>
      <c r="BA1610">
        <v>0.3</v>
      </c>
      <c r="BB1610" t="s">
        <v>59</v>
      </c>
    </row>
    <row r="1611" spans="1:54" x14ac:dyDescent="0.45">
      <c r="A1611" s="4" t="str">
        <f>VLOOKUP(F1611,'Matching-Tabelle'!$A$57:$B$61,2,FALSE)</f>
        <v>claudio.goetz@tkb.ch</v>
      </c>
      <c r="B1611" s="4" t="str">
        <f>VLOOKUP(J1611,'Matching-Tabelle'!$A$1:$B$52,2,FALSE)</f>
        <v>WPI RTB</v>
      </c>
      <c r="C1611" s="4">
        <v>0.2</v>
      </c>
      <c r="D1611" s="4" t="s">
        <v>1524</v>
      </c>
      <c r="E1611" s="5">
        <v>42487</v>
      </c>
      <c r="F1611" t="s">
        <v>879</v>
      </c>
      <c r="G1611" t="s">
        <v>880</v>
      </c>
      <c r="H1611" t="s">
        <v>881</v>
      </c>
      <c r="I1611" s="1"/>
      <c r="J1611">
        <v>32</v>
      </c>
      <c r="K1611" t="s">
        <v>1199</v>
      </c>
      <c r="L1611" t="s">
        <v>1200</v>
      </c>
      <c r="M1611">
        <v>990001</v>
      </c>
      <c r="N1611" t="s">
        <v>51</v>
      </c>
      <c r="O1611">
        <v>0.2</v>
      </c>
      <c r="Q1611">
        <v>0.2</v>
      </c>
      <c r="S1611" t="s">
        <v>1524</v>
      </c>
      <c r="AE1611">
        <v>12</v>
      </c>
      <c r="AF1611">
        <v>7.6</v>
      </c>
      <c r="AG1611">
        <v>5</v>
      </c>
      <c r="AH1611" t="s">
        <v>53</v>
      </c>
      <c r="AI1611" t="s">
        <v>54</v>
      </c>
      <c r="AJ1611">
        <v>2</v>
      </c>
      <c r="AK1611">
        <v>1</v>
      </c>
      <c r="AL1611">
        <v>1</v>
      </c>
      <c r="AM1611" t="s">
        <v>55</v>
      </c>
      <c r="AN1611" t="s">
        <v>56</v>
      </c>
      <c r="AP1611">
        <v>1</v>
      </c>
      <c r="AQ1611" t="s">
        <v>57</v>
      </c>
      <c r="AR1611">
        <v>0</v>
      </c>
      <c r="AW1611" t="s">
        <v>58</v>
      </c>
      <c r="AX1611">
        <v>0</v>
      </c>
      <c r="AY1611">
        <v>2</v>
      </c>
      <c r="AZ1611">
        <v>0.2</v>
      </c>
      <c r="BA1611">
        <v>0.2</v>
      </c>
      <c r="BB1611" t="s">
        <v>59</v>
      </c>
    </row>
    <row r="1612" spans="1:54" x14ac:dyDescent="0.45">
      <c r="A1612" s="4" t="str">
        <f>VLOOKUP(F1612,'Matching-Tabelle'!$A$57:$B$61,2,FALSE)</f>
        <v>claudio.goetz@tkb.ch</v>
      </c>
      <c r="B1612" s="4" t="str">
        <f>VLOOKUP(J1612,'Matching-Tabelle'!$A$1:$B$52,2,FALSE)</f>
        <v>WPI CTB</v>
      </c>
      <c r="C1612" s="4">
        <v>0.2</v>
      </c>
      <c r="D1612" s="4" t="s">
        <v>1525</v>
      </c>
      <c r="E1612" s="5">
        <v>42487</v>
      </c>
      <c r="F1612" t="s">
        <v>879</v>
      </c>
      <c r="G1612" t="s">
        <v>880</v>
      </c>
      <c r="H1612" t="s">
        <v>881</v>
      </c>
      <c r="I1612" s="1"/>
      <c r="J1612">
        <v>932</v>
      </c>
      <c r="K1612" t="s">
        <v>124</v>
      </c>
      <c r="L1612" t="s">
        <v>125</v>
      </c>
      <c r="M1612">
        <v>990001</v>
      </c>
      <c r="N1612" t="s">
        <v>51</v>
      </c>
      <c r="O1612">
        <v>0.2</v>
      </c>
      <c r="Q1612">
        <v>0.2</v>
      </c>
      <c r="S1612" t="s">
        <v>1525</v>
      </c>
      <c r="AE1612">
        <v>12</v>
      </c>
      <c r="AF1612">
        <v>7.6</v>
      </c>
      <c r="AG1612">
        <v>5</v>
      </c>
      <c r="AH1612" t="s">
        <v>53</v>
      </c>
      <c r="AI1612" t="s">
        <v>54</v>
      </c>
      <c r="AJ1612">
        <v>2</v>
      </c>
      <c r="AK1612">
        <v>1</v>
      </c>
      <c r="AL1612">
        <v>1</v>
      </c>
      <c r="AM1612" t="s">
        <v>55</v>
      </c>
      <c r="AN1612" t="s">
        <v>56</v>
      </c>
      <c r="AP1612">
        <v>1</v>
      </c>
      <c r="AQ1612" t="s">
        <v>57</v>
      </c>
      <c r="AR1612">
        <v>0</v>
      </c>
      <c r="AW1612" t="s">
        <v>58</v>
      </c>
      <c r="AX1612">
        <v>0</v>
      </c>
      <c r="AY1612">
        <v>2</v>
      </c>
      <c r="AZ1612">
        <v>0.2</v>
      </c>
      <c r="BA1612">
        <v>0.2</v>
      </c>
      <c r="BB1612" t="s">
        <v>59</v>
      </c>
    </row>
    <row r="1613" spans="1:54" x14ac:dyDescent="0.45">
      <c r="A1613" s="4" t="str">
        <f>VLOOKUP(F1613,'Matching-Tabelle'!$A$57:$B$61,2,FALSE)</f>
        <v>claudio.goetz@tkb.ch</v>
      </c>
      <c r="B1613" s="4" t="str">
        <f>VLOOKUP(J1613,'Matching-Tabelle'!$A$1:$B$52,2,FALSE)</f>
        <v>WPI RTB</v>
      </c>
      <c r="C1613" s="4">
        <v>0.4</v>
      </c>
      <c r="D1613" s="4" t="s">
        <v>1526</v>
      </c>
      <c r="E1613" s="5">
        <v>42487</v>
      </c>
      <c r="F1613" t="s">
        <v>879</v>
      </c>
      <c r="G1613" t="s">
        <v>880</v>
      </c>
      <c r="H1613" t="s">
        <v>881</v>
      </c>
      <c r="I1613" s="1"/>
      <c r="J1613">
        <v>27</v>
      </c>
      <c r="K1613" t="s">
        <v>872</v>
      </c>
      <c r="L1613" t="s">
        <v>873</v>
      </c>
      <c r="M1613">
        <v>990001</v>
      </c>
      <c r="N1613" t="s">
        <v>51</v>
      </c>
      <c r="O1613">
        <v>0.4</v>
      </c>
      <c r="Q1613">
        <v>0.4</v>
      </c>
      <c r="S1613" t="s">
        <v>1526</v>
      </c>
      <c r="AE1613">
        <v>12</v>
      </c>
      <c r="AF1613">
        <v>7.6</v>
      </c>
      <c r="AG1613">
        <v>5</v>
      </c>
      <c r="AH1613" t="s">
        <v>53</v>
      </c>
      <c r="AI1613" t="s">
        <v>54</v>
      </c>
      <c r="AJ1613">
        <v>2</v>
      </c>
      <c r="AK1613">
        <v>1</v>
      </c>
      <c r="AL1613">
        <v>1</v>
      </c>
      <c r="AM1613" t="s">
        <v>55</v>
      </c>
      <c r="AN1613" t="s">
        <v>56</v>
      </c>
      <c r="AP1613">
        <v>1</v>
      </c>
      <c r="AQ1613" t="s">
        <v>57</v>
      </c>
      <c r="AR1613">
        <v>0</v>
      </c>
      <c r="AW1613" t="s">
        <v>58</v>
      </c>
      <c r="AX1613">
        <v>0</v>
      </c>
      <c r="AY1613">
        <v>2</v>
      </c>
      <c r="AZ1613">
        <v>0.4</v>
      </c>
      <c r="BA1613">
        <v>0.4</v>
      </c>
      <c r="BB1613" t="s">
        <v>59</v>
      </c>
    </row>
    <row r="1614" spans="1:54" x14ac:dyDescent="0.45">
      <c r="A1614" s="4" t="str">
        <f>VLOOKUP(F1614,'Matching-Tabelle'!$A$57:$B$61,2,FALSE)</f>
        <v>claudio.goetz@tkb.ch</v>
      </c>
      <c r="B1614" s="4" t="str">
        <f>VLOOKUP(J1614,'Matching-Tabelle'!$A$1:$B$52,2,FALSE)</f>
        <v>WPI CTB</v>
      </c>
      <c r="C1614" s="4">
        <v>0.6</v>
      </c>
      <c r="D1614" s="4" t="s">
        <v>1527</v>
      </c>
      <c r="E1614" s="5">
        <v>42487</v>
      </c>
      <c r="F1614" t="s">
        <v>879</v>
      </c>
      <c r="G1614" t="s">
        <v>880</v>
      </c>
      <c r="H1614" t="s">
        <v>881</v>
      </c>
      <c r="I1614" s="1"/>
      <c r="J1614">
        <v>927</v>
      </c>
      <c r="K1614" t="s">
        <v>99</v>
      </c>
      <c r="L1614" t="s">
        <v>100</v>
      </c>
      <c r="M1614">
        <v>990001</v>
      </c>
      <c r="N1614" t="s">
        <v>51</v>
      </c>
      <c r="O1614">
        <v>0.6</v>
      </c>
      <c r="Q1614">
        <v>0.6</v>
      </c>
      <c r="S1614" t="s">
        <v>1527</v>
      </c>
      <c r="AE1614">
        <v>12</v>
      </c>
      <c r="AF1614">
        <v>7.6</v>
      </c>
      <c r="AG1614">
        <v>5</v>
      </c>
      <c r="AH1614" t="s">
        <v>53</v>
      </c>
      <c r="AI1614" t="s">
        <v>54</v>
      </c>
      <c r="AJ1614">
        <v>2</v>
      </c>
      <c r="AK1614">
        <v>1</v>
      </c>
      <c r="AL1614">
        <v>1</v>
      </c>
      <c r="AM1614" t="s">
        <v>55</v>
      </c>
      <c r="AN1614" t="s">
        <v>56</v>
      </c>
      <c r="AP1614">
        <v>1</v>
      </c>
      <c r="AQ1614" t="s">
        <v>57</v>
      </c>
      <c r="AR1614">
        <v>0</v>
      </c>
      <c r="AW1614" t="s">
        <v>58</v>
      </c>
      <c r="AX1614">
        <v>0</v>
      </c>
      <c r="AY1614">
        <v>2</v>
      </c>
      <c r="AZ1614">
        <v>0.6</v>
      </c>
      <c r="BA1614">
        <v>0.6</v>
      </c>
      <c r="BB1614" t="s">
        <v>59</v>
      </c>
    </row>
    <row r="1615" spans="1:54" x14ac:dyDescent="0.45">
      <c r="A1615" s="4" t="str">
        <f>VLOOKUP(F1615,'Matching-Tabelle'!$A$57:$B$61,2,FALSE)</f>
        <v>claudio.goetz@tkb.ch</v>
      </c>
      <c r="B1615" s="4" t="str">
        <f>VLOOKUP(J1615,'Matching-Tabelle'!$A$1:$B$52,2,FALSE)</f>
        <v>WPI Führung</v>
      </c>
      <c r="C1615" s="4">
        <v>0.5</v>
      </c>
      <c r="D1615" s="4" t="s">
        <v>1396</v>
      </c>
      <c r="E1615" s="5">
        <v>42487</v>
      </c>
      <c r="F1615" t="s">
        <v>879</v>
      </c>
      <c r="G1615" t="s">
        <v>880</v>
      </c>
      <c r="H1615" t="s">
        <v>881</v>
      </c>
      <c r="I1615" s="1"/>
      <c r="J1615">
        <v>26</v>
      </c>
      <c r="K1615" t="s">
        <v>130</v>
      </c>
      <c r="L1615" t="s">
        <v>131</v>
      </c>
      <c r="M1615">
        <v>990001</v>
      </c>
      <c r="N1615" t="s">
        <v>51</v>
      </c>
      <c r="O1615">
        <v>0.5</v>
      </c>
      <c r="Q1615">
        <v>0.5</v>
      </c>
      <c r="S1615" t="s">
        <v>1396</v>
      </c>
      <c r="AE1615">
        <v>12</v>
      </c>
      <c r="AF1615">
        <v>7.6</v>
      </c>
      <c r="AG1615">
        <v>5</v>
      </c>
      <c r="AH1615" t="s">
        <v>53</v>
      </c>
      <c r="AI1615" t="s">
        <v>54</v>
      </c>
      <c r="AJ1615">
        <v>2</v>
      </c>
      <c r="AK1615">
        <v>1</v>
      </c>
      <c r="AL1615">
        <v>1</v>
      </c>
      <c r="AM1615" t="s">
        <v>55</v>
      </c>
      <c r="AN1615" t="s">
        <v>56</v>
      </c>
      <c r="AP1615">
        <v>1</v>
      </c>
      <c r="AQ1615" t="s">
        <v>57</v>
      </c>
      <c r="AR1615">
        <v>0</v>
      </c>
      <c r="AW1615" t="s">
        <v>58</v>
      </c>
      <c r="AX1615">
        <v>0</v>
      </c>
      <c r="AY1615">
        <v>2</v>
      </c>
      <c r="AZ1615">
        <v>0.5</v>
      </c>
      <c r="BA1615">
        <v>0.5</v>
      </c>
      <c r="BB1615" t="s">
        <v>59</v>
      </c>
    </row>
    <row r="1616" spans="1:54" x14ac:dyDescent="0.45">
      <c r="A1616" s="4" t="str">
        <f>VLOOKUP(F1616,'Matching-Tabelle'!$A$57:$B$61,2,FALSE)</f>
        <v>claudio.goetz@tkb.ch</v>
      </c>
      <c r="B1616" s="4" t="str">
        <f>VLOOKUP(J1616,'Matching-Tabelle'!$A$1:$B$52,2,FALSE)</f>
        <v>WPI Führung</v>
      </c>
      <c r="C1616" s="4">
        <v>0.8</v>
      </c>
      <c r="D1616" s="4" t="s">
        <v>874</v>
      </c>
      <c r="E1616" s="5">
        <v>42488</v>
      </c>
      <c r="F1616" t="s">
        <v>879</v>
      </c>
      <c r="G1616" t="s">
        <v>880</v>
      </c>
      <c r="H1616" t="s">
        <v>881</v>
      </c>
      <c r="I1616" s="1"/>
      <c r="J1616">
        <v>26</v>
      </c>
      <c r="K1616" t="s">
        <v>130</v>
      </c>
      <c r="L1616" t="s">
        <v>131</v>
      </c>
      <c r="M1616">
        <v>990001</v>
      </c>
      <c r="N1616" t="s">
        <v>51</v>
      </c>
      <c r="O1616">
        <v>0.8</v>
      </c>
      <c r="Q1616">
        <v>0.8</v>
      </c>
      <c r="S1616" t="s">
        <v>874</v>
      </c>
      <c r="AE1616">
        <v>12</v>
      </c>
      <c r="AF1616">
        <v>7.6</v>
      </c>
      <c r="AG1616">
        <v>5</v>
      </c>
      <c r="AH1616" t="s">
        <v>53</v>
      </c>
      <c r="AI1616" t="s">
        <v>54</v>
      </c>
      <c r="AJ1616">
        <v>2</v>
      </c>
      <c r="AK1616">
        <v>1</v>
      </c>
      <c r="AL1616">
        <v>1</v>
      </c>
      <c r="AM1616" t="s">
        <v>55</v>
      </c>
      <c r="AN1616" t="s">
        <v>56</v>
      </c>
      <c r="AP1616">
        <v>1</v>
      </c>
      <c r="AQ1616" t="s">
        <v>57</v>
      </c>
      <c r="AR1616">
        <v>0</v>
      </c>
      <c r="AW1616" t="s">
        <v>58</v>
      </c>
      <c r="AX1616">
        <v>0</v>
      </c>
      <c r="AY1616">
        <v>2</v>
      </c>
      <c r="AZ1616">
        <v>0.8</v>
      </c>
      <c r="BA1616">
        <v>0.8</v>
      </c>
      <c r="BB1616" t="s">
        <v>59</v>
      </c>
    </row>
    <row r="1617" spans="1:54" x14ac:dyDescent="0.45">
      <c r="A1617" s="4" t="str">
        <f>VLOOKUP(F1617,'Matching-Tabelle'!$A$57:$B$61,2,FALSE)</f>
        <v>claudio.goetz@tkb.ch</v>
      </c>
      <c r="B1617" s="4" t="str">
        <f>VLOOKUP(J1617,'Matching-Tabelle'!$A$1:$B$52,2,FALSE)</f>
        <v>WPI CTB</v>
      </c>
      <c r="C1617" s="4">
        <v>0.6</v>
      </c>
      <c r="D1617" s="4" t="s">
        <v>1416</v>
      </c>
      <c r="E1617" s="5">
        <v>42488</v>
      </c>
      <c r="F1617" t="s">
        <v>879</v>
      </c>
      <c r="G1617" t="s">
        <v>880</v>
      </c>
      <c r="H1617" t="s">
        <v>881</v>
      </c>
      <c r="I1617" s="1"/>
      <c r="J1617">
        <v>922</v>
      </c>
      <c r="K1617" t="s">
        <v>134</v>
      </c>
      <c r="L1617" t="s">
        <v>135</v>
      </c>
      <c r="M1617">
        <v>990001</v>
      </c>
      <c r="N1617" t="s">
        <v>51</v>
      </c>
      <c r="O1617">
        <v>0.6</v>
      </c>
      <c r="Q1617">
        <v>0.6</v>
      </c>
      <c r="S1617" t="s">
        <v>1416</v>
      </c>
      <c r="AE1617">
        <v>12</v>
      </c>
      <c r="AF1617">
        <v>7.6</v>
      </c>
      <c r="AG1617">
        <v>5</v>
      </c>
      <c r="AH1617" t="s">
        <v>53</v>
      </c>
      <c r="AI1617" t="s">
        <v>54</v>
      </c>
      <c r="AJ1617">
        <v>2</v>
      </c>
      <c r="AK1617">
        <v>1</v>
      </c>
      <c r="AL1617">
        <v>1</v>
      </c>
      <c r="AM1617" t="s">
        <v>55</v>
      </c>
      <c r="AN1617" t="s">
        <v>56</v>
      </c>
      <c r="AP1617">
        <v>1</v>
      </c>
      <c r="AQ1617" t="s">
        <v>57</v>
      </c>
      <c r="AR1617">
        <v>0</v>
      </c>
      <c r="AW1617" t="s">
        <v>58</v>
      </c>
      <c r="AX1617">
        <v>0</v>
      </c>
      <c r="AY1617">
        <v>2</v>
      </c>
      <c r="AZ1617">
        <v>0.6</v>
      </c>
      <c r="BA1617">
        <v>0.6</v>
      </c>
      <c r="BB1617" t="s">
        <v>59</v>
      </c>
    </row>
    <row r="1618" spans="1:54" x14ac:dyDescent="0.45">
      <c r="A1618" s="4" t="str">
        <f>VLOOKUP(F1618,'Matching-Tabelle'!$A$57:$B$61,2,FALSE)</f>
        <v>claudio.goetz@tkb.ch</v>
      </c>
      <c r="B1618" s="4" t="str">
        <f>VLOOKUP(J1618,'Matching-Tabelle'!$A$1:$B$52,2,FALSE)</f>
        <v>Proj. Optima</v>
      </c>
      <c r="C1618" s="4">
        <v>0.6</v>
      </c>
      <c r="D1618" s="4" t="s">
        <v>1528</v>
      </c>
      <c r="E1618" s="5">
        <v>42488</v>
      </c>
      <c r="F1618" t="s">
        <v>879</v>
      </c>
      <c r="G1618" t="s">
        <v>880</v>
      </c>
      <c r="H1618" t="s">
        <v>881</v>
      </c>
      <c r="I1618" s="1"/>
      <c r="J1618">
        <v>211</v>
      </c>
      <c r="K1618" t="s">
        <v>79</v>
      </c>
      <c r="L1618" t="s">
        <v>80</v>
      </c>
      <c r="M1618">
        <v>990001</v>
      </c>
      <c r="N1618" t="s">
        <v>51</v>
      </c>
      <c r="O1618">
        <v>0.6</v>
      </c>
      <c r="Q1618">
        <v>0.6</v>
      </c>
      <c r="S1618" t="s">
        <v>1528</v>
      </c>
      <c r="AE1618">
        <v>12</v>
      </c>
      <c r="AF1618">
        <v>7.6</v>
      </c>
      <c r="AG1618">
        <v>5</v>
      </c>
      <c r="AH1618" t="s">
        <v>53</v>
      </c>
      <c r="AI1618" t="s">
        <v>54</v>
      </c>
      <c r="AJ1618">
        <v>2</v>
      </c>
      <c r="AK1618">
        <v>1</v>
      </c>
      <c r="AL1618">
        <v>1</v>
      </c>
      <c r="AM1618" t="s">
        <v>55</v>
      </c>
      <c r="AN1618" t="s">
        <v>56</v>
      </c>
      <c r="AP1618">
        <v>1</v>
      </c>
      <c r="AQ1618" t="s">
        <v>57</v>
      </c>
      <c r="AR1618">
        <v>0</v>
      </c>
      <c r="AW1618" t="s">
        <v>58</v>
      </c>
      <c r="AX1618">
        <v>0</v>
      </c>
      <c r="AY1618">
        <v>2</v>
      </c>
      <c r="AZ1618">
        <v>0.6</v>
      </c>
      <c r="BA1618">
        <v>0.6</v>
      </c>
      <c r="BB1618" t="s">
        <v>59</v>
      </c>
    </row>
    <row r="1619" spans="1:54" x14ac:dyDescent="0.45">
      <c r="A1619" s="4" t="str">
        <f>VLOOKUP(F1619,'Matching-Tabelle'!$A$57:$B$61,2,FALSE)</f>
        <v>claudio.goetz@tkb.ch</v>
      </c>
      <c r="B1619" s="4" t="str">
        <f>VLOOKUP(J1619,'Matching-Tabelle'!$A$1:$B$52,2,FALSE)</f>
        <v>WPI CTB</v>
      </c>
      <c r="C1619" s="4">
        <v>3.4</v>
      </c>
      <c r="D1619" s="4" t="s">
        <v>1529</v>
      </c>
      <c r="E1619" s="5">
        <v>42488</v>
      </c>
      <c r="F1619" t="s">
        <v>879</v>
      </c>
      <c r="G1619" t="s">
        <v>880</v>
      </c>
      <c r="H1619" t="s">
        <v>881</v>
      </c>
      <c r="I1619" s="1"/>
      <c r="J1619">
        <v>922</v>
      </c>
      <c r="K1619" t="s">
        <v>134</v>
      </c>
      <c r="L1619" t="s">
        <v>135</v>
      </c>
      <c r="M1619">
        <v>990001</v>
      </c>
      <c r="N1619" t="s">
        <v>51</v>
      </c>
      <c r="O1619">
        <v>3.4</v>
      </c>
      <c r="Q1619">
        <v>3.4</v>
      </c>
      <c r="S1619" t="s">
        <v>1529</v>
      </c>
      <c r="AE1619">
        <v>12</v>
      </c>
      <c r="AF1619">
        <v>7.6</v>
      </c>
      <c r="AG1619">
        <v>5</v>
      </c>
      <c r="AH1619" t="s">
        <v>53</v>
      </c>
      <c r="AI1619" t="s">
        <v>54</v>
      </c>
      <c r="AJ1619">
        <v>2</v>
      </c>
      <c r="AK1619">
        <v>1</v>
      </c>
      <c r="AL1619">
        <v>1</v>
      </c>
      <c r="AM1619" t="s">
        <v>55</v>
      </c>
      <c r="AN1619" t="s">
        <v>56</v>
      </c>
      <c r="AP1619">
        <v>1</v>
      </c>
      <c r="AQ1619" t="s">
        <v>57</v>
      </c>
      <c r="AR1619">
        <v>0</v>
      </c>
      <c r="AW1619" t="s">
        <v>58</v>
      </c>
      <c r="AX1619">
        <v>0</v>
      </c>
      <c r="AY1619">
        <v>2</v>
      </c>
      <c r="AZ1619">
        <v>3.4</v>
      </c>
      <c r="BA1619">
        <v>3.4</v>
      </c>
      <c r="BB1619" t="s">
        <v>59</v>
      </c>
    </row>
    <row r="1620" spans="1:54" x14ac:dyDescent="0.45">
      <c r="A1620" s="4" t="str">
        <f>VLOOKUP(F1620,'Matching-Tabelle'!$A$57:$B$61,2,FALSE)</f>
        <v>claudio.goetz@tkb.ch</v>
      </c>
      <c r="B1620" s="4" t="str">
        <f>VLOOKUP(J1620,'Matching-Tabelle'!$A$1:$B$52,2,FALSE)</f>
        <v>WPI RTB</v>
      </c>
      <c r="C1620" s="4">
        <v>0.5</v>
      </c>
      <c r="D1620" s="4" t="s">
        <v>1530</v>
      </c>
      <c r="E1620" s="5">
        <v>42488</v>
      </c>
      <c r="F1620" t="s">
        <v>879</v>
      </c>
      <c r="G1620" t="s">
        <v>880</v>
      </c>
      <c r="H1620" t="s">
        <v>881</v>
      </c>
      <c r="I1620" s="1"/>
      <c r="J1620">
        <v>32</v>
      </c>
      <c r="K1620" t="s">
        <v>1199</v>
      </c>
      <c r="L1620" t="s">
        <v>1200</v>
      </c>
      <c r="M1620">
        <v>990001</v>
      </c>
      <c r="N1620" t="s">
        <v>51</v>
      </c>
      <c r="O1620">
        <v>0.5</v>
      </c>
      <c r="Q1620">
        <v>0.5</v>
      </c>
      <c r="S1620" t="s">
        <v>1530</v>
      </c>
      <c r="AE1620">
        <v>12</v>
      </c>
      <c r="AF1620">
        <v>7.6</v>
      </c>
      <c r="AG1620">
        <v>5</v>
      </c>
      <c r="AH1620" t="s">
        <v>53</v>
      </c>
      <c r="AI1620" t="s">
        <v>54</v>
      </c>
      <c r="AJ1620">
        <v>2</v>
      </c>
      <c r="AK1620">
        <v>1</v>
      </c>
      <c r="AL1620">
        <v>1</v>
      </c>
      <c r="AM1620" t="s">
        <v>55</v>
      </c>
      <c r="AN1620" t="s">
        <v>56</v>
      </c>
      <c r="AP1620">
        <v>1</v>
      </c>
      <c r="AQ1620" t="s">
        <v>57</v>
      </c>
      <c r="AR1620">
        <v>0</v>
      </c>
      <c r="AW1620" t="s">
        <v>58</v>
      </c>
      <c r="AX1620">
        <v>0</v>
      </c>
      <c r="AY1620">
        <v>2</v>
      </c>
      <c r="AZ1620">
        <v>0.5</v>
      </c>
      <c r="BA1620">
        <v>0.5</v>
      </c>
      <c r="BB1620" t="s">
        <v>59</v>
      </c>
    </row>
    <row r="1621" spans="1:54" x14ac:dyDescent="0.45">
      <c r="A1621" s="4" t="str">
        <f>VLOOKUP(F1621,'Matching-Tabelle'!$A$57:$B$61,2,FALSE)</f>
        <v>claudio.goetz@tkb.ch</v>
      </c>
      <c r="B1621" s="4" t="str">
        <f>VLOOKUP(J1621,'Matching-Tabelle'!$A$1:$B$52,2,FALSE)</f>
        <v>WPI RTB</v>
      </c>
      <c r="C1621" s="4">
        <v>0.3</v>
      </c>
      <c r="D1621" s="4" t="s">
        <v>1531</v>
      </c>
      <c r="E1621" s="5">
        <v>42488</v>
      </c>
      <c r="F1621" t="s">
        <v>879</v>
      </c>
      <c r="G1621" t="s">
        <v>880</v>
      </c>
      <c r="H1621" t="s">
        <v>881</v>
      </c>
      <c r="I1621" s="1"/>
      <c r="J1621">
        <v>27</v>
      </c>
      <c r="K1621" t="s">
        <v>872</v>
      </c>
      <c r="L1621" t="s">
        <v>873</v>
      </c>
      <c r="M1621">
        <v>990001</v>
      </c>
      <c r="N1621" t="s">
        <v>51</v>
      </c>
      <c r="O1621">
        <v>0.3</v>
      </c>
      <c r="Q1621">
        <v>0.3</v>
      </c>
      <c r="S1621" t="s">
        <v>1531</v>
      </c>
      <c r="AE1621">
        <v>12</v>
      </c>
      <c r="AF1621">
        <v>7.6</v>
      </c>
      <c r="AG1621">
        <v>5</v>
      </c>
      <c r="AH1621" t="s">
        <v>53</v>
      </c>
      <c r="AI1621" t="s">
        <v>54</v>
      </c>
      <c r="AJ1621">
        <v>2</v>
      </c>
      <c r="AK1621">
        <v>1</v>
      </c>
      <c r="AL1621">
        <v>1</v>
      </c>
      <c r="AM1621" t="s">
        <v>55</v>
      </c>
      <c r="AN1621" t="s">
        <v>56</v>
      </c>
      <c r="AP1621">
        <v>1</v>
      </c>
      <c r="AQ1621" t="s">
        <v>57</v>
      </c>
      <c r="AR1621">
        <v>0</v>
      </c>
      <c r="AW1621" t="s">
        <v>58</v>
      </c>
      <c r="AX1621">
        <v>0</v>
      </c>
      <c r="AY1621">
        <v>2</v>
      </c>
      <c r="AZ1621">
        <v>0.3</v>
      </c>
      <c r="BA1621">
        <v>0.3</v>
      </c>
      <c r="BB1621" t="s">
        <v>59</v>
      </c>
    </row>
    <row r="1622" spans="1:54" x14ac:dyDescent="0.45">
      <c r="A1622" s="4" t="str">
        <f>VLOOKUP(F1622,'Matching-Tabelle'!$A$57:$B$61,2,FALSE)</f>
        <v>claudio.goetz@tkb.ch</v>
      </c>
      <c r="B1622" s="4" t="str">
        <f>VLOOKUP(J1622,'Matching-Tabelle'!$A$1:$B$52,2,FALSE)</f>
        <v>WPI CTB</v>
      </c>
      <c r="C1622" s="4">
        <v>2.4</v>
      </c>
      <c r="D1622" s="4" t="s">
        <v>1532</v>
      </c>
      <c r="E1622" s="5">
        <v>42488</v>
      </c>
      <c r="F1622" t="s">
        <v>879</v>
      </c>
      <c r="G1622" t="s">
        <v>880</v>
      </c>
      <c r="H1622" t="s">
        <v>881</v>
      </c>
      <c r="I1622" s="1"/>
      <c r="J1622">
        <v>927</v>
      </c>
      <c r="K1622" t="s">
        <v>99</v>
      </c>
      <c r="L1622" t="s">
        <v>100</v>
      </c>
      <c r="M1622">
        <v>990001</v>
      </c>
      <c r="N1622" t="s">
        <v>51</v>
      </c>
      <c r="O1622">
        <v>2.4</v>
      </c>
      <c r="Q1622">
        <v>2.4</v>
      </c>
      <c r="S1622" t="s">
        <v>1532</v>
      </c>
      <c r="AE1622">
        <v>12</v>
      </c>
      <c r="AF1622">
        <v>7.6</v>
      </c>
      <c r="AG1622">
        <v>5</v>
      </c>
      <c r="AH1622" t="s">
        <v>53</v>
      </c>
      <c r="AI1622" t="s">
        <v>54</v>
      </c>
      <c r="AJ1622">
        <v>2</v>
      </c>
      <c r="AK1622">
        <v>1</v>
      </c>
      <c r="AL1622">
        <v>1</v>
      </c>
      <c r="AM1622" t="s">
        <v>55</v>
      </c>
      <c r="AN1622" t="s">
        <v>56</v>
      </c>
      <c r="AP1622">
        <v>1</v>
      </c>
      <c r="AQ1622" t="s">
        <v>57</v>
      </c>
      <c r="AR1622">
        <v>0</v>
      </c>
      <c r="AW1622" t="s">
        <v>58</v>
      </c>
      <c r="AX1622">
        <v>0</v>
      </c>
      <c r="AY1622">
        <v>2</v>
      </c>
      <c r="AZ1622">
        <v>2.4</v>
      </c>
      <c r="BA1622">
        <v>2.4</v>
      </c>
      <c r="BB1622" t="s">
        <v>59</v>
      </c>
    </row>
    <row r="1623" spans="1:54" x14ac:dyDescent="0.45">
      <c r="A1623" s="4" t="str">
        <f>VLOOKUP(F1623,'Matching-Tabelle'!$A$57:$B$61,2,FALSE)</f>
        <v>claudio.goetz@tkb.ch</v>
      </c>
      <c r="B1623" s="4" t="str">
        <f>VLOOKUP(J1623,'Matching-Tabelle'!$A$1:$B$52,2,FALSE)</f>
        <v>WPI RTB</v>
      </c>
      <c r="C1623" s="4">
        <v>0.4</v>
      </c>
      <c r="D1623" s="4" t="s">
        <v>1533</v>
      </c>
      <c r="E1623" s="5">
        <v>42489</v>
      </c>
      <c r="F1623" t="s">
        <v>879</v>
      </c>
      <c r="G1623" t="s">
        <v>880</v>
      </c>
      <c r="H1623" t="s">
        <v>881</v>
      </c>
      <c r="I1623" s="1"/>
      <c r="J1623">
        <v>27</v>
      </c>
      <c r="K1623" t="s">
        <v>872</v>
      </c>
      <c r="L1623" t="s">
        <v>873</v>
      </c>
      <c r="M1623">
        <v>990001</v>
      </c>
      <c r="N1623" t="s">
        <v>51</v>
      </c>
      <c r="O1623">
        <v>0.4</v>
      </c>
      <c r="Q1623">
        <v>0.4</v>
      </c>
      <c r="S1623" t="s">
        <v>1533</v>
      </c>
      <c r="AE1623">
        <v>12</v>
      </c>
      <c r="AF1623">
        <v>7.6</v>
      </c>
      <c r="AG1623">
        <v>5</v>
      </c>
      <c r="AH1623" t="s">
        <v>53</v>
      </c>
      <c r="AI1623" t="s">
        <v>54</v>
      </c>
      <c r="AJ1623">
        <v>2</v>
      </c>
      <c r="AK1623">
        <v>1</v>
      </c>
      <c r="AL1623">
        <v>1</v>
      </c>
      <c r="AM1623" t="s">
        <v>55</v>
      </c>
      <c r="AN1623" t="s">
        <v>56</v>
      </c>
      <c r="AP1623">
        <v>1</v>
      </c>
      <c r="AQ1623" t="s">
        <v>57</v>
      </c>
      <c r="AR1623">
        <v>0</v>
      </c>
      <c r="AW1623" t="s">
        <v>58</v>
      </c>
      <c r="AX1623">
        <v>0</v>
      </c>
      <c r="AY1623">
        <v>2</v>
      </c>
      <c r="AZ1623">
        <v>0.4</v>
      </c>
      <c r="BA1623">
        <v>0.4</v>
      </c>
      <c r="BB1623" t="s">
        <v>59</v>
      </c>
    </row>
    <row r="1624" spans="1:54" x14ac:dyDescent="0.45">
      <c r="A1624" s="4" t="str">
        <f>VLOOKUP(F1624,'Matching-Tabelle'!$A$57:$B$61,2,FALSE)</f>
        <v>claudio.goetz@tkb.ch</v>
      </c>
      <c r="B1624" s="4" t="str">
        <f>VLOOKUP(J1624,'Matching-Tabelle'!$A$1:$B$52,2,FALSE)</f>
        <v>WPI RTB</v>
      </c>
      <c r="C1624" s="4">
        <v>0.6</v>
      </c>
      <c r="D1624" s="4" t="s">
        <v>1534</v>
      </c>
      <c r="E1624" s="5">
        <v>42489</v>
      </c>
      <c r="F1624" t="s">
        <v>879</v>
      </c>
      <c r="G1624" t="s">
        <v>880</v>
      </c>
      <c r="H1624" t="s">
        <v>881</v>
      </c>
      <c r="I1624" s="1"/>
      <c r="J1624">
        <v>32</v>
      </c>
      <c r="K1624" t="s">
        <v>1199</v>
      </c>
      <c r="L1624" t="s">
        <v>1200</v>
      </c>
      <c r="M1624">
        <v>990001</v>
      </c>
      <c r="N1624" t="s">
        <v>51</v>
      </c>
      <c r="O1624">
        <v>0.6</v>
      </c>
      <c r="Q1624">
        <v>0.6</v>
      </c>
      <c r="S1624" t="s">
        <v>1534</v>
      </c>
      <c r="AE1624">
        <v>12</v>
      </c>
      <c r="AF1624">
        <v>7.6</v>
      </c>
      <c r="AG1624">
        <v>5</v>
      </c>
      <c r="AH1624" t="s">
        <v>53</v>
      </c>
      <c r="AI1624" t="s">
        <v>54</v>
      </c>
      <c r="AJ1624">
        <v>2</v>
      </c>
      <c r="AK1624">
        <v>1</v>
      </c>
      <c r="AL1624">
        <v>1</v>
      </c>
      <c r="AM1624" t="s">
        <v>55</v>
      </c>
      <c r="AN1624" t="s">
        <v>56</v>
      </c>
      <c r="AP1624">
        <v>1</v>
      </c>
      <c r="AQ1624" t="s">
        <v>57</v>
      </c>
      <c r="AR1624">
        <v>0</v>
      </c>
      <c r="AW1624" t="s">
        <v>58</v>
      </c>
      <c r="AX1624">
        <v>0</v>
      </c>
      <c r="AY1624">
        <v>2</v>
      </c>
      <c r="AZ1624">
        <v>0.6</v>
      </c>
      <c r="BA1624">
        <v>0.6</v>
      </c>
      <c r="BB1624" t="s">
        <v>59</v>
      </c>
    </row>
    <row r="1625" spans="1:54" x14ac:dyDescent="0.45">
      <c r="A1625" s="4" t="str">
        <f>VLOOKUP(F1625,'Matching-Tabelle'!$A$57:$B$61,2,FALSE)</f>
        <v>claudio.goetz@tkb.ch</v>
      </c>
      <c r="B1625" s="4" t="str">
        <f>VLOOKUP(J1625,'Matching-Tabelle'!$A$1:$B$52,2,FALSE)</f>
        <v>WPI RTB</v>
      </c>
      <c r="C1625" s="4">
        <v>0.5</v>
      </c>
      <c r="D1625" s="4" t="s">
        <v>1535</v>
      </c>
      <c r="E1625" s="5">
        <v>42489</v>
      </c>
      <c r="F1625" t="s">
        <v>879</v>
      </c>
      <c r="G1625" t="s">
        <v>880</v>
      </c>
      <c r="H1625" t="s">
        <v>881</v>
      </c>
      <c r="I1625" s="1"/>
      <c r="J1625">
        <v>24</v>
      </c>
      <c r="K1625" t="s">
        <v>73</v>
      </c>
      <c r="L1625" t="s">
        <v>74</v>
      </c>
      <c r="M1625">
        <v>990001</v>
      </c>
      <c r="N1625" t="s">
        <v>51</v>
      </c>
      <c r="O1625">
        <v>0.5</v>
      </c>
      <c r="Q1625">
        <v>0.5</v>
      </c>
      <c r="S1625" t="s">
        <v>1535</v>
      </c>
      <c r="AE1625">
        <v>12</v>
      </c>
      <c r="AF1625">
        <v>7.6</v>
      </c>
      <c r="AG1625">
        <v>5</v>
      </c>
      <c r="AH1625" t="s">
        <v>53</v>
      </c>
      <c r="AI1625" t="s">
        <v>54</v>
      </c>
      <c r="AJ1625">
        <v>2</v>
      </c>
      <c r="AK1625">
        <v>1</v>
      </c>
      <c r="AL1625">
        <v>1</v>
      </c>
      <c r="AM1625" t="s">
        <v>55</v>
      </c>
      <c r="AN1625" t="s">
        <v>56</v>
      </c>
      <c r="AP1625">
        <v>1</v>
      </c>
      <c r="AQ1625" t="s">
        <v>57</v>
      </c>
      <c r="AR1625">
        <v>0</v>
      </c>
      <c r="AW1625" t="s">
        <v>58</v>
      </c>
      <c r="AX1625">
        <v>0</v>
      </c>
      <c r="AY1625">
        <v>2</v>
      </c>
      <c r="AZ1625">
        <v>0.5</v>
      </c>
      <c r="BA1625">
        <v>0.5</v>
      </c>
      <c r="BB1625" t="s">
        <v>59</v>
      </c>
    </row>
    <row r="1626" spans="1:54" x14ac:dyDescent="0.45">
      <c r="A1626" s="4" t="str">
        <f>VLOOKUP(F1626,'Matching-Tabelle'!$A$57:$B$61,2,FALSE)</f>
        <v>claudio.goetz@tkb.ch</v>
      </c>
      <c r="B1626" s="4" t="str">
        <f>VLOOKUP(J1626,'Matching-Tabelle'!$A$1:$B$52,2,FALSE)</f>
        <v>WPI RTB</v>
      </c>
      <c r="C1626" s="4">
        <v>0.2</v>
      </c>
      <c r="D1626" s="4" t="s">
        <v>1536</v>
      </c>
      <c r="E1626" s="5">
        <v>42489</v>
      </c>
      <c r="F1626" t="s">
        <v>879</v>
      </c>
      <c r="G1626" t="s">
        <v>880</v>
      </c>
      <c r="H1626" t="s">
        <v>881</v>
      </c>
      <c r="I1626" s="1"/>
      <c r="J1626">
        <v>25</v>
      </c>
      <c r="K1626" t="s">
        <v>192</v>
      </c>
      <c r="L1626" t="s">
        <v>193</v>
      </c>
      <c r="M1626">
        <v>990001</v>
      </c>
      <c r="N1626" t="s">
        <v>51</v>
      </c>
      <c r="O1626">
        <v>0.2</v>
      </c>
      <c r="Q1626">
        <v>0.2</v>
      </c>
      <c r="S1626" t="s">
        <v>1536</v>
      </c>
      <c r="AE1626">
        <v>12</v>
      </c>
      <c r="AF1626">
        <v>7.6</v>
      </c>
      <c r="AG1626">
        <v>5</v>
      </c>
      <c r="AH1626" t="s">
        <v>53</v>
      </c>
      <c r="AI1626" t="s">
        <v>54</v>
      </c>
      <c r="AJ1626">
        <v>2</v>
      </c>
      <c r="AK1626">
        <v>1</v>
      </c>
      <c r="AL1626">
        <v>1</v>
      </c>
      <c r="AM1626" t="s">
        <v>55</v>
      </c>
      <c r="AN1626" t="s">
        <v>56</v>
      </c>
      <c r="AP1626">
        <v>1</v>
      </c>
      <c r="AQ1626" t="s">
        <v>57</v>
      </c>
      <c r="AR1626">
        <v>0</v>
      </c>
      <c r="AW1626" t="s">
        <v>58</v>
      </c>
      <c r="AX1626">
        <v>0</v>
      </c>
      <c r="AY1626">
        <v>2</v>
      </c>
      <c r="AZ1626">
        <v>0.2</v>
      </c>
      <c r="BA1626">
        <v>0.2</v>
      </c>
      <c r="BB1626" t="s">
        <v>59</v>
      </c>
    </row>
    <row r="1627" spans="1:54" x14ac:dyDescent="0.45">
      <c r="A1627" s="4" t="str">
        <f>VLOOKUP(F1627,'Matching-Tabelle'!$A$57:$B$61,2,FALSE)</f>
        <v>claudio.goetz@tkb.ch</v>
      </c>
      <c r="B1627" s="4" t="str">
        <f>VLOOKUP(J1627,'Matching-Tabelle'!$A$1:$B$52,2,FALSE)</f>
        <v>WPI RTB</v>
      </c>
      <c r="C1627" s="4">
        <v>1.8</v>
      </c>
      <c r="D1627" s="4" t="s">
        <v>1537</v>
      </c>
      <c r="E1627" s="5">
        <v>42489</v>
      </c>
      <c r="F1627" t="s">
        <v>879</v>
      </c>
      <c r="G1627" t="s">
        <v>880</v>
      </c>
      <c r="H1627" t="s">
        <v>881</v>
      </c>
      <c r="I1627" s="1"/>
      <c r="J1627">
        <v>22</v>
      </c>
      <c r="K1627" t="s">
        <v>88</v>
      </c>
      <c r="L1627" t="s">
        <v>89</v>
      </c>
      <c r="M1627">
        <v>990001</v>
      </c>
      <c r="N1627" t="s">
        <v>51</v>
      </c>
      <c r="O1627">
        <v>1.8</v>
      </c>
      <c r="Q1627">
        <v>1.8</v>
      </c>
      <c r="S1627" t="s">
        <v>1537</v>
      </c>
      <c r="AE1627">
        <v>12</v>
      </c>
      <c r="AF1627">
        <v>7.6</v>
      </c>
      <c r="AG1627">
        <v>5</v>
      </c>
      <c r="AH1627" t="s">
        <v>53</v>
      </c>
      <c r="AI1627" t="s">
        <v>54</v>
      </c>
      <c r="AJ1627">
        <v>2</v>
      </c>
      <c r="AK1627">
        <v>1</v>
      </c>
      <c r="AL1627">
        <v>1</v>
      </c>
      <c r="AM1627" t="s">
        <v>55</v>
      </c>
      <c r="AN1627" t="s">
        <v>56</v>
      </c>
      <c r="AP1627">
        <v>1</v>
      </c>
      <c r="AQ1627" t="s">
        <v>57</v>
      </c>
      <c r="AR1627">
        <v>0</v>
      </c>
      <c r="AW1627" t="s">
        <v>58</v>
      </c>
      <c r="AX1627">
        <v>0</v>
      </c>
      <c r="AY1627">
        <v>2</v>
      </c>
      <c r="AZ1627">
        <v>1.8</v>
      </c>
      <c r="BA1627">
        <v>1.8</v>
      </c>
      <c r="BB1627" t="s">
        <v>59</v>
      </c>
    </row>
    <row r="1628" spans="1:54" x14ac:dyDescent="0.45">
      <c r="A1628" s="4" t="str">
        <f>VLOOKUP(F1628,'Matching-Tabelle'!$A$57:$B$61,2,FALSE)</f>
        <v>claudio.goetz@tkb.ch</v>
      </c>
      <c r="B1628" s="4" t="str">
        <f>VLOOKUP(J1628,'Matching-Tabelle'!$A$1:$B$52,2,FALSE)</f>
        <v>WPI CTB</v>
      </c>
      <c r="C1628" s="4">
        <v>0.5</v>
      </c>
      <c r="D1628" s="4" t="s">
        <v>1538</v>
      </c>
      <c r="E1628" s="5">
        <v>42489</v>
      </c>
      <c r="F1628" t="s">
        <v>879</v>
      </c>
      <c r="G1628" t="s">
        <v>880</v>
      </c>
      <c r="H1628" t="s">
        <v>881</v>
      </c>
      <c r="I1628" s="1"/>
      <c r="J1628">
        <v>922</v>
      </c>
      <c r="K1628" t="s">
        <v>134</v>
      </c>
      <c r="L1628" t="s">
        <v>135</v>
      </c>
      <c r="M1628">
        <v>990001</v>
      </c>
      <c r="N1628" t="s">
        <v>51</v>
      </c>
      <c r="O1628">
        <v>0.5</v>
      </c>
      <c r="Q1628">
        <v>0.5</v>
      </c>
      <c r="S1628" t="s">
        <v>1538</v>
      </c>
      <c r="AE1628">
        <v>12</v>
      </c>
      <c r="AF1628">
        <v>7.6</v>
      </c>
      <c r="AG1628">
        <v>5</v>
      </c>
      <c r="AH1628" t="s">
        <v>53</v>
      </c>
      <c r="AI1628" t="s">
        <v>54</v>
      </c>
      <c r="AJ1628">
        <v>2</v>
      </c>
      <c r="AK1628">
        <v>1</v>
      </c>
      <c r="AL1628">
        <v>1</v>
      </c>
      <c r="AM1628" t="s">
        <v>55</v>
      </c>
      <c r="AN1628" t="s">
        <v>56</v>
      </c>
      <c r="AP1628">
        <v>1</v>
      </c>
      <c r="AQ1628" t="s">
        <v>57</v>
      </c>
      <c r="AR1628">
        <v>0</v>
      </c>
      <c r="AW1628" t="s">
        <v>58</v>
      </c>
      <c r="AX1628">
        <v>0</v>
      </c>
      <c r="AY1628">
        <v>2</v>
      </c>
      <c r="AZ1628">
        <v>0.5</v>
      </c>
      <c r="BA1628">
        <v>0.5</v>
      </c>
      <c r="BB1628" t="s">
        <v>59</v>
      </c>
    </row>
    <row r="1629" spans="1:54" x14ac:dyDescent="0.45">
      <c r="A1629" s="4" t="str">
        <f>VLOOKUP(F1629,'Matching-Tabelle'!$A$57:$B$61,2,FALSE)</f>
        <v>claudio.goetz@tkb.ch</v>
      </c>
      <c r="B1629" s="4" t="str">
        <f>VLOOKUP(J1629,'Matching-Tabelle'!$A$1:$B$52,2,FALSE)</f>
        <v>WPI RTB</v>
      </c>
      <c r="C1629" s="4">
        <v>0.2</v>
      </c>
      <c r="D1629" s="4" t="s">
        <v>1539</v>
      </c>
      <c r="E1629" s="5">
        <v>42489</v>
      </c>
      <c r="F1629" t="s">
        <v>879</v>
      </c>
      <c r="G1629" t="s">
        <v>880</v>
      </c>
      <c r="H1629" t="s">
        <v>881</v>
      </c>
      <c r="I1629" s="1"/>
      <c r="J1629">
        <v>25</v>
      </c>
      <c r="K1629" t="s">
        <v>192</v>
      </c>
      <c r="L1629" t="s">
        <v>193</v>
      </c>
      <c r="M1629">
        <v>990001</v>
      </c>
      <c r="N1629" t="s">
        <v>51</v>
      </c>
      <c r="O1629">
        <v>0.2</v>
      </c>
      <c r="Q1629">
        <v>0.2</v>
      </c>
      <c r="S1629" t="s">
        <v>1539</v>
      </c>
      <c r="AE1629">
        <v>12</v>
      </c>
      <c r="AF1629">
        <v>7.6</v>
      </c>
      <c r="AG1629">
        <v>5</v>
      </c>
      <c r="AH1629" t="s">
        <v>53</v>
      </c>
      <c r="AI1629" t="s">
        <v>54</v>
      </c>
      <c r="AJ1629">
        <v>2</v>
      </c>
      <c r="AK1629">
        <v>1</v>
      </c>
      <c r="AL1629">
        <v>1</v>
      </c>
      <c r="AM1629" t="s">
        <v>55</v>
      </c>
      <c r="AN1629" t="s">
        <v>56</v>
      </c>
      <c r="AP1629">
        <v>1</v>
      </c>
      <c r="AQ1629" t="s">
        <v>57</v>
      </c>
      <c r="AR1629">
        <v>0</v>
      </c>
      <c r="AW1629" t="s">
        <v>58</v>
      </c>
      <c r="AX1629">
        <v>0</v>
      </c>
      <c r="AY1629">
        <v>2</v>
      </c>
      <c r="AZ1629">
        <v>0.2</v>
      </c>
      <c r="BA1629">
        <v>0.2</v>
      </c>
      <c r="BB1629" t="s">
        <v>59</v>
      </c>
    </row>
    <row r="1630" spans="1:54" x14ac:dyDescent="0.45">
      <c r="A1630" s="4" t="str">
        <f>VLOOKUP(F1630,'Matching-Tabelle'!$A$57:$B$61,2,FALSE)</f>
        <v>claudio.goetz@tkb.ch</v>
      </c>
      <c r="B1630" s="4" t="str">
        <f>VLOOKUP(J1630,'Matching-Tabelle'!$A$1:$B$52,2,FALSE)</f>
        <v>WPI CTB</v>
      </c>
      <c r="C1630" s="4">
        <v>1.8</v>
      </c>
      <c r="D1630" s="4" t="s">
        <v>1540</v>
      </c>
      <c r="E1630" s="5">
        <v>42489</v>
      </c>
      <c r="F1630" t="s">
        <v>879</v>
      </c>
      <c r="G1630" t="s">
        <v>880</v>
      </c>
      <c r="H1630" t="s">
        <v>881</v>
      </c>
      <c r="I1630" s="1"/>
      <c r="J1630">
        <v>927</v>
      </c>
      <c r="K1630" t="s">
        <v>99</v>
      </c>
      <c r="L1630" t="s">
        <v>100</v>
      </c>
      <c r="M1630">
        <v>990001</v>
      </c>
      <c r="N1630" t="s">
        <v>51</v>
      </c>
      <c r="O1630">
        <v>1.8</v>
      </c>
      <c r="Q1630">
        <v>1.8</v>
      </c>
      <c r="S1630" t="s">
        <v>1540</v>
      </c>
      <c r="AE1630">
        <v>12</v>
      </c>
      <c r="AF1630">
        <v>7.6</v>
      </c>
      <c r="AG1630">
        <v>5</v>
      </c>
      <c r="AH1630" t="s">
        <v>53</v>
      </c>
      <c r="AI1630" t="s">
        <v>54</v>
      </c>
      <c r="AJ1630">
        <v>2</v>
      </c>
      <c r="AK1630">
        <v>1</v>
      </c>
      <c r="AL1630">
        <v>1</v>
      </c>
      <c r="AM1630" t="s">
        <v>55</v>
      </c>
      <c r="AN1630" t="s">
        <v>56</v>
      </c>
      <c r="AP1630">
        <v>1</v>
      </c>
      <c r="AQ1630" t="s">
        <v>57</v>
      </c>
      <c r="AR1630">
        <v>0</v>
      </c>
      <c r="AW1630" t="s">
        <v>58</v>
      </c>
      <c r="AX1630">
        <v>0</v>
      </c>
      <c r="AY1630">
        <v>2</v>
      </c>
      <c r="AZ1630">
        <v>1.8</v>
      </c>
      <c r="BA1630">
        <v>1.8</v>
      </c>
      <c r="BB1630" t="s">
        <v>59</v>
      </c>
    </row>
    <row r="1631" spans="1:54" x14ac:dyDescent="0.45">
      <c r="A1631" s="4" t="str">
        <f>VLOOKUP(F1631,'Matching-Tabelle'!$A$57:$B$61,2,FALSE)</f>
        <v>claudio.goetz@tkb.ch</v>
      </c>
      <c r="B1631" s="4" t="str">
        <f>VLOOKUP(J1631,'Matching-Tabelle'!$A$1:$B$52,2,FALSE)</f>
        <v>WPI CTB</v>
      </c>
      <c r="C1631" s="4">
        <v>0.6</v>
      </c>
      <c r="D1631" s="4" t="s">
        <v>1541</v>
      </c>
      <c r="E1631" s="5">
        <v>42489</v>
      </c>
      <c r="F1631" t="s">
        <v>879</v>
      </c>
      <c r="G1631" t="s">
        <v>880</v>
      </c>
      <c r="H1631" t="s">
        <v>881</v>
      </c>
      <c r="I1631" s="1"/>
      <c r="J1631">
        <v>927</v>
      </c>
      <c r="K1631" t="s">
        <v>99</v>
      </c>
      <c r="L1631" t="s">
        <v>100</v>
      </c>
      <c r="M1631">
        <v>990001</v>
      </c>
      <c r="N1631" t="s">
        <v>51</v>
      </c>
      <c r="O1631">
        <v>0.6</v>
      </c>
      <c r="Q1631">
        <v>0.6</v>
      </c>
      <c r="S1631" t="s">
        <v>1541</v>
      </c>
      <c r="AE1631">
        <v>12</v>
      </c>
      <c r="AF1631">
        <v>7.6</v>
      </c>
      <c r="AG1631">
        <v>5</v>
      </c>
      <c r="AH1631" t="s">
        <v>53</v>
      </c>
      <c r="AI1631" t="s">
        <v>54</v>
      </c>
      <c r="AJ1631">
        <v>2</v>
      </c>
      <c r="AK1631">
        <v>1</v>
      </c>
      <c r="AL1631">
        <v>1</v>
      </c>
      <c r="AM1631" t="s">
        <v>55</v>
      </c>
      <c r="AN1631" t="s">
        <v>56</v>
      </c>
      <c r="AP1631">
        <v>1</v>
      </c>
      <c r="AQ1631" t="s">
        <v>57</v>
      </c>
      <c r="AR1631">
        <v>0</v>
      </c>
      <c r="AW1631" t="s">
        <v>58</v>
      </c>
      <c r="AX1631">
        <v>0</v>
      </c>
      <c r="AY1631">
        <v>2</v>
      </c>
      <c r="AZ1631">
        <v>0.6</v>
      </c>
      <c r="BA1631">
        <v>0.6</v>
      </c>
      <c r="BB1631" t="s">
        <v>59</v>
      </c>
    </row>
    <row r="1632" spans="1:54" x14ac:dyDescent="0.45">
      <c r="A1632" s="4" t="str">
        <f>VLOOKUP(F1632,'Matching-Tabelle'!$A$57:$B$61,2,FALSE)</f>
        <v>claudio.goetz@tkb.ch</v>
      </c>
      <c r="B1632" s="4" t="str">
        <f>VLOOKUP(J1632,'Matching-Tabelle'!$A$1:$B$52,2,FALSE)</f>
        <v>Proj. Optima</v>
      </c>
      <c r="C1632" s="4">
        <v>0.8</v>
      </c>
      <c r="D1632" s="4" t="s">
        <v>1542</v>
      </c>
      <c r="E1632" s="5">
        <v>42489</v>
      </c>
      <c r="F1632" t="s">
        <v>879</v>
      </c>
      <c r="G1632" t="s">
        <v>880</v>
      </c>
      <c r="H1632" t="s">
        <v>881</v>
      </c>
      <c r="I1632" s="1"/>
      <c r="J1632">
        <v>211</v>
      </c>
      <c r="K1632" t="s">
        <v>79</v>
      </c>
      <c r="L1632" t="s">
        <v>80</v>
      </c>
      <c r="M1632">
        <v>990001</v>
      </c>
      <c r="N1632" t="s">
        <v>51</v>
      </c>
      <c r="O1632">
        <v>0.8</v>
      </c>
      <c r="Q1632">
        <v>0.8</v>
      </c>
      <c r="S1632" t="s">
        <v>1542</v>
      </c>
      <c r="AE1632">
        <v>12</v>
      </c>
      <c r="AF1632">
        <v>7.6</v>
      </c>
      <c r="AG1632">
        <v>5</v>
      </c>
      <c r="AH1632" t="s">
        <v>53</v>
      </c>
      <c r="AI1632" t="s">
        <v>54</v>
      </c>
      <c r="AJ1632">
        <v>2</v>
      </c>
      <c r="AK1632">
        <v>1</v>
      </c>
      <c r="AL1632">
        <v>1</v>
      </c>
      <c r="AM1632" t="s">
        <v>55</v>
      </c>
      <c r="AN1632" t="s">
        <v>56</v>
      </c>
      <c r="AP1632">
        <v>1</v>
      </c>
      <c r="AQ1632" t="s">
        <v>57</v>
      </c>
      <c r="AR1632">
        <v>0</v>
      </c>
      <c r="AW1632" t="s">
        <v>58</v>
      </c>
      <c r="AX1632">
        <v>0</v>
      </c>
      <c r="AY1632">
        <v>2</v>
      </c>
      <c r="AZ1632">
        <v>0.8</v>
      </c>
      <c r="BA1632">
        <v>0.8</v>
      </c>
      <c r="BB1632" t="s">
        <v>59</v>
      </c>
    </row>
    <row r="1633" spans="1:54" x14ac:dyDescent="0.45">
      <c r="A1633" s="4" t="str">
        <f>VLOOKUP(F1633,'Matching-Tabelle'!$A$57:$B$61,2,FALSE)</f>
        <v>claudio.goetz@tkb.ch</v>
      </c>
      <c r="B1633" s="4" t="str">
        <f>VLOOKUP(J1633,'Matching-Tabelle'!$A$1:$B$52,2,FALSE)</f>
        <v>WPI RTB</v>
      </c>
      <c r="C1633" s="4">
        <v>0.5</v>
      </c>
      <c r="D1633" s="4" t="s">
        <v>1543</v>
      </c>
      <c r="E1633" s="5">
        <v>42489</v>
      </c>
      <c r="F1633" t="s">
        <v>879</v>
      </c>
      <c r="G1633" t="s">
        <v>880</v>
      </c>
      <c r="H1633" t="s">
        <v>881</v>
      </c>
      <c r="I1633" s="1"/>
      <c r="J1633">
        <v>27</v>
      </c>
      <c r="K1633" t="s">
        <v>872</v>
      </c>
      <c r="L1633" t="s">
        <v>873</v>
      </c>
      <c r="M1633">
        <v>990001</v>
      </c>
      <c r="N1633" t="s">
        <v>51</v>
      </c>
      <c r="O1633">
        <v>0.5</v>
      </c>
      <c r="Q1633">
        <v>0.5</v>
      </c>
      <c r="S1633" t="s">
        <v>1543</v>
      </c>
      <c r="AE1633">
        <v>12</v>
      </c>
      <c r="AF1633">
        <v>7.6</v>
      </c>
      <c r="AG1633">
        <v>5</v>
      </c>
      <c r="AH1633" t="s">
        <v>53</v>
      </c>
      <c r="AI1633" t="s">
        <v>54</v>
      </c>
      <c r="AJ1633">
        <v>2</v>
      </c>
      <c r="AK1633">
        <v>1</v>
      </c>
      <c r="AL1633">
        <v>1</v>
      </c>
      <c r="AM1633" t="s">
        <v>55</v>
      </c>
      <c r="AN1633" t="s">
        <v>56</v>
      </c>
      <c r="AP1633">
        <v>1</v>
      </c>
      <c r="AQ1633" t="s">
        <v>57</v>
      </c>
      <c r="AR1633">
        <v>0</v>
      </c>
      <c r="AW1633" t="s">
        <v>58</v>
      </c>
      <c r="AX1633">
        <v>0</v>
      </c>
      <c r="AY1633">
        <v>2</v>
      </c>
      <c r="AZ1633">
        <v>0.5</v>
      </c>
      <c r="BA1633">
        <v>0.5</v>
      </c>
      <c r="BB1633" t="s">
        <v>59</v>
      </c>
    </row>
    <row r="1634" spans="1:54" x14ac:dyDescent="0.45">
      <c r="A1634" s="4" t="str">
        <f>VLOOKUP(F1634,'Matching-Tabelle'!$A$57:$B$61,2,FALSE)</f>
        <v>claudio.goetz@tkb.ch</v>
      </c>
      <c r="B1634" s="4" t="str">
        <f>VLOOKUP(J1634,'Matching-Tabelle'!$A$1:$B$52,2,FALSE)</f>
        <v>WPI CTB</v>
      </c>
      <c r="C1634" s="4">
        <v>0.7</v>
      </c>
      <c r="D1634" s="4" t="s">
        <v>1544</v>
      </c>
      <c r="E1634" s="5">
        <v>42489</v>
      </c>
      <c r="F1634" t="s">
        <v>879</v>
      </c>
      <c r="G1634" t="s">
        <v>880</v>
      </c>
      <c r="H1634" t="s">
        <v>881</v>
      </c>
      <c r="I1634" s="1"/>
      <c r="J1634">
        <v>927</v>
      </c>
      <c r="K1634" t="s">
        <v>99</v>
      </c>
      <c r="L1634" t="s">
        <v>100</v>
      </c>
      <c r="M1634">
        <v>990001</v>
      </c>
      <c r="N1634" t="s">
        <v>51</v>
      </c>
      <c r="O1634">
        <v>0.7</v>
      </c>
      <c r="Q1634">
        <v>0.7</v>
      </c>
      <c r="S1634" t="s">
        <v>1544</v>
      </c>
      <c r="AE1634">
        <v>12</v>
      </c>
      <c r="AF1634">
        <v>7.6</v>
      </c>
      <c r="AG1634">
        <v>5</v>
      </c>
      <c r="AH1634" t="s">
        <v>53</v>
      </c>
      <c r="AI1634" t="s">
        <v>54</v>
      </c>
      <c r="AJ1634">
        <v>2</v>
      </c>
      <c r="AK1634">
        <v>1</v>
      </c>
      <c r="AL1634">
        <v>1</v>
      </c>
      <c r="AM1634" t="s">
        <v>55</v>
      </c>
      <c r="AN1634" t="s">
        <v>56</v>
      </c>
      <c r="AP1634">
        <v>1</v>
      </c>
      <c r="AQ1634" t="s">
        <v>57</v>
      </c>
      <c r="AR1634">
        <v>0</v>
      </c>
      <c r="AW1634" t="s">
        <v>58</v>
      </c>
      <c r="AX1634">
        <v>0</v>
      </c>
      <c r="AY1634">
        <v>2</v>
      </c>
      <c r="AZ1634">
        <v>0.7</v>
      </c>
      <c r="BA1634">
        <v>0.7</v>
      </c>
      <c r="BB1634" t="s">
        <v>59</v>
      </c>
    </row>
    <row r="1635" spans="1:54" x14ac:dyDescent="0.45">
      <c r="A1635" s="4" t="str">
        <f>VLOOKUP(F1635,'Matching-Tabelle'!$A$57:$B$61,2,FALSE)</f>
        <v>claudio.goetz@tkb.ch</v>
      </c>
      <c r="B1635" s="4" t="str">
        <f>VLOOKUP(J1635,'Matching-Tabelle'!$A$1:$B$52,2,FALSE)</f>
        <v>Proj. Optima</v>
      </c>
      <c r="C1635" s="4">
        <v>8</v>
      </c>
      <c r="D1635" s="4" t="s">
        <v>1545</v>
      </c>
      <c r="E1635" s="5">
        <v>42492</v>
      </c>
      <c r="F1635" t="s">
        <v>879</v>
      </c>
      <c r="G1635" t="s">
        <v>880</v>
      </c>
      <c r="H1635" t="s">
        <v>881</v>
      </c>
      <c r="I1635" s="1"/>
      <c r="J1635">
        <v>211</v>
      </c>
      <c r="K1635" t="s">
        <v>79</v>
      </c>
      <c r="L1635" t="s">
        <v>80</v>
      </c>
      <c r="M1635">
        <v>990001</v>
      </c>
      <c r="N1635" t="s">
        <v>51</v>
      </c>
      <c r="O1635">
        <v>8</v>
      </c>
      <c r="Q1635">
        <v>8</v>
      </c>
      <c r="S1635" t="s">
        <v>1545</v>
      </c>
      <c r="AE1635">
        <v>12</v>
      </c>
      <c r="AF1635">
        <v>7.6</v>
      </c>
      <c r="AG1635">
        <v>5</v>
      </c>
      <c r="AH1635" t="s">
        <v>53</v>
      </c>
      <c r="AI1635" t="s">
        <v>54</v>
      </c>
      <c r="AJ1635">
        <v>2</v>
      </c>
      <c r="AK1635">
        <v>1</v>
      </c>
      <c r="AL1635">
        <v>1</v>
      </c>
      <c r="AM1635" t="s">
        <v>55</v>
      </c>
      <c r="AN1635" t="s">
        <v>56</v>
      </c>
      <c r="AP1635">
        <v>1</v>
      </c>
      <c r="AQ1635" t="s">
        <v>57</v>
      </c>
      <c r="AR1635">
        <v>0</v>
      </c>
      <c r="AW1635" t="s">
        <v>58</v>
      </c>
      <c r="AX1635">
        <v>0</v>
      </c>
      <c r="AY1635">
        <v>2</v>
      </c>
      <c r="AZ1635">
        <v>8</v>
      </c>
      <c r="BA1635">
        <v>8</v>
      </c>
      <c r="BB1635" t="s">
        <v>59</v>
      </c>
    </row>
    <row r="1636" spans="1:54" x14ac:dyDescent="0.45">
      <c r="A1636" s="4" t="str">
        <f>VLOOKUP(F1636,'Matching-Tabelle'!$A$57:$B$61,2,FALSE)</f>
        <v>claudio.goetz@tkb.ch</v>
      </c>
      <c r="B1636" s="4" t="str">
        <f>VLOOKUP(J1636,'Matching-Tabelle'!$A$1:$B$52,2,FALSE)</f>
        <v>WPI CTB</v>
      </c>
      <c r="C1636" s="4">
        <v>0.4</v>
      </c>
      <c r="D1636" s="4" t="s">
        <v>1546</v>
      </c>
      <c r="E1636" s="5">
        <v>42492</v>
      </c>
      <c r="F1636" t="s">
        <v>879</v>
      </c>
      <c r="G1636" t="s">
        <v>880</v>
      </c>
      <c r="H1636" t="s">
        <v>881</v>
      </c>
      <c r="I1636" s="1"/>
      <c r="J1636">
        <v>925</v>
      </c>
      <c r="K1636" t="s">
        <v>49</v>
      </c>
      <c r="L1636" t="s">
        <v>50</v>
      </c>
      <c r="M1636">
        <v>990001</v>
      </c>
      <c r="N1636" t="s">
        <v>51</v>
      </c>
      <c r="O1636">
        <v>0.4</v>
      </c>
      <c r="Q1636">
        <v>0.4</v>
      </c>
      <c r="S1636" t="s">
        <v>1546</v>
      </c>
      <c r="AE1636">
        <v>12</v>
      </c>
      <c r="AF1636">
        <v>7.6</v>
      </c>
      <c r="AG1636">
        <v>5</v>
      </c>
      <c r="AH1636" t="s">
        <v>53</v>
      </c>
      <c r="AI1636" t="s">
        <v>54</v>
      </c>
      <c r="AJ1636">
        <v>2</v>
      </c>
      <c r="AK1636">
        <v>1</v>
      </c>
      <c r="AL1636">
        <v>1</v>
      </c>
      <c r="AM1636" t="s">
        <v>55</v>
      </c>
      <c r="AN1636" t="s">
        <v>56</v>
      </c>
      <c r="AP1636">
        <v>1</v>
      </c>
      <c r="AQ1636" t="s">
        <v>57</v>
      </c>
      <c r="AR1636">
        <v>0</v>
      </c>
      <c r="AW1636" t="s">
        <v>58</v>
      </c>
      <c r="AX1636">
        <v>0</v>
      </c>
      <c r="AY1636">
        <v>2</v>
      </c>
      <c r="AZ1636">
        <v>0.4</v>
      </c>
      <c r="BA1636">
        <v>0.4</v>
      </c>
      <c r="BB1636" t="s">
        <v>59</v>
      </c>
    </row>
    <row r="1637" spans="1:54" x14ac:dyDescent="0.45">
      <c r="A1637" s="4" t="str">
        <f>VLOOKUP(F1637,'Matching-Tabelle'!$A$57:$B$61,2,FALSE)</f>
        <v>claudio.goetz@tkb.ch</v>
      </c>
      <c r="B1637" s="4" t="str">
        <f>VLOOKUP(J1637,'Matching-Tabelle'!$A$1:$B$52,2,FALSE)</f>
        <v>Proj SCRE2016</v>
      </c>
      <c r="C1637" s="4">
        <v>0.4</v>
      </c>
      <c r="D1637" s="4" t="s">
        <v>1547</v>
      </c>
      <c r="E1637" s="5">
        <v>42492</v>
      </c>
      <c r="F1637" t="s">
        <v>879</v>
      </c>
      <c r="G1637" t="s">
        <v>880</v>
      </c>
      <c r="H1637" t="s">
        <v>881</v>
      </c>
      <c r="I1637" s="1"/>
      <c r="J1637">
        <v>2500253</v>
      </c>
      <c r="K1637" t="s">
        <v>538</v>
      </c>
      <c r="L1637" t="s">
        <v>539</v>
      </c>
      <c r="M1637">
        <v>990001</v>
      </c>
      <c r="N1637" t="s">
        <v>51</v>
      </c>
      <c r="O1637">
        <v>0.4</v>
      </c>
      <c r="Q1637">
        <v>0.4</v>
      </c>
      <c r="S1637" t="s">
        <v>1547</v>
      </c>
      <c r="AE1637">
        <v>5</v>
      </c>
      <c r="AF1637">
        <v>0</v>
      </c>
      <c r="AG1637">
        <v>1</v>
      </c>
      <c r="AH1637" t="s">
        <v>411</v>
      </c>
      <c r="AI1637" t="s">
        <v>411</v>
      </c>
      <c r="AJ1637">
        <v>2</v>
      </c>
      <c r="AK1637">
        <v>1</v>
      </c>
      <c r="AL1637">
        <v>1</v>
      </c>
      <c r="AM1637" t="s">
        <v>55</v>
      </c>
      <c r="AN1637" t="s">
        <v>56</v>
      </c>
      <c r="AP1637">
        <v>1</v>
      </c>
      <c r="AQ1637" t="s">
        <v>57</v>
      </c>
      <c r="AR1637">
        <v>0</v>
      </c>
      <c r="AW1637" t="s">
        <v>58</v>
      </c>
      <c r="AX1637">
        <v>0</v>
      </c>
      <c r="AY1637">
        <v>2</v>
      </c>
      <c r="AZ1637">
        <v>0.4</v>
      </c>
      <c r="BA1637">
        <v>0.4</v>
      </c>
      <c r="BB1637" t="s">
        <v>59</v>
      </c>
    </row>
    <row r="1638" spans="1:54" x14ac:dyDescent="0.45">
      <c r="A1638" s="4" t="str">
        <f>VLOOKUP(F1638,'Matching-Tabelle'!$A$57:$B$61,2,FALSE)</f>
        <v>claudio.goetz@tkb.ch</v>
      </c>
      <c r="B1638" s="4" t="str">
        <f>VLOOKUP(J1638,'Matching-Tabelle'!$A$1:$B$52,2,FALSE)</f>
        <v>Proj SCRE2016</v>
      </c>
      <c r="C1638" s="4">
        <v>0.7</v>
      </c>
      <c r="D1638" s="4" t="s">
        <v>1548</v>
      </c>
      <c r="E1638" s="5">
        <v>42492</v>
      </c>
      <c r="F1638" t="s">
        <v>879</v>
      </c>
      <c r="G1638" t="s">
        <v>880</v>
      </c>
      <c r="H1638" t="s">
        <v>881</v>
      </c>
      <c r="I1638" s="1"/>
      <c r="J1638">
        <v>2500253</v>
      </c>
      <c r="K1638" t="s">
        <v>538</v>
      </c>
      <c r="L1638" t="s">
        <v>539</v>
      </c>
      <c r="M1638">
        <v>990001</v>
      </c>
      <c r="N1638" t="s">
        <v>51</v>
      </c>
      <c r="O1638">
        <v>0.7</v>
      </c>
      <c r="Q1638">
        <v>0.7</v>
      </c>
      <c r="S1638" t="s">
        <v>1548</v>
      </c>
      <c r="AE1638">
        <v>5</v>
      </c>
      <c r="AF1638">
        <v>0</v>
      </c>
      <c r="AG1638">
        <v>1</v>
      </c>
      <c r="AH1638" t="s">
        <v>411</v>
      </c>
      <c r="AI1638" t="s">
        <v>411</v>
      </c>
      <c r="AJ1638">
        <v>2</v>
      </c>
      <c r="AK1638">
        <v>1</v>
      </c>
      <c r="AL1638">
        <v>1</v>
      </c>
      <c r="AM1638" t="s">
        <v>55</v>
      </c>
      <c r="AN1638" t="s">
        <v>56</v>
      </c>
      <c r="AP1638">
        <v>1</v>
      </c>
      <c r="AQ1638" t="s">
        <v>57</v>
      </c>
      <c r="AR1638">
        <v>0</v>
      </c>
      <c r="AW1638" t="s">
        <v>58</v>
      </c>
      <c r="AX1638">
        <v>0</v>
      </c>
      <c r="AY1638">
        <v>2</v>
      </c>
      <c r="AZ1638">
        <v>0.7</v>
      </c>
      <c r="BA1638">
        <v>0.7</v>
      </c>
      <c r="BB1638" t="s">
        <v>59</v>
      </c>
    </row>
    <row r="1639" spans="1:54" x14ac:dyDescent="0.45">
      <c r="A1639" s="4" t="str">
        <f>VLOOKUP(F1639,'Matching-Tabelle'!$A$57:$B$61,2,FALSE)</f>
        <v>claudio.goetz@tkb.ch</v>
      </c>
      <c r="B1639" s="4" t="str">
        <f>VLOOKUP(J1639,'Matching-Tabelle'!$A$1:$B$52,2,FALSE)</f>
        <v>WPI RTB</v>
      </c>
      <c r="C1639" s="4">
        <v>0.5</v>
      </c>
      <c r="D1639" s="4" t="s">
        <v>1549</v>
      </c>
      <c r="E1639" s="5">
        <v>42493</v>
      </c>
      <c r="F1639" t="s">
        <v>879</v>
      </c>
      <c r="G1639" t="s">
        <v>880</v>
      </c>
      <c r="H1639" t="s">
        <v>881</v>
      </c>
      <c r="I1639" s="1"/>
      <c r="J1639">
        <v>25</v>
      </c>
      <c r="K1639" t="s">
        <v>192</v>
      </c>
      <c r="L1639" t="s">
        <v>193</v>
      </c>
      <c r="M1639">
        <v>990001</v>
      </c>
      <c r="N1639" t="s">
        <v>51</v>
      </c>
      <c r="O1639">
        <v>0.5</v>
      </c>
      <c r="Q1639">
        <v>0.5</v>
      </c>
      <c r="S1639" t="s">
        <v>1549</v>
      </c>
      <c r="AE1639">
        <v>12</v>
      </c>
      <c r="AF1639">
        <v>7.6</v>
      </c>
      <c r="AG1639">
        <v>5</v>
      </c>
      <c r="AH1639" t="s">
        <v>53</v>
      </c>
      <c r="AI1639" t="s">
        <v>54</v>
      </c>
      <c r="AJ1639">
        <v>2</v>
      </c>
      <c r="AK1639">
        <v>1</v>
      </c>
      <c r="AL1639">
        <v>1</v>
      </c>
      <c r="AM1639" t="s">
        <v>55</v>
      </c>
      <c r="AN1639" t="s">
        <v>56</v>
      </c>
      <c r="AP1639">
        <v>1</v>
      </c>
      <c r="AQ1639" t="s">
        <v>57</v>
      </c>
      <c r="AR1639">
        <v>0</v>
      </c>
      <c r="AW1639" t="s">
        <v>58</v>
      </c>
      <c r="AX1639">
        <v>0</v>
      </c>
      <c r="AY1639">
        <v>2</v>
      </c>
      <c r="AZ1639">
        <v>0.5</v>
      </c>
      <c r="BA1639">
        <v>0.5</v>
      </c>
      <c r="BB1639" t="s">
        <v>59</v>
      </c>
    </row>
    <row r="1640" spans="1:54" x14ac:dyDescent="0.45">
      <c r="A1640" s="4" t="str">
        <f>VLOOKUP(F1640,'Matching-Tabelle'!$A$57:$B$61,2,FALSE)</f>
        <v>claudio.goetz@tkb.ch</v>
      </c>
      <c r="B1640" s="4" t="str">
        <f>VLOOKUP(J1640,'Matching-Tabelle'!$A$1:$B$52,2,FALSE)</f>
        <v>WPI Führung</v>
      </c>
      <c r="C1640" s="4">
        <v>0.5</v>
      </c>
      <c r="D1640" s="4" t="s">
        <v>190</v>
      </c>
      <c r="E1640" s="5">
        <v>42493</v>
      </c>
      <c r="F1640" t="s">
        <v>879</v>
      </c>
      <c r="G1640" t="s">
        <v>880</v>
      </c>
      <c r="H1640" t="s">
        <v>881</v>
      </c>
      <c r="I1640" s="1"/>
      <c r="J1640">
        <v>26</v>
      </c>
      <c r="K1640" t="s">
        <v>130</v>
      </c>
      <c r="L1640" t="s">
        <v>131</v>
      </c>
      <c r="M1640">
        <v>990001</v>
      </c>
      <c r="N1640" t="s">
        <v>51</v>
      </c>
      <c r="O1640">
        <v>0.5</v>
      </c>
      <c r="Q1640">
        <v>0.5</v>
      </c>
      <c r="S1640" t="s">
        <v>190</v>
      </c>
      <c r="AE1640">
        <v>12</v>
      </c>
      <c r="AF1640">
        <v>7.6</v>
      </c>
      <c r="AG1640">
        <v>5</v>
      </c>
      <c r="AH1640" t="s">
        <v>53</v>
      </c>
      <c r="AI1640" t="s">
        <v>54</v>
      </c>
      <c r="AJ1640">
        <v>2</v>
      </c>
      <c r="AK1640">
        <v>1</v>
      </c>
      <c r="AL1640">
        <v>1</v>
      </c>
      <c r="AM1640" t="s">
        <v>55</v>
      </c>
      <c r="AN1640" t="s">
        <v>56</v>
      </c>
      <c r="AP1640">
        <v>1</v>
      </c>
      <c r="AQ1640" t="s">
        <v>57</v>
      </c>
      <c r="AR1640">
        <v>0</v>
      </c>
      <c r="AW1640" t="s">
        <v>58</v>
      </c>
      <c r="AX1640">
        <v>0</v>
      </c>
      <c r="AY1640">
        <v>2</v>
      </c>
      <c r="AZ1640">
        <v>0.5</v>
      </c>
      <c r="BA1640">
        <v>0.5</v>
      </c>
      <c r="BB1640" t="s">
        <v>59</v>
      </c>
    </row>
    <row r="1641" spans="1:54" x14ac:dyDescent="0.45">
      <c r="A1641" s="4" t="str">
        <f>VLOOKUP(F1641,'Matching-Tabelle'!$A$57:$B$61,2,FALSE)</f>
        <v>claudio.goetz@tkb.ch</v>
      </c>
      <c r="B1641" s="4" t="str">
        <f>VLOOKUP(J1641,'Matching-Tabelle'!$A$1:$B$52,2,FALSE)</f>
        <v>WPI RTB</v>
      </c>
      <c r="C1641" s="4">
        <v>0.5</v>
      </c>
      <c r="D1641" s="4" t="s">
        <v>1550</v>
      </c>
      <c r="E1641" s="5">
        <v>42493</v>
      </c>
      <c r="F1641" t="s">
        <v>879</v>
      </c>
      <c r="G1641" t="s">
        <v>880</v>
      </c>
      <c r="H1641" t="s">
        <v>881</v>
      </c>
      <c r="I1641" s="1"/>
      <c r="J1641">
        <v>22</v>
      </c>
      <c r="K1641" t="s">
        <v>88</v>
      </c>
      <c r="L1641" t="s">
        <v>89</v>
      </c>
      <c r="M1641">
        <v>990001</v>
      </c>
      <c r="N1641" t="s">
        <v>51</v>
      </c>
      <c r="O1641">
        <v>0.5</v>
      </c>
      <c r="Q1641">
        <v>0.5</v>
      </c>
      <c r="S1641" t="s">
        <v>1550</v>
      </c>
      <c r="AE1641">
        <v>12</v>
      </c>
      <c r="AF1641">
        <v>7.6</v>
      </c>
      <c r="AG1641">
        <v>5</v>
      </c>
      <c r="AH1641" t="s">
        <v>53</v>
      </c>
      <c r="AI1641" t="s">
        <v>54</v>
      </c>
      <c r="AJ1641">
        <v>2</v>
      </c>
      <c r="AK1641">
        <v>1</v>
      </c>
      <c r="AL1641">
        <v>1</v>
      </c>
      <c r="AM1641" t="s">
        <v>55</v>
      </c>
      <c r="AN1641" t="s">
        <v>56</v>
      </c>
      <c r="AP1641">
        <v>1</v>
      </c>
      <c r="AQ1641" t="s">
        <v>57</v>
      </c>
      <c r="AR1641">
        <v>0</v>
      </c>
      <c r="AW1641" t="s">
        <v>58</v>
      </c>
      <c r="AX1641">
        <v>0</v>
      </c>
      <c r="AY1641">
        <v>2</v>
      </c>
      <c r="AZ1641">
        <v>0.5</v>
      </c>
      <c r="BA1641">
        <v>0.5</v>
      </c>
      <c r="BB1641" t="s">
        <v>59</v>
      </c>
    </row>
    <row r="1642" spans="1:54" x14ac:dyDescent="0.45">
      <c r="A1642" s="4" t="str">
        <f>VLOOKUP(F1642,'Matching-Tabelle'!$A$57:$B$61,2,FALSE)</f>
        <v>claudio.goetz@tkb.ch</v>
      </c>
      <c r="B1642" s="4" t="str">
        <f>VLOOKUP(J1642,'Matching-Tabelle'!$A$1:$B$52,2,FALSE)</f>
        <v>WPI CTB</v>
      </c>
      <c r="C1642" s="4">
        <v>1.5</v>
      </c>
      <c r="D1642" s="4" t="s">
        <v>1551</v>
      </c>
      <c r="E1642" s="5">
        <v>42493</v>
      </c>
      <c r="F1642" t="s">
        <v>879</v>
      </c>
      <c r="G1642" t="s">
        <v>880</v>
      </c>
      <c r="H1642" t="s">
        <v>881</v>
      </c>
      <c r="I1642" s="1"/>
      <c r="J1642">
        <v>927</v>
      </c>
      <c r="K1642" t="s">
        <v>99</v>
      </c>
      <c r="L1642" t="s">
        <v>100</v>
      </c>
      <c r="M1642">
        <v>990001</v>
      </c>
      <c r="N1642" t="s">
        <v>51</v>
      </c>
      <c r="O1642">
        <v>1.5</v>
      </c>
      <c r="Q1642">
        <v>1.5</v>
      </c>
      <c r="S1642" t="s">
        <v>1551</v>
      </c>
      <c r="AE1642">
        <v>12</v>
      </c>
      <c r="AF1642">
        <v>7.6</v>
      </c>
      <c r="AG1642">
        <v>5</v>
      </c>
      <c r="AH1642" t="s">
        <v>53</v>
      </c>
      <c r="AI1642" t="s">
        <v>54</v>
      </c>
      <c r="AJ1642">
        <v>2</v>
      </c>
      <c r="AK1642">
        <v>1</v>
      </c>
      <c r="AL1642">
        <v>1</v>
      </c>
      <c r="AM1642" t="s">
        <v>55</v>
      </c>
      <c r="AN1642" t="s">
        <v>56</v>
      </c>
      <c r="AP1642">
        <v>1</v>
      </c>
      <c r="AQ1642" t="s">
        <v>57</v>
      </c>
      <c r="AR1642">
        <v>0</v>
      </c>
      <c r="AW1642" t="s">
        <v>58</v>
      </c>
      <c r="AX1642">
        <v>0</v>
      </c>
      <c r="AY1642">
        <v>2</v>
      </c>
      <c r="AZ1642">
        <v>1.5</v>
      </c>
      <c r="BA1642">
        <v>1.5</v>
      </c>
      <c r="BB1642" t="s">
        <v>59</v>
      </c>
    </row>
    <row r="1643" spans="1:54" x14ac:dyDescent="0.45">
      <c r="A1643" s="4" t="str">
        <f>VLOOKUP(F1643,'Matching-Tabelle'!$A$57:$B$61,2,FALSE)</f>
        <v>claudio.goetz@tkb.ch</v>
      </c>
      <c r="B1643" s="4" t="str">
        <f>VLOOKUP(J1643,'Matching-Tabelle'!$A$1:$B$52,2,FALSE)</f>
        <v>Proj SCRE2016</v>
      </c>
      <c r="C1643" s="4">
        <v>1.5</v>
      </c>
      <c r="D1643" s="4" t="s">
        <v>1552</v>
      </c>
      <c r="E1643" s="5">
        <v>42493</v>
      </c>
      <c r="F1643" t="s">
        <v>879</v>
      </c>
      <c r="G1643" t="s">
        <v>880</v>
      </c>
      <c r="H1643" t="s">
        <v>881</v>
      </c>
      <c r="I1643" s="1"/>
      <c r="J1643">
        <v>2500253</v>
      </c>
      <c r="K1643" t="s">
        <v>538</v>
      </c>
      <c r="L1643" t="s">
        <v>539</v>
      </c>
      <c r="M1643">
        <v>990001</v>
      </c>
      <c r="N1643" t="s">
        <v>51</v>
      </c>
      <c r="O1643">
        <v>1.5</v>
      </c>
      <c r="Q1643">
        <v>1.5</v>
      </c>
      <c r="S1643" t="s">
        <v>1552</v>
      </c>
      <c r="AE1643">
        <v>5</v>
      </c>
      <c r="AF1643">
        <v>0</v>
      </c>
      <c r="AG1643">
        <v>1</v>
      </c>
      <c r="AH1643" t="s">
        <v>411</v>
      </c>
      <c r="AI1643" t="s">
        <v>411</v>
      </c>
      <c r="AJ1643">
        <v>2</v>
      </c>
      <c r="AK1643">
        <v>1</v>
      </c>
      <c r="AL1643">
        <v>1</v>
      </c>
      <c r="AM1643" t="s">
        <v>55</v>
      </c>
      <c r="AN1643" t="s">
        <v>56</v>
      </c>
      <c r="AP1643">
        <v>1</v>
      </c>
      <c r="AQ1643" t="s">
        <v>57</v>
      </c>
      <c r="AR1643">
        <v>0</v>
      </c>
      <c r="AW1643" t="s">
        <v>58</v>
      </c>
      <c r="AX1643">
        <v>0</v>
      </c>
      <c r="AY1643">
        <v>2</v>
      </c>
      <c r="AZ1643">
        <v>1.5</v>
      </c>
      <c r="BA1643">
        <v>1.5</v>
      </c>
      <c r="BB1643" t="s">
        <v>59</v>
      </c>
    </row>
    <row r="1644" spans="1:54" x14ac:dyDescent="0.45">
      <c r="A1644" s="4" t="str">
        <f>VLOOKUP(F1644,'Matching-Tabelle'!$A$57:$B$61,2,FALSE)</f>
        <v>claudio.goetz@tkb.ch</v>
      </c>
      <c r="B1644" s="4" t="str">
        <f>VLOOKUP(J1644,'Matching-Tabelle'!$A$1:$B$52,2,FALSE)</f>
        <v>Proj SCRE2016</v>
      </c>
      <c r="C1644" s="4">
        <v>1.5</v>
      </c>
      <c r="D1644" s="4" t="s">
        <v>1553</v>
      </c>
      <c r="E1644" s="5">
        <v>42493</v>
      </c>
      <c r="F1644" t="s">
        <v>879</v>
      </c>
      <c r="G1644" t="s">
        <v>880</v>
      </c>
      <c r="H1644" t="s">
        <v>881</v>
      </c>
      <c r="I1644" s="1"/>
      <c r="J1644">
        <v>2500253</v>
      </c>
      <c r="K1644" t="s">
        <v>538</v>
      </c>
      <c r="L1644" t="s">
        <v>539</v>
      </c>
      <c r="M1644">
        <v>990001</v>
      </c>
      <c r="N1644" t="s">
        <v>51</v>
      </c>
      <c r="O1644">
        <v>1.5</v>
      </c>
      <c r="Q1644">
        <v>1.5</v>
      </c>
      <c r="S1644" t="s">
        <v>1553</v>
      </c>
      <c r="AE1644">
        <v>5</v>
      </c>
      <c r="AF1644">
        <v>0</v>
      </c>
      <c r="AG1644">
        <v>1</v>
      </c>
      <c r="AH1644" t="s">
        <v>411</v>
      </c>
      <c r="AI1644" t="s">
        <v>411</v>
      </c>
      <c r="AJ1644">
        <v>2</v>
      </c>
      <c r="AK1644">
        <v>1</v>
      </c>
      <c r="AL1644">
        <v>1</v>
      </c>
      <c r="AM1644" t="s">
        <v>55</v>
      </c>
      <c r="AN1644" t="s">
        <v>56</v>
      </c>
      <c r="AP1644">
        <v>1</v>
      </c>
      <c r="AQ1644" t="s">
        <v>57</v>
      </c>
      <c r="AR1644">
        <v>0</v>
      </c>
      <c r="AW1644" t="s">
        <v>58</v>
      </c>
      <c r="AX1644">
        <v>0</v>
      </c>
      <c r="AY1644">
        <v>2</v>
      </c>
      <c r="AZ1644">
        <v>1.5</v>
      </c>
      <c r="BA1644">
        <v>1.5</v>
      </c>
      <c r="BB1644" t="s">
        <v>59</v>
      </c>
    </row>
    <row r="1645" spans="1:54" x14ac:dyDescent="0.45">
      <c r="A1645" s="4" t="str">
        <f>VLOOKUP(F1645,'Matching-Tabelle'!$A$57:$B$61,2,FALSE)</f>
        <v>claudio.goetz@tkb.ch</v>
      </c>
      <c r="B1645" s="4" t="str">
        <f>VLOOKUP(J1645,'Matching-Tabelle'!$A$1:$B$52,2,FALSE)</f>
        <v>Proj. Optima</v>
      </c>
      <c r="C1645" s="4">
        <v>1.2</v>
      </c>
      <c r="D1645" s="4" t="s">
        <v>1554</v>
      </c>
      <c r="E1645" s="5">
        <v>42493</v>
      </c>
      <c r="F1645" t="s">
        <v>879</v>
      </c>
      <c r="G1645" t="s">
        <v>880</v>
      </c>
      <c r="H1645" t="s">
        <v>881</v>
      </c>
      <c r="I1645" s="1"/>
      <c r="J1645">
        <v>211</v>
      </c>
      <c r="K1645" t="s">
        <v>79</v>
      </c>
      <c r="L1645" t="s">
        <v>80</v>
      </c>
      <c r="M1645">
        <v>990001</v>
      </c>
      <c r="N1645" t="s">
        <v>51</v>
      </c>
      <c r="O1645">
        <v>1.2</v>
      </c>
      <c r="Q1645">
        <v>1.2</v>
      </c>
      <c r="S1645" t="s">
        <v>1554</v>
      </c>
      <c r="AE1645">
        <v>12</v>
      </c>
      <c r="AF1645">
        <v>7.6</v>
      </c>
      <c r="AG1645">
        <v>5</v>
      </c>
      <c r="AH1645" t="s">
        <v>53</v>
      </c>
      <c r="AI1645" t="s">
        <v>54</v>
      </c>
      <c r="AJ1645">
        <v>2</v>
      </c>
      <c r="AK1645">
        <v>1</v>
      </c>
      <c r="AL1645">
        <v>1</v>
      </c>
      <c r="AM1645" t="s">
        <v>55</v>
      </c>
      <c r="AN1645" t="s">
        <v>56</v>
      </c>
      <c r="AP1645">
        <v>1</v>
      </c>
      <c r="AQ1645" t="s">
        <v>57</v>
      </c>
      <c r="AR1645">
        <v>0</v>
      </c>
      <c r="AW1645" t="s">
        <v>58</v>
      </c>
      <c r="AX1645">
        <v>0</v>
      </c>
      <c r="AY1645">
        <v>2</v>
      </c>
      <c r="AZ1645">
        <v>1.2</v>
      </c>
      <c r="BA1645">
        <v>1.2</v>
      </c>
      <c r="BB1645" t="s">
        <v>59</v>
      </c>
    </row>
    <row r="1646" spans="1:54" x14ac:dyDescent="0.45">
      <c r="A1646" s="4" t="str">
        <f>VLOOKUP(F1646,'Matching-Tabelle'!$A$57:$B$61,2,FALSE)</f>
        <v>claudio.goetz@tkb.ch</v>
      </c>
      <c r="B1646" s="4" t="str">
        <f>VLOOKUP(J1646,'Matching-Tabelle'!$A$1:$B$52,2,FALSE)</f>
        <v>Proj. Optima</v>
      </c>
      <c r="C1646" s="4">
        <v>1.1000000000000001</v>
      </c>
      <c r="D1646" s="4" t="s">
        <v>1555</v>
      </c>
      <c r="E1646" s="5">
        <v>42493</v>
      </c>
      <c r="F1646" t="s">
        <v>879</v>
      </c>
      <c r="G1646" t="s">
        <v>880</v>
      </c>
      <c r="H1646" t="s">
        <v>881</v>
      </c>
      <c r="I1646" s="1"/>
      <c r="J1646">
        <v>211</v>
      </c>
      <c r="K1646" t="s">
        <v>79</v>
      </c>
      <c r="L1646" t="s">
        <v>80</v>
      </c>
      <c r="M1646">
        <v>990001</v>
      </c>
      <c r="N1646" t="s">
        <v>51</v>
      </c>
      <c r="O1646">
        <v>1.1000000000000001</v>
      </c>
      <c r="Q1646">
        <v>1.1000000000000001</v>
      </c>
      <c r="S1646" t="s">
        <v>1555</v>
      </c>
      <c r="AE1646">
        <v>12</v>
      </c>
      <c r="AF1646">
        <v>7.6</v>
      </c>
      <c r="AG1646">
        <v>5</v>
      </c>
      <c r="AH1646" t="s">
        <v>53</v>
      </c>
      <c r="AI1646" t="s">
        <v>54</v>
      </c>
      <c r="AJ1646">
        <v>2</v>
      </c>
      <c r="AK1646">
        <v>1</v>
      </c>
      <c r="AL1646">
        <v>1</v>
      </c>
      <c r="AM1646" t="s">
        <v>55</v>
      </c>
      <c r="AN1646" t="s">
        <v>56</v>
      </c>
      <c r="AP1646">
        <v>1</v>
      </c>
      <c r="AQ1646" t="s">
        <v>57</v>
      </c>
      <c r="AR1646">
        <v>0</v>
      </c>
      <c r="AW1646" t="s">
        <v>58</v>
      </c>
      <c r="AX1646">
        <v>0</v>
      </c>
      <c r="AY1646">
        <v>2</v>
      </c>
      <c r="AZ1646">
        <v>1.1000000000000001</v>
      </c>
      <c r="BA1646">
        <v>1.1000000000000001</v>
      </c>
      <c r="BB1646" t="s">
        <v>59</v>
      </c>
    </row>
    <row r="1647" spans="1:54" x14ac:dyDescent="0.45">
      <c r="A1647" s="4" t="str">
        <f>VLOOKUP(F1647,'Matching-Tabelle'!$A$57:$B$61,2,FALSE)</f>
        <v>claudio.goetz@tkb.ch</v>
      </c>
      <c r="B1647" s="4" t="str">
        <f>VLOOKUP(J1647,'Matching-Tabelle'!$A$1:$B$52,2,FALSE)</f>
        <v>Proj SCRE2016</v>
      </c>
      <c r="C1647" s="4">
        <v>6.7</v>
      </c>
      <c r="D1647" s="4" t="s">
        <v>1556</v>
      </c>
      <c r="E1647" s="5">
        <v>42494</v>
      </c>
      <c r="F1647" t="s">
        <v>879</v>
      </c>
      <c r="G1647" t="s">
        <v>880</v>
      </c>
      <c r="H1647" t="s">
        <v>881</v>
      </c>
      <c r="I1647" s="1"/>
      <c r="J1647">
        <v>2500253</v>
      </c>
      <c r="K1647" t="s">
        <v>538</v>
      </c>
      <c r="L1647" t="s">
        <v>539</v>
      </c>
      <c r="M1647">
        <v>990001</v>
      </c>
      <c r="N1647" t="s">
        <v>51</v>
      </c>
      <c r="O1647">
        <v>6.7</v>
      </c>
      <c r="Q1647">
        <v>6.7</v>
      </c>
      <c r="S1647" t="s">
        <v>1556</v>
      </c>
      <c r="AE1647">
        <v>5</v>
      </c>
      <c r="AF1647">
        <v>0</v>
      </c>
      <c r="AG1647">
        <v>1</v>
      </c>
      <c r="AH1647" t="s">
        <v>411</v>
      </c>
      <c r="AI1647" t="s">
        <v>411</v>
      </c>
      <c r="AJ1647">
        <v>2</v>
      </c>
      <c r="AK1647">
        <v>1</v>
      </c>
      <c r="AL1647">
        <v>1</v>
      </c>
      <c r="AM1647" t="s">
        <v>55</v>
      </c>
      <c r="AN1647" t="s">
        <v>56</v>
      </c>
      <c r="AP1647">
        <v>1</v>
      </c>
      <c r="AQ1647" t="s">
        <v>57</v>
      </c>
      <c r="AR1647">
        <v>0</v>
      </c>
      <c r="AW1647" t="s">
        <v>58</v>
      </c>
      <c r="AX1647">
        <v>0</v>
      </c>
      <c r="AY1647">
        <v>2</v>
      </c>
      <c r="AZ1647">
        <v>6.7</v>
      </c>
      <c r="BA1647">
        <v>6.7</v>
      </c>
      <c r="BB1647" t="s">
        <v>59</v>
      </c>
    </row>
    <row r="1648" spans="1:54" x14ac:dyDescent="0.45">
      <c r="A1648" s="4" t="str">
        <f>VLOOKUP(F1648,'Matching-Tabelle'!$A$57:$B$61,2,FALSE)</f>
        <v>claudio.goetz@tkb.ch</v>
      </c>
      <c r="B1648" s="4" t="str">
        <f>VLOOKUP(J1648,'Matching-Tabelle'!$A$1:$B$52,2,FALSE)</f>
        <v>WPI CTB</v>
      </c>
      <c r="C1648" s="4">
        <v>0.6</v>
      </c>
      <c r="D1648" s="4" t="s">
        <v>1557</v>
      </c>
      <c r="E1648" s="5">
        <v>42494</v>
      </c>
      <c r="F1648" t="s">
        <v>879</v>
      </c>
      <c r="G1648" t="s">
        <v>880</v>
      </c>
      <c r="H1648" t="s">
        <v>881</v>
      </c>
      <c r="I1648" s="1"/>
      <c r="J1648">
        <v>922</v>
      </c>
      <c r="K1648" t="s">
        <v>134</v>
      </c>
      <c r="L1648" t="s">
        <v>135</v>
      </c>
      <c r="M1648">
        <v>990001</v>
      </c>
      <c r="N1648" t="s">
        <v>51</v>
      </c>
      <c r="O1648">
        <v>0.6</v>
      </c>
      <c r="Q1648">
        <v>0.6</v>
      </c>
      <c r="S1648" t="s">
        <v>1557</v>
      </c>
      <c r="AE1648">
        <v>12</v>
      </c>
      <c r="AF1648">
        <v>7.6</v>
      </c>
      <c r="AG1648">
        <v>5</v>
      </c>
      <c r="AH1648" t="s">
        <v>53</v>
      </c>
      <c r="AI1648" t="s">
        <v>54</v>
      </c>
      <c r="AJ1648">
        <v>2</v>
      </c>
      <c r="AK1648">
        <v>1</v>
      </c>
      <c r="AL1648">
        <v>1</v>
      </c>
      <c r="AM1648" t="s">
        <v>55</v>
      </c>
      <c r="AN1648" t="s">
        <v>56</v>
      </c>
      <c r="AP1648">
        <v>1</v>
      </c>
      <c r="AQ1648" t="s">
        <v>57</v>
      </c>
      <c r="AR1648">
        <v>0</v>
      </c>
      <c r="AW1648" t="s">
        <v>58</v>
      </c>
      <c r="AX1648">
        <v>0</v>
      </c>
      <c r="AY1648">
        <v>2</v>
      </c>
      <c r="AZ1648">
        <v>0.6</v>
      </c>
      <c r="BA1648">
        <v>0.6</v>
      </c>
      <c r="BB1648" t="s">
        <v>59</v>
      </c>
    </row>
    <row r="1649" spans="1:54" x14ac:dyDescent="0.45">
      <c r="A1649" s="4" t="str">
        <f>VLOOKUP(F1649,'Matching-Tabelle'!$A$57:$B$61,2,FALSE)</f>
        <v>claudio.goetz@tkb.ch</v>
      </c>
      <c r="B1649" s="4" t="str">
        <f>VLOOKUP(J1649,'Matching-Tabelle'!$A$1:$B$52,2,FALSE)</f>
        <v>WPI CTB</v>
      </c>
      <c r="C1649" s="4">
        <v>0.7</v>
      </c>
      <c r="D1649" s="4" t="s">
        <v>1558</v>
      </c>
      <c r="E1649" s="5">
        <v>42494</v>
      </c>
      <c r="F1649" t="s">
        <v>879</v>
      </c>
      <c r="G1649" t="s">
        <v>880</v>
      </c>
      <c r="H1649" t="s">
        <v>881</v>
      </c>
      <c r="I1649" s="1"/>
      <c r="J1649">
        <v>927</v>
      </c>
      <c r="K1649" t="s">
        <v>99</v>
      </c>
      <c r="L1649" t="s">
        <v>100</v>
      </c>
      <c r="M1649">
        <v>990001</v>
      </c>
      <c r="N1649" t="s">
        <v>51</v>
      </c>
      <c r="O1649">
        <v>0.7</v>
      </c>
      <c r="Q1649">
        <v>0.7</v>
      </c>
      <c r="S1649" t="s">
        <v>1558</v>
      </c>
      <c r="AE1649">
        <v>12</v>
      </c>
      <c r="AF1649">
        <v>7.6</v>
      </c>
      <c r="AG1649">
        <v>5</v>
      </c>
      <c r="AH1649" t="s">
        <v>53</v>
      </c>
      <c r="AI1649" t="s">
        <v>54</v>
      </c>
      <c r="AJ1649">
        <v>2</v>
      </c>
      <c r="AK1649">
        <v>1</v>
      </c>
      <c r="AL1649">
        <v>1</v>
      </c>
      <c r="AM1649" t="s">
        <v>55</v>
      </c>
      <c r="AN1649" t="s">
        <v>56</v>
      </c>
      <c r="AP1649">
        <v>1</v>
      </c>
      <c r="AQ1649" t="s">
        <v>57</v>
      </c>
      <c r="AR1649">
        <v>0</v>
      </c>
      <c r="AW1649" t="s">
        <v>58</v>
      </c>
      <c r="AX1649">
        <v>0</v>
      </c>
      <c r="AY1649">
        <v>2</v>
      </c>
      <c r="AZ1649">
        <v>0.7</v>
      </c>
      <c r="BA1649">
        <v>0.7</v>
      </c>
      <c r="BB1649" t="s">
        <v>59</v>
      </c>
    </row>
    <row r="1650" spans="1:54" x14ac:dyDescent="0.45">
      <c r="A1650" s="4" t="str">
        <f>VLOOKUP(F1650,'Matching-Tabelle'!$A$57:$B$61,2,FALSE)</f>
        <v>claudio.goetz@tkb.ch</v>
      </c>
      <c r="B1650" s="4" t="str">
        <f>VLOOKUP(J1650,'Matching-Tabelle'!$A$1:$B$52,2,FALSE)</f>
        <v>WPI CTB</v>
      </c>
      <c r="C1650" s="4">
        <v>0.8</v>
      </c>
      <c r="D1650" s="4" t="s">
        <v>1559</v>
      </c>
      <c r="E1650" s="5">
        <v>42494</v>
      </c>
      <c r="F1650" t="s">
        <v>879</v>
      </c>
      <c r="G1650" t="s">
        <v>880</v>
      </c>
      <c r="H1650" t="s">
        <v>881</v>
      </c>
      <c r="I1650" s="1"/>
      <c r="J1650">
        <v>927</v>
      </c>
      <c r="K1650" t="s">
        <v>99</v>
      </c>
      <c r="L1650" t="s">
        <v>100</v>
      </c>
      <c r="M1650">
        <v>990001</v>
      </c>
      <c r="N1650" t="s">
        <v>51</v>
      </c>
      <c r="O1650">
        <v>0.8</v>
      </c>
      <c r="Q1650">
        <v>0.8</v>
      </c>
      <c r="S1650" t="s">
        <v>1559</v>
      </c>
      <c r="AE1650">
        <v>12</v>
      </c>
      <c r="AF1650">
        <v>7.6</v>
      </c>
      <c r="AG1650">
        <v>5</v>
      </c>
      <c r="AH1650" t="s">
        <v>53</v>
      </c>
      <c r="AI1650" t="s">
        <v>54</v>
      </c>
      <c r="AJ1650">
        <v>2</v>
      </c>
      <c r="AK1650">
        <v>1</v>
      </c>
      <c r="AL1650">
        <v>1</v>
      </c>
      <c r="AM1650" t="s">
        <v>55</v>
      </c>
      <c r="AN1650" t="s">
        <v>56</v>
      </c>
      <c r="AP1650">
        <v>1</v>
      </c>
      <c r="AQ1650" t="s">
        <v>57</v>
      </c>
      <c r="AR1650">
        <v>0</v>
      </c>
      <c r="AW1650" t="s">
        <v>58</v>
      </c>
      <c r="AX1650">
        <v>0</v>
      </c>
      <c r="AY1650">
        <v>2</v>
      </c>
      <c r="AZ1650">
        <v>0.8</v>
      </c>
      <c r="BA1650">
        <v>0.8</v>
      </c>
      <c r="BB1650" t="s">
        <v>59</v>
      </c>
    </row>
    <row r="1651" spans="1:54" x14ac:dyDescent="0.45">
      <c r="A1651" s="4" t="str">
        <f>VLOOKUP(F1651,'Matching-Tabelle'!$A$57:$B$61,2,FALSE)</f>
        <v>claudio.goetz@tkb.ch</v>
      </c>
      <c r="B1651" s="4" t="str">
        <f>VLOOKUP(J1651,'Matching-Tabelle'!$A$1:$B$52,2,FALSE)</f>
        <v>Proj. Optima</v>
      </c>
      <c r="C1651" s="4">
        <v>1.5</v>
      </c>
      <c r="D1651" s="4" t="s">
        <v>1560</v>
      </c>
      <c r="E1651" s="5">
        <v>42496</v>
      </c>
      <c r="F1651" t="s">
        <v>879</v>
      </c>
      <c r="G1651" t="s">
        <v>880</v>
      </c>
      <c r="H1651" t="s">
        <v>881</v>
      </c>
      <c r="I1651" s="1"/>
      <c r="J1651">
        <v>211</v>
      </c>
      <c r="K1651" t="s">
        <v>79</v>
      </c>
      <c r="L1651" t="s">
        <v>80</v>
      </c>
      <c r="M1651">
        <v>990001</v>
      </c>
      <c r="N1651" t="s">
        <v>51</v>
      </c>
      <c r="O1651">
        <v>1.5</v>
      </c>
      <c r="Q1651">
        <v>1.5</v>
      </c>
      <c r="S1651" t="s">
        <v>1560</v>
      </c>
      <c r="AE1651">
        <v>12</v>
      </c>
      <c r="AF1651">
        <v>7.6</v>
      </c>
      <c r="AG1651">
        <v>5</v>
      </c>
      <c r="AH1651" t="s">
        <v>53</v>
      </c>
      <c r="AI1651" t="s">
        <v>54</v>
      </c>
      <c r="AJ1651">
        <v>2</v>
      </c>
      <c r="AK1651">
        <v>1</v>
      </c>
      <c r="AL1651">
        <v>1</v>
      </c>
      <c r="AM1651" t="s">
        <v>55</v>
      </c>
      <c r="AN1651" t="s">
        <v>56</v>
      </c>
      <c r="AP1651">
        <v>1</v>
      </c>
      <c r="AQ1651" t="s">
        <v>57</v>
      </c>
      <c r="AR1651">
        <v>0</v>
      </c>
      <c r="AW1651" t="s">
        <v>58</v>
      </c>
      <c r="AX1651">
        <v>0</v>
      </c>
      <c r="AY1651">
        <v>2</v>
      </c>
      <c r="AZ1651">
        <v>1.5</v>
      </c>
      <c r="BA1651">
        <v>1.5</v>
      </c>
      <c r="BB1651" t="s">
        <v>59</v>
      </c>
    </row>
    <row r="1652" spans="1:54" x14ac:dyDescent="0.45">
      <c r="A1652" s="4" t="str">
        <f>VLOOKUP(F1652,'Matching-Tabelle'!$A$57:$B$61,2,FALSE)</f>
        <v>claudio.goetz@tkb.ch</v>
      </c>
      <c r="B1652" s="4" t="str">
        <f>VLOOKUP(J1652,'Matching-Tabelle'!$A$1:$B$52,2,FALSE)</f>
        <v>WPI CTB</v>
      </c>
      <c r="C1652" s="4">
        <v>1.5</v>
      </c>
      <c r="D1652" s="4" t="s">
        <v>1561</v>
      </c>
      <c r="E1652" s="5">
        <v>42496</v>
      </c>
      <c r="F1652" t="s">
        <v>879</v>
      </c>
      <c r="G1652" t="s">
        <v>880</v>
      </c>
      <c r="H1652" t="s">
        <v>881</v>
      </c>
      <c r="I1652" s="1"/>
      <c r="J1652">
        <v>927</v>
      </c>
      <c r="K1652" t="s">
        <v>99</v>
      </c>
      <c r="L1652" t="s">
        <v>100</v>
      </c>
      <c r="M1652">
        <v>990001</v>
      </c>
      <c r="N1652" t="s">
        <v>51</v>
      </c>
      <c r="O1652">
        <v>1.5</v>
      </c>
      <c r="Q1652">
        <v>1.5</v>
      </c>
      <c r="S1652" t="s">
        <v>1561</v>
      </c>
      <c r="AE1652">
        <v>12</v>
      </c>
      <c r="AF1652">
        <v>7.6</v>
      </c>
      <c r="AG1652">
        <v>5</v>
      </c>
      <c r="AH1652" t="s">
        <v>53</v>
      </c>
      <c r="AI1652" t="s">
        <v>54</v>
      </c>
      <c r="AJ1652">
        <v>2</v>
      </c>
      <c r="AK1652">
        <v>1</v>
      </c>
      <c r="AL1652">
        <v>1</v>
      </c>
      <c r="AM1652" t="s">
        <v>55</v>
      </c>
      <c r="AN1652" t="s">
        <v>56</v>
      </c>
      <c r="AP1652">
        <v>1</v>
      </c>
      <c r="AQ1652" t="s">
        <v>57</v>
      </c>
      <c r="AR1652">
        <v>0</v>
      </c>
      <c r="AW1652" t="s">
        <v>58</v>
      </c>
      <c r="AX1652">
        <v>0</v>
      </c>
      <c r="AY1652">
        <v>2</v>
      </c>
      <c r="AZ1652">
        <v>1.5</v>
      </c>
      <c r="BA1652">
        <v>1.5</v>
      </c>
      <c r="BB1652" t="s">
        <v>59</v>
      </c>
    </row>
    <row r="1653" spans="1:54" x14ac:dyDescent="0.45">
      <c r="A1653" s="4" t="str">
        <f>VLOOKUP(F1653,'Matching-Tabelle'!$A$57:$B$61,2,FALSE)</f>
        <v>claudio.goetz@tkb.ch</v>
      </c>
      <c r="B1653" s="4" t="str">
        <f>VLOOKUP(J1653,'Matching-Tabelle'!$A$1:$B$52,2,FALSE)</f>
        <v>WPI CTB</v>
      </c>
      <c r="C1653" s="4">
        <v>0.6</v>
      </c>
      <c r="D1653" s="4" t="s">
        <v>1562</v>
      </c>
      <c r="E1653" s="5">
        <v>42496</v>
      </c>
      <c r="F1653" t="s">
        <v>879</v>
      </c>
      <c r="G1653" t="s">
        <v>880</v>
      </c>
      <c r="H1653" t="s">
        <v>881</v>
      </c>
      <c r="I1653" s="1"/>
      <c r="J1653">
        <v>925</v>
      </c>
      <c r="K1653" t="s">
        <v>49</v>
      </c>
      <c r="L1653" t="s">
        <v>50</v>
      </c>
      <c r="M1653">
        <v>990001</v>
      </c>
      <c r="N1653" t="s">
        <v>51</v>
      </c>
      <c r="O1653">
        <v>0.6</v>
      </c>
      <c r="Q1653">
        <v>0.6</v>
      </c>
      <c r="S1653" t="s">
        <v>1562</v>
      </c>
      <c r="AE1653">
        <v>12</v>
      </c>
      <c r="AF1653">
        <v>7.6</v>
      </c>
      <c r="AG1653">
        <v>5</v>
      </c>
      <c r="AH1653" t="s">
        <v>53</v>
      </c>
      <c r="AI1653" t="s">
        <v>54</v>
      </c>
      <c r="AJ1653">
        <v>2</v>
      </c>
      <c r="AK1653">
        <v>1</v>
      </c>
      <c r="AL1653">
        <v>1</v>
      </c>
      <c r="AM1653" t="s">
        <v>55</v>
      </c>
      <c r="AN1653" t="s">
        <v>56</v>
      </c>
      <c r="AP1653">
        <v>1</v>
      </c>
      <c r="AQ1653" t="s">
        <v>57</v>
      </c>
      <c r="AR1653">
        <v>0</v>
      </c>
      <c r="AW1653" t="s">
        <v>58</v>
      </c>
      <c r="AX1653">
        <v>0</v>
      </c>
      <c r="AY1653">
        <v>2</v>
      </c>
      <c r="AZ1653">
        <v>0.6</v>
      </c>
      <c r="BA1653">
        <v>0.6</v>
      </c>
      <c r="BB1653" t="s">
        <v>59</v>
      </c>
    </row>
    <row r="1654" spans="1:54" x14ac:dyDescent="0.45">
      <c r="A1654" s="4" t="str">
        <f>VLOOKUP(F1654,'Matching-Tabelle'!$A$57:$B$61,2,FALSE)</f>
        <v>claudio.goetz@tkb.ch</v>
      </c>
      <c r="B1654" s="4" t="str">
        <f>VLOOKUP(J1654,'Matching-Tabelle'!$A$1:$B$52,2,FALSE)</f>
        <v>WPI CTB</v>
      </c>
      <c r="C1654" s="4">
        <v>0.5</v>
      </c>
      <c r="D1654" s="4" t="s">
        <v>1563</v>
      </c>
      <c r="E1654" s="5">
        <v>42496</v>
      </c>
      <c r="F1654" t="s">
        <v>879</v>
      </c>
      <c r="G1654" t="s">
        <v>880</v>
      </c>
      <c r="H1654" t="s">
        <v>881</v>
      </c>
      <c r="I1654" s="1"/>
      <c r="J1654">
        <v>927</v>
      </c>
      <c r="K1654" t="s">
        <v>99</v>
      </c>
      <c r="L1654" t="s">
        <v>100</v>
      </c>
      <c r="M1654">
        <v>990001</v>
      </c>
      <c r="N1654" t="s">
        <v>51</v>
      </c>
      <c r="O1654">
        <v>0.5</v>
      </c>
      <c r="Q1654">
        <v>0.5</v>
      </c>
      <c r="S1654" t="s">
        <v>1563</v>
      </c>
      <c r="AE1654">
        <v>12</v>
      </c>
      <c r="AF1654">
        <v>7.6</v>
      </c>
      <c r="AG1654">
        <v>5</v>
      </c>
      <c r="AH1654" t="s">
        <v>53</v>
      </c>
      <c r="AI1654" t="s">
        <v>54</v>
      </c>
      <c r="AJ1654">
        <v>2</v>
      </c>
      <c r="AK1654">
        <v>1</v>
      </c>
      <c r="AL1654">
        <v>1</v>
      </c>
      <c r="AM1654" t="s">
        <v>55</v>
      </c>
      <c r="AN1654" t="s">
        <v>56</v>
      </c>
      <c r="AP1654">
        <v>1</v>
      </c>
      <c r="AQ1654" t="s">
        <v>57</v>
      </c>
      <c r="AR1654">
        <v>0</v>
      </c>
      <c r="AW1654" t="s">
        <v>58</v>
      </c>
      <c r="AX1654">
        <v>0</v>
      </c>
      <c r="AY1654">
        <v>2</v>
      </c>
      <c r="AZ1654">
        <v>0.5</v>
      </c>
      <c r="BA1654">
        <v>0.5</v>
      </c>
      <c r="BB1654" t="s">
        <v>59</v>
      </c>
    </row>
    <row r="1655" spans="1:54" x14ac:dyDescent="0.45">
      <c r="A1655" s="4" t="str">
        <f>VLOOKUP(F1655,'Matching-Tabelle'!$A$57:$B$61,2,FALSE)</f>
        <v>claudio.goetz@tkb.ch</v>
      </c>
      <c r="B1655" s="4" t="str">
        <f>VLOOKUP(J1655,'Matching-Tabelle'!$A$1:$B$52,2,FALSE)</f>
        <v>WPI CTB</v>
      </c>
      <c r="C1655" s="4">
        <v>0.3</v>
      </c>
      <c r="D1655" s="4" t="s">
        <v>1564</v>
      </c>
      <c r="E1655" s="5">
        <v>42496</v>
      </c>
      <c r="F1655" t="s">
        <v>879</v>
      </c>
      <c r="G1655" t="s">
        <v>880</v>
      </c>
      <c r="H1655" t="s">
        <v>881</v>
      </c>
      <c r="I1655" s="1"/>
      <c r="J1655">
        <v>925</v>
      </c>
      <c r="K1655" t="s">
        <v>49</v>
      </c>
      <c r="L1655" t="s">
        <v>50</v>
      </c>
      <c r="M1655">
        <v>990001</v>
      </c>
      <c r="N1655" t="s">
        <v>51</v>
      </c>
      <c r="O1655">
        <v>0.3</v>
      </c>
      <c r="Q1655">
        <v>0.3</v>
      </c>
      <c r="S1655" t="s">
        <v>1564</v>
      </c>
      <c r="AE1655">
        <v>12</v>
      </c>
      <c r="AF1655">
        <v>7.6</v>
      </c>
      <c r="AG1655">
        <v>5</v>
      </c>
      <c r="AH1655" t="s">
        <v>53</v>
      </c>
      <c r="AI1655" t="s">
        <v>54</v>
      </c>
      <c r="AJ1655">
        <v>2</v>
      </c>
      <c r="AK1655">
        <v>1</v>
      </c>
      <c r="AL1655">
        <v>1</v>
      </c>
      <c r="AM1655" t="s">
        <v>55</v>
      </c>
      <c r="AN1655" t="s">
        <v>56</v>
      </c>
      <c r="AP1655">
        <v>1</v>
      </c>
      <c r="AQ1655" t="s">
        <v>57</v>
      </c>
      <c r="AR1655">
        <v>0</v>
      </c>
      <c r="AW1655" t="s">
        <v>58</v>
      </c>
      <c r="AX1655">
        <v>0</v>
      </c>
      <c r="AY1655">
        <v>2</v>
      </c>
      <c r="AZ1655">
        <v>0.3</v>
      </c>
      <c r="BA1655">
        <v>0.3</v>
      </c>
      <c r="BB1655" t="s">
        <v>59</v>
      </c>
    </row>
    <row r="1656" spans="1:54" x14ac:dyDescent="0.45">
      <c r="A1656" s="4" t="str">
        <f>VLOOKUP(F1656,'Matching-Tabelle'!$A$57:$B$61,2,FALSE)</f>
        <v>claudio.goetz@tkb.ch</v>
      </c>
      <c r="B1656" s="4" t="str">
        <f>VLOOKUP(J1656,'Matching-Tabelle'!$A$1:$B$52,2,FALSE)</f>
        <v>WPI CTB</v>
      </c>
      <c r="C1656" s="4">
        <v>1.3</v>
      </c>
      <c r="D1656" s="4" t="s">
        <v>1565</v>
      </c>
      <c r="E1656" s="5">
        <v>42496</v>
      </c>
      <c r="F1656" t="s">
        <v>879</v>
      </c>
      <c r="G1656" t="s">
        <v>880</v>
      </c>
      <c r="H1656" t="s">
        <v>881</v>
      </c>
      <c r="I1656" s="1"/>
      <c r="J1656">
        <v>927</v>
      </c>
      <c r="K1656" t="s">
        <v>99</v>
      </c>
      <c r="L1656" t="s">
        <v>100</v>
      </c>
      <c r="M1656">
        <v>990001</v>
      </c>
      <c r="N1656" t="s">
        <v>51</v>
      </c>
      <c r="O1656">
        <v>1.3</v>
      </c>
      <c r="Q1656">
        <v>1.3</v>
      </c>
      <c r="S1656" t="s">
        <v>1565</v>
      </c>
      <c r="AE1656">
        <v>12</v>
      </c>
      <c r="AF1656">
        <v>7.6</v>
      </c>
      <c r="AG1656">
        <v>5</v>
      </c>
      <c r="AH1656" t="s">
        <v>53</v>
      </c>
      <c r="AI1656" t="s">
        <v>54</v>
      </c>
      <c r="AJ1656">
        <v>2</v>
      </c>
      <c r="AK1656">
        <v>1</v>
      </c>
      <c r="AL1656">
        <v>1</v>
      </c>
      <c r="AM1656" t="s">
        <v>55</v>
      </c>
      <c r="AN1656" t="s">
        <v>56</v>
      </c>
      <c r="AP1656">
        <v>1</v>
      </c>
      <c r="AQ1656" t="s">
        <v>57</v>
      </c>
      <c r="AR1656">
        <v>0</v>
      </c>
      <c r="AW1656" t="s">
        <v>58</v>
      </c>
      <c r="AX1656">
        <v>0</v>
      </c>
      <c r="AY1656">
        <v>2</v>
      </c>
      <c r="AZ1656">
        <v>1.3</v>
      </c>
      <c r="BA1656">
        <v>1.3</v>
      </c>
      <c r="BB1656" t="s">
        <v>59</v>
      </c>
    </row>
    <row r="1657" spans="1:54" x14ac:dyDescent="0.45">
      <c r="A1657" s="4" t="str">
        <f>VLOOKUP(F1657,'Matching-Tabelle'!$A$57:$B$61,2,FALSE)</f>
        <v>claudio.goetz@tkb.ch</v>
      </c>
      <c r="B1657" s="4" t="str">
        <f>VLOOKUP(J1657,'Matching-Tabelle'!$A$1:$B$52,2,FALSE)</f>
        <v>WPI CTB</v>
      </c>
      <c r="C1657" s="4">
        <v>0.8</v>
      </c>
      <c r="D1657" s="4" t="s">
        <v>1566</v>
      </c>
      <c r="E1657" s="5">
        <v>42496</v>
      </c>
      <c r="F1657" t="s">
        <v>879</v>
      </c>
      <c r="G1657" t="s">
        <v>880</v>
      </c>
      <c r="H1657" t="s">
        <v>881</v>
      </c>
      <c r="I1657" s="1"/>
      <c r="J1657">
        <v>922</v>
      </c>
      <c r="K1657" t="s">
        <v>134</v>
      </c>
      <c r="L1657" t="s">
        <v>135</v>
      </c>
      <c r="M1657">
        <v>990001</v>
      </c>
      <c r="N1657" t="s">
        <v>51</v>
      </c>
      <c r="O1657">
        <v>0.8</v>
      </c>
      <c r="Q1657">
        <v>0.8</v>
      </c>
      <c r="S1657" t="s">
        <v>1566</v>
      </c>
      <c r="AE1657">
        <v>12</v>
      </c>
      <c r="AF1657">
        <v>7.6</v>
      </c>
      <c r="AG1657">
        <v>5</v>
      </c>
      <c r="AH1657" t="s">
        <v>53</v>
      </c>
      <c r="AI1657" t="s">
        <v>54</v>
      </c>
      <c r="AJ1657">
        <v>2</v>
      </c>
      <c r="AK1657">
        <v>1</v>
      </c>
      <c r="AL1657">
        <v>1</v>
      </c>
      <c r="AM1657" t="s">
        <v>55</v>
      </c>
      <c r="AN1657" t="s">
        <v>56</v>
      </c>
      <c r="AP1657">
        <v>1</v>
      </c>
      <c r="AQ1657" t="s">
        <v>57</v>
      </c>
      <c r="AR1657">
        <v>0</v>
      </c>
      <c r="AW1657" t="s">
        <v>58</v>
      </c>
      <c r="AX1657">
        <v>0</v>
      </c>
      <c r="AY1657">
        <v>2</v>
      </c>
      <c r="AZ1657">
        <v>0.8</v>
      </c>
      <c r="BA1657">
        <v>0.8</v>
      </c>
      <c r="BB1657" t="s">
        <v>59</v>
      </c>
    </row>
    <row r="1658" spans="1:54" x14ac:dyDescent="0.45">
      <c r="A1658" s="4" t="str">
        <f>VLOOKUP(F1658,'Matching-Tabelle'!$A$57:$B$61,2,FALSE)</f>
        <v>claudio.goetz@tkb.ch</v>
      </c>
      <c r="B1658" s="4" t="str">
        <f>VLOOKUP(J1658,'Matching-Tabelle'!$A$1:$B$52,2,FALSE)</f>
        <v>WPI CTB</v>
      </c>
      <c r="C1658" s="4">
        <v>0.4</v>
      </c>
      <c r="D1658" s="4" t="s">
        <v>1567</v>
      </c>
      <c r="E1658" s="5">
        <v>42496</v>
      </c>
      <c r="F1658" t="s">
        <v>879</v>
      </c>
      <c r="G1658" t="s">
        <v>880</v>
      </c>
      <c r="H1658" t="s">
        <v>881</v>
      </c>
      <c r="I1658" s="1"/>
      <c r="J1658">
        <v>927</v>
      </c>
      <c r="K1658" t="s">
        <v>99</v>
      </c>
      <c r="L1658" t="s">
        <v>100</v>
      </c>
      <c r="M1658">
        <v>990001</v>
      </c>
      <c r="N1658" t="s">
        <v>51</v>
      </c>
      <c r="O1658">
        <v>0.4</v>
      </c>
      <c r="Q1658">
        <v>0.4</v>
      </c>
      <c r="S1658" t="s">
        <v>1567</v>
      </c>
      <c r="AE1658">
        <v>12</v>
      </c>
      <c r="AF1658">
        <v>7.6</v>
      </c>
      <c r="AG1658">
        <v>5</v>
      </c>
      <c r="AH1658" t="s">
        <v>53</v>
      </c>
      <c r="AI1658" t="s">
        <v>54</v>
      </c>
      <c r="AJ1658">
        <v>2</v>
      </c>
      <c r="AK1658">
        <v>1</v>
      </c>
      <c r="AL1658">
        <v>1</v>
      </c>
      <c r="AM1658" t="s">
        <v>55</v>
      </c>
      <c r="AN1658" t="s">
        <v>56</v>
      </c>
      <c r="AP1658">
        <v>1</v>
      </c>
      <c r="AQ1658" t="s">
        <v>57</v>
      </c>
      <c r="AR1658">
        <v>0</v>
      </c>
      <c r="AW1658" t="s">
        <v>58</v>
      </c>
      <c r="AX1658">
        <v>0</v>
      </c>
      <c r="AY1658">
        <v>2</v>
      </c>
      <c r="AZ1658">
        <v>0.4</v>
      </c>
      <c r="BA1658">
        <v>0.4</v>
      </c>
      <c r="BB1658" t="s">
        <v>59</v>
      </c>
    </row>
    <row r="1659" spans="1:54" x14ac:dyDescent="0.45">
      <c r="A1659" s="4" t="str">
        <f>VLOOKUP(F1659,'Matching-Tabelle'!$A$57:$B$61,2,FALSE)</f>
        <v>claudio.goetz@tkb.ch</v>
      </c>
      <c r="B1659" s="4" t="str">
        <f>VLOOKUP(J1659,'Matching-Tabelle'!$A$1:$B$52,2,FALSE)</f>
        <v>WPI RTB</v>
      </c>
      <c r="C1659" s="4">
        <v>0.5</v>
      </c>
      <c r="D1659" s="4" t="s">
        <v>1568</v>
      </c>
      <c r="E1659" s="5">
        <v>42496</v>
      </c>
      <c r="F1659" t="s">
        <v>879</v>
      </c>
      <c r="G1659" t="s">
        <v>880</v>
      </c>
      <c r="H1659" t="s">
        <v>881</v>
      </c>
      <c r="I1659" s="1"/>
      <c r="J1659">
        <v>25</v>
      </c>
      <c r="K1659" t="s">
        <v>192</v>
      </c>
      <c r="L1659" t="s">
        <v>193</v>
      </c>
      <c r="M1659">
        <v>990001</v>
      </c>
      <c r="N1659" t="s">
        <v>51</v>
      </c>
      <c r="O1659">
        <v>0.5</v>
      </c>
      <c r="Q1659">
        <v>0.5</v>
      </c>
      <c r="S1659" t="s">
        <v>1568</v>
      </c>
      <c r="AE1659">
        <v>12</v>
      </c>
      <c r="AF1659">
        <v>7.6</v>
      </c>
      <c r="AG1659">
        <v>5</v>
      </c>
      <c r="AH1659" t="s">
        <v>53</v>
      </c>
      <c r="AI1659" t="s">
        <v>54</v>
      </c>
      <c r="AJ1659">
        <v>2</v>
      </c>
      <c r="AK1659">
        <v>1</v>
      </c>
      <c r="AL1659">
        <v>1</v>
      </c>
      <c r="AM1659" t="s">
        <v>55</v>
      </c>
      <c r="AN1659" t="s">
        <v>56</v>
      </c>
      <c r="AP1659">
        <v>1</v>
      </c>
      <c r="AQ1659" t="s">
        <v>57</v>
      </c>
      <c r="AR1659">
        <v>0</v>
      </c>
      <c r="AW1659" t="s">
        <v>58</v>
      </c>
      <c r="AX1659">
        <v>0</v>
      </c>
      <c r="AY1659">
        <v>2</v>
      </c>
      <c r="AZ1659">
        <v>0.5</v>
      </c>
      <c r="BA1659">
        <v>0.5</v>
      </c>
      <c r="BB1659" t="s">
        <v>59</v>
      </c>
    </row>
    <row r="1660" spans="1:54" x14ac:dyDescent="0.45">
      <c r="A1660" s="4" t="str">
        <f>VLOOKUP(F1660,'Matching-Tabelle'!$A$57:$B$61,2,FALSE)</f>
        <v>claudio.goetz@tkb.ch</v>
      </c>
      <c r="B1660" s="4" t="str">
        <f>VLOOKUP(J1660,'Matching-Tabelle'!$A$1:$B$52,2,FALSE)</f>
        <v>Proj. Optima</v>
      </c>
      <c r="C1660" s="4">
        <v>0.5</v>
      </c>
      <c r="D1660" s="4" t="s">
        <v>1542</v>
      </c>
      <c r="E1660" s="5">
        <v>42496</v>
      </c>
      <c r="F1660" t="s">
        <v>879</v>
      </c>
      <c r="G1660" t="s">
        <v>880</v>
      </c>
      <c r="H1660" t="s">
        <v>881</v>
      </c>
      <c r="I1660" s="1"/>
      <c r="J1660">
        <v>211</v>
      </c>
      <c r="K1660" t="s">
        <v>79</v>
      </c>
      <c r="L1660" t="s">
        <v>80</v>
      </c>
      <c r="M1660">
        <v>990001</v>
      </c>
      <c r="N1660" t="s">
        <v>51</v>
      </c>
      <c r="O1660">
        <v>0.5</v>
      </c>
      <c r="Q1660">
        <v>0.5</v>
      </c>
      <c r="S1660" t="s">
        <v>1542</v>
      </c>
      <c r="AE1660">
        <v>12</v>
      </c>
      <c r="AF1660">
        <v>7.6</v>
      </c>
      <c r="AG1660">
        <v>5</v>
      </c>
      <c r="AH1660" t="s">
        <v>53</v>
      </c>
      <c r="AI1660" t="s">
        <v>54</v>
      </c>
      <c r="AJ1660">
        <v>2</v>
      </c>
      <c r="AK1660">
        <v>1</v>
      </c>
      <c r="AL1660">
        <v>1</v>
      </c>
      <c r="AM1660" t="s">
        <v>55</v>
      </c>
      <c r="AN1660" t="s">
        <v>56</v>
      </c>
      <c r="AP1660">
        <v>1</v>
      </c>
      <c r="AQ1660" t="s">
        <v>57</v>
      </c>
      <c r="AR1660">
        <v>0</v>
      </c>
      <c r="AW1660" t="s">
        <v>58</v>
      </c>
      <c r="AX1660">
        <v>0</v>
      </c>
      <c r="AY1660">
        <v>2</v>
      </c>
      <c r="AZ1660">
        <v>0.5</v>
      </c>
      <c r="BA1660">
        <v>0.5</v>
      </c>
      <c r="BB1660" t="s">
        <v>59</v>
      </c>
    </row>
    <row r="1661" spans="1:54" x14ac:dyDescent="0.45">
      <c r="A1661" s="4" t="str">
        <f>VLOOKUP(F1661,'Matching-Tabelle'!$A$57:$B$61,2,FALSE)</f>
        <v>claudio.goetz@tkb.ch</v>
      </c>
      <c r="B1661" s="4" t="str">
        <f>VLOOKUP(J1661,'Matching-Tabelle'!$A$1:$B$52,2,FALSE)</f>
        <v>Proj. Optima</v>
      </c>
      <c r="C1661" s="4">
        <v>6.5</v>
      </c>
      <c r="D1661" s="4" t="s">
        <v>1569</v>
      </c>
      <c r="E1661" s="5">
        <v>42499</v>
      </c>
      <c r="F1661" t="s">
        <v>879</v>
      </c>
      <c r="G1661" t="s">
        <v>880</v>
      </c>
      <c r="H1661" t="s">
        <v>881</v>
      </c>
      <c r="I1661" s="1"/>
      <c r="J1661">
        <v>211</v>
      </c>
      <c r="K1661" t="s">
        <v>79</v>
      </c>
      <c r="L1661" t="s">
        <v>80</v>
      </c>
      <c r="M1661">
        <v>990001</v>
      </c>
      <c r="N1661" t="s">
        <v>51</v>
      </c>
      <c r="O1661">
        <v>6.5</v>
      </c>
      <c r="Q1661">
        <v>6.5</v>
      </c>
      <c r="S1661" t="s">
        <v>1569</v>
      </c>
      <c r="AE1661">
        <v>12</v>
      </c>
      <c r="AF1661">
        <v>7.6</v>
      </c>
      <c r="AG1661">
        <v>5</v>
      </c>
      <c r="AH1661" t="s">
        <v>53</v>
      </c>
      <c r="AI1661" t="s">
        <v>54</v>
      </c>
      <c r="AJ1661">
        <v>2</v>
      </c>
      <c r="AK1661">
        <v>1</v>
      </c>
      <c r="AL1661">
        <v>1</v>
      </c>
      <c r="AM1661" t="s">
        <v>55</v>
      </c>
      <c r="AN1661" t="s">
        <v>56</v>
      </c>
      <c r="AP1661">
        <v>1</v>
      </c>
      <c r="AQ1661" t="s">
        <v>57</v>
      </c>
      <c r="AR1661">
        <v>0</v>
      </c>
      <c r="AW1661" t="s">
        <v>58</v>
      </c>
      <c r="AX1661">
        <v>0</v>
      </c>
      <c r="AY1661">
        <v>2</v>
      </c>
      <c r="AZ1661">
        <v>6.5</v>
      </c>
      <c r="BA1661">
        <v>6.5</v>
      </c>
      <c r="BB1661" t="s">
        <v>59</v>
      </c>
    </row>
    <row r="1662" spans="1:54" x14ac:dyDescent="0.45">
      <c r="A1662" s="4" t="str">
        <f>VLOOKUP(F1662,'Matching-Tabelle'!$A$57:$B$61,2,FALSE)</f>
        <v>claudio.goetz@tkb.ch</v>
      </c>
      <c r="B1662" s="4" t="str">
        <f>VLOOKUP(J1662,'Matching-Tabelle'!$A$1:$B$52,2,FALSE)</f>
        <v>Proj SCRE2016</v>
      </c>
      <c r="C1662" s="4">
        <v>0.7</v>
      </c>
      <c r="D1662" s="4" t="s">
        <v>1570</v>
      </c>
      <c r="E1662" s="5">
        <v>42499</v>
      </c>
      <c r="F1662" t="s">
        <v>879</v>
      </c>
      <c r="G1662" t="s">
        <v>880</v>
      </c>
      <c r="H1662" t="s">
        <v>881</v>
      </c>
      <c r="I1662" s="1"/>
      <c r="J1662">
        <v>2500253</v>
      </c>
      <c r="K1662" t="s">
        <v>538</v>
      </c>
      <c r="L1662" t="s">
        <v>539</v>
      </c>
      <c r="M1662">
        <v>990001</v>
      </c>
      <c r="N1662" t="s">
        <v>51</v>
      </c>
      <c r="O1662">
        <v>0.7</v>
      </c>
      <c r="Q1662">
        <v>0.7</v>
      </c>
      <c r="S1662" t="s">
        <v>1570</v>
      </c>
      <c r="AE1662">
        <v>5</v>
      </c>
      <c r="AF1662">
        <v>0</v>
      </c>
      <c r="AG1662">
        <v>1</v>
      </c>
      <c r="AH1662" t="s">
        <v>411</v>
      </c>
      <c r="AI1662" t="s">
        <v>411</v>
      </c>
      <c r="AJ1662">
        <v>2</v>
      </c>
      <c r="AK1662">
        <v>1</v>
      </c>
      <c r="AL1662">
        <v>1</v>
      </c>
      <c r="AM1662" t="s">
        <v>55</v>
      </c>
      <c r="AN1662" t="s">
        <v>56</v>
      </c>
      <c r="AP1662">
        <v>1</v>
      </c>
      <c r="AQ1662" t="s">
        <v>57</v>
      </c>
      <c r="AR1662">
        <v>0</v>
      </c>
      <c r="AW1662" t="s">
        <v>58</v>
      </c>
      <c r="AX1662">
        <v>0</v>
      </c>
      <c r="AY1662">
        <v>2</v>
      </c>
      <c r="AZ1662">
        <v>0.7</v>
      </c>
      <c r="BA1662">
        <v>0.7</v>
      </c>
      <c r="BB1662" t="s">
        <v>59</v>
      </c>
    </row>
    <row r="1663" spans="1:54" x14ac:dyDescent="0.45">
      <c r="A1663" s="4" t="str">
        <f>VLOOKUP(F1663,'Matching-Tabelle'!$A$57:$B$61,2,FALSE)</f>
        <v>claudio.goetz@tkb.ch</v>
      </c>
      <c r="B1663" s="4" t="str">
        <f>VLOOKUP(J1663,'Matching-Tabelle'!$A$1:$B$52,2,FALSE)</f>
        <v>WPI CTB</v>
      </c>
      <c r="C1663" s="4">
        <v>0.2</v>
      </c>
      <c r="D1663" s="4" t="s">
        <v>1571</v>
      </c>
      <c r="E1663" s="5">
        <v>42499</v>
      </c>
      <c r="F1663" t="s">
        <v>879</v>
      </c>
      <c r="G1663" t="s">
        <v>880</v>
      </c>
      <c r="H1663" t="s">
        <v>881</v>
      </c>
      <c r="I1663" s="1"/>
      <c r="J1663">
        <v>927</v>
      </c>
      <c r="K1663" t="s">
        <v>99</v>
      </c>
      <c r="L1663" t="s">
        <v>100</v>
      </c>
      <c r="M1663">
        <v>990001</v>
      </c>
      <c r="N1663" t="s">
        <v>51</v>
      </c>
      <c r="O1663">
        <v>0.2</v>
      </c>
      <c r="Q1663">
        <v>0.2</v>
      </c>
      <c r="S1663" t="s">
        <v>1571</v>
      </c>
      <c r="AE1663">
        <v>12</v>
      </c>
      <c r="AF1663">
        <v>7.6</v>
      </c>
      <c r="AG1663">
        <v>5</v>
      </c>
      <c r="AH1663" t="s">
        <v>53</v>
      </c>
      <c r="AI1663" t="s">
        <v>54</v>
      </c>
      <c r="AJ1663">
        <v>2</v>
      </c>
      <c r="AK1663">
        <v>1</v>
      </c>
      <c r="AL1663">
        <v>1</v>
      </c>
      <c r="AM1663" t="s">
        <v>55</v>
      </c>
      <c r="AN1663" t="s">
        <v>56</v>
      </c>
      <c r="AP1663">
        <v>1</v>
      </c>
      <c r="AQ1663" t="s">
        <v>57</v>
      </c>
      <c r="AR1663">
        <v>0</v>
      </c>
      <c r="AW1663" t="s">
        <v>58</v>
      </c>
      <c r="AX1663">
        <v>0</v>
      </c>
      <c r="AY1663">
        <v>2</v>
      </c>
      <c r="AZ1663">
        <v>0.2</v>
      </c>
      <c r="BA1663">
        <v>0.2</v>
      </c>
      <c r="BB1663" t="s">
        <v>59</v>
      </c>
    </row>
    <row r="1664" spans="1:54" x14ac:dyDescent="0.45">
      <c r="A1664" s="4" t="str">
        <f>VLOOKUP(F1664,'Matching-Tabelle'!$A$57:$B$61,2,FALSE)</f>
        <v>claudio.goetz@tkb.ch</v>
      </c>
      <c r="B1664" s="4" t="str">
        <f>VLOOKUP(J1664,'Matching-Tabelle'!$A$1:$B$52,2,FALSE)</f>
        <v>WPI CTB</v>
      </c>
      <c r="C1664" s="4">
        <v>0.2</v>
      </c>
      <c r="D1664" s="4" t="s">
        <v>1572</v>
      </c>
      <c r="E1664" s="5">
        <v>42499</v>
      </c>
      <c r="F1664" t="s">
        <v>879</v>
      </c>
      <c r="G1664" t="s">
        <v>880</v>
      </c>
      <c r="H1664" t="s">
        <v>881</v>
      </c>
      <c r="I1664" s="1"/>
      <c r="J1664">
        <v>927</v>
      </c>
      <c r="K1664" t="s">
        <v>99</v>
      </c>
      <c r="L1664" t="s">
        <v>100</v>
      </c>
      <c r="M1664">
        <v>990001</v>
      </c>
      <c r="N1664" t="s">
        <v>51</v>
      </c>
      <c r="O1664">
        <v>0.2</v>
      </c>
      <c r="Q1664">
        <v>0.2</v>
      </c>
      <c r="S1664" t="s">
        <v>1572</v>
      </c>
      <c r="AE1664">
        <v>12</v>
      </c>
      <c r="AF1664">
        <v>7.6</v>
      </c>
      <c r="AG1664">
        <v>5</v>
      </c>
      <c r="AH1664" t="s">
        <v>53</v>
      </c>
      <c r="AI1664" t="s">
        <v>54</v>
      </c>
      <c r="AJ1664">
        <v>2</v>
      </c>
      <c r="AK1664">
        <v>1</v>
      </c>
      <c r="AL1664">
        <v>1</v>
      </c>
      <c r="AM1664" t="s">
        <v>55</v>
      </c>
      <c r="AN1664" t="s">
        <v>56</v>
      </c>
      <c r="AP1664">
        <v>1</v>
      </c>
      <c r="AQ1664" t="s">
        <v>57</v>
      </c>
      <c r="AR1664">
        <v>0</v>
      </c>
      <c r="AW1664" t="s">
        <v>58</v>
      </c>
      <c r="AX1664">
        <v>0</v>
      </c>
      <c r="AY1664">
        <v>2</v>
      </c>
      <c r="AZ1664">
        <v>0.2</v>
      </c>
      <c r="BA1664">
        <v>0.2</v>
      </c>
      <c r="BB1664" t="s">
        <v>59</v>
      </c>
    </row>
    <row r="1665" spans="1:54" x14ac:dyDescent="0.45">
      <c r="A1665" s="4" t="str">
        <f>VLOOKUP(F1665,'Matching-Tabelle'!$A$57:$B$61,2,FALSE)</f>
        <v>claudio.goetz@tkb.ch</v>
      </c>
      <c r="B1665" s="4" t="str">
        <f>VLOOKUP(J1665,'Matching-Tabelle'!$A$1:$B$52,2,FALSE)</f>
        <v>WPI CTB</v>
      </c>
      <c r="C1665" s="4">
        <v>0.5</v>
      </c>
      <c r="D1665" s="4" t="s">
        <v>1573</v>
      </c>
      <c r="E1665" s="5">
        <v>42499</v>
      </c>
      <c r="F1665" t="s">
        <v>879</v>
      </c>
      <c r="G1665" t="s">
        <v>880</v>
      </c>
      <c r="H1665" t="s">
        <v>881</v>
      </c>
      <c r="I1665" s="1"/>
      <c r="J1665">
        <v>927</v>
      </c>
      <c r="K1665" t="s">
        <v>99</v>
      </c>
      <c r="L1665" t="s">
        <v>100</v>
      </c>
      <c r="M1665">
        <v>990001</v>
      </c>
      <c r="N1665" t="s">
        <v>51</v>
      </c>
      <c r="O1665">
        <v>0.5</v>
      </c>
      <c r="Q1665">
        <v>0.5</v>
      </c>
      <c r="S1665" t="s">
        <v>1573</v>
      </c>
      <c r="AE1665">
        <v>12</v>
      </c>
      <c r="AF1665">
        <v>7.6</v>
      </c>
      <c r="AG1665">
        <v>5</v>
      </c>
      <c r="AH1665" t="s">
        <v>53</v>
      </c>
      <c r="AI1665" t="s">
        <v>54</v>
      </c>
      <c r="AJ1665">
        <v>2</v>
      </c>
      <c r="AK1665">
        <v>1</v>
      </c>
      <c r="AL1665">
        <v>1</v>
      </c>
      <c r="AM1665" t="s">
        <v>55</v>
      </c>
      <c r="AN1665" t="s">
        <v>56</v>
      </c>
      <c r="AP1665">
        <v>1</v>
      </c>
      <c r="AQ1665" t="s">
        <v>57</v>
      </c>
      <c r="AR1665">
        <v>0</v>
      </c>
      <c r="AW1665" t="s">
        <v>58</v>
      </c>
      <c r="AX1665">
        <v>0</v>
      </c>
      <c r="AY1665">
        <v>2</v>
      </c>
      <c r="AZ1665">
        <v>0.5</v>
      </c>
      <c r="BA1665">
        <v>0.5</v>
      </c>
      <c r="BB1665" t="s">
        <v>59</v>
      </c>
    </row>
    <row r="1666" spans="1:54" x14ac:dyDescent="0.45">
      <c r="A1666" s="4" t="str">
        <f>VLOOKUP(F1666,'Matching-Tabelle'!$A$57:$B$61,2,FALSE)</f>
        <v>claudio.goetz@tkb.ch</v>
      </c>
      <c r="B1666" s="4" t="str">
        <f>VLOOKUP(J1666,'Matching-Tabelle'!$A$1:$B$52,2,FALSE)</f>
        <v>WPI CTB</v>
      </c>
      <c r="C1666" s="4">
        <v>0.3</v>
      </c>
      <c r="D1666" s="4" t="s">
        <v>1574</v>
      </c>
      <c r="E1666" s="5">
        <v>42499</v>
      </c>
      <c r="F1666" t="s">
        <v>879</v>
      </c>
      <c r="G1666" t="s">
        <v>880</v>
      </c>
      <c r="H1666" t="s">
        <v>881</v>
      </c>
      <c r="I1666" s="1"/>
      <c r="J1666">
        <v>925</v>
      </c>
      <c r="K1666" t="s">
        <v>49</v>
      </c>
      <c r="L1666" t="s">
        <v>50</v>
      </c>
      <c r="M1666">
        <v>990001</v>
      </c>
      <c r="N1666" t="s">
        <v>51</v>
      </c>
      <c r="O1666">
        <v>0.3</v>
      </c>
      <c r="Q1666">
        <v>0.3</v>
      </c>
      <c r="S1666" t="s">
        <v>1574</v>
      </c>
      <c r="AE1666">
        <v>12</v>
      </c>
      <c r="AF1666">
        <v>7.6</v>
      </c>
      <c r="AG1666">
        <v>5</v>
      </c>
      <c r="AH1666" t="s">
        <v>53</v>
      </c>
      <c r="AI1666" t="s">
        <v>54</v>
      </c>
      <c r="AJ1666">
        <v>2</v>
      </c>
      <c r="AK1666">
        <v>1</v>
      </c>
      <c r="AL1666">
        <v>1</v>
      </c>
      <c r="AM1666" t="s">
        <v>55</v>
      </c>
      <c r="AN1666" t="s">
        <v>56</v>
      </c>
      <c r="AP1666">
        <v>1</v>
      </c>
      <c r="AQ1666" t="s">
        <v>57</v>
      </c>
      <c r="AR1666">
        <v>0</v>
      </c>
      <c r="AW1666" t="s">
        <v>58</v>
      </c>
      <c r="AX1666">
        <v>0</v>
      </c>
      <c r="AY1666">
        <v>2</v>
      </c>
      <c r="AZ1666">
        <v>0.3</v>
      </c>
      <c r="BA1666">
        <v>0.3</v>
      </c>
      <c r="BB1666" t="s">
        <v>59</v>
      </c>
    </row>
    <row r="1667" spans="1:54" x14ac:dyDescent="0.45">
      <c r="A1667" s="4" t="str">
        <f>VLOOKUP(F1667,'Matching-Tabelle'!$A$57:$B$61,2,FALSE)</f>
        <v>claudio.goetz@tkb.ch</v>
      </c>
      <c r="B1667" s="4" t="str">
        <f>VLOOKUP(J1667,'Matching-Tabelle'!$A$1:$B$52,2,FALSE)</f>
        <v>Proj. Optima</v>
      </c>
      <c r="C1667" s="4">
        <v>0.3</v>
      </c>
      <c r="D1667" s="4" t="s">
        <v>1575</v>
      </c>
      <c r="E1667" s="5">
        <v>42499</v>
      </c>
      <c r="F1667" t="s">
        <v>879</v>
      </c>
      <c r="G1667" t="s">
        <v>880</v>
      </c>
      <c r="H1667" t="s">
        <v>881</v>
      </c>
      <c r="I1667" s="1"/>
      <c r="J1667">
        <v>211</v>
      </c>
      <c r="K1667" t="s">
        <v>79</v>
      </c>
      <c r="L1667" t="s">
        <v>80</v>
      </c>
      <c r="M1667">
        <v>990001</v>
      </c>
      <c r="N1667" t="s">
        <v>51</v>
      </c>
      <c r="O1667">
        <v>0.3</v>
      </c>
      <c r="Q1667">
        <v>0.3</v>
      </c>
      <c r="S1667" t="s">
        <v>1575</v>
      </c>
      <c r="AE1667">
        <v>12</v>
      </c>
      <c r="AF1667">
        <v>7.6</v>
      </c>
      <c r="AG1667">
        <v>5</v>
      </c>
      <c r="AH1667" t="s">
        <v>53</v>
      </c>
      <c r="AI1667" t="s">
        <v>54</v>
      </c>
      <c r="AJ1667">
        <v>2</v>
      </c>
      <c r="AK1667">
        <v>1</v>
      </c>
      <c r="AL1667">
        <v>1</v>
      </c>
      <c r="AM1667" t="s">
        <v>55</v>
      </c>
      <c r="AN1667" t="s">
        <v>56</v>
      </c>
      <c r="AP1667">
        <v>1</v>
      </c>
      <c r="AQ1667" t="s">
        <v>57</v>
      </c>
      <c r="AR1667">
        <v>0</v>
      </c>
      <c r="AW1667" t="s">
        <v>58</v>
      </c>
      <c r="AX1667">
        <v>0</v>
      </c>
      <c r="AY1667">
        <v>2</v>
      </c>
      <c r="AZ1667">
        <v>0.3</v>
      </c>
      <c r="BA1667">
        <v>0.3</v>
      </c>
      <c r="BB1667" t="s">
        <v>59</v>
      </c>
    </row>
    <row r="1668" spans="1:54" x14ac:dyDescent="0.45">
      <c r="A1668" s="4" t="str">
        <f>VLOOKUP(F1668,'Matching-Tabelle'!$A$57:$B$61,2,FALSE)</f>
        <v>claudio.goetz@tkb.ch</v>
      </c>
      <c r="B1668" s="4" t="str">
        <f>VLOOKUP(J1668,'Matching-Tabelle'!$A$1:$B$52,2,FALSE)</f>
        <v>WPI CTB</v>
      </c>
      <c r="C1668" s="4">
        <v>0.1</v>
      </c>
      <c r="D1668" s="4" t="s">
        <v>1576</v>
      </c>
      <c r="E1668" s="5">
        <v>42499</v>
      </c>
      <c r="F1668" t="s">
        <v>879</v>
      </c>
      <c r="G1668" t="s">
        <v>880</v>
      </c>
      <c r="H1668" t="s">
        <v>881</v>
      </c>
      <c r="I1668" s="1"/>
      <c r="J1668">
        <v>927</v>
      </c>
      <c r="K1668" t="s">
        <v>99</v>
      </c>
      <c r="L1668" t="s">
        <v>100</v>
      </c>
      <c r="M1668">
        <v>990001</v>
      </c>
      <c r="N1668" t="s">
        <v>51</v>
      </c>
      <c r="O1668">
        <v>0.1</v>
      </c>
      <c r="Q1668">
        <v>0.1</v>
      </c>
      <c r="S1668" t="s">
        <v>1576</v>
      </c>
      <c r="AE1668">
        <v>12</v>
      </c>
      <c r="AF1668">
        <v>7.6</v>
      </c>
      <c r="AG1668">
        <v>5</v>
      </c>
      <c r="AH1668" t="s">
        <v>53</v>
      </c>
      <c r="AI1668" t="s">
        <v>54</v>
      </c>
      <c r="AJ1668">
        <v>2</v>
      </c>
      <c r="AK1668">
        <v>1</v>
      </c>
      <c r="AL1668">
        <v>1</v>
      </c>
      <c r="AM1668" t="s">
        <v>55</v>
      </c>
      <c r="AN1668" t="s">
        <v>56</v>
      </c>
      <c r="AP1668">
        <v>1</v>
      </c>
      <c r="AQ1668" t="s">
        <v>57</v>
      </c>
      <c r="AR1668">
        <v>0</v>
      </c>
      <c r="AW1668" t="s">
        <v>58</v>
      </c>
      <c r="AX1668">
        <v>0</v>
      </c>
      <c r="AY1668">
        <v>2</v>
      </c>
      <c r="AZ1668">
        <v>0.1</v>
      </c>
      <c r="BA1668">
        <v>0.1</v>
      </c>
      <c r="BB1668" t="s">
        <v>59</v>
      </c>
    </row>
    <row r="1669" spans="1:54" x14ac:dyDescent="0.45">
      <c r="A1669" s="4" t="str">
        <f>VLOOKUP(F1669,'Matching-Tabelle'!$A$57:$B$61,2,FALSE)</f>
        <v>claudio.goetz@tkb.ch</v>
      </c>
      <c r="B1669" s="4" t="str">
        <f>VLOOKUP(J1669,'Matching-Tabelle'!$A$1:$B$52,2,FALSE)</f>
        <v>Proj. Optima</v>
      </c>
      <c r="C1669" s="4">
        <v>0.3</v>
      </c>
      <c r="D1669" s="4" t="s">
        <v>1577</v>
      </c>
      <c r="E1669" s="5">
        <v>42499</v>
      </c>
      <c r="F1669" t="s">
        <v>879</v>
      </c>
      <c r="G1669" t="s">
        <v>880</v>
      </c>
      <c r="H1669" t="s">
        <v>881</v>
      </c>
      <c r="I1669" s="1"/>
      <c r="J1669">
        <v>211</v>
      </c>
      <c r="K1669" t="s">
        <v>79</v>
      </c>
      <c r="L1669" t="s">
        <v>80</v>
      </c>
      <c r="M1669">
        <v>990001</v>
      </c>
      <c r="N1669" t="s">
        <v>51</v>
      </c>
      <c r="O1669">
        <v>0.3</v>
      </c>
      <c r="Q1669">
        <v>0.3</v>
      </c>
      <c r="S1669" t="s">
        <v>1577</v>
      </c>
      <c r="AE1669">
        <v>12</v>
      </c>
      <c r="AF1669">
        <v>7.6</v>
      </c>
      <c r="AG1669">
        <v>5</v>
      </c>
      <c r="AH1669" t="s">
        <v>53</v>
      </c>
      <c r="AI1669" t="s">
        <v>54</v>
      </c>
      <c r="AJ1669">
        <v>2</v>
      </c>
      <c r="AK1669">
        <v>1</v>
      </c>
      <c r="AL1669">
        <v>1</v>
      </c>
      <c r="AM1669" t="s">
        <v>55</v>
      </c>
      <c r="AN1669" t="s">
        <v>56</v>
      </c>
      <c r="AP1669">
        <v>1</v>
      </c>
      <c r="AQ1669" t="s">
        <v>57</v>
      </c>
      <c r="AR1669">
        <v>0</v>
      </c>
      <c r="AW1669" t="s">
        <v>58</v>
      </c>
      <c r="AX1669">
        <v>0</v>
      </c>
      <c r="AY1669">
        <v>2</v>
      </c>
      <c r="AZ1669">
        <v>0.3</v>
      </c>
      <c r="BA1669">
        <v>0.3</v>
      </c>
      <c r="BB1669" t="s">
        <v>59</v>
      </c>
    </row>
    <row r="1670" spans="1:54" x14ac:dyDescent="0.45">
      <c r="A1670" s="4" t="str">
        <f>VLOOKUP(F1670,'Matching-Tabelle'!$A$57:$B$61,2,FALSE)</f>
        <v>claudio.goetz@tkb.ch</v>
      </c>
      <c r="B1670" s="4" t="str">
        <f>VLOOKUP(J1670,'Matching-Tabelle'!$A$1:$B$52,2,FALSE)</f>
        <v>Proj. Optima</v>
      </c>
      <c r="C1670" s="4">
        <v>0.2</v>
      </c>
      <c r="D1670" s="4" t="s">
        <v>1578</v>
      </c>
      <c r="E1670" s="5">
        <v>42499</v>
      </c>
      <c r="F1670" t="s">
        <v>879</v>
      </c>
      <c r="G1670" t="s">
        <v>880</v>
      </c>
      <c r="H1670" t="s">
        <v>881</v>
      </c>
      <c r="I1670" s="1"/>
      <c r="J1670">
        <v>211</v>
      </c>
      <c r="K1670" t="s">
        <v>79</v>
      </c>
      <c r="L1670" t="s">
        <v>80</v>
      </c>
      <c r="M1670">
        <v>990001</v>
      </c>
      <c r="N1670" t="s">
        <v>51</v>
      </c>
      <c r="O1670">
        <v>0.2</v>
      </c>
      <c r="Q1670">
        <v>0.2</v>
      </c>
      <c r="S1670" t="s">
        <v>1578</v>
      </c>
      <c r="AE1670">
        <v>12</v>
      </c>
      <c r="AF1670">
        <v>7.6</v>
      </c>
      <c r="AG1670">
        <v>5</v>
      </c>
      <c r="AH1670" t="s">
        <v>53</v>
      </c>
      <c r="AI1670" t="s">
        <v>54</v>
      </c>
      <c r="AJ1670">
        <v>2</v>
      </c>
      <c r="AK1670">
        <v>1</v>
      </c>
      <c r="AL1670">
        <v>1</v>
      </c>
      <c r="AM1670" t="s">
        <v>55</v>
      </c>
      <c r="AN1670" t="s">
        <v>56</v>
      </c>
      <c r="AP1670">
        <v>1</v>
      </c>
      <c r="AQ1670" t="s">
        <v>57</v>
      </c>
      <c r="AR1670">
        <v>0</v>
      </c>
      <c r="AW1670" t="s">
        <v>58</v>
      </c>
      <c r="AX1670">
        <v>0</v>
      </c>
      <c r="AY1670">
        <v>2</v>
      </c>
      <c r="AZ1670">
        <v>0.2</v>
      </c>
      <c r="BA1670">
        <v>0.2</v>
      </c>
      <c r="BB1670" t="s">
        <v>59</v>
      </c>
    </row>
    <row r="1671" spans="1:54" x14ac:dyDescent="0.45">
      <c r="A1671" s="4" t="str">
        <f>VLOOKUP(F1671,'Matching-Tabelle'!$A$57:$B$61,2,FALSE)</f>
        <v>claudio.goetz@tkb.ch</v>
      </c>
      <c r="B1671" s="4" t="str">
        <f>VLOOKUP(J1671,'Matching-Tabelle'!$A$1:$B$52,2,FALSE)</f>
        <v>WPI CTB</v>
      </c>
      <c r="C1671" s="4">
        <v>0.8</v>
      </c>
      <c r="D1671" s="4" t="s">
        <v>1579</v>
      </c>
      <c r="E1671" s="5">
        <v>42500</v>
      </c>
      <c r="F1671" t="s">
        <v>879</v>
      </c>
      <c r="G1671" t="s">
        <v>880</v>
      </c>
      <c r="H1671" t="s">
        <v>881</v>
      </c>
      <c r="I1671" s="1"/>
      <c r="J1671">
        <v>927</v>
      </c>
      <c r="K1671" t="s">
        <v>99</v>
      </c>
      <c r="L1671" t="s">
        <v>100</v>
      </c>
      <c r="M1671">
        <v>990001</v>
      </c>
      <c r="N1671" t="s">
        <v>51</v>
      </c>
      <c r="O1671">
        <v>0.8</v>
      </c>
      <c r="Q1671">
        <v>0.8</v>
      </c>
      <c r="S1671" t="s">
        <v>1579</v>
      </c>
      <c r="AE1671">
        <v>12</v>
      </c>
      <c r="AF1671">
        <v>7.6</v>
      </c>
      <c r="AG1671">
        <v>5</v>
      </c>
      <c r="AH1671" t="s">
        <v>53</v>
      </c>
      <c r="AI1671" t="s">
        <v>54</v>
      </c>
      <c r="AJ1671">
        <v>2</v>
      </c>
      <c r="AK1671">
        <v>1</v>
      </c>
      <c r="AL1671">
        <v>1</v>
      </c>
      <c r="AM1671" t="s">
        <v>55</v>
      </c>
      <c r="AN1671" t="s">
        <v>56</v>
      </c>
      <c r="AP1671">
        <v>1</v>
      </c>
      <c r="AQ1671" t="s">
        <v>57</v>
      </c>
      <c r="AR1671">
        <v>0</v>
      </c>
      <c r="AW1671" t="s">
        <v>58</v>
      </c>
      <c r="AX1671">
        <v>0</v>
      </c>
      <c r="AY1671">
        <v>2</v>
      </c>
      <c r="AZ1671">
        <v>0.8</v>
      </c>
      <c r="BA1671">
        <v>0.8</v>
      </c>
      <c r="BB1671" t="s">
        <v>59</v>
      </c>
    </row>
    <row r="1672" spans="1:54" x14ac:dyDescent="0.45">
      <c r="A1672" s="4" t="str">
        <f>VLOOKUP(F1672,'Matching-Tabelle'!$A$57:$B$61,2,FALSE)</f>
        <v>claudio.goetz@tkb.ch</v>
      </c>
      <c r="B1672" s="4" t="str">
        <f>VLOOKUP(J1672,'Matching-Tabelle'!$A$1:$B$52,2,FALSE)</f>
        <v>WPI RTB</v>
      </c>
      <c r="C1672" s="4">
        <v>0.7</v>
      </c>
      <c r="D1672" s="4" t="s">
        <v>934</v>
      </c>
      <c r="E1672" s="5">
        <v>42500</v>
      </c>
      <c r="F1672" t="s">
        <v>879</v>
      </c>
      <c r="G1672" t="s">
        <v>880</v>
      </c>
      <c r="H1672" t="s">
        <v>881</v>
      </c>
      <c r="I1672" s="1"/>
      <c r="J1672">
        <v>22</v>
      </c>
      <c r="K1672" t="s">
        <v>88</v>
      </c>
      <c r="L1672" t="s">
        <v>89</v>
      </c>
      <c r="M1672">
        <v>990001</v>
      </c>
      <c r="N1672" t="s">
        <v>51</v>
      </c>
      <c r="O1672">
        <v>0.7</v>
      </c>
      <c r="Q1672">
        <v>0.7</v>
      </c>
      <c r="S1672" t="s">
        <v>934</v>
      </c>
      <c r="AE1672">
        <v>12</v>
      </c>
      <c r="AF1672">
        <v>7.6</v>
      </c>
      <c r="AG1672">
        <v>5</v>
      </c>
      <c r="AH1672" t="s">
        <v>53</v>
      </c>
      <c r="AI1672" t="s">
        <v>54</v>
      </c>
      <c r="AJ1672">
        <v>2</v>
      </c>
      <c r="AK1672">
        <v>1</v>
      </c>
      <c r="AL1672">
        <v>1</v>
      </c>
      <c r="AM1672" t="s">
        <v>55</v>
      </c>
      <c r="AN1672" t="s">
        <v>56</v>
      </c>
      <c r="AP1672">
        <v>1</v>
      </c>
      <c r="AQ1672" t="s">
        <v>57</v>
      </c>
      <c r="AR1672">
        <v>0</v>
      </c>
      <c r="AW1672" t="s">
        <v>58</v>
      </c>
      <c r="AX1672">
        <v>0</v>
      </c>
      <c r="AY1672">
        <v>2</v>
      </c>
      <c r="AZ1672">
        <v>0.7</v>
      </c>
      <c r="BA1672">
        <v>0.7</v>
      </c>
      <c r="BB1672" t="s">
        <v>59</v>
      </c>
    </row>
    <row r="1673" spans="1:54" x14ac:dyDescent="0.45">
      <c r="A1673" s="4" t="str">
        <f>VLOOKUP(F1673,'Matching-Tabelle'!$A$57:$B$61,2,FALSE)</f>
        <v>claudio.goetz@tkb.ch</v>
      </c>
      <c r="B1673" s="4" t="str">
        <f>VLOOKUP(J1673,'Matching-Tabelle'!$A$1:$B$52,2,FALSE)</f>
        <v>WPI RTB</v>
      </c>
      <c r="C1673" s="4">
        <v>0.5</v>
      </c>
      <c r="D1673" s="4" t="s">
        <v>934</v>
      </c>
      <c r="E1673" s="5">
        <v>42500</v>
      </c>
      <c r="F1673" t="s">
        <v>879</v>
      </c>
      <c r="G1673" t="s">
        <v>880</v>
      </c>
      <c r="H1673" t="s">
        <v>881</v>
      </c>
      <c r="I1673" s="1"/>
      <c r="J1673">
        <v>20</v>
      </c>
      <c r="K1673" t="s">
        <v>95</v>
      </c>
      <c r="L1673" t="s">
        <v>96</v>
      </c>
      <c r="M1673">
        <v>990001</v>
      </c>
      <c r="N1673" t="s">
        <v>51</v>
      </c>
      <c r="O1673">
        <v>0.5</v>
      </c>
      <c r="Q1673">
        <v>0.5</v>
      </c>
      <c r="S1673" t="s">
        <v>934</v>
      </c>
      <c r="AE1673">
        <v>12</v>
      </c>
      <c r="AF1673">
        <v>7.6</v>
      </c>
      <c r="AG1673">
        <v>5</v>
      </c>
      <c r="AH1673" t="s">
        <v>53</v>
      </c>
      <c r="AI1673" t="s">
        <v>54</v>
      </c>
      <c r="AJ1673">
        <v>2</v>
      </c>
      <c r="AK1673">
        <v>1</v>
      </c>
      <c r="AL1673">
        <v>1</v>
      </c>
      <c r="AM1673" t="s">
        <v>55</v>
      </c>
      <c r="AN1673" t="s">
        <v>56</v>
      </c>
      <c r="AP1673">
        <v>1</v>
      </c>
      <c r="AQ1673" t="s">
        <v>57</v>
      </c>
      <c r="AR1673">
        <v>0</v>
      </c>
      <c r="AW1673" t="s">
        <v>58</v>
      </c>
      <c r="AX1673">
        <v>0</v>
      </c>
      <c r="AY1673">
        <v>2</v>
      </c>
      <c r="AZ1673">
        <v>0.5</v>
      </c>
      <c r="BA1673">
        <v>0.5</v>
      </c>
      <c r="BB1673" t="s">
        <v>59</v>
      </c>
    </row>
    <row r="1674" spans="1:54" x14ac:dyDescent="0.45">
      <c r="A1674" s="4" t="str">
        <f>VLOOKUP(F1674,'Matching-Tabelle'!$A$57:$B$61,2,FALSE)</f>
        <v>claudio.goetz@tkb.ch</v>
      </c>
      <c r="B1674" s="4" t="str">
        <f>VLOOKUP(J1674,'Matching-Tabelle'!$A$1:$B$52,2,FALSE)</f>
        <v>Proj. Optima</v>
      </c>
      <c r="C1674" s="4">
        <v>1.5</v>
      </c>
      <c r="D1674" s="4" t="s">
        <v>1580</v>
      </c>
      <c r="E1674" s="5">
        <v>42500</v>
      </c>
      <c r="F1674" t="s">
        <v>879</v>
      </c>
      <c r="G1674" t="s">
        <v>880</v>
      </c>
      <c r="H1674" t="s">
        <v>881</v>
      </c>
      <c r="I1674" s="1"/>
      <c r="J1674">
        <v>211</v>
      </c>
      <c r="K1674" t="s">
        <v>79</v>
      </c>
      <c r="L1674" t="s">
        <v>80</v>
      </c>
      <c r="M1674">
        <v>990001</v>
      </c>
      <c r="N1674" t="s">
        <v>51</v>
      </c>
      <c r="O1674">
        <v>1.5</v>
      </c>
      <c r="Q1674">
        <v>1.5</v>
      </c>
      <c r="S1674" t="s">
        <v>1580</v>
      </c>
      <c r="AE1674">
        <v>12</v>
      </c>
      <c r="AF1674">
        <v>7.6</v>
      </c>
      <c r="AG1674">
        <v>5</v>
      </c>
      <c r="AH1674" t="s">
        <v>53</v>
      </c>
      <c r="AI1674" t="s">
        <v>54</v>
      </c>
      <c r="AJ1674">
        <v>2</v>
      </c>
      <c r="AK1674">
        <v>1</v>
      </c>
      <c r="AL1674">
        <v>1</v>
      </c>
      <c r="AM1674" t="s">
        <v>55</v>
      </c>
      <c r="AN1674" t="s">
        <v>56</v>
      </c>
      <c r="AP1674">
        <v>1</v>
      </c>
      <c r="AQ1674" t="s">
        <v>57</v>
      </c>
      <c r="AR1674">
        <v>0</v>
      </c>
      <c r="AW1674" t="s">
        <v>58</v>
      </c>
      <c r="AX1674">
        <v>0</v>
      </c>
      <c r="AY1674">
        <v>2</v>
      </c>
      <c r="AZ1674">
        <v>1.5</v>
      </c>
      <c r="BA1674">
        <v>1.5</v>
      </c>
      <c r="BB1674" t="s">
        <v>59</v>
      </c>
    </row>
    <row r="1675" spans="1:54" x14ac:dyDescent="0.45">
      <c r="A1675" s="4" t="str">
        <f>VLOOKUP(F1675,'Matching-Tabelle'!$A$57:$B$61,2,FALSE)</f>
        <v>claudio.goetz@tkb.ch</v>
      </c>
      <c r="B1675" s="4" t="str">
        <f>VLOOKUP(J1675,'Matching-Tabelle'!$A$1:$B$52,2,FALSE)</f>
        <v>Proj. Optima</v>
      </c>
      <c r="C1675" s="4">
        <v>0.3</v>
      </c>
      <c r="D1675" s="4" t="s">
        <v>1581</v>
      </c>
      <c r="E1675" s="5">
        <v>42500</v>
      </c>
      <c r="F1675" t="s">
        <v>879</v>
      </c>
      <c r="G1675" t="s">
        <v>880</v>
      </c>
      <c r="H1675" t="s">
        <v>881</v>
      </c>
      <c r="I1675" s="1"/>
      <c r="J1675">
        <v>211</v>
      </c>
      <c r="K1675" t="s">
        <v>79</v>
      </c>
      <c r="L1675" t="s">
        <v>80</v>
      </c>
      <c r="M1675">
        <v>990001</v>
      </c>
      <c r="N1675" t="s">
        <v>51</v>
      </c>
      <c r="O1675">
        <v>0.3</v>
      </c>
      <c r="Q1675">
        <v>0.3</v>
      </c>
      <c r="S1675" t="s">
        <v>1581</v>
      </c>
      <c r="AE1675">
        <v>12</v>
      </c>
      <c r="AF1675">
        <v>7.6</v>
      </c>
      <c r="AG1675">
        <v>5</v>
      </c>
      <c r="AH1675" t="s">
        <v>53</v>
      </c>
      <c r="AI1675" t="s">
        <v>54</v>
      </c>
      <c r="AJ1675">
        <v>2</v>
      </c>
      <c r="AK1675">
        <v>1</v>
      </c>
      <c r="AL1675">
        <v>1</v>
      </c>
      <c r="AM1675" t="s">
        <v>55</v>
      </c>
      <c r="AN1675" t="s">
        <v>56</v>
      </c>
      <c r="AP1675">
        <v>1</v>
      </c>
      <c r="AQ1675" t="s">
        <v>57</v>
      </c>
      <c r="AR1675">
        <v>0</v>
      </c>
      <c r="AW1675" t="s">
        <v>58</v>
      </c>
      <c r="AX1675">
        <v>0</v>
      </c>
      <c r="AY1675">
        <v>2</v>
      </c>
      <c r="AZ1675">
        <v>0.3</v>
      </c>
      <c r="BA1675">
        <v>0.3</v>
      </c>
      <c r="BB1675" t="s">
        <v>59</v>
      </c>
    </row>
    <row r="1676" spans="1:54" x14ac:dyDescent="0.45">
      <c r="A1676" s="4" t="str">
        <f>VLOOKUP(F1676,'Matching-Tabelle'!$A$57:$B$61,2,FALSE)</f>
        <v>claudio.goetz@tkb.ch</v>
      </c>
      <c r="B1676" s="4" t="str">
        <f>VLOOKUP(J1676,'Matching-Tabelle'!$A$1:$B$52,2,FALSE)</f>
        <v>Proj. Optima</v>
      </c>
      <c r="C1676" s="4">
        <v>1.5</v>
      </c>
      <c r="D1676" s="4" t="s">
        <v>1582</v>
      </c>
      <c r="E1676" s="5">
        <v>42500</v>
      </c>
      <c r="F1676" t="s">
        <v>879</v>
      </c>
      <c r="G1676" t="s">
        <v>880</v>
      </c>
      <c r="H1676" t="s">
        <v>881</v>
      </c>
      <c r="I1676" s="1"/>
      <c r="J1676">
        <v>211</v>
      </c>
      <c r="K1676" t="s">
        <v>79</v>
      </c>
      <c r="L1676" t="s">
        <v>80</v>
      </c>
      <c r="M1676">
        <v>990001</v>
      </c>
      <c r="N1676" t="s">
        <v>51</v>
      </c>
      <c r="O1676">
        <v>1.5</v>
      </c>
      <c r="Q1676">
        <v>1.5</v>
      </c>
      <c r="S1676" t="s">
        <v>1582</v>
      </c>
      <c r="AE1676">
        <v>12</v>
      </c>
      <c r="AF1676">
        <v>7.6</v>
      </c>
      <c r="AG1676">
        <v>5</v>
      </c>
      <c r="AH1676" t="s">
        <v>53</v>
      </c>
      <c r="AI1676" t="s">
        <v>54</v>
      </c>
      <c r="AJ1676">
        <v>2</v>
      </c>
      <c r="AK1676">
        <v>1</v>
      </c>
      <c r="AL1676">
        <v>1</v>
      </c>
      <c r="AM1676" t="s">
        <v>55</v>
      </c>
      <c r="AN1676" t="s">
        <v>56</v>
      </c>
      <c r="AP1676">
        <v>1</v>
      </c>
      <c r="AQ1676" t="s">
        <v>57</v>
      </c>
      <c r="AR1676">
        <v>0</v>
      </c>
      <c r="AW1676" t="s">
        <v>58</v>
      </c>
      <c r="AX1676">
        <v>0</v>
      </c>
      <c r="AY1676">
        <v>2</v>
      </c>
      <c r="AZ1676">
        <v>1.5</v>
      </c>
      <c r="BA1676">
        <v>1.5</v>
      </c>
      <c r="BB1676" t="s">
        <v>59</v>
      </c>
    </row>
    <row r="1677" spans="1:54" x14ac:dyDescent="0.45">
      <c r="A1677" s="4" t="str">
        <f>VLOOKUP(F1677,'Matching-Tabelle'!$A$57:$B$61,2,FALSE)</f>
        <v>claudio.goetz@tkb.ch</v>
      </c>
      <c r="B1677" s="4" t="str">
        <f>VLOOKUP(J1677,'Matching-Tabelle'!$A$1:$B$52,2,FALSE)</f>
        <v>WPI CTB</v>
      </c>
      <c r="C1677" s="4">
        <v>1.5</v>
      </c>
      <c r="D1677" s="4" t="s">
        <v>1583</v>
      </c>
      <c r="E1677" s="5">
        <v>42500</v>
      </c>
      <c r="F1677" t="s">
        <v>879</v>
      </c>
      <c r="G1677" t="s">
        <v>880</v>
      </c>
      <c r="H1677" t="s">
        <v>881</v>
      </c>
      <c r="I1677" s="1"/>
      <c r="J1677">
        <v>927</v>
      </c>
      <c r="K1677" t="s">
        <v>99</v>
      </c>
      <c r="L1677" t="s">
        <v>100</v>
      </c>
      <c r="M1677">
        <v>990001</v>
      </c>
      <c r="N1677" t="s">
        <v>51</v>
      </c>
      <c r="O1677">
        <v>1.5</v>
      </c>
      <c r="Q1677">
        <v>1.5</v>
      </c>
      <c r="S1677" t="s">
        <v>1583</v>
      </c>
      <c r="AE1677">
        <v>12</v>
      </c>
      <c r="AF1677">
        <v>7.6</v>
      </c>
      <c r="AG1677">
        <v>5</v>
      </c>
      <c r="AH1677" t="s">
        <v>53</v>
      </c>
      <c r="AI1677" t="s">
        <v>54</v>
      </c>
      <c r="AJ1677">
        <v>2</v>
      </c>
      <c r="AK1677">
        <v>1</v>
      </c>
      <c r="AL1677">
        <v>1</v>
      </c>
      <c r="AM1677" t="s">
        <v>55</v>
      </c>
      <c r="AN1677" t="s">
        <v>56</v>
      </c>
      <c r="AP1677">
        <v>1</v>
      </c>
      <c r="AQ1677" t="s">
        <v>57</v>
      </c>
      <c r="AR1677">
        <v>0</v>
      </c>
      <c r="AW1677" t="s">
        <v>58</v>
      </c>
      <c r="AX1677">
        <v>0</v>
      </c>
      <c r="AY1677">
        <v>2</v>
      </c>
      <c r="AZ1677">
        <v>1.5</v>
      </c>
      <c r="BA1677">
        <v>1.5</v>
      </c>
      <c r="BB1677" t="s">
        <v>59</v>
      </c>
    </row>
    <row r="1678" spans="1:54" x14ac:dyDescent="0.45">
      <c r="A1678" s="4" t="str">
        <f>VLOOKUP(F1678,'Matching-Tabelle'!$A$57:$B$61,2,FALSE)</f>
        <v>claudio.goetz@tkb.ch</v>
      </c>
      <c r="B1678" s="4" t="str">
        <f>VLOOKUP(J1678,'Matching-Tabelle'!$A$1:$B$52,2,FALSE)</f>
        <v>WPI RTB</v>
      </c>
      <c r="C1678" s="4">
        <v>0.5</v>
      </c>
      <c r="D1678" s="4" t="s">
        <v>1584</v>
      </c>
      <c r="E1678" s="5">
        <v>42500</v>
      </c>
      <c r="F1678" t="s">
        <v>879</v>
      </c>
      <c r="G1678" t="s">
        <v>880</v>
      </c>
      <c r="H1678" t="s">
        <v>881</v>
      </c>
      <c r="I1678" s="1"/>
      <c r="J1678">
        <v>36</v>
      </c>
      <c r="K1678" t="s">
        <v>899</v>
      </c>
      <c r="L1678" t="s">
        <v>900</v>
      </c>
      <c r="M1678">
        <v>990001</v>
      </c>
      <c r="N1678" t="s">
        <v>51</v>
      </c>
      <c r="O1678">
        <v>0.5</v>
      </c>
      <c r="Q1678">
        <v>0.5</v>
      </c>
      <c r="S1678" t="s">
        <v>1584</v>
      </c>
      <c r="AE1678">
        <v>12</v>
      </c>
      <c r="AF1678">
        <v>7.6</v>
      </c>
      <c r="AG1678">
        <v>5</v>
      </c>
      <c r="AH1678" t="s">
        <v>53</v>
      </c>
      <c r="AI1678" t="s">
        <v>54</v>
      </c>
      <c r="AJ1678">
        <v>2</v>
      </c>
      <c r="AK1678">
        <v>1</v>
      </c>
      <c r="AL1678">
        <v>1</v>
      </c>
      <c r="AM1678" t="s">
        <v>55</v>
      </c>
      <c r="AN1678" t="s">
        <v>56</v>
      </c>
      <c r="AP1678">
        <v>1</v>
      </c>
      <c r="AQ1678" t="s">
        <v>57</v>
      </c>
      <c r="AR1678">
        <v>0</v>
      </c>
      <c r="AW1678" t="s">
        <v>58</v>
      </c>
      <c r="AX1678">
        <v>0</v>
      </c>
      <c r="AY1678">
        <v>2</v>
      </c>
      <c r="AZ1678">
        <v>0.5</v>
      </c>
      <c r="BA1678">
        <v>0.5</v>
      </c>
      <c r="BB1678" t="s">
        <v>59</v>
      </c>
    </row>
    <row r="1679" spans="1:54" x14ac:dyDescent="0.45">
      <c r="A1679" s="4" t="str">
        <f>VLOOKUP(F1679,'Matching-Tabelle'!$A$57:$B$61,2,FALSE)</f>
        <v>claudio.goetz@tkb.ch</v>
      </c>
      <c r="B1679" s="4" t="str">
        <f>VLOOKUP(J1679,'Matching-Tabelle'!$A$1:$B$52,2,FALSE)</f>
        <v>WPI RTB</v>
      </c>
      <c r="C1679" s="4">
        <v>0.3</v>
      </c>
      <c r="D1679" s="4" t="s">
        <v>1585</v>
      </c>
      <c r="E1679" s="5">
        <v>42500</v>
      </c>
      <c r="F1679" t="s">
        <v>879</v>
      </c>
      <c r="G1679" t="s">
        <v>880</v>
      </c>
      <c r="H1679" t="s">
        <v>881</v>
      </c>
      <c r="I1679" s="1"/>
      <c r="J1679">
        <v>27</v>
      </c>
      <c r="K1679" t="s">
        <v>872</v>
      </c>
      <c r="L1679" t="s">
        <v>873</v>
      </c>
      <c r="M1679">
        <v>990001</v>
      </c>
      <c r="N1679" t="s">
        <v>51</v>
      </c>
      <c r="O1679">
        <v>0.3</v>
      </c>
      <c r="Q1679">
        <v>0.3</v>
      </c>
      <c r="S1679" t="s">
        <v>1585</v>
      </c>
      <c r="AE1679">
        <v>12</v>
      </c>
      <c r="AF1679">
        <v>7.6</v>
      </c>
      <c r="AG1679">
        <v>5</v>
      </c>
      <c r="AH1679" t="s">
        <v>53</v>
      </c>
      <c r="AI1679" t="s">
        <v>54</v>
      </c>
      <c r="AJ1679">
        <v>2</v>
      </c>
      <c r="AK1679">
        <v>1</v>
      </c>
      <c r="AL1679">
        <v>1</v>
      </c>
      <c r="AM1679" t="s">
        <v>55</v>
      </c>
      <c r="AN1679" t="s">
        <v>56</v>
      </c>
      <c r="AP1679">
        <v>1</v>
      </c>
      <c r="AQ1679" t="s">
        <v>57</v>
      </c>
      <c r="AR1679">
        <v>0</v>
      </c>
      <c r="AW1679" t="s">
        <v>58</v>
      </c>
      <c r="AX1679">
        <v>0</v>
      </c>
      <c r="AY1679">
        <v>2</v>
      </c>
      <c r="AZ1679">
        <v>0.3</v>
      </c>
      <c r="BA1679">
        <v>0.3</v>
      </c>
      <c r="BB1679" t="s">
        <v>59</v>
      </c>
    </row>
    <row r="1680" spans="1:54" x14ac:dyDescent="0.45">
      <c r="A1680" s="4" t="str">
        <f>VLOOKUP(F1680,'Matching-Tabelle'!$A$57:$B$61,2,FALSE)</f>
        <v>claudio.goetz@tkb.ch</v>
      </c>
      <c r="B1680" s="4" t="str">
        <f>VLOOKUP(J1680,'Matching-Tabelle'!$A$1:$B$52,2,FALSE)</f>
        <v>WPI RTB</v>
      </c>
      <c r="C1680" s="4">
        <v>0.5</v>
      </c>
      <c r="D1680" s="4" t="s">
        <v>1586</v>
      </c>
      <c r="E1680" s="5">
        <v>42500</v>
      </c>
      <c r="F1680" t="s">
        <v>879</v>
      </c>
      <c r="G1680" t="s">
        <v>880</v>
      </c>
      <c r="H1680" t="s">
        <v>881</v>
      </c>
      <c r="I1680" s="1"/>
      <c r="J1680">
        <v>27</v>
      </c>
      <c r="K1680" t="s">
        <v>872</v>
      </c>
      <c r="L1680" t="s">
        <v>873</v>
      </c>
      <c r="M1680">
        <v>990001</v>
      </c>
      <c r="N1680" t="s">
        <v>51</v>
      </c>
      <c r="O1680">
        <v>0.5</v>
      </c>
      <c r="Q1680">
        <v>0.5</v>
      </c>
      <c r="S1680" t="s">
        <v>1586</v>
      </c>
      <c r="AE1680">
        <v>12</v>
      </c>
      <c r="AF1680">
        <v>7.6</v>
      </c>
      <c r="AG1680">
        <v>5</v>
      </c>
      <c r="AH1680" t="s">
        <v>53</v>
      </c>
      <c r="AI1680" t="s">
        <v>54</v>
      </c>
      <c r="AJ1680">
        <v>2</v>
      </c>
      <c r="AK1680">
        <v>1</v>
      </c>
      <c r="AL1680">
        <v>1</v>
      </c>
      <c r="AM1680" t="s">
        <v>55</v>
      </c>
      <c r="AN1680" t="s">
        <v>56</v>
      </c>
      <c r="AP1680">
        <v>1</v>
      </c>
      <c r="AQ1680" t="s">
        <v>57</v>
      </c>
      <c r="AR1680">
        <v>0</v>
      </c>
      <c r="AW1680" t="s">
        <v>58</v>
      </c>
      <c r="AX1680">
        <v>0</v>
      </c>
      <c r="AY1680">
        <v>2</v>
      </c>
      <c r="AZ1680">
        <v>0.5</v>
      </c>
      <c r="BA1680">
        <v>0.5</v>
      </c>
      <c r="BB1680" t="s">
        <v>59</v>
      </c>
    </row>
    <row r="1681" spans="1:54" x14ac:dyDescent="0.45">
      <c r="A1681" s="4" t="str">
        <f>VLOOKUP(F1681,'Matching-Tabelle'!$A$57:$B$61,2,FALSE)</f>
        <v>claudio.goetz@tkb.ch</v>
      </c>
      <c r="B1681" s="4" t="str">
        <f>VLOOKUP(J1681,'Matching-Tabelle'!$A$1:$B$52,2,FALSE)</f>
        <v>Proj. Optima</v>
      </c>
      <c r="C1681" s="4">
        <v>0.5</v>
      </c>
      <c r="D1681" s="4" t="s">
        <v>1587</v>
      </c>
      <c r="E1681" s="5">
        <v>42500</v>
      </c>
      <c r="F1681" t="s">
        <v>879</v>
      </c>
      <c r="G1681" t="s">
        <v>880</v>
      </c>
      <c r="H1681" t="s">
        <v>881</v>
      </c>
      <c r="I1681" s="1"/>
      <c r="J1681">
        <v>211</v>
      </c>
      <c r="K1681" t="s">
        <v>79</v>
      </c>
      <c r="L1681" t="s">
        <v>80</v>
      </c>
      <c r="M1681">
        <v>990001</v>
      </c>
      <c r="N1681" t="s">
        <v>51</v>
      </c>
      <c r="O1681">
        <v>0.5</v>
      </c>
      <c r="Q1681">
        <v>0.5</v>
      </c>
      <c r="S1681" t="s">
        <v>1587</v>
      </c>
      <c r="AE1681">
        <v>12</v>
      </c>
      <c r="AF1681">
        <v>7.6</v>
      </c>
      <c r="AG1681">
        <v>5</v>
      </c>
      <c r="AH1681" t="s">
        <v>53</v>
      </c>
      <c r="AI1681" t="s">
        <v>54</v>
      </c>
      <c r="AJ1681">
        <v>2</v>
      </c>
      <c r="AK1681">
        <v>1</v>
      </c>
      <c r="AL1681">
        <v>1</v>
      </c>
      <c r="AM1681" t="s">
        <v>55</v>
      </c>
      <c r="AN1681" t="s">
        <v>56</v>
      </c>
      <c r="AP1681">
        <v>1</v>
      </c>
      <c r="AQ1681" t="s">
        <v>57</v>
      </c>
      <c r="AR1681">
        <v>0</v>
      </c>
      <c r="AW1681" t="s">
        <v>58</v>
      </c>
      <c r="AX1681">
        <v>0</v>
      </c>
      <c r="AY1681">
        <v>2</v>
      </c>
      <c r="AZ1681">
        <v>0.5</v>
      </c>
      <c r="BA1681">
        <v>0.5</v>
      </c>
      <c r="BB1681" t="s">
        <v>59</v>
      </c>
    </row>
    <row r="1682" spans="1:54" x14ac:dyDescent="0.45">
      <c r="A1682" s="4" t="str">
        <f>VLOOKUP(F1682,'Matching-Tabelle'!$A$57:$B$61,2,FALSE)</f>
        <v>claudio.goetz@tkb.ch</v>
      </c>
      <c r="B1682" s="4" t="str">
        <f>VLOOKUP(J1682,'Matching-Tabelle'!$A$1:$B$52,2,FALSE)</f>
        <v>WPI Führung</v>
      </c>
      <c r="C1682" s="4">
        <v>0.4</v>
      </c>
      <c r="D1682" s="4" t="s">
        <v>1588</v>
      </c>
      <c r="E1682" s="5">
        <v>42501</v>
      </c>
      <c r="F1682" t="s">
        <v>879</v>
      </c>
      <c r="G1682" t="s">
        <v>880</v>
      </c>
      <c r="H1682" t="s">
        <v>881</v>
      </c>
      <c r="I1682" s="1"/>
      <c r="J1682">
        <v>26</v>
      </c>
      <c r="K1682" t="s">
        <v>130</v>
      </c>
      <c r="L1682" t="s">
        <v>131</v>
      </c>
      <c r="M1682">
        <v>990001</v>
      </c>
      <c r="N1682" t="s">
        <v>51</v>
      </c>
      <c r="O1682">
        <v>0.4</v>
      </c>
      <c r="Q1682">
        <v>0.4</v>
      </c>
      <c r="S1682" t="s">
        <v>1588</v>
      </c>
      <c r="AE1682">
        <v>12</v>
      </c>
      <c r="AF1682">
        <v>7.6</v>
      </c>
      <c r="AG1682">
        <v>5</v>
      </c>
      <c r="AH1682" t="s">
        <v>53</v>
      </c>
      <c r="AI1682" t="s">
        <v>54</v>
      </c>
      <c r="AJ1682">
        <v>2</v>
      </c>
      <c r="AK1682">
        <v>1</v>
      </c>
      <c r="AL1682">
        <v>1</v>
      </c>
      <c r="AM1682" t="s">
        <v>55</v>
      </c>
      <c r="AN1682" t="s">
        <v>56</v>
      </c>
      <c r="AP1682">
        <v>1</v>
      </c>
      <c r="AQ1682" t="s">
        <v>57</v>
      </c>
      <c r="AR1682">
        <v>0</v>
      </c>
      <c r="AW1682" t="s">
        <v>58</v>
      </c>
      <c r="AX1682">
        <v>0</v>
      </c>
      <c r="AY1682">
        <v>2</v>
      </c>
      <c r="AZ1682">
        <v>0.4</v>
      </c>
      <c r="BA1682">
        <v>0.4</v>
      </c>
      <c r="BB1682" t="s">
        <v>59</v>
      </c>
    </row>
    <row r="1683" spans="1:54" x14ac:dyDescent="0.45">
      <c r="A1683" s="4" t="str">
        <f>VLOOKUP(F1683,'Matching-Tabelle'!$A$57:$B$61,2,FALSE)</f>
        <v>claudio.goetz@tkb.ch</v>
      </c>
      <c r="B1683" s="4" t="str">
        <f>VLOOKUP(J1683,'Matching-Tabelle'!$A$1:$B$52,2,FALSE)</f>
        <v>WPI RTB</v>
      </c>
      <c r="C1683" s="4">
        <v>0.4</v>
      </c>
      <c r="D1683" s="4" t="s">
        <v>1589</v>
      </c>
      <c r="E1683" s="5">
        <v>42501</v>
      </c>
      <c r="F1683" t="s">
        <v>879</v>
      </c>
      <c r="G1683" t="s">
        <v>880</v>
      </c>
      <c r="H1683" t="s">
        <v>881</v>
      </c>
      <c r="I1683" s="1"/>
      <c r="J1683">
        <v>31</v>
      </c>
      <c r="K1683" t="s">
        <v>787</v>
      </c>
      <c r="L1683" t="s">
        <v>788</v>
      </c>
      <c r="M1683">
        <v>990001</v>
      </c>
      <c r="N1683" t="s">
        <v>51</v>
      </c>
      <c r="O1683">
        <v>0.4</v>
      </c>
      <c r="Q1683">
        <v>0.4</v>
      </c>
      <c r="S1683" t="s">
        <v>1589</v>
      </c>
      <c r="AE1683">
        <v>12</v>
      </c>
      <c r="AF1683">
        <v>7.6</v>
      </c>
      <c r="AG1683">
        <v>5</v>
      </c>
      <c r="AH1683" t="s">
        <v>53</v>
      </c>
      <c r="AI1683" t="s">
        <v>54</v>
      </c>
      <c r="AJ1683">
        <v>2</v>
      </c>
      <c r="AK1683">
        <v>1</v>
      </c>
      <c r="AL1683">
        <v>1</v>
      </c>
      <c r="AM1683" t="s">
        <v>55</v>
      </c>
      <c r="AN1683" t="s">
        <v>56</v>
      </c>
      <c r="AP1683">
        <v>1</v>
      </c>
      <c r="AQ1683" t="s">
        <v>57</v>
      </c>
      <c r="AR1683">
        <v>0</v>
      </c>
      <c r="AW1683" t="s">
        <v>58</v>
      </c>
      <c r="AX1683">
        <v>0</v>
      </c>
      <c r="AY1683">
        <v>2</v>
      </c>
      <c r="AZ1683">
        <v>0.4</v>
      </c>
      <c r="BA1683">
        <v>0.4</v>
      </c>
      <c r="BB1683" t="s">
        <v>59</v>
      </c>
    </row>
    <row r="1684" spans="1:54" x14ac:dyDescent="0.45">
      <c r="A1684" s="4" t="str">
        <f>VLOOKUP(F1684,'Matching-Tabelle'!$A$57:$B$61,2,FALSE)</f>
        <v>claudio.goetz@tkb.ch</v>
      </c>
      <c r="B1684" s="4" t="str">
        <f>VLOOKUP(J1684,'Matching-Tabelle'!$A$1:$B$52,2,FALSE)</f>
        <v>Proj SCRE2016</v>
      </c>
      <c r="C1684" s="4">
        <v>0.7</v>
      </c>
      <c r="D1684" s="4" t="s">
        <v>1590</v>
      </c>
      <c r="E1684" s="5">
        <v>42501</v>
      </c>
      <c r="F1684" t="s">
        <v>879</v>
      </c>
      <c r="G1684" t="s">
        <v>880</v>
      </c>
      <c r="H1684" t="s">
        <v>881</v>
      </c>
      <c r="I1684" s="1"/>
      <c r="J1684">
        <v>2500253</v>
      </c>
      <c r="K1684" t="s">
        <v>538</v>
      </c>
      <c r="L1684" t="s">
        <v>539</v>
      </c>
      <c r="M1684">
        <v>990001</v>
      </c>
      <c r="N1684" t="s">
        <v>51</v>
      </c>
      <c r="O1684">
        <v>0.7</v>
      </c>
      <c r="Q1684">
        <v>0.7</v>
      </c>
      <c r="S1684" t="s">
        <v>1590</v>
      </c>
      <c r="AE1684">
        <v>5</v>
      </c>
      <c r="AF1684">
        <v>0</v>
      </c>
      <c r="AG1684">
        <v>1</v>
      </c>
      <c r="AH1684" t="s">
        <v>411</v>
      </c>
      <c r="AI1684" t="s">
        <v>411</v>
      </c>
      <c r="AJ1684">
        <v>2</v>
      </c>
      <c r="AK1684">
        <v>1</v>
      </c>
      <c r="AL1684">
        <v>1</v>
      </c>
      <c r="AM1684" t="s">
        <v>55</v>
      </c>
      <c r="AN1684" t="s">
        <v>56</v>
      </c>
      <c r="AP1684">
        <v>1</v>
      </c>
      <c r="AQ1684" t="s">
        <v>57</v>
      </c>
      <c r="AR1684">
        <v>0</v>
      </c>
      <c r="AW1684" t="s">
        <v>58</v>
      </c>
      <c r="AX1684">
        <v>0</v>
      </c>
      <c r="AY1684">
        <v>2</v>
      </c>
      <c r="AZ1684">
        <v>0.7</v>
      </c>
      <c r="BA1684">
        <v>0.7</v>
      </c>
      <c r="BB1684" t="s">
        <v>59</v>
      </c>
    </row>
    <row r="1685" spans="1:54" x14ac:dyDescent="0.45">
      <c r="A1685" s="4" t="str">
        <f>VLOOKUP(F1685,'Matching-Tabelle'!$A$57:$B$61,2,FALSE)</f>
        <v>claudio.goetz@tkb.ch</v>
      </c>
      <c r="B1685" s="4" t="str">
        <f>VLOOKUP(J1685,'Matching-Tabelle'!$A$1:$B$52,2,FALSE)</f>
        <v>Proj SCRE2016</v>
      </c>
      <c r="C1685" s="4">
        <v>0.6</v>
      </c>
      <c r="D1685" s="4" t="s">
        <v>1591</v>
      </c>
      <c r="E1685" s="5">
        <v>42501</v>
      </c>
      <c r="F1685" t="s">
        <v>879</v>
      </c>
      <c r="G1685" t="s">
        <v>880</v>
      </c>
      <c r="H1685" t="s">
        <v>881</v>
      </c>
      <c r="I1685" s="1"/>
      <c r="J1685">
        <v>2500253</v>
      </c>
      <c r="K1685" t="s">
        <v>538</v>
      </c>
      <c r="L1685" t="s">
        <v>539</v>
      </c>
      <c r="M1685">
        <v>990001</v>
      </c>
      <c r="N1685" t="s">
        <v>51</v>
      </c>
      <c r="O1685">
        <v>0.6</v>
      </c>
      <c r="Q1685">
        <v>0.6</v>
      </c>
      <c r="S1685" t="s">
        <v>1591</v>
      </c>
      <c r="AE1685">
        <v>5</v>
      </c>
      <c r="AF1685">
        <v>0</v>
      </c>
      <c r="AG1685">
        <v>1</v>
      </c>
      <c r="AH1685" t="s">
        <v>411</v>
      </c>
      <c r="AI1685" t="s">
        <v>411</v>
      </c>
      <c r="AJ1685">
        <v>2</v>
      </c>
      <c r="AK1685">
        <v>1</v>
      </c>
      <c r="AL1685">
        <v>1</v>
      </c>
      <c r="AM1685" t="s">
        <v>55</v>
      </c>
      <c r="AN1685" t="s">
        <v>56</v>
      </c>
      <c r="AP1685">
        <v>1</v>
      </c>
      <c r="AQ1685" t="s">
        <v>57</v>
      </c>
      <c r="AR1685">
        <v>0</v>
      </c>
      <c r="AW1685" t="s">
        <v>58</v>
      </c>
      <c r="AX1685">
        <v>0</v>
      </c>
      <c r="AY1685">
        <v>2</v>
      </c>
      <c r="AZ1685">
        <v>0.6</v>
      </c>
      <c r="BA1685">
        <v>0.6</v>
      </c>
      <c r="BB1685" t="s">
        <v>59</v>
      </c>
    </row>
    <row r="1686" spans="1:54" x14ac:dyDescent="0.45">
      <c r="A1686" s="4" t="str">
        <f>VLOOKUP(F1686,'Matching-Tabelle'!$A$57:$B$61,2,FALSE)</f>
        <v>claudio.goetz@tkb.ch</v>
      </c>
      <c r="B1686" s="4" t="str">
        <f>VLOOKUP(J1686,'Matching-Tabelle'!$A$1:$B$52,2,FALSE)</f>
        <v>Proj. Optima</v>
      </c>
      <c r="C1686" s="4">
        <v>4.5</v>
      </c>
      <c r="D1686" s="4" t="s">
        <v>1592</v>
      </c>
      <c r="E1686" s="5">
        <v>42501</v>
      </c>
      <c r="F1686" t="s">
        <v>879</v>
      </c>
      <c r="G1686" t="s">
        <v>880</v>
      </c>
      <c r="H1686" t="s">
        <v>881</v>
      </c>
      <c r="I1686" s="1"/>
      <c r="J1686">
        <v>211</v>
      </c>
      <c r="K1686" t="s">
        <v>79</v>
      </c>
      <c r="L1686" t="s">
        <v>80</v>
      </c>
      <c r="M1686">
        <v>990001</v>
      </c>
      <c r="N1686" t="s">
        <v>51</v>
      </c>
      <c r="O1686">
        <v>4.5</v>
      </c>
      <c r="Q1686">
        <v>4.5</v>
      </c>
      <c r="S1686" t="s">
        <v>1592</v>
      </c>
      <c r="AE1686">
        <v>12</v>
      </c>
      <c r="AF1686">
        <v>7.6</v>
      </c>
      <c r="AG1686">
        <v>5</v>
      </c>
      <c r="AH1686" t="s">
        <v>53</v>
      </c>
      <c r="AI1686" t="s">
        <v>54</v>
      </c>
      <c r="AJ1686">
        <v>2</v>
      </c>
      <c r="AK1686">
        <v>1</v>
      </c>
      <c r="AL1686">
        <v>1</v>
      </c>
      <c r="AM1686" t="s">
        <v>55</v>
      </c>
      <c r="AN1686" t="s">
        <v>56</v>
      </c>
      <c r="AP1686">
        <v>1</v>
      </c>
      <c r="AQ1686" t="s">
        <v>57</v>
      </c>
      <c r="AR1686">
        <v>0</v>
      </c>
      <c r="AW1686" t="s">
        <v>58</v>
      </c>
      <c r="AX1686">
        <v>0</v>
      </c>
      <c r="AY1686">
        <v>2</v>
      </c>
      <c r="AZ1686">
        <v>4.5</v>
      </c>
      <c r="BA1686">
        <v>4.5</v>
      </c>
      <c r="BB1686" t="s">
        <v>59</v>
      </c>
    </row>
    <row r="1687" spans="1:54" x14ac:dyDescent="0.45">
      <c r="A1687" s="4" t="str">
        <f>VLOOKUP(F1687,'Matching-Tabelle'!$A$57:$B$61,2,FALSE)</f>
        <v>claudio.goetz@tkb.ch</v>
      </c>
      <c r="B1687" s="4" t="str">
        <f>VLOOKUP(J1687,'Matching-Tabelle'!$A$1:$B$52,2,FALSE)</f>
        <v>WPI CTB</v>
      </c>
      <c r="C1687" s="4">
        <v>2.2999999999999998</v>
      </c>
      <c r="D1687" s="4" t="s">
        <v>1593</v>
      </c>
      <c r="E1687" s="5">
        <v>42501</v>
      </c>
      <c r="F1687" t="s">
        <v>879</v>
      </c>
      <c r="G1687" t="s">
        <v>880</v>
      </c>
      <c r="H1687" t="s">
        <v>881</v>
      </c>
      <c r="I1687" s="1"/>
      <c r="J1687">
        <v>922</v>
      </c>
      <c r="K1687" t="s">
        <v>134</v>
      </c>
      <c r="L1687" t="s">
        <v>135</v>
      </c>
      <c r="M1687">
        <v>990001</v>
      </c>
      <c r="N1687" t="s">
        <v>51</v>
      </c>
      <c r="O1687">
        <v>2.2999999999999998</v>
      </c>
      <c r="Q1687">
        <v>2.2999999999999998</v>
      </c>
      <c r="S1687" t="s">
        <v>1593</v>
      </c>
      <c r="AE1687">
        <v>12</v>
      </c>
      <c r="AF1687">
        <v>7.6</v>
      </c>
      <c r="AG1687">
        <v>5</v>
      </c>
      <c r="AH1687" t="s">
        <v>53</v>
      </c>
      <c r="AI1687" t="s">
        <v>54</v>
      </c>
      <c r="AJ1687">
        <v>2</v>
      </c>
      <c r="AK1687">
        <v>1</v>
      </c>
      <c r="AL1687">
        <v>1</v>
      </c>
      <c r="AM1687" t="s">
        <v>55</v>
      </c>
      <c r="AN1687" t="s">
        <v>56</v>
      </c>
      <c r="AP1687">
        <v>1</v>
      </c>
      <c r="AQ1687" t="s">
        <v>57</v>
      </c>
      <c r="AR1687">
        <v>0</v>
      </c>
      <c r="AW1687" t="s">
        <v>58</v>
      </c>
      <c r="AX1687">
        <v>0</v>
      </c>
      <c r="AY1687">
        <v>2</v>
      </c>
      <c r="AZ1687">
        <v>2.2999999999999998</v>
      </c>
      <c r="BA1687">
        <v>2.2999999999999998</v>
      </c>
      <c r="BB1687" t="s">
        <v>59</v>
      </c>
    </row>
    <row r="1688" spans="1:54" x14ac:dyDescent="0.45">
      <c r="A1688" s="4" t="str">
        <f>VLOOKUP(F1688,'Matching-Tabelle'!$A$57:$B$61,2,FALSE)</f>
        <v>claudio.goetz@tkb.ch</v>
      </c>
      <c r="B1688" s="4" t="str">
        <f>VLOOKUP(J1688,'Matching-Tabelle'!$A$1:$B$52,2,FALSE)</f>
        <v>WPI CTB</v>
      </c>
      <c r="C1688" s="4">
        <v>0.5</v>
      </c>
      <c r="D1688" s="4" t="s">
        <v>1594</v>
      </c>
      <c r="E1688" s="5">
        <v>42502</v>
      </c>
      <c r="F1688" t="s">
        <v>879</v>
      </c>
      <c r="G1688" t="s">
        <v>880</v>
      </c>
      <c r="H1688" t="s">
        <v>881</v>
      </c>
      <c r="I1688" s="1"/>
      <c r="J1688">
        <v>18</v>
      </c>
      <c r="K1688" t="s">
        <v>594</v>
      </c>
      <c r="L1688" t="s">
        <v>595</v>
      </c>
      <c r="M1688">
        <v>990001</v>
      </c>
      <c r="N1688" t="s">
        <v>51</v>
      </c>
      <c r="O1688">
        <v>0.5</v>
      </c>
      <c r="Q1688">
        <v>0.5</v>
      </c>
      <c r="S1688" t="s">
        <v>1594</v>
      </c>
      <c r="AE1688">
        <v>12</v>
      </c>
      <c r="AF1688">
        <v>7.6</v>
      </c>
      <c r="AG1688">
        <v>5</v>
      </c>
      <c r="AH1688" t="s">
        <v>53</v>
      </c>
      <c r="AI1688" t="s">
        <v>54</v>
      </c>
      <c r="AJ1688">
        <v>2</v>
      </c>
      <c r="AK1688">
        <v>1</v>
      </c>
      <c r="AL1688">
        <v>1</v>
      </c>
      <c r="AM1688" t="s">
        <v>55</v>
      </c>
      <c r="AN1688" t="s">
        <v>56</v>
      </c>
      <c r="AP1688">
        <v>1</v>
      </c>
      <c r="AQ1688" t="s">
        <v>57</v>
      </c>
      <c r="AR1688">
        <v>0</v>
      </c>
      <c r="AW1688" t="s">
        <v>58</v>
      </c>
      <c r="AX1688">
        <v>0</v>
      </c>
      <c r="AY1688">
        <v>2</v>
      </c>
      <c r="AZ1688">
        <v>0.5</v>
      </c>
      <c r="BA1688">
        <v>0.5</v>
      </c>
      <c r="BB1688" t="s">
        <v>59</v>
      </c>
    </row>
    <row r="1689" spans="1:54" x14ac:dyDescent="0.45">
      <c r="A1689" s="4" t="str">
        <f>VLOOKUP(F1689,'Matching-Tabelle'!$A$57:$B$61,2,FALSE)</f>
        <v>claudio.goetz@tkb.ch</v>
      </c>
      <c r="B1689" s="4" t="str">
        <f>VLOOKUP(J1689,'Matching-Tabelle'!$A$1:$B$52,2,FALSE)</f>
        <v>Proj SCRE2016</v>
      </c>
      <c r="C1689" s="4">
        <v>4</v>
      </c>
      <c r="D1689" s="4" t="s">
        <v>1595</v>
      </c>
      <c r="E1689" s="5">
        <v>42502</v>
      </c>
      <c r="F1689" t="s">
        <v>879</v>
      </c>
      <c r="G1689" t="s">
        <v>880</v>
      </c>
      <c r="H1689" t="s">
        <v>881</v>
      </c>
      <c r="I1689" s="1"/>
      <c r="J1689">
        <v>2500253</v>
      </c>
      <c r="K1689" t="s">
        <v>538</v>
      </c>
      <c r="L1689" t="s">
        <v>539</v>
      </c>
      <c r="M1689">
        <v>990001</v>
      </c>
      <c r="N1689" t="s">
        <v>51</v>
      </c>
      <c r="O1689">
        <v>4</v>
      </c>
      <c r="Q1689">
        <v>4</v>
      </c>
      <c r="S1689" t="s">
        <v>1595</v>
      </c>
      <c r="AE1689">
        <v>5</v>
      </c>
      <c r="AF1689">
        <v>0</v>
      </c>
      <c r="AG1689">
        <v>1</v>
      </c>
      <c r="AH1689" t="s">
        <v>411</v>
      </c>
      <c r="AI1689" t="s">
        <v>411</v>
      </c>
      <c r="AJ1689">
        <v>2</v>
      </c>
      <c r="AK1689">
        <v>1</v>
      </c>
      <c r="AL1689">
        <v>1</v>
      </c>
      <c r="AM1689" t="s">
        <v>55</v>
      </c>
      <c r="AN1689" t="s">
        <v>56</v>
      </c>
      <c r="AP1689">
        <v>1</v>
      </c>
      <c r="AQ1689" t="s">
        <v>57</v>
      </c>
      <c r="AR1689">
        <v>0</v>
      </c>
      <c r="AW1689" t="s">
        <v>58</v>
      </c>
      <c r="AX1689">
        <v>0</v>
      </c>
      <c r="AY1689">
        <v>2</v>
      </c>
      <c r="AZ1689">
        <v>4</v>
      </c>
      <c r="BA1689">
        <v>4</v>
      </c>
      <c r="BB1689" t="s">
        <v>59</v>
      </c>
    </row>
    <row r="1690" spans="1:54" x14ac:dyDescent="0.45">
      <c r="A1690" s="4" t="str">
        <f>VLOOKUP(F1690,'Matching-Tabelle'!$A$57:$B$61,2,FALSE)</f>
        <v>claudio.goetz@tkb.ch</v>
      </c>
      <c r="B1690" s="4" t="str">
        <f>VLOOKUP(J1690,'Matching-Tabelle'!$A$1:$B$52,2,FALSE)</f>
        <v>WPI CTB</v>
      </c>
      <c r="C1690" s="4">
        <v>0.5</v>
      </c>
      <c r="D1690" s="4" t="s">
        <v>1596</v>
      </c>
      <c r="E1690" s="5">
        <v>42502</v>
      </c>
      <c r="F1690" t="s">
        <v>879</v>
      </c>
      <c r="G1690" t="s">
        <v>880</v>
      </c>
      <c r="H1690" t="s">
        <v>881</v>
      </c>
      <c r="I1690" s="1"/>
      <c r="J1690">
        <v>927</v>
      </c>
      <c r="K1690" t="s">
        <v>99</v>
      </c>
      <c r="L1690" t="s">
        <v>100</v>
      </c>
      <c r="M1690">
        <v>990001</v>
      </c>
      <c r="N1690" t="s">
        <v>51</v>
      </c>
      <c r="O1690">
        <v>0.5</v>
      </c>
      <c r="Q1690">
        <v>0.5</v>
      </c>
      <c r="S1690" t="s">
        <v>1596</v>
      </c>
      <c r="AE1690">
        <v>12</v>
      </c>
      <c r="AF1690">
        <v>7.6</v>
      </c>
      <c r="AG1690">
        <v>5</v>
      </c>
      <c r="AH1690" t="s">
        <v>53</v>
      </c>
      <c r="AI1690" t="s">
        <v>54</v>
      </c>
      <c r="AJ1690">
        <v>2</v>
      </c>
      <c r="AK1690">
        <v>1</v>
      </c>
      <c r="AL1690">
        <v>1</v>
      </c>
      <c r="AM1690" t="s">
        <v>55</v>
      </c>
      <c r="AN1690" t="s">
        <v>56</v>
      </c>
      <c r="AP1690">
        <v>1</v>
      </c>
      <c r="AQ1690" t="s">
        <v>57</v>
      </c>
      <c r="AR1690">
        <v>0</v>
      </c>
      <c r="AW1690" t="s">
        <v>58</v>
      </c>
      <c r="AX1690">
        <v>0</v>
      </c>
      <c r="AY1690">
        <v>2</v>
      </c>
      <c r="AZ1690">
        <v>0.5</v>
      </c>
      <c r="BA1690">
        <v>0.5</v>
      </c>
      <c r="BB1690" t="s">
        <v>59</v>
      </c>
    </row>
    <row r="1691" spans="1:54" x14ac:dyDescent="0.45">
      <c r="A1691" s="4" t="str">
        <f>VLOOKUP(F1691,'Matching-Tabelle'!$A$57:$B$61,2,FALSE)</f>
        <v>claudio.goetz@tkb.ch</v>
      </c>
      <c r="B1691" s="4" t="str">
        <f>VLOOKUP(J1691,'Matching-Tabelle'!$A$1:$B$52,2,FALSE)</f>
        <v>Proj. Optima</v>
      </c>
      <c r="C1691" s="4">
        <v>3.5</v>
      </c>
      <c r="D1691" s="4" t="s">
        <v>1597</v>
      </c>
      <c r="E1691" s="5">
        <v>42502</v>
      </c>
      <c r="F1691" t="s">
        <v>879</v>
      </c>
      <c r="G1691" t="s">
        <v>880</v>
      </c>
      <c r="H1691" t="s">
        <v>881</v>
      </c>
      <c r="I1691" s="1"/>
      <c r="J1691">
        <v>211</v>
      </c>
      <c r="K1691" t="s">
        <v>79</v>
      </c>
      <c r="L1691" t="s">
        <v>80</v>
      </c>
      <c r="M1691">
        <v>990001</v>
      </c>
      <c r="N1691" t="s">
        <v>51</v>
      </c>
      <c r="O1691">
        <v>3.5</v>
      </c>
      <c r="Q1691">
        <v>3.5</v>
      </c>
      <c r="S1691" t="s">
        <v>1597</v>
      </c>
      <c r="AE1691">
        <v>12</v>
      </c>
      <c r="AF1691">
        <v>7.6</v>
      </c>
      <c r="AG1691">
        <v>5</v>
      </c>
      <c r="AH1691" t="s">
        <v>53</v>
      </c>
      <c r="AI1691" t="s">
        <v>54</v>
      </c>
      <c r="AJ1691">
        <v>2</v>
      </c>
      <c r="AK1691">
        <v>1</v>
      </c>
      <c r="AL1691">
        <v>1</v>
      </c>
      <c r="AM1691" t="s">
        <v>55</v>
      </c>
      <c r="AN1691" t="s">
        <v>56</v>
      </c>
      <c r="AP1691">
        <v>1</v>
      </c>
      <c r="AQ1691" t="s">
        <v>57</v>
      </c>
      <c r="AR1691">
        <v>0</v>
      </c>
      <c r="AW1691" t="s">
        <v>58</v>
      </c>
      <c r="AX1691">
        <v>0</v>
      </c>
      <c r="AY1691">
        <v>2</v>
      </c>
      <c r="AZ1691">
        <v>3.5</v>
      </c>
      <c r="BA1691">
        <v>3.5</v>
      </c>
      <c r="BB1691" t="s">
        <v>59</v>
      </c>
    </row>
    <row r="1692" spans="1:54" x14ac:dyDescent="0.45">
      <c r="A1692" s="4" t="str">
        <f>VLOOKUP(F1692,'Matching-Tabelle'!$A$57:$B$61,2,FALSE)</f>
        <v>claudio.goetz@tkb.ch</v>
      </c>
      <c r="B1692" s="4" t="str">
        <f>VLOOKUP(J1692,'Matching-Tabelle'!$A$1:$B$52,2,FALSE)</f>
        <v>WPI CTB</v>
      </c>
      <c r="C1692" s="4">
        <v>0.6</v>
      </c>
      <c r="D1692" s="4" t="s">
        <v>1598</v>
      </c>
      <c r="E1692" s="5">
        <v>42502</v>
      </c>
      <c r="F1692" t="s">
        <v>879</v>
      </c>
      <c r="G1692" t="s">
        <v>880</v>
      </c>
      <c r="H1692" t="s">
        <v>881</v>
      </c>
      <c r="I1692" s="1"/>
      <c r="J1692">
        <v>927</v>
      </c>
      <c r="K1692" t="s">
        <v>99</v>
      </c>
      <c r="L1692" t="s">
        <v>100</v>
      </c>
      <c r="M1692">
        <v>990001</v>
      </c>
      <c r="N1692" t="s">
        <v>51</v>
      </c>
      <c r="O1692">
        <v>0.6</v>
      </c>
      <c r="Q1692">
        <v>0.6</v>
      </c>
      <c r="S1692" t="s">
        <v>1598</v>
      </c>
      <c r="AE1692">
        <v>12</v>
      </c>
      <c r="AF1692">
        <v>7.6</v>
      </c>
      <c r="AG1692">
        <v>5</v>
      </c>
      <c r="AH1692" t="s">
        <v>53</v>
      </c>
      <c r="AI1692" t="s">
        <v>54</v>
      </c>
      <c r="AJ1692">
        <v>2</v>
      </c>
      <c r="AK1692">
        <v>1</v>
      </c>
      <c r="AL1692">
        <v>1</v>
      </c>
      <c r="AM1692" t="s">
        <v>55</v>
      </c>
      <c r="AN1692" t="s">
        <v>56</v>
      </c>
      <c r="AP1692">
        <v>1</v>
      </c>
      <c r="AQ1692" t="s">
        <v>57</v>
      </c>
      <c r="AR1692">
        <v>0</v>
      </c>
      <c r="AW1692" t="s">
        <v>58</v>
      </c>
      <c r="AX1692">
        <v>0</v>
      </c>
      <c r="AY1692">
        <v>2</v>
      </c>
      <c r="AZ1692">
        <v>0.6</v>
      </c>
      <c r="BA1692">
        <v>0.6</v>
      </c>
      <c r="BB1692" t="s">
        <v>59</v>
      </c>
    </row>
    <row r="1693" spans="1:54" x14ac:dyDescent="0.45">
      <c r="A1693" s="4" t="str">
        <f>VLOOKUP(F1693,'Matching-Tabelle'!$A$57:$B$61,2,FALSE)</f>
        <v>claudio.goetz@tkb.ch</v>
      </c>
      <c r="B1693" s="4" t="str">
        <f>VLOOKUP(J1693,'Matching-Tabelle'!$A$1:$B$52,2,FALSE)</f>
        <v>Proj SCRE2016</v>
      </c>
      <c r="C1693" s="4">
        <v>2.5</v>
      </c>
      <c r="D1693" s="4" t="s">
        <v>1599</v>
      </c>
      <c r="E1693" s="5">
        <v>42503</v>
      </c>
      <c r="F1693" t="s">
        <v>879</v>
      </c>
      <c r="G1693" t="s">
        <v>880</v>
      </c>
      <c r="H1693" t="s">
        <v>881</v>
      </c>
      <c r="I1693" s="1"/>
      <c r="J1693">
        <v>2500253</v>
      </c>
      <c r="K1693" t="s">
        <v>538</v>
      </c>
      <c r="L1693" t="s">
        <v>539</v>
      </c>
      <c r="M1693">
        <v>990001</v>
      </c>
      <c r="N1693" t="s">
        <v>51</v>
      </c>
      <c r="O1693">
        <v>2.5</v>
      </c>
      <c r="Q1693">
        <v>2.5</v>
      </c>
      <c r="S1693" t="s">
        <v>1599</v>
      </c>
      <c r="AE1693">
        <v>5</v>
      </c>
      <c r="AF1693">
        <v>0</v>
      </c>
      <c r="AG1693">
        <v>1</v>
      </c>
      <c r="AH1693" t="s">
        <v>411</v>
      </c>
      <c r="AI1693" t="s">
        <v>411</v>
      </c>
      <c r="AJ1693">
        <v>2</v>
      </c>
      <c r="AK1693">
        <v>1</v>
      </c>
      <c r="AL1693">
        <v>1</v>
      </c>
      <c r="AM1693" t="s">
        <v>55</v>
      </c>
      <c r="AN1693" t="s">
        <v>56</v>
      </c>
      <c r="AP1693">
        <v>1</v>
      </c>
      <c r="AQ1693" t="s">
        <v>57</v>
      </c>
      <c r="AR1693">
        <v>0</v>
      </c>
      <c r="AW1693" t="s">
        <v>58</v>
      </c>
      <c r="AX1693">
        <v>0</v>
      </c>
      <c r="AY1693">
        <v>2</v>
      </c>
      <c r="AZ1693">
        <v>2.5</v>
      </c>
      <c r="BA1693">
        <v>2.5</v>
      </c>
      <c r="BB1693" t="s">
        <v>59</v>
      </c>
    </row>
    <row r="1694" spans="1:54" x14ac:dyDescent="0.45">
      <c r="A1694" s="4" t="str">
        <f>VLOOKUP(F1694,'Matching-Tabelle'!$A$57:$B$61,2,FALSE)</f>
        <v>claudio.goetz@tkb.ch</v>
      </c>
      <c r="B1694" s="4" t="str">
        <f>VLOOKUP(J1694,'Matching-Tabelle'!$A$1:$B$52,2,FALSE)</f>
        <v>WPI CTB</v>
      </c>
      <c r="C1694" s="4">
        <v>0.5</v>
      </c>
      <c r="D1694" s="4" t="s">
        <v>1600</v>
      </c>
      <c r="E1694" s="5">
        <v>42503</v>
      </c>
      <c r="F1694" t="s">
        <v>879</v>
      </c>
      <c r="G1694" t="s">
        <v>880</v>
      </c>
      <c r="H1694" t="s">
        <v>881</v>
      </c>
      <c r="I1694" s="1"/>
      <c r="J1694">
        <v>927</v>
      </c>
      <c r="K1694" t="s">
        <v>99</v>
      </c>
      <c r="L1694" t="s">
        <v>100</v>
      </c>
      <c r="M1694">
        <v>990001</v>
      </c>
      <c r="N1694" t="s">
        <v>51</v>
      </c>
      <c r="O1694">
        <v>0.5</v>
      </c>
      <c r="Q1694">
        <v>0.5</v>
      </c>
      <c r="S1694" t="s">
        <v>1600</v>
      </c>
      <c r="AE1694">
        <v>12</v>
      </c>
      <c r="AF1694">
        <v>7.6</v>
      </c>
      <c r="AG1694">
        <v>5</v>
      </c>
      <c r="AH1694" t="s">
        <v>53</v>
      </c>
      <c r="AI1694" t="s">
        <v>54</v>
      </c>
      <c r="AJ1694">
        <v>2</v>
      </c>
      <c r="AK1694">
        <v>1</v>
      </c>
      <c r="AL1694">
        <v>1</v>
      </c>
      <c r="AM1694" t="s">
        <v>55</v>
      </c>
      <c r="AN1694" t="s">
        <v>56</v>
      </c>
      <c r="AP1694">
        <v>1</v>
      </c>
      <c r="AQ1694" t="s">
        <v>57</v>
      </c>
      <c r="AR1694">
        <v>0</v>
      </c>
      <c r="AW1694" t="s">
        <v>58</v>
      </c>
      <c r="AX1694">
        <v>0</v>
      </c>
      <c r="AY1694">
        <v>2</v>
      </c>
      <c r="AZ1694">
        <v>0.5</v>
      </c>
      <c r="BA1694">
        <v>0.5</v>
      </c>
      <c r="BB1694" t="s">
        <v>59</v>
      </c>
    </row>
    <row r="1695" spans="1:54" x14ac:dyDescent="0.45">
      <c r="A1695" s="4" t="str">
        <f>VLOOKUP(F1695,'Matching-Tabelle'!$A$57:$B$61,2,FALSE)</f>
        <v>claudio.goetz@tkb.ch</v>
      </c>
      <c r="B1695" s="4" t="str">
        <f>VLOOKUP(J1695,'Matching-Tabelle'!$A$1:$B$52,2,FALSE)</f>
        <v>Proj SCRE2016</v>
      </c>
      <c r="C1695" s="4">
        <v>3.5</v>
      </c>
      <c r="D1695" s="4" t="s">
        <v>1601</v>
      </c>
      <c r="E1695" s="5">
        <v>42503</v>
      </c>
      <c r="F1695" t="s">
        <v>879</v>
      </c>
      <c r="G1695" t="s">
        <v>880</v>
      </c>
      <c r="H1695" t="s">
        <v>881</v>
      </c>
      <c r="I1695" s="1"/>
      <c r="J1695">
        <v>2500253</v>
      </c>
      <c r="K1695" t="s">
        <v>538</v>
      </c>
      <c r="L1695" t="s">
        <v>539</v>
      </c>
      <c r="M1695">
        <v>990001</v>
      </c>
      <c r="N1695" t="s">
        <v>51</v>
      </c>
      <c r="O1695">
        <v>3.5</v>
      </c>
      <c r="Q1695">
        <v>3.5</v>
      </c>
      <c r="S1695" t="s">
        <v>1601</v>
      </c>
      <c r="AE1695">
        <v>5</v>
      </c>
      <c r="AF1695">
        <v>0</v>
      </c>
      <c r="AG1695">
        <v>1</v>
      </c>
      <c r="AH1695" t="s">
        <v>411</v>
      </c>
      <c r="AI1695" t="s">
        <v>411</v>
      </c>
      <c r="AJ1695">
        <v>2</v>
      </c>
      <c r="AK1695">
        <v>1</v>
      </c>
      <c r="AL1695">
        <v>1</v>
      </c>
      <c r="AM1695" t="s">
        <v>55</v>
      </c>
      <c r="AN1695" t="s">
        <v>56</v>
      </c>
      <c r="AP1695">
        <v>1</v>
      </c>
      <c r="AQ1695" t="s">
        <v>57</v>
      </c>
      <c r="AR1695">
        <v>0</v>
      </c>
      <c r="AW1695" t="s">
        <v>58</v>
      </c>
      <c r="AX1695">
        <v>0</v>
      </c>
      <c r="AY1695">
        <v>2</v>
      </c>
      <c r="AZ1695">
        <v>3.5</v>
      </c>
      <c r="BA1695">
        <v>3.5</v>
      </c>
      <c r="BB1695" t="s">
        <v>59</v>
      </c>
    </row>
    <row r="1696" spans="1:54" x14ac:dyDescent="0.45">
      <c r="A1696" s="4" t="str">
        <f>VLOOKUP(F1696,'Matching-Tabelle'!$A$57:$B$61,2,FALSE)</f>
        <v>claudio.goetz@tkb.ch</v>
      </c>
      <c r="B1696" s="4" t="str">
        <f>VLOOKUP(J1696,'Matching-Tabelle'!$A$1:$B$52,2,FALSE)</f>
        <v>WPI CTB</v>
      </c>
      <c r="C1696" s="4">
        <v>0.5</v>
      </c>
      <c r="D1696" s="4" t="s">
        <v>1602</v>
      </c>
      <c r="E1696" s="5">
        <v>42503</v>
      </c>
      <c r="F1696" t="s">
        <v>879</v>
      </c>
      <c r="G1696" t="s">
        <v>880</v>
      </c>
      <c r="H1696" t="s">
        <v>881</v>
      </c>
      <c r="I1696" s="1"/>
      <c r="J1696">
        <v>927</v>
      </c>
      <c r="K1696" t="s">
        <v>99</v>
      </c>
      <c r="L1696" t="s">
        <v>100</v>
      </c>
      <c r="M1696">
        <v>990001</v>
      </c>
      <c r="N1696" t="s">
        <v>51</v>
      </c>
      <c r="O1696">
        <v>0.5</v>
      </c>
      <c r="Q1696">
        <v>0.5</v>
      </c>
      <c r="S1696" t="s">
        <v>1602</v>
      </c>
      <c r="AE1696">
        <v>12</v>
      </c>
      <c r="AF1696">
        <v>7.6</v>
      </c>
      <c r="AG1696">
        <v>5</v>
      </c>
      <c r="AH1696" t="s">
        <v>53</v>
      </c>
      <c r="AI1696" t="s">
        <v>54</v>
      </c>
      <c r="AJ1696">
        <v>2</v>
      </c>
      <c r="AK1696">
        <v>1</v>
      </c>
      <c r="AL1696">
        <v>1</v>
      </c>
      <c r="AM1696" t="s">
        <v>55</v>
      </c>
      <c r="AN1696" t="s">
        <v>56</v>
      </c>
      <c r="AP1696">
        <v>1</v>
      </c>
      <c r="AQ1696" t="s">
        <v>57</v>
      </c>
      <c r="AR1696">
        <v>0</v>
      </c>
      <c r="AW1696" t="s">
        <v>58</v>
      </c>
      <c r="AX1696">
        <v>0</v>
      </c>
      <c r="AY1696">
        <v>2</v>
      </c>
      <c r="AZ1696">
        <v>0.5</v>
      </c>
      <c r="BA1696">
        <v>0.5</v>
      </c>
      <c r="BB1696" t="s">
        <v>59</v>
      </c>
    </row>
    <row r="1697" spans="1:54" x14ac:dyDescent="0.45">
      <c r="A1697" s="4" t="str">
        <f>VLOOKUP(F1697,'Matching-Tabelle'!$A$57:$B$61,2,FALSE)</f>
        <v>claudio.goetz@tkb.ch</v>
      </c>
      <c r="B1697" s="4" t="str">
        <f>VLOOKUP(J1697,'Matching-Tabelle'!$A$1:$B$52,2,FALSE)</f>
        <v>WPI RTB</v>
      </c>
      <c r="C1697" s="4">
        <v>0.5</v>
      </c>
      <c r="D1697" s="4" t="s">
        <v>1603</v>
      </c>
      <c r="E1697" s="5">
        <v>42503</v>
      </c>
      <c r="F1697" t="s">
        <v>879</v>
      </c>
      <c r="G1697" t="s">
        <v>880</v>
      </c>
      <c r="H1697" t="s">
        <v>881</v>
      </c>
      <c r="I1697" s="1"/>
      <c r="J1697">
        <v>25</v>
      </c>
      <c r="K1697" t="s">
        <v>192</v>
      </c>
      <c r="L1697" t="s">
        <v>193</v>
      </c>
      <c r="M1697">
        <v>990001</v>
      </c>
      <c r="N1697" t="s">
        <v>51</v>
      </c>
      <c r="O1697">
        <v>0.5</v>
      </c>
      <c r="Q1697">
        <v>0.5</v>
      </c>
      <c r="S1697" t="s">
        <v>1603</v>
      </c>
      <c r="AE1697">
        <v>12</v>
      </c>
      <c r="AF1697">
        <v>7.6</v>
      </c>
      <c r="AG1697">
        <v>5</v>
      </c>
      <c r="AH1697" t="s">
        <v>53</v>
      </c>
      <c r="AI1697" t="s">
        <v>54</v>
      </c>
      <c r="AJ1697">
        <v>2</v>
      </c>
      <c r="AK1697">
        <v>1</v>
      </c>
      <c r="AL1697">
        <v>1</v>
      </c>
      <c r="AM1697" t="s">
        <v>55</v>
      </c>
      <c r="AN1697" t="s">
        <v>56</v>
      </c>
      <c r="AP1697">
        <v>1</v>
      </c>
      <c r="AQ1697" t="s">
        <v>57</v>
      </c>
      <c r="AR1697">
        <v>0</v>
      </c>
      <c r="AW1697" t="s">
        <v>58</v>
      </c>
      <c r="AX1697">
        <v>0</v>
      </c>
      <c r="AY1697">
        <v>2</v>
      </c>
      <c r="AZ1697">
        <v>0.5</v>
      </c>
      <c r="BA1697">
        <v>0.5</v>
      </c>
      <c r="BB1697" t="s">
        <v>59</v>
      </c>
    </row>
    <row r="1698" spans="1:54" x14ac:dyDescent="0.45">
      <c r="A1698" s="4" t="str">
        <f>VLOOKUP(F1698,'Matching-Tabelle'!$A$57:$B$61,2,FALSE)</f>
        <v>claudio.goetz@tkb.ch</v>
      </c>
      <c r="B1698" s="4" t="str">
        <f>VLOOKUP(J1698,'Matching-Tabelle'!$A$1:$B$52,2,FALSE)</f>
        <v>Proj. Optima</v>
      </c>
      <c r="C1698" s="4">
        <v>1.3</v>
      </c>
      <c r="D1698" s="4"/>
      <c r="E1698" s="5">
        <v>42503</v>
      </c>
      <c r="F1698" t="s">
        <v>879</v>
      </c>
      <c r="G1698" t="s">
        <v>880</v>
      </c>
      <c r="H1698" t="s">
        <v>881</v>
      </c>
      <c r="I1698" s="1"/>
      <c r="J1698">
        <v>211</v>
      </c>
      <c r="K1698" t="s">
        <v>79</v>
      </c>
      <c r="L1698" t="s">
        <v>80</v>
      </c>
      <c r="M1698">
        <v>990001</v>
      </c>
      <c r="N1698" t="s">
        <v>51</v>
      </c>
      <c r="O1698">
        <v>1.3</v>
      </c>
      <c r="Q1698">
        <v>1.3</v>
      </c>
      <c r="AE1698">
        <v>12</v>
      </c>
      <c r="AF1698">
        <v>7.6</v>
      </c>
      <c r="AG1698">
        <v>5</v>
      </c>
      <c r="AH1698" t="s">
        <v>53</v>
      </c>
      <c r="AI1698" t="s">
        <v>54</v>
      </c>
      <c r="AJ1698">
        <v>2</v>
      </c>
      <c r="AK1698">
        <v>1</v>
      </c>
      <c r="AL1698">
        <v>1</v>
      </c>
      <c r="AM1698" t="s">
        <v>55</v>
      </c>
      <c r="AN1698" t="s">
        <v>56</v>
      </c>
      <c r="AP1698">
        <v>1</v>
      </c>
      <c r="AQ1698" t="s">
        <v>57</v>
      </c>
      <c r="AR1698">
        <v>0</v>
      </c>
      <c r="AW1698" t="s">
        <v>58</v>
      </c>
      <c r="AX1698">
        <v>0</v>
      </c>
      <c r="AY1698">
        <v>2</v>
      </c>
      <c r="AZ1698">
        <v>1.3</v>
      </c>
      <c r="BA1698">
        <v>1.3</v>
      </c>
      <c r="BB1698" t="s">
        <v>59</v>
      </c>
    </row>
    <row r="1699" spans="1:54" x14ac:dyDescent="0.45">
      <c r="A1699" s="4" t="str">
        <f>VLOOKUP(F1699,'Matching-Tabelle'!$A$57:$B$61,2,FALSE)</f>
        <v>claudio.goetz@tkb.ch</v>
      </c>
      <c r="B1699" s="4" t="str">
        <f>VLOOKUP(J1699,'Matching-Tabelle'!$A$1:$B$52,2,FALSE)</f>
        <v>WPI Führung</v>
      </c>
      <c r="C1699" s="4">
        <v>0.3</v>
      </c>
      <c r="D1699" s="4" t="s">
        <v>1604</v>
      </c>
      <c r="E1699" s="5">
        <v>42507</v>
      </c>
      <c r="F1699" t="s">
        <v>879</v>
      </c>
      <c r="G1699" t="s">
        <v>880</v>
      </c>
      <c r="H1699" t="s">
        <v>881</v>
      </c>
      <c r="I1699" s="1"/>
      <c r="J1699">
        <v>26</v>
      </c>
      <c r="K1699" t="s">
        <v>130</v>
      </c>
      <c r="L1699" t="s">
        <v>131</v>
      </c>
      <c r="M1699">
        <v>990001</v>
      </c>
      <c r="N1699" t="s">
        <v>51</v>
      </c>
      <c r="O1699">
        <v>0.3</v>
      </c>
      <c r="Q1699">
        <v>0.3</v>
      </c>
      <c r="S1699" t="s">
        <v>1604</v>
      </c>
      <c r="AE1699">
        <v>12</v>
      </c>
      <c r="AF1699">
        <v>7.6</v>
      </c>
      <c r="AG1699">
        <v>5</v>
      </c>
      <c r="AH1699" t="s">
        <v>53</v>
      </c>
      <c r="AI1699" t="s">
        <v>54</v>
      </c>
      <c r="AJ1699">
        <v>2</v>
      </c>
      <c r="AK1699">
        <v>1</v>
      </c>
      <c r="AL1699">
        <v>1</v>
      </c>
      <c r="AM1699" t="s">
        <v>55</v>
      </c>
      <c r="AN1699" t="s">
        <v>56</v>
      </c>
      <c r="AP1699">
        <v>1</v>
      </c>
      <c r="AQ1699" t="s">
        <v>57</v>
      </c>
      <c r="AR1699">
        <v>0</v>
      </c>
      <c r="AW1699" t="s">
        <v>58</v>
      </c>
      <c r="AX1699">
        <v>0</v>
      </c>
      <c r="AY1699">
        <v>2</v>
      </c>
      <c r="AZ1699">
        <v>0.3</v>
      </c>
      <c r="BA1699">
        <v>0.3</v>
      </c>
      <c r="BB1699" t="s">
        <v>59</v>
      </c>
    </row>
    <row r="1700" spans="1:54" x14ac:dyDescent="0.45">
      <c r="A1700" s="4" t="str">
        <f>VLOOKUP(F1700,'Matching-Tabelle'!$A$57:$B$61,2,FALSE)</f>
        <v>claudio.goetz@tkb.ch</v>
      </c>
      <c r="B1700" s="4" t="str">
        <f>VLOOKUP(J1700,'Matching-Tabelle'!$A$1:$B$52,2,FALSE)</f>
        <v>WPI CTB</v>
      </c>
      <c r="C1700" s="4">
        <v>0.2</v>
      </c>
      <c r="D1700" s="4" t="s">
        <v>1605</v>
      </c>
      <c r="E1700" s="5">
        <v>42507</v>
      </c>
      <c r="F1700" t="s">
        <v>879</v>
      </c>
      <c r="G1700" t="s">
        <v>880</v>
      </c>
      <c r="H1700" t="s">
        <v>881</v>
      </c>
      <c r="I1700" s="1"/>
      <c r="J1700">
        <v>927</v>
      </c>
      <c r="K1700" t="s">
        <v>99</v>
      </c>
      <c r="L1700" t="s">
        <v>100</v>
      </c>
      <c r="M1700">
        <v>990001</v>
      </c>
      <c r="N1700" t="s">
        <v>51</v>
      </c>
      <c r="O1700">
        <v>0.2</v>
      </c>
      <c r="Q1700">
        <v>0.2</v>
      </c>
      <c r="S1700" t="s">
        <v>1605</v>
      </c>
      <c r="AE1700">
        <v>12</v>
      </c>
      <c r="AF1700">
        <v>7.6</v>
      </c>
      <c r="AG1700">
        <v>5</v>
      </c>
      <c r="AH1700" t="s">
        <v>53</v>
      </c>
      <c r="AI1700" t="s">
        <v>54</v>
      </c>
      <c r="AJ1700">
        <v>2</v>
      </c>
      <c r="AK1700">
        <v>1</v>
      </c>
      <c r="AL1700">
        <v>1</v>
      </c>
      <c r="AM1700" t="s">
        <v>55</v>
      </c>
      <c r="AN1700" t="s">
        <v>56</v>
      </c>
      <c r="AP1700">
        <v>1</v>
      </c>
      <c r="AQ1700" t="s">
        <v>57</v>
      </c>
      <c r="AR1700">
        <v>0</v>
      </c>
      <c r="AW1700" t="s">
        <v>58</v>
      </c>
      <c r="AX1700">
        <v>0</v>
      </c>
      <c r="AY1700">
        <v>2</v>
      </c>
      <c r="AZ1700">
        <v>0.2</v>
      </c>
      <c r="BA1700">
        <v>0.2</v>
      </c>
      <c r="BB1700" t="s">
        <v>59</v>
      </c>
    </row>
    <row r="1701" spans="1:54" x14ac:dyDescent="0.45">
      <c r="A1701" s="4" t="str">
        <f>VLOOKUP(F1701,'Matching-Tabelle'!$A$57:$B$61,2,FALSE)</f>
        <v>claudio.goetz@tkb.ch</v>
      </c>
      <c r="B1701" s="4" t="str">
        <f>VLOOKUP(J1701,'Matching-Tabelle'!$A$1:$B$52,2,FALSE)</f>
        <v>WPI RTB</v>
      </c>
      <c r="C1701" s="4">
        <v>0.3</v>
      </c>
      <c r="D1701" s="4" t="s">
        <v>1603</v>
      </c>
      <c r="E1701" s="5">
        <v>42507</v>
      </c>
      <c r="F1701" t="s">
        <v>879</v>
      </c>
      <c r="G1701" t="s">
        <v>880</v>
      </c>
      <c r="H1701" t="s">
        <v>881</v>
      </c>
      <c r="I1701" s="1"/>
      <c r="J1701">
        <v>25</v>
      </c>
      <c r="K1701" t="s">
        <v>192</v>
      </c>
      <c r="L1701" t="s">
        <v>193</v>
      </c>
      <c r="M1701">
        <v>990001</v>
      </c>
      <c r="N1701" t="s">
        <v>51</v>
      </c>
      <c r="O1701">
        <v>0.3</v>
      </c>
      <c r="Q1701">
        <v>0.3</v>
      </c>
      <c r="S1701" t="s">
        <v>1603</v>
      </c>
      <c r="AE1701">
        <v>12</v>
      </c>
      <c r="AF1701">
        <v>7.6</v>
      </c>
      <c r="AG1701">
        <v>5</v>
      </c>
      <c r="AH1701" t="s">
        <v>53</v>
      </c>
      <c r="AI1701" t="s">
        <v>54</v>
      </c>
      <c r="AJ1701">
        <v>2</v>
      </c>
      <c r="AK1701">
        <v>1</v>
      </c>
      <c r="AL1701">
        <v>1</v>
      </c>
      <c r="AM1701" t="s">
        <v>55</v>
      </c>
      <c r="AN1701" t="s">
        <v>56</v>
      </c>
      <c r="AP1701">
        <v>1</v>
      </c>
      <c r="AQ1701" t="s">
        <v>57</v>
      </c>
      <c r="AR1701">
        <v>0</v>
      </c>
      <c r="AW1701" t="s">
        <v>58</v>
      </c>
      <c r="AX1701">
        <v>0</v>
      </c>
      <c r="AY1701">
        <v>2</v>
      </c>
      <c r="AZ1701">
        <v>0.3</v>
      </c>
      <c r="BA1701">
        <v>0.3</v>
      </c>
      <c r="BB1701" t="s">
        <v>59</v>
      </c>
    </row>
    <row r="1702" spans="1:54" x14ac:dyDescent="0.45">
      <c r="A1702" s="4" t="str">
        <f>VLOOKUP(F1702,'Matching-Tabelle'!$A$57:$B$61,2,FALSE)</f>
        <v>claudio.goetz@tkb.ch</v>
      </c>
      <c r="B1702" s="4" t="str">
        <f>VLOOKUP(J1702,'Matching-Tabelle'!$A$1:$B$52,2,FALSE)</f>
        <v>WPI CTB</v>
      </c>
      <c r="C1702" s="4">
        <v>0.2</v>
      </c>
      <c r="D1702" s="4" t="s">
        <v>1606</v>
      </c>
      <c r="E1702" s="5">
        <v>42507</v>
      </c>
      <c r="F1702" t="s">
        <v>879</v>
      </c>
      <c r="G1702" t="s">
        <v>880</v>
      </c>
      <c r="H1702" t="s">
        <v>881</v>
      </c>
      <c r="I1702" s="1"/>
      <c r="J1702">
        <v>919</v>
      </c>
      <c r="K1702" t="s">
        <v>66</v>
      </c>
      <c r="L1702" t="s">
        <v>67</v>
      </c>
      <c r="M1702">
        <v>990001</v>
      </c>
      <c r="N1702" t="s">
        <v>51</v>
      </c>
      <c r="O1702">
        <v>0.2</v>
      </c>
      <c r="Q1702">
        <v>0.2</v>
      </c>
      <c r="S1702" t="s">
        <v>1606</v>
      </c>
      <c r="AE1702">
        <v>12</v>
      </c>
      <c r="AF1702">
        <v>7.6</v>
      </c>
      <c r="AG1702">
        <v>5</v>
      </c>
      <c r="AH1702" t="s">
        <v>53</v>
      </c>
      <c r="AI1702" t="s">
        <v>54</v>
      </c>
      <c r="AJ1702">
        <v>2</v>
      </c>
      <c r="AK1702">
        <v>1</v>
      </c>
      <c r="AL1702">
        <v>1</v>
      </c>
      <c r="AM1702" t="s">
        <v>55</v>
      </c>
      <c r="AN1702" t="s">
        <v>56</v>
      </c>
      <c r="AP1702">
        <v>1</v>
      </c>
      <c r="AQ1702" t="s">
        <v>57</v>
      </c>
      <c r="AR1702">
        <v>0</v>
      </c>
      <c r="AW1702" t="s">
        <v>58</v>
      </c>
      <c r="AX1702">
        <v>0</v>
      </c>
      <c r="AY1702">
        <v>2</v>
      </c>
      <c r="AZ1702">
        <v>0.2</v>
      </c>
      <c r="BA1702">
        <v>0.2</v>
      </c>
      <c r="BB1702" t="s">
        <v>59</v>
      </c>
    </row>
    <row r="1703" spans="1:54" x14ac:dyDescent="0.45">
      <c r="A1703" s="4" t="str">
        <f>VLOOKUP(F1703,'Matching-Tabelle'!$A$57:$B$61,2,FALSE)</f>
        <v>claudio.goetz@tkb.ch</v>
      </c>
      <c r="B1703" s="4" t="str">
        <f>VLOOKUP(J1703,'Matching-Tabelle'!$A$1:$B$52,2,FALSE)</f>
        <v>Proj. Optima</v>
      </c>
      <c r="C1703" s="4">
        <v>0.5</v>
      </c>
      <c r="D1703" s="4" t="s">
        <v>1607</v>
      </c>
      <c r="E1703" s="5">
        <v>42507</v>
      </c>
      <c r="F1703" t="s">
        <v>879</v>
      </c>
      <c r="G1703" t="s">
        <v>880</v>
      </c>
      <c r="H1703" t="s">
        <v>881</v>
      </c>
      <c r="I1703" s="1"/>
      <c r="J1703">
        <v>211</v>
      </c>
      <c r="K1703" t="s">
        <v>79</v>
      </c>
      <c r="L1703" t="s">
        <v>80</v>
      </c>
      <c r="M1703">
        <v>990001</v>
      </c>
      <c r="N1703" t="s">
        <v>51</v>
      </c>
      <c r="O1703">
        <v>0.5</v>
      </c>
      <c r="Q1703">
        <v>0.5</v>
      </c>
      <c r="S1703" t="s">
        <v>1607</v>
      </c>
      <c r="AE1703">
        <v>12</v>
      </c>
      <c r="AF1703">
        <v>7.6</v>
      </c>
      <c r="AG1703">
        <v>5</v>
      </c>
      <c r="AH1703" t="s">
        <v>53</v>
      </c>
      <c r="AI1703" t="s">
        <v>54</v>
      </c>
      <c r="AJ1703">
        <v>2</v>
      </c>
      <c r="AK1703">
        <v>1</v>
      </c>
      <c r="AL1703">
        <v>1</v>
      </c>
      <c r="AM1703" t="s">
        <v>55</v>
      </c>
      <c r="AN1703" t="s">
        <v>56</v>
      </c>
      <c r="AP1703">
        <v>1</v>
      </c>
      <c r="AQ1703" t="s">
        <v>57</v>
      </c>
      <c r="AR1703">
        <v>0</v>
      </c>
      <c r="AW1703" t="s">
        <v>58</v>
      </c>
      <c r="AX1703">
        <v>0</v>
      </c>
      <c r="AY1703">
        <v>2</v>
      </c>
      <c r="AZ1703">
        <v>0.5</v>
      </c>
      <c r="BA1703">
        <v>0.5</v>
      </c>
      <c r="BB1703" t="s">
        <v>59</v>
      </c>
    </row>
    <row r="1704" spans="1:54" x14ac:dyDescent="0.45">
      <c r="A1704" s="4" t="str">
        <f>VLOOKUP(F1704,'Matching-Tabelle'!$A$57:$B$61,2,FALSE)</f>
        <v>claudio.goetz@tkb.ch</v>
      </c>
      <c r="B1704" s="4" t="str">
        <f>VLOOKUP(J1704,'Matching-Tabelle'!$A$1:$B$52,2,FALSE)</f>
        <v>WPI CTB</v>
      </c>
      <c r="C1704" s="4">
        <v>1.3</v>
      </c>
      <c r="D1704" s="4" t="s">
        <v>1608</v>
      </c>
      <c r="E1704" s="5">
        <v>42507</v>
      </c>
      <c r="F1704" t="s">
        <v>879</v>
      </c>
      <c r="G1704" t="s">
        <v>880</v>
      </c>
      <c r="H1704" t="s">
        <v>881</v>
      </c>
      <c r="I1704" s="1"/>
      <c r="J1704">
        <v>927</v>
      </c>
      <c r="K1704" t="s">
        <v>99</v>
      </c>
      <c r="L1704" t="s">
        <v>100</v>
      </c>
      <c r="M1704">
        <v>990001</v>
      </c>
      <c r="N1704" t="s">
        <v>51</v>
      </c>
      <c r="O1704">
        <v>1.3</v>
      </c>
      <c r="Q1704">
        <v>1.3</v>
      </c>
      <c r="S1704" t="s">
        <v>1608</v>
      </c>
      <c r="AE1704">
        <v>12</v>
      </c>
      <c r="AF1704">
        <v>7.6</v>
      </c>
      <c r="AG1704">
        <v>5</v>
      </c>
      <c r="AH1704" t="s">
        <v>53</v>
      </c>
      <c r="AI1704" t="s">
        <v>54</v>
      </c>
      <c r="AJ1704">
        <v>2</v>
      </c>
      <c r="AK1704">
        <v>1</v>
      </c>
      <c r="AL1704">
        <v>1</v>
      </c>
      <c r="AM1704" t="s">
        <v>55</v>
      </c>
      <c r="AN1704" t="s">
        <v>56</v>
      </c>
      <c r="AP1704">
        <v>1</v>
      </c>
      <c r="AQ1704" t="s">
        <v>57</v>
      </c>
      <c r="AR1704">
        <v>0</v>
      </c>
      <c r="AW1704" t="s">
        <v>58</v>
      </c>
      <c r="AX1704">
        <v>0</v>
      </c>
      <c r="AY1704">
        <v>2</v>
      </c>
      <c r="AZ1704">
        <v>1.3</v>
      </c>
      <c r="BA1704">
        <v>1.3</v>
      </c>
      <c r="BB1704" t="s">
        <v>59</v>
      </c>
    </row>
    <row r="1705" spans="1:54" x14ac:dyDescent="0.45">
      <c r="A1705" s="4" t="str">
        <f>VLOOKUP(F1705,'Matching-Tabelle'!$A$57:$B$61,2,FALSE)</f>
        <v>claudio.goetz@tkb.ch</v>
      </c>
      <c r="B1705" s="4" t="str">
        <f>VLOOKUP(J1705,'Matching-Tabelle'!$A$1:$B$52,2,FALSE)</f>
        <v>WPI CTB</v>
      </c>
      <c r="C1705" s="4">
        <v>0.2</v>
      </c>
      <c r="D1705" s="4" t="s">
        <v>1609</v>
      </c>
      <c r="E1705" s="5">
        <v>42507</v>
      </c>
      <c r="F1705" t="s">
        <v>879</v>
      </c>
      <c r="G1705" t="s">
        <v>880</v>
      </c>
      <c r="H1705" t="s">
        <v>881</v>
      </c>
      <c r="I1705" s="1"/>
      <c r="J1705">
        <v>919</v>
      </c>
      <c r="K1705" t="s">
        <v>66</v>
      </c>
      <c r="L1705" t="s">
        <v>67</v>
      </c>
      <c r="M1705">
        <v>990001</v>
      </c>
      <c r="N1705" t="s">
        <v>51</v>
      </c>
      <c r="O1705">
        <v>0.2</v>
      </c>
      <c r="Q1705">
        <v>0.2</v>
      </c>
      <c r="S1705" t="s">
        <v>1609</v>
      </c>
      <c r="AE1705">
        <v>12</v>
      </c>
      <c r="AF1705">
        <v>7.6</v>
      </c>
      <c r="AG1705">
        <v>5</v>
      </c>
      <c r="AH1705" t="s">
        <v>53</v>
      </c>
      <c r="AI1705" t="s">
        <v>54</v>
      </c>
      <c r="AJ1705">
        <v>2</v>
      </c>
      <c r="AK1705">
        <v>1</v>
      </c>
      <c r="AL1705">
        <v>1</v>
      </c>
      <c r="AM1705" t="s">
        <v>55</v>
      </c>
      <c r="AN1705" t="s">
        <v>56</v>
      </c>
      <c r="AP1705">
        <v>1</v>
      </c>
      <c r="AQ1705" t="s">
        <v>57</v>
      </c>
      <c r="AR1705">
        <v>0</v>
      </c>
      <c r="AW1705" t="s">
        <v>58</v>
      </c>
      <c r="AX1705">
        <v>0</v>
      </c>
      <c r="AY1705">
        <v>2</v>
      </c>
      <c r="AZ1705">
        <v>0.2</v>
      </c>
      <c r="BA1705">
        <v>0.2</v>
      </c>
      <c r="BB1705" t="s">
        <v>59</v>
      </c>
    </row>
    <row r="1706" spans="1:54" x14ac:dyDescent="0.45">
      <c r="A1706" s="4" t="str">
        <f>VLOOKUP(F1706,'Matching-Tabelle'!$A$57:$B$61,2,FALSE)</f>
        <v>claudio.goetz@tkb.ch</v>
      </c>
      <c r="B1706" s="4" t="str">
        <f>VLOOKUP(J1706,'Matching-Tabelle'!$A$1:$B$52,2,FALSE)</f>
        <v>Proj SCRE2016</v>
      </c>
      <c r="C1706" s="4">
        <v>3.5</v>
      </c>
      <c r="D1706" s="4" t="s">
        <v>1610</v>
      </c>
      <c r="E1706" s="5">
        <v>42507</v>
      </c>
      <c r="F1706" t="s">
        <v>879</v>
      </c>
      <c r="G1706" t="s">
        <v>880</v>
      </c>
      <c r="H1706" t="s">
        <v>881</v>
      </c>
      <c r="I1706" s="1"/>
      <c r="J1706">
        <v>2500253</v>
      </c>
      <c r="K1706" t="s">
        <v>538</v>
      </c>
      <c r="L1706" t="s">
        <v>539</v>
      </c>
      <c r="M1706">
        <v>990001</v>
      </c>
      <c r="N1706" t="s">
        <v>51</v>
      </c>
      <c r="O1706">
        <v>3.5</v>
      </c>
      <c r="Q1706">
        <v>3.5</v>
      </c>
      <c r="S1706" t="s">
        <v>1610</v>
      </c>
      <c r="AE1706">
        <v>5</v>
      </c>
      <c r="AF1706">
        <v>0</v>
      </c>
      <c r="AG1706">
        <v>1</v>
      </c>
      <c r="AH1706" t="s">
        <v>411</v>
      </c>
      <c r="AI1706" t="s">
        <v>411</v>
      </c>
      <c r="AJ1706">
        <v>2</v>
      </c>
      <c r="AK1706">
        <v>1</v>
      </c>
      <c r="AL1706">
        <v>1</v>
      </c>
      <c r="AM1706" t="s">
        <v>55</v>
      </c>
      <c r="AN1706" t="s">
        <v>56</v>
      </c>
      <c r="AP1706">
        <v>1</v>
      </c>
      <c r="AQ1706" t="s">
        <v>57</v>
      </c>
      <c r="AR1706">
        <v>0</v>
      </c>
      <c r="AW1706" t="s">
        <v>58</v>
      </c>
      <c r="AX1706">
        <v>0</v>
      </c>
      <c r="AY1706">
        <v>2</v>
      </c>
      <c r="AZ1706">
        <v>3.5</v>
      </c>
      <c r="BA1706">
        <v>3.5</v>
      </c>
      <c r="BB1706" t="s">
        <v>59</v>
      </c>
    </row>
    <row r="1707" spans="1:54" x14ac:dyDescent="0.45">
      <c r="A1707" s="4" t="str">
        <f>VLOOKUP(F1707,'Matching-Tabelle'!$A$57:$B$61,2,FALSE)</f>
        <v>claudio.goetz@tkb.ch</v>
      </c>
      <c r="B1707" s="4" t="str">
        <f>VLOOKUP(J1707,'Matching-Tabelle'!$A$1:$B$52,2,FALSE)</f>
        <v>WPI RTB</v>
      </c>
      <c r="C1707" s="4">
        <v>0.2</v>
      </c>
      <c r="D1707" s="4" t="s">
        <v>1611</v>
      </c>
      <c r="E1707" s="5">
        <v>42507</v>
      </c>
      <c r="F1707" t="s">
        <v>879</v>
      </c>
      <c r="G1707" t="s">
        <v>880</v>
      </c>
      <c r="H1707" t="s">
        <v>881</v>
      </c>
      <c r="I1707" s="1"/>
      <c r="J1707">
        <v>22</v>
      </c>
      <c r="K1707" t="s">
        <v>88</v>
      </c>
      <c r="L1707" t="s">
        <v>89</v>
      </c>
      <c r="M1707">
        <v>990001</v>
      </c>
      <c r="N1707" t="s">
        <v>51</v>
      </c>
      <c r="O1707">
        <v>0.2</v>
      </c>
      <c r="Q1707">
        <v>0.2</v>
      </c>
      <c r="S1707" t="s">
        <v>1611</v>
      </c>
      <c r="AE1707">
        <v>12</v>
      </c>
      <c r="AF1707">
        <v>7.6</v>
      </c>
      <c r="AG1707">
        <v>5</v>
      </c>
      <c r="AH1707" t="s">
        <v>53</v>
      </c>
      <c r="AI1707" t="s">
        <v>54</v>
      </c>
      <c r="AJ1707">
        <v>2</v>
      </c>
      <c r="AK1707">
        <v>1</v>
      </c>
      <c r="AL1707">
        <v>1</v>
      </c>
      <c r="AM1707" t="s">
        <v>55</v>
      </c>
      <c r="AN1707" t="s">
        <v>56</v>
      </c>
      <c r="AP1707">
        <v>1</v>
      </c>
      <c r="AQ1707" t="s">
        <v>57</v>
      </c>
      <c r="AR1707">
        <v>0</v>
      </c>
      <c r="AW1707" t="s">
        <v>58</v>
      </c>
      <c r="AX1707">
        <v>0</v>
      </c>
      <c r="AY1707">
        <v>2</v>
      </c>
      <c r="AZ1707">
        <v>0.2</v>
      </c>
      <c r="BA1707">
        <v>0.2</v>
      </c>
      <c r="BB1707" t="s">
        <v>59</v>
      </c>
    </row>
    <row r="1708" spans="1:54" x14ac:dyDescent="0.45">
      <c r="A1708" s="4" t="str">
        <f>VLOOKUP(F1708,'Matching-Tabelle'!$A$57:$B$61,2,FALSE)</f>
        <v>claudio.goetz@tkb.ch</v>
      </c>
      <c r="B1708" s="4" t="str">
        <f>VLOOKUP(J1708,'Matching-Tabelle'!$A$1:$B$52,2,FALSE)</f>
        <v>Proj. Optima</v>
      </c>
      <c r="C1708" s="4">
        <v>1.4</v>
      </c>
      <c r="D1708" s="4" t="s">
        <v>1612</v>
      </c>
      <c r="E1708" s="5">
        <v>42507</v>
      </c>
      <c r="F1708" t="s">
        <v>879</v>
      </c>
      <c r="G1708" t="s">
        <v>880</v>
      </c>
      <c r="H1708" t="s">
        <v>881</v>
      </c>
      <c r="I1708" s="1"/>
      <c r="J1708">
        <v>211</v>
      </c>
      <c r="K1708" t="s">
        <v>79</v>
      </c>
      <c r="L1708" t="s">
        <v>80</v>
      </c>
      <c r="M1708">
        <v>990001</v>
      </c>
      <c r="N1708" t="s">
        <v>51</v>
      </c>
      <c r="O1708">
        <v>1.4</v>
      </c>
      <c r="Q1708">
        <v>1.4</v>
      </c>
      <c r="S1708" t="s">
        <v>1612</v>
      </c>
      <c r="AE1708">
        <v>12</v>
      </c>
      <c r="AF1708">
        <v>7.6</v>
      </c>
      <c r="AG1708">
        <v>5</v>
      </c>
      <c r="AH1708" t="s">
        <v>53</v>
      </c>
      <c r="AI1708" t="s">
        <v>54</v>
      </c>
      <c r="AJ1708">
        <v>2</v>
      </c>
      <c r="AK1708">
        <v>1</v>
      </c>
      <c r="AL1708">
        <v>1</v>
      </c>
      <c r="AM1708" t="s">
        <v>55</v>
      </c>
      <c r="AN1708" t="s">
        <v>56</v>
      </c>
      <c r="AP1708">
        <v>1</v>
      </c>
      <c r="AQ1708" t="s">
        <v>57</v>
      </c>
      <c r="AR1708">
        <v>0</v>
      </c>
      <c r="AW1708" t="s">
        <v>58</v>
      </c>
      <c r="AX1708">
        <v>0</v>
      </c>
      <c r="AY1708">
        <v>2</v>
      </c>
      <c r="AZ1708">
        <v>1.4</v>
      </c>
      <c r="BA1708">
        <v>1.4</v>
      </c>
      <c r="BB1708" t="s">
        <v>59</v>
      </c>
    </row>
    <row r="1709" spans="1:54" x14ac:dyDescent="0.45">
      <c r="A1709" s="4" t="str">
        <f>VLOOKUP(F1709,'Matching-Tabelle'!$A$57:$B$61,2,FALSE)</f>
        <v>claudio.goetz@tkb.ch</v>
      </c>
      <c r="B1709" s="4" t="str">
        <f>VLOOKUP(J1709,'Matching-Tabelle'!$A$1:$B$52,2,FALSE)</f>
        <v>WPI CTB</v>
      </c>
      <c r="C1709" s="4">
        <v>1</v>
      </c>
      <c r="D1709" s="4" t="s">
        <v>1613</v>
      </c>
      <c r="E1709" s="5">
        <v>42507</v>
      </c>
      <c r="F1709" t="s">
        <v>879</v>
      </c>
      <c r="G1709" t="s">
        <v>880</v>
      </c>
      <c r="H1709" t="s">
        <v>881</v>
      </c>
      <c r="I1709" s="1"/>
      <c r="J1709">
        <v>925</v>
      </c>
      <c r="K1709" t="s">
        <v>49</v>
      </c>
      <c r="L1709" t="s">
        <v>50</v>
      </c>
      <c r="M1709">
        <v>990001</v>
      </c>
      <c r="N1709" t="s">
        <v>51</v>
      </c>
      <c r="O1709">
        <v>1</v>
      </c>
      <c r="Q1709">
        <v>1</v>
      </c>
      <c r="S1709" t="s">
        <v>1613</v>
      </c>
      <c r="AE1709">
        <v>12</v>
      </c>
      <c r="AF1709">
        <v>7.6</v>
      </c>
      <c r="AG1709">
        <v>5</v>
      </c>
      <c r="AH1709" t="s">
        <v>53</v>
      </c>
      <c r="AI1709" t="s">
        <v>54</v>
      </c>
      <c r="AJ1709">
        <v>2</v>
      </c>
      <c r="AK1709">
        <v>1</v>
      </c>
      <c r="AL1709">
        <v>1</v>
      </c>
      <c r="AM1709" t="s">
        <v>55</v>
      </c>
      <c r="AN1709" t="s">
        <v>56</v>
      </c>
      <c r="AP1709">
        <v>1</v>
      </c>
      <c r="AQ1709" t="s">
        <v>57</v>
      </c>
      <c r="AR1709">
        <v>0</v>
      </c>
      <c r="AW1709" t="s">
        <v>58</v>
      </c>
      <c r="AX1709">
        <v>0</v>
      </c>
      <c r="AY1709">
        <v>2</v>
      </c>
      <c r="AZ1709">
        <v>1</v>
      </c>
      <c r="BA1709">
        <v>1</v>
      </c>
      <c r="BB1709" t="s">
        <v>59</v>
      </c>
    </row>
    <row r="1710" spans="1:54" x14ac:dyDescent="0.45">
      <c r="A1710" s="4" t="str">
        <f>VLOOKUP(F1710,'Matching-Tabelle'!$A$57:$B$61,2,FALSE)</f>
        <v>claudio.goetz@tkb.ch</v>
      </c>
      <c r="B1710" s="4" t="str">
        <f>VLOOKUP(J1710,'Matching-Tabelle'!$A$1:$B$52,2,FALSE)</f>
        <v>WPI CTB</v>
      </c>
      <c r="C1710" s="4">
        <v>0.1</v>
      </c>
      <c r="D1710" s="4" t="s">
        <v>1614</v>
      </c>
      <c r="E1710" s="5">
        <v>42508</v>
      </c>
      <c r="F1710" t="s">
        <v>879</v>
      </c>
      <c r="G1710" t="s">
        <v>880</v>
      </c>
      <c r="H1710" t="s">
        <v>881</v>
      </c>
      <c r="I1710" s="1"/>
      <c r="J1710">
        <v>14</v>
      </c>
      <c r="K1710" t="s">
        <v>82</v>
      </c>
      <c r="L1710" t="s">
        <v>83</v>
      </c>
      <c r="M1710">
        <v>990001</v>
      </c>
      <c r="N1710" t="s">
        <v>51</v>
      </c>
      <c r="O1710">
        <v>0.1</v>
      </c>
      <c r="Q1710">
        <v>0.1</v>
      </c>
      <c r="S1710" t="s">
        <v>1614</v>
      </c>
      <c r="AE1710">
        <v>12</v>
      </c>
      <c r="AF1710">
        <v>7.6</v>
      </c>
      <c r="AG1710">
        <v>5</v>
      </c>
      <c r="AH1710" t="s">
        <v>53</v>
      </c>
      <c r="AI1710" t="s">
        <v>54</v>
      </c>
      <c r="AJ1710">
        <v>2</v>
      </c>
      <c r="AK1710">
        <v>1</v>
      </c>
      <c r="AL1710">
        <v>1</v>
      </c>
      <c r="AM1710" t="s">
        <v>55</v>
      </c>
      <c r="AN1710" t="s">
        <v>56</v>
      </c>
      <c r="AP1710">
        <v>1</v>
      </c>
      <c r="AQ1710" t="s">
        <v>57</v>
      </c>
      <c r="AR1710">
        <v>0</v>
      </c>
      <c r="AW1710" t="s">
        <v>58</v>
      </c>
      <c r="AX1710">
        <v>0</v>
      </c>
      <c r="AY1710">
        <v>2</v>
      </c>
      <c r="AZ1710">
        <v>0.1</v>
      </c>
      <c r="BA1710">
        <v>0.1</v>
      </c>
      <c r="BB1710" t="s">
        <v>59</v>
      </c>
    </row>
    <row r="1711" spans="1:54" x14ac:dyDescent="0.45">
      <c r="A1711" s="4" t="str">
        <f>VLOOKUP(F1711,'Matching-Tabelle'!$A$57:$B$61,2,FALSE)</f>
        <v>claudio.goetz@tkb.ch</v>
      </c>
      <c r="B1711" s="4" t="str">
        <f>VLOOKUP(J1711,'Matching-Tabelle'!$A$1:$B$52,2,FALSE)</f>
        <v>WPI CTB</v>
      </c>
      <c r="C1711" s="4">
        <v>2.1</v>
      </c>
      <c r="D1711" s="4" t="s">
        <v>1615</v>
      </c>
      <c r="E1711" s="5">
        <v>42508</v>
      </c>
      <c r="F1711" t="s">
        <v>879</v>
      </c>
      <c r="G1711" t="s">
        <v>880</v>
      </c>
      <c r="H1711" t="s">
        <v>881</v>
      </c>
      <c r="I1711" s="1"/>
      <c r="J1711">
        <v>927</v>
      </c>
      <c r="K1711" t="s">
        <v>99</v>
      </c>
      <c r="L1711" t="s">
        <v>100</v>
      </c>
      <c r="M1711">
        <v>990001</v>
      </c>
      <c r="N1711" t="s">
        <v>51</v>
      </c>
      <c r="O1711">
        <v>2.1</v>
      </c>
      <c r="Q1711">
        <v>2.1</v>
      </c>
      <c r="S1711" t="s">
        <v>1615</v>
      </c>
      <c r="AE1711">
        <v>12</v>
      </c>
      <c r="AF1711">
        <v>7.6</v>
      </c>
      <c r="AG1711">
        <v>5</v>
      </c>
      <c r="AH1711" t="s">
        <v>53</v>
      </c>
      <c r="AI1711" t="s">
        <v>54</v>
      </c>
      <c r="AJ1711">
        <v>2</v>
      </c>
      <c r="AK1711">
        <v>1</v>
      </c>
      <c r="AL1711">
        <v>1</v>
      </c>
      <c r="AM1711" t="s">
        <v>55</v>
      </c>
      <c r="AN1711" t="s">
        <v>56</v>
      </c>
      <c r="AP1711">
        <v>1</v>
      </c>
      <c r="AQ1711" t="s">
        <v>57</v>
      </c>
      <c r="AR1711">
        <v>0</v>
      </c>
      <c r="AW1711" t="s">
        <v>58</v>
      </c>
      <c r="AX1711">
        <v>0</v>
      </c>
      <c r="AY1711">
        <v>2</v>
      </c>
      <c r="AZ1711">
        <v>2.1</v>
      </c>
      <c r="BA1711">
        <v>2.1</v>
      </c>
      <c r="BB1711" t="s">
        <v>59</v>
      </c>
    </row>
    <row r="1712" spans="1:54" x14ac:dyDescent="0.45">
      <c r="A1712" s="4" t="str">
        <f>VLOOKUP(F1712,'Matching-Tabelle'!$A$57:$B$61,2,FALSE)</f>
        <v>claudio.goetz@tkb.ch</v>
      </c>
      <c r="B1712" s="4" t="str">
        <f>VLOOKUP(J1712,'Matching-Tabelle'!$A$1:$B$52,2,FALSE)</f>
        <v>Proj. Optima</v>
      </c>
      <c r="C1712" s="4">
        <v>0.6</v>
      </c>
      <c r="D1712" s="4" t="s">
        <v>1616</v>
      </c>
      <c r="E1712" s="5">
        <v>42508</v>
      </c>
      <c r="F1712" t="s">
        <v>879</v>
      </c>
      <c r="G1712" t="s">
        <v>880</v>
      </c>
      <c r="H1712" t="s">
        <v>881</v>
      </c>
      <c r="I1712" s="1"/>
      <c r="J1712">
        <v>211</v>
      </c>
      <c r="K1712" t="s">
        <v>79</v>
      </c>
      <c r="L1712" t="s">
        <v>80</v>
      </c>
      <c r="M1712">
        <v>990001</v>
      </c>
      <c r="N1712" t="s">
        <v>51</v>
      </c>
      <c r="O1712">
        <v>0.6</v>
      </c>
      <c r="Q1712">
        <v>0.6</v>
      </c>
      <c r="S1712" t="s">
        <v>1616</v>
      </c>
      <c r="AE1712">
        <v>12</v>
      </c>
      <c r="AF1712">
        <v>7.6</v>
      </c>
      <c r="AG1712">
        <v>5</v>
      </c>
      <c r="AH1712" t="s">
        <v>53</v>
      </c>
      <c r="AI1712" t="s">
        <v>54</v>
      </c>
      <c r="AJ1712">
        <v>2</v>
      </c>
      <c r="AK1712">
        <v>1</v>
      </c>
      <c r="AL1712">
        <v>1</v>
      </c>
      <c r="AM1712" t="s">
        <v>55</v>
      </c>
      <c r="AN1712" t="s">
        <v>56</v>
      </c>
      <c r="AP1712">
        <v>1</v>
      </c>
      <c r="AQ1712" t="s">
        <v>57</v>
      </c>
      <c r="AR1712">
        <v>0</v>
      </c>
      <c r="AW1712" t="s">
        <v>58</v>
      </c>
      <c r="AX1712">
        <v>0</v>
      </c>
      <c r="AY1712">
        <v>2</v>
      </c>
      <c r="AZ1712">
        <v>0.6</v>
      </c>
      <c r="BA1712">
        <v>0.6</v>
      </c>
      <c r="BB1712" t="s">
        <v>59</v>
      </c>
    </row>
    <row r="1713" spans="1:54" x14ac:dyDescent="0.45">
      <c r="A1713" s="4" t="str">
        <f>VLOOKUP(F1713,'Matching-Tabelle'!$A$57:$B$61,2,FALSE)</f>
        <v>claudio.goetz@tkb.ch</v>
      </c>
      <c r="B1713" s="4" t="str">
        <f>VLOOKUP(J1713,'Matching-Tabelle'!$A$1:$B$52,2,FALSE)</f>
        <v>WPI CTB</v>
      </c>
      <c r="C1713" s="4">
        <v>0.1</v>
      </c>
      <c r="D1713" s="4" t="s">
        <v>1617</v>
      </c>
      <c r="E1713" s="5">
        <v>42508</v>
      </c>
      <c r="F1713" t="s">
        <v>879</v>
      </c>
      <c r="G1713" t="s">
        <v>880</v>
      </c>
      <c r="H1713" t="s">
        <v>881</v>
      </c>
      <c r="I1713" s="1"/>
      <c r="J1713">
        <v>927</v>
      </c>
      <c r="K1713" t="s">
        <v>99</v>
      </c>
      <c r="L1713" t="s">
        <v>100</v>
      </c>
      <c r="M1713">
        <v>990001</v>
      </c>
      <c r="N1713" t="s">
        <v>51</v>
      </c>
      <c r="O1713">
        <v>0.1</v>
      </c>
      <c r="Q1713">
        <v>0.1</v>
      </c>
      <c r="S1713" t="s">
        <v>1617</v>
      </c>
      <c r="AE1713">
        <v>12</v>
      </c>
      <c r="AF1713">
        <v>7.6</v>
      </c>
      <c r="AG1713">
        <v>5</v>
      </c>
      <c r="AH1713" t="s">
        <v>53</v>
      </c>
      <c r="AI1713" t="s">
        <v>54</v>
      </c>
      <c r="AJ1713">
        <v>2</v>
      </c>
      <c r="AK1713">
        <v>1</v>
      </c>
      <c r="AL1713">
        <v>1</v>
      </c>
      <c r="AM1713" t="s">
        <v>55</v>
      </c>
      <c r="AN1713" t="s">
        <v>56</v>
      </c>
      <c r="AP1713">
        <v>1</v>
      </c>
      <c r="AQ1713" t="s">
        <v>57</v>
      </c>
      <c r="AR1713">
        <v>0</v>
      </c>
      <c r="AW1713" t="s">
        <v>58</v>
      </c>
      <c r="AX1713">
        <v>0</v>
      </c>
      <c r="AY1713">
        <v>2</v>
      </c>
      <c r="AZ1713">
        <v>0.1</v>
      </c>
      <c r="BA1713">
        <v>0.1</v>
      </c>
      <c r="BB1713" t="s">
        <v>59</v>
      </c>
    </row>
    <row r="1714" spans="1:54" x14ac:dyDescent="0.45">
      <c r="A1714" s="4" t="str">
        <f>VLOOKUP(F1714,'Matching-Tabelle'!$A$57:$B$61,2,FALSE)</f>
        <v>claudio.goetz@tkb.ch</v>
      </c>
      <c r="B1714" s="4" t="str">
        <f>VLOOKUP(J1714,'Matching-Tabelle'!$A$1:$B$52,2,FALSE)</f>
        <v>Proj SCRE2016</v>
      </c>
      <c r="C1714" s="4">
        <v>1.4</v>
      </c>
      <c r="D1714" s="4" t="s">
        <v>1610</v>
      </c>
      <c r="E1714" s="5">
        <v>42508</v>
      </c>
      <c r="F1714" t="s">
        <v>879</v>
      </c>
      <c r="G1714" t="s">
        <v>880</v>
      </c>
      <c r="H1714" t="s">
        <v>881</v>
      </c>
      <c r="I1714" s="1"/>
      <c r="J1714">
        <v>2500253</v>
      </c>
      <c r="K1714" t="s">
        <v>538</v>
      </c>
      <c r="L1714" t="s">
        <v>539</v>
      </c>
      <c r="M1714">
        <v>990001</v>
      </c>
      <c r="N1714" t="s">
        <v>51</v>
      </c>
      <c r="O1714">
        <v>1.4</v>
      </c>
      <c r="Q1714">
        <v>1.4</v>
      </c>
      <c r="S1714" t="s">
        <v>1610</v>
      </c>
      <c r="AE1714">
        <v>5</v>
      </c>
      <c r="AF1714">
        <v>0</v>
      </c>
      <c r="AG1714">
        <v>1</v>
      </c>
      <c r="AH1714" t="s">
        <v>411</v>
      </c>
      <c r="AI1714" t="s">
        <v>411</v>
      </c>
      <c r="AJ1714">
        <v>2</v>
      </c>
      <c r="AK1714">
        <v>1</v>
      </c>
      <c r="AL1714">
        <v>1</v>
      </c>
      <c r="AM1714" t="s">
        <v>55</v>
      </c>
      <c r="AN1714" t="s">
        <v>56</v>
      </c>
      <c r="AP1714">
        <v>1</v>
      </c>
      <c r="AQ1714" t="s">
        <v>57</v>
      </c>
      <c r="AR1714">
        <v>0</v>
      </c>
      <c r="AW1714" t="s">
        <v>58</v>
      </c>
      <c r="AX1714">
        <v>0</v>
      </c>
      <c r="AY1714">
        <v>2</v>
      </c>
      <c r="AZ1714">
        <v>1.4</v>
      </c>
      <c r="BA1714">
        <v>1.4</v>
      </c>
      <c r="BB1714" t="s">
        <v>59</v>
      </c>
    </row>
    <row r="1715" spans="1:54" x14ac:dyDescent="0.45">
      <c r="A1715" s="4" t="str">
        <f>VLOOKUP(F1715,'Matching-Tabelle'!$A$57:$B$61,2,FALSE)</f>
        <v>claudio.goetz@tkb.ch</v>
      </c>
      <c r="B1715" s="4" t="str">
        <f>VLOOKUP(J1715,'Matching-Tabelle'!$A$1:$B$52,2,FALSE)</f>
        <v>Proj. Optima</v>
      </c>
      <c r="C1715" s="4">
        <v>2.9</v>
      </c>
      <c r="D1715" s="4" t="s">
        <v>1618</v>
      </c>
      <c r="E1715" s="5">
        <v>42508</v>
      </c>
      <c r="F1715" t="s">
        <v>879</v>
      </c>
      <c r="G1715" t="s">
        <v>880</v>
      </c>
      <c r="H1715" t="s">
        <v>881</v>
      </c>
      <c r="I1715" s="1"/>
      <c r="J1715">
        <v>211</v>
      </c>
      <c r="K1715" t="s">
        <v>79</v>
      </c>
      <c r="L1715" t="s">
        <v>80</v>
      </c>
      <c r="M1715">
        <v>990001</v>
      </c>
      <c r="N1715" t="s">
        <v>51</v>
      </c>
      <c r="O1715">
        <v>2.9</v>
      </c>
      <c r="Q1715">
        <v>2.9</v>
      </c>
      <c r="S1715" t="s">
        <v>1618</v>
      </c>
      <c r="AE1715">
        <v>12</v>
      </c>
      <c r="AF1715">
        <v>7.6</v>
      </c>
      <c r="AG1715">
        <v>5</v>
      </c>
      <c r="AH1715" t="s">
        <v>53</v>
      </c>
      <c r="AI1715" t="s">
        <v>54</v>
      </c>
      <c r="AJ1715">
        <v>2</v>
      </c>
      <c r="AK1715">
        <v>1</v>
      </c>
      <c r="AL1715">
        <v>1</v>
      </c>
      <c r="AM1715" t="s">
        <v>55</v>
      </c>
      <c r="AN1715" t="s">
        <v>56</v>
      </c>
      <c r="AP1715">
        <v>1</v>
      </c>
      <c r="AQ1715" t="s">
        <v>57</v>
      </c>
      <c r="AR1715">
        <v>0</v>
      </c>
      <c r="AW1715" t="s">
        <v>58</v>
      </c>
      <c r="AX1715">
        <v>0</v>
      </c>
      <c r="AY1715">
        <v>2</v>
      </c>
      <c r="AZ1715">
        <v>2.9</v>
      </c>
      <c r="BA1715">
        <v>2.9</v>
      </c>
      <c r="BB1715" t="s">
        <v>59</v>
      </c>
    </row>
    <row r="1716" spans="1:54" x14ac:dyDescent="0.45">
      <c r="A1716" s="4" t="str">
        <f>VLOOKUP(F1716,'Matching-Tabelle'!$A$57:$B$61,2,FALSE)</f>
        <v>claudio.goetz@tkb.ch</v>
      </c>
      <c r="B1716" s="4" t="str">
        <f>VLOOKUP(J1716,'Matching-Tabelle'!$A$1:$B$52,2,FALSE)</f>
        <v>WPI CTB</v>
      </c>
      <c r="C1716" s="4">
        <v>1.1000000000000001</v>
      </c>
      <c r="D1716" s="4" t="s">
        <v>1619</v>
      </c>
      <c r="E1716" s="5">
        <v>42508</v>
      </c>
      <c r="F1716" t="s">
        <v>879</v>
      </c>
      <c r="G1716" t="s">
        <v>880</v>
      </c>
      <c r="H1716" t="s">
        <v>881</v>
      </c>
      <c r="I1716" s="1"/>
      <c r="J1716">
        <v>925</v>
      </c>
      <c r="K1716" t="s">
        <v>49</v>
      </c>
      <c r="L1716" t="s">
        <v>50</v>
      </c>
      <c r="M1716">
        <v>990001</v>
      </c>
      <c r="N1716" t="s">
        <v>51</v>
      </c>
      <c r="O1716">
        <v>1.1000000000000001</v>
      </c>
      <c r="Q1716">
        <v>1.1000000000000001</v>
      </c>
      <c r="S1716" t="s">
        <v>1619</v>
      </c>
      <c r="AE1716">
        <v>12</v>
      </c>
      <c r="AF1716">
        <v>7.6</v>
      </c>
      <c r="AG1716">
        <v>5</v>
      </c>
      <c r="AH1716" t="s">
        <v>53</v>
      </c>
      <c r="AI1716" t="s">
        <v>54</v>
      </c>
      <c r="AJ1716">
        <v>2</v>
      </c>
      <c r="AK1716">
        <v>1</v>
      </c>
      <c r="AL1716">
        <v>1</v>
      </c>
      <c r="AM1716" t="s">
        <v>55</v>
      </c>
      <c r="AN1716" t="s">
        <v>56</v>
      </c>
      <c r="AP1716">
        <v>1</v>
      </c>
      <c r="AQ1716" t="s">
        <v>57</v>
      </c>
      <c r="AR1716">
        <v>0</v>
      </c>
      <c r="AW1716" t="s">
        <v>58</v>
      </c>
      <c r="AX1716">
        <v>0</v>
      </c>
      <c r="AY1716">
        <v>2</v>
      </c>
      <c r="AZ1716">
        <v>1.1000000000000001</v>
      </c>
      <c r="BA1716">
        <v>1.1000000000000001</v>
      </c>
      <c r="BB1716" t="s">
        <v>59</v>
      </c>
    </row>
    <row r="1717" spans="1:54" x14ac:dyDescent="0.45">
      <c r="A1717" s="4" t="str">
        <f>VLOOKUP(F1717,'Matching-Tabelle'!$A$57:$B$61,2,FALSE)</f>
        <v>claudio.goetz@tkb.ch</v>
      </c>
      <c r="B1717" s="4" t="str">
        <f>VLOOKUP(J1717,'Matching-Tabelle'!$A$1:$B$52,2,FALSE)</f>
        <v>WPI CTB</v>
      </c>
      <c r="C1717" s="4">
        <v>0.5</v>
      </c>
      <c r="D1717" s="4"/>
      <c r="E1717" s="5">
        <v>42508</v>
      </c>
      <c r="F1717" t="s">
        <v>879</v>
      </c>
      <c r="G1717" t="s">
        <v>880</v>
      </c>
      <c r="H1717" t="s">
        <v>881</v>
      </c>
      <c r="I1717" s="1"/>
      <c r="J1717">
        <v>922</v>
      </c>
      <c r="K1717" t="s">
        <v>134</v>
      </c>
      <c r="L1717" t="s">
        <v>135</v>
      </c>
      <c r="M1717">
        <v>990001</v>
      </c>
      <c r="N1717" t="s">
        <v>51</v>
      </c>
      <c r="O1717">
        <v>0.5</v>
      </c>
      <c r="Q1717">
        <v>0.5</v>
      </c>
      <c r="AE1717">
        <v>12</v>
      </c>
      <c r="AF1717">
        <v>7.6</v>
      </c>
      <c r="AG1717">
        <v>5</v>
      </c>
      <c r="AH1717" t="s">
        <v>53</v>
      </c>
      <c r="AI1717" t="s">
        <v>54</v>
      </c>
      <c r="AJ1717">
        <v>2</v>
      </c>
      <c r="AK1717">
        <v>1</v>
      </c>
      <c r="AL1717">
        <v>1</v>
      </c>
      <c r="AM1717" t="s">
        <v>55</v>
      </c>
      <c r="AN1717" t="s">
        <v>56</v>
      </c>
      <c r="AP1717">
        <v>1</v>
      </c>
      <c r="AQ1717" t="s">
        <v>57</v>
      </c>
      <c r="AR1717">
        <v>0</v>
      </c>
      <c r="AW1717" t="s">
        <v>58</v>
      </c>
      <c r="AX1717">
        <v>0</v>
      </c>
      <c r="AY1717">
        <v>2</v>
      </c>
      <c r="AZ1717">
        <v>0.5</v>
      </c>
      <c r="BA1717">
        <v>0.5</v>
      </c>
      <c r="BB1717" t="s">
        <v>59</v>
      </c>
    </row>
    <row r="1718" spans="1:54" x14ac:dyDescent="0.45">
      <c r="A1718" s="4" t="str">
        <f>VLOOKUP(F1718,'Matching-Tabelle'!$A$57:$B$61,2,FALSE)</f>
        <v>claudio.goetz@tkb.ch</v>
      </c>
      <c r="B1718" s="4" t="str">
        <f>VLOOKUP(J1718,'Matching-Tabelle'!$A$1:$B$52,2,FALSE)</f>
        <v>WPI CTB</v>
      </c>
      <c r="C1718" s="4">
        <v>0.5</v>
      </c>
      <c r="D1718" s="4" t="s">
        <v>1620</v>
      </c>
      <c r="E1718" s="5">
        <v>42509</v>
      </c>
      <c r="F1718" t="s">
        <v>879</v>
      </c>
      <c r="G1718" t="s">
        <v>880</v>
      </c>
      <c r="H1718" t="s">
        <v>881</v>
      </c>
      <c r="I1718" s="1"/>
      <c r="J1718">
        <v>932</v>
      </c>
      <c r="K1718" t="s">
        <v>124</v>
      </c>
      <c r="L1718" t="s">
        <v>125</v>
      </c>
      <c r="M1718">
        <v>990001</v>
      </c>
      <c r="N1718" t="s">
        <v>51</v>
      </c>
      <c r="O1718">
        <v>0.5</v>
      </c>
      <c r="Q1718">
        <v>0.5</v>
      </c>
      <c r="S1718" t="s">
        <v>1620</v>
      </c>
      <c r="AE1718">
        <v>12</v>
      </c>
      <c r="AF1718">
        <v>7.6</v>
      </c>
      <c r="AG1718">
        <v>5</v>
      </c>
      <c r="AH1718" t="s">
        <v>53</v>
      </c>
      <c r="AI1718" t="s">
        <v>54</v>
      </c>
      <c r="AJ1718">
        <v>2</v>
      </c>
      <c r="AK1718">
        <v>1</v>
      </c>
      <c r="AL1718">
        <v>1</v>
      </c>
      <c r="AM1718" t="s">
        <v>55</v>
      </c>
      <c r="AN1718" t="s">
        <v>56</v>
      </c>
      <c r="AP1718">
        <v>1</v>
      </c>
      <c r="AQ1718" t="s">
        <v>57</v>
      </c>
      <c r="AR1718">
        <v>0</v>
      </c>
      <c r="AW1718" t="s">
        <v>58</v>
      </c>
      <c r="AX1718">
        <v>0</v>
      </c>
      <c r="AY1718">
        <v>2</v>
      </c>
      <c r="AZ1718">
        <v>0.5</v>
      </c>
      <c r="BA1718">
        <v>0.5</v>
      </c>
      <c r="BB1718" t="s">
        <v>59</v>
      </c>
    </row>
    <row r="1719" spans="1:54" x14ac:dyDescent="0.45">
      <c r="A1719" s="4" t="str">
        <f>VLOOKUP(F1719,'Matching-Tabelle'!$A$57:$B$61,2,FALSE)</f>
        <v>claudio.goetz@tkb.ch</v>
      </c>
      <c r="B1719" s="4" t="str">
        <f>VLOOKUP(J1719,'Matching-Tabelle'!$A$1:$B$52,2,FALSE)</f>
        <v>WPI RTB</v>
      </c>
      <c r="C1719" s="4">
        <v>1</v>
      </c>
      <c r="D1719" s="4" t="s">
        <v>1621</v>
      </c>
      <c r="E1719" s="5">
        <v>42509</v>
      </c>
      <c r="F1719" t="s">
        <v>879</v>
      </c>
      <c r="G1719" t="s">
        <v>880</v>
      </c>
      <c r="H1719" t="s">
        <v>881</v>
      </c>
      <c r="I1719" s="1"/>
      <c r="J1719">
        <v>22</v>
      </c>
      <c r="K1719" t="s">
        <v>88</v>
      </c>
      <c r="L1719" t="s">
        <v>89</v>
      </c>
      <c r="M1719">
        <v>990001</v>
      </c>
      <c r="N1719" t="s">
        <v>51</v>
      </c>
      <c r="O1719">
        <v>1</v>
      </c>
      <c r="Q1719">
        <v>1</v>
      </c>
      <c r="S1719" t="s">
        <v>1621</v>
      </c>
      <c r="AE1719">
        <v>12</v>
      </c>
      <c r="AF1719">
        <v>7.6</v>
      </c>
      <c r="AG1719">
        <v>5</v>
      </c>
      <c r="AH1719" t="s">
        <v>53</v>
      </c>
      <c r="AI1719" t="s">
        <v>54</v>
      </c>
      <c r="AJ1719">
        <v>2</v>
      </c>
      <c r="AK1719">
        <v>1</v>
      </c>
      <c r="AL1719">
        <v>1</v>
      </c>
      <c r="AM1719" t="s">
        <v>55</v>
      </c>
      <c r="AN1719" t="s">
        <v>56</v>
      </c>
      <c r="AP1719">
        <v>1</v>
      </c>
      <c r="AQ1719" t="s">
        <v>57</v>
      </c>
      <c r="AR1719">
        <v>0</v>
      </c>
      <c r="AW1719" t="s">
        <v>58</v>
      </c>
      <c r="AX1719">
        <v>0</v>
      </c>
      <c r="AY1719">
        <v>2</v>
      </c>
      <c r="AZ1719">
        <v>1</v>
      </c>
      <c r="BA1719">
        <v>1</v>
      </c>
      <c r="BB1719" t="s">
        <v>59</v>
      </c>
    </row>
    <row r="1720" spans="1:54" x14ac:dyDescent="0.45">
      <c r="A1720" s="4" t="str">
        <f>VLOOKUP(F1720,'Matching-Tabelle'!$A$57:$B$61,2,FALSE)</f>
        <v>claudio.goetz@tkb.ch</v>
      </c>
      <c r="B1720" s="4" t="str">
        <f>VLOOKUP(J1720,'Matching-Tabelle'!$A$1:$B$52,2,FALSE)</f>
        <v>WPI CTB</v>
      </c>
      <c r="C1720" s="4">
        <v>0.1</v>
      </c>
      <c r="D1720" s="4" t="s">
        <v>1622</v>
      </c>
      <c r="E1720" s="5">
        <v>42509</v>
      </c>
      <c r="F1720" t="s">
        <v>879</v>
      </c>
      <c r="G1720" t="s">
        <v>880</v>
      </c>
      <c r="H1720" t="s">
        <v>881</v>
      </c>
      <c r="I1720" s="1"/>
      <c r="J1720">
        <v>927</v>
      </c>
      <c r="K1720" t="s">
        <v>99</v>
      </c>
      <c r="L1720" t="s">
        <v>100</v>
      </c>
      <c r="M1720">
        <v>990001</v>
      </c>
      <c r="N1720" t="s">
        <v>51</v>
      </c>
      <c r="O1720">
        <v>0.1</v>
      </c>
      <c r="Q1720">
        <v>0.1</v>
      </c>
      <c r="S1720" t="s">
        <v>1622</v>
      </c>
      <c r="AE1720">
        <v>12</v>
      </c>
      <c r="AF1720">
        <v>7.6</v>
      </c>
      <c r="AG1720">
        <v>5</v>
      </c>
      <c r="AH1720" t="s">
        <v>53</v>
      </c>
      <c r="AI1720" t="s">
        <v>54</v>
      </c>
      <c r="AJ1720">
        <v>2</v>
      </c>
      <c r="AK1720">
        <v>1</v>
      </c>
      <c r="AL1720">
        <v>1</v>
      </c>
      <c r="AM1720" t="s">
        <v>55</v>
      </c>
      <c r="AN1720" t="s">
        <v>56</v>
      </c>
      <c r="AP1720">
        <v>1</v>
      </c>
      <c r="AQ1720" t="s">
        <v>57</v>
      </c>
      <c r="AR1720">
        <v>0</v>
      </c>
      <c r="AW1720" t="s">
        <v>58</v>
      </c>
      <c r="AX1720">
        <v>0</v>
      </c>
      <c r="AY1720">
        <v>2</v>
      </c>
      <c r="AZ1720">
        <v>0.1</v>
      </c>
      <c r="BA1720">
        <v>0.1</v>
      </c>
      <c r="BB1720" t="s">
        <v>59</v>
      </c>
    </row>
    <row r="1721" spans="1:54" x14ac:dyDescent="0.45">
      <c r="A1721" s="4" t="str">
        <f>VLOOKUP(F1721,'Matching-Tabelle'!$A$57:$B$61,2,FALSE)</f>
        <v>claudio.goetz@tkb.ch</v>
      </c>
      <c r="B1721" s="4" t="str">
        <f>VLOOKUP(J1721,'Matching-Tabelle'!$A$1:$B$52,2,FALSE)</f>
        <v>WPI CTB</v>
      </c>
      <c r="C1721" s="4">
        <v>0.5</v>
      </c>
      <c r="D1721" s="4" t="s">
        <v>1623</v>
      </c>
      <c r="E1721" s="5">
        <v>42509</v>
      </c>
      <c r="F1721" t="s">
        <v>879</v>
      </c>
      <c r="G1721" t="s">
        <v>880</v>
      </c>
      <c r="H1721" t="s">
        <v>881</v>
      </c>
      <c r="I1721" s="1"/>
      <c r="J1721">
        <v>927</v>
      </c>
      <c r="K1721" t="s">
        <v>99</v>
      </c>
      <c r="L1721" t="s">
        <v>100</v>
      </c>
      <c r="M1721">
        <v>990001</v>
      </c>
      <c r="N1721" t="s">
        <v>51</v>
      </c>
      <c r="O1721">
        <v>0.5</v>
      </c>
      <c r="Q1721">
        <v>0.5</v>
      </c>
      <c r="S1721" t="s">
        <v>1623</v>
      </c>
      <c r="AE1721">
        <v>12</v>
      </c>
      <c r="AF1721">
        <v>7.6</v>
      </c>
      <c r="AG1721">
        <v>5</v>
      </c>
      <c r="AH1721" t="s">
        <v>53</v>
      </c>
      <c r="AI1721" t="s">
        <v>54</v>
      </c>
      <c r="AJ1721">
        <v>2</v>
      </c>
      <c r="AK1721">
        <v>1</v>
      </c>
      <c r="AL1721">
        <v>1</v>
      </c>
      <c r="AM1721" t="s">
        <v>55</v>
      </c>
      <c r="AN1721" t="s">
        <v>56</v>
      </c>
      <c r="AP1721">
        <v>1</v>
      </c>
      <c r="AQ1721" t="s">
        <v>57</v>
      </c>
      <c r="AR1721">
        <v>0</v>
      </c>
      <c r="AW1721" t="s">
        <v>58</v>
      </c>
      <c r="AX1721">
        <v>0</v>
      </c>
      <c r="AY1721">
        <v>2</v>
      </c>
      <c r="AZ1721">
        <v>0.5</v>
      </c>
      <c r="BA1721">
        <v>0.5</v>
      </c>
      <c r="BB1721" t="s">
        <v>59</v>
      </c>
    </row>
    <row r="1722" spans="1:54" x14ac:dyDescent="0.45">
      <c r="A1722" s="4" t="str">
        <f>VLOOKUP(F1722,'Matching-Tabelle'!$A$57:$B$61,2,FALSE)</f>
        <v>claudio.goetz@tkb.ch</v>
      </c>
      <c r="B1722" s="4" t="str">
        <f>VLOOKUP(J1722,'Matching-Tabelle'!$A$1:$B$52,2,FALSE)</f>
        <v>WPI CTB</v>
      </c>
      <c r="C1722" s="4">
        <v>0.6</v>
      </c>
      <c r="D1722" s="4" t="s">
        <v>1624</v>
      </c>
      <c r="E1722" s="5">
        <v>42509</v>
      </c>
      <c r="F1722" t="s">
        <v>879</v>
      </c>
      <c r="G1722" t="s">
        <v>880</v>
      </c>
      <c r="H1722" t="s">
        <v>881</v>
      </c>
      <c r="I1722" s="1"/>
      <c r="J1722">
        <v>927</v>
      </c>
      <c r="K1722" t="s">
        <v>99</v>
      </c>
      <c r="L1722" t="s">
        <v>100</v>
      </c>
      <c r="M1722">
        <v>990001</v>
      </c>
      <c r="N1722" t="s">
        <v>51</v>
      </c>
      <c r="O1722">
        <v>0.6</v>
      </c>
      <c r="Q1722">
        <v>0.6</v>
      </c>
      <c r="S1722" t="s">
        <v>1624</v>
      </c>
      <c r="AE1722">
        <v>12</v>
      </c>
      <c r="AF1722">
        <v>7.6</v>
      </c>
      <c r="AG1722">
        <v>5</v>
      </c>
      <c r="AH1722" t="s">
        <v>53</v>
      </c>
      <c r="AI1722" t="s">
        <v>54</v>
      </c>
      <c r="AJ1722">
        <v>2</v>
      </c>
      <c r="AK1722">
        <v>1</v>
      </c>
      <c r="AL1722">
        <v>1</v>
      </c>
      <c r="AM1722" t="s">
        <v>55</v>
      </c>
      <c r="AN1722" t="s">
        <v>56</v>
      </c>
      <c r="AP1722">
        <v>1</v>
      </c>
      <c r="AQ1722" t="s">
        <v>57</v>
      </c>
      <c r="AR1722">
        <v>0</v>
      </c>
      <c r="AW1722" t="s">
        <v>58</v>
      </c>
      <c r="AX1722">
        <v>0</v>
      </c>
      <c r="AY1722">
        <v>2</v>
      </c>
      <c r="AZ1722">
        <v>0.6</v>
      </c>
      <c r="BA1722">
        <v>0.6</v>
      </c>
      <c r="BB1722" t="s">
        <v>59</v>
      </c>
    </row>
    <row r="1723" spans="1:54" x14ac:dyDescent="0.45">
      <c r="A1723" s="4" t="str">
        <f>VLOOKUP(F1723,'Matching-Tabelle'!$A$57:$B$61,2,FALSE)</f>
        <v>claudio.goetz@tkb.ch</v>
      </c>
      <c r="B1723" s="4" t="str">
        <f>VLOOKUP(J1723,'Matching-Tabelle'!$A$1:$B$52,2,FALSE)</f>
        <v>WPI CTB</v>
      </c>
      <c r="C1723" s="4">
        <v>0.3</v>
      </c>
      <c r="D1723" s="4" t="s">
        <v>1625</v>
      </c>
      <c r="E1723" s="5">
        <v>42509</v>
      </c>
      <c r="F1723" t="s">
        <v>879</v>
      </c>
      <c r="G1723" t="s">
        <v>880</v>
      </c>
      <c r="H1723" t="s">
        <v>881</v>
      </c>
      <c r="I1723" s="1"/>
      <c r="J1723">
        <v>921</v>
      </c>
      <c r="K1723" t="s">
        <v>224</v>
      </c>
      <c r="L1723" t="s">
        <v>225</v>
      </c>
      <c r="M1723">
        <v>990001</v>
      </c>
      <c r="N1723" t="s">
        <v>51</v>
      </c>
      <c r="O1723">
        <v>0.3</v>
      </c>
      <c r="Q1723">
        <v>0.3</v>
      </c>
      <c r="S1723" t="s">
        <v>1625</v>
      </c>
      <c r="AE1723">
        <v>12</v>
      </c>
      <c r="AF1723">
        <v>7.6</v>
      </c>
      <c r="AG1723">
        <v>5</v>
      </c>
      <c r="AH1723" t="s">
        <v>53</v>
      </c>
      <c r="AI1723" t="s">
        <v>54</v>
      </c>
      <c r="AJ1723">
        <v>2</v>
      </c>
      <c r="AK1723">
        <v>1</v>
      </c>
      <c r="AL1723">
        <v>1</v>
      </c>
      <c r="AM1723" t="s">
        <v>55</v>
      </c>
      <c r="AN1723" t="s">
        <v>56</v>
      </c>
      <c r="AP1723">
        <v>1</v>
      </c>
      <c r="AQ1723" t="s">
        <v>57</v>
      </c>
      <c r="AR1723">
        <v>0</v>
      </c>
      <c r="AW1723" t="s">
        <v>58</v>
      </c>
      <c r="AX1723">
        <v>0</v>
      </c>
      <c r="AY1723">
        <v>2</v>
      </c>
      <c r="AZ1723">
        <v>0.3</v>
      </c>
      <c r="BA1723">
        <v>0.3</v>
      </c>
      <c r="BB1723" t="s">
        <v>59</v>
      </c>
    </row>
    <row r="1724" spans="1:54" x14ac:dyDescent="0.45">
      <c r="A1724" s="4" t="str">
        <f>VLOOKUP(F1724,'Matching-Tabelle'!$A$57:$B$61,2,FALSE)</f>
        <v>claudio.goetz@tkb.ch</v>
      </c>
      <c r="B1724" s="4" t="str">
        <f>VLOOKUP(J1724,'Matching-Tabelle'!$A$1:$B$52,2,FALSE)</f>
        <v>WPI CTB</v>
      </c>
      <c r="C1724" s="4">
        <v>0.3</v>
      </c>
      <c r="D1724" s="4" t="s">
        <v>1626</v>
      </c>
      <c r="E1724" s="5">
        <v>42509</v>
      </c>
      <c r="F1724" t="s">
        <v>879</v>
      </c>
      <c r="G1724" t="s">
        <v>880</v>
      </c>
      <c r="H1724" t="s">
        <v>881</v>
      </c>
      <c r="I1724" s="1"/>
      <c r="J1724">
        <v>932</v>
      </c>
      <c r="K1724" t="s">
        <v>124</v>
      </c>
      <c r="L1724" t="s">
        <v>125</v>
      </c>
      <c r="M1724">
        <v>990001</v>
      </c>
      <c r="N1724" t="s">
        <v>51</v>
      </c>
      <c r="O1724">
        <v>0.3</v>
      </c>
      <c r="Q1724">
        <v>0.3</v>
      </c>
      <c r="S1724" t="s">
        <v>1626</v>
      </c>
      <c r="AE1724">
        <v>12</v>
      </c>
      <c r="AF1724">
        <v>7.6</v>
      </c>
      <c r="AG1724">
        <v>5</v>
      </c>
      <c r="AH1724" t="s">
        <v>53</v>
      </c>
      <c r="AI1724" t="s">
        <v>54</v>
      </c>
      <c r="AJ1724">
        <v>2</v>
      </c>
      <c r="AK1724">
        <v>1</v>
      </c>
      <c r="AL1724">
        <v>1</v>
      </c>
      <c r="AM1724" t="s">
        <v>55</v>
      </c>
      <c r="AN1724" t="s">
        <v>56</v>
      </c>
      <c r="AP1724">
        <v>1</v>
      </c>
      <c r="AQ1724" t="s">
        <v>57</v>
      </c>
      <c r="AR1724">
        <v>0</v>
      </c>
      <c r="AW1724" t="s">
        <v>58</v>
      </c>
      <c r="AX1724">
        <v>0</v>
      </c>
      <c r="AY1724">
        <v>2</v>
      </c>
      <c r="AZ1724">
        <v>0.3</v>
      </c>
      <c r="BA1724">
        <v>0.3</v>
      </c>
      <c r="BB1724" t="s">
        <v>59</v>
      </c>
    </row>
    <row r="1725" spans="1:54" x14ac:dyDescent="0.45">
      <c r="A1725" s="4" t="str">
        <f>VLOOKUP(F1725,'Matching-Tabelle'!$A$57:$B$61,2,FALSE)</f>
        <v>claudio.goetz@tkb.ch</v>
      </c>
      <c r="B1725" s="4" t="str">
        <f>VLOOKUP(J1725,'Matching-Tabelle'!$A$1:$B$52,2,FALSE)</f>
        <v>Proj SCRE2016</v>
      </c>
      <c r="C1725" s="4">
        <v>2.2000000000000002</v>
      </c>
      <c r="D1725" s="4" t="s">
        <v>1627</v>
      </c>
      <c r="E1725" s="5">
        <v>42509</v>
      </c>
      <c r="F1725" t="s">
        <v>879</v>
      </c>
      <c r="G1725" t="s">
        <v>880</v>
      </c>
      <c r="H1725" t="s">
        <v>881</v>
      </c>
      <c r="I1725" s="1"/>
      <c r="J1725">
        <v>2500253</v>
      </c>
      <c r="K1725" t="s">
        <v>538</v>
      </c>
      <c r="L1725" t="s">
        <v>539</v>
      </c>
      <c r="M1725">
        <v>990001</v>
      </c>
      <c r="N1725" t="s">
        <v>51</v>
      </c>
      <c r="O1725">
        <v>2.2000000000000002</v>
      </c>
      <c r="Q1725">
        <v>2.2000000000000002</v>
      </c>
      <c r="S1725" t="s">
        <v>1627</v>
      </c>
      <c r="AE1725">
        <v>5</v>
      </c>
      <c r="AF1725">
        <v>0</v>
      </c>
      <c r="AG1725">
        <v>1</v>
      </c>
      <c r="AH1725" t="s">
        <v>411</v>
      </c>
      <c r="AI1725" t="s">
        <v>411</v>
      </c>
      <c r="AJ1725">
        <v>2</v>
      </c>
      <c r="AK1725">
        <v>1</v>
      </c>
      <c r="AL1725">
        <v>1</v>
      </c>
      <c r="AM1725" t="s">
        <v>55</v>
      </c>
      <c r="AN1725" t="s">
        <v>56</v>
      </c>
      <c r="AP1725">
        <v>1</v>
      </c>
      <c r="AQ1725" t="s">
        <v>57</v>
      </c>
      <c r="AR1725">
        <v>0</v>
      </c>
      <c r="AW1725" t="s">
        <v>58</v>
      </c>
      <c r="AX1725">
        <v>0</v>
      </c>
      <c r="AY1725">
        <v>2</v>
      </c>
      <c r="AZ1725">
        <v>2.2000000000000002</v>
      </c>
      <c r="BA1725">
        <v>2.2000000000000002</v>
      </c>
      <c r="BB1725" t="s">
        <v>59</v>
      </c>
    </row>
    <row r="1726" spans="1:54" x14ac:dyDescent="0.45">
      <c r="A1726" s="4" t="str">
        <f>VLOOKUP(F1726,'Matching-Tabelle'!$A$57:$B$61,2,FALSE)</f>
        <v>claudio.goetz@tkb.ch</v>
      </c>
      <c r="B1726" s="4" t="str">
        <f>VLOOKUP(J1726,'Matching-Tabelle'!$A$1:$B$52,2,FALSE)</f>
        <v>Proj SCRE2016</v>
      </c>
      <c r="C1726" s="4">
        <v>1.9</v>
      </c>
      <c r="D1726" s="4" t="s">
        <v>1628</v>
      </c>
      <c r="E1726" s="5">
        <v>42509</v>
      </c>
      <c r="F1726" t="s">
        <v>879</v>
      </c>
      <c r="G1726" t="s">
        <v>880</v>
      </c>
      <c r="H1726" t="s">
        <v>881</v>
      </c>
      <c r="I1726" s="1"/>
      <c r="J1726">
        <v>2500253</v>
      </c>
      <c r="K1726" t="s">
        <v>538</v>
      </c>
      <c r="L1726" t="s">
        <v>539</v>
      </c>
      <c r="M1726">
        <v>990001</v>
      </c>
      <c r="N1726" t="s">
        <v>51</v>
      </c>
      <c r="O1726">
        <v>1.9</v>
      </c>
      <c r="Q1726">
        <v>1.9</v>
      </c>
      <c r="S1726" t="s">
        <v>1628</v>
      </c>
      <c r="AE1726">
        <v>5</v>
      </c>
      <c r="AF1726">
        <v>0</v>
      </c>
      <c r="AG1726">
        <v>1</v>
      </c>
      <c r="AH1726" t="s">
        <v>411</v>
      </c>
      <c r="AI1726" t="s">
        <v>411</v>
      </c>
      <c r="AJ1726">
        <v>2</v>
      </c>
      <c r="AK1726">
        <v>1</v>
      </c>
      <c r="AL1726">
        <v>1</v>
      </c>
      <c r="AM1726" t="s">
        <v>55</v>
      </c>
      <c r="AN1726" t="s">
        <v>56</v>
      </c>
      <c r="AP1726">
        <v>1</v>
      </c>
      <c r="AQ1726" t="s">
        <v>57</v>
      </c>
      <c r="AR1726">
        <v>0</v>
      </c>
      <c r="AW1726" t="s">
        <v>58</v>
      </c>
      <c r="AX1726">
        <v>0</v>
      </c>
      <c r="AY1726">
        <v>2</v>
      </c>
      <c r="AZ1726">
        <v>1.9</v>
      </c>
      <c r="BA1726">
        <v>1.9</v>
      </c>
      <c r="BB1726" t="s">
        <v>59</v>
      </c>
    </row>
    <row r="1727" spans="1:54" x14ac:dyDescent="0.45">
      <c r="A1727" s="4" t="str">
        <f>VLOOKUP(F1727,'Matching-Tabelle'!$A$57:$B$61,2,FALSE)</f>
        <v>claudio.goetz@tkb.ch</v>
      </c>
      <c r="B1727" s="4" t="str">
        <f>VLOOKUP(J1727,'Matching-Tabelle'!$A$1:$B$52,2,FALSE)</f>
        <v>WPI CTB</v>
      </c>
      <c r="C1727" s="4">
        <v>0.3</v>
      </c>
      <c r="D1727" s="4" t="s">
        <v>1629</v>
      </c>
      <c r="E1727" s="5">
        <v>42509</v>
      </c>
      <c r="F1727" t="s">
        <v>879</v>
      </c>
      <c r="G1727" t="s">
        <v>880</v>
      </c>
      <c r="H1727" t="s">
        <v>881</v>
      </c>
      <c r="I1727" s="1"/>
      <c r="J1727">
        <v>927</v>
      </c>
      <c r="K1727" t="s">
        <v>99</v>
      </c>
      <c r="L1727" t="s">
        <v>100</v>
      </c>
      <c r="M1727">
        <v>990001</v>
      </c>
      <c r="N1727" t="s">
        <v>51</v>
      </c>
      <c r="O1727">
        <v>0.3</v>
      </c>
      <c r="Q1727">
        <v>0.3</v>
      </c>
      <c r="S1727" t="s">
        <v>1629</v>
      </c>
      <c r="AE1727">
        <v>12</v>
      </c>
      <c r="AF1727">
        <v>7.6</v>
      </c>
      <c r="AG1727">
        <v>5</v>
      </c>
      <c r="AH1727" t="s">
        <v>53</v>
      </c>
      <c r="AI1727" t="s">
        <v>54</v>
      </c>
      <c r="AJ1727">
        <v>2</v>
      </c>
      <c r="AK1727">
        <v>1</v>
      </c>
      <c r="AL1727">
        <v>1</v>
      </c>
      <c r="AM1727" t="s">
        <v>55</v>
      </c>
      <c r="AN1727" t="s">
        <v>56</v>
      </c>
      <c r="AP1727">
        <v>1</v>
      </c>
      <c r="AQ1727" t="s">
        <v>57</v>
      </c>
      <c r="AR1727">
        <v>0</v>
      </c>
      <c r="AW1727" t="s">
        <v>58</v>
      </c>
      <c r="AX1727">
        <v>0</v>
      </c>
      <c r="AY1727">
        <v>2</v>
      </c>
      <c r="AZ1727">
        <v>0.3</v>
      </c>
      <c r="BA1727">
        <v>0.3</v>
      </c>
      <c r="BB1727" t="s">
        <v>59</v>
      </c>
    </row>
    <row r="1728" spans="1:54" x14ac:dyDescent="0.45">
      <c r="A1728" s="4" t="str">
        <f>VLOOKUP(F1728,'Matching-Tabelle'!$A$57:$B$61,2,FALSE)</f>
        <v>claudio.goetz@tkb.ch</v>
      </c>
      <c r="B1728" s="4" t="str">
        <f>VLOOKUP(J1728,'Matching-Tabelle'!$A$1:$B$52,2,FALSE)</f>
        <v>WPI CTB</v>
      </c>
      <c r="C1728" s="4">
        <v>1.3</v>
      </c>
      <c r="D1728" s="4" t="s">
        <v>1630</v>
      </c>
      <c r="E1728" s="5">
        <v>42509</v>
      </c>
      <c r="F1728" t="s">
        <v>879</v>
      </c>
      <c r="G1728" t="s">
        <v>880</v>
      </c>
      <c r="H1728" t="s">
        <v>881</v>
      </c>
      <c r="I1728" s="1"/>
      <c r="J1728">
        <v>925</v>
      </c>
      <c r="K1728" t="s">
        <v>49</v>
      </c>
      <c r="L1728" t="s">
        <v>50</v>
      </c>
      <c r="M1728">
        <v>990001</v>
      </c>
      <c r="N1728" t="s">
        <v>51</v>
      </c>
      <c r="O1728">
        <v>1.3</v>
      </c>
      <c r="Q1728">
        <v>1.3</v>
      </c>
      <c r="S1728" t="s">
        <v>1630</v>
      </c>
      <c r="AE1728">
        <v>12</v>
      </c>
      <c r="AF1728">
        <v>7.6</v>
      </c>
      <c r="AG1728">
        <v>5</v>
      </c>
      <c r="AH1728" t="s">
        <v>53</v>
      </c>
      <c r="AI1728" t="s">
        <v>54</v>
      </c>
      <c r="AJ1728">
        <v>2</v>
      </c>
      <c r="AK1728">
        <v>1</v>
      </c>
      <c r="AL1728">
        <v>1</v>
      </c>
      <c r="AM1728" t="s">
        <v>55</v>
      </c>
      <c r="AN1728" t="s">
        <v>56</v>
      </c>
      <c r="AP1728">
        <v>1</v>
      </c>
      <c r="AQ1728" t="s">
        <v>57</v>
      </c>
      <c r="AR1728">
        <v>0</v>
      </c>
      <c r="AW1728" t="s">
        <v>58</v>
      </c>
      <c r="AX1728">
        <v>0</v>
      </c>
      <c r="AY1728">
        <v>2</v>
      </c>
      <c r="AZ1728">
        <v>1.3</v>
      </c>
      <c r="BA1728">
        <v>1.3</v>
      </c>
      <c r="BB1728" t="s">
        <v>59</v>
      </c>
    </row>
    <row r="1729" spans="1:54" x14ac:dyDescent="0.45">
      <c r="A1729" s="4" t="str">
        <f>VLOOKUP(F1729,'Matching-Tabelle'!$A$57:$B$61,2,FALSE)</f>
        <v>claudio.goetz@tkb.ch</v>
      </c>
      <c r="B1729" s="4" t="str">
        <f>VLOOKUP(J1729,'Matching-Tabelle'!$A$1:$B$52,2,FALSE)</f>
        <v>Proj. Optima</v>
      </c>
      <c r="C1729" s="4">
        <v>0.3</v>
      </c>
      <c r="D1729" s="4" t="s">
        <v>1631</v>
      </c>
      <c r="E1729" s="5">
        <v>42509</v>
      </c>
      <c r="F1729" t="s">
        <v>879</v>
      </c>
      <c r="G1729" t="s">
        <v>880</v>
      </c>
      <c r="H1729" t="s">
        <v>881</v>
      </c>
      <c r="I1729" s="1"/>
      <c r="J1729">
        <v>211</v>
      </c>
      <c r="K1729" t="s">
        <v>79</v>
      </c>
      <c r="L1729" t="s">
        <v>80</v>
      </c>
      <c r="M1729">
        <v>990001</v>
      </c>
      <c r="N1729" t="s">
        <v>51</v>
      </c>
      <c r="O1729">
        <v>0.3</v>
      </c>
      <c r="Q1729">
        <v>0.3</v>
      </c>
      <c r="S1729" t="s">
        <v>1631</v>
      </c>
      <c r="AE1729">
        <v>12</v>
      </c>
      <c r="AF1729">
        <v>7.6</v>
      </c>
      <c r="AG1729">
        <v>5</v>
      </c>
      <c r="AH1729" t="s">
        <v>53</v>
      </c>
      <c r="AI1729" t="s">
        <v>54</v>
      </c>
      <c r="AJ1729">
        <v>2</v>
      </c>
      <c r="AK1729">
        <v>1</v>
      </c>
      <c r="AL1729">
        <v>1</v>
      </c>
      <c r="AM1729" t="s">
        <v>55</v>
      </c>
      <c r="AN1729" t="s">
        <v>56</v>
      </c>
      <c r="AP1729">
        <v>1</v>
      </c>
      <c r="AQ1729" t="s">
        <v>57</v>
      </c>
      <c r="AR1729">
        <v>0</v>
      </c>
      <c r="AW1729" t="s">
        <v>58</v>
      </c>
      <c r="AX1729">
        <v>0</v>
      </c>
      <c r="AY1729">
        <v>2</v>
      </c>
      <c r="AZ1729">
        <v>0.3</v>
      </c>
      <c r="BA1729">
        <v>0.3</v>
      </c>
      <c r="BB1729" t="s">
        <v>59</v>
      </c>
    </row>
    <row r="1730" spans="1:54" x14ac:dyDescent="0.45">
      <c r="A1730" s="4" t="str">
        <f>VLOOKUP(F1730,'Matching-Tabelle'!$A$57:$B$61,2,FALSE)</f>
        <v>claudio.goetz@tkb.ch</v>
      </c>
      <c r="B1730" s="4" t="str">
        <f>VLOOKUP(J1730,'Matching-Tabelle'!$A$1:$B$52,2,FALSE)</f>
        <v>Proj. Optima</v>
      </c>
      <c r="C1730" s="4">
        <v>1.7</v>
      </c>
      <c r="D1730" s="4" t="s">
        <v>1632</v>
      </c>
      <c r="E1730" s="5">
        <v>42510</v>
      </c>
      <c r="F1730" t="s">
        <v>879</v>
      </c>
      <c r="G1730" t="s">
        <v>880</v>
      </c>
      <c r="H1730" t="s">
        <v>881</v>
      </c>
      <c r="I1730" s="1"/>
      <c r="J1730">
        <v>211</v>
      </c>
      <c r="K1730" t="s">
        <v>79</v>
      </c>
      <c r="L1730" t="s">
        <v>80</v>
      </c>
      <c r="M1730">
        <v>990001</v>
      </c>
      <c r="N1730" t="s">
        <v>51</v>
      </c>
      <c r="O1730">
        <v>1.7</v>
      </c>
      <c r="Q1730">
        <v>1.7</v>
      </c>
      <c r="S1730" t="s">
        <v>1632</v>
      </c>
      <c r="AE1730">
        <v>12</v>
      </c>
      <c r="AF1730">
        <v>7.6</v>
      </c>
      <c r="AG1730">
        <v>5</v>
      </c>
      <c r="AH1730" t="s">
        <v>53</v>
      </c>
      <c r="AI1730" t="s">
        <v>54</v>
      </c>
      <c r="AJ1730">
        <v>2</v>
      </c>
      <c r="AK1730">
        <v>1</v>
      </c>
      <c r="AL1730">
        <v>1</v>
      </c>
      <c r="AM1730" t="s">
        <v>55</v>
      </c>
      <c r="AN1730" t="s">
        <v>56</v>
      </c>
      <c r="AP1730">
        <v>1</v>
      </c>
      <c r="AQ1730" t="s">
        <v>57</v>
      </c>
      <c r="AR1730">
        <v>0</v>
      </c>
      <c r="AW1730" t="s">
        <v>58</v>
      </c>
      <c r="AX1730">
        <v>0</v>
      </c>
      <c r="AY1730">
        <v>2</v>
      </c>
      <c r="AZ1730">
        <v>1.7</v>
      </c>
      <c r="BA1730">
        <v>1.7</v>
      </c>
      <c r="BB1730" t="s">
        <v>59</v>
      </c>
    </row>
    <row r="1731" spans="1:54" x14ac:dyDescent="0.45">
      <c r="A1731" s="4" t="str">
        <f>VLOOKUP(F1731,'Matching-Tabelle'!$A$57:$B$61,2,FALSE)</f>
        <v>claudio.goetz@tkb.ch</v>
      </c>
      <c r="B1731" s="4" t="str">
        <f>VLOOKUP(J1731,'Matching-Tabelle'!$A$1:$B$52,2,FALSE)</f>
        <v>WPI RTB</v>
      </c>
      <c r="C1731" s="4">
        <v>0.2</v>
      </c>
      <c r="D1731" s="4" t="s">
        <v>1633</v>
      </c>
      <c r="E1731" s="5">
        <v>42510</v>
      </c>
      <c r="F1731" t="s">
        <v>879</v>
      </c>
      <c r="G1731" t="s">
        <v>880</v>
      </c>
      <c r="H1731" t="s">
        <v>881</v>
      </c>
      <c r="I1731" s="1"/>
      <c r="J1731">
        <v>19</v>
      </c>
      <c r="K1731" t="s">
        <v>145</v>
      </c>
      <c r="L1731" t="s">
        <v>146</v>
      </c>
      <c r="M1731">
        <v>990001</v>
      </c>
      <c r="N1731" t="s">
        <v>51</v>
      </c>
      <c r="O1731">
        <v>0.2</v>
      </c>
      <c r="Q1731">
        <v>0.2</v>
      </c>
      <c r="S1731" t="s">
        <v>1633</v>
      </c>
      <c r="AE1731">
        <v>12</v>
      </c>
      <c r="AF1731">
        <v>7.6</v>
      </c>
      <c r="AG1731">
        <v>5</v>
      </c>
      <c r="AH1731" t="s">
        <v>53</v>
      </c>
      <c r="AI1731" t="s">
        <v>54</v>
      </c>
      <c r="AJ1731">
        <v>2</v>
      </c>
      <c r="AK1731">
        <v>1</v>
      </c>
      <c r="AL1731">
        <v>1</v>
      </c>
      <c r="AM1731" t="s">
        <v>55</v>
      </c>
      <c r="AN1731" t="s">
        <v>56</v>
      </c>
      <c r="AP1731">
        <v>1</v>
      </c>
      <c r="AQ1731" t="s">
        <v>57</v>
      </c>
      <c r="AR1731">
        <v>0</v>
      </c>
      <c r="AW1731" t="s">
        <v>58</v>
      </c>
      <c r="AX1731">
        <v>0</v>
      </c>
      <c r="AY1731">
        <v>2</v>
      </c>
      <c r="AZ1731">
        <v>0.2</v>
      </c>
      <c r="BA1731">
        <v>0.2</v>
      </c>
      <c r="BB1731" t="s">
        <v>59</v>
      </c>
    </row>
    <row r="1732" spans="1:54" x14ac:dyDescent="0.45">
      <c r="A1732" s="4" t="str">
        <f>VLOOKUP(F1732,'Matching-Tabelle'!$A$57:$B$61,2,FALSE)</f>
        <v>claudio.goetz@tkb.ch</v>
      </c>
      <c r="B1732" s="4" t="str">
        <f>VLOOKUP(J1732,'Matching-Tabelle'!$A$1:$B$52,2,FALSE)</f>
        <v>WPI CTB</v>
      </c>
      <c r="C1732" s="4">
        <v>0.2</v>
      </c>
      <c r="D1732" s="4" t="s">
        <v>1634</v>
      </c>
      <c r="E1732" s="5">
        <v>42510</v>
      </c>
      <c r="F1732" t="s">
        <v>879</v>
      </c>
      <c r="G1732" t="s">
        <v>880</v>
      </c>
      <c r="H1732" t="s">
        <v>881</v>
      </c>
      <c r="I1732" s="1"/>
      <c r="J1732">
        <v>927</v>
      </c>
      <c r="K1732" t="s">
        <v>99</v>
      </c>
      <c r="L1732" t="s">
        <v>100</v>
      </c>
      <c r="M1732">
        <v>990001</v>
      </c>
      <c r="N1732" t="s">
        <v>51</v>
      </c>
      <c r="O1732">
        <v>0.2</v>
      </c>
      <c r="Q1732">
        <v>0.2</v>
      </c>
      <c r="S1732" t="s">
        <v>1634</v>
      </c>
      <c r="AE1732">
        <v>12</v>
      </c>
      <c r="AF1732">
        <v>7.6</v>
      </c>
      <c r="AG1732">
        <v>5</v>
      </c>
      <c r="AH1732" t="s">
        <v>53</v>
      </c>
      <c r="AI1732" t="s">
        <v>54</v>
      </c>
      <c r="AJ1732">
        <v>2</v>
      </c>
      <c r="AK1732">
        <v>1</v>
      </c>
      <c r="AL1732">
        <v>1</v>
      </c>
      <c r="AM1732" t="s">
        <v>55</v>
      </c>
      <c r="AN1732" t="s">
        <v>56</v>
      </c>
      <c r="AP1732">
        <v>1</v>
      </c>
      <c r="AQ1732" t="s">
        <v>57</v>
      </c>
      <c r="AR1732">
        <v>0</v>
      </c>
      <c r="AW1732" t="s">
        <v>58</v>
      </c>
      <c r="AX1732">
        <v>0</v>
      </c>
      <c r="AY1732">
        <v>2</v>
      </c>
      <c r="AZ1732">
        <v>0.2</v>
      </c>
      <c r="BA1732">
        <v>0.2</v>
      </c>
      <c r="BB1732" t="s">
        <v>59</v>
      </c>
    </row>
    <row r="1733" spans="1:54" x14ac:dyDescent="0.45">
      <c r="A1733" s="4" t="str">
        <f>VLOOKUP(F1733,'Matching-Tabelle'!$A$57:$B$61,2,FALSE)</f>
        <v>claudio.goetz@tkb.ch</v>
      </c>
      <c r="B1733" s="4" t="str">
        <f>VLOOKUP(J1733,'Matching-Tabelle'!$A$1:$B$52,2,FALSE)</f>
        <v>WPI RTB</v>
      </c>
      <c r="C1733" s="4">
        <v>0.6</v>
      </c>
      <c r="D1733" s="4" t="s">
        <v>1077</v>
      </c>
      <c r="E1733" s="5">
        <v>42510</v>
      </c>
      <c r="F1733" t="s">
        <v>879</v>
      </c>
      <c r="G1733" t="s">
        <v>880</v>
      </c>
      <c r="H1733" t="s">
        <v>881</v>
      </c>
      <c r="I1733" s="1"/>
      <c r="J1733">
        <v>24</v>
      </c>
      <c r="K1733" t="s">
        <v>73</v>
      </c>
      <c r="L1733" t="s">
        <v>74</v>
      </c>
      <c r="M1733">
        <v>990001</v>
      </c>
      <c r="N1733" t="s">
        <v>51</v>
      </c>
      <c r="O1733">
        <v>0.6</v>
      </c>
      <c r="Q1733">
        <v>0.6</v>
      </c>
      <c r="S1733" t="s">
        <v>1077</v>
      </c>
      <c r="AE1733">
        <v>12</v>
      </c>
      <c r="AF1733">
        <v>7.6</v>
      </c>
      <c r="AG1733">
        <v>5</v>
      </c>
      <c r="AH1733" t="s">
        <v>53</v>
      </c>
      <c r="AI1733" t="s">
        <v>54</v>
      </c>
      <c r="AJ1733">
        <v>2</v>
      </c>
      <c r="AK1733">
        <v>1</v>
      </c>
      <c r="AL1733">
        <v>1</v>
      </c>
      <c r="AM1733" t="s">
        <v>55</v>
      </c>
      <c r="AN1733" t="s">
        <v>56</v>
      </c>
      <c r="AP1733">
        <v>1</v>
      </c>
      <c r="AQ1733" t="s">
        <v>57</v>
      </c>
      <c r="AR1733">
        <v>0</v>
      </c>
      <c r="AW1733" t="s">
        <v>58</v>
      </c>
      <c r="AX1733">
        <v>0</v>
      </c>
      <c r="AY1733">
        <v>2</v>
      </c>
      <c r="AZ1733">
        <v>0.6</v>
      </c>
      <c r="BA1733">
        <v>0.6</v>
      </c>
      <c r="BB1733" t="s">
        <v>59</v>
      </c>
    </row>
    <row r="1734" spans="1:54" x14ac:dyDescent="0.45">
      <c r="A1734" s="4" t="str">
        <f>VLOOKUP(F1734,'Matching-Tabelle'!$A$57:$B$61,2,FALSE)</f>
        <v>claudio.goetz@tkb.ch</v>
      </c>
      <c r="B1734" s="4" t="str">
        <f>VLOOKUP(J1734,'Matching-Tabelle'!$A$1:$B$52,2,FALSE)</f>
        <v>Proj. Optima</v>
      </c>
      <c r="C1734" s="4">
        <v>0.3</v>
      </c>
      <c r="D1734" s="4" t="s">
        <v>1635</v>
      </c>
      <c r="E1734" s="5">
        <v>42510</v>
      </c>
      <c r="F1734" t="s">
        <v>879</v>
      </c>
      <c r="G1734" t="s">
        <v>880</v>
      </c>
      <c r="H1734" t="s">
        <v>881</v>
      </c>
      <c r="I1734" s="1"/>
      <c r="J1734">
        <v>211</v>
      </c>
      <c r="K1734" t="s">
        <v>79</v>
      </c>
      <c r="L1734" t="s">
        <v>80</v>
      </c>
      <c r="M1734">
        <v>990001</v>
      </c>
      <c r="N1734" t="s">
        <v>51</v>
      </c>
      <c r="O1734">
        <v>0.3</v>
      </c>
      <c r="Q1734">
        <v>0.3</v>
      </c>
      <c r="S1734" t="s">
        <v>1635</v>
      </c>
      <c r="AE1734">
        <v>12</v>
      </c>
      <c r="AF1734">
        <v>7.6</v>
      </c>
      <c r="AG1734">
        <v>5</v>
      </c>
      <c r="AH1734" t="s">
        <v>53</v>
      </c>
      <c r="AI1734" t="s">
        <v>54</v>
      </c>
      <c r="AJ1734">
        <v>2</v>
      </c>
      <c r="AK1734">
        <v>1</v>
      </c>
      <c r="AL1734">
        <v>1</v>
      </c>
      <c r="AM1734" t="s">
        <v>55</v>
      </c>
      <c r="AN1734" t="s">
        <v>56</v>
      </c>
      <c r="AP1734">
        <v>1</v>
      </c>
      <c r="AQ1734" t="s">
        <v>57</v>
      </c>
      <c r="AR1734">
        <v>0</v>
      </c>
      <c r="AW1734" t="s">
        <v>58</v>
      </c>
      <c r="AX1734">
        <v>0</v>
      </c>
      <c r="AY1734">
        <v>2</v>
      </c>
      <c r="AZ1734">
        <v>0.3</v>
      </c>
      <c r="BA1734">
        <v>0.3</v>
      </c>
      <c r="BB1734" t="s">
        <v>59</v>
      </c>
    </row>
    <row r="1735" spans="1:54" x14ac:dyDescent="0.45">
      <c r="A1735" s="4" t="str">
        <f>VLOOKUP(F1735,'Matching-Tabelle'!$A$57:$B$61,2,FALSE)</f>
        <v>claudio.goetz@tkb.ch</v>
      </c>
      <c r="B1735" s="4" t="str">
        <f>VLOOKUP(J1735,'Matching-Tabelle'!$A$1:$B$52,2,FALSE)</f>
        <v>WPI CTB</v>
      </c>
      <c r="C1735" s="4">
        <v>0.5</v>
      </c>
      <c r="D1735" s="4" t="s">
        <v>1636</v>
      </c>
      <c r="E1735" s="5">
        <v>42510</v>
      </c>
      <c r="F1735" t="s">
        <v>879</v>
      </c>
      <c r="G1735" t="s">
        <v>880</v>
      </c>
      <c r="H1735" t="s">
        <v>881</v>
      </c>
      <c r="I1735" s="1"/>
      <c r="J1735">
        <v>922</v>
      </c>
      <c r="K1735" t="s">
        <v>134</v>
      </c>
      <c r="L1735" t="s">
        <v>135</v>
      </c>
      <c r="M1735">
        <v>990001</v>
      </c>
      <c r="N1735" t="s">
        <v>51</v>
      </c>
      <c r="O1735">
        <v>0.5</v>
      </c>
      <c r="Q1735">
        <v>0.5</v>
      </c>
      <c r="S1735" t="s">
        <v>1636</v>
      </c>
      <c r="AE1735">
        <v>12</v>
      </c>
      <c r="AF1735">
        <v>7.6</v>
      </c>
      <c r="AG1735">
        <v>5</v>
      </c>
      <c r="AH1735" t="s">
        <v>53</v>
      </c>
      <c r="AI1735" t="s">
        <v>54</v>
      </c>
      <c r="AJ1735">
        <v>2</v>
      </c>
      <c r="AK1735">
        <v>1</v>
      </c>
      <c r="AL1735">
        <v>1</v>
      </c>
      <c r="AM1735" t="s">
        <v>55</v>
      </c>
      <c r="AN1735" t="s">
        <v>56</v>
      </c>
      <c r="AP1735">
        <v>1</v>
      </c>
      <c r="AQ1735" t="s">
        <v>57</v>
      </c>
      <c r="AR1735">
        <v>0</v>
      </c>
      <c r="AW1735" t="s">
        <v>58</v>
      </c>
      <c r="AX1735">
        <v>0</v>
      </c>
      <c r="AY1735">
        <v>2</v>
      </c>
      <c r="AZ1735">
        <v>0.5</v>
      </c>
      <c r="BA1735">
        <v>0.5</v>
      </c>
      <c r="BB1735" t="s">
        <v>59</v>
      </c>
    </row>
    <row r="1736" spans="1:54" x14ac:dyDescent="0.45">
      <c r="A1736" s="4" t="str">
        <f>VLOOKUP(F1736,'Matching-Tabelle'!$A$57:$B$61,2,FALSE)</f>
        <v>claudio.goetz@tkb.ch</v>
      </c>
      <c r="B1736" s="4" t="str">
        <f>VLOOKUP(J1736,'Matching-Tabelle'!$A$1:$B$52,2,FALSE)</f>
        <v>Proj. Optima</v>
      </c>
      <c r="C1736" s="4">
        <v>1.7</v>
      </c>
      <c r="D1736" s="4" t="s">
        <v>1637</v>
      </c>
      <c r="E1736" s="5">
        <v>42510</v>
      </c>
      <c r="F1736" t="s">
        <v>879</v>
      </c>
      <c r="G1736" t="s">
        <v>880</v>
      </c>
      <c r="H1736" t="s">
        <v>881</v>
      </c>
      <c r="I1736" s="1"/>
      <c r="J1736">
        <v>211</v>
      </c>
      <c r="K1736" t="s">
        <v>79</v>
      </c>
      <c r="L1736" t="s">
        <v>80</v>
      </c>
      <c r="M1736">
        <v>990001</v>
      </c>
      <c r="N1736" t="s">
        <v>51</v>
      </c>
      <c r="O1736">
        <v>1.7</v>
      </c>
      <c r="Q1736">
        <v>1.7</v>
      </c>
      <c r="S1736" t="s">
        <v>1637</v>
      </c>
      <c r="AE1736">
        <v>12</v>
      </c>
      <c r="AF1736">
        <v>7.6</v>
      </c>
      <c r="AG1736">
        <v>5</v>
      </c>
      <c r="AH1736" t="s">
        <v>53</v>
      </c>
      <c r="AI1736" t="s">
        <v>54</v>
      </c>
      <c r="AJ1736">
        <v>2</v>
      </c>
      <c r="AK1736">
        <v>1</v>
      </c>
      <c r="AL1736">
        <v>1</v>
      </c>
      <c r="AM1736" t="s">
        <v>55</v>
      </c>
      <c r="AN1736" t="s">
        <v>56</v>
      </c>
      <c r="AP1736">
        <v>1</v>
      </c>
      <c r="AQ1736" t="s">
        <v>57</v>
      </c>
      <c r="AR1736">
        <v>0</v>
      </c>
      <c r="AW1736" t="s">
        <v>58</v>
      </c>
      <c r="AX1736">
        <v>0</v>
      </c>
      <c r="AY1736">
        <v>2</v>
      </c>
      <c r="AZ1736">
        <v>1.7</v>
      </c>
      <c r="BA1736">
        <v>1.7</v>
      </c>
      <c r="BB1736" t="s">
        <v>59</v>
      </c>
    </row>
    <row r="1737" spans="1:54" x14ac:dyDescent="0.45">
      <c r="A1737" s="4" t="str">
        <f>VLOOKUP(F1737,'Matching-Tabelle'!$A$57:$B$61,2,FALSE)</f>
        <v>claudio.goetz@tkb.ch</v>
      </c>
      <c r="B1737" s="4" t="str">
        <f>VLOOKUP(J1737,'Matching-Tabelle'!$A$1:$B$52,2,FALSE)</f>
        <v>WPI Führung</v>
      </c>
      <c r="C1737" s="4">
        <v>0.5</v>
      </c>
      <c r="D1737" s="4" t="s">
        <v>1638</v>
      </c>
      <c r="E1737" s="5">
        <v>42510</v>
      </c>
      <c r="F1737" t="s">
        <v>879</v>
      </c>
      <c r="G1737" t="s">
        <v>880</v>
      </c>
      <c r="H1737" t="s">
        <v>881</v>
      </c>
      <c r="I1737" s="1"/>
      <c r="J1737">
        <v>26</v>
      </c>
      <c r="K1737" t="s">
        <v>130</v>
      </c>
      <c r="L1737" t="s">
        <v>131</v>
      </c>
      <c r="M1737">
        <v>990001</v>
      </c>
      <c r="N1737" t="s">
        <v>51</v>
      </c>
      <c r="O1737">
        <v>0.5</v>
      </c>
      <c r="Q1737">
        <v>0.5</v>
      </c>
      <c r="S1737" t="s">
        <v>1638</v>
      </c>
      <c r="AE1737">
        <v>12</v>
      </c>
      <c r="AF1737">
        <v>7.6</v>
      </c>
      <c r="AG1737">
        <v>5</v>
      </c>
      <c r="AH1737" t="s">
        <v>53</v>
      </c>
      <c r="AI1737" t="s">
        <v>54</v>
      </c>
      <c r="AJ1737">
        <v>2</v>
      </c>
      <c r="AK1737">
        <v>1</v>
      </c>
      <c r="AL1737">
        <v>1</v>
      </c>
      <c r="AM1737" t="s">
        <v>55</v>
      </c>
      <c r="AN1737" t="s">
        <v>56</v>
      </c>
      <c r="AP1737">
        <v>1</v>
      </c>
      <c r="AQ1737" t="s">
        <v>57</v>
      </c>
      <c r="AR1737">
        <v>0</v>
      </c>
      <c r="AW1737" t="s">
        <v>58</v>
      </c>
      <c r="AX1737">
        <v>0</v>
      </c>
      <c r="AY1737">
        <v>2</v>
      </c>
      <c r="AZ1737">
        <v>0.5</v>
      </c>
      <c r="BA1737">
        <v>0.5</v>
      </c>
      <c r="BB1737" t="s">
        <v>59</v>
      </c>
    </row>
    <row r="1738" spans="1:54" x14ac:dyDescent="0.45">
      <c r="A1738" s="4" t="str">
        <f>VLOOKUP(F1738,'Matching-Tabelle'!$A$57:$B$61,2,FALSE)</f>
        <v>claudio.goetz@tkb.ch</v>
      </c>
      <c r="B1738" s="4" t="str">
        <f>VLOOKUP(J1738,'Matching-Tabelle'!$A$1:$B$52,2,FALSE)</f>
        <v>WPI CTB</v>
      </c>
      <c r="C1738" s="4">
        <v>0.3</v>
      </c>
      <c r="D1738" s="4" t="s">
        <v>1639</v>
      </c>
      <c r="E1738" s="5">
        <v>42510</v>
      </c>
      <c r="F1738" t="s">
        <v>879</v>
      </c>
      <c r="G1738" t="s">
        <v>880</v>
      </c>
      <c r="H1738" t="s">
        <v>881</v>
      </c>
      <c r="I1738" s="1"/>
      <c r="J1738">
        <v>922</v>
      </c>
      <c r="K1738" t="s">
        <v>134</v>
      </c>
      <c r="L1738" t="s">
        <v>135</v>
      </c>
      <c r="M1738">
        <v>990001</v>
      </c>
      <c r="N1738" t="s">
        <v>51</v>
      </c>
      <c r="O1738">
        <v>0.3</v>
      </c>
      <c r="Q1738">
        <v>0.3</v>
      </c>
      <c r="S1738" t="s">
        <v>1639</v>
      </c>
      <c r="AE1738">
        <v>12</v>
      </c>
      <c r="AF1738">
        <v>7.6</v>
      </c>
      <c r="AG1738">
        <v>5</v>
      </c>
      <c r="AH1738" t="s">
        <v>53</v>
      </c>
      <c r="AI1738" t="s">
        <v>54</v>
      </c>
      <c r="AJ1738">
        <v>2</v>
      </c>
      <c r="AK1738">
        <v>1</v>
      </c>
      <c r="AL1738">
        <v>1</v>
      </c>
      <c r="AM1738" t="s">
        <v>55</v>
      </c>
      <c r="AN1738" t="s">
        <v>56</v>
      </c>
      <c r="AP1738">
        <v>1</v>
      </c>
      <c r="AQ1738" t="s">
        <v>57</v>
      </c>
      <c r="AR1738">
        <v>0</v>
      </c>
      <c r="AW1738" t="s">
        <v>58</v>
      </c>
      <c r="AX1738">
        <v>0</v>
      </c>
      <c r="AY1738">
        <v>2</v>
      </c>
      <c r="AZ1738">
        <v>0.3</v>
      </c>
      <c r="BA1738">
        <v>0.3</v>
      </c>
      <c r="BB1738" t="s">
        <v>59</v>
      </c>
    </row>
    <row r="1739" spans="1:54" x14ac:dyDescent="0.45">
      <c r="A1739" s="4" t="str">
        <f>VLOOKUP(F1739,'Matching-Tabelle'!$A$57:$B$61,2,FALSE)</f>
        <v>claudio.goetz@tkb.ch</v>
      </c>
      <c r="B1739" s="4" t="str">
        <f>VLOOKUP(J1739,'Matching-Tabelle'!$A$1:$B$52,2,FALSE)</f>
        <v>WPI CTB</v>
      </c>
      <c r="C1739" s="4">
        <v>0.2</v>
      </c>
      <c r="D1739" s="4" t="s">
        <v>1640</v>
      </c>
      <c r="E1739" s="5">
        <v>42510</v>
      </c>
      <c r="F1739" t="s">
        <v>879</v>
      </c>
      <c r="G1739" t="s">
        <v>880</v>
      </c>
      <c r="H1739" t="s">
        <v>881</v>
      </c>
      <c r="I1739" s="1"/>
      <c r="J1739">
        <v>927</v>
      </c>
      <c r="K1739" t="s">
        <v>99</v>
      </c>
      <c r="L1739" t="s">
        <v>100</v>
      </c>
      <c r="M1739">
        <v>990001</v>
      </c>
      <c r="N1739" t="s">
        <v>51</v>
      </c>
      <c r="O1739">
        <v>0.2</v>
      </c>
      <c r="Q1739">
        <v>0.2</v>
      </c>
      <c r="S1739" t="s">
        <v>1640</v>
      </c>
      <c r="AE1739">
        <v>12</v>
      </c>
      <c r="AF1739">
        <v>7.6</v>
      </c>
      <c r="AG1739">
        <v>5</v>
      </c>
      <c r="AH1739" t="s">
        <v>53</v>
      </c>
      <c r="AI1739" t="s">
        <v>54</v>
      </c>
      <c r="AJ1739">
        <v>2</v>
      </c>
      <c r="AK1739">
        <v>1</v>
      </c>
      <c r="AL1739">
        <v>1</v>
      </c>
      <c r="AM1739" t="s">
        <v>55</v>
      </c>
      <c r="AN1739" t="s">
        <v>56</v>
      </c>
      <c r="AP1739">
        <v>1</v>
      </c>
      <c r="AQ1739" t="s">
        <v>57</v>
      </c>
      <c r="AR1739">
        <v>0</v>
      </c>
      <c r="AW1739" t="s">
        <v>58</v>
      </c>
      <c r="AX1739">
        <v>0</v>
      </c>
      <c r="AY1739">
        <v>2</v>
      </c>
      <c r="AZ1739">
        <v>0.2</v>
      </c>
      <c r="BA1739">
        <v>0.2</v>
      </c>
      <c r="BB1739" t="s">
        <v>59</v>
      </c>
    </row>
    <row r="1740" spans="1:54" x14ac:dyDescent="0.45">
      <c r="A1740" s="4" t="str">
        <f>VLOOKUP(F1740,'Matching-Tabelle'!$A$57:$B$61,2,FALSE)</f>
        <v>claudio.goetz@tkb.ch</v>
      </c>
      <c r="B1740" s="4" t="str">
        <f>VLOOKUP(J1740,'Matching-Tabelle'!$A$1:$B$52,2,FALSE)</f>
        <v>WPI CTB</v>
      </c>
      <c r="C1740" s="4">
        <v>0.2</v>
      </c>
      <c r="D1740" s="4" t="s">
        <v>1641</v>
      </c>
      <c r="E1740" s="5">
        <v>42510</v>
      </c>
      <c r="F1740" t="s">
        <v>879</v>
      </c>
      <c r="G1740" t="s">
        <v>880</v>
      </c>
      <c r="H1740" t="s">
        <v>881</v>
      </c>
      <c r="I1740" s="1"/>
      <c r="J1740">
        <v>932</v>
      </c>
      <c r="K1740" t="s">
        <v>124</v>
      </c>
      <c r="L1740" t="s">
        <v>125</v>
      </c>
      <c r="M1740">
        <v>990001</v>
      </c>
      <c r="N1740" t="s">
        <v>51</v>
      </c>
      <c r="O1740">
        <v>0.2</v>
      </c>
      <c r="Q1740">
        <v>0.2</v>
      </c>
      <c r="S1740" t="s">
        <v>1641</v>
      </c>
      <c r="AE1740">
        <v>12</v>
      </c>
      <c r="AF1740">
        <v>7.6</v>
      </c>
      <c r="AG1740">
        <v>5</v>
      </c>
      <c r="AH1740" t="s">
        <v>53</v>
      </c>
      <c r="AI1740" t="s">
        <v>54</v>
      </c>
      <c r="AJ1740">
        <v>2</v>
      </c>
      <c r="AK1740">
        <v>1</v>
      </c>
      <c r="AL1740">
        <v>1</v>
      </c>
      <c r="AM1740" t="s">
        <v>55</v>
      </c>
      <c r="AN1740" t="s">
        <v>56</v>
      </c>
      <c r="AP1740">
        <v>1</v>
      </c>
      <c r="AQ1740" t="s">
        <v>57</v>
      </c>
      <c r="AR1740">
        <v>0</v>
      </c>
      <c r="AW1740" t="s">
        <v>58</v>
      </c>
      <c r="AX1740">
        <v>0</v>
      </c>
      <c r="AY1740">
        <v>2</v>
      </c>
      <c r="AZ1740">
        <v>0.2</v>
      </c>
      <c r="BA1740">
        <v>0.2</v>
      </c>
      <c r="BB1740" t="s">
        <v>59</v>
      </c>
    </row>
    <row r="1741" spans="1:54" x14ac:dyDescent="0.45">
      <c r="A1741" s="4" t="str">
        <f>VLOOKUP(F1741,'Matching-Tabelle'!$A$57:$B$61,2,FALSE)</f>
        <v>claudio.goetz@tkb.ch</v>
      </c>
      <c r="B1741" s="4" t="str">
        <f>VLOOKUP(J1741,'Matching-Tabelle'!$A$1:$B$52,2,FALSE)</f>
        <v>WPI CTB</v>
      </c>
      <c r="C1741" s="4">
        <v>0.5</v>
      </c>
      <c r="D1741" s="4" t="s">
        <v>1642</v>
      </c>
      <c r="E1741" s="5">
        <v>42510</v>
      </c>
      <c r="F1741" t="s">
        <v>879</v>
      </c>
      <c r="G1741" t="s">
        <v>880</v>
      </c>
      <c r="H1741" t="s">
        <v>881</v>
      </c>
      <c r="I1741" s="1"/>
      <c r="J1741">
        <v>932</v>
      </c>
      <c r="K1741" t="s">
        <v>124</v>
      </c>
      <c r="L1741" t="s">
        <v>125</v>
      </c>
      <c r="M1741">
        <v>990001</v>
      </c>
      <c r="N1741" t="s">
        <v>51</v>
      </c>
      <c r="O1741">
        <v>0.5</v>
      </c>
      <c r="Q1741">
        <v>0.5</v>
      </c>
      <c r="S1741" t="s">
        <v>1642</v>
      </c>
      <c r="AE1741">
        <v>12</v>
      </c>
      <c r="AF1741">
        <v>7.6</v>
      </c>
      <c r="AG1741">
        <v>5</v>
      </c>
      <c r="AH1741" t="s">
        <v>53</v>
      </c>
      <c r="AI1741" t="s">
        <v>54</v>
      </c>
      <c r="AJ1741">
        <v>2</v>
      </c>
      <c r="AK1741">
        <v>1</v>
      </c>
      <c r="AL1741">
        <v>1</v>
      </c>
      <c r="AM1741" t="s">
        <v>55</v>
      </c>
      <c r="AN1741" t="s">
        <v>56</v>
      </c>
      <c r="AP1741">
        <v>1</v>
      </c>
      <c r="AQ1741" t="s">
        <v>57</v>
      </c>
      <c r="AR1741">
        <v>0</v>
      </c>
      <c r="AW1741" t="s">
        <v>58</v>
      </c>
      <c r="AX1741">
        <v>0</v>
      </c>
      <c r="AY1741">
        <v>2</v>
      </c>
      <c r="AZ1741">
        <v>0.5</v>
      </c>
      <c r="BA1741">
        <v>0.5</v>
      </c>
      <c r="BB1741" t="s">
        <v>59</v>
      </c>
    </row>
    <row r="1742" spans="1:54" x14ac:dyDescent="0.45">
      <c r="A1742" s="4" t="str">
        <f>VLOOKUP(F1742,'Matching-Tabelle'!$A$57:$B$61,2,FALSE)</f>
        <v>claudio.goetz@tkb.ch</v>
      </c>
      <c r="B1742" s="4" t="str">
        <f>VLOOKUP(J1742,'Matching-Tabelle'!$A$1:$B$52,2,FALSE)</f>
        <v>Proj. Optima</v>
      </c>
      <c r="C1742" s="4">
        <v>1.8</v>
      </c>
      <c r="D1742" s="4" t="s">
        <v>1587</v>
      </c>
      <c r="E1742" s="5">
        <v>42510</v>
      </c>
      <c r="F1742" t="s">
        <v>879</v>
      </c>
      <c r="G1742" t="s">
        <v>880</v>
      </c>
      <c r="H1742" t="s">
        <v>881</v>
      </c>
      <c r="I1742" s="1"/>
      <c r="J1742">
        <v>211</v>
      </c>
      <c r="K1742" t="s">
        <v>79</v>
      </c>
      <c r="L1742" t="s">
        <v>80</v>
      </c>
      <c r="M1742">
        <v>990001</v>
      </c>
      <c r="N1742" t="s">
        <v>51</v>
      </c>
      <c r="O1742">
        <v>1.8</v>
      </c>
      <c r="Q1742">
        <v>1.8</v>
      </c>
      <c r="S1742" t="s">
        <v>1587</v>
      </c>
      <c r="AE1742">
        <v>12</v>
      </c>
      <c r="AF1742">
        <v>7.6</v>
      </c>
      <c r="AG1742">
        <v>5</v>
      </c>
      <c r="AH1742" t="s">
        <v>53</v>
      </c>
      <c r="AI1742" t="s">
        <v>54</v>
      </c>
      <c r="AJ1742">
        <v>2</v>
      </c>
      <c r="AK1742">
        <v>1</v>
      </c>
      <c r="AL1742">
        <v>1</v>
      </c>
      <c r="AM1742" t="s">
        <v>55</v>
      </c>
      <c r="AN1742" t="s">
        <v>56</v>
      </c>
      <c r="AP1742">
        <v>1</v>
      </c>
      <c r="AQ1742" t="s">
        <v>57</v>
      </c>
      <c r="AR1742">
        <v>0</v>
      </c>
      <c r="AW1742" t="s">
        <v>58</v>
      </c>
      <c r="AX1742">
        <v>0</v>
      </c>
      <c r="AY1742">
        <v>2</v>
      </c>
      <c r="AZ1742">
        <v>1.8</v>
      </c>
      <c r="BA1742">
        <v>1.8</v>
      </c>
      <c r="BB1742" t="s">
        <v>59</v>
      </c>
    </row>
    <row r="1743" spans="1:54" x14ac:dyDescent="0.45">
      <c r="A1743" s="4" t="str">
        <f>VLOOKUP(F1743,'Matching-Tabelle'!$A$57:$B$61,2,FALSE)</f>
        <v>claudio.goetz@tkb.ch</v>
      </c>
      <c r="B1743" s="4" t="str">
        <f>VLOOKUP(J1743,'Matching-Tabelle'!$A$1:$B$52,2,FALSE)</f>
        <v>WPI RTB</v>
      </c>
      <c r="C1743" s="4">
        <v>0.2</v>
      </c>
      <c r="D1743" s="4" t="s">
        <v>1034</v>
      </c>
      <c r="E1743" s="5">
        <v>42513</v>
      </c>
      <c r="F1743" t="s">
        <v>879</v>
      </c>
      <c r="G1743" t="s">
        <v>880</v>
      </c>
      <c r="H1743" t="s">
        <v>881</v>
      </c>
      <c r="I1743" s="1"/>
      <c r="J1743">
        <v>24</v>
      </c>
      <c r="K1743" t="s">
        <v>73</v>
      </c>
      <c r="L1743" t="s">
        <v>74</v>
      </c>
      <c r="M1743">
        <v>990001</v>
      </c>
      <c r="N1743" t="s">
        <v>51</v>
      </c>
      <c r="O1743">
        <v>0.2</v>
      </c>
      <c r="Q1743">
        <v>0.2</v>
      </c>
      <c r="S1743" t="s">
        <v>1034</v>
      </c>
      <c r="AE1743">
        <v>12</v>
      </c>
      <c r="AF1743">
        <v>7.6</v>
      </c>
      <c r="AG1743">
        <v>5</v>
      </c>
      <c r="AH1743" t="s">
        <v>53</v>
      </c>
      <c r="AI1743" t="s">
        <v>54</v>
      </c>
      <c r="AJ1743">
        <v>2</v>
      </c>
      <c r="AK1743">
        <v>1</v>
      </c>
      <c r="AL1743">
        <v>1</v>
      </c>
      <c r="AM1743" t="s">
        <v>55</v>
      </c>
      <c r="AN1743" t="s">
        <v>56</v>
      </c>
      <c r="AP1743">
        <v>1</v>
      </c>
      <c r="AQ1743" t="s">
        <v>57</v>
      </c>
      <c r="AR1743">
        <v>0</v>
      </c>
      <c r="AW1743" t="s">
        <v>58</v>
      </c>
      <c r="AX1743">
        <v>0</v>
      </c>
      <c r="AY1743">
        <v>2</v>
      </c>
      <c r="AZ1743">
        <v>0.2</v>
      </c>
      <c r="BA1743">
        <v>0.2</v>
      </c>
      <c r="BB1743" t="s">
        <v>59</v>
      </c>
    </row>
    <row r="1744" spans="1:54" x14ac:dyDescent="0.45">
      <c r="A1744" s="4" t="str">
        <f>VLOOKUP(F1744,'Matching-Tabelle'!$A$57:$B$61,2,FALSE)</f>
        <v>claudio.goetz@tkb.ch</v>
      </c>
      <c r="B1744" s="4" t="str">
        <f>VLOOKUP(J1744,'Matching-Tabelle'!$A$1:$B$52,2,FALSE)</f>
        <v>WPI CTB</v>
      </c>
      <c r="C1744" s="4">
        <v>0.1</v>
      </c>
      <c r="D1744" s="4" t="s">
        <v>1643</v>
      </c>
      <c r="E1744" s="5">
        <v>42513</v>
      </c>
      <c r="F1744" t="s">
        <v>879</v>
      </c>
      <c r="G1744" t="s">
        <v>880</v>
      </c>
      <c r="H1744" t="s">
        <v>881</v>
      </c>
      <c r="I1744" s="1"/>
      <c r="J1744">
        <v>14</v>
      </c>
      <c r="K1744" t="s">
        <v>82</v>
      </c>
      <c r="L1744" t="s">
        <v>83</v>
      </c>
      <c r="M1744">
        <v>990001</v>
      </c>
      <c r="N1744" t="s">
        <v>51</v>
      </c>
      <c r="O1744">
        <v>0.1</v>
      </c>
      <c r="Q1744">
        <v>0.1</v>
      </c>
      <c r="S1744" t="s">
        <v>1643</v>
      </c>
      <c r="AE1744">
        <v>12</v>
      </c>
      <c r="AF1744">
        <v>7.6</v>
      </c>
      <c r="AG1744">
        <v>5</v>
      </c>
      <c r="AH1744" t="s">
        <v>53</v>
      </c>
      <c r="AI1744" t="s">
        <v>54</v>
      </c>
      <c r="AJ1744">
        <v>2</v>
      </c>
      <c r="AK1744">
        <v>1</v>
      </c>
      <c r="AL1744">
        <v>1</v>
      </c>
      <c r="AM1744" t="s">
        <v>55</v>
      </c>
      <c r="AN1744" t="s">
        <v>56</v>
      </c>
      <c r="AP1744">
        <v>1</v>
      </c>
      <c r="AQ1744" t="s">
        <v>57</v>
      </c>
      <c r="AR1744">
        <v>0</v>
      </c>
      <c r="AW1744" t="s">
        <v>58</v>
      </c>
      <c r="AX1744">
        <v>0</v>
      </c>
      <c r="AY1744">
        <v>2</v>
      </c>
      <c r="AZ1744">
        <v>0.1</v>
      </c>
      <c r="BA1744">
        <v>0.1</v>
      </c>
      <c r="BB1744" t="s">
        <v>59</v>
      </c>
    </row>
    <row r="1745" spans="1:54" x14ac:dyDescent="0.45">
      <c r="A1745" s="4" t="str">
        <f>VLOOKUP(F1745,'Matching-Tabelle'!$A$57:$B$61,2,FALSE)</f>
        <v>claudio.goetz@tkb.ch</v>
      </c>
      <c r="B1745" s="4" t="str">
        <f>VLOOKUP(J1745,'Matching-Tabelle'!$A$1:$B$52,2,FALSE)</f>
        <v>WPI RTB</v>
      </c>
      <c r="C1745" s="4">
        <v>1.2</v>
      </c>
      <c r="D1745" s="4" t="s">
        <v>1644</v>
      </c>
      <c r="E1745" s="5">
        <v>42513</v>
      </c>
      <c r="F1745" t="s">
        <v>879</v>
      </c>
      <c r="G1745" t="s">
        <v>880</v>
      </c>
      <c r="H1745" t="s">
        <v>881</v>
      </c>
      <c r="I1745" s="1"/>
      <c r="J1745">
        <v>27</v>
      </c>
      <c r="K1745" t="s">
        <v>872</v>
      </c>
      <c r="L1745" t="s">
        <v>873</v>
      </c>
      <c r="M1745">
        <v>990001</v>
      </c>
      <c r="N1745" t="s">
        <v>51</v>
      </c>
      <c r="O1745">
        <v>1.2</v>
      </c>
      <c r="Q1745">
        <v>1.2</v>
      </c>
      <c r="S1745" t="s">
        <v>1644</v>
      </c>
      <c r="AE1745">
        <v>12</v>
      </c>
      <c r="AF1745">
        <v>7.6</v>
      </c>
      <c r="AG1745">
        <v>5</v>
      </c>
      <c r="AH1745" t="s">
        <v>53</v>
      </c>
      <c r="AI1745" t="s">
        <v>54</v>
      </c>
      <c r="AJ1745">
        <v>2</v>
      </c>
      <c r="AK1745">
        <v>1</v>
      </c>
      <c r="AL1745">
        <v>1</v>
      </c>
      <c r="AM1745" t="s">
        <v>55</v>
      </c>
      <c r="AN1745" t="s">
        <v>56</v>
      </c>
      <c r="AP1745">
        <v>1</v>
      </c>
      <c r="AQ1745" t="s">
        <v>57</v>
      </c>
      <c r="AR1745">
        <v>0</v>
      </c>
      <c r="AW1745" t="s">
        <v>58</v>
      </c>
      <c r="AX1745">
        <v>0</v>
      </c>
      <c r="AY1745">
        <v>2</v>
      </c>
      <c r="AZ1745">
        <v>1.2</v>
      </c>
      <c r="BA1745">
        <v>1.2</v>
      </c>
      <c r="BB1745" t="s">
        <v>59</v>
      </c>
    </row>
    <row r="1746" spans="1:54" x14ac:dyDescent="0.45">
      <c r="A1746" s="4" t="str">
        <f>VLOOKUP(F1746,'Matching-Tabelle'!$A$57:$B$61,2,FALSE)</f>
        <v>claudio.goetz@tkb.ch</v>
      </c>
      <c r="B1746" s="4" t="str">
        <f>VLOOKUP(J1746,'Matching-Tabelle'!$A$1:$B$52,2,FALSE)</f>
        <v>WPI CTB</v>
      </c>
      <c r="C1746" s="4">
        <v>0.5</v>
      </c>
      <c r="D1746" s="4" t="s">
        <v>1645</v>
      </c>
      <c r="E1746" s="5">
        <v>42513</v>
      </c>
      <c r="F1746" t="s">
        <v>879</v>
      </c>
      <c r="G1746" t="s">
        <v>880</v>
      </c>
      <c r="H1746" t="s">
        <v>881</v>
      </c>
      <c r="I1746" s="1"/>
      <c r="J1746">
        <v>927</v>
      </c>
      <c r="K1746" t="s">
        <v>99</v>
      </c>
      <c r="L1746" t="s">
        <v>100</v>
      </c>
      <c r="M1746">
        <v>990001</v>
      </c>
      <c r="N1746" t="s">
        <v>51</v>
      </c>
      <c r="O1746">
        <v>0.5</v>
      </c>
      <c r="Q1746">
        <v>0.5</v>
      </c>
      <c r="S1746" t="s">
        <v>1645</v>
      </c>
      <c r="AE1746">
        <v>12</v>
      </c>
      <c r="AF1746">
        <v>7.6</v>
      </c>
      <c r="AG1746">
        <v>5</v>
      </c>
      <c r="AH1746" t="s">
        <v>53</v>
      </c>
      <c r="AI1746" t="s">
        <v>54</v>
      </c>
      <c r="AJ1746">
        <v>2</v>
      </c>
      <c r="AK1746">
        <v>1</v>
      </c>
      <c r="AL1746">
        <v>1</v>
      </c>
      <c r="AM1746" t="s">
        <v>55</v>
      </c>
      <c r="AN1746" t="s">
        <v>56</v>
      </c>
      <c r="AP1746">
        <v>1</v>
      </c>
      <c r="AQ1746" t="s">
        <v>57</v>
      </c>
      <c r="AR1746">
        <v>0</v>
      </c>
      <c r="AW1746" t="s">
        <v>58</v>
      </c>
      <c r="AX1746">
        <v>0</v>
      </c>
      <c r="AY1746">
        <v>2</v>
      </c>
      <c r="AZ1746">
        <v>0.5</v>
      </c>
      <c r="BA1746">
        <v>0.5</v>
      </c>
      <c r="BB1746" t="s">
        <v>59</v>
      </c>
    </row>
    <row r="1747" spans="1:54" x14ac:dyDescent="0.45">
      <c r="A1747" s="4" t="str">
        <f>VLOOKUP(F1747,'Matching-Tabelle'!$A$57:$B$61,2,FALSE)</f>
        <v>claudio.goetz@tkb.ch</v>
      </c>
      <c r="B1747" s="4" t="str">
        <f>VLOOKUP(J1747,'Matching-Tabelle'!$A$1:$B$52,2,FALSE)</f>
        <v>WPI CTB</v>
      </c>
      <c r="C1747" s="4">
        <v>0.1</v>
      </c>
      <c r="D1747" s="4" t="s">
        <v>1646</v>
      </c>
      <c r="E1747" s="5">
        <v>42513</v>
      </c>
      <c r="F1747" t="s">
        <v>879</v>
      </c>
      <c r="G1747" t="s">
        <v>880</v>
      </c>
      <c r="H1747" t="s">
        <v>881</v>
      </c>
      <c r="I1747" s="1"/>
      <c r="J1747">
        <v>928</v>
      </c>
      <c r="K1747" t="s">
        <v>870</v>
      </c>
      <c r="L1747" t="s">
        <v>871</v>
      </c>
      <c r="M1747">
        <v>990001</v>
      </c>
      <c r="N1747" t="s">
        <v>51</v>
      </c>
      <c r="O1747">
        <v>0.1</v>
      </c>
      <c r="Q1747">
        <v>0.1</v>
      </c>
      <c r="S1747" t="s">
        <v>1646</v>
      </c>
      <c r="AE1747">
        <v>12</v>
      </c>
      <c r="AF1747">
        <v>7.6</v>
      </c>
      <c r="AG1747">
        <v>5</v>
      </c>
      <c r="AH1747" t="s">
        <v>53</v>
      </c>
      <c r="AI1747" t="s">
        <v>54</v>
      </c>
      <c r="AJ1747">
        <v>2</v>
      </c>
      <c r="AK1747">
        <v>1</v>
      </c>
      <c r="AL1747">
        <v>1</v>
      </c>
      <c r="AM1747" t="s">
        <v>55</v>
      </c>
      <c r="AN1747" t="s">
        <v>56</v>
      </c>
      <c r="AP1747">
        <v>1</v>
      </c>
      <c r="AQ1747" t="s">
        <v>57</v>
      </c>
      <c r="AR1747">
        <v>0</v>
      </c>
      <c r="AW1747" t="s">
        <v>58</v>
      </c>
      <c r="AX1747">
        <v>0</v>
      </c>
      <c r="AY1747">
        <v>2</v>
      </c>
      <c r="AZ1747">
        <v>0.1</v>
      </c>
      <c r="BA1747">
        <v>0.1</v>
      </c>
      <c r="BB1747" t="s">
        <v>59</v>
      </c>
    </row>
    <row r="1748" spans="1:54" x14ac:dyDescent="0.45">
      <c r="A1748" s="4" t="str">
        <f>VLOOKUP(F1748,'Matching-Tabelle'!$A$57:$B$61,2,FALSE)</f>
        <v>claudio.goetz@tkb.ch</v>
      </c>
      <c r="B1748" s="4" t="str">
        <f>VLOOKUP(J1748,'Matching-Tabelle'!$A$1:$B$52,2,FALSE)</f>
        <v>WPI RTB</v>
      </c>
      <c r="C1748" s="4">
        <v>1.4</v>
      </c>
      <c r="D1748" s="4" t="s">
        <v>1647</v>
      </c>
      <c r="E1748" s="5">
        <v>42513</v>
      </c>
      <c r="F1748" t="s">
        <v>879</v>
      </c>
      <c r="G1748" t="s">
        <v>880</v>
      </c>
      <c r="H1748" t="s">
        <v>881</v>
      </c>
      <c r="I1748" s="1"/>
      <c r="J1748">
        <v>36</v>
      </c>
      <c r="K1748" t="s">
        <v>899</v>
      </c>
      <c r="L1748" t="s">
        <v>900</v>
      </c>
      <c r="M1748">
        <v>990001</v>
      </c>
      <c r="N1748" t="s">
        <v>51</v>
      </c>
      <c r="O1748">
        <v>1.4</v>
      </c>
      <c r="Q1748">
        <v>1.4</v>
      </c>
      <c r="S1748" t="s">
        <v>1647</v>
      </c>
      <c r="AE1748">
        <v>12</v>
      </c>
      <c r="AF1748">
        <v>7.6</v>
      </c>
      <c r="AG1748">
        <v>5</v>
      </c>
      <c r="AH1748" t="s">
        <v>53</v>
      </c>
      <c r="AI1748" t="s">
        <v>54</v>
      </c>
      <c r="AJ1748">
        <v>2</v>
      </c>
      <c r="AK1748">
        <v>1</v>
      </c>
      <c r="AL1748">
        <v>1</v>
      </c>
      <c r="AM1748" t="s">
        <v>55</v>
      </c>
      <c r="AN1748" t="s">
        <v>56</v>
      </c>
      <c r="AP1748">
        <v>1</v>
      </c>
      <c r="AQ1748" t="s">
        <v>57</v>
      </c>
      <c r="AR1748">
        <v>0</v>
      </c>
      <c r="AW1748" t="s">
        <v>58</v>
      </c>
      <c r="AX1748">
        <v>0</v>
      </c>
      <c r="AY1748">
        <v>2</v>
      </c>
      <c r="AZ1748">
        <v>1.4</v>
      </c>
      <c r="BA1748">
        <v>1.4</v>
      </c>
      <c r="BB1748" t="s">
        <v>59</v>
      </c>
    </row>
    <row r="1749" spans="1:54" x14ac:dyDescent="0.45">
      <c r="A1749" s="4" t="str">
        <f>VLOOKUP(F1749,'Matching-Tabelle'!$A$57:$B$61,2,FALSE)</f>
        <v>claudio.goetz@tkb.ch</v>
      </c>
      <c r="B1749" s="4" t="str">
        <f>VLOOKUP(J1749,'Matching-Tabelle'!$A$1:$B$52,2,FALSE)</f>
        <v>WPI CTB</v>
      </c>
      <c r="C1749" s="4">
        <v>1.5</v>
      </c>
      <c r="D1749" s="4" t="s">
        <v>1648</v>
      </c>
      <c r="E1749" s="5">
        <v>42513</v>
      </c>
      <c r="F1749" t="s">
        <v>879</v>
      </c>
      <c r="G1749" t="s">
        <v>880</v>
      </c>
      <c r="H1749" t="s">
        <v>881</v>
      </c>
      <c r="I1749" s="1"/>
      <c r="J1749">
        <v>927</v>
      </c>
      <c r="K1749" t="s">
        <v>99</v>
      </c>
      <c r="L1749" t="s">
        <v>100</v>
      </c>
      <c r="M1749">
        <v>990001</v>
      </c>
      <c r="N1749" t="s">
        <v>51</v>
      </c>
      <c r="O1749">
        <v>1.5</v>
      </c>
      <c r="Q1749">
        <v>1.5</v>
      </c>
      <c r="S1749" t="s">
        <v>1648</v>
      </c>
      <c r="AE1749">
        <v>12</v>
      </c>
      <c r="AF1749">
        <v>7.6</v>
      </c>
      <c r="AG1749">
        <v>5</v>
      </c>
      <c r="AH1749" t="s">
        <v>53</v>
      </c>
      <c r="AI1749" t="s">
        <v>54</v>
      </c>
      <c r="AJ1749">
        <v>2</v>
      </c>
      <c r="AK1749">
        <v>1</v>
      </c>
      <c r="AL1749">
        <v>1</v>
      </c>
      <c r="AM1749" t="s">
        <v>55</v>
      </c>
      <c r="AN1749" t="s">
        <v>56</v>
      </c>
      <c r="AP1749">
        <v>1</v>
      </c>
      <c r="AQ1749" t="s">
        <v>57</v>
      </c>
      <c r="AR1749">
        <v>0</v>
      </c>
      <c r="AW1749" t="s">
        <v>58</v>
      </c>
      <c r="AX1749">
        <v>0</v>
      </c>
      <c r="AY1749">
        <v>2</v>
      </c>
      <c r="AZ1749">
        <v>1.5</v>
      </c>
      <c r="BA1749">
        <v>1.5</v>
      </c>
      <c r="BB1749" t="s">
        <v>59</v>
      </c>
    </row>
    <row r="1750" spans="1:54" x14ac:dyDescent="0.45">
      <c r="A1750" s="4" t="str">
        <f>VLOOKUP(F1750,'Matching-Tabelle'!$A$57:$B$61,2,FALSE)</f>
        <v>claudio.goetz@tkb.ch</v>
      </c>
      <c r="B1750" s="4" t="str">
        <f>VLOOKUP(J1750,'Matching-Tabelle'!$A$1:$B$52,2,FALSE)</f>
        <v>WPI CTB</v>
      </c>
      <c r="C1750" s="4">
        <v>0.1</v>
      </c>
      <c r="D1750" s="4" t="s">
        <v>1649</v>
      </c>
      <c r="E1750" s="5">
        <v>42513</v>
      </c>
      <c r="F1750" t="s">
        <v>879</v>
      </c>
      <c r="G1750" t="s">
        <v>880</v>
      </c>
      <c r="H1750" t="s">
        <v>881</v>
      </c>
      <c r="I1750" s="1"/>
      <c r="J1750">
        <v>927</v>
      </c>
      <c r="K1750" t="s">
        <v>99</v>
      </c>
      <c r="L1750" t="s">
        <v>100</v>
      </c>
      <c r="M1750">
        <v>990001</v>
      </c>
      <c r="N1750" t="s">
        <v>51</v>
      </c>
      <c r="O1750">
        <v>0.1</v>
      </c>
      <c r="Q1750">
        <v>0.1</v>
      </c>
      <c r="S1750" t="s">
        <v>1649</v>
      </c>
      <c r="AE1750">
        <v>12</v>
      </c>
      <c r="AF1750">
        <v>7.6</v>
      </c>
      <c r="AG1750">
        <v>5</v>
      </c>
      <c r="AH1750" t="s">
        <v>53</v>
      </c>
      <c r="AI1750" t="s">
        <v>54</v>
      </c>
      <c r="AJ1750">
        <v>2</v>
      </c>
      <c r="AK1750">
        <v>1</v>
      </c>
      <c r="AL1750">
        <v>1</v>
      </c>
      <c r="AM1750" t="s">
        <v>55</v>
      </c>
      <c r="AN1750" t="s">
        <v>56</v>
      </c>
      <c r="AP1750">
        <v>1</v>
      </c>
      <c r="AQ1750" t="s">
        <v>57</v>
      </c>
      <c r="AR1750">
        <v>0</v>
      </c>
      <c r="AW1750" t="s">
        <v>58</v>
      </c>
      <c r="AX1750">
        <v>0</v>
      </c>
      <c r="AY1750">
        <v>2</v>
      </c>
      <c r="AZ1750">
        <v>0.1</v>
      </c>
      <c r="BA1750">
        <v>0.1</v>
      </c>
      <c r="BB1750" t="s">
        <v>59</v>
      </c>
    </row>
    <row r="1751" spans="1:54" x14ac:dyDescent="0.45">
      <c r="A1751" s="4" t="str">
        <f>VLOOKUP(F1751,'Matching-Tabelle'!$A$57:$B$61,2,FALSE)</f>
        <v>claudio.goetz@tkb.ch</v>
      </c>
      <c r="B1751" s="4" t="str">
        <f>VLOOKUP(J1751,'Matching-Tabelle'!$A$1:$B$52,2,FALSE)</f>
        <v>WPI CTB</v>
      </c>
      <c r="C1751" s="4">
        <v>0.3</v>
      </c>
      <c r="D1751" s="4" t="s">
        <v>1650</v>
      </c>
      <c r="E1751" s="5">
        <v>42513</v>
      </c>
      <c r="F1751" t="s">
        <v>879</v>
      </c>
      <c r="G1751" t="s">
        <v>880</v>
      </c>
      <c r="H1751" t="s">
        <v>881</v>
      </c>
      <c r="I1751" s="1"/>
      <c r="J1751">
        <v>925</v>
      </c>
      <c r="K1751" t="s">
        <v>49</v>
      </c>
      <c r="L1751" t="s">
        <v>50</v>
      </c>
      <c r="M1751">
        <v>990001</v>
      </c>
      <c r="N1751" t="s">
        <v>51</v>
      </c>
      <c r="O1751">
        <v>0.3</v>
      </c>
      <c r="Q1751">
        <v>0.3</v>
      </c>
      <c r="S1751" t="s">
        <v>1650</v>
      </c>
      <c r="AE1751">
        <v>12</v>
      </c>
      <c r="AF1751">
        <v>7.6</v>
      </c>
      <c r="AG1751">
        <v>5</v>
      </c>
      <c r="AH1751" t="s">
        <v>53</v>
      </c>
      <c r="AI1751" t="s">
        <v>54</v>
      </c>
      <c r="AJ1751">
        <v>2</v>
      </c>
      <c r="AK1751">
        <v>1</v>
      </c>
      <c r="AL1751">
        <v>1</v>
      </c>
      <c r="AM1751" t="s">
        <v>55</v>
      </c>
      <c r="AN1751" t="s">
        <v>56</v>
      </c>
      <c r="AP1751">
        <v>1</v>
      </c>
      <c r="AQ1751" t="s">
        <v>57</v>
      </c>
      <c r="AR1751">
        <v>0</v>
      </c>
      <c r="AW1751" t="s">
        <v>58</v>
      </c>
      <c r="AX1751">
        <v>0</v>
      </c>
      <c r="AY1751">
        <v>2</v>
      </c>
      <c r="AZ1751">
        <v>0.3</v>
      </c>
      <c r="BA1751">
        <v>0.3</v>
      </c>
      <c r="BB1751" t="s">
        <v>59</v>
      </c>
    </row>
    <row r="1752" spans="1:54" x14ac:dyDescent="0.45">
      <c r="A1752" s="4" t="str">
        <f>VLOOKUP(F1752,'Matching-Tabelle'!$A$57:$B$61,2,FALSE)</f>
        <v>claudio.goetz@tkb.ch</v>
      </c>
      <c r="B1752" s="4" t="str">
        <f>VLOOKUP(J1752,'Matching-Tabelle'!$A$1:$B$52,2,FALSE)</f>
        <v>WPI CTB</v>
      </c>
      <c r="C1752" s="4">
        <v>0.2</v>
      </c>
      <c r="D1752" s="4" t="s">
        <v>1651</v>
      </c>
      <c r="E1752" s="5">
        <v>42513</v>
      </c>
      <c r="F1752" t="s">
        <v>879</v>
      </c>
      <c r="G1752" t="s">
        <v>880</v>
      </c>
      <c r="H1752" t="s">
        <v>881</v>
      </c>
      <c r="I1752" s="1"/>
      <c r="J1752">
        <v>927</v>
      </c>
      <c r="K1752" t="s">
        <v>99</v>
      </c>
      <c r="L1752" t="s">
        <v>100</v>
      </c>
      <c r="M1752">
        <v>990001</v>
      </c>
      <c r="N1752" t="s">
        <v>51</v>
      </c>
      <c r="O1752">
        <v>0.2</v>
      </c>
      <c r="Q1752">
        <v>0.2</v>
      </c>
      <c r="S1752" t="s">
        <v>1651</v>
      </c>
      <c r="AE1752">
        <v>12</v>
      </c>
      <c r="AF1752">
        <v>7.6</v>
      </c>
      <c r="AG1752">
        <v>5</v>
      </c>
      <c r="AH1752" t="s">
        <v>53</v>
      </c>
      <c r="AI1752" t="s">
        <v>54</v>
      </c>
      <c r="AJ1752">
        <v>2</v>
      </c>
      <c r="AK1752">
        <v>1</v>
      </c>
      <c r="AL1752">
        <v>1</v>
      </c>
      <c r="AM1752" t="s">
        <v>55</v>
      </c>
      <c r="AN1752" t="s">
        <v>56</v>
      </c>
      <c r="AP1752">
        <v>1</v>
      </c>
      <c r="AQ1752" t="s">
        <v>57</v>
      </c>
      <c r="AR1752">
        <v>0</v>
      </c>
      <c r="AW1752" t="s">
        <v>58</v>
      </c>
      <c r="AX1752">
        <v>0</v>
      </c>
      <c r="AY1752">
        <v>2</v>
      </c>
      <c r="AZ1752">
        <v>0.2</v>
      </c>
      <c r="BA1752">
        <v>0.2</v>
      </c>
      <c r="BB1752" t="s">
        <v>59</v>
      </c>
    </row>
    <row r="1753" spans="1:54" x14ac:dyDescent="0.45">
      <c r="A1753" s="4" t="str">
        <f>VLOOKUP(F1753,'Matching-Tabelle'!$A$57:$B$61,2,FALSE)</f>
        <v>claudio.goetz@tkb.ch</v>
      </c>
      <c r="B1753" s="4" t="str">
        <f>VLOOKUP(J1753,'Matching-Tabelle'!$A$1:$B$52,2,FALSE)</f>
        <v>WPI RTB</v>
      </c>
      <c r="C1753" s="4">
        <v>0.4</v>
      </c>
      <c r="D1753" s="4" t="s">
        <v>1652</v>
      </c>
      <c r="E1753" s="5">
        <v>42513</v>
      </c>
      <c r="F1753" t="s">
        <v>879</v>
      </c>
      <c r="G1753" t="s">
        <v>880</v>
      </c>
      <c r="H1753" t="s">
        <v>881</v>
      </c>
      <c r="I1753" s="1"/>
      <c r="J1753">
        <v>27</v>
      </c>
      <c r="K1753" t="s">
        <v>872</v>
      </c>
      <c r="L1753" t="s">
        <v>873</v>
      </c>
      <c r="M1753">
        <v>990001</v>
      </c>
      <c r="N1753" t="s">
        <v>51</v>
      </c>
      <c r="O1753">
        <v>0.4</v>
      </c>
      <c r="Q1753">
        <v>0.4</v>
      </c>
      <c r="S1753" t="s">
        <v>1652</v>
      </c>
      <c r="AE1753">
        <v>12</v>
      </c>
      <c r="AF1753">
        <v>7.6</v>
      </c>
      <c r="AG1753">
        <v>5</v>
      </c>
      <c r="AH1753" t="s">
        <v>53</v>
      </c>
      <c r="AI1753" t="s">
        <v>54</v>
      </c>
      <c r="AJ1753">
        <v>2</v>
      </c>
      <c r="AK1753">
        <v>1</v>
      </c>
      <c r="AL1753">
        <v>1</v>
      </c>
      <c r="AM1753" t="s">
        <v>55</v>
      </c>
      <c r="AN1753" t="s">
        <v>56</v>
      </c>
      <c r="AP1753">
        <v>1</v>
      </c>
      <c r="AQ1753" t="s">
        <v>57</v>
      </c>
      <c r="AR1753">
        <v>0</v>
      </c>
      <c r="AW1753" t="s">
        <v>58</v>
      </c>
      <c r="AX1753">
        <v>0</v>
      </c>
      <c r="AY1753">
        <v>2</v>
      </c>
      <c r="AZ1753">
        <v>0.4</v>
      </c>
      <c r="BA1753">
        <v>0.4</v>
      </c>
      <c r="BB1753" t="s">
        <v>59</v>
      </c>
    </row>
    <row r="1754" spans="1:54" x14ac:dyDescent="0.45">
      <c r="A1754" s="4" t="str">
        <f>VLOOKUP(F1754,'Matching-Tabelle'!$A$57:$B$61,2,FALSE)</f>
        <v>claudio.goetz@tkb.ch</v>
      </c>
      <c r="B1754" s="4" t="str">
        <f>VLOOKUP(J1754,'Matching-Tabelle'!$A$1:$B$52,2,FALSE)</f>
        <v>WPI CTB</v>
      </c>
      <c r="C1754" s="4">
        <v>0.5</v>
      </c>
      <c r="D1754" s="4" t="s">
        <v>1653</v>
      </c>
      <c r="E1754" s="5">
        <v>42513</v>
      </c>
      <c r="F1754" t="s">
        <v>879</v>
      </c>
      <c r="G1754" t="s">
        <v>880</v>
      </c>
      <c r="H1754" t="s">
        <v>881</v>
      </c>
      <c r="I1754" s="1"/>
      <c r="J1754">
        <v>922</v>
      </c>
      <c r="K1754" t="s">
        <v>134</v>
      </c>
      <c r="L1754" t="s">
        <v>135</v>
      </c>
      <c r="M1754">
        <v>990001</v>
      </c>
      <c r="N1754" t="s">
        <v>51</v>
      </c>
      <c r="O1754">
        <v>0.5</v>
      </c>
      <c r="Q1754">
        <v>0.5</v>
      </c>
      <c r="S1754" t="s">
        <v>1653</v>
      </c>
      <c r="AE1754">
        <v>12</v>
      </c>
      <c r="AF1754">
        <v>7.6</v>
      </c>
      <c r="AG1754">
        <v>5</v>
      </c>
      <c r="AH1754" t="s">
        <v>53</v>
      </c>
      <c r="AI1754" t="s">
        <v>54</v>
      </c>
      <c r="AJ1754">
        <v>2</v>
      </c>
      <c r="AK1754">
        <v>1</v>
      </c>
      <c r="AL1754">
        <v>1</v>
      </c>
      <c r="AM1754" t="s">
        <v>55</v>
      </c>
      <c r="AN1754" t="s">
        <v>56</v>
      </c>
      <c r="AP1754">
        <v>1</v>
      </c>
      <c r="AQ1754" t="s">
        <v>57</v>
      </c>
      <c r="AR1754">
        <v>0</v>
      </c>
      <c r="AW1754" t="s">
        <v>58</v>
      </c>
      <c r="AX1754">
        <v>0</v>
      </c>
      <c r="AY1754">
        <v>2</v>
      </c>
      <c r="AZ1754">
        <v>0.5</v>
      </c>
      <c r="BA1754">
        <v>0.5</v>
      </c>
      <c r="BB1754" t="s">
        <v>59</v>
      </c>
    </row>
    <row r="1755" spans="1:54" x14ac:dyDescent="0.45">
      <c r="A1755" s="4" t="str">
        <f>VLOOKUP(F1755,'Matching-Tabelle'!$A$57:$B$61,2,FALSE)</f>
        <v>claudio.goetz@tkb.ch</v>
      </c>
      <c r="B1755" s="4" t="str">
        <f>VLOOKUP(J1755,'Matching-Tabelle'!$A$1:$B$52,2,FALSE)</f>
        <v>Proj. Optima</v>
      </c>
      <c r="C1755" s="4">
        <v>2.2000000000000002</v>
      </c>
      <c r="D1755" s="4" t="s">
        <v>1631</v>
      </c>
      <c r="E1755" s="5">
        <v>42513</v>
      </c>
      <c r="F1755" t="s">
        <v>879</v>
      </c>
      <c r="G1755" t="s">
        <v>880</v>
      </c>
      <c r="H1755" t="s">
        <v>881</v>
      </c>
      <c r="I1755" s="1"/>
      <c r="J1755">
        <v>211</v>
      </c>
      <c r="K1755" t="s">
        <v>79</v>
      </c>
      <c r="L1755" t="s">
        <v>80</v>
      </c>
      <c r="M1755">
        <v>990001</v>
      </c>
      <c r="N1755" t="s">
        <v>51</v>
      </c>
      <c r="O1755">
        <v>2.2000000000000002</v>
      </c>
      <c r="Q1755">
        <v>2.2000000000000002</v>
      </c>
      <c r="S1755" t="s">
        <v>1631</v>
      </c>
      <c r="AE1755">
        <v>12</v>
      </c>
      <c r="AF1755">
        <v>7.6</v>
      </c>
      <c r="AG1755">
        <v>5</v>
      </c>
      <c r="AH1755" t="s">
        <v>53</v>
      </c>
      <c r="AI1755" t="s">
        <v>54</v>
      </c>
      <c r="AJ1755">
        <v>2</v>
      </c>
      <c r="AK1755">
        <v>1</v>
      </c>
      <c r="AL1755">
        <v>1</v>
      </c>
      <c r="AM1755" t="s">
        <v>55</v>
      </c>
      <c r="AN1755" t="s">
        <v>56</v>
      </c>
      <c r="AP1755">
        <v>1</v>
      </c>
      <c r="AQ1755" t="s">
        <v>57</v>
      </c>
      <c r="AR1755">
        <v>0</v>
      </c>
      <c r="AW1755" t="s">
        <v>58</v>
      </c>
      <c r="AX1755">
        <v>0</v>
      </c>
      <c r="AY1755">
        <v>2</v>
      </c>
      <c r="AZ1755">
        <v>2.2000000000000002</v>
      </c>
      <c r="BA1755">
        <v>2.2000000000000002</v>
      </c>
      <c r="BB1755" t="s">
        <v>59</v>
      </c>
    </row>
    <row r="1756" spans="1:54" x14ac:dyDescent="0.45">
      <c r="A1756" s="4" t="str">
        <f>VLOOKUP(F1756,'Matching-Tabelle'!$A$57:$B$61,2,FALSE)</f>
        <v>claudio.goetz@tkb.ch</v>
      </c>
      <c r="B1756" s="4" t="str">
        <f>VLOOKUP(J1756,'Matching-Tabelle'!$A$1:$B$52,2,FALSE)</f>
        <v>WPI CTB</v>
      </c>
      <c r="C1756" s="4">
        <v>0.2</v>
      </c>
      <c r="D1756" s="4" t="s">
        <v>1654</v>
      </c>
      <c r="E1756" s="5">
        <v>42514</v>
      </c>
      <c r="F1756" t="s">
        <v>879</v>
      </c>
      <c r="G1756" t="s">
        <v>880</v>
      </c>
      <c r="H1756" t="s">
        <v>881</v>
      </c>
      <c r="I1756" s="1"/>
      <c r="J1756">
        <v>922</v>
      </c>
      <c r="K1756" t="s">
        <v>134</v>
      </c>
      <c r="L1756" t="s">
        <v>135</v>
      </c>
      <c r="M1756">
        <v>990001</v>
      </c>
      <c r="N1756" t="s">
        <v>51</v>
      </c>
      <c r="O1756">
        <v>0.2</v>
      </c>
      <c r="Q1756">
        <v>0.2</v>
      </c>
      <c r="S1756" t="s">
        <v>1654</v>
      </c>
      <c r="AE1756">
        <v>12</v>
      </c>
      <c r="AF1756">
        <v>7.6</v>
      </c>
      <c r="AG1756">
        <v>5</v>
      </c>
      <c r="AH1756" t="s">
        <v>53</v>
      </c>
      <c r="AI1756" t="s">
        <v>54</v>
      </c>
      <c r="AJ1756">
        <v>2</v>
      </c>
      <c r="AK1756">
        <v>1</v>
      </c>
      <c r="AL1756">
        <v>1</v>
      </c>
      <c r="AM1756" t="s">
        <v>55</v>
      </c>
      <c r="AN1756" t="s">
        <v>56</v>
      </c>
      <c r="AP1756">
        <v>1</v>
      </c>
      <c r="AQ1756" t="s">
        <v>57</v>
      </c>
      <c r="AR1756">
        <v>0</v>
      </c>
      <c r="AW1756" t="s">
        <v>58</v>
      </c>
      <c r="AX1756">
        <v>0</v>
      </c>
      <c r="AY1756">
        <v>2</v>
      </c>
      <c r="AZ1756">
        <v>0.2</v>
      </c>
      <c r="BA1756">
        <v>0.2</v>
      </c>
      <c r="BB1756" t="s">
        <v>59</v>
      </c>
    </row>
    <row r="1757" spans="1:54" x14ac:dyDescent="0.45">
      <c r="A1757" s="4" t="str">
        <f>VLOOKUP(F1757,'Matching-Tabelle'!$A$57:$B$61,2,FALSE)</f>
        <v>claudio.goetz@tkb.ch</v>
      </c>
      <c r="B1757" s="4" t="str">
        <f>VLOOKUP(J1757,'Matching-Tabelle'!$A$1:$B$52,2,FALSE)</f>
        <v>Proj. Optima</v>
      </c>
      <c r="C1757" s="4">
        <v>0.2</v>
      </c>
      <c r="D1757" s="4" t="s">
        <v>1655</v>
      </c>
      <c r="E1757" s="5">
        <v>42514</v>
      </c>
      <c r="F1757" t="s">
        <v>879</v>
      </c>
      <c r="G1757" t="s">
        <v>880</v>
      </c>
      <c r="H1757" t="s">
        <v>881</v>
      </c>
      <c r="I1757" s="1"/>
      <c r="J1757">
        <v>211</v>
      </c>
      <c r="K1757" t="s">
        <v>79</v>
      </c>
      <c r="L1757" t="s">
        <v>80</v>
      </c>
      <c r="M1757">
        <v>990001</v>
      </c>
      <c r="N1757" t="s">
        <v>51</v>
      </c>
      <c r="O1757">
        <v>0.2</v>
      </c>
      <c r="Q1757">
        <v>0.2</v>
      </c>
      <c r="S1757" t="s">
        <v>1655</v>
      </c>
      <c r="AE1757">
        <v>12</v>
      </c>
      <c r="AF1757">
        <v>7.6</v>
      </c>
      <c r="AG1757">
        <v>5</v>
      </c>
      <c r="AH1757" t="s">
        <v>53</v>
      </c>
      <c r="AI1757" t="s">
        <v>54</v>
      </c>
      <c r="AJ1757">
        <v>2</v>
      </c>
      <c r="AK1757">
        <v>1</v>
      </c>
      <c r="AL1757">
        <v>1</v>
      </c>
      <c r="AM1757" t="s">
        <v>55</v>
      </c>
      <c r="AN1757" t="s">
        <v>56</v>
      </c>
      <c r="AP1757">
        <v>1</v>
      </c>
      <c r="AQ1757" t="s">
        <v>57</v>
      </c>
      <c r="AR1757">
        <v>0</v>
      </c>
      <c r="AW1757" t="s">
        <v>58</v>
      </c>
      <c r="AX1757">
        <v>0</v>
      </c>
      <c r="AY1757">
        <v>2</v>
      </c>
      <c r="AZ1757">
        <v>0.2</v>
      </c>
      <c r="BA1757">
        <v>0.2</v>
      </c>
      <c r="BB1757" t="s">
        <v>59</v>
      </c>
    </row>
    <row r="1758" spans="1:54" x14ac:dyDescent="0.45">
      <c r="A1758" s="4" t="str">
        <f>VLOOKUP(F1758,'Matching-Tabelle'!$A$57:$B$61,2,FALSE)</f>
        <v>claudio.goetz@tkb.ch</v>
      </c>
      <c r="B1758" s="4" t="str">
        <f>VLOOKUP(J1758,'Matching-Tabelle'!$A$1:$B$52,2,FALSE)</f>
        <v>WPI CTB</v>
      </c>
      <c r="C1758" s="4">
        <v>0.6</v>
      </c>
      <c r="D1758" s="4" t="s">
        <v>1656</v>
      </c>
      <c r="E1758" s="5">
        <v>42514</v>
      </c>
      <c r="F1758" t="s">
        <v>879</v>
      </c>
      <c r="G1758" t="s">
        <v>880</v>
      </c>
      <c r="H1758" t="s">
        <v>881</v>
      </c>
      <c r="I1758" s="1"/>
      <c r="J1758">
        <v>927</v>
      </c>
      <c r="K1758" t="s">
        <v>99</v>
      </c>
      <c r="L1758" t="s">
        <v>100</v>
      </c>
      <c r="M1758">
        <v>990001</v>
      </c>
      <c r="N1758" t="s">
        <v>51</v>
      </c>
      <c r="O1758">
        <v>0.6</v>
      </c>
      <c r="Q1758">
        <v>0.6</v>
      </c>
      <c r="S1758" t="s">
        <v>1656</v>
      </c>
      <c r="AE1758">
        <v>12</v>
      </c>
      <c r="AF1758">
        <v>7.6</v>
      </c>
      <c r="AG1758">
        <v>5</v>
      </c>
      <c r="AH1758" t="s">
        <v>53</v>
      </c>
      <c r="AI1758" t="s">
        <v>54</v>
      </c>
      <c r="AJ1758">
        <v>2</v>
      </c>
      <c r="AK1758">
        <v>1</v>
      </c>
      <c r="AL1758">
        <v>1</v>
      </c>
      <c r="AM1758" t="s">
        <v>55</v>
      </c>
      <c r="AN1758" t="s">
        <v>56</v>
      </c>
      <c r="AP1758">
        <v>1</v>
      </c>
      <c r="AQ1758" t="s">
        <v>57</v>
      </c>
      <c r="AR1758">
        <v>0</v>
      </c>
      <c r="AW1758" t="s">
        <v>58</v>
      </c>
      <c r="AX1758">
        <v>0</v>
      </c>
      <c r="AY1758">
        <v>2</v>
      </c>
      <c r="AZ1758">
        <v>0.6</v>
      </c>
      <c r="BA1758">
        <v>0.6</v>
      </c>
      <c r="BB1758" t="s">
        <v>59</v>
      </c>
    </row>
    <row r="1759" spans="1:54" x14ac:dyDescent="0.45">
      <c r="A1759" s="4" t="str">
        <f>VLOOKUP(F1759,'Matching-Tabelle'!$A$57:$B$61,2,FALSE)</f>
        <v>claudio.goetz@tkb.ch</v>
      </c>
      <c r="B1759" s="4" t="str">
        <f>VLOOKUP(J1759,'Matching-Tabelle'!$A$1:$B$52,2,FALSE)</f>
        <v>WPI CTB</v>
      </c>
      <c r="C1759" s="4">
        <v>0.2</v>
      </c>
      <c r="D1759" s="4" t="s">
        <v>1657</v>
      </c>
      <c r="E1759" s="5">
        <v>42514</v>
      </c>
      <c r="F1759" t="s">
        <v>879</v>
      </c>
      <c r="G1759" t="s">
        <v>880</v>
      </c>
      <c r="H1759" t="s">
        <v>881</v>
      </c>
      <c r="I1759" s="1"/>
      <c r="J1759">
        <v>925</v>
      </c>
      <c r="K1759" t="s">
        <v>49</v>
      </c>
      <c r="L1759" t="s">
        <v>50</v>
      </c>
      <c r="M1759">
        <v>990001</v>
      </c>
      <c r="N1759" t="s">
        <v>51</v>
      </c>
      <c r="O1759">
        <v>0.2</v>
      </c>
      <c r="Q1759">
        <v>0.2</v>
      </c>
      <c r="S1759" t="s">
        <v>1657</v>
      </c>
      <c r="AE1759">
        <v>12</v>
      </c>
      <c r="AF1759">
        <v>7.6</v>
      </c>
      <c r="AG1759">
        <v>5</v>
      </c>
      <c r="AH1759" t="s">
        <v>53</v>
      </c>
      <c r="AI1759" t="s">
        <v>54</v>
      </c>
      <c r="AJ1759">
        <v>2</v>
      </c>
      <c r="AK1759">
        <v>1</v>
      </c>
      <c r="AL1759">
        <v>1</v>
      </c>
      <c r="AM1759" t="s">
        <v>55</v>
      </c>
      <c r="AN1759" t="s">
        <v>56</v>
      </c>
      <c r="AP1759">
        <v>1</v>
      </c>
      <c r="AQ1759" t="s">
        <v>57</v>
      </c>
      <c r="AR1759">
        <v>0</v>
      </c>
      <c r="AW1759" t="s">
        <v>58</v>
      </c>
      <c r="AX1759">
        <v>0</v>
      </c>
      <c r="AY1759">
        <v>2</v>
      </c>
      <c r="AZ1759">
        <v>0.2</v>
      </c>
      <c r="BA1759">
        <v>0.2</v>
      </c>
      <c r="BB1759" t="s">
        <v>59</v>
      </c>
    </row>
    <row r="1760" spans="1:54" x14ac:dyDescent="0.45">
      <c r="A1760" s="4" t="str">
        <f>VLOOKUP(F1760,'Matching-Tabelle'!$A$57:$B$61,2,FALSE)</f>
        <v>claudio.goetz@tkb.ch</v>
      </c>
      <c r="B1760" s="4" t="str">
        <f>VLOOKUP(J1760,'Matching-Tabelle'!$A$1:$B$52,2,FALSE)</f>
        <v>WPI CTB</v>
      </c>
      <c r="C1760" s="4">
        <v>0.3</v>
      </c>
      <c r="D1760" s="4" t="s">
        <v>1658</v>
      </c>
      <c r="E1760" s="5">
        <v>42514</v>
      </c>
      <c r="F1760" t="s">
        <v>879</v>
      </c>
      <c r="G1760" t="s">
        <v>880</v>
      </c>
      <c r="H1760" t="s">
        <v>881</v>
      </c>
      <c r="I1760" s="1"/>
      <c r="J1760">
        <v>927</v>
      </c>
      <c r="K1760" t="s">
        <v>99</v>
      </c>
      <c r="L1760" t="s">
        <v>100</v>
      </c>
      <c r="M1760">
        <v>990001</v>
      </c>
      <c r="N1760" t="s">
        <v>51</v>
      </c>
      <c r="O1760">
        <v>0.3</v>
      </c>
      <c r="Q1760">
        <v>0.3</v>
      </c>
      <c r="S1760" t="s">
        <v>1658</v>
      </c>
      <c r="AE1760">
        <v>12</v>
      </c>
      <c r="AF1760">
        <v>7.6</v>
      </c>
      <c r="AG1760">
        <v>5</v>
      </c>
      <c r="AH1760" t="s">
        <v>53</v>
      </c>
      <c r="AI1760" t="s">
        <v>54</v>
      </c>
      <c r="AJ1760">
        <v>2</v>
      </c>
      <c r="AK1760">
        <v>1</v>
      </c>
      <c r="AL1760">
        <v>1</v>
      </c>
      <c r="AM1760" t="s">
        <v>55</v>
      </c>
      <c r="AN1760" t="s">
        <v>56</v>
      </c>
      <c r="AP1760">
        <v>1</v>
      </c>
      <c r="AQ1760" t="s">
        <v>57</v>
      </c>
      <c r="AR1760">
        <v>0</v>
      </c>
      <c r="AW1760" t="s">
        <v>58</v>
      </c>
      <c r="AX1760">
        <v>0</v>
      </c>
      <c r="AY1760">
        <v>2</v>
      </c>
      <c r="AZ1760">
        <v>0.3</v>
      </c>
      <c r="BA1760">
        <v>0.3</v>
      </c>
      <c r="BB1760" t="s">
        <v>59</v>
      </c>
    </row>
    <row r="1761" spans="1:54" x14ac:dyDescent="0.45">
      <c r="A1761" s="4" t="str">
        <f>VLOOKUP(F1761,'Matching-Tabelle'!$A$57:$B$61,2,FALSE)</f>
        <v>claudio.goetz@tkb.ch</v>
      </c>
      <c r="B1761" s="4" t="str">
        <f>VLOOKUP(J1761,'Matching-Tabelle'!$A$1:$B$52,2,FALSE)</f>
        <v>WPI RTB</v>
      </c>
      <c r="C1761" s="4">
        <v>0.5</v>
      </c>
      <c r="D1761" s="4" t="s">
        <v>1659</v>
      </c>
      <c r="E1761" s="5">
        <v>42514</v>
      </c>
      <c r="F1761" t="s">
        <v>879</v>
      </c>
      <c r="G1761" t="s">
        <v>880</v>
      </c>
      <c r="H1761" t="s">
        <v>881</v>
      </c>
      <c r="I1761" s="1"/>
      <c r="J1761">
        <v>22</v>
      </c>
      <c r="K1761" t="s">
        <v>88</v>
      </c>
      <c r="L1761" t="s">
        <v>89</v>
      </c>
      <c r="M1761">
        <v>990001</v>
      </c>
      <c r="N1761" t="s">
        <v>51</v>
      </c>
      <c r="O1761">
        <v>0.5</v>
      </c>
      <c r="Q1761">
        <v>0.5</v>
      </c>
      <c r="S1761" t="s">
        <v>1659</v>
      </c>
      <c r="AE1761">
        <v>12</v>
      </c>
      <c r="AF1761">
        <v>7.6</v>
      </c>
      <c r="AG1761">
        <v>5</v>
      </c>
      <c r="AH1761" t="s">
        <v>53</v>
      </c>
      <c r="AI1761" t="s">
        <v>54</v>
      </c>
      <c r="AJ1761">
        <v>2</v>
      </c>
      <c r="AK1761">
        <v>1</v>
      </c>
      <c r="AL1761">
        <v>1</v>
      </c>
      <c r="AM1761" t="s">
        <v>55</v>
      </c>
      <c r="AN1761" t="s">
        <v>56</v>
      </c>
      <c r="AP1761">
        <v>1</v>
      </c>
      <c r="AQ1761" t="s">
        <v>57</v>
      </c>
      <c r="AR1761">
        <v>0</v>
      </c>
      <c r="AW1761" t="s">
        <v>58</v>
      </c>
      <c r="AX1761">
        <v>0</v>
      </c>
      <c r="AY1761">
        <v>2</v>
      </c>
      <c r="AZ1761">
        <v>0.5</v>
      </c>
      <c r="BA1761">
        <v>0.5</v>
      </c>
      <c r="BB1761" t="s">
        <v>59</v>
      </c>
    </row>
    <row r="1762" spans="1:54" x14ac:dyDescent="0.45">
      <c r="A1762" s="4" t="str">
        <f>VLOOKUP(F1762,'Matching-Tabelle'!$A$57:$B$61,2,FALSE)</f>
        <v>claudio.goetz@tkb.ch</v>
      </c>
      <c r="B1762" s="4" t="str">
        <f>VLOOKUP(J1762,'Matching-Tabelle'!$A$1:$B$52,2,FALSE)</f>
        <v>WPI CTB</v>
      </c>
      <c r="C1762" s="4">
        <v>0.2</v>
      </c>
      <c r="D1762" s="4" t="s">
        <v>1660</v>
      </c>
      <c r="E1762" s="5">
        <v>42514</v>
      </c>
      <c r="F1762" t="s">
        <v>879</v>
      </c>
      <c r="G1762" t="s">
        <v>880</v>
      </c>
      <c r="H1762" t="s">
        <v>881</v>
      </c>
      <c r="I1762" s="1"/>
      <c r="J1762">
        <v>927</v>
      </c>
      <c r="K1762" t="s">
        <v>99</v>
      </c>
      <c r="L1762" t="s">
        <v>100</v>
      </c>
      <c r="M1762">
        <v>990001</v>
      </c>
      <c r="N1762" t="s">
        <v>51</v>
      </c>
      <c r="O1762">
        <v>0.2</v>
      </c>
      <c r="Q1762">
        <v>0.2</v>
      </c>
      <c r="S1762" t="s">
        <v>1660</v>
      </c>
      <c r="AE1762">
        <v>12</v>
      </c>
      <c r="AF1762">
        <v>7.6</v>
      </c>
      <c r="AG1762">
        <v>5</v>
      </c>
      <c r="AH1762" t="s">
        <v>53</v>
      </c>
      <c r="AI1762" t="s">
        <v>54</v>
      </c>
      <c r="AJ1762">
        <v>2</v>
      </c>
      <c r="AK1762">
        <v>1</v>
      </c>
      <c r="AL1762">
        <v>1</v>
      </c>
      <c r="AM1762" t="s">
        <v>55</v>
      </c>
      <c r="AN1762" t="s">
        <v>56</v>
      </c>
      <c r="AP1762">
        <v>1</v>
      </c>
      <c r="AQ1762" t="s">
        <v>57</v>
      </c>
      <c r="AR1762">
        <v>0</v>
      </c>
      <c r="AW1762" t="s">
        <v>58</v>
      </c>
      <c r="AX1762">
        <v>0</v>
      </c>
      <c r="AY1762">
        <v>2</v>
      </c>
      <c r="AZ1762">
        <v>0.2</v>
      </c>
      <c r="BA1762">
        <v>0.2</v>
      </c>
      <c r="BB1762" t="s">
        <v>59</v>
      </c>
    </row>
    <row r="1763" spans="1:54" x14ac:dyDescent="0.45">
      <c r="A1763" s="4" t="str">
        <f>VLOOKUP(F1763,'Matching-Tabelle'!$A$57:$B$61,2,FALSE)</f>
        <v>claudio.goetz@tkb.ch</v>
      </c>
      <c r="B1763" s="4" t="str">
        <f>VLOOKUP(J1763,'Matching-Tabelle'!$A$1:$B$52,2,FALSE)</f>
        <v>Proj. Optima</v>
      </c>
      <c r="C1763" s="4">
        <v>4.8</v>
      </c>
      <c r="D1763" s="4" t="s">
        <v>1631</v>
      </c>
      <c r="E1763" s="5">
        <v>42514</v>
      </c>
      <c r="F1763" t="s">
        <v>879</v>
      </c>
      <c r="G1763" t="s">
        <v>880</v>
      </c>
      <c r="H1763" t="s">
        <v>881</v>
      </c>
      <c r="I1763" s="1"/>
      <c r="J1763">
        <v>211</v>
      </c>
      <c r="K1763" t="s">
        <v>79</v>
      </c>
      <c r="L1763" t="s">
        <v>80</v>
      </c>
      <c r="M1763">
        <v>990001</v>
      </c>
      <c r="N1763" t="s">
        <v>51</v>
      </c>
      <c r="O1763">
        <v>4.8</v>
      </c>
      <c r="Q1763">
        <v>4.8</v>
      </c>
      <c r="S1763" t="s">
        <v>1631</v>
      </c>
      <c r="AE1763">
        <v>12</v>
      </c>
      <c r="AF1763">
        <v>7.6</v>
      </c>
      <c r="AG1763">
        <v>5</v>
      </c>
      <c r="AH1763" t="s">
        <v>53</v>
      </c>
      <c r="AI1763" t="s">
        <v>54</v>
      </c>
      <c r="AJ1763">
        <v>2</v>
      </c>
      <c r="AK1763">
        <v>1</v>
      </c>
      <c r="AL1763">
        <v>1</v>
      </c>
      <c r="AM1763" t="s">
        <v>55</v>
      </c>
      <c r="AN1763" t="s">
        <v>56</v>
      </c>
      <c r="AP1763">
        <v>1</v>
      </c>
      <c r="AQ1763" t="s">
        <v>57</v>
      </c>
      <c r="AR1763">
        <v>0</v>
      </c>
      <c r="AW1763" t="s">
        <v>58</v>
      </c>
      <c r="AX1763">
        <v>0</v>
      </c>
      <c r="AY1763">
        <v>2</v>
      </c>
      <c r="AZ1763">
        <v>4.8</v>
      </c>
      <c r="BA1763">
        <v>4.8</v>
      </c>
      <c r="BB1763" t="s">
        <v>59</v>
      </c>
    </row>
    <row r="1764" spans="1:54" x14ac:dyDescent="0.45">
      <c r="A1764" s="4" t="str">
        <f>VLOOKUP(F1764,'Matching-Tabelle'!$A$57:$B$61,2,FALSE)</f>
        <v>claudio.goetz@tkb.ch</v>
      </c>
      <c r="B1764" s="4" t="str">
        <f>VLOOKUP(J1764,'Matching-Tabelle'!$A$1:$B$52,2,FALSE)</f>
        <v>WPI CTB</v>
      </c>
      <c r="C1764" s="4">
        <v>0.3</v>
      </c>
      <c r="D1764" s="4" t="s">
        <v>1661</v>
      </c>
      <c r="E1764" s="5">
        <v>42514</v>
      </c>
      <c r="F1764" t="s">
        <v>879</v>
      </c>
      <c r="G1764" t="s">
        <v>880</v>
      </c>
      <c r="H1764" t="s">
        <v>881</v>
      </c>
      <c r="I1764" s="1"/>
      <c r="J1764">
        <v>919</v>
      </c>
      <c r="K1764" t="s">
        <v>66</v>
      </c>
      <c r="L1764" t="s">
        <v>67</v>
      </c>
      <c r="M1764">
        <v>990001</v>
      </c>
      <c r="N1764" t="s">
        <v>51</v>
      </c>
      <c r="O1764">
        <v>0.3</v>
      </c>
      <c r="Q1764">
        <v>0.3</v>
      </c>
      <c r="S1764" t="s">
        <v>1661</v>
      </c>
      <c r="AE1764">
        <v>12</v>
      </c>
      <c r="AF1764">
        <v>7.6</v>
      </c>
      <c r="AG1764">
        <v>5</v>
      </c>
      <c r="AH1764" t="s">
        <v>53</v>
      </c>
      <c r="AI1764" t="s">
        <v>54</v>
      </c>
      <c r="AJ1764">
        <v>2</v>
      </c>
      <c r="AK1764">
        <v>1</v>
      </c>
      <c r="AL1764">
        <v>1</v>
      </c>
      <c r="AM1764" t="s">
        <v>55</v>
      </c>
      <c r="AN1764" t="s">
        <v>56</v>
      </c>
      <c r="AP1764">
        <v>1</v>
      </c>
      <c r="AQ1764" t="s">
        <v>57</v>
      </c>
      <c r="AR1764">
        <v>0</v>
      </c>
      <c r="AW1764" t="s">
        <v>58</v>
      </c>
      <c r="AX1764">
        <v>0</v>
      </c>
      <c r="AY1764">
        <v>2</v>
      </c>
      <c r="AZ1764">
        <v>0.3</v>
      </c>
      <c r="BA1764">
        <v>0.3</v>
      </c>
      <c r="BB1764" t="s">
        <v>59</v>
      </c>
    </row>
    <row r="1765" spans="1:54" x14ac:dyDescent="0.45">
      <c r="A1765" s="4" t="str">
        <f>VLOOKUP(F1765,'Matching-Tabelle'!$A$57:$B$61,2,FALSE)</f>
        <v>claudio.goetz@tkb.ch</v>
      </c>
      <c r="B1765" s="4" t="str">
        <f>VLOOKUP(J1765,'Matching-Tabelle'!$A$1:$B$52,2,FALSE)</f>
        <v>WPI RTB</v>
      </c>
      <c r="C1765" s="4">
        <v>0.5</v>
      </c>
      <c r="D1765" s="4" t="s">
        <v>1662</v>
      </c>
      <c r="E1765" s="5">
        <v>42514</v>
      </c>
      <c r="F1765" t="s">
        <v>879</v>
      </c>
      <c r="G1765" t="s">
        <v>880</v>
      </c>
      <c r="H1765" t="s">
        <v>881</v>
      </c>
      <c r="I1765" s="1"/>
      <c r="J1765">
        <v>27</v>
      </c>
      <c r="K1765" t="s">
        <v>872</v>
      </c>
      <c r="L1765" t="s">
        <v>873</v>
      </c>
      <c r="M1765">
        <v>990001</v>
      </c>
      <c r="N1765" t="s">
        <v>51</v>
      </c>
      <c r="O1765">
        <v>0.5</v>
      </c>
      <c r="Q1765">
        <v>0.5</v>
      </c>
      <c r="S1765" t="s">
        <v>1662</v>
      </c>
      <c r="AE1765">
        <v>12</v>
      </c>
      <c r="AF1765">
        <v>7.6</v>
      </c>
      <c r="AG1765">
        <v>5</v>
      </c>
      <c r="AH1765" t="s">
        <v>53</v>
      </c>
      <c r="AI1765" t="s">
        <v>54</v>
      </c>
      <c r="AJ1765">
        <v>2</v>
      </c>
      <c r="AK1765">
        <v>1</v>
      </c>
      <c r="AL1765">
        <v>1</v>
      </c>
      <c r="AM1765" t="s">
        <v>55</v>
      </c>
      <c r="AN1765" t="s">
        <v>56</v>
      </c>
      <c r="AP1765">
        <v>1</v>
      </c>
      <c r="AQ1765" t="s">
        <v>57</v>
      </c>
      <c r="AR1765">
        <v>0</v>
      </c>
      <c r="AW1765" t="s">
        <v>58</v>
      </c>
      <c r="AX1765">
        <v>0</v>
      </c>
      <c r="AY1765">
        <v>2</v>
      </c>
      <c r="AZ1765">
        <v>0.5</v>
      </c>
      <c r="BA1765">
        <v>0.5</v>
      </c>
      <c r="BB1765" t="s">
        <v>59</v>
      </c>
    </row>
    <row r="1766" spans="1:54" x14ac:dyDescent="0.45">
      <c r="A1766" s="4" t="str">
        <f>VLOOKUP(F1766,'Matching-Tabelle'!$A$57:$B$61,2,FALSE)</f>
        <v>claudio.goetz@tkb.ch</v>
      </c>
      <c r="B1766" s="4" t="str">
        <f>VLOOKUP(J1766,'Matching-Tabelle'!$A$1:$B$52,2,FALSE)</f>
        <v>WPI RTB</v>
      </c>
      <c r="C1766" s="4">
        <v>0.4</v>
      </c>
      <c r="D1766" s="4" t="s">
        <v>1663</v>
      </c>
      <c r="E1766" s="5">
        <v>42514</v>
      </c>
      <c r="F1766" t="s">
        <v>879</v>
      </c>
      <c r="G1766" t="s">
        <v>880</v>
      </c>
      <c r="H1766" t="s">
        <v>881</v>
      </c>
      <c r="I1766" s="1"/>
      <c r="J1766">
        <v>25</v>
      </c>
      <c r="K1766" t="s">
        <v>192</v>
      </c>
      <c r="L1766" t="s">
        <v>193</v>
      </c>
      <c r="M1766">
        <v>990001</v>
      </c>
      <c r="N1766" t="s">
        <v>51</v>
      </c>
      <c r="O1766">
        <v>0.4</v>
      </c>
      <c r="Q1766">
        <v>0.4</v>
      </c>
      <c r="S1766" t="s">
        <v>1663</v>
      </c>
      <c r="AE1766">
        <v>12</v>
      </c>
      <c r="AF1766">
        <v>7.6</v>
      </c>
      <c r="AG1766">
        <v>5</v>
      </c>
      <c r="AH1766" t="s">
        <v>53</v>
      </c>
      <c r="AI1766" t="s">
        <v>54</v>
      </c>
      <c r="AJ1766">
        <v>2</v>
      </c>
      <c r="AK1766">
        <v>1</v>
      </c>
      <c r="AL1766">
        <v>1</v>
      </c>
      <c r="AM1766" t="s">
        <v>55</v>
      </c>
      <c r="AN1766" t="s">
        <v>56</v>
      </c>
      <c r="AP1766">
        <v>1</v>
      </c>
      <c r="AQ1766" t="s">
        <v>57</v>
      </c>
      <c r="AR1766">
        <v>0</v>
      </c>
      <c r="AW1766" t="s">
        <v>58</v>
      </c>
      <c r="AX1766">
        <v>0</v>
      </c>
      <c r="AY1766">
        <v>2</v>
      </c>
      <c r="AZ1766">
        <v>0.4</v>
      </c>
      <c r="BA1766">
        <v>0.4</v>
      </c>
      <c r="BB1766" t="s">
        <v>59</v>
      </c>
    </row>
    <row r="1767" spans="1:54" x14ac:dyDescent="0.45">
      <c r="A1767" s="4" t="str">
        <f>VLOOKUP(F1767,'Matching-Tabelle'!$A$57:$B$61,2,FALSE)</f>
        <v>claudio.goetz@tkb.ch</v>
      </c>
      <c r="B1767" s="4" t="str">
        <f>VLOOKUP(J1767,'Matching-Tabelle'!$A$1:$B$52,2,FALSE)</f>
        <v>WPI CTB</v>
      </c>
      <c r="C1767" s="4">
        <v>0.5</v>
      </c>
      <c r="D1767" s="4" t="s">
        <v>1664</v>
      </c>
      <c r="E1767" s="5">
        <v>42514</v>
      </c>
      <c r="F1767" t="s">
        <v>879</v>
      </c>
      <c r="G1767" t="s">
        <v>880</v>
      </c>
      <c r="H1767" t="s">
        <v>881</v>
      </c>
      <c r="I1767" s="1"/>
      <c r="J1767">
        <v>927</v>
      </c>
      <c r="K1767" t="s">
        <v>99</v>
      </c>
      <c r="L1767" t="s">
        <v>100</v>
      </c>
      <c r="M1767">
        <v>990001</v>
      </c>
      <c r="N1767" t="s">
        <v>51</v>
      </c>
      <c r="O1767">
        <v>0.5</v>
      </c>
      <c r="Q1767">
        <v>0.5</v>
      </c>
      <c r="S1767" t="s">
        <v>1664</v>
      </c>
      <c r="AE1767">
        <v>12</v>
      </c>
      <c r="AF1767">
        <v>7.6</v>
      </c>
      <c r="AG1767">
        <v>5</v>
      </c>
      <c r="AH1767" t="s">
        <v>53</v>
      </c>
      <c r="AI1767" t="s">
        <v>54</v>
      </c>
      <c r="AJ1767">
        <v>2</v>
      </c>
      <c r="AK1767">
        <v>1</v>
      </c>
      <c r="AL1767">
        <v>1</v>
      </c>
      <c r="AM1767" t="s">
        <v>55</v>
      </c>
      <c r="AN1767" t="s">
        <v>56</v>
      </c>
      <c r="AP1767">
        <v>1</v>
      </c>
      <c r="AQ1767" t="s">
        <v>57</v>
      </c>
      <c r="AR1767">
        <v>0</v>
      </c>
      <c r="AW1767" t="s">
        <v>58</v>
      </c>
      <c r="AX1767">
        <v>0</v>
      </c>
      <c r="AY1767">
        <v>2</v>
      </c>
      <c r="AZ1767">
        <v>0.5</v>
      </c>
      <c r="BA1767">
        <v>0.5</v>
      </c>
      <c r="BB1767" t="s">
        <v>59</v>
      </c>
    </row>
    <row r="1768" spans="1:54" x14ac:dyDescent="0.45">
      <c r="A1768" s="4" t="str">
        <f>VLOOKUP(F1768,'Matching-Tabelle'!$A$57:$B$61,2,FALSE)</f>
        <v>claudio.goetz@tkb.ch</v>
      </c>
      <c r="B1768" s="4" t="str">
        <f>VLOOKUP(J1768,'Matching-Tabelle'!$A$1:$B$52,2,FALSE)</f>
        <v>Proj. Optima</v>
      </c>
      <c r="C1768" s="4">
        <v>4.5</v>
      </c>
      <c r="D1768" s="4" t="s">
        <v>1665</v>
      </c>
      <c r="E1768" s="5">
        <v>42515</v>
      </c>
      <c r="F1768" t="s">
        <v>879</v>
      </c>
      <c r="G1768" t="s">
        <v>880</v>
      </c>
      <c r="H1768" t="s">
        <v>881</v>
      </c>
      <c r="I1768" s="1"/>
      <c r="J1768">
        <v>211</v>
      </c>
      <c r="K1768" t="s">
        <v>79</v>
      </c>
      <c r="L1768" t="s">
        <v>80</v>
      </c>
      <c r="M1768">
        <v>990001</v>
      </c>
      <c r="N1768" t="s">
        <v>51</v>
      </c>
      <c r="O1768">
        <v>4.5</v>
      </c>
      <c r="Q1768">
        <v>4.5</v>
      </c>
      <c r="S1768" t="s">
        <v>1665</v>
      </c>
      <c r="AE1768">
        <v>12</v>
      </c>
      <c r="AF1768">
        <v>7.6</v>
      </c>
      <c r="AG1768">
        <v>5</v>
      </c>
      <c r="AH1768" t="s">
        <v>53</v>
      </c>
      <c r="AI1768" t="s">
        <v>54</v>
      </c>
      <c r="AJ1768">
        <v>2</v>
      </c>
      <c r="AK1768">
        <v>1</v>
      </c>
      <c r="AL1768">
        <v>1</v>
      </c>
      <c r="AM1768" t="s">
        <v>55</v>
      </c>
      <c r="AN1768" t="s">
        <v>56</v>
      </c>
      <c r="AP1768">
        <v>1</v>
      </c>
      <c r="AQ1768" t="s">
        <v>57</v>
      </c>
      <c r="AR1768">
        <v>0</v>
      </c>
      <c r="AW1768" t="s">
        <v>58</v>
      </c>
      <c r="AX1768">
        <v>0</v>
      </c>
      <c r="AY1768">
        <v>2</v>
      </c>
      <c r="AZ1768">
        <v>4.5</v>
      </c>
      <c r="BA1768">
        <v>4.5</v>
      </c>
      <c r="BB1768" t="s">
        <v>59</v>
      </c>
    </row>
    <row r="1769" spans="1:54" x14ac:dyDescent="0.45">
      <c r="A1769" s="4" t="str">
        <f>VLOOKUP(F1769,'Matching-Tabelle'!$A$57:$B$61,2,FALSE)</f>
        <v>claudio.goetz@tkb.ch</v>
      </c>
      <c r="B1769" s="4" t="str">
        <f>VLOOKUP(J1769,'Matching-Tabelle'!$A$1:$B$52,2,FALSE)</f>
        <v>WPI CTB</v>
      </c>
      <c r="C1769" s="4">
        <v>0.9</v>
      </c>
      <c r="D1769" s="4" t="s">
        <v>1666</v>
      </c>
      <c r="E1769" s="5">
        <v>42515</v>
      </c>
      <c r="F1769" t="s">
        <v>879</v>
      </c>
      <c r="G1769" t="s">
        <v>880</v>
      </c>
      <c r="H1769" t="s">
        <v>881</v>
      </c>
      <c r="I1769" s="1"/>
      <c r="J1769">
        <v>927</v>
      </c>
      <c r="K1769" t="s">
        <v>99</v>
      </c>
      <c r="L1769" t="s">
        <v>100</v>
      </c>
      <c r="M1769">
        <v>990001</v>
      </c>
      <c r="N1769" t="s">
        <v>51</v>
      </c>
      <c r="O1769">
        <v>0.9</v>
      </c>
      <c r="Q1769">
        <v>0.9</v>
      </c>
      <c r="S1769" t="s">
        <v>1666</v>
      </c>
      <c r="AE1769">
        <v>12</v>
      </c>
      <c r="AF1769">
        <v>7.6</v>
      </c>
      <c r="AG1769">
        <v>5</v>
      </c>
      <c r="AH1769" t="s">
        <v>53</v>
      </c>
      <c r="AI1769" t="s">
        <v>54</v>
      </c>
      <c r="AJ1769">
        <v>2</v>
      </c>
      <c r="AK1769">
        <v>1</v>
      </c>
      <c r="AL1769">
        <v>1</v>
      </c>
      <c r="AM1769" t="s">
        <v>55</v>
      </c>
      <c r="AN1769" t="s">
        <v>56</v>
      </c>
      <c r="AP1769">
        <v>1</v>
      </c>
      <c r="AQ1769" t="s">
        <v>57</v>
      </c>
      <c r="AR1769">
        <v>0</v>
      </c>
      <c r="AW1769" t="s">
        <v>58</v>
      </c>
      <c r="AX1769">
        <v>0</v>
      </c>
      <c r="AY1769">
        <v>2</v>
      </c>
      <c r="AZ1769">
        <v>0.9</v>
      </c>
      <c r="BA1769">
        <v>0.9</v>
      </c>
      <c r="BB1769" t="s">
        <v>59</v>
      </c>
    </row>
    <row r="1770" spans="1:54" x14ac:dyDescent="0.45">
      <c r="A1770" s="4" t="str">
        <f>VLOOKUP(F1770,'Matching-Tabelle'!$A$57:$B$61,2,FALSE)</f>
        <v>claudio.goetz@tkb.ch</v>
      </c>
      <c r="B1770" s="4" t="str">
        <f>VLOOKUP(J1770,'Matching-Tabelle'!$A$1:$B$52,2,FALSE)</f>
        <v>WPI CTB</v>
      </c>
      <c r="C1770" s="4">
        <v>0.2</v>
      </c>
      <c r="D1770" s="4" t="s">
        <v>1667</v>
      </c>
      <c r="E1770" s="5">
        <v>42515</v>
      </c>
      <c r="F1770" t="s">
        <v>879</v>
      </c>
      <c r="G1770" t="s">
        <v>880</v>
      </c>
      <c r="H1770" t="s">
        <v>881</v>
      </c>
      <c r="I1770" s="1"/>
      <c r="J1770">
        <v>927</v>
      </c>
      <c r="K1770" t="s">
        <v>99</v>
      </c>
      <c r="L1770" t="s">
        <v>100</v>
      </c>
      <c r="M1770">
        <v>990001</v>
      </c>
      <c r="N1770" t="s">
        <v>51</v>
      </c>
      <c r="O1770">
        <v>0.2</v>
      </c>
      <c r="Q1770">
        <v>0.2</v>
      </c>
      <c r="S1770" t="s">
        <v>1667</v>
      </c>
      <c r="AE1770">
        <v>12</v>
      </c>
      <c r="AF1770">
        <v>7.6</v>
      </c>
      <c r="AG1770">
        <v>5</v>
      </c>
      <c r="AH1770" t="s">
        <v>53</v>
      </c>
      <c r="AI1770" t="s">
        <v>54</v>
      </c>
      <c r="AJ1770">
        <v>2</v>
      </c>
      <c r="AK1770">
        <v>1</v>
      </c>
      <c r="AL1770">
        <v>1</v>
      </c>
      <c r="AM1770" t="s">
        <v>55</v>
      </c>
      <c r="AN1770" t="s">
        <v>56</v>
      </c>
      <c r="AP1770">
        <v>1</v>
      </c>
      <c r="AQ1770" t="s">
        <v>57</v>
      </c>
      <c r="AR1770">
        <v>0</v>
      </c>
      <c r="AW1770" t="s">
        <v>58</v>
      </c>
      <c r="AX1770">
        <v>0</v>
      </c>
      <c r="AY1770">
        <v>2</v>
      </c>
      <c r="AZ1770">
        <v>0.2</v>
      </c>
      <c r="BA1770">
        <v>0.2</v>
      </c>
      <c r="BB1770" t="s">
        <v>59</v>
      </c>
    </row>
    <row r="1771" spans="1:54" x14ac:dyDescent="0.45">
      <c r="A1771" s="4" t="str">
        <f>VLOOKUP(F1771,'Matching-Tabelle'!$A$57:$B$61,2,FALSE)</f>
        <v>claudio.goetz@tkb.ch</v>
      </c>
      <c r="B1771" s="4" t="str">
        <f>VLOOKUP(J1771,'Matching-Tabelle'!$A$1:$B$52,2,FALSE)</f>
        <v>WPI CTB</v>
      </c>
      <c r="C1771" s="4">
        <v>0.2</v>
      </c>
      <c r="D1771" s="4" t="s">
        <v>1668</v>
      </c>
      <c r="E1771" s="5">
        <v>42515</v>
      </c>
      <c r="F1771" t="s">
        <v>879</v>
      </c>
      <c r="G1771" t="s">
        <v>880</v>
      </c>
      <c r="H1771" t="s">
        <v>881</v>
      </c>
      <c r="I1771" s="1"/>
      <c r="J1771">
        <v>921</v>
      </c>
      <c r="K1771" t="s">
        <v>224</v>
      </c>
      <c r="L1771" t="s">
        <v>225</v>
      </c>
      <c r="M1771">
        <v>990001</v>
      </c>
      <c r="N1771" t="s">
        <v>51</v>
      </c>
      <c r="O1771">
        <v>0.2</v>
      </c>
      <c r="Q1771">
        <v>0.2</v>
      </c>
      <c r="S1771" t="s">
        <v>1668</v>
      </c>
      <c r="AE1771">
        <v>12</v>
      </c>
      <c r="AF1771">
        <v>7.6</v>
      </c>
      <c r="AG1771">
        <v>5</v>
      </c>
      <c r="AH1771" t="s">
        <v>53</v>
      </c>
      <c r="AI1771" t="s">
        <v>54</v>
      </c>
      <c r="AJ1771">
        <v>2</v>
      </c>
      <c r="AK1771">
        <v>1</v>
      </c>
      <c r="AL1771">
        <v>1</v>
      </c>
      <c r="AM1771" t="s">
        <v>55</v>
      </c>
      <c r="AN1771" t="s">
        <v>56</v>
      </c>
      <c r="AP1771">
        <v>1</v>
      </c>
      <c r="AQ1771" t="s">
        <v>57</v>
      </c>
      <c r="AR1771">
        <v>0</v>
      </c>
      <c r="AW1771" t="s">
        <v>58</v>
      </c>
      <c r="AX1771">
        <v>0</v>
      </c>
      <c r="AY1771">
        <v>2</v>
      </c>
      <c r="AZ1771">
        <v>0.2</v>
      </c>
      <c r="BA1771">
        <v>0.2</v>
      </c>
      <c r="BB1771" t="s">
        <v>59</v>
      </c>
    </row>
    <row r="1772" spans="1:54" x14ac:dyDescent="0.45">
      <c r="A1772" s="4" t="str">
        <f>VLOOKUP(F1772,'Matching-Tabelle'!$A$57:$B$61,2,FALSE)</f>
        <v>claudio.goetz@tkb.ch</v>
      </c>
      <c r="B1772" s="4" t="str">
        <f>VLOOKUP(J1772,'Matching-Tabelle'!$A$1:$B$52,2,FALSE)</f>
        <v>WPI CTB</v>
      </c>
      <c r="C1772" s="4">
        <v>0.7</v>
      </c>
      <c r="D1772" s="4" t="s">
        <v>1669</v>
      </c>
      <c r="E1772" s="5">
        <v>42515</v>
      </c>
      <c r="F1772" t="s">
        <v>879</v>
      </c>
      <c r="G1772" t="s">
        <v>880</v>
      </c>
      <c r="H1772" t="s">
        <v>881</v>
      </c>
      <c r="I1772" s="1"/>
      <c r="J1772">
        <v>927</v>
      </c>
      <c r="K1772" t="s">
        <v>99</v>
      </c>
      <c r="L1772" t="s">
        <v>100</v>
      </c>
      <c r="M1772">
        <v>990001</v>
      </c>
      <c r="N1772" t="s">
        <v>51</v>
      </c>
      <c r="O1772">
        <v>0.7</v>
      </c>
      <c r="Q1772">
        <v>0.7</v>
      </c>
      <c r="S1772" t="s">
        <v>1669</v>
      </c>
      <c r="AE1772">
        <v>12</v>
      </c>
      <c r="AF1772">
        <v>7.6</v>
      </c>
      <c r="AG1772">
        <v>5</v>
      </c>
      <c r="AH1772" t="s">
        <v>53</v>
      </c>
      <c r="AI1772" t="s">
        <v>54</v>
      </c>
      <c r="AJ1772">
        <v>2</v>
      </c>
      <c r="AK1772">
        <v>1</v>
      </c>
      <c r="AL1772">
        <v>1</v>
      </c>
      <c r="AM1772" t="s">
        <v>55</v>
      </c>
      <c r="AN1772" t="s">
        <v>56</v>
      </c>
      <c r="AP1772">
        <v>1</v>
      </c>
      <c r="AQ1772" t="s">
        <v>57</v>
      </c>
      <c r="AR1772">
        <v>0</v>
      </c>
      <c r="AW1772" t="s">
        <v>58</v>
      </c>
      <c r="AX1772">
        <v>0</v>
      </c>
      <c r="AY1772">
        <v>2</v>
      </c>
      <c r="AZ1772">
        <v>0.7</v>
      </c>
      <c r="BA1772">
        <v>0.7</v>
      </c>
      <c r="BB1772" t="s">
        <v>59</v>
      </c>
    </row>
    <row r="1773" spans="1:54" x14ac:dyDescent="0.45">
      <c r="A1773" s="4" t="str">
        <f>VLOOKUP(F1773,'Matching-Tabelle'!$A$57:$B$61,2,FALSE)</f>
        <v>claudio.goetz@tkb.ch</v>
      </c>
      <c r="B1773" s="4" t="str">
        <f>VLOOKUP(J1773,'Matching-Tabelle'!$A$1:$B$52,2,FALSE)</f>
        <v>WPI RTB</v>
      </c>
      <c r="C1773" s="4">
        <v>0.2</v>
      </c>
      <c r="D1773" s="4" t="s">
        <v>1670</v>
      </c>
      <c r="E1773" s="5">
        <v>42515</v>
      </c>
      <c r="F1773" t="s">
        <v>879</v>
      </c>
      <c r="G1773" t="s">
        <v>880</v>
      </c>
      <c r="H1773" t="s">
        <v>881</v>
      </c>
      <c r="I1773" s="1"/>
      <c r="J1773">
        <v>25</v>
      </c>
      <c r="K1773" t="s">
        <v>192</v>
      </c>
      <c r="L1773" t="s">
        <v>193</v>
      </c>
      <c r="M1773">
        <v>990001</v>
      </c>
      <c r="N1773" t="s">
        <v>51</v>
      </c>
      <c r="O1773">
        <v>0.2</v>
      </c>
      <c r="Q1773">
        <v>0.2</v>
      </c>
      <c r="S1773" t="s">
        <v>1670</v>
      </c>
      <c r="AE1773">
        <v>12</v>
      </c>
      <c r="AF1773">
        <v>7.6</v>
      </c>
      <c r="AG1773">
        <v>5</v>
      </c>
      <c r="AH1773" t="s">
        <v>53</v>
      </c>
      <c r="AI1773" t="s">
        <v>54</v>
      </c>
      <c r="AJ1773">
        <v>2</v>
      </c>
      <c r="AK1773">
        <v>1</v>
      </c>
      <c r="AL1773">
        <v>1</v>
      </c>
      <c r="AM1773" t="s">
        <v>55</v>
      </c>
      <c r="AN1773" t="s">
        <v>56</v>
      </c>
      <c r="AP1773">
        <v>1</v>
      </c>
      <c r="AQ1773" t="s">
        <v>57</v>
      </c>
      <c r="AR1773">
        <v>0</v>
      </c>
      <c r="AW1773" t="s">
        <v>58</v>
      </c>
      <c r="AX1773">
        <v>0</v>
      </c>
      <c r="AY1773">
        <v>2</v>
      </c>
      <c r="AZ1773">
        <v>0.2</v>
      </c>
      <c r="BA1773">
        <v>0.2</v>
      </c>
      <c r="BB1773" t="s">
        <v>59</v>
      </c>
    </row>
    <row r="1774" spans="1:54" x14ac:dyDescent="0.45">
      <c r="A1774" s="4" t="str">
        <f>VLOOKUP(F1774,'Matching-Tabelle'!$A$57:$B$61,2,FALSE)</f>
        <v>claudio.goetz@tkb.ch</v>
      </c>
      <c r="B1774" s="4" t="str">
        <f>VLOOKUP(J1774,'Matching-Tabelle'!$A$1:$B$52,2,FALSE)</f>
        <v>Proj. Optima</v>
      </c>
      <c r="C1774" s="4">
        <v>1.2</v>
      </c>
      <c r="D1774" s="4" t="s">
        <v>1631</v>
      </c>
      <c r="E1774" s="5">
        <v>42515</v>
      </c>
      <c r="F1774" t="s">
        <v>879</v>
      </c>
      <c r="G1774" t="s">
        <v>880</v>
      </c>
      <c r="H1774" t="s">
        <v>881</v>
      </c>
      <c r="I1774" s="1"/>
      <c r="J1774">
        <v>211</v>
      </c>
      <c r="K1774" t="s">
        <v>79</v>
      </c>
      <c r="L1774" t="s">
        <v>80</v>
      </c>
      <c r="M1774">
        <v>990001</v>
      </c>
      <c r="N1774" t="s">
        <v>51</v>
      </c>
      <c r="O1774">
        <v>1.2</v>
      </c>
      <c r="Q1774">
        <v>1.2</v>
      </c>
      <c r="S1774" t="s">
        <v>1631</v>
      </c>
      <c r="AE1774">
        <v>12</v>
      </c>
      <c r="AF1774">
        <v>7.6</v>
      </c>
      <c r="AG1774">
        <v>5</v>
      </c>
      <c r="AH1774" t="s">
        <v>53</v>
      </c>
      <c r="AI1774" t="s">
        <v>54</v>
      </c>
      <c r="AJ1774">
        <v>2</v>
      </c>
      <c r="AK1774">
        <v>1</v>
      </c>
      <c r="AL1774">
        <v>1</v>
      </c>
      <c r="AM1774" t="s">
        <v>55</v>
      </c>
      <c r="AN1774" t="s">
        <v>56</v>
      </c>
      <c r="AP1774">
        <v>1</v>
      </c>
      <c r="AQ1774" t="s">
        <v>57</v>
      </c>
      <c r="AR1774">
        <v>0</v>
      </c>
      <c r="AW1774" t="s">
        <v>58</v>
      </c>
      <c r="AX1774">
        <v>0</v>
      </c>
      <c r="AY1774">
        <v>2</v>
      </c>
      <c r="AZ1774">
        <v>1.2</v>
      </c>
      <c r="BA1774">
        <v>1.2</v>
      </c>
      <c r="BB1774" t="s">
        <v>59</v>
      </c>
    </row>
    <row r="1775" spans="1:54" x14ac:dyDescent="0.45">
      <c r="A1775" s="4" t="str">
        <f>VLOOKUP(F1775,'Matching-Tabelle'!$A$57:$B$61,2,FALSE)</f>
        <v>claudio.goetz@tkb.ch</v>
      </c>
      <c r="B1775" s="4" t="str">
        <f>VLOOKUP(J1775,'Matching-Tabelle'!$A$1:$B$52,2,FALSE)</f>
        <v>Proj. Optima</v>
      </c>
      <c r="C1775" s="4">
        <v>0.3</v>
      </c>
      <c r="D1775" s="4" t="s">
        <v>1671</v>
      </c>
      <c r="E1775" s="5">
        <v>42515</v>
      </c>
      <c r="F1775" t="s">
        <v>879</v>
      </c>
      <c r="G1775" t="s">
        <v>880</v>
      </c>
      <c r="H1775" t="s">
        <v>881</v>
      </c>
      <c r="I1775" s="1"/>
      <c r="J1775">
        <v>211</v>
      </c>
      <c r="K1775" t="s">
        <v>79</v>
      </c>
      <c r="L1775" t="s">
        <v>80</v>
      </c>
      <c r="M1775">
        <v>990001</v>
      </c>
      <c r="N1775" t="s">
        <v>51</v>
      </c>
      <c r="O1775">
        <v>0.3</v>
      </c>
      <c r="Q1775">
        <v>0.3</v>
      </c>
      <c r="S1775" t="s">
        <v>1671</v>
      </c>
      <c r="AE1775">
        <v>12</v>
      </c>
      <c r="AF1775">
        <v>7.6</v>
      </c>
      <c r="AG1775">
        <v>5</v>
      </c>
      <c r="AH1775" t="s">
        <v>53</v>
      </c>
      <c r="AI1775" t="s">
        <v>54</v>
      </c>
      <c r="AJ1775">
        <v>2</v>
      </c>
      <c r="AK1775">
        <v>1</v>
      </c>
      <c r="AL1775">
        <v>1</v>
      </c>
      <c r="AM1775" t="s">
        <v>55</v>
      </c>
      <c r="AN1775" t="s">
        <v>56</v>
      </c>
      <c r="AP1775">
        <v>1</v>
      </c>
      <c r="AQ1775" t="s">
        <v>57</v>
      </c>
      <c r="AR1775">
        <v>0</v>
      </c>
      <c r="AW1775" t="s">
        <v>58</v>
      </c>
      <c r="AX1775">
        <v>0</v>
      </c>
      <c r="AY1775">
        <v>2</v>
      </c>
      <c r="AZ1775">
        <v>0.3</v>
      </c>
      <c r="BA1775">
        <v>0.3</v>
      </c>
      <c r="BB1775" t="s">
        <v>59</v>
      </c>
    </row>
    <row r="1776" spans="1:54" x14ac:dyDescent="0.45">
      <c r="A1776" s="4" t="str">
        <f>VLOOKUP(F1776,'Matching-Tabelle'!$A$57:$B$61,2,FALSE)</f>
        <v>claudio.goetz@tkb.ch</v>
      </c>
      <c r="B1776" s="4" t="str">
        <f>VLOOKUP(J1776,'Matching-Tabelle'!$A$1:$B$52,2,FALSE)</f>
        <v>WPI RTB</v>
      </c>
      <c r="C1776" s="4">
        <v>0.3</v>
      </c>
      <c r="D1776" s="4" t="s">
        <v>1672</v>
      </c>
      <c r="E1776" s="5">
        <v>42516</v>
      </c>
      <c r="F1776" t="s">
        <v>879</v>
      </c>
      <c r="G1776" t="s">
        <v>880</v>
      </c>
      <c r="H1776" t="s">
        <v>881</v>
      </c>
      <c r="I1776" s="1"/>
      <c r="J1776">
        <v>25</v>
      </c>
      <c r="K1776" t="s">
        <v>192</v>
      </c>
      <c r="L1776" t="s">
        <v>193</v>
      </c>
      <c r="M1776">
        <v>990001</v>
      </c>
      <c r="N1776" t="s">
        <v>51</v>
      </c>
      <c r="O1776">
        <v>0.3</v>
      </c>
      <c r="Q1776">
        <v>0.3</v>
      </c>
      <c r="S1776" t="s">
        <v>1672</v>
      </c>
      <c r="AE1776">
        <v>12</v>
      </c>
      <c r="AF1776">
        <v>7.6</v>
      </c>
      <c r="AG1776">
        <v>5</v>
      </c>
      <c r="AH1776" t="s">
        <v>53</v>
      </c>
      <c r="AI1776" t="s">
        <v>54</v>
      </c>
      <c r="AJ1776">
        <v>2</v>
      </c>
      <c r="AK1776">
        <v>1</v>
      </c>
      <c r="AL1776">
        <v>1</v>
      </c>
      <c r="AM1776" t="s">
        <v>55</v>
      </c>
      <c r="AN1776" t="s">
        <v>56</v>
      </c>
      <c r="AP1776">
        <v>1</v>
      </c>
      <c r="AQ1776" t="s">
        <v>57</v>
      </c>
      <c r="AR1776">
        <v>0</v>
      </c>
      <c r="AW1776" t="s">
        <v>58</v>
      </c>
      <c r="AX1776">
        <v>0</v>
      </c>
      <c r="AY1776">
        <v>2</v>
      </c>
      <c r="AZ1776">
        <v>0.3</v>
      </c>
      <c r="BA1776">
        <v>0.3</v>
      </c>
      <c r="BB1776" t="s">
        <v>59</v>
      </c>
    </row>
    <row r="1777" spans="1:54" x14ac:dyDescent="0.45">
      <c r="A1777" s="4" t="str">
        <f>VLOOKUP(F1777,'Matching-Tabelle'!$A$57:$B$61,2,FALSE)</f>
        <v>claudio.goetz@tkb.ch</v>
      </c>
      <c r="B1777" s="4" t="str">
        <f>VLOOKUP(J1777,'Matching-Tabelle'!$A$1:$B$52,2,FALSE)</f>
        <v>Proj. Optima</v>
      </c>
      <c r="C1777" s="4">
        <v>1.5</v>
      </c>
      <c r="D1777" s="4" t="s">
        <v>1673</v>
      </c>
      <c r="E1777" s="5">
        <v>42516</v>
      </c>
      <c r="F1777" t="s">
        <v>879</v>
      </c>
      <c r="G1777" t="s">
        <v>880</v>
      </c>
      <c r="H1777" t="s">
        <v>881</v>
      </c>
      <c r="I1777" s="1"/>
      <c r="J1777">
        <v>211</v>
      </c>
      <c r="K1777" t="s">
        <v>79</v>
      </c>
      <c r="L1777" t="s">
        <v>80</v>
      </c>
      <c r="M1777">
        <v>990001</v>
      </c>
      <c r="N1777" t="s">
        <v>51</v>
      </c>
      <c r="O1777">
        <v>1.5</v>
      </c>
      <c r="Q1777">
        <v>1.5</v>
      </c>
      <c r="S1777" t="s">
        <v>1673</v>
      </c>
      <c r="AE1777">
        <v>12</v>
      </c>
      <c r="AF1777">
        <v>7.6</v>
      </c>
      <c r="AG1777">
        <v>5</v>
      </c>
      <c r="AH1777" t="s">
        <v>53</v>
      </c>
      <c r="AI1777" t="s">
        <v>54</v>
      </c>
      <c r="AJ1777">
        <v>2</v>
      </c>
      <c r="AK1777">
        <v>1</v>
      </c>
      <c r="AL1777">
        <v>1</v>
      </c>
      <c r="AM1777" t="s">
        <v>55</v>
      </c>
      <c r="AN1777" t="s">
        <v>56</v>
      </c>
      <c r="AP1777">
        <v>1</v>
      </c>
      <c r="AQ1777" t="s">
        <v>57</v>
      </c>
      <c r="AR1777">
        <v>0</v>
      </c>
      <c r="AW1777" t="s">
        <v>58</v>
      </c>
      <c r="AX1777">
        <v>0</v>
      </c>
      <c r="AY1777">
        <v>2</v>
      </c>
      <c r="AZ1777">
        <v>1.5</v>
      </c>
      <c r="BA1777">
        <v>1.5</v>
      </c>
      <c r="BB1777" t="s">
        <v>59</v>
      </c>
    </row>
    <row r="1778" spans="1:54" x14ac:dyDescent="0.45">
      <c r="A1778" s="4" t="str">
        <f>VLOOKUP(F1778,'Matching-Tabelle'!$A$57:$B$61,2,FALSE)</f>
        <v>claudio.goetz@tkb.ch</v>
      </c>
      <c r="B1778" s="4" t="str">
        <f>VLOOKUP(J1778,'Matching-Tabelle'!$A$1:$B$52,2,FALSE)</f>
        <v>WPI CTB</v>
      </c>
      <c r="C1778" s="4">
        <v>0.5</v>
      </c>
      <c r="D1778" s="4" t="s">
        <v>1674</v>
      </c>
      <c r="E1778" s="5">
        <v>42516</v>
      </c>
      <c r="F1778" t="s">
        <v>879</v>
      </c>
      <c r="G1778" t="s">
        <v>880</v>
      </c>
      <c r="H1778" t="s">
        <v>881</v>
      </c>
      <c r="I1778" s="1"/>
      <c r="J1778">
        <v>927</v>
      </c>
      <c r="K1778" t="s">
        <v>99</v>
      </c>
      <c r="L1778" t="s">
        <v>100</v>
      </c>
      <c r="M1778">
        <v>990001</v>
      </c>
      <c r="N1778" t="s">
        <v>51</v>
      </c>
      <c r="O1778">
        <v>0.5</v>
      </c>
      <c r="Q1778">
        <v>0.5</v>
      </c>
      <c r="S1778" t="s">
        <v>1674</v>
      </c>
      <c r="AE1778">
        <v>12</v>
      </c>
      <c r="AF1778">
        <v>7.6</v>
      </c>
      <c r="AG1778">
        <v>5</v>
      </c>
      <c r="AH1778" t="s">
        <v>53</v>
      </c>
      <c r="AI1778" t="s">
        <v>54</v>
      </c>
      <c r="AJ1778">
        <v>2</v>
      </c>
      <c r="AK1778">
        <v>1</v>
      </c>
      <c r="AL1778">
        <v>1</v>
      </c>
      <c r="AM1778" t="s">
        <v>55</v>
      </c>
      <c r="AN1778" t="s">
        <v>56</v>
      </c>
      <c r="AP1778">
        <v>1</v>
      </c>
      <c r="AQ1778" t="s">
        <v>57</v>
      </c>
      <c r="AR1778">
        <v>0</v>
      </c>
      <c r="AW1778" t="s">
        <v>58</v>
      </c>
      <c r="AX1778">
        <v>0</v>
      </c>
      <c r="AY1778">
        <v>2</v>
      </c>
      <c r="AZ1778">
        <v>0.5</v>
      </c>
      <c r="BA1778">
        <v>0.5</v>
      </c>
      <c r="BB1778" t="s">
        <v>59</v>
      </c>
    </row>
    <row r="1779" spans="1:54" x14ac:dyDescent="0.45">
      <c r="A1779" s="4" t="str">
        <f>VLOOKUP(F1779,'Matching-Tabelle'!$A$57:$B$61,2,FALSE)</f>
        <v>claudio.goetz@tkb.ch</v>
      </c>
      <c r="B1779" s="4" t="str">
        <f>VLOOKUP(J1779,'Matching-Tabelle'!$A$1:$B$52,2,FALSE)</f>
        <v>WPI Führung</v>
      </c>
      <c r="C1779" s="4">
        <v>0.7</v>
      </c>
      <c r="D1779" s="4" t="s">
        <v>874</v>
      </c>
      <c r="E1779" s="5">
        <v>42516</v>
      </c>
      <c r="F1779" t="s">
        <v>879</v>
      </c>
      <c r="G1779" t="s">
        <v>880</v>
      </c>
      <c r="H1779" t="s">
        <v>881</v>
      </c>
      <c r="I1779" s="1"/>
      <c r="J1779">
        <v>26</v>
      </c>
      <c r="K1779" t="s">
        <v>130</v>
      </c>
      <c r="L1779" t="s">
        <v>131</v>
      </c>
      <c r="M1779">
        <v>990001</v>
      </c>
      <c r="N1779" t="s">
        <v>51</v>
      </c>
      <c r="O1779">
        <v>0.7</v>
      </c>
      <c r="Q1779">
        <v>0.7</v>
      </c>
      <c r="S1779" t="s">
        <v>874</v>
      </c>
      <c r="AE1779">
        <v>12</v>
      </c>
      <c r="AF1779">
        <v>7.6</v>
      </c>
      <c r="AG1779">
        <v>5</v>
      </c>
      <c r="AH1779" t="s">
        <v>53</v>
      </c>
      <c r="AI1779" t="s">
        <v>54</v>
      </c>
      <c r="AJ1779">
        <v>2</v>
      </c>
      <c r="AK1779">
        <v>1</v>
      </c>
      <c r="AL1779">
        <v>1</v>
      </c>
      <c r="AM1779" t="s">
        <v>55</v>
      </c>
      <c r="AN1779" t="s">
        <v>56</v>
      </c>
      <c r="AP1779">
        <v>1</v>
      </c>
      <c r="AQ1779" t="s">
        <v>57</v>
      </c>
      <c r="AR1779">
        <v>0</v>
      </c>
      <c r="AW1779" t="s">
        <v>58</v>
      </c>
      <c r="AX1779">
        <v>0</v>
      </c>
      <c r="AY1779">
        <v>2</v>
      </c>
      <c r="AZ1779">
        <v>0.7</v>
      </c>
      <c r="BA1779">
        <v>0.7</v>
      </c>
      <c r="BB1779" t="s">
        <v>59</v>
      </c>
    </row>
    <row r="1780" spans="1:54" x14ac:dyDescent="0.45">
      <c r="A1780" s="4" t="str">
        <f>VLOOKUP(F1780,'Matching-Tabelle'!$A$57:$B$61,2,FALSE)</f>
        <v>claudio.goetz@tkb.ch</v>
      </c>
      <c r="B1780" s="4" t="str">
        <f>VLOOKUP(J1780,'Matching-Tabelle'!$A$1:$B$52,2,FALSE)</f>
        <v>WPI CTB</v>
      </c>
      <c r="C1780" s="4">
        <v>1.1000000000000001</v>
      </c>
      <c r="D1780" s="4" t="s">
        <v>1675</v>
      </c>
      <c r="E1780" s="5">
        <v>42516</v>
      </c>
      <c r="F1780" t="s">
        <v>879</v>
      </c>
      <c r="G1780" t="s">
        <v>880</v>
      </c>
      <c r="H1780" t="s">
        <v>881</v>
      </c>
      <c r="I1780" s="1"/>
      <c r="J1780">
        <v>927</v>
      </c>
      <c r="K1780" t="s">
        <v>99</v>
      </c>
      <c r="L1780" t="s">
        <v>100</v>
      </c>
      <c r="M1780">
        <v>990001</v>
      </c>
      <c r="N1780" t="s">
        <v>51</v>
      </c>
      <c r="O1780">
        <v>1.1000000000000001</v>
      </c>
      <c r="Q1780">
        <v>1.1000000000000001</v>
      </c>
      <c r="S1780" t="s">
        <v>1675</v>
      </c>
      <c r="AE1780">
        <v>12</v>
      </c>
      <c r="AF1780">
        <v>7.6</v>
      </c>
      <c r="AG1780">
        <v>5</v>
      </c>
      <c r="AH1780" t="s">
        <v>53</v>
      </c>
      <c r="AI1780" t="s">
        <v>54</v>
      </c>
      <c r="AJ1780">
        <v>2</v>
      </c>
      <c r="AK1780">
        <v>1</v>
      </c>
      <c r="AL1780">
        <v>1</v>
      </c>
      <c r="AM1780" t="s">
        <v>55</v>
      </c>
      <c r="AN1780" t="s">
        <v>56</v>
      </c>
      <c r="AP1780">
        <v>1</v>
      </c>
      <c r="AQ1780" t="s">
        <v>57</v>
      </c>
      <c r="AR1780">
        <v>0</v>
      </c>
      <c r="AW1780" t="s">
        <v>58</v>
      </c>
      <c r="AX1780">
        <v>0</v>
      </c>
      <c r="AY1780">
        <v>2</v>
      </c>
      <c r="AZ1780">
        <v>1.1000000000000001</v>
      </c>
      <c r="BA1780">
        <v>1.1000000000000001</v>
      </c>
      <c r="BB1780" t="s">
        <v>59</v>
      </c>
    </row>
    <row r="1781" spans="1:54" x14ac:dyDescent="0.45">
      <c r="A1781" s="4" t="str">
        <f>VLOOKUP(F1781,'Matching-Tabelle'!$A$57:$B$61,2,FALSE)</f>
        <v>claudio.goetz@tkb.ch</v>
      </c>
      <c r="B1781" s="4" t="str">
        <f>VLOOKUP(J1781,'Matching-Tabelle'!$A$1:$B$52,2,FALSE)</f>
        <v>WPI CTB</v>
      </c>
      <c r="C1781" s="4">
        <v>0.1</v>
      </c>
      <c r="D1781" s="4" t="s">
        <v>1676</v>
      </c>
      <c r="E1781" s="5">
        <v>42516</v>
      </c>
      <c r="F1781" t="s">
        <v>879</v>
      </c>
      <c r="G1781" t="s">
        <v>880</v>
      </c>
      <c r="H1781" t="s">
        <v>881</v>
      </c>
      <c r="I1781" s="1"/>
      <c r="J1781">
        <v>932</v>
      </c>
      <c r="K1781" t="s">
        <v>124</v>
      </c>
      <c r="L1781" t="s">
        <v>125</v>
      </c>
      <c r="M1781">
        <v>990001</v>
      </c>
      <c r="N1781" t="s">
        <v>51</v>
      </c>
      <c r="O1781">
        <v>0.1</v>
      </c>
      <c r="Q1781">
        <v>0.1</v>
      </c>
      <c r="S1781" t="s">
        <v>1676</v>
      </c>
      <c r="AE1781">
        <v>12</v>
      </c>
      <c r="AF1781">
        <v>7.6</v>
      </c>
      <c r="AG1781">
        <v>5</v>
      </c>
      <c r="AH1781" t="s">
        <v>53</v>
      </c>
      <c r="AI1781" t="s">
        <v>54</v>
      </c>
      <c r="AJ1781">
        <v>2</v>
      </c>
      <c r="AK1781">
        <v>1</v>
      </c>
      <c r="AL1781">
        <v>1</v>
      </c>
      <c r="AM1781" t="s">
        <v>55</v>
      </c>
      <c r="AN1781" t="s">
        <v>56</v>
      </c>
      <c r="AP1781">
        <v>1</v>
      </c>
      <c r="AQ1781" t="s">
        <v>57</v>
      </c>
      <c r="AR1781">
        <v>0</v>
      </c>
      <c r="AW1781" t="s">
        <v>58</v>
      </c>
      <c r="AX1781">
        <v>0</v>
      </c>
      <c r="AY1781">
        <v>2</v>
      </c>
      <c r="AZ1781">
        <v>0.1</v>
      </c>
      <c r="BA1781">
        <v>0.1</v>
      </c>
      <c r="BB1781" t="s">
        <v>59</v>
      </c>
    </row>
    <row r="1782" spans="1:54" x14ac:dyDescent="0.45">
      <c r="A1782" s="4" t="str">
        <f>VLOOKUP(F1782,'Matching-Tabelle'!$A$57:$B$61,2,FALSE)</f>
        <v>claudio.goetz@tkb.ch</v>
      </c>
      <c r="B1782" s="4" t="str">
        <f>VLOOKUP(J1782,'Matching-Tabelle'!$A$1:$B$52,2,FALSE)</f>
        <v>WPI CTB</v>
      </c>
      <c r="C1782" s="4">
        <v>0.1</v>
      </c>
      <c r="D1782" s="4" t="s">
        <v>1677</v>
      </c>
      <c r="E1782" s="5">
        <v>42516</v>
      </c>
      <c r="F1782" t="s">
        <v>879</v>
      </c>
      <c r="G1782" t="s">
        <v>880</v>
      </c>
      <c r="H1782" t="s">
        <v>881</v>
      </c>
      <c r="I1782" s="1"/>
      <c r="J1782">
        <v>929</v>
      </c>
      <c r="K1782" t="s">
        <v>784</v>
      </c>
      <c r="L1782" t="s">
        <v>785</v>
      </c>
      <c r="M1782">
        <v>990001</v>
      </c>
      <c r="N1782" t="s">
        <v>51</v>
      </c>
      <c r="O1782">
        <v>0.1</v>
      </c>
      <c r="Q1782">
        <v>0.1</v>
      </c>
      <c r="S1782" t="s">
        <v>1677</v>
      </c>
      <c r="AE1782">
        <v>12</v>
      </c>
      <c r="AF1782">
        <v>7.6</v>
      </c>
      <c r="AG1782">
        <v>5</v>
      </c>
      <c r="AH1782" t="s">
        <v>53</v>
      </c>
      <c r="AI1782" t="s">
        <v>54</v>
      </c>
      <c r="AJ1782">
        <v>2</v>
      </c>
      <c r="AK1782">
        <v>1</v>
      </c>
      <c r="AL1782">
        <v>1</v>
      </c>
      <c r="AM1782" t="s">
        <v>55</v>
      </c>
      <c r="AN1782" t="s">
        <v>56</v>
      </c>
      <c r="AP1782">
        <v>1</v>
      </c>
      <c r="AQ1782" t="s">
        <v>57</v>
      </c>
      <c r="AR1782">
        <v>0</v>
      </c>
      <c r="AW1782" t="s">
        <v>58</v>
      </c>
      <c r="AX1782">
        <v>0</v>
      </c>
      <c r="AY1782">
        <v>2</v>
      </c>
      <c r="AZ1782">
        <v>0.1</v>
      </c>
      <c r="BA1782">
        <v>0.1</v>
      </c>
      <c r="BB1782" t="s">
        <v>59</v>
      </c>
    </row>
    <row r="1783" spans="1:54" x14ac:dyDescent="0.45">
      <c r="A1783" s="4" t="str">
        <f>VLOOKUP(F1783,'Matching-Tabelle'!$A$57:$B$61,2,FALSE)</f>
        <v>claudio.goetz@tkb.ch</v>
      </c>
      <c r="B1783" s="4" t="str">
        <f>VLOOKUP(J1783,'Matching-Tabelle'!$A$1:$B$52,2,FALSE)</f>
        <v>WPI CTB</v>
      </c>
      <c r="C1783" s="4">
        <v>0.3</v>
      </c>
      <c r="D1783" s="4" t="s">
        <v>1678</v>
      </c>
      <c r="E1783" s="5">
        <v>42516</v>
      </c>
      <c r="F1783" t="s">
        <v>879</v>
      </c>
      <c r="G1783" t="s">
        <v>880</v>
      </c>
      <c r="H1783" t="s">
        <v>881</v>
      </c>
      <c r="I1783" s="1"/>
      <c r="J1783">
        <v>925</v>
      </c>
      <c r="K1783" t="s">
        <v>49</v>
      </c>
      <c r="L1783" t="s">
        <v>50</v>
      </c>
      <c r="M1783">
        <v>990001</v>
      </c>
      <c r="N1783" t="s">
        <v>51</v>
      </c>
      <c r="O1783">
        <v>0.3</v>
      </c>
      <c r="Q1783">
        <v>0.3</v>
      </c>
      <c r="S1783" t="s">
        <v>1678</v>
      </c>
      <c r="AE1783">
        <v>12</v>
      </c>
      <c r="AF1783">
        <v>7.6</v>
      </c>
      <c r="AG1783">
        <v>5</v>
      </c>
      <c r="AH1783" t="s">
        <v>53</v>
      </c>
      <c r="AI1783" t="s">
        <v>54</v>
      </c>
      <c r="AJ1783">
        <v>2</v>
      </c>
      <c r="AK1783">
        <v>1</v>
      </c>
      <c r="AL1783">
        <v>1</v>
      </c>
      <c r="AM1783" t="s">
        <v>55</v>
      </c>
      <c r="AN1783" t="s">
        <v>56</v>
      </c>
      <c r="AP1783">
        <v>1</v>
      </c>
      <c r="AQ1783" t="s">
        <v>57</v>
      </c>
      <c r="AR1783">
        <v>0</v>
      </c>
      <c r="AW1783" t="s">
        <v>58</v>
      </c>
      <c r="AX1783">
        <v>0</v>
      </c>
      <c r="AY1783">
        <v>2</v>
      </c>
      <c r="AZ1783">
        <v>0.3</v>
      </c>
      <c r="BA1783">
        <v>0.3</v>
      </c>
      <c r="BB1783" t="s">
        <v>59</v>
      </c>
    </row>
    <row r="1784" spans="1:54" x14ac:dyDescent="0.45">
      <c r="A1784" s="4" t="str">
        <f>VLOOKUP(F1784,'Matching-Tabelle'!$A$57:$B$61,2,FALSE)</f>
        <v>claudio.goetz@tkb.ch</v>
      </c>
      <c r="B1784" s="4" t="str">
        <f>VLOOKUP(J1784,'Matching-Tabelle'!$A$1:$B$52,2,FALSE)</f>
        <v>WPI Führung</v>
      </c>
      <c r="C1784" s="4">
        <v>0.5</v>
      </c>
      <c r="D1784" s="4" t="s">
        <v>1679</v>
      </c>
      <c r="E1784" s="5">
        <v>42516</v>
      </c>
      <c r="F1784" t="s">
        <v>879</v>
      </c>
      <c r="G1784" t="s">
        <v>880</v>
      </c>
      <c r="H1784" t="s">
        <v>881</v>
      </c>
      <c r="I1784" s="1"/>
      <c r="J1784">
        <v>26</v>
      </c>
      <c r="K1784" t="s">
        <v>130</v>
      </c>
      <c r="L1784" t="s">
        <v>131</v>
      </c>
      <c r="M1784">
        <v>990001</v>
      </c>
      <c r="N1784" t="s">
        <v>51</v>
      </c>
      <c r="O1784">
        <v>0.5</v>
      </c>
      <c r="Q1784">
        <v>0.5</v>
      </c>
      <c r="S1784" t="s">
        <v>1679</v>
      </c>
      <c r="AE1784">
        <v>12</v>
      </c>
      <c r="AF1784">
        <v>7.6</v>
      </c>
      <c r="AG1784">
        <v>5</v>
      </c>
      <c r="AH1784" t="s">
        <v>53</v>
      </c>
      <c r="AI1784" t="s">
        <v>54</v>
      </c>
      <c r="AJ1784">
        <v>2</v>
      </c>
      <c r="AK1784">
        <v>1</v>
      </c>
      <c r="AL1784">
        <v>1</v>
      </c>
      <c r="AM1784" t="s">
        <v>55</v>
      </c>
      <c r="AN1784" t="s">
        <v>56</v>
      </c>
      <c r="AP1784">
        <v>1</v>
      </c>
      <c r="AQ1784" t="s">
        <v>57</v>
      </c>
      <c r="AR1784">
        <v>0</v>
      </c>
      <c r="AW1784" t="s">
        <v>58</v>
      </c>
      <c r="AX1784">
        <v>0</v>
      </c>
      <c r="AY1784">
        <v>2</v>
      </c>
      <c r="AZ1784">
        <v>0.5</v>
      </c>
      <c r="BA1784">
        <v>0.5</v>
      </c>
      <c r="BB1784" t="s">
        <v>59</v>
      </c>
    </row>
    <row r="1785" spans="1:54" x14ac:dyDescent="0.45">
      <c r="A1785" s="4" t="str">
        <f>VLOOKUP(F1785,'Matching-Tabelle'!$A$57:$B$61,2,FALSE)</f>
        <v>claudio.goetz@tkb.ch</v>
      </c>
      <c r="B1785" s="4" t="str">
        <f>VLOOKUP(J1785,'Matching-Tabelle'!$A$1:$B$52,2,FALSE)</f>
        <v>WPI CTB</v>
      </c>
      <c r="C1785" s="4">
        <v>2.1</v>
      </c>
      <c r="D1785" s="4" t="s">
        <v>1680</v>
      </c>
      <c r="E1785" s="5">
        <v>42516</v>
      </c>
      <c r="F1785" t="s">
        <v>879</v>
      </c>
      <c r="G1785" t="s">
        <v>880</v>
      </c>
      <c r="H1785" t="s">
        <v>881</v>
      </c>
      <c r="I1785" s="1"/>
      <c r="J1785">
        <v>922</v>
      </c>
      <c r="K1785" t="s">
        <v>134</v>
      </c>
      <c r="L1785" t="s">
        <v>135</v>
      </c>
      <c r="M1785">
        <v>990001</v>
      </c>
      <c r="N1785" t="s">
        <v>51</v>
      </c>
      <c r="O1785">
        <v>2.1</v>
      </c>
      <c r="Q1785">
        <v>2.1</v>
      </c>
      <c r="S1785" t="s">
        <v>1680</v>
      </c>
      <c r="AE1785">
        <v>12</v>
      </c>
      <c r="AF1785">
        <v>7.6</v>
      </c>
      <c r="AG1785">
        <v>5</v>
      </c>
      <c r="AH1785" t="s">
        <v>53</v>
      </c>
      <c r="AI1785" t="s">
        <v>54</v>
      </c>
      <c r="AJ1785">
        <v>2</v>
      </c>
      <c r="AK1785">
        <v>1</v>
      </c>
      <c r="AL1785">
        <v>1</v>
      </c>
      <c r="AM1785" t="s">
        <v>55</v>
      </c>
      <c r="AN1785" t="s">
        <v>56</v>
      </c>
      <c r="AP1785">
        <v>1</v>
      </c>
      <c r="AQ1785" t="s">
        <v>57</v>
      </c>
      <c r="AR1785">
        <v>0</v>
      </c>
      <c r="AW1785" t="s">
        <v>58</v>
      </c>
      <c r="AX1785">
        <v>0</v>
      </c>
      <c r="AY1785">
        <v>2</v>
      </c>
      <c r="AZ1785">
        <v>2.1</v>
      </c>
      <c r="BA1785">
        <v>2.1</v>
      </c>
      <c r="BB1785" t="s">
        <v>59</v>
      </c>
    </row>
    <row r="1786" spans="1:54" x14ac:dyDescent="0.45">
      <c r="A1786" s="4" t="str">
        <f>VLOOKUP(F1786,'Matching-Tabelle'!$A$57:$B$61,2,FALSE)</f>
        <v>claudio.goetz@tkb.ch</v>
      </c>
      <c r="B1786" s="4" t="str">
        <f>VLOOKUP(J1786,'Matching-Tabelle'!$A$1:$B$52,2,FALSE)</f>
        <v>WPI CTB</v>
      </c>
      <c r="C1786" s="4">
        <v>0.2</v>
      </c>
      <c r="D1786" s="4" t="s">
        <v>1681</v>
      </c>
      <c r="E1786" s="5">
        <v>42516</v>
      </c>
      <c r="F1786" t="s">
        <v>879</v>
      </c>
      <c r="G1786" t="s">
        <v>880</v>
      </c>
      <c r="H1786" t="s">
        <v>881</v>
      </c>
      <c r="I1786" s="1"/>
      <c r="J1786">
        <v>919</v>
      </c>
      <c r="K1786" t="s">
        <v>66</v>
      </c>
      <c r="L1786" t="s">
        <v>67</v>
      </c>
      <c r="M1786">
        <v>990001</v>
      </c>
      <c r="N1786" t="s">
        <v>51</v>
      </c>
      <c r="O1786">
        <v>0.2</v>
      </c>
      <c r="Q1786">
        <v>0.2</v>
      </c>
      <c r="S1786" t="s">
        <v>1681</v>
      </c>
      <c r="AE1786">
        <v>12</v>
      </c>
      <c r="AF1786">
        <v>7.6</v>
      </c>
      <c r="AG1786">
        <v>5</v>
      </c>
      <c r="AH1786" t="s">
        <v>53</v>
      </c>
      <c r="AI1786" t="s">
        <v>54</v>
      </c>
      <c r="AJ1786">
        <v>2</v>
      </c>
      <c r="AK1786">
        <v>1</v>
      </c>
      <c r="AL1786">
        <v>1</v>
      </c>
      <c r="AM1786" t="s">
        <v>55</v>
      </c>
      <c r="AN1786" t="s">
        <v>56</v>
      </c>
      <c r="AP1786">
        <v>1</v>
      </c>
      <c r="AQ1786" t="s">
        <v>57</v>
      </c>
      <c r="AR1786">
        <v>0</v>
      </c>
      <c r="AW1786" t="s">
        <v>58</v>
      </c>
      <c r="AX1786">
        <v>0</v>
      </c>
      <c r="AY1786">
        <v>2</v>
      </c>
      <c r="AZ1786">
        <v>0.2</v>
      </c>
      <c r="BA1786">
        <v>0.2</v>
      </c>
      <c r="BB1786" t="s">
        <v>59</v>
      </c>
    </row>
    <row r="1787" spans="1:54" x14ac:dyDescent="0.45">
      <c r="A1787" s="4" t="str">
        <f>VLOOKUP(F1787,'Matching-Tabelle'!$A$57:$B$61,2,FALSE)</f>
        <v>claudio.goetz@tkb.ch</v>
      </c>
      <c r="B1787" s="4" t="str">
        <f>VLOOKUP(J1787,'Matching-Tabelle'!$A$1:$B$52,2,FALSE)</f>
        <v>WPI CTB</v>
      </c>
      <c r="C1787" s="4">
        <v>0.7</v>
      </c>
      <c r="D1787" s="4" t="s">
        <v>1682</v>
      </c>
      <c r="E1787" s="5">
        <v>42516</v>
      </c>
      <c r="F1787" t="s">
        <v>879</v>
      </c>
      <c r="G1787" t="s">
        <v>880</v>
      </c>
      <c r="H1787" t="s">
        <v>881</v>
      </c>
      <c r="I1787" s="1"/>
      <c r="J1787">
        <v>922</v>
      </c>
      <c r="K1787" t="s">
        <v>134</v>
      </c>
      <c r="L1787" t="s">
        <v>135</v>
      </c>
      <c r="M1787">
        <v>990001</v>
      </c>
      <c r="N1787" t="s">
        <v>51</v>
      </c>
      <c r="O1787">
        <v>0.7</v>
      </c>
      <c r="Q1787">
        <v>0.7</v>
      </c>
      <c r="S1787" t="s">
        <v>1682</v>
      </c>
      <c r="AE1787">
        <v>12</v>
      </c>
      <c r="AF1787">
        <v>7.6</v>
      </c>
      <c r="AG1787">
        <v>5</v>
      </c>
      <c r="AH1787" t="s">
        <v>53</v>
      </c>
      <c r="AI1787" t="s">
        <v>54</v>
      </c>
      <c r="AJ1787">
        <v>2</v>
      </c>
      <c r="AK1787">
        <v>1</v>
      </c>
      <c r="AL1787">
        <v>1</v>
      </c>
      <c r="AM1787" t="s">
        <v>55</v>
      </c>
      <c r="AN1787" t="s">
        <v>56</v>
      </c>
      <c r="AP1787">
        <v>1</v>
      </c>
      <c r="AQ1787" t="s">
        <v>57</v>
      </c>
      <c r="AR1787">
        <v>0</v>
      </c>
      <c r="AW1787" t="s">
        <v>58</v>
      </c>
      <c r="AX1787">
        <v>0</v>
      </c>
      <c r="AY1787">
        <v>2</v>
      </c>
      <c r="AZ1787">
        <v>0.7</v>
      </c>
      <c r="BA1787">
        <v>0.7</v>
      </c>
      <c r="BB1787" t="s">
        <v>59</v>
      </c>
    </row>
    <row r="1788" spans="1:54" x14ac:dyDescent="0.45">
      <c r="A1788" s="4" t="str">
        <f>VLOOKUP(F1788,'Matching-Tabelle'!$A$57:$B$61,2,FALSE)</f>
        <v>claudio.goetz@tkb.ch</v>
      </c>
      <c r="B1788" s="4" t="str">
        <f>VLOOKUP(J1788,'Matching-Tabelle'!$A$1:$B$52,2,FALSE)</f>
        <v>WPI CTB</v>
      </c>
      <c r="C1788" s="4">
        <v>0.3</v>
      </c>
      <c r="D1788" s="4" t="s">
        <v>1683</v>
      </c>
      <c r="E1788" s="5">
        <v>42516</v>
      </c>
      <c r="F1788" t="s">
        <v>879</v>
      </c>
      <c r="G1788" t="s">
        <v>880</v>
      </c>
      <c r="H1788" t="s">
        <v>881</v>
      </c>
      <c r="I1788" s="1"/>
      <c r="J1788">
        <v>927</v>
      </c>
      <c r="K1788" t="s">
        <v>99</v>
      </c>
      <c r="L1788" t="s">
        <v>100</v>
      </c>
      <c r="M1788">
        <v>990001</v>
      </c>
      <c r="N1788" t="s">
        <v>51</v>
      </c>
      <c r="O1788">
        <v>0.3</v>
      </c>
      <c r="Q1788">
        <v>0.3</v>
      </c>
      <c r="S1788" t="s">
        <v>1683</v>
      </c>
      <c r="AE1788">
        <v>12</v>
      </c>
      <c r="AF1788">
        <v>7.6</v>
      </c>
      <c r="AG1788">
        <v>5</v>
      </c>
      <c r="AH1788" t="s">
        <v>53</v>
      </c>
      <c r="AI1788" t="s">
        <v>54</v>
      </c>
      <c r="AJ1788">
        <v>2</v>
      </c>
      <c r="AK1788">
        <v>1</v>
      </c>
      <c r="AL1788">
        <v>1</v>
      </c>
      <c r="AM1788" t="s">
        <v>55</v>
      </c>
      <c r="AN1788" t="s">
        <v>56</v>
      </c>
      <c r="AP1788">
        <v>1</v>
      </c>
      <c r="AQ1788" t="s">
        <v>57</v>
      </c>
      <c r="AR1788">
        <v>0</v>
      </c>
      <c r="AW1788" t="s">
        <v>58</v>
      </c>
      <c r="AX1788">
        <v>0</v>
      </c>
      <c r="AY1788">
        <v>2</v>
      </c>
      <c r="AZ1788">
        <v>0.3</v>
      </c>
      <c r="BA1788">
        <v>0.3</v>
      </c>
      <c r="BB1788" t="s">
        <v>59</v>
      </c>
    </row>
    <row r="1789" spans="1:54" x14ac:dyDescent="0.45">
      <c r="A1789" s="4" t="str">
        <f>VLOOKUP(F1789,'Matching-Tabelle'!$A$57:$B$61,2,FALSE)</f>
        <v>claudio.goetz@tkb.ch</v>
      </c>
      <c r="B1789" s="4" t="str">
        <f>VLOOKUP(J1789,'Matching-Tabelle'!$A$1:$B$52,2,FALSE)</f>
        <v>WPI RTB</v>
      </c>
      <c r="C1789" s="4">
        <v>0.3</v>
      </c>
      <c r="D1789" s="4" t="s">
        <v>1684</v>
      </c>
      <c r="E1789" s="5">
        <v>42517</v>
      </c>
      <c r="F1789" t="s">
        <v>879</v>
      </c>
      <c r="G1789" t="s">
        <v>880</v>
      </c>
      <c r="H1789" t="s">
        <v>881</v>
      </c>
      <c r="I1789" s="1"/>
      <c r="J1789">
        <v>21</v>
      </c>
      <c r="K1789" t="s">
        <v>117</v>
      </c>
      <c r="L1789" t="s">
        <v>118</v>
      </c>
      <c r="M1789">
        <v>990001</v>
      </c>
      <c r="N1789" t="s">
        <v>51</v>
      </c>
      <c r="O1789">
        <v>0.3</v>
      </c>
      <c r="Q1789">
        <v>0.3</v>
      </c>
      <c r="S1789" t="s">
        <v>1684</v>
      </c>
      <c r="AE1789">
        <v>12</v>
      </c>
      <c r="AF1789">
        <v>7.6</v>
      </c>
      <c r="AG1789">
        <v>5</v>
      </c>
      <c r="AH1789" t="s">
        <v>53</v>
      </c>
      <c r="AI1789" t="s">
        <v>54</v>
      </c>
      <c r="AJ1789">
        <v>2</v>
      </c>
      <c r="AK1789">
        <v>1</v>
      </c>
      <c r="AL1789">
        <v>1</v>
      </c>
      <c r="AM1789" t="s">
        <v>55</v>
      </c>
      <c r="AN1789" t="s">
        <v>56</v>
      </c>
      <c r="AP1789">
        <v>1</v>
      </c>
      <c r="AQ1789" t="s">
        <v>57</v>
      </c>
      <c r="AR1789">
        <v>0</v>
      </c>
      <c r="AW1789" t="s">
        <v>58</v>
      </c>
      <c r="AX1789">
        <v>0</v>
      </c>
      <c r="AY1789">
        <v>2</v>
      </c>
      <c r="AZ1789">
        <v>0.3</v>
      </c>
      <c r="BA1789">
        <v>0.3</v>
      </c>
      <c r="BB1789" t="s">
        <v>59</v>
      </c>
    </row>
    <row r="1790" spans="1:54" x14ac:dyDescent="0.45">
      <c r="A1790" s="4" t="str">
        <f>VLOOKUP(F1790,'Matching-Tabelle'!$A$57:$B$61,2,FALSE)</f>
        <v>claudio.goetz@tkb.ch</v>
      </c>
      <c r="B1790" s="4" t="str">
        <f>VLOOKUP(J1790,'Matching-Tabelle'!$A$1:$B$52,2,FALSE)</f>
        <v>WPI RTB</v>
      </c>
      <c r="C1790" s="4">
        <v>0.2</v>
      </c>
      <c r="D1790" s="4" t="s">
        <v>1603</v>
      </c>
      <c r="E1790" s="5">
        <v>42517</v>
      </c>
      <c r="F1790" t="s">
        <v>879</v>
      </c>
      <c r="G1790" t="s">
        <v>880</v>
      </c>
      <c r="H1790" t="s">
        <v>881</v>
      </c>
      <c r="I1790" s="1"/>
      <c r="J1790">
        <v>25</v>
      </c>
      <c r="K1790" t="s">
        <v>192</v>
      </c>
      <c r="L1790" t="s">
        <v>193</v>
      </c>
      <c r="M1790">
        <v>990001</v>
      </c>
      <c r="N1790" t="s">
        <v>51</v>
      </c>
      <c r="O1790">
        <v>0.2</v>
      </c>
      <c r="Q1790">
        <v>0.2</v>
      </c>
      <c r="S1790" t="s">
        <v>1603</v>
      </c>
      <c r="AE1790">
        <v>12</v>
      </c>
      <c r="AF1790">
        <v>7.6</v>
      </c>
      <c r="AG1790">
        <v>5</v>
      </c>
      <c r="AH1790" t="s">
        <v>53</v>
      </c>
      <c r="AI1790" t="s">
        <v>54</v>
      </c>
      <c r="AJ1790">
        <v>2</v>
      </c>
      <c r="AK1790">
        <v>1</v>
      </c>
      <c r="AL1790">
        <v>1</v>
      </c>
      <c r="AM1790" t="s">
        <v>55</v>
      </c>
      <c r="AN1790" t="s">
        <v>56</v>
      </c>
      <c r="AP1790">
        <v>1</v>
      </c>
      <c r="AQ1790" t="s">
        <v>57</v>
      </c>
      <c r="AR1790">
        <v>0</v>
      </c>
      <c r="AW1790" t="s">
        <v>58</v>
      </c>
      <c r="AX1790">
        <v>0</v>
      </c>
      <c r="AY1790">
        <v>2</v>
      </c>
      <c r="AZ1790">
        <v>0.2</v>
      </c>
      <c r="BA1790">
        <v>0.2</v>
      </c>
      <c r="BB1790" t="s">
        <v>59</v>
      </c>
    </row>
    <row r="1791" spans="1:54" x14ac:dyDescent="0.45">
      <c r="A1791" s="4" t="str">
        <f>VLOOKUP(F1791,'Matching-Tabelle'!$A$57:$B$61,2,FALSE)</f>
        <v>claudio.goetz@tkb.ch</v>
      </c>
      <c r="B1791" s="4" t="str">
        <f>VLOOKUP(J1791,'Matching-Tabelle'!$A$1:$B$52,2,FALSE)</f>
        <v>WPI CTB</v>
      </c>
      <c r="C1791" s="4">
        <v>0.3</v>
      </c>
      <c r="D1791" s="4" t="s">
        <v>1685</v>
      </c>
      <c r="E1791" s="5">
        <v>42517</v>
      </c>
      <c r="F1791" t="s">
        <v>879</v>
      </c>
      <c r="G1791" t="s">
        <v>880</v>
      </c>
      <c r="H1791" t="s">
        <v>881</v>
      </c>
      <c r="I1791" s="1"/>
      <c r="J1791">
        <v>925</v>
      </c>
      <c r="K1791" t="s">
        <v>49</v>
      </c>
      <c r="L1791" t="s">
        <v>50</v>
      </c>
      <c r="M1791">
        <v>990001</v>
      </c>
      <c r="N1791" t="s">
        <v>51</v>
      </c>
      <c r="O1791">
        <v>0.3</v>
      </c>
      <c r="Q1791">
        <v>0.3</v>
      </c>
      <c r="S1791" t="s">
        <v>1685</v>
      </c>
      <c r="AE1791">
        <v>12</v>
      </c>
      <c r="AF1791">
        <v>7.6</v>
      </c>
      <c r="AG1791">
        <v>5</v>
      </c>
      <c r="AH1791" t="s">
        <v>53</v>
      </c>
      <c r="AI1791" t="s">
        <v>54</v>
      </c>
      <c r="AJ1791">
        <v>2</v>
      </c>
      <c r="AK1791">
        <v>1</v>
      </c>
      <c r="AL1791">
        <v>1</v>
      </c>
      <c r="AM1791" t="s">
        <v>55</v>
      </c>
      <c r="AN1791" t="s">
        <v>56</v>
      </c>
      <c r="AP1791">
        <v>1</v>
      </c>
      <c r="AQ1791" t="s">
        <v>57</v>
      </c>
      <c r="AR1791">
        <v>0</v>
      </c>
      <c r="AW1791" t="s">
        <v>58</v>
      </c>
      <c r="AX1791">
        <v>0</v>
      </c>
      <c r="AY1791">
        <v>2</v>
      </c>
      <c r="AZ1791">
        <v>0.3</v>
      </c>
      <c r="BA1791">
        <v>0.3</v>
      </c>
      <c r="BB1791" t="s">
        <v>59</v>
      </c>
    </row>
    <row r="1792" spans="1:54" x14ac:dyDescent="0.45">
      <c r="A1792" s="4" t="str">
        <f>VLOOKUP(F1792,'Matching-Tabelle'!$A$57:$B$61,2,FALSE)</f>
        <v>claudio.goetz@tkb.ch</v>
      </c>
      <c r="B1792" s="4" t="str">
        <f>VLOOKUP(J1792,'Matching-Tabelle'!$A$1:$B$52,2,FALSE)</f>
        <v>WPI CTB</v>
      </c>
      <c r="C1792" s="4">
        <v>0.7</v>
      </c>
      <c r="D1792" s="4" t="s">
        <v>1686</v>
      </c>
      <c r="E1792" s="5">
        <v>42517</v>
      </c>
      <c r="F1792" t="s">
        <v>879</v>
      </c>
      <c r="G1792" t="s">
        <v>880</v>
      </c>
      <c r="H1792" t="s">
        <v>881</v>
      </c>
      <c r="I1792" s="1"/>
      <c r="J1792">
        <v>922</v>
      </c>
      <c r="K1792" t="s">
        <v>134</v>
      </c>
      <c r="L1792" t="s">
        <v>135</v>
      </c>
      <c r="M1792">
        <v>990001</v>
      </c>
      <c r="N1792" t="s">
        <v>51</v>
      </c>
      <c r="O1792">
        <v>0.7</v>
      </c>
      <c r="Q1792">
        <v>0.7</v>
      </c>
      <c r="S1792" t="s">
        <v>1686</v>
      </c>
      <c r="AE1792">
        <v>12</v>
      </c>
      <c r="AF1792">
        <v>7.6</v>
      </c>
      <c r="AG1792">
        <v>5</v>
      </c>
      <c r="AH1792" t="s">
        <v>53</v>
      </c>
      <c r="AI1792" t="s">
        <v>54</v>
      </c>
      <c r="AJ1792">
        <v>2</v>
      </c>
      <c r="AK1792">
        <v>1</v>
      </c>
      <c r="AL1792">
        <v>1</v>
      </c>
      <c r="AM1792" t="s">
        <v>55</v>
      </c>
      <c r="AN1792" t="s">
        <v>56</v>
      </c>
      <c r="AP1792">
        <v>1</v>
      </c>
      <c r="AQ1792" t="s">
        <v>57</v>
      </c>
      <c r="AR1792">
        <v>0</v>
      </c>
      <c r="AW1792" t="s">
        <v>58</v>
      </c>
      <c r="AX1792">
        <v>0</v>
      </c>
      <c r="AY1792">
        <v>2</v>
      </c>
      <c r="AZ1792">
        <v>0.7</v>
      </c>
      <c r="BA1792">
        <v>0.7</v>
      </c>
      <c r="BB1792" t="s">
        <v>59</v>
      </c>
    </row>
    <row r="1793" spans="1:54" x14ac:dyDescent="0.45">
      <c r="A1793" s="4" t="str">
        <f>VLOOKUP(F1793,'Matching-Tabelle'!$A$57:$B$61,2,FALSE)</f>
        <v>claudio.goetz@tkb.ch</v>
      </c>
      <c r="B1793" s="4" t="str">
        <f>VLOOKUP(J1793,'Matching-Tabelle'!$A$1:$B$52,2,FALSE)</f>
        <v>WPI CTB</v>
      </c>
      <c r="C1793" s="4">
        <v>0.9</v>
      </c>
      <c r="D1793" s="4" t="s">
        <v>1687</v>
      </c>
      <c r="E1793" s="5">
        <v>42517</v>
      </c>
      <c r="F1793" t="s">
        <v>879</v>
      </c>
      <c r="G1793" t="s">
        <v>880</v>
      </c>
      <c r="H1793" t="s">
        <v>881</v>
      </c>
      <c r="I1793" s="1"/>
      <c r="J1793">
        <v>927</v>
      </c>
      <c r="K1793" t="s">
        <v>99</v>
      </c>
      <c r="L1793" t="s">
        <v>100</v>
      </c>
      <c r="M1793">
        <v>990001</v>
      </c>
      <c r="N1793" t="s">
        <v>51</v>
      </c>
      <c r="O1793">
        <v>0.9</v>
      </c>
      <c r="Q1793">
        <v>0.9</v>
      </c>
      <c r="S1793" t="s">
        <v>1687</v>
      </c>
      <c r="AE1793">
        <v>12</v>
      </c>
      <c r="AF1793">
        <v>7.6</v>
      </c>
      <c r="AG1793">
        <v>5</v>
      </c>
      <c r="AH1793" t="s">
        <v>53</v>
      </c>
      <c r="AI1793" t="s">
        <v>54</v>
      </c>
      <c r="AJ1793">
        <v>2</v>
      </c>
      <c r="AK1793">
        <v>1</v>
      </c>
      <c r="AL1793">
        <v>1</v>
      </c>
      <c r="AM1793" t="s">
        <v>55</v>
      </c>
      <c r="AN1793" t="s">
        <v>56</v>
      </c>
      <c r="AP1793">
        <v>1</v>
      </c>
      <c r="AQ1793" t="s">
        <v>57</v>
      </c>
      <c r="AR1793">
        <v>0</v>
      </c>
      <c r="AW1793" t="s">
        <v>58</v>
      </c>
      <c r="AX1793">
        <v>0</v>
      </c>
      <c r="AY1793">
        <v>2</v>
      </c>
      <c r="AZ1793">
        <v>0.9</v>
      </c>
      <c r="BA1793">
        <v>0.9</v>
      </c>
      <c r="BB1793" t="s">
        <v>59</v>
      </c>
    </row>
    <row r="1794" spans="1:54" x14ac:dyDescent="0.45">
      <c r="A1794" s="4" t="str">
        <f>VLOOKUP(F1794,'Matching-Tabelle'!$A$57:$B$61,2,FALSE)</f>
        <v>claudio.goetz@tkb.ch</v>
      </c>
      <c r="B1794" s="4" t="str">
        <f>VLOOKUP(J1794,'Matching-Tabelle'!$A$1:$B$52,2,FALSE)</f>
        <v>WPI CTB</v>
      </c>
      <c r="C1794" s="4">
        <v>0.3</v>
      </c>
      <c r="D1794" s="4" t="s">
        <v>1688</v>
      </c>
      <c r="E1794" s="5">
        <v>42517</v>
      </c>
      <c r="F1794" t="s">
        <v>879</v>
      </c>
      <c r="G1794" t="s">
        <v>880</v>
      </c>
      <c r="H1794" t="s">
        <v>881</v>
      </c>
      <c r="I1794" s="1"/>
      <c r="J1794">
        <v>927</v>
      </c>
      <c r="K1794" t="s">
        <v>99</v>
      </c>
      <c r="L1794" t="s">
        <v>100</v>
      </c>
      <c r="M1794">
        <v>990001</v>
      </c>
      <c r="N1794" t="s">
        <v>51</v>
      </c>
      <c r="O1794">
        <v>0.3</v>
      </c>
      <c r="Q1794">
        <v>0.3</v>
      </c>
      <c r="S1794" t="s">
        <v>1688</v>
      </c>
      <c r="AE1794">
        <v>12</v>
      </c>
      <c r="AF1794">
        <v>7.6</v>
      </c>
      <c r="AG1794">
        <v>5</v>
      </c>
      <c r="AH1794" t="s">
        <v>53</v>
      </c>
      <c r="AI1794" t="s">
        <v>54</v>
      </c>
      <c r="AJ1794">
        <v>2</v>
      </c>
      <c r="AK1794">
        <v>1</v>
      </c>
      <c r="AL1794">
        <v>1</v>
      </c>
      <c r="AM1794" t="s">
        <v>55</v>
      </c>
      <c r="AN1794" t="s">
        <v>56</v>
      </c>
      <c r="AP1794">
        <v>1</v>
      </c>
      <c r="AQ1794" t="s">
        <v>57</v>
      </c>
      <c r="AR1794">
        <v>0</v>
      </c>
      <c r="AW1794" t="s">
        <v>58</v>
      </c>
      <c r="AX1794">
        <v>0</v>
      </c>
      <c r="AY1794">
        <v>2</v>
      </c>
      <c r="AZ1794">
        <v>0.3</v>
      </c>
      <c r="BA1794">
        <v>0.3</v>
      </c>
      <c r="BB1794" t="s">
        <v>59</v>
      </c>
    </row>
    <row r="1795" spans="1:54" x14ac:dyDescent="0.45">
      <c r="A1795" s="4" t="str">
        <f>VLOOKUP(F1795,'Matching-Tabelle'!$A$57:$B$61,2,FALSE)</f>
        <v>claudio.goetz@tkb.ch</v>
      </c>
      <c r="B1795" s="4" t="str">
        <f>VLOOKUP(J1795,'Matching-Tabelle'!$A$1:$B$52,2,FALSE)</f>
        <v>Proj. Optima</v>
      </c>
      <c r="C1795" s="4">
        <v>0.8</v>
      </c>
      <c r="D1795" s="4" t="s">
        <v>1689</v>
      </c>
      <c r="E1795" s="5">
        <v>42517</v>
      </c>
      <c r="F1795" t="s">
        <v>879</v>
      </c>
      <c r="G1795" t="s">
        <v>880</v>
      </c>
      <c r="H1795" t="s">
        <v>881</v>
      </c>
      <c r="I1795" s="1"/>
      <c r="J1795">
        <v>211</v>
      </c>
      <c r="K1795" t="s">
        <v>79</v>
      </c>
      <c r="L1795" t="s">
        <v>80</v>
      </c>
      <c r="M1795">
        <v>990001</v>
      </c>
      <c r="N1795" t="s">
        <v>51</v>
      </c>
      <c r="O1795">
        <v>0.8</v>
      </c>
      <c r="Q1795">
        <v>0.8</v>
      </c>
      <c r="S1795" t="s">
        <v>1689</v>
      </c>
      <c r="AE1795">
        <v>12</v>
      </c>
      <c r="AF1795">
        <v>7.6</v>
      </c>
      <c r="AG1795">
        <v>5</v>
      </c>
      <c r="AH1795" t="s">
        <v>53</v>
      </c>
      <c r="AI1795" t="s">
        <v>54</v>
      </c>
      <c r="AJ1795">
        <v>2</v>
      </c>
      <c r="AK1795">
        <v>1</v>
      </c>
      <c r="AL1795">
        <v>1</v>
      </c>
      <c r="AM1795" t="s">
        <v>55</v>
      </c>
      <c r="AN1795" t="s">
        <v>56</v>
      </c>
      <c r="AP1795">
        <v>1</v>
      </c>
      <c r="AQ1795" t="s">
        <v>57</v>
      </c>
      <c r="AR1795">
        <v>0</v>
      </c>
      <c r="AW1795" t="s">
        <v>58</v>
      </c>
      <c r="AX1795">
        <v>0</v>
      </c>
      <c r="AY1795">
        <v>2</v>
      </c>
      <c r="AZ1795">
        <v>0.8</v>
      </c>
      <c r="BA1795">
        <v>0.8</v>
      </c>
      <c r="BB1795" t="s">
        <v>59</v>
      </c>
    </row>
    <row r="1796" spans="1:54" x14ac:dyDescent="0.45">
      <c r="A1796" s="4" t="str">
        <f>VLOOKUP(F1796,'Matching-Tabelle'!$A$57:$B$61,2,FALSE)</f>
        <v>claudio.goetz@tkb.ch</v>
      </c>
      <c r="B1796" s="4" t="str">
        <f>VLOOKUP(J1796,'Matching-Tabelle'!$A$1:$B$52,2,FALSE)</f>
        <v>WPI CTB</v>
      </c>
      <c r="C1796" s="4">
        <v>0.4</v>
      </c>
      <c r="D1796" s="4" t="s">
        <v>1690</v>
      </c>
      <c r="E1796" s="5">
        <v>42517</v>
      </c>
      <c r="F1796" t="s">
        <v>879</v>
      </c>
      <c r="G1796" t="s">
        <v>880</v>
      </c>
      <c r="H1796" t="s">
        <v>881</v>
      </c>
      <c r="I1796" s="1"/>
      <c r="J1796">
        <v>922</v>
      </c>
      <c r="K1796" t="s">
        <v>134</v>
      </c>
      <c r="L1796" t="s">
        <v>135</v>
      </c>
      <c r="M1796">
        <v>990001</v>
      </c>
      <c r="N1796" t="s">
        <v>51</v>
      </c>
      <c r="O1796">
        <v>0.4</v>
      </c>
      <c r="Q1796">
        <v>0.4</v>
      </c>
      <c r="S1796" t="s">
        <v>1690</v>
      </c>
      <c r="AE1796">
        <v>12</v>
      </c>
      <c r="AF1796">
        <v>7.6</v>
      </c>
      <c r="AG1796">
        <v>5</v>
      </c>
      <c r="AH1796" t="s">
        <v>53</v>
      </c>
      <c r="AI1796" t="s">
        <v>54</v>
      </c>
      <c r="AJ1796">
        <v>2</v>
      </c>
      <c r="AK1796">
        <v>1</v>
      </c>
      <c r="AL1796">
        <v>1</v>
      </c>
      <c r="AM1796" t="s">
        <v>55</v>
      </c>
      <c r="AN1796" t="s">
        <v>56</v>
      </c>
      <c r="AP1796">
        <v>1</v>
      </c>
      <c r="AQ1796" t="s">
        <v>57</v>
      </c>
      <c r="AR1796">
        <v>0</v>
      </c>
      <c r="AW1796" t="s">
        <v>58</v>
      </c>
      <c r="AX1796">
        <v>0</v>
      </c>
      <c r="AY1796">
        <v>2</v>
      </c>
      <c r="AZ1796">
        <v>0.4</v>
      </c>
      <c r="BA1796">
        <v>0.4</v>
      </c>
      <c r="BB1796" t="s">
        <v>59</v>
      </c>
    </row>
    <row r="1797" spans="1:54" x14ac:dyDescent="0.45">
      <c r="A1797" s="4" t="str">
        <f>VLOOKUP(F1797,'Matching-Tabelle'!$A$57:$B$61,2,FALSE)</f>
        <v>claudio.goetz@tkb.ch</v>
      </c>
      <c r="B1797" s="4" t="str">
        <f>VLOOKUP(J1797,'Matching-Tabelle'!$A$1:$B$52,2,FALSE)</f>
        <v>Proj. Optima</v>
      </c>
      <c r="C1797" s="4">
        <v>0.6</v>
      </c>
      <c r="D1797" s="4" t="s">
        <v>1691</v>
      </c>
      <c r="E1797" s="5">
        <v>42517</v>
      </c>
      <c r="F1797" t="s">
        <v>879</v>
      </c>
      <c r="G1797" t="s">
        <v>880</v>
      </c>
      <c r="H1797" t="s">
        <v>881</v>
      </c>
      <c r="I1797" s="1"/>
      <c r="J1797">
        <v>211</v>
      </c>
      <c r="K1797" t="s">
        <v>79</v>
      </c>
      <c r="L1797" t="s">
        <v>80</v>
      </c>
      <c r="M1797">
        <v>990001</v>
      </c>
      <c r="N1797" t="s">
        <v>51</v>
      </c>
      <c r="O1797">
        <v>0.6</v>
      </c>
      <c r="Q1797">
        <v>0.6</v>
      </c>
      <c r="S1797" t="s">
        <v>1691</v>
      </c>
      <c r="AE1797">
        <v>12</v>
      </c>
      <c r="AF1797">
        <v>7.6</v>
      </c>
      <c r="AG1797">
        <v>5</v>
      </c>
      <c r="AH1797" t="s">
        <v>53</v>
      </c>
      <c r="AI1797" t="s">
        <v>54</v>
      </c>
      <c r="AJ1797">
        <v>2</v>
      </c>
      <c r="AK1797">
        <v>1</v>
      </c>
      <c r="AL1797">
        <v>1</v>
      </c>
      <c r="AM1797" t="s">
        <v>55</v>
      </c>
      <c r="AN1797" t="s">
        <v>56</v>
      </c>
      <c r="AP1797">
        <v>1</v>
      </c>
      <c r="AQ1797" t="s">
        <v>57</v>
      </c>
      <c r="AR1797">
        <v>0</v>
      </c>
      <c r="AW1797" t="s">
        <v>58</v>
      </c>
      <c r="AX1797">
        <v>0</v>
      </c>
      <c r="AY1797">
        <v>2</v>
      </c>
      <c r="AZ1797">
        <v>0.6</v>
      </c>
      <c r="BA1797">
        <v>0.6</v>
      </c>
      <c r="BB1797" t="s">
        <v>59</v>
      </c>
    </row>
    <row r="1798" spans="1:54" x14ac:dyDescent="0.45">
      <c r="A1798" s="4" t="str">
        <f>VLOOKUP(F1798,'Matching-Tabelle'!$A$57:$B$61,2,FALSE)</f>
        <v>claudio.goetz@tkb.ch</v>
      </c>
      <c r="B1798" s="4" t="str">
        <f>VLOOKUP(J1798,'Matching-Tabelle'!$A$1:$B$52,2,FALSE)</f>
        <v>WPI CTB</v>
      </c>
      <c r="C1798" s="4">
        <v>0.2</v>
      </c>
      <c r="D1798" s="4" t="s">
        <v>1692</v>
      </c>
      <c r="E1798" s="5">
        <v>42517</v>
      </c>
      <c r="F1798" t="s">
        <v>879</v>
      </c>
      <c r="G1798" t="s">
        <v>880</v>
      </c>
      <c r="H1798" t="s">
        <v>881</v>
      </c>
      <c r="I1798" s="1"/>
      <c r="J1798">
        <v>927</v>
      </c>
      <c r="K1798" t="s">
        <v>99</v>
      </c>
      <c r="L1798" t="s">
        <v>100</v>
      </c>
      <c r="M1798">
        <v>990001</v>
      </c>
      <c r="N1798" t="s">
        <v>51</v>
      </c>
      <c r="O1798">
        <v>0.2</v>
      </c>
      <c r="Q1798">
        <v>0.2</v>
      </c>
      <c r="S1798" t="s">
        <v>1692</v>
      </c>
      <c r="AE1798">
        <v>12</v>
      </c>
      <c r="AF1798">
        <v>7.6</v>
      </c>
      <c r="AG1798">
        <v>5</v>
      </c>
      <c r="AH1798" t="s">
        <v>53</v>
      </c>
      <c r="AI1798" t="s">
        <v>54</v>
      </c>
      <c r="AJ1798">
        <v>2</v>
      </c>
      <c r="AK1798">
        <v>1</v>
      </c>
      <c r="AL1798">
        <v>1</v>
      </c>
      <c r="AM1798" t="s">
        <v>55</v>
      </c>
      <c r="AN1798" t="s">
        <v>56</v>
      </c>
      <c r="AP1798">
        <v>1</v>
      </c>
      <c r="AQ1798" t="s">
        <v>57</v>
      </c>
      <c r="AR1798">
        <v>0</v>
      </c>
      <c r="AW1798" t="s">
        <v>58</v>
      </c>
      <c r="AX1798">
        <v>0</v>
      </c>
      <c r="AY1798">
        <v>2</v>
      </c>
      <c r="AZ1798">
        <v>0.2</v>
      </c>
      <c r="BA1798">
        <v>0.2</v>
      </c>
      <c r="BB1798" t="s">
        <v>59</v>
      </c>
    </row>
    <row r="1799" spans="1:54" x14ac:dyDescent="0.45">
      <c r="A1799" s="4" t="str">
        <f>VLOOKUP(F1799,'Matching-Tabelle'!$A$57:$B$61,2,FALSE)</f>
        <v>claudio.goetz@tkb.ch</v>
      </c>
      <c r="B1799" s="4" t="str">
        <f>VLOOKUP(J1799,'Matching-Tabelle'!$A$1:$B$52,2,FALSE)</f>
        <v>WPI RTB</v>
      </c>
      <c r="C1799" s="4">
        <v>0.5</v>
      </c>
      <c r="D1799" s="4" t="s">
        <v>1693</v>
      </c>
      <c r="E1799" s="5">
        <v>42517</v>
      </c>
      <c r="F1799" t="s">
        <v>879</v>
      </c>
      <c r="G1799" t="s">
        <v>880</v>
      </c>
      <c r="H1799" t="s">
        <v>881</v>
      </c>
      <c r="I1799" s="1"/>
      <c r="J1799">
        <v>27</v>
      </c>
      <c r="K1799" t="s">
        <v>872</v>
      </c>
      <c r="L1799" t="s">
        <v>873</v>
      </c>
      <c r="M1799">
        <v>990001</v>
      </c>
      <c r="N1799" t="s">
        <v>51</v>
      </c>
      <c r="O1799">
        <v>0.5</v>
      </c>
      <c r="Q1799">
        <v>0.5</v>
      </c>
      <c r="S1799" t="s">
        <v>1693</v>
      </c>
      <c r="AE1799">
        <v>12</v>
      </c>
      <c r="AF1799">
        <v>7.6</v>
      </c>
      <c r="AG1799">
        <v>5</v>
      </c>
      <c r="AH1799" t="s">
        <v>53</v>
      </c>
      <c r="AI1799" t="s">
        <v>54</v>
      </c>
      <c r="AJ1799">
        <v>2</v>
      </c>
      <c r="AK1799">
        <v>1</v>
      </c>
      <c r="AL1799">
        <v>1</v>
      </c>
      <c r="AM1799" t="s">
        <v>55</v>
      </c>
      <c r="AN1799" t="s">
        <v>56</v>
      </c>
      <c r="AP1799">
        <v>1</v>
      </c>
      <c r="AQ1799" t="s">
        <v>57</v>
      </c>
      <c r="AR1799">
        <v>0</v>
      </c>
      <c r="AW1799" t="s">
        <v>58</v>
      </c>
      <c r="AX1799">
        <v>0</v>
      </c>
      <c r="AY1799">
        <v>2</v>
      </c>
      <c r="AZ1799">
        <v>0.5</v>
      </c>
      <c r="BA1799">
        <v>0.5</v>
      </c>
      <c r="BB1799" t="s">
        <v>59</v>
      </c>
    </row>
    <row r="1800" spans="1:54" x14ac:dyDescent="0.45">
      <c r="A1800" s="4" t="str">
        <f>VLOOKUP(F1800,'Matching-Tabelle'!$A$57:$B$61,2,FALSE)</f>
        <v>claudio.goetz@tkb.ch</v>
      </c>
      <c r="B1800" s="4" t="str">
        <f>VLOOKUP(J1800,'Matching-Tabelle'!$A$1:$B$52,2,FALSE)</f>
        <v>WPI CTB</v>
      </c>
      <c r="C1800" s="4">
        <v>0.7</v>
      </c>
      <c r="D1800" s="4" t="s">
        <v>1694</v>
      </c>
      <c r="E1800" s="5">
        <v>42517</v>
      </c>
      <c r="F1800" t="s">
        <v>879</v>
      </c>
      <c r="G1800" t="s">
        <v>880</v>
      </c>
      <c r="H1800" t="s">
        <v>881</v>
      </c>
      <c r="I1800" s="1"/>
      <c r="J1800">
        <v>927</v>
      </c>
      <c r="K1800" t="s">
        <v>99</v>
      </c>
      <c r="L1800" t="s">
        <v>100</v>
      </c>
      <c r="M1800">
        <v>990001</v>
      </c>
      <c r="N1800" t="s">
        <v>51</v>
      </c>
      <c r="O1800">
        <v>0.7</v>
      </c>
      <c r="Q1800">
        <v>0.7</v>
      </c>
      <c r="S1800" t="s">
        <v>1694</v>
      </c>
      <c r="AE1800">
        <v>12</v>
      </c>
      <c r="AF1800">
        <v>7.6</v>
      </c>
      <c r="AG1800">
        <v>5</v>
      </c>
      <c r="AH1800" t="s">
        <v>53</v>
      </c>
      <c r="AI1800" t="s">
        <v>54</v>
      </c>
      <c r="AJ1800">
        <v>2</v>
      </c>
      <c r="AK1800">
        <v>1</v>
      </c>
      <c r="AL1800">
        <v>1</v>
      </c>
      <c r="AM1800" t="s">
        <v>55</v>
      </c>
      <c r="AN1800" t="s">
        <v>56</v>
      </c>
      <c r="AP1800">
        <v>1</v>
      </c>
      <c r="AQ1800" t="s">
        <v>57</v>
      </c>
      <c r="AR1800">
        <v>0</v>
      </c>
      <c r="AW1800" t="s">
        <v>58</v>
      </c>
      <c r="AX1800">
        <v>0</v>
      </c>
      <c r="AY1800">
        <v>2</v>
      </c>
      <c r="AZ1800">
        <v>0.7</v>
      </c>
      <c r="BA1800">
        <v>0.7</v>
      </c>
      <c r="BB1800" t="s">
        <v>59</v>
      </c>
    </row>
    <row r="1801" spans="1:54" x14ac:dyDescent="0.45">
      <c r="A1801" s="4" t="str">
        <f>VLOOKUP(F1801,'Matching-Tabelle'!$A$57:$B$61,2,FALSE)</f>
        <v>claudio.goetz@tkb.ch</v>
      </c>
      <c r="B1801" s="4" t="str">
        <f>VLOOKUP(J1801,'Matching-Tabelle'!$A$1:$B$52,2,FALSE)</f>
        <v>WPI CTB</v>
      </c>
      <c r="C1801" s="4">
        <v>0.2</v>
      </c>
      <c r="D1801" s="4" t="s">
        <v>1681</v>
      </c>
      <c r="E1801" s="5">
        <v>42517</v>
      </c>
      <c r="F1801" t="s">
        <v>879</v>
      </c>
      <c r="G1801" t="s">
        <v>880</v>
      </c>
      <c r="H1801" t="s">
        <v>881</v>
      </c>
      <c r="I1801" s="1"/>
      <c r="J1801">
        <v>919</v>
      </c>
      <c r="K1801" t="s">
        <v>66</v>
      </c>
      <c r="L1801" t="s">
        <v>67</v>
      </c>
      <c r="M1801">
        <v>990001</v>
      </c>
      <c r="N1801" t="s">
        <v>51</v>
      </c>
      <c r="O1801">
        <v>0.2</v>
      </c>
      <c r="Q1801">
        <v>0.2</v>
      </c>
      <c r="S1801" t="s">
        <v>1681</v>
      </c>
      <c r="AE1801">
        <v>12</v>
      </c>
      <c r="AF1801">
        <v>7.6</v>
      </c>
      <c r="AG1801">
        <v>5</v>
      </c>
      <c r="AH1801" t="s">
        <v>53</v>
      </c>
      <c r="AI1801" t="s">
        <v>54</v>
      </c>
      <c r="AJ1801">
        <v>2</v>
      </c>
      <c r="AK1801">
        <v>1</v>
      </c>
      <c r="AL1801">
        <v>1</v>
      </c>
      <c r="AM1801" t="s">
        <v>55</v>
      </c>
      <c r="AN1801" t="s">
        <v>56</v>
      </c>
      <c r="AP1801">
        <v>1</v>
      </c>
      <c r="AQ1801" t="s">
        <v>57</v>
      </c>
      <c r="AR1801">
        <v>0</v>
      </c>
      <c r="AW1801" t="s">
        <v>58</v>
      </c>
      <c r="AX1801">
        <v>0</v>
      </c>
      <c r="AY1801">
        <v>2</v>
      </c>
      <c r="AZ1801">
        <v>0.2</v>
      </c>
      <c r="BA1801">
        <v>0.2</v>
      </c>
      <c r="BB1801" t="s">
        <v>59</v>
      </c>
    </row>
    <row r="1802" spans="1:54" x14ac:dyDescent="0.45">
      <c r="A1802" s="4" t="str">
        <f>VLOOKUP(F1802,'Matching-Tabelle'!$A$57:$B$61,2,FALSE)</f>
        <v>claudio.goetz@tkb.ch</v>
      </c>
      <c r="B1802" s="4" t="str">
        <f>VLOOKUP(J1802,'Matching-Tabelle'!$A$1:$B$52,2,FALSE)</f>
        <v>WPI Führung</v>
      </c>
      <c r="C1802" s="4">
        <v>1.1000000000000001</v>
      </c>
      <c r="D1802" s="4" t="s">
        <v>1695</v>
      </c>
      <c r="E1802" s="5">
        <v>42517</v>
      </c>
      <c r="F1802" t="s">
        <v>879</v>
      </c>
      <c r="G1802" t="s">
        <v>880</v>
      </c>
      <c r="H1802" t="s">
        <v>881</v>
      </c>
      <c r="I1802" s="1"/>
      <c r="J1802">
        <v>26</v>
      </c>
      <c r="K1802" t="s">
        <v>130</v>
      </c>
      <c r="L1802" t="s">
        <v>131</v>
      </c>
      <c r="M1802">
        <v>990001</v>
      </c>
      <c r="N1802" t="s">
        <v>51</v>
      </c>
      <c r="O1802">
        <v>1.1000000000000001</v>
      </c>
      <c r="Q1802">
        <v>1.1000000000000001</v>
      </c>
      <c r="S1802" t="s">
        <v>1695</v>
      </c>
      <c r="AE1802">
        <v>12</v>
      </c>
      <c r="AF1802">
        <v>7.6</v>
      </c>
      <c r="AG1802">
        <v>5</v>
      </c>
      <c r="AH1802" t="s">
        <v>53</v>
      </c>
      <c r="AI1802" t="s">
        <v>54</v>
      </c>
      <c r="AJ1802">
        <v>2</v>
      </c>
      <c r="AK1802">
        <v>1</v>
      </c>
      <c r="AL1802">
        <v>1</v>
      </c>
      <c r="AM1802" t="s">
        <v>55</v>
      </c>
      <c r="AN1802" t="s">
        <v>56</v>
      </c>
      <c r="AP1802">
        <v>1</v>
      </c>
      <c r="AQ1802" t="s">
        <v>57</v>
      </c>
      <c r="AR1802">
        <v>0</v>
      </c>
      <c r="AW1802" t="s">
        <v>58</v>
      </c>
      <c r="AX1802">
        <v>0</v>
      </c>
      <c r="AY1802">
        <v>2</v>
      </c>
      <c r="AZ1802">
        <v>1.1000000000000001</v>
      </c>
      <c r="BA1802">
        <v>1.1000000000000001</v>
      </c>
      <c r="BB1802" t="s">
        <v>59</v>
      </c>
    </row>
    <row r="1803" spans="1:54" x14ac:dyDescent="0.45">
      <c r="A1803" s="4" t="str">
        <f>VLOOKUP(F1803,'Matching-Tabelle'!$A$57:$B$61,2,FALSE)</f>
        <v>claudio.goetz@tkb.ch</v>
      </c>
      <c r="B1803" s="4" t="str">
        <f>VLOOKUP(J1803,'Matching-Tabelle'!$A$1:$B$52,2,FALSE)</f>
        <v>Proj. Optima</v>
      </c>
      <c r="C1803" s="4">
        <v>0.4</v>
      </c>
      <c r="D1803" s="4" t="s">
        <v>1696</v>
      </c>
      <c r="E1803" s="5">
        <v>42517</v>
      </c>
      <c r="F1803" t="s">
        <v>879</v>
      </c>
      <c r="G1803" t="s">
        <v>880</v>
      </c>
      <c r="H1803" t="s">
        <v>881</v>
      </c>
      <c r="I1803" s="1"/>
      <c r="J1803">
        <v>211</v>
      </c>
      <c r="K1803" t="s">
        <v>79</v>
      </c>
      <c r="L1803" t="s">
        <v>80</v>
      </c>
      <c r="M1803">
        <v>990001</v>
      </c>
      <c r="N1803" t="s">
        <v>51</v>
      </c>
      <c r="O1803">
        <v>0.4</v>
      </c>
      <c r="Q1803">
        <v>0.4</v>
      </c>
      <c r="S1803" t="s">
        <v>1696</v>
      </c>
      <c r="AE1803">
        <v>12</v>
      </c>
      <c r="AF1803">
        <v>7.6</v>
      </c>
      <c r="AG1803">
        <v>5</v>
      </c>
      <c r="AH1803" t="s">
        <v>53</v>
      </c>
      <c r="AI1803" t="s">
        <v>54</v>
      </c>
      <c r="AJ1803">
        <v>2</v>
      </c>
      <c r="AK1803">
        <v>1</v>
      </c>
      <c r="AL1803">
        <v>1</v>
      </c>
      <c r="AM1803" t="s">
        <v>55</v>
      </c>
      <c r="AN1803" t="s">
        <v>56</v>
      </c>
      <c r="AP1803">
        <v>1</v>
      </c>
      <c r="AQ1803" t="s">
        <v>57</v>
      </c>
      <c r="AR1803">
        <v>0</v>
      </c>
      <c r="AW1803" t="s">
        <v>58</v>
      </c>
      <c r="AX1803">
        <v>0</v>
      </c>
      <c r="AY1803">
        <v>2</v>
      </c>
      <c r="AZ1803">
        <v>0.4</v>
      </c>
      <c r="BA1803">
        <v>0.4</v>
      </c>
      <c r="BB1803" t="s">
        <v>59</v>
      </c>
    </row>
    <row r="1804" spans="1:54" x14ac:dyDescent="0.45">
      <c r="A1804" s="4" t="str">
        <f>VLOOKUP(F1804,'Matching-Tabelle'!$A$57:$B$61,2,FALSE)</f>
        <v>claudio.goetz@tkb.ch</v>
      </c>
      <c r="B1804" s="4" t="str">
        <f>VLOOKUP(J1804,'Matching-Tabelle'!$A$1:$B$52,2,FALSE)</f>
        <v>WPI RTB</v>
      </c>
      <c r="C1804" s="4">
        <v>0.5</v>
      </c>
      <c r="D1804" s="4" t="s">
        <v>1697</v>
      </c>
      <c r="E1804" s="5">
        <v>42517</v>
      </c>
      <c r="F1804" t="s">
        <v>879</v>
      </c>
      <c r="G1804" t="s">
        <v>880</v>
      </c>
      <c r="H1804" t="s">
        <v>881</v>
      </c>
      <c r="I1804" s="1"/>
      <c r="J1804">
        <v>24</v>
      </c>
      <c r="K1804" t="s">
        <v>73</v>
      </c>
      <c r="L1804" t="s">
        <v>74</v>
      </c>
      <c r="M1804">
        <v>990001</v>
      </c>
      <c r="N1804" t="s">
        <v>51</v>
      </c>
      <c r="O1804">
        <v>0.5</v>
      </c>
      <c r="Q1804">
        <v>0.5</v>
      </c>
      <c r="S1804" t="s">
        <v>1697</v>
      </c>
      <c r="AE1804">
        <v>12</v>
      </c>
      <c r="AF1804">
        <v>7.6</v>
      </c>
      <c r="AG1804">
        <v>5</v>
      </c>
      <c r="AH1804" t="s">
        <v>53</v>
      </c>
      <c r="AI1804" t="s">
        <v>54</v>
      </c>
      <c r="AJ1804">
        <v>2</v>
      </c>
      <c r="AK1804">
        <v>1</v>
      </c>
      <c r="AL1804">
        <v>1</v>
      </c>
      <c r="AM1804" t="s">
        <v>55</v>
      </c>
      <c r="AN1804" t="s">
        <v>56</v>
      </c>
      <c r="AP1804">
        <v>1</v>
      </c>
      <c r="AQ1804" t="s">
        <v>57</v>
      </c>
      <c r="AR1804">
        <v>0</v>
      </c>
      <c r="AW1804" t="s">
        <v>58</v>
      </c>
      <c r="AX1804">
        <v>0</v>
      </c>
      <c r="AY1804">
        <v>2</v>
      </c>
      <c r="AZ1804">
        <v>0.5</v>
      </c>
      <c r="BA1804">
        <v>0.5</v>
      </c>
      <c r="BB1804" t="s">
        <v>59</v>
      </c>
    </row>
    <row r="1805" spans="1:54" x14ac:dyDescent="0.45">
      <c r="A1805" s="4" t="str">
        <f>VLOOKUP(F1805,'Matching-Tabelle'!$A$57:$B$61,2,FALSE)</f>
        <v>claudio.goetz@tkb.ch</v>
      </c>
      <c r="B1805" s="4" t="str">
        <f>VLOOKUP(J1805,'Matching-Tabelle'!$A$1:$B$52,2,FALSE)</f>
        <v>WPI RTB</v>
      </c>
      <c r="C1805" s="4">
        <v>0.2</v>
      </c>
      <c r="D1805" s="4" t="s">
        <v>1698</v>
      </c>
      <c r="E1805" s="5">
        <v>42517</v>
      </c>
      <c r="F1805" t="s">
        <v>879</v>
      </c>
      <c r="G1805" t="s">
        <v>880</v>
      </c>
      <c r="H1805" t="s">
        <v>881</v>
      </c>
      <c r="I1805" s="1"/>
      <c r="J1805">
        <v>25</v>
      </c>
      <c r="K1805" t="s">
        <v>192</v>
      </c>
      <c r="L1805" t="s">
        <v>193</v>
      </c>
      <c r="M1805">
        <v>990001</v>
      </c>
      <c r="N1805" t="s">
        <v>51</v>
      </c>
      <c r="O1805">
        <v>0.2</v>
      </c>
      <c r="Q1805">
        <v>0.2</v>
      </c>
      <c r="S1805" t="s">
        <v>1698</v>
      </c>
      <c r="AE1805">
        <v>12</v>
      </c>
      <c r="AF1805">
        <v>7.6</v>
      </c>
      <c r="AG1805">
        <v>5</v>
      </c>
      <c r="AH1805" t="s">
        <v>53</v>
      </c>
      <c r="AI1805" t="s">
        <v>54</v>
      </c>
      <c r="AJ1805">
        <v>2</v>
      </c>
      <c r="AK1805">
        <v>1</v>
      </c>
      <c r="AL1805">
        <v>1</v>
      </c>
      <c r="AM1805" t="s">
        <v>55</v>
      </c>
      <c r="AN1805" t="s">
        <v>56</v>
      </c>
      <c r="AP1805">
        <v>1</v>
      </c>
      <c r="AQ1805" t="s">
        <v>57</v>
      </c>
      <c r="AR1805">
        <v>0</v>
      </c>
      <c r="AW1805" t="s">
        <v>58</v>
      </c>
      <c r="AX1805">
        <v>0</v>
      </c>
      <c r="AY1805">
        <v>2</v>
      </c>
      <c r="AZ1805">
        <v>0.2</v>
      </c>
      <c r="BA1805">
        <v>0.2</v>
      </c>
      <c r="BB1805" t="s">
        <v>59</v>
      </c>
    </row>
    <row r="1806" spans="1:54" x14ac:dyDescent="0.45">
      <c r="A1806" s="4" t="str">
        <f>VLOOKUP(F1806,'Matching-Tabelle'!$A$57:$B$61,2,FALSE)</f>
        <v>claudio.goetz@tkb.ch</v>
      </c>
      <c r="B1806" s="4" t="str">
        <f>VLOOKUP(J1806,'Matching-Tabelle'!$A$1:$B$52,2,FALSE)</f>
        <v>WPI RTB</v>
      </c>
      <c r="C1806" s="4">
        <v>0.1</v>
      </c>
      <c r="D1806" s="4" t="s">
        <v>1699</v>
      </c>
      <c r="E1806" s="5">
        <v>42517</v>
      </c>
      <c r="F1806" t="s">
        <v>879</v>
      </c>
      <c r="G1806" t="s">
        <v>880</v>
      </c>
      <c r="H1806" t="s">
        <v>881</v>
      </c>
      <c r="I1806" s="1"/>
      <c r="J1806">
        <v>21</v>
      </c>
      <c r="K1806" t="s">
        <v>117</v>
      </c>
      <c r="L1806" t="s">
        <v>118</v>
      </c>
      <c r="M1806">
        <v>990001</v>
      </c>
      <c r="N1806" t="s">
        <v>51</v>
      </c>
      <c r="O1806">
        <v>0.1</v>
      </c>
      <c r="Q1806">
        <v>0.1</v>
      </c>
      <c r="S1806" t="s">
        <v>1699</v>
      </c>
      <c r="AE1806">
        <v>12</v>
      </c>
      <c r="AF1806">
        <v>7.6</v>
      </c>
      <c r="AG1806">
        <v>5</v>
      </c>
      <c r="AH1806" t="s">
        <v>53</v>
      </c>
      <c r="AI1806" t="s">
        <v>54</v>
      </c>
      <c r="AJ1806">
        <v>2</v>
      </c>
      <c r="AK1806">
        <v>1</v>
      </c>
      <c r="AL1806">
        <v>1</v>
      </c>
      <c r="AM1806" t="s">
        <v>55</v>
      </c>
      <c r="AN1806" t="s">
        <v>56</v>
      </c>
      <c r="AP1806">
        <v>1</v>
      </c>
      <c r="AQ1806" t="s">
        <v>57</v>
      </c>
      <c r="AR1806">
        <v>0</v>
      </c>
      <c r="AW1806" t="s">
        <v>58</v>
      </c>
      <c r="AX1806">
        <v>0</v>
      </c>
      <c r="AY1806">
        <v>2</v>
      </c>
      <c r="AZ1806">
        <v>0.1</v>
      </c>
      <c r="BA1806">
        <v>0.1</v>
      </c>
      <c r="BB1806" t="s">
        <v>59</v>
      </c>
    </row>
    <row r="1807" spans="1:54" x14ac:dyDescent="0.45">
      <c r="A1807" s="4" t="str">
        <f>VLOOKUP(F1807,'Matching-Tabelle'!$A$57:$B$61,2,FALSE)</f>
        <v>claudio.goetz@tkb.ch</v>
      </c>
      <c r="B1807" s="4" t="str">
        <f>VLOOKUP(J1807,'Matching-Tabelle'!$A$1:$B$52,2,FALSE)</f>
        <v>WPI CTB</v>
      </c>
      <c r="C1807" s="4">
        <v>0.2</v>
      </c>
      <c r="D1807" s="4" t="s">
        <v>1700</v>
      </c>
      <c r="E1807" s="5">
        <v>42527</v>
      </c>
      <c r="F1807" t="s">
        <v>879</v>
      </c>
      <c r="G1807" t="s">
        <v>880</v>
      </c>
      <c r="H1807" t="s">
        <v>881</v>
      </c>
      <c r="I1807" s="1"/>
      <c r="J1807">
        <v>927</v>
      </c>
      <c r="K1807" t="s">
        <v>99</v>
      </c>
      <c r="L1807" t="s">
        <v>100</v>
      </c>
      <c r="M1807">
        <v>990001</v>
      </c>
      <c r="N1807" t="s">
        <v>51</v>
      </c>
      <c r="O1807">
        <v>0.2</v>
      </c>
      <c r="Q1807">
        <v>0.2</v>
      </c>
      <c r="S1807" t="s">
        <v>1700</v>
      </c>
      <c r="AE1807">
        <v>12</v>
      </c>
      <c r="AF1807">
        <v>7.6</v>
      </c>
      <c r="AG1807">
        <v>5</v>
      </c>
      <c r="AH1807" t="s">
        <v>53</v>
      </c>
      <c r="AI1807" t="s">
        <v>54</v>
      </c>
      <c r="AJ1807">
        <v>2</v>
      </c>
      <c r="AK1807">
        <v>1</v>
      </c>
      <c r="AL1807">
        <v>1</v>
      </c>
      <c r="AM1807" t="s">
        <v>55</v>
      </c>
      <c r="AN1807" t="s">
        <v>56</v>
      </c>
      <c r="AP1807">
        <v>1</v>
      </c>
      <c r="AQ1807" t="s">
        <v>57</v>
      </c>
      <c r="AR1807">
        <v>0</v>
      </c>
      <c r="AW1807" t="s">
        <v>58</v>
      </c>
      <c r="AX1807">
        <v>0</v>
      </c>
      <c r="AY1807">
        <v>2</v>
      </c>
      <c r="AZ1807">
        <v>0.2</v>
      </c>
      <c r="BA1807">
        <v>0.2</v>
      </c>
      <c r="BB1807" t="s">
        <v>59</v>
      </c>
    </row>
    <row r="1808" spans="1:54" x14ac:dyDescent="0.45">
      <c r="A1808" s="4" t="str">
        <f>VLOOKUP(F1808,'Matching-Tabelle'!$A$57:$B$61,2,FALSE)</f>
        <v>claudio.goetz@tkb.ch</v>
      </c>
      <c r="B1808" s="4" t="str">
        <f>VLOOKUP(J1808,'Matching-Tabelle'!$A$1:$B$52,2,FALSE)</f>
        <v>WPI CTB</v>
      </c>
      <c r="C1808" s="4">
        <v>0.6</v>
      </c>
      <c r="D1808" s="4" t="s">
        <v>1701</v>
      </c>
      <c r="E1808" s="5">
        <v>42527</v>
      </c>
      <c r="F1808" t="s">
        <v>879</v>
      </c>
      <c r="G1808" t="s">
        <v>880</v>
      </c>
      <c r="H1808" t="s">
        <v>881</v>
      </c>
      <c r="I1808" s="1"/>
      <c r="J1808">
        <v>921</v>
      </c>
      <c r="K1808" t="s">
        <v>224</v>
      </c>
      <c r="L1808" t="s">
        <v>225</v>
      </c>
      <c r="M1808">
        <v>990001</v>
      </c>
      <c r="N1808" t="s">
        <v>51</v>
      </c>
      <c r="O1808">
        <v>0.6</v>
      </c>
      <c r="Q1808">
        <v>0.6</v>
      </c>
      <c r="S1808" t="s">
        <v>1701</v>
      </c>
      <c r="AE1808">
        <v>12</v>
      </c>
      <c r="AF1808">
        <v>7.6</v>
      </c>
      <c r="AG1808">
        <v>5</v>
      </c>
      <c r="AH1808" t="s">
        <v>53</v>
      </c>
      <c r="AI1808" t="s">
        <v>54</v>
      </c>
      <c r="AJ1808">
        <v>2</v>
      </c>
      <c r="AK1808">
        <v>1</v>
      </c>
      <c r="AL1808">
        <v>1</v>
      </c>
      <c r="AM1808" t="s">
        <v>55</v>
      </c>
      <c r="AN1808" t="s">
        <v>56</v>
      </c>
      <c r="AP1808">
        <v>1</v>
      </c>
      <c r="AQ1808" t="s">
        <v>57</v>
      </c>
      <c r="AR1808">
        <v>0</v>
      </c>
      <c r="AW1808" t="s">
        <v>58</v>
      </c>
      <c r="AX1808">
        <v>0</v>
      </c>
      <c r="AY1808">
        <v>2</v>
      </c>
      <c r="AZ1808">
        <v>0.6</v>
      </c>
      <c r="BA1808">
        <v>0.6</v>
      </c>
      <c r="BB1808" t="s">
        <v>59</v>
      </c>
    </row>
    <row r="1809" spans="1:54" x14ac:dyDescent="0.45">
      <c r="A1809" s="4" t="str">
        <f>VLOOKUP(F1809,'Matching-Tabelle'!$A$57:$B$61,2,FALSE)</f>
        <v>claudio.goetz@tkb.ch</v>
      </c>
      <c r="B1809" s="4" t="str">
        <f>VLOOKUP(J1809,'Matching-Tabelle'!$A$1:$B$52,2,FALSE)</f>
        <v>WPI CTB</v>
      </c>
      <c r="C1809" s="4">
        <v>0.1</v>
      </c>
      <c r="D1809" s="4" t="s">
        <v>1702</v>
      </c>
      <c r="E1809" s="5">
        <v>42527</v>
      </c>
      <c r="F1809" t="s">
        <v>879</v>
      </c>
      <c r="G1809" t="s">
        <v>880</v>
      </c>
      <c r="H1809" t="s">
        <v>881</v>
      </c>
      <c r="I1809" s="1"/>
      <c r="J1809">
        <v>14</v>
      </c>
      <c r="K1809" t="s">
        <v>82</v>
      </c>
      <c r="L1809" t="s">
        <v>83</v>
      </c>
      <c r="M1809">
        <v>990001</v>
      </c>
      <c r="N1809" t="s">
        <v>51</v>
      </c>
      <c r="O1809">
        <v>0.1</v>
      </c>
      <c r="Q1809">
        <v>0.1</v>
      </c>
      <c r="S1809" t="s">
        <v>1702</v>
      </c>
      <c r="AE1809">
        <v>12</v>
      </c>
      <c r="AF1809">
        <v>7.6</v>
      </c>
      <c r="AG1809">
        <v>5</v>
      </c>
      <c r="AH1809" t="s">
        <v>53</v>
      </c>
      <c r="AI1809" t="s">
        <v>54</v>
      </c>
      <c r="AJ1809">
        <v>2</v>
      </c>
      <c r="AK1809">
        <v>1</v>
      </c>
      <c r="AL1809">
        <v>1</v>
      </c>
      <c r="AM1809" t="s">
        <v>55</v>
      </c>
      <c r="AN1809" t="s">
        <v>56</v>
      </c>
      <c r="AP1809">
        <v>1</v>
      </c>
      <c r="AQ1809" t="s">
        <v>57</v>
      </c>
      <c r="AR1809">
        <v>0</v>
      </c>
      <c r="AW1809" t="s">
        <v>58</v>
      </c>
      <c r="AX1809">
        <v>0</v>
      </c>
      <c r="AY1809">
        <v>2</v>
      </c>
      <c r="AZ1809">
        <v>0.1</v>
      </c>
      <c r="BA1809">
        <v>0.1</v>
      </c>
      <c r="BB1809" t="s">
        <v>59</v>
      </c>
    </row>
    <row r="1810" spans="1:54" x14ac:dyDescent="0.45">
      <c r="A1810" s="4" t="str">
        <f>VLOOKUP(F1810,'Matching-Tabelle'!$A$57:$B$61,2,FALSE)</f>
        <v>claudio.goetz@tkb.ch</v>
      </c>
      <c r="B1810" s="4" t="str">
        <f>VLOOKUP(J1810,'Matching-Tabelle'!$A$1:$B$52,2,FALSE)</f>
        <v>WPI RTB</v>
      </c>
      <c r="C1810" s="4">
        <v>0.4</v>
      </c>
      <c r="D1810" s="4" t="s">
        <v>1703</v>
      </c>
      <c r="E1810" s="5">
        <v>42527</v>
      </c>
      <c r="F1810" t="s">
        <v>879</v>
      </c>
      <c r="G1810" t="s">
        <v>880</v>
      </c>
      <c r="H1810" t="s">
        <v>881</v>
      </c>
      <c r="I1810" s="1"/>
      <c r="J1810">
        <v>25</v>
      </c>
      <c r="K1810" t="s">
        <v>192</v>
      </c>
      <c r="L1810" t="s">
        <v>193</v>
      </c>
      <c r="M1810">
        <v>990001</v>
      </c>
      <c r="N1810" t="s">
        <v>51</v>
      </c>
      <c r="O1810">
        <v>0.4</v>
      </c>
      <c r="Q1810">
        <v>0.4</v>
      </c>
      <c r="S1810" t="s">
        <v>1703</v>
      </c>
      <c r="AE1810">
        <v>12</v>
      </c>
      <c r="AF1810">
        <v>7.6</v>
      </c>
      <c r="AG1810">
        <v>5</v>
      </c>
      <c r="AH1810" t="s">
        <v>53</v>
      </c>
      <c r="AI1810" t="s">
        <v>54</v>
      </c>
      <c r="AJ1810">
        <v>2</v>
      </c>
      <c r="AK1810">
        <v>1</v>
      </c>
      <c r="AL1810">
        <v>1</v>
      </c>
      <c r="AM1810" t="s">
        <v>55</v>
      </c>
      <c r="AN1810" t="s">
        <v>56</v>
      </c>
      <c r="AP1810">
        <v>1</v>
      </c>
      <c r="AQ1810" t="s">
        <v>57</v>
      </c>
      <c r="AR1810">
        <v>0</v>
      </c>
      <c r="AW1810" t="s">
        <v>58</v>
      </c>
      <c r="AX1810">
        <v>0</v>
      </c>
      <c r="AY1810">
        <v>2</v>
      </c>
      <c r="AZ1810">
        <v>0.4</v>
      </c>
      <c r="BA1810">
        <v>0.4</v>
      </c>
      <c r="BB1810" t="s">
        <v>59</v>
      </c>
    </row>
    <row r="1811" spans="1:54" x14ac:dyDescent="0.45">
      <c r="A1811" s="4" t="str">
        <f>VLOOKUP(F1811,'Matching-Tabelle'!$A$57:$B$61,2,FALSE)</f>
        <v>claudio.goetz@tkb.ch</v>
      </c>
      <c r="B1811" s="4" t="str">
        <f>VLOOKUP(J1811,'Matching-Tabelle'!$A$1:$B$52,2,FALSE)</f>
        <v>WPI CTB</v>
      </c>
      <c r="C1811" s="4">
        <v>0.2</v>
      </c>
      <c r="D1811" s="4" t="s">
        <v>1704</v>
      </c>
      <c r="E1811" s="5">
        <v>42527</v>
      </c>
      <c r="F1811" t="s">
        <v>879</v>
      </c>
      <c r="G1811" t="s">
        <v>880</v>
      </c>
      <c r="H1811" t="s">
        <v>881</v>
      </c>
      <c r="I1811" s="1"/>
      <c r="J1811">
        <v>925</v>
      </c>
      <c r="K1811" t="s">
        <v>49</v>
      </c>
      <c r="L1811" t="s">
        <v>50</v>
      </c>
      <c r="M1811">
        <v>990001</v>
      </c>
      <c r="N1811" t="s">
        <v>51</v>
      </c>
      <c r="O1811">
        <v>0.2</v>
      </c>
      <c r="Q1811">
        <v>0.2</v>
      </c>
      <c r="S1811" t="s">
        <v>1704</v>
      </c>
      <c r="AE1811">
        <v>12</v>
      </c>
      <c r="AF1811">
        <v>7.6</v>
      </c>
      <c r="AG1811">
        <v>5</v>
      </c>
      <c r="AH1811" t="s">
        <v>53</v>
      </c>
      <c r="AI1811" t="s">
        <v>54</v>
      </c>
      <c r="AJ1811">
        <v>2</v>
      </c>
      <c r="AK1811">
        <v>1</v>
      </c>
      <c r="AL1811">
        <v>1</v>
      </c>
      <c r="AM1811" t="s">
        <v>55</v>
      </c>
      <c r="AN1811" t="s">
        <v>56</v>
      </c>
      <c r="AP1811">
        <v>1</v>
      </c>
      <c r="AQ1811" t="s">
        <v>57</v>
      </c>
      <c r="AR1811">
        <v>0</v>
      </c>
      <c r="AW1811" t="s">
        <v>58</v>
      </c>
      <c r="AX1811">
        <v>0</v>
      </c>
      <c r="AY1811">
        <v>2</v>
      </c>
      <c r="AZ1811">
        <v>0.2</v>
      </c>
      <c r="BA1811">
        <v>0.2</v>
      </c>
      <c r="BB1811" t="s">
        <v>59</v>
      </c>
    </row>
    <row r="1812" spans="1:54" x14ac:dyDescent="0.45">
      <c r="A1812" s="4" t="str">
        <f>VLOOKUP(F1812,'Matching-Tabelle'!$A$57:$B$61,2,FALSE)</f>
        <v>claudio.goetz@tkb.ch</v>
      </c>
      <c r="B1812" s="4" t="str">
        <f>VLOOKUP(J1812,'Matching-Tabelle'!$A$1:$B$52,2,FALSE)</f>
        <v>WPI RTB</v>
      </c>
      <c r="C1812" s="4">
        <v>0.2</v>
      </c>
      <c r="D1812" s="4" t="s">
        <v>1603</v>
      </c>
      <c r="E1812" s="5">
        <v>42527</v>
      </c>
      <c r="F1812" t="s">
        <v>879</v>
      </c>
      <c r="G1812" t="s">
        <v>880</v>
      </c>
      <c r="H1812" t="s">
        <v>881</v>
      </c>
      <c r="I1812" s="1"/>
      <c r="J1812">
        <v>25</v>
      </c>
      <c r="K1812" t="s">
        <v>192</v>
      </c>
      <c r="L1812" t="s">
        <v>193</v>
      </c>
      <c r="M1812">
        <v>990001</v>
      </c>
      <c r="N1812" t="s">
        <v>51</v>
      </c>
      <c r="O1812">
        <v>0.2</v>
      </c>
      <c r="Q1812">
        <v>0.2</v>
      </c>
      <c r="S1812" t="s">
        <v>1603</v>
      </c>
      <c r="AE1812">
        <v>12</v>
      </c>
      <c r="AF1812">
        <v>7.6</v>
      </c>
      <c r="AG1812">
        <v>5</v>
      </c>
      <c r="AH1812" t="s">
        <v>53</v>
      </c>
      <c r="AI1812" t="s">
        <v>54</v>
      </c>
      <c r="AJ1812">
        <v>2</v>
      </c>
      <c r="AK1812">
        <v>1</v>
      </c>
      <c r="AL1812">
        <v>1</v>
      </c>
      <c r="AM1812" t="s">
        <v>55</v>
      </c>
      <c r="AN1812" t="s">
        <v>56</v>
      </c>
      <c r="AP1812">
        <v>1</v>
      </c>
      <c r="AQ1812" t="s">
        <v>57</v>
      </c>
      <c r="AR1812">
        <v>0</v>
      </c>
      <c r="AW1812" t="s">
        <v>58</v>
      </c>
      <c r="AX1812">
        <v>0</v>
      </c>
      <c r="AY1812">
        <v>2</v>
      </c>
      <c r="AZ1812">
        <v>0.2</v>
      </c>
      <c r="BA1812">
        <v>0.2</v>
      </c>
      <c r="BB1812" t="s">
        <v>59</v>
      </c>
    </row>
    <row r="1813" spans="1:54" x14ac:dyDescent="0.45">
      <c r="A1813" s="4" t="str">
        <f>VLOOKUP(F1813,'Matching-Tabelle'!$A$57:$B$61,2,FALSE)</f>
        <v>claudio.goetz@tkb.ch</v>
      </c>
      <c r="B1813" s="4" t="str">
        <f>VLOOKUP(J1813,'Matching-Tabelle'!$A$1:$B$52,2,FALSE)</f>
        <v>WPI CTB</v>
      </c>
      <c r="C1813" s="4">
        <v>0.3</v>
      </c>
      <c r="D1813" s="4" t="s">
        <v>1705</v>
      </c>
      <c r="E1813" s="5">
        <v>42527</v>
      </c>
      <c r="F1813" t="s">
        <v>879</v>
      </c>
      <c r="G1813" t="s">
        <v>880</v>
      </c>
      <c r="H1813" t="s">
        <v>881</v>
      </c>
      <c r="I1813" s="1"/>
      <c r="J1813">
        <v>927</v>
      </c>
      <c r="K1813" t="s">
        <v>99</v>
      </c>
      <c r="L1813" t="s">
        <v>100</v>
      </c>
      <c r="M1813">
        <v>990001</v>
      </c>
      <c r="N1813" t="s">
        <v>51</v>
      </c>
      <c r="O1813">
        <v>0.3</v>
      </c>
      <c r="Q1813">
        <v>0.3</v>
      </c>
      <c r="S1813" t="s">
        <v>1705</v>
      </c>
      <c r="AE1813">
        <v>12</v>
      </c>
      <c r="AF1813">
        <v>7.6</v>
      </c>
      <c r="AG1813">
        <v>5</v>
      </c>
      <c r="AH1813" t="s">
        <v>53</v>
      </c>
      <c r="AI1813" t="s">
        <v>54</v>
      </c>
      <c r="AJ1813">
        <v>2</v>
      </c>
      <c r="AK1813">
        <v>1</v>
      </c>
      <c r="AL1813">
        <v>1</v>
      </c>
      <c r="AM1813" t="s">
        <v>55</v>
      </c>
      <c r="AN1813" t="s">
        <v>56</v>
      </c>
      <c r="AP1813">
        <v>1</v>
      </c>
      <c r="AQ1813" t="s">
        <v>57</v>
      </c>
      <c r="AR1813">
        <v>0</v>
      </c>
      <c r="AW1813" t="s">
        <v>58</v>
      </c>
      <c r="AX1813">
        <v>0</v>
      </c>
      <c r="AY1813">
        <v>2</v>
      </c>
      <c r="AZ1813">
        <v>0.3</v>
      </c>
      <c r="BA1813">
        <v>0.3</v>
      </c>
      <c r="BB1813" t="s">
        <v>59</v>
      </c>
    </row>
    <row r="1814" spans="1:54" x14ac:dyDescent="0.45">
      <c r="A1814" s="4" t="str">
        <f>VLOOKUP(F1814,'Matching-Tabelle'!$A$57:$B$61,2,FALSE)</f>
        <v>claudio.goetz@tkb.ch</v>
      </c>
      <c r="B1814" s="4" t="str">
        <f>VLOOKUP(J1814,'Matching-Tabelle'!$A$1:$B$52,2,FALSE)</f>
        <v>WPI CTB</v>
      </c>
      <c r="C1814" s="4">
        <v>0.4</v>
      </c>
      <c r="D1814" s="4" t="s">
        <v>1706</v>
      </c>
      <c r="E1814" s="5">
        <v>42527</v>
      </c>
      <c r="F1814" t="s">
        <v>879</v>
      </c>
      <c r="G1814" t="s">
        <v>880</v>
      </c>
      <c r="H1814" t="s">
        <v>881</v>
      </c>
      <c r="I1814" s="1"/>
      <c r="J1814">
        <v>927</v>
      </c>
      <c r="K1814" t="s">
        <v>99</v>
      </c>
      <c r="L1814" t="s">
        <v>100</v>
      </c>
      <c r="M1814">
        <v>990001</v>
      </c>
      <c r="N1814" t="s">
        <v>51</v>
      </c>
      <c r="O1814">
        <v>0.4</v>
      </c>
      <c r="Q1814">
        <v>0.4</v>
      </c>
      <c r="S1814" t="s">
        <v>1706</v>
      </c>
      <c r="AE1814">
        <v>12</v>
      </c>
      <c r="AF1814">
        <v>7.6</v>
      </c>
      <c r="AG1814">
        <v>5</v>
      </c>
      <c r="AH1814" t="s">
        <v>53</v>
      </c>
      <c r="AI1814" t="s">
        <v>54</v>
      </c>
      <c r="AJ1814">
        <v>2</v>
      </c>
      <c r="AK1814">
        <v>1</v>
      </c>
      <c r="AL1814">
        <v>1</v>
      </c>
      <c r="AM1814" t="s">
        <v>55</v>
      </c>
      <c r="AN1814" t="s">
        <v>56</v>
      </c>
      <c r="AP1814">
        <v>1</v>
      </c>
      <c r="AQ1814" t="s">
        <v>57</v>
      </c>
      <c r="AR1814">
        <v>0</v>
      </c>
      <c r="AW1814" t="s">
        <v>58</v>
      </c>
      <c r="AX1814">
        <v>0</v>
      </c>
      <c r="AY1814">
        <v>2</v>
      </c>
      <c r="AZ1814">
        <v>0.4</v>
      </c>
      <c r="BA1814">
        <v>0.4</v>
      </c>
      <c r="BB1814" t="s">
        <v>59</v>
      </c>
    </row>
    <row r="1815" spans="1:54" x14ac:dyDescent="0.45">
      <c r="A1815" s="4" t="str">
        <f>VLOOKUP(F1815,'Matching-Tabelle'!$A$57:$B$61,2,FALSE)</f>
        <v>claudio.goetz@tkb.ch</v>
      </c>
      <c r="B1815" s="4" t="str">
        <f>VLOOKUP(J1815,'Matching-Tabelle'!$A$1:$B$52,2,FALSE)</f>
        <v>Proj SCRE2016</v>
      </c>
      <c r="C1815" s="4">
        <v>0.3</v>
      </c>
      <c r="D1815" s="4" t="s">
        <v>1707</v>
      </c>
      <c r="E1815" s="5">
        <v>42527</v>
      </c>
      <c r="F1815" t="s">
        <v>879</v>
      </c>
      <c r="G1815" t="s">
        <v>880</v>
      </c>
      <c r="H1815" t="s">
        <v>881</v>
      </c>
      <c r="I1815" s="1"/>
      <c r="J1815">
        <v>2500253</v>
      </c>
      <c r="K1815" t="s">
        <v>538</v>
      </c>
      <c r="L1815" t="s">
        <v>539</v>
      </c>
      <c r="M1815">
        <v>990001</v>
      </c>
      <c r="N1815" t="s">
        <v>51</v>
      </c>
      <c r="O1815">
        <v>0.3</v>
      </c>
      <c r="Q1815">
        <v>0.3</v>
      </c>
      <c r="S1815" t="s">
        <v>1707</v>
      </c>
      <c r="AE1815">
        <v>5</v>
      </c>
      <c r="AF1815">
        <v>0</v>
      </c>
      <c r="AG1815">
        <v>1</v>
      </c>
      <c r="AH1815" t="s">
        <v>411</v>
      </c>
      <c r="AI1815" t="s">
        <v>411</v>
      </c>
      <c r="AJ1815">
        <v>2</v>
      </c>
      <c r="AK1815">
        <v>1</v>
      </c>
      <c r="AL1815">
        <v>1</v>
      </c>
      <c r="AM1815" t="s">
        <v>55</v>
      </c>
      <c r="AN1815" t="s">
        <v>56</v>
      </c>
      <c r="AP1815">
        <v>1</v>
      </c>
      <c r="AQ1815" t="s">
        <v>57</v>
      </c>
      <c r="AR1815">
        <v>0</v>
      </c>
      <c r="AW1815" t="s">
        <v>58</v>
      </c>
      <c r="AX1815">
        <v>0</v>
      </c>
      <c r="AY1815">
        <v>2</v>
      </c>
      <c r="AZ1815">
        <v>0.3</v>
      </c>
      <c r="BA1815">
        <v>0.3</v>
      </c>
      <c r="BB1815" t="s">
        <v>59</v>
      </c>
    </row>
    <row r="1816" spans="1:54" x14ac:dyDescent="0.45">
      <c r="A1816" s="4" t="str">
        <f>VLOOKUP(F1816,'Matching-Tabelle'!$A$57:$B$61,2,FALSE)</f>
        <v>claudio.goetz@tkb.ch</v>
      </c>
      <c r="B1816" s="4" t="str">
        <f>VLOOKUP(J1816,'Matching-Tabelle'!$A$1:$B$52,2,FALSE)</f>
        <v>WPI CTB</v>
      </c>
      <c r="C1816" s="4">
        <v>0.4</v>
      </c>
      <c r="D1816" s="4" t="s">
        <v>1708</v>
      </c>
      <c r="E1816" s="5">
        <v>42527</v>
      </c>
      <c r="F1816" t="s">
        <v>879</v>
      </c>
      <c r="G1816" t="s">
        <v>880</v>
      </c>
      <c r="H1816" t="s">
        <v>881</v>
      </c>
      <c r="I1816" s="1"/>
      <c r="J1816">
        <v>927</v>
      </c>
      <c r="K1816" t="s">
        <v>99</v>
      </c>
      <c r="L1816" t="s">
        <v>100</v>
      </c>
      <c r="M1816">
        <v>990001</v>
      </c>
      <c r="N1816" t="s">
        <v>51</v>
      </c>
      <c r="O1816">
        <v>0.4</v>
      </c>
      <c r="Q1816">
        <v>0.4</v>
      </c>
      <c r="S1816" t="s">
        <v>1708</v>
      </c>
      <c r="AE1816">
        <v>12</v>
      </c>
      <c r="AF1816">
        <v>7.6</v>
      </c>
      <c r="AG1816">
        <v>5</v>
      </c>
      <c r="AH1816" t="s">
        <v>53</v>
      </c>
      <c r="AI1816" t="s">
        <v>54</v>
      </c>
      <c r="AJ1816">
        <v>2</v>
      </c>
      <c r="AK1816">
        <v>1</v>
      </c>
      <c r="AL1816">
        <v>1</v>
      </c>
      <c r="AM1816" t="s">
        <v>55</v>
      </c>
      <c r="AN1816" t="s">
        <v>56</v>
      </c>
      <c r="AP1816">
        <v>1</v>
      </c>
      <c r="AQ1816" t="s">
        <v>57</v>
      </c>
      <c r="AR1816">
        <v>0</v>
      </c>
      <c r="AW1816" t="s">
        <v>58</v>
      </c>
      <c r="AX1816">
        <v>0</v>
      </c>
      <c r="AY1816">
        <v>2</v>
      </c>
      <c r="AZ1816">
        <v>0.4</v>
      </c>
      <c r="BA1816">
        <v>0.4</v>
      </c>
      <c r="BB1816" t="s">
        <v>59</v>
      </c>
    </row>
    <row r="1817" spans="1:54" x14ac:dyDescent="0.45">
      <c r="A1817" s="4" t="str">
        <f>VLOOKUP(F1817,'Matching-Tabelle'!$A$57:$B$61,2,FALSE)</f>
        <v>claudio.goetz@tkb.ch</v>
      </c>
      <c r="B1817" s="4" t="str">
        <f>VLOOKUP(J1817,'Matching-Tabelle'!$A$1:$B$52,2,FALSE)</f>
        <v>WPI RTB</v>
      </c>
      <c r="C1817" s="4">
        <v>1.5</v>
      </c>
      <c r="D1817" s="4" t="s">
        <v>1709</v>
      </c>
      <c r="E1817" s="5">
        <v>42527</v>
      </c>
      <c r="F1817" t="s">
        <v>879</v>
      </c>
      <c r="G1817" t="s">
        <v>880</v>
      </c>
      <c r="H1817" t="s">
        <v>881</v>
      </c>
      <c r="I1817" s="1"/>
      <c r="J1817">
        <v>24</v>
      </c>
      <c r="K1817" t="s">
        <v>73</v>
      </c>
      <c r="L1817" t="s">
        <v>74</v>
      </c>
      <c r="M1817">
        <v>990001</v>
      </c>
      <c r="N1817" t="s">
        <v>51</v>
      </c>
      <c r="O1817">
        <v>1.5</v>
      </c>
      <c r="Q1817">
        <v>1.5</v>
      </c>
      <c r="S1817" t="s">
        <v>1709</v>
      </c>
      <c r="AE1817">
        <v>12</v>
      </c>
      <c r="AF1817">
        <v>7.6</v>
      </c>
      <c r="AG1817">
        <v>5</v>
      </c>
      <c r="AH1817" t="s">
        <v>53</v>
      </c>
      <c r="AI1817" t="s">
        <v>54</v>
      </c>
      <c r="AJ1817">
        <v>2</v>
      </c>
      <c r="AK1817">
        <v>1</v>
      </c>
      <c r="AL1817">
        <v>1</v>
      </c>
      <c r="AM1817" t="s">
        <v>55</v>
      </c>
      <c r="AN1817" t="s">
        <v>56</v>
      </c>
      <c r="AP1817">
        <v>1</v>
      </c>
      <c r="AQ1817" t="s">
        <v>57</v>
      </c>
      <c r="AR1817">
        <v>0</v>
      </c>
      <c r="AW1817" t="s">
        <v>58</v>
      </c>
      <c r="AX1817">
        <v>0</v>
      </c>
      <c r="AY1817">
        <v>2</v>
      </c>
      <c r="AZ1817">
        <v>1.5</v>
      </c>
      <c r="BA1817">
        <v>1.5</v>
      </c>
      <c r="BB1817" t="s">
        <v>59</v>
      </c>
    </row>
    <row r="1818" spans="1:54" x14ac:dyDescent="0.45">
      <c r="A1818" s="4" t="str">
        <f>VLOOKUP(F1818,'Matching-Tabelle'!$A$57:$B$61,2,FALSE)</f>
        <v>claudio.goetz@tkb.ch</v>
      </c>
      <c r="B1818" s="4" t="str">
        <f>VLOOKUP(J1818,'Matching-Tabelle'!$A$1:$B$52,2,FALSE)</f>
        <v>WPI CTB</v>
      </c>
      <c r="C1818" s="4">
        <v>0.3</v>
      </c>
      <c r="D1818" s="4" t="s">
        <v>1710</v>
      </c>
      <c r="E1818" s="5">
        <v>42527</v>
      </c>
      <c r="F1818" t="s">
        <v>879</v>
      </c>
      <c r="G1818" t="s">
        <v>880</v>
      </c>
      <c r="H1818" t="s">
        <v>881</v>
      </c>
      <c r="I1818" s="1"/>
      <c r="J1818">
        <v>922</v>
      </c>
      <c r="K1818" t="s">
        <v>134</v>
      </c>
      <c r="L1818" t="s">
        <v>135</v>
      </c>
      <c r="M1818">
        <v>990001</v>
      </c>
      <c r="N1818" t="s">
        <v>51</v>
      </c>
      <c r="O1818">
        <v>0.3</v>
      </c>
      <c r="Q1818">
        <v>0.3</v>
      </c>
      <c r="S1818" t="s">
        <v>1710</v>
      </c>
      <c r="AE1818">
        <v>12</v>
      </c>
      <c r="AF1818">
        <v>7.6</v>
      </c>
      <c r="AG1818">
        <v>5</v>
      </c>
      <c r="AH1818" t="s">
        <v>53</v>
      </c>
      <c r="AI1818" t="s">
        <v>54</v>
      </c>
      <c r="AJ1818">
        <v>2</v>
      </c>
      <c r="AK1818">
        <v>1</v>
      </c>
      <c r="AL1818">
        <v>1</v>
      </c>
      <c r="AM1818" t="s">
        <v>55</v>
      </c>
      <c r="AN1818" t="s">
        <v>56</v>
      </c>
      <c r="AP1818">
        <v>1</v>
      </c>
      <c r="AQ1818" t="s">
        <v>57</v>
      </c>
      <c r="AR1818">
        <v>0</v>
      </c>
      <c r="AW1818" t="s">
        <v>58</v>
      </c>
      <c r="AX1818">
        <v>0</v>
      </c>
      <c r="AY1818">
        <v>2</v>
      </c>
      <c r="AZ1818">
        <v>0.3</v>
      </c>
      <c r="BA1818">
        <v>0.3</v>
      </c>
      <c r="BB1818" t="s">
        <v>59</v>
      </c>
    </row>
    <row r="1819" spans="1:54" x14ac:dyDescent="0.45">
      <c r="A1819" s="4" t="str">
        <f>VLOOKUP(F1819,'Matching-Tabelle'!$A$57:$B$61,2,FALSE)</f>
        <v>claudio.goetz@tkb.ch</v>
      </c>
      <c r="B1819" s="4" t="str">
        <f>VLOOKUP(J1819,'Matching-Tabelle'!$A$1:$B$52,2,FALSE)</f>
        <v>WPI RTB</v>
      </c>
      <c r="C1819" s="4">
        <v>0.2</v>
      </c>
      <c r="D1819" s="4" t="s">
        <v>1034</v>
      </c>
      <c r="E1819" s="5">
        <v>42527</v>
      </c>
      <c r="F1819" t="s">
        <v>879</v>
      </c>
      <c r="G1819" t="s">
        <v>880</v>
      </c>
      <c r="H1819" t="s">
        <v>881</v>
      </c>
      <c r="I1819" s="1"/>
      <c r="J1819">
        <v>24</v>
      </c>
      <c r="K1819" t="s">
        <v>73</v>
      </c>
      <c r="L1819" t="s">
        <v>74</v>
      </c>
      <c r="M1819">
        <v>990001</v>
      </c>
      <c r="N1819" t="s">
        <v>51</v>
      </c>
      <c r="O1819">
        <v>0.2</v>
      </c>
      <c r="Q1819">
        <v>0.2</v>
      </c>
      <c r="S1819" t="s">
        <v>1034</v>
      </c>
      <c r="AE1819">
        <v>12</v>
      </c>
      <c r="AF1819">
        <v>7.6</v>
      </c>
      <c r="AG1819">
        <v>5</v>
      </c>
      <c r="AH1819" t="s">
        <v>53</v>
      </c>
      <c r="AI1819" t="s">
        <v>54</v>
      </c>
      <c r="AJ1819">
        <v>2</v>
      </c>
      <c r="AK1819">
        <v>1</v>
      </c>
      <c r="AL1819">
        <v>1</v>
      </c>
      <c r="AM1819" t="s">
        <v>55</v>
      </c>
      <c r="AN1819" t="s">
        <v>56</v>
      </c>
      <c r="AP1819">
        <v>1</v>
      </c>
      <c r="AQ1819" t="s">
        <v>57</v>
      </c>
      <c r="AR1819">
        <v>0</v>
      </c>
      <c r="AW1819" t="s">
        <v>58</v>
      </c>
      <c r="AX1819">
        <v>0</v>
      </c>
      <c r="AY1819">
        <v>2</v>
      </c>
      <c r="AZ1819">
        <v>0.2</v>
      </c>
      <c r="BA1819">
        <v>0.2</v>
      </c>
      <c r="BB1819" t="s">
        <v>59</v>
      </c>
    </row>
    <row r="1820" spans="1:54" x14ac:dyDescent="0.45">
      <c r="A1820" s="4" t="str">
        <f>VLOOKUP(F1820,'Matching-Tabelle'!$A$57:$B$61,2,FALSE)</f>
        <v>claudio.goetz@tkb.ch</v>
      </c>
      <c r="B1820" s="4" t="str">
        <f>VLOOKUP(J1820,'Matching-Tabelle'!$A$1:$B$52,2,FALSE)</f>
        <v>WPI CTB</v>
      </c>
      <c r="C1820" s="4">
        <v>0.2</v>
      </c>
      <c r="D1820" s="4" t="s">
        <v>1711</v>
      </c>
      <c r="E1820" s="5">
        <v>42527</v>
      </c>
      <c r="F1820" t="s">
        <v>879</v>
      </c>
      <c r="G1820" t="s">
        <v>880</v>
      </c>
      <c r="H1820" t="s">
        <v>881</v>
      </c>
      <c r="I1820" s="1"/>
      <c r="J1820">
        <v>919</v>
      </c>
      <c r="K1820" t="s">
        <v>66</v>
      </c>
      <c r="L1820" t="s">
        <v>67</v>
      </c>
      <c r="M1820">
        <v>990001</v>
      </c>
      <c r="N1820" t="s">
        <v>51</v>
      </c>
      <c r="O1820">
        <v>0.2</v>
      </c>
      <c r="Q1820">
        <v>0.2</v>
      </c>
      <c r="S1820" t="s">
        <v>1711</v>
      </c>
      <c r="AE1820">
        <v>12</v>
      </c>
      <c r="AF1820">
        <v>7.6</v>
      </c>
      <c r="AG1820">
        <v>5</v>
      </c>
      <c r="AH1820" t="s">
        <v>53</v>
      </c>
      <c r="AI1820" t="s">
        <v>54</v>
      </c>
      <c r="AJ1820">
        <v>2</v>
      </c>
      <c r="AK1820">
        <v>1</v>
      </c>
      <c r="AL1820">
        <v>1</v>
      </c>
      <c r="AM1820" t="s">
        <v>55</v>
      </c>
      <c r="AN1820" t="s">
        <v>56</v>
      </c>
      <c r="AP1820">
        <v>1</v>
      </c>
      <c r="AQ1820" t="s">
        <v>57</v>
      </c>
      <c r="AR1820">
        <v>0</v>
      </c>
      <c r="AW1820" t="s">
        <v>58</v>
      </c>
      <c r="AX1820">
        <v>0</v>
      </c>
      <c r="AY1820">
        <v>2</v>
      </c>
      <c r="AZ1820">
        <v>0.2</v>
      </c>
      <c r="BA1820">
        <v>0.2</v>
      </c>
      <c r="BB1820" t="s">
        <v>59</v>
      </c>
    </row>
    <row r="1821" spans="1:54" x14ac:dyDescent="0.45">
      <c r="A1821" s="4" t="str">
        <f>VLOOKUP(F1821,'Matching-Tabelle'!$A$57:$B$61,2,FALSE)</f>
        <v>claudio.goetz@tkb.ch</v>
      </c>
      <c r="B1821" s="4" t="str">
        <f>VLOOKUP(J1821,'Matching-Tabelle'!$A$1:$B$52,2,FALSE)</f>
        <v>WPI CTB</v>
      </c>
      <c r="C1821" s="4">
        <v>0.2</v>
      </c>
      <c r="D1821" s="4" t="s">
        <v>1712</v>
      </c>
      <c r="E1821" s="5">
        <v>42527</v>
      </c>
      <c r="F1821" t="s">
        <v>879</v>
      </c>
      <c r="G1821" t="s">
        <v>880</v>
      </c>
      <c r="H1821" t="s">
        <v>881</v>
      </c>
      <c r="I1821" s="1"/>
      <c r="J1821">
        <v>927</v>
      </c>
      <c r="K1821" t="s">
        <v>99</v>
      </c>
      <c r="L1821" t="s">
        <v>100</v>
      </c>
      <c r="M1821">
        <v>990001</v>
      </c>
      <c r="N1821" t="s">
        <v>51</v>
      </c>
      <c r="O1821">
        <v>0.2</v>
      </c>
      <c r="Q1821">
        <v>0.2</v>
      </c>
      <c r="S1821" t="s">
        <v>1712</v>
      </c>
      <c r="AE1821">
        <v>12</v>
      </c>
      <c r="AF1821">
        <v>7.6</v>
      </c>
      <c r="AG1821">
        <v>5</v>
      </c>
      <c r="AH1821" t="s">
        <v>53</v>
      </c>
      <c r="AI1821" t="s">
        <v>54</v>
      </c>
      <c r="AJ1821">
        <v>2</v>
      </c>
      <c r="AK1821">
        <v>1</v>
      </c>
      <c r="AL1821">
        <v>1</v>
      </c>
      <c r="AM1821" t="s">
        <v>55</v>
      </c>
      <c r="AN1821" t="s">
        <v>56</v>
      </c>
      <c r="AP1821">
        <v>1</v>
      </c>
      <c r="AQ1821" t="s">
        <v>57</v>
      </c>
      <c r="AR1821">
        <v>0</v>
      </c>
      <c r="AW1821" t="s">
        <v>58</v>
      </c>
      <c r="AX1821">
        <v>0</v>
      </c>
      <c r="AY1821">
        <v>2</v>
      </c>
      <c r="AZ1821">
        <v>0.2</v>
      </c>
      <c r="BA1821">
        <v>0.2</v>
      </c>
      <c r="BB1821" t="s">
        <v>59</v>
      </c>
    </row>
    <row r="1822" spans="1:54" x14ac:dyDescent="0.45">
      <c r="A1822" s="4" t="str">
        <f>VLOOKUP(F1822,'Matching-Tabelle'!$A$57:$B$61,2,FALSE)</f>
        <v>claudio.goetz@tkb.ch</v>
      </c>
      <c r="B1822" s="4" t="str">
        <f>VLOOKUP(J1822,'Matching-Tabelle'!$A$1:$B$52,2,FALSE)</f>
        <v>Proj. Optima</v>
      </c>
      <c r="C1822" s="4">
        <v>0.4</v>
      </c>
      <c r="D1822" s="4" t="s">
        <v>1713</v>
      </c>
      <c r="E1822" s="5">
        <v>42527</v>
      </c>
      <c r="F1822" t="s">
        <v>879</v>
      </c>
      <c r="G1822" t="s">
        <v>880</v>
      </c>
      <c r="H1822" t="s">
        <v>881</v>
      </c>
      <c r="I1822" s="1"/>
      <c r="J1822">
        <v>211</v>
      </c>
      <c r="K1822" t="s">
        <v>79</v>
      </c>
      <c r="L1822" t="s">
        <v>80</v>
      </c>
      <c r="M1822">
        <v>990001</v>
      </c>
      <c r="N1822" t="s">
        <v>51</v>
      </c>
      <c r="O1822">
        <v>0.4</v>
      </c>
      <c r="Q1822">
        <v>0.4</v>
      </c>
      <c r="S1822" t="s">
        <v>1713</v>
      </c>
      <c r="AE1822">
        <v>12</v>
      </c>
      <c r="AF1822">
        <v>7.6</v>
      </c>
      <c r="AG1822">
        <v>5</v>
      </c>
      <c r="AH1822" t="s">
        <v>53</v>
      </c>
      <c r="AI1822" t="s">
        <v>54</v>
      </c>
      <c r="AJ1822">
        <v>2</v>
      </c>
      <c r="AK1822">
        <v>1</v>
      </c>
      <c r="AL1822">
        <v>1</v>
      </c>
      <c r="AM1822" t="s">
        <v>55</v>
      </c>
      <c r="AN1822" t="s">
        <v>56</v>
      </c>
      <c r="AP1822">
        <v>1</v>
      </c>
      <c r="AQ1822" t="s">
        <v>57</v>
      </c>
      <c r="AR1822">
        <v>0</v>
      </c>
      <c r="AW1822" t="s">
        <v>58</v>
      </c>
      <c r="AX1822">
        <v>0</v>
      </c>
      <c r="AY1822">
        <v>2</v>
      </c>
      <c r="AZ1822">
        <v>0.4</v>
      </c>
      <c r="BA1822">
        <v>0.4</v>
      </c>
      <c r="BB1822" t="s">
        <v>59</v>
      </c>
    </row>
    <row r="1823" spans="1:54" x14ac:dyDescent="0.45">
      <c r="A1823" s="4" t="str">
        <f>VLOOKUP(F1823,'Matching-Tabelle'!$A$57:$B$61,2,FALSE)</f>
        <v>claudio.goetz@tkb.ch</v>
      </c>
      <c r="B1823" s="4" t="str">
        <f>VLOOKUP(J1823,'Matching-Tabelle'!$A$1:$B$52,2,FALSE)</f>
        <v>WPI RTB</v>
      </c>
      <c r="C1823" s="4">
        <v>0.2</v>
      </c>
      <c r="D1823" s="4" t="s">
        <v>1714</v>
      </c>
      <c r="E1823" s="5">
        <v>42527</v>
      </c>
      <c r="F1823" t="s">
        <v>879</v>
      </c>
      <c r="G1823" t="s">
        <v>880</v>
      </c>
      <c r="H1823" t="s">
        <v>881</v>
      </c>
      <c r="I1823" s="1"/>
      <c r="J1823">
        <v>28</v>
      </c>
      <c r="K1823" t="s">
        <v>111</v>
      </c>
      <c r="L1823" t="s">
        <v>112</v>
      </c>
      <c r="M1823">
        <v>990001</v>
      </c>
      <c r="N1823" t="s">
        <v>51</v>
      </c>
      <c r="O1823">
        <v>0.2</v>
      </c>
      <c r="Q1823">
        <v>0.2</v>
      </c>
      <c r="S1823" t="s">
        <v>1714</v>
      </c>
      <c r="AE1823">
        <v>12</v>
      </c>
      <c r="AF1823">
        <v>7.6</v>
      </c>
      <c r="AG1823">
        <v>5</v>
      </c>
      <c r="AH1823" t="s">
        <v>53</v>
      </c>
      <c r="AI1823" t="s">
        <v>54</v>
      </c>
      <c r="AJ1823">
        <v>2</v>
      </c>
      <c r="AK1823">
        <v>1</v>
      </c>
      <c r="AL1823">
        <v>1</v>
      </c>
      <c r="AM1823" t="s">
        <v>55</v>
      </c>
      <c r="AN1823" t="s">
        <v>56</v>
      </c>
      <c r="AP1823">
        <v>1</v>
      </c>
      <c r="AQ1823" t="s">
        <v>57</v>
      </c>
      <c r="AR1823">
        <v>0</v>
      </c>
      <c r="AW1823" t="s">
        <v>58</v>
      </c>
      <c r="AX1823">
        <v>0</v>
      </c>
      <c r="AY1823">
        <v>2</v>
      </c>
      <c r="AZ1823">
        <v>0.2</v>
      </c>
      <c r="BA1823">
        <v>0.2</v>
      </c>
      <c r="BB1823" t="s">
        <v>59</v>
      </c>
    </row>
    <row r="1824" spans="1:54" x14ac:dyDescent="0.45">
      <c r="A1824" s="4" t="str">
        <f>VLOOKUP(F1824,'Matching-Tabelle'!$A$57:$B$61,2,FALSE)</f>
        <v>claudio.goetz@tkb.ch</v>
      </c>
      <c r="B1824" s="4" t="str">
        <f>VLOOKUP(J1824,'Matching-Tabelle'!$A$1:$B$52,2,FALSE)</f>
        <v>WPI RTB</v>
      </c>
      <c r="C1824" s="4">
        <v>2</v>
      </c>
      <c r="D1824" s="4" t="s">
        <v>1715</v>
      </c>
      <c r="E1824" s="5">
        <v>42584</v>
      </c>
      <c r="F1824" t="s">
        <v>879</v>
      </c>
      <c r="G1824" t="s">
        <v>880</v>
      </c>
      <c r="H1824" t="s">
        <v>881</v>
      </c>
      <c r="I1824" s="1"/>
      <c r="J1824">
        <v>24</v>
      </c>
      <c r="K1824" t="s">
        <v>73</v>
      </c>
      <c r="L1824" t="s">
        <v>74</v>
      </c>
      <c r="M1824">
        <v>990001</v>
      </c>
      <c r="N1824" t="s">
        <v>51</v>
      </c>
      <c r="O1824">
        <v>2</v>
      </c>
      <c r="Q1824">
        <v>2</v>
      </c>
      <c r="S1824" t="s">
        <v>1715</v>
      </c>
      <c r="AE1824">
        <v>12</v>
      </c>
      <c r="AF1824">
        <v>7.6</v>
      </c>
      <c r="AG1824">
        <v>5</v>
      </c>
      <c r="AH1824" t="s">
        <v>53</v>
      </c>
      <c r="AI1824" t="s">
        <v>54</v>
      </c>
      <c r="AJ1824">
        <v>2</v>
      </c>
      <c r="AK1824">
        <v>1</v>
      </c>
      <c r="AL1824">
        <v>1</v>
      </c>
      <c r="AM1824" t="s">
        <v>55</v>
      </c>
      <c r="AN1824" t="s">
        <v>56</v>
      </c>
      <c r="AP1824">
        <v>1</v>
      </c>
      <c r="AQ1824" t="s">
        <v>57</v>
      </c>
      <c r="AR1824">
        <v>0</v>
      </c>
      <c r="AW1824" t="s">
        <v>58</v>
      </c>
      <c r="AX1824">
        <v>0</v>
      </c>
      <c r="AY1824">
        <v>2</v>
      </c>
      <c r="AZ1824">
        <v>2</v>
      </c>
      <c r="BA1824">
        <v>2</v>
      </c>
      <c r="BB1824" t="s">
        <v>59</v>
      </c>
    </row>
    <row r="1825" spans="1:54" x14ac:dyDescent="0.45">
      <c r="A1825" s="4" t="str">
        <f>VLOOKUP(F1825,'Matching-Tabelle'!$A$57:$B$61,2,FALSE)</f>
        <v>claudio.goetz@tkb.ch</v>
      </c>
      <c r="B1825" s="4" t="str">
        <f>VLOOKUP(J1825,'Matching-Tabelle'!$A$1:$B$52,2,FALSE)</f>
        <v>WPI Führung</v>
      </c>
      <c r="C1825" s="4">
        <v>0.6</v>
      </c>
      <c r="D1825" s="4" t="s">
        <v>1716</v>
      </c>
      <c r="E1825" s="5">
        <v>42584</v>
      </c>
      <c r="F1825" t="s">
        <v>879</v>
      </c>
      <c r="G1825" t="s">
        <v>880</v>
      </c>
      <c r="H1825" t="s">
        <v>881</v>
      </c>
      <c r="I1825" s="1"/>
      <c r="J1825">
        <v>26</v>
      </c>
      <c r="K1825" t="s">
        <v>130</v>
      </c>
      <c r="L1825" t="s">
        <v>131</v>
      </c>
      <c r="M1825">
        <v>990001</v>
      </c>
      <c r="N1825" t="s">
        <v>51</v>
      </c>
      <c r="O1825">
        <v>0.6</v>
      </c>
      <c r="Q1825">
        <v>0.6</v>
      </c>
      <c r="S1825" t="s">
        <v>1716</v>
      </c>
      <c r="AE1825">
        <v>12</v>
      </c>
      <c r="AF1825">
        <v>7.6</v>
      </c>
      <c r="AG1825">
        <v>5</v>
      </c>
      <c r="AH1825" t="s">
        <v>53</v>
      </c>
      <c r="AI1825" t="s">
        <v>54</v>
      </c>
      <c r="AJ1825">
        <v>2</v>
      </c>
      <c r="AK1825">
        <v>1</v>
      </c>
      <c r="AL1825">
        <v>1</v>
      </c>
      <c r="AM1825" t="s">
        <v>55</v>
      </c>
      <c r="AN1825" t="s">
        <v>56</v>
      </c>
      <c r="AP1825">
        <v>1</v>
      </c>
      <c r="AQ1825" t="s">
        <v>57</v>
      </c>
      <c r="AR1825">
        <v>0</v>
      </c>
      <c r="AW1825" t="s">
        <v>58</v>
      </c>
      <c r="AX1825">
        <v>0</v>
      </c>
      <c r="AY1825">
        <v>2</v>
      </c>
      <c r="AZ1825">
        <v>0.6</v>
      </c>
      <c r="BA1825">
        <v>0.6</v>
      </c>
      <c r="BB1825" t="s">
        <v>59</v>
      </c>
    </row>
    <row r="1826" spans="1:54" x14ac:dyDescent="0.45">
      <c r="A1826" s="4" t="str">
        <f>VLOOKUP(F1826,'Matching-Tabelle'!$A$57:$B$61,2,FALSE)</f>
        <v>claudio.goetz@tkb.ch</v>
      </c>
      <c r="B1826" s="4" t="str">
        <f>VLOOKUP(J1826,'Matching-Tabelle'!$A$1:$B$52,2,FALSE)</f>
        <v>WPI CTB</v>
      </c>
      <c r="C1826" s="4">
        <v>0.4</v>
      </c>
      <c r="D1826" s="4" t="s">
        <v>1717</v>
      </c>
      <c r="E1826" s="5">
        <v>42584</v>
      </c>
      <c r="F1826" t="s">
        <v>879</v>
      </c>
      <c r="G1826" t="s">
        <v>880</v>
      </c>
      <c r="H1826" t="s">
        <v>881</v>
      </c>
      <c r="I1826" s="1"/>
      <c r="J1826">
        <v>927</v>
      </c>
      <c r="K1826" t="s">
        <v>99</v>
      </c>
      <c r="L1826" t="s">
        <v>100</v>
      </c>
      <c r="M1826">
        <v>990001</v>
      </c>
      <c r="N1826" t="s">
        <v>51</v>
      </c>
      <c r="O1826">
        <v>0.4</v>
      </c>
      <c r="Q1826">
        <v>0.4</v>
      </c>
      <c r="S1826" t="s">
        <v>1717</v>
      </c>
      <c r="AE1826">
        <v>12</v>
      </c>
      <c r="AF1826">
        <v>7.6</v>
      </c>
      <c r="AG1826">
        <v>5</v>
      </c>
      <c r="AH1826" t="s">
        <v>53</v>
      </c>
      <c r="AI1826" t="s">
        <v>54</v>
      </c>
      <c r="AJ1826">
        <v>2</v>
      </c>
      <c r="AK1826">
        <v>1</v>
      </c>
      <c r="AL1826">
        <v>1</v>
      </c>
      <c r="AM1826" t="s">
        <v>55</v>
      </c>
      <c r="AN1826" t="s">
        <v>56</v>
      </c>
      <c r="AP1826">
        <v>1</v>
      </c>
      <c r="AQ1826" t="s">
        <v>57</v>
      </c>
      <c r="AR1826">
        <v>0</v>
      </c>
      <c r="AW1826" t="s">
        <v>58</v>
      </c>
      <c r="AX1826">
        <v>0</v>
      </c>
      <c r="AY1826">
        <v>2</v>
      </c>
      <c r="AZ1826">
        <v>0.4</v>
      </c>
      <c r="BA1826">
        <v>0.4</v>
      </c>
      <c r="BB1826" t="s">
        <v>59</v>
      </c>
    </row>
    <row r="1827" spans="1:54" x14ac:dyDescent="0.45">
      <c r="A1827" s="4" t="str">
        <f>VLOOKUP(F1827,'Matching-Tabelle'!$A$57:$B$61,2,FALSE)</f>
        <v>claudio.goetz@tkb.ch</v>
      </c>
      <c r="B1827" s="4" t="str">
        <f>VLOOKUP(J1827,'Matching-Tabelle'!$A$1:$B$52,2,FALSE)</f>
        <v>WPI RTB</v>
      </c>
      <c r="C1827" s="4">
        <v>0.5</v>
      </c>
      <c r="D1827" s="4" t="s">
        <v>1718</v>
      </c>
      <c r="E1827" s="5">
        <v>42584</v>
      </c>
      <c r="F1827" t="s">
        <v>879</v>
      </c>
      <c r="G1827" t="s">
        <v>880</v>
      </c>
      <c r="H1827" t="s">
        <v>881</v>
      </c>
      <c r="I1827" s="1"/>
      <c r="J1827">
        <v>22</v>
      </c>
      <c r="K1827" t="s">
        <v>88</v>
      </c>
      <c r="L1827" t="s">
        <v>89</v>
      </c>
      <c r="M1827">
        <v>990001</v>
      </c>
      <c r="N1827" t="s">
        <v>51</v>
      </c>
      <c r="O1827">
        <v>0.5</v>
      </c>
      <c r="Q1827">
        <v>0.5</v>
      </c>
      <c r="S1827" t="s">
        <v>1718</v>
      </c>
      <c r="AE1827">
        <v>12</v>
      </c>
      <c r="AF1827">
        <v>7.6</v>
      </c>
      <c r="AG1827">
        <v>5</v>
      </c>
      <c r="AH1827" t="s">
        <v>53</v>
      </c>
      <c r="AI1827" t="s">
        <v>54</v>
      </c>
      <c r="AJ1827">
        <v>2</v>
      </c>
      <c r="AK1827">
        <v>1</v>
      </c>
      <c r="AL1827">
        <v>1</v>
      </c>
      <c r="AM1827" t="s">
        <v>55</v>
      </c>
      <c r="AN1827" t="s">
        <v>56</v>
      </c>
      <c r="AP1827">
        <v>1</v>
      </c>
      <c r="AQ1827" t="s">
        <v>57</v>
      </c>
      <c r="AR1827">
        <v>0</v>
      </c>
      <c r="AW1827" t="s">
        <v>58</v>
      </c>
      <c r="AX1827">
        <v>0</v>
      </c>
      <c r="AY1827">
        <v>2</v>
      </c>
      <c r="AZ1827">
        <v>0.5</v>
      </c>
      <c r="BA1827">
        <v>0.5</v>
      </c>
      <c r="BB1827" t="s">
        <v>59</v>
      </c>
    </row>
    <row r="1828" spans="1:54" x14ac:dyDescent="0.45">
      <c r="A1828" s="4" t="str">
        <f>VLOOKUP(F1828,'Matching-Tabelle'!$A$57:$B$61,2,FALSE)</f>
        <v>claudio.goetz@tkb.ch</v>
      </c>
      <c r="B1828" s="4" t="str">
        <f>VLOOKUP(J1828,'Matching-Tabelle'!$A$1:$B$52,2,FALSE)</f>
        <v>Proj SCRE2016</v>
      </c>
      <c r="C1828" s="4">
        <v>2.4</v>
      </c>
      <c r="D1828" s="4" t="s">
        <v>1719</v>
      </c>
      <c r="E1828" s="5">
        <v>42584</v>
      </c>
      <c r="F1828" t="s">
        <v>879</v>
      </c>
      <c r="G1828" t="s">
        <v>880</v>
      </c>
      <c r="H1828" t="s">
        <v>881</v>
      </c>
      <c r="I1828" s="1"/>
      <c r="J1828">
        <v>2500253</v>
      </c>
      <c r="K1828" t="s">
        <v>538</v>
      </c>
      <c r="L1828" t="s">
        <v>539</v>
      </c>
      <c r="M1828">
        <v>990001</v>
      </c>
      <c r="N1828" t="s">
        <v>51</v>
      </c>
      <c r="O1828">
        <v>2.4</v>
      </c>
      <c r="Q1828">
        <v>2.4</v>
      </c>
      <c r="S1828" t="s">
        <v>1719</v>
      </c>
      <c r="AE1828">
        <v>5</v>
      </c>
      <c r="AF1828">
        <v>0</v>
      </c>
      <c r="AG1828">
        <v>1</v>
      </c>
      <c r="AH1828" t="s">
        <v>411</v>
      </c>
      <c r="AI1828" t="s">
        <v>411</v>
      </c>
      <c r="AJ1828">
        <v>2</v>
      </c>
      <c r="AK1828">
        <v>1</v>
      </c>
      <c r="AL1828">
        <v>1</v>
      </c>
      <c r="AM1828" t="s">
        <v>55</v>
      </c>
      <c r="AN1828" t="s">
        <v>56</v>
      </c>
      <c r="AP1828">
        <v>1</v>
      </c>
      <c r="AQ1828" t="s">
        <v>57</v>
      </c>
      <c r="AR1828">
        <v>0</v>
      </c>
      <c r="AW1828" t="s">
        <v>58</v>
      </c>
      <c r="AX1828">
        <v>0</v>
      </c>
      <c r="AY1828">
        <v>2</v>
      </c>
      <c r="AZ1828">
        <v>2.4</v>
      </c>
      <c r="BA1828">
        <v>2.4</v>
      </c>
      <c r="BB1828" t="s">
        <v>59</v>
      </c>
    </row>
    <row r="1829" spans="1:54" x14ac:dyDescent="0.45">
      <c r="A1829" s="4" t="str">
        <f>VLOOKUP(F1829,'Matching-Tabelle'!$A$57:$B$61,2,FALSE)</f>
        <v>claudio.goetz@tkb.ch</v>
      </c>
      <c r="B1829" s="4" t="str">
        <f>VLOOKUP(J1829,'Matching-Tabelle'!$A$1:$B$52,2,FALSE)</f>
        <v>WPI CTB</v>
      </c>
      <c r="C1829" s="4">
        <v>0.3</v>
      </c>
      <c r="D1829" s="4" t="s">
        <v>1720</v>
      </c>
      <c r="E1829" s="5">
        <v>42585</v>
      </c>
      <c r="F1829" t="s">
        <v>879</v>
      </c>
      <c r="G1829" t="s">
        <v>880</v>
      </c>
      <c r="H1829" t="s">
        <v>881</v>
      </c>
      <c r="I1829" s="1"/>
      <c r="J1829">
        <v>927</v>
      </c>
      <c r="K1829" t="s">
        <v>99</v>
      </c>
      <c r="L1829" t="s">
        <v>100</v>
      </c>
      <c r="M1829">
        <v>990001</v>
      </c>
      <c r="N1829" t="s">
        <v>51</v>
      </c>
      <c r="O1829">
        <v>0.3</v>
      </c>
      <c r="Q1829">
        <v>0.3</v>
      </c>
      <c r="S1829" t="s">
        <v>1720</v>
      </c>
      <c r="AE1829">
        <v>12</v>
      </c>
      <c r="AF1829">
        <v>7.6</v>
      </c>
      <c r="AG1829">
        <v>5</v>
      </c>
      <c r="AH1829" t="s">
        <v>53</v>
      </c>
      <c r="AI1829" t="s">
        <v>54</v>
      </c>
      <c r="AJ1829">
        <v>2</v>
      </c>
      <c r="AK1829">
        <v>1</v>
      </c>
      <c r="AL1829">
        <v>1</v>
      </c>
      <c r="AM1829" t="s">
        <v>55</v>
      </c>
      <c r="AN1829" t="s">
        <v>56</v>
      </c>
      <c r="AP1829">
        <v>1</v>
      </c>
      <c r="AQ1829" t="s">
        <v>57</v>
      </c>
      <c r="AR1829">
        <v>0</v>
      </c>
      <c r="AW1829" t="s">
        <v>58</v>
      </c>
      <c r="AX1829">
        <v>0</v>
      </c>
      <c r="AY1829">
        <v>2</v>
      </c>
      <c r="AZ1829">
        <v>0.3</v>
      </c>
      <c r="BA1829">
        <v>0.3</v>
      </c>
      <c r="BB1829" t="s">
        <v>59</v>
      </c>
    </row>
    <row r="1830" spans="1:54" x14ac:dyDescent="0.45">
      <c r="A1830" s="4" t="str">
        <f>VLOOKUP(F1830,'Matching-Tabelle'!$A$57:$B$61,2,FALSE)</f>
        <v>claudio.goetz@tkb.ch</v>
      </c>
      <c r="B1830" s="4" t="str">
        <f>VLOOKUP(J1830,'Matching-Tabelle'!$A$1:$B$52,2,FALSE)</f>
        <v>WPI RTB</v>
      </c>
      <c r="C1830" s="4">
        <v>0.4</v>
      </c>
      <c r="D1830" s="4" t="s">
        <v>1721</v>
      </c>
      <c r="E1830" s="5">
        <v>42585</v>
      </c>
      <c r="F1830" t="s">
        <v>879</v>
      </c>
      <c r="G1830" t="s">
        <v>880</v>
      </c>
      <c r="H1830" t="s">
        <v>881</v>
      </c>
      <c r="I1830" s="1"/>
      <c r="J1830">
        <v>32</v>
      </c>
      <c r="K1830" t="s">
        <v>1199</v>
      </c>
      <c r="L1830" t="s">
        <v>1200</v>
      </c>
      <c r="M1830">
        <v>990001</v>
      </c>
      <c r="N1830" t="s">
        <v>51</v>
      </c>
      <c r="O1830">
        <v>0.4</v>
      </c>
      <c r="Q1830">
        <v>0.4</v>
      </c>
      <c r="S1830" t="s">
        <v>1721</v>
      </c>
      <c r="AE1830">
        <v>12</v>
      </c>
      <c r="AF1830">
        <v>7.6</v>
      </c>
      <c r="AG1830">
        <v>5</v>
      </c>
      <c r="AH1830" t="s">
        <v>53</v>
      </c>
      <c r="AI1830" t="s">
        <v>54</v>
      </c>
      <c r="AJ1830">
        <v>2</v>
      </c>
      <c r="AK1830">
        <v>1</v>
      </c>
      <c r="AL1830">
        <v>1</v>
      </c>
      <c r="AM1830" t="s">
        <v>55</v>
      </c>
      <c r="AN1830" t="s">
        <v>56</v>
      </c>
      <c r="AP1830">
        <v>1</v>
      </c>
      <c r="AQ1830" t="s">
        <v>57</v>
      </c>
      <c r="AR1830">
        <v>0</v>
      </c>
      <c r="AW1830" t="s">
        <v>58</v>
      </c>
      <c r="AX1830">
        <v>0</v>
      </c>
      <c r="AY1830">
        <v>2</v>
      </c>
      <c r="AZ1830">
        <v>0.4</v>
      </c>
      <c r="BA1830">
        <v>0.4</v>
      </c>
      <c r="BB1830" t="s">
        <v>59</v>
      </c>
    </row>
    <row r="1831" spans="1:54" x14ac:dyDescent="0.45">
      <c r="A1831" s="4" t="str">
        <f>VLOOKUP(F1831,'Matching-Tabelle'!$A$57:$B$61,2,FALSE)</f>
        <v>claudio.goetz@tkb.ch</v>
      </c>
      <c r="B1831" s="4" t="str">
        <f>VLOOKUP(J1831,'Matching-Tabelle'!$A$1:$B$52,2,FALSE)</f>
        <v>Proj SCRE2016</v>
      </c>
      <c r="C1831" s="4">
        <v>1.8</v>
      </c>
      <c r="D1831" s="4" t="s">
        <v>1722</v>
      </c>
      <c r="E1831" s="5">
        <v>42585</v>
      </c>
      <c r="F1831" t="s">
        <v>879</v>
      </c>
      <c r="G1831" t="s">
        <v>880</v>
      </c>
      <c r="H1831" t="s">
        <v>881</v>
      </c>
      <c r="I1831" s="1"/>
      <c r="J1831">
        <v>2500253</v>
      </c>
      <c r="K1831" t="s">
        <v>538</v>
      </c>
      <c r="L1831" t="s">
        <v>539</v>
      </c>
      <c r="M1831">
        <v>990001</v>
      </c>
      <c r="N1831" t="s">
        <v>51</v>
      </c>
      <c r="O1831">
        <v>1.8</v>
      </c>
      <c r="Q1831">
        <v>1.8</v>
      </c>
      <c r="S1831" t="s">
        <v>1722</v>
      </c>
      <c r="AE1831">
        <v>5</v>
      </c>
      <c r="AF1831">
        <v>0</v>
      </c>
      <c r="AG1831">
        <v>1</v>
      </c>
      <c r="AH1831" t="s">
        <v>411</v>
      </c>
      <c r="AI1831" t="s">
        <v>411</v>
      </c>
      <c r="AJ1831">
        <v>2</v>
      </c>
      <c r="AK1831">
        <v>1</v>
      </c>
      <c r="AL1831">
        <v>1</v>
      </c>
      <c r="AM1831" t="s">
        <v>55</v>
      </c>
      <c r="AN1831" t="s">
        <v>56</v>
      </c>
      <c r="AP1831">
        <v>1</v>
      </c>
      <c r="AQ1831" t="s">
        <v>57</v>
      </c>
      <c r="AR1831">
        <v>0</v>
      </c>
      <c r="AW1831" t="s">
        <v>58</v>
      </c>
      <c r="AX1831">
        <v>0</v>
      </c>
      <c r="AY1831">
        <v>2</v>
      </c>
      <c r="AZ1831">
        <v>1.8</v>
      </c>
      <c r="BA1831">
        <v>1.8</v>
      </c>
      <c r="BB1831" t="s">
        <v>59</v>
      </c>
    </row>
    <row r="1832" spans="1:54" x14ac:dyDescent="0.45">
      <c r="A1832" s="4" t="str">
        <f>VLOOKUP(F1832,'Matching-Tabelle'!$A$57:$B$61,2,FALSE)</f>
        <v>claudio.goetz@tkb.ch</v>
      </c>
      <c r="B1832" s="4" t="str">
        <f>VLOOKUP(J1832,'Matching-Tabelle'!$A$1:$B$52,2,FALSE)</f>
        <v>Proj SCRE2016</v>
      </c>
      <c r="C1832" s="4">
        <v>5</v>
      </c>
      <c r="D1832" s="4" t="s">
        <v>1723</v>
      </c>
      <c r="E1832" s="5">
        <v>42585</v>
      </c>
      <c r="F1832" t="s">
        <v>879</v>
      </c>
      <c r="G1832" t="s">
        <v>880</v>
      </c>
      <c r="H1832" t="s">
        <v>881</v>
      </c>
      <c r="I1832" s="1"/>
      <c r="J1832">
        <v>2500253</v>
      </c>
      <c r="K1832" t="s">
        <v>538</v>
      </c>
      <c r="L1832" t="s">
        <v>539</v>
      </c>
      <c r="M1832">
        <v>990001</v>
      </c>
      <c r="N1832" t="s">
        <v>51</v>
      </c>
      <c r="O1832">
        <v>5</v>
      </c>
      <c r="Q1832">
        <v>5</v>
      </c>
      <c r="S1832" t="s">
        <v>1723</v>
      </c>
      <c r="AE1832">
        <v>5</v>
      </c>
      <c r="AF1832">
        <v>0</v>
      </c>
      <c r="AG1832">
        <v>1</v>
      </c>
      <c r="AH1832" t="s">
        <v>411</v>
      </c>
      <c r="AI1832" t="s">
        <v>411</v>
      </c>
      <c r="AJ1832">
        <v>2</v>
      </c>
      <c r="AK1832">
        <v>1</v>
      </c>
      <c r="AL1832">
        <v>1</v>
      </c>
      <c r="AM1832" t="s">
        <v>55</v>
      </c>
      <c r="AN1832" t="s">
        <v>56</v>
      </c>
      <c r="AP1832">
        <v>1</v>
      </c>
      <c r="AQ1832" t="s">
        <v>57</v>
      </c>
      <c r="AR1832">
        <v>0</v>
      </c>
      <c r="AW1832" t="s">
        <v>58</v>
      </c>
      <c r="AX1832">
        <v>0</v>
      </c>
      <c r="AY1832">
        <v>2</v>
      </c>
      <c r="AZ1832">
        <v>5</v>
      </c>
      <c r="BA1832">
        <v>5</v>
      </c>
      <c r="BB1832" t="s">
        <v>59</v>
      </c>
    </row>
    <row r="1833" spans="1:54" x14ac:dyDescent="0.45">
      <c r="A1833" s="4" t="str">
        <f>VLOOKUP(F1833,'Matching-Tabelle'!$A$57:$B$61,2,FALSE)</f>
        <v>claudio.goetz@tkb.ch</v>
      </c>
      <c r="B1833" s="4" t="str">
        <f>VLOOKUP(J1833,'Matching-Tabelle'!$A$1:$B$52,2,FALSE)</f>
        <v>Proj SCRE2016</v>
      </c>
      <c r="C1833" s="4">
        <v>0.9</v>
      </c>
      <c r="D1833" s="4" t="s">
        <v>1724</v>
      </c>
      <c r="E1833" s="5">
        <v>42585</v>
      </c>
      <c r="F1833" t="s">
        <v>879</v>
      </c>
      <c r="G1833" t="s">
        <v>880</v>
      </c>
      <c r="H1833" t="s">
        <v>881</v>
      </c>
      <c r="I1833" s="1"/>
      <c r="J1833">
        <v>2500253</v>
      </c>
      <c r="K1833" t="s">
        <v>538</v>
      </c>
      <c r="L1833" t="s">
        <v>539</v>
      </c>
      <c r="M1833">
        <v>990001</v>
      </c>
      <c r="N1833" t="s">
        <v>51</v>
      </c>
      <c r="O1833">
        <v>0.9</v>
      </c>
      <c r="Q1833">
        <v>0.9</v>
      </c>
      <c r="S1833" t="s">
        <v>1724</v>
      </c>
      <c r="AE1833">
        <v>5</v>
      </c>
      <c r="AF1833">
        <v>0</v>
      </c>
      <c r="AG1833">
        <v>1</v>
      </c>
      <c r="AH1833" t="s">
        <v>411</v>
      </c>
      <c r="AI1833" t="s">
        <v>411</v>
      </c>
      <c r="AJ1833">
        <v>2</v>
      </c>
      <c r="AK1833">
        <v>1</v>
      </c>
      <c r="AL1833">
        <v>1</v>
      </c>
      <c r="AM1833" t="s">
        <v>55</v>
      </c>
      <c r="AN1833" t="s">
        <v>56</v>
      </c>
      <c r="AP1833">
        <v>1</v>
      </c>
      <c r="AQ1833" t="s">
        <v>57</v>
      </c>
      <c r="AR1833">
        <v>0</v>
      </c>
      <c r="AW1833" t="s">
        <v>58</v>
      </c>
      <c r="AX1833">
        <v>0</v>
      </c>
      <c r="AY1833">
        <v>2</v>
      </c>
      <c r="AZ1833">
        <v>0.9</v>
      </c>
      <c r="BA1833">
        <v>0.9</v>
      </c>
      <c r="BB1833" t="s">
        <v>59</v>
      </c>
    </row>
    <row r="1834" spans="1:54" x14ac:dyDescent="0.45">
      <c r="A1834" s="4" t="str">
        <f>VLOOKUP(F1834,'Matching-Tabelle'!$A$57:$B$61,2,FALSE)</f>
        <v>claudio.goetz@tkb.ch</v>
      </c>
      <c r="B1834" s="4" t="str">
        <f>VLOOKUP(J1834,'Matching-Tabelle'!$A$1:$B$52,2,FALSE)</f>
        <v>Proj SCRE2016</v>
      </c>
      <c r="C1834" s="4">
        <v>0.6</v>
      </c>
      <c r="D1834" s="4" t="s">
        <v>1725</v>
      </c>
      <c r="E1834" s="5">
        <v>42586</v>
      </c>
      <c r="F1834" t="s">
        <v>879</v>
      </c>
      <c r="G1834" t="s">
        <v>880</v>
      </c>
      <c r="H1834" t="s">
        <v>881</v>
      </c>
      <c r="I1834" s="1"/>
      <c r="J1834">
        <v>2500253</v>
      </c>
      <c r="K1834" t="s">
        <v>538</v>
      </c>
      <c r="L1834" t="s">
        <v>539</v>
      </c>
      <c r="M1834">
        <v>990001</v>
      </c>
      <c r="N1834" t="s">
        <v>51</v>
      </c>
      <c r="O1834">
        <v>0.6</v>
      </c>
      <c r="Q1834">
        <v>0.6</v>
      </c>
      <c r="S1834" t="s">
        <v>1725</v>
      </c>
      <c r="AE1834">
        <v>5</v>
      </c>
      <c r="AF1834">
        <v>0</v>
      </c>
      <c r="AG1834">
        <v>1</v>
      </c>
      <c r="AH1834" t="s">
        <v>411</v>
      </c>
      <c r="AI1834" t="s">
        <v>411</v>
      </c>
      <c r="AJ1834">
        <v>2</v>
      </c>
      <c r="AK1834">
        <v>1</v>
      </c>
      <c r="AL1834">
        <v>1</v>
      </c>
      <c r="AM1834" t="s">
        <v>55</v>
      </c>
      <c r="AN1834" t="s">
        <v>56</v>
      </c>
      <c r="AP1834">
        <v>1</v>
      </c>
      <c r="AQ1834" t="s">
        <v>57</v>
      </c>
      <c r="AR1834">
        <v>0</v>
      </c>
      <c r="AW1834" t="s">
        <v>58</v>
      </c>
      <c r="AX1834">
        <v>0</v>
      </c>
      <c r="AY1834">
        <v>2</v>
      </c>
      <c r="AZ1834">
        <v>0.6</v>
      </c>
      <c r="BA1834">
        <v>0.6</v>
      </c>
      <c r="BB1834" t="s">
        <v>59</v>
      </c>
    </row>
    <row r="1835" spans="1:54" x14ac:dyDescent="0.45">
      <c r="A1835" s="4" t="str">
        <f>VLOOKUP(F1835,'Matching-Tabelle'!$A$57:$B$61,2,FALSE)</f>
        <v>claudio.goetz@tkb.ch</v>
      </c>
      <c r="B1835" s="4" t="str">
        <f>VLOOKUP(J1835,'Matching-Tabelle'!$A$1:$B$52,2,FALSE)</f>
        <v>Proj. Optima</v>
      </c>
      <c r="C1835" s="4">
        <v>1.7</v>
      </c>
      <c r="D1835" s="4" t="s">
        <v>1726</v>
      </c>
      <c r="E1835" s="5">
        <v>42586</v>
      </c>
      <c r="F1835" t="s">
        <v>879</v>
      </c>
      <c r="G1835" t="s">
        <v>880</v>
      </c>
      <c r="H1835" t="s">
        <v>881</v>
      </c>
      <c r="I1835" s="1"/>
      <c r="J1835">
        <v>211</v>
      </c>
      <c r="K1835" t="s">
        <v>79</v>
      </c>
      <c r="L1835" t="s">
        <v>80</v>
      </c>
      <c r="M1835">
        <v>990001</v>
      </c>
      <c r="N1835" t="s">
        <v>51</v>
      </c>
      <c r="O1835">
        <v>1.7</v>
      </c>
      <c r="Q1835">
        <v>1.7</v>
      </c>
      <c r="S1835" t="s">
        <v>1726</v>
      </c>
      <c r="AE1835">
        <v>12</v>
      </c>
      <c r="AF1835">
        <v>7.6</v>
      </c>
      <c r="AG1835">
        <v>5</v>
      </c>
      <c r="AH1835" t="s">
        <v>53</v>
      </c>
      <c r="AI1835" t="s">
        <v>54</v>
      </c>
      <c r="AJ1835">
        <v>2</v>
      </c>
      <c r="AK1835">
        <v>1</v>
      </c>
      <c r="AL1835">
        <v>1</v>
      </c>
      <c r="AM1835" t="s">
        <v>55</v>
      </c>
      <c r="AN1835" t="s">
        <v>56</v>
      </c>
      <c r="AP1835">
        <v>1</v>
      </c>
      <c r="AQ1835" t="s">
        <v>57</v>
      </c>
      <c r="AR1835">
        <v>0</v>
      </c>
      <c r="AW1835" t="s">
        <v>58</v>
      </c>
      <c r="AX1835">
        <v>0</v>
      </c>
      <c r="AY1835">
        <v>2</v>
      </c>
      <c r="AZ1835">
        <v>1.7</v>
      </c>
      <c r="BA1835">
        <v>1.7</v>
      </c>
      <c r="BB1835" t="s">
        <v>59</v>
      </c>
    </row>
    <row r="1836" spans="1:54" x14ac:dyDescent="0.45">
      <c r="A1836" s="4" t="str">
        <f>VLOOKUP(F1836,'Matching-Tabelle'!$A$57:$B$61,2,FALSE)</f>
        <v>claudio.goetz@tkb.ch</v>
      </c>
      <c r="B1836" s="4" t="str">
        <f>VLOOKUP(J1836,'Matching-Tabelle'!$A$1:$B$52,2,FALSE)</f>
        <v>Proj SCRE2016</v>
      </c>
      <c r="C1836" s="4">
        <v>6.1</v>
      </c>
      <c r="D1836" s="4" t="s">
        <v>1727</v>
      </c>
      <c r="E1836" s="5">
        <v>42586</v>
      </c>
      <c r="F1836" t="s">
        <v>879</v>
      </c>
      <c r="G1836" t="s">
        <v>880</v>
      </c>
      <c r="H1836" t="s">
        <v>881</v>
      </c>
      <c r="I1836" s="1"/>
      <c r="J1836">
        <v>2500253</v>
      </c>
      <c r="K1836" t="s">
        <v>538</v>
      </c>
      <c r="L1836" t="s">
        <v>539</v>
      </c>
      <c r="M1836">
        <v>990001</v>
      </c>
      <c r="N1836" t="s">
        <v>51</v>
      </c>
      <c r="O1836">
        <v>6.1</v>
      </c>
      <c r="Q1836">
        <v>6.1</v>
      </c>
      <c r="S1836" t="s">
        <v>1727</v>
      </c>
      <c r="AE1836">
        <v>5</v>
      </c>
      <c r="AF1836">
        <v>0</v>
      </c>
      <c r="AG1836">
        <v>1</v>
      </c>
      <c r="AH1836" t="s">
        <v>411</v>
      </c>
      <c r="AI1836" t="s">
        <v>411</v>
      </c>
      <c r="AJ1836">
        <v>2</v>
      </c>
      <c r="AK1836">
        <v>1</v>
      </c>
      <c r="AL1836">
        <v>1</v>
      </c>
      <c r="AM1836" t="s">
        <v>55</v>
      </c>
      <c r="AN1836" t="s">
        <v>56</v>
      </c>
      <c r="AP1836">
        <v>1</v>
      </c>
      <c r="AQ1836" t="s">
        <v>57</v>
      </c>
      <c r="AR1836">
        <v>0</v>
      </c>
      <c r="AW1836" t="s">
        <v>58</v>
      </c>
      <c r="AX1836">
        <v>0</v>
      </c>
      <c r="AY1836">
        <v>2</v>
      </c>
      <c r="AZ1836">
        <v>6.1</v>
      </c>
      <c r="BA1836">
        <v>6.1</v>
      </c>
      <c r="BB1836" t="s">
        <v>59</v>
      </c>
    </row>
    <row r="1837" spans="1:54" x14ac:dyDescent="0.45">
      <c r="A1837" s="4" t="str">
        <f>VLOOKUP(F1837,'Matching-Tabelle'!$A$57:$B$61,2,FALSE)</f>
        <v>claudio.goetz@tkb.ch</v>
      </c>
      <c r="B1837" s="4" t="str">
        <f>VLOOKUP(J1837,'Matching-Tabelle'!$A$1:$B$52,2,FALSE)</f>
        <v>WPI RTB</v>
      </c>
      <c r="C1837" s="4">
        <v>0.5</v>
      </c>
      <c r="D1837" s="4" t="s">
        <v>1728</v>
      </c>
      <c r="E1837" s="5">
        <v>42587</v>
      </c>
      <c r="F1837" t="s">
        <v>879</v>
      </c>
      <c r="G1837" t="s">
        <v>880</v>
      </c>
      <c r="H1837" t="s">
        <v>881</v>
      </c>
      <c r="I1837" s="1"/>
      <c r="J1837">
        <v>36</v>
      </c>
      <c r="K1837" t="s">
        <v>899</v>
      </c>
      <c r="L1837" t="s">
        <v>900</v>
      </c>
      <c r="M1837">
        <v>990001</v>
      </c>
      <c r="N1837" t="s">
        <v>51</v>
      </c>
      <c r="O1837">
        <v>0.5</v>
      </c>
      <c r="Q1837">
        <v>0.5</v>
      </c>
      <c r="S1837" t="s">
        <v>1728</v>
      </c>
      <c r="AE1837">
        <v>12</v>
      </c>
      <c r="AF1837">
        <v>7.6</v>
      </c>
      <c r="AG1837">
        <v>5</v>
      </c>
      <c r="AH1837" t="s">
        <v>53</v>
      </c>
      <c r="AI1837" t="s">
        <v>54</v>
      </c>
      <c r="AJ1837">
        <v>2</v>
      </c>
      <c r="AK1837">
        <v>1</v>
      </c>
      <c r="AL1837">
        <v>1</v>
      </c>
      <c r="AM1837" t="s">
        <v>55</v>
      </c>
      <c r="AN1837" t="s">
        <v>56</v>
      </c>
      <c r="AP1837">
        <v>1</v>
      </c>
      <c r="AQ1837" t="s">
        <v>57</v>
      </c>
      <c r="AR1837">
        <v>0</v>
      </c>
      <c r="AW1837" t="s">
        <v>58</v>
      </c>
      <c r="AX1837">
        <v>0</v>
      </c>
      <c r="AY1837">
        <v>2</v>
      </c>
      <c r="AZ1837">
        <v>0.5</v>
      </c>
      <c r="BA1837">
        <v>0.5</v>
      </c>
      <c r="BB1837" t="s">
        <v>59</v>
      </c>
    </row>
    <row r="1838" spans="1:54" x14ac:dyDescent="0.45">
      <c r="A1838" s="4" t="str">
        <f>VLOOKUP(F1838,'Matching-Tabelle'!$A$57:$B$61,2,FALSE)</f>
        <v>claudio.goetz@tkb.ch</v>
      </c>
      <c r="B1838" s="4" t="str">
        <f>VLOOKUP(J1838,'Matching-Tabelle'!$A$1:$B$52,2,FALSE)</f>
        <v>Proj SCRE2016</v>
      </c>
      <c r="C1838" s="4">
        <v>2.8</v>
      </c>
      <c r="D1838" s="4" t="s">
        <v>1729</v>
      </c>
      <c r="E1838" s="5">
        <v>42587</v>
      </c>
      <c r="F1838" t="s">
        <v>879</v>
      </c>
      <c r="G1838" t="s">
        <v>880</v>
      </c>
      <c r="H1838" t="s">
        <v>881</v>
      </c>
      <c r="I1838" s="1"/>
      <c r="J1838">
        <v>2500253</v>
      </c>
      <c r="K1838" t="s">
        <v>538</v>
      </c>
      <c r="L1838" t="s">
        <v>539</v>
      </c>
      <c r="M1838">
        <v>990001</v>
      </c>
      <c r="N1838" t="s">
        <v>51</v>
      </c>
      <c r="O1838">
        <v>2.8</v>
      </c>
      <c r="Q1838">
        <v>2.8</v>
      </c>
      <c r="S1838" t="s">
        <v>1729</v>
      </c>
      <c r="AE1838">
        <v>5</v>
      </c>
      <c r="AF1838">
        <v>0</v>
      </c>
      <c r="AG1838">
        <v>1</v>
      </c>
      <c r="AH1838" t="s">
        <v>411</v>
      </c>
      <c r="AI1838" t="s">
        <v>411</v>
      </c>
      <c r="AJ1838">
        <v>2</v>
      </c>
      <c r="AK1838">
        <v>1</v>
      </c>
      <c r="AL1838">
        <v>1</v>
      </c>
      <c r="AM1838" t="s">
        <v>55</v>
      </c>
      <c r="AN1838" t="s">
        <v>56</v>
      </c>
      <c r="AP1838">
        <v>1</v>
      </c>
      <c r="AQ1838" t="s">
        <v>57</v>
      </c>
      <c r="AR1838">
        <v>0</v>
      </c>
      <c r="AW1838" t="s">
        <v>58</v>
      </c>
      <c r="AX1838">
        <v>0</v>
      </c>
      <c r="AY1838">
        <v>2</v>
      </c>
      <c r="AZ1838">
        <v>2.8</v>
      </c>
      <c r="BA1838">
        <v>2.8</v>
      </c>
      <c r="BB1838" t="s">
        <v>59</v>
      </c>
    </row>
    <row r="1839" spans="1:54" x14ac:dyDescent="0.45">
      <c r="A1839" s="4" t="str">
        <f>VLOOKUP(F1839,'Matching-Tabelle'!$A$57:$B$61,2,FALSE)</f>
        <v>claudio.goetz@tkb.ch</v>
      </c>
      <c r="B1839" s="4" t="str">
        <f>VLOOKUP(J1839,'Matching-Tabelle'!$A$1:$B$52,2,FALSE)</f>
        <v>Proj SCRE2016</v>
      </c>
      <c r="C1839" s="4">
        <v>2.5</v>
      </c>
      <c r="D1839" s="4" t="s">
        <v>1730</v>
      </c>
      <c r="E1839" s="5">
        <v>42587</v>
      </c>
      <c r="F1839" t="s">
        <v>879</v>
      </c>
      <c r="G1839" t="s">
        <v>880</v>
      </c>
      <c r="H1839" t="s">
        <v>881</v>
      </c>
      <c r="I1839" s="1"/>
      <c r="J1839">
        <v>2500253</v>
      </c>
      <c r="K1839" t="s">
        <v>538</v>
      </c>
      <c r="L1839" t="s">
        <v>539</v>
      </c>
      <c r="M1839">
        <v>990001</v>
      </c>
      <c r="N1839" t="s">
        <v>51</v>
      </c>
      <c r="O1839">
        <v>2.5</v>
      </c>
      <c r="Q1839">
        <v>2.5</v>
      </c>
      <c r="S1839" t="s">
        <v>1730</v>
      </c>
      <c r="AE1839">
        <v>5</v>
      </c>
      <c r="AF1839">
        <v>0</v>
      </c>
      <c r="AG1839">
        <v>1</v>
      </c>
      <c r="AH1839" t="s">
        <v>411</v>
      </c>
      <c r="AI1839" t="s">
        <v>411</v>
      </c>
      <c r="AJ1839">
        <v>2</v>
      </c>
      <c r="AK1839">
        <v>1</v>
      </c>
      <c r="AL1839">
        <v>1</v>
      </c>
      <c r="AM1839" t="s">
        <v>55</v>
      </c>
      <c r="AN1839" t="s">
        <v>56</v>
      </c>
      <c r="AP1839">
        <v>1</v>
      </c>
      <c r="AQ1839" t="s">
        <v>57</v>
      </c>
      <c r="AR1839">
        <v>0</v>
      </c>
      <c r="AW1839" t="s">
        <v>58</v>
      </c>
      <c r="AX1839">
        <v>0</v>
      </c>
      <c r="AY1839">
        <v>2</v>
      </c>
      <c r="AZ1839">
        <v>2.5</v>
      </c>
      <c r="BA1839">
        <v>2.5</v>
      </c>
      <c r="BB1839" t="s">
        <v>59</v>
      </c>
    </row>
    <row r="1840" spans="1:54" x14ac:dyDescent="0.45">
      <c r="A1840" s="4" t="str">
        <f>VLOOKUP(F1840,'Matching-Tabelle'!$A$57:$B$61,2,FALSE)</f>
        <v>claudio.goetz@tkb.ch</v>
      </c>
      <c r="B1840" s="4" t="str">
        <f>VLOOKUP(J1840,'Matching-Tabelle'!$A$1:$B$52,2,FALSE)</f>
        <v>Proj. Optima</v>
      </c>
      <c r="C1840" s="4">
        <v>1.8</v>
      </c>
      <c r="D1840" s="4" t="s">
        <v>1731</v>
      </c>
      <c r="E1840" s="5">
        <v>42587</v>
      </c>
      <c r="F1840" t="s">
        <v>879</v>
      </c>
      <c r="G1840" t="s">
        <v>880</v>
      </c>
      <c r="H1840" t="s">
        <v>881</v>
      </c>
      <c r="I1840" s="1"/>
      <c r="J1840">
        <v>211</v>
      </c>
      <c r="K1840" t="s">
        <v>79</v>
      </c>
      <c r="L1840" t="s">
        <v>80</v>
      </c>
      <c r="M1840">
        <v>990001</v>
      </c>
      <c r="N1840" t="s">
        <v>51</v>
      </c>
      <c r="O1840">
        <v>1.8</v>
      </c>
      <c r="Q1840">
        <v>1.8</v>
      </c>
      <c r="S1840" t="s">
        <v>1731</v>
      </c>
      <c r="AE1840">
        <v>12</v>
      </c>
      <c r="AF1840">
        <v>7.6</v>
      </c>
      <c r="AG1840">
        <v>5</v>
      </c>
      <c r="AH1840" t="s">
        <v>53</v>
      </c>
      <c r="AI1840" t="s">
        <v>54</v>
      </c>
      <c r="AJ1840">
        <v>2</v>
      </c>
      <c r="AK1840">
        <v>1</v>
      </c>
      <c r="AL1840">
        <v>1</v>
      </c>
      <c r="AM1840" t="s">
        <v>55</v>
      </c>
      <c r="AN1840" t="s">
        <v>56</v>
      </c>
      <c r="AP1840">
        <v>1</v>
      </c>
      <c r="AQ1840" t="s">
        <v>57</v>
      </c>
      <c r="AR1840">
        <v>0</v>
      </c>
      <c r="AW1840" t="s">
        <v>58</v>
      </c>
      <c r="AX1840">
        <v>0</v>
      </c>
      <c r="AY1840">
        <v>2</v>
      </c>
      <c r="AZ1840">
        <v>1.8</v>
      </c>
      <c r="BA1840">
        <v>1.8</v>
      </c>
      <c r="BB1840" t="s">
        <v>59</v>
      </c>
    </row>
    <row r="1841" spans="1:54" x14ac:dyDescent="0.45">
      <c r="A1841" s="4" t="str">
        <f>VLOOKUP(F1841,'Matching-Tabelle'!$A$57:$B$61,2,FALSE)</f>
        <v>claudio.goetz@tkb.ch</v>
      </c>
      <c r="B1841" s="4" t="str">
        <f>VLOOKUP(J1841,'Matching-Tabelle'!$A$1:$B$52,2,FALSE)</f>
        <v>Proj SCRE2016</v>
      </c>
      <c r="C1841" s="4">
        <v>0.8</v>
      </c>
      <c r="D1841" s="4" t="s">
        <v>1732</v>
      </c>
      <c r="E1841" s="5">
        <v>42587</v>
      </c>
      <c r="F1841" t="s">
        <v>879</v>
      </c>
      <c r="G1841" t="s">
        <v>880</v>
      </c>
      <c r="H1841" t="s">
        <v>881</v>
      </c>
      <c r="I1841" s="1"/>
      <c r="J1841">
        <v>2500253</v>
      </c>
      <c r="K1841" t="s">
        <v>538</v>
      </c>
      <c r="L1841" t="s">
        <v>539</v>
      </c>
      <c r="M1841">
        <v>990001</v>
      </c>
      <c r="N1841" t="s">
        <v>51</v>
      </c>
      <c r="O1841">
        <v>0.8</v>
      </c>
      <c r="Q1841">
        <v>0.8</v>
      </c>
      <c r="S1841" t="s">
        <v>1732</v>
      </c>
      <c r="AE1841">
        <v>5</v>
      </c>
      <c r="AF1841">
        <v>0</v>
      </c>
      <c r="AG1841">
        <v>1</v>
      </c>
      <c r="AH1841" t="s">
        <v>411</v>
      </c>
      <c r="AI1841" t="s">
        <v>411</v>
      </c>
      <c r="AJ1841">
        <v>2</v>
      </c>
      <c r="AK1841">
        <v>1</v>
      </c>
      <c r="AL1841">
        <v>1</v>
      </c>
      <c r="AM1841" t="s">
        <v>55</v>
      </c>
      <c r="AN1841" t="s">
        <v>56</v>
      </c>
      <c r="AP1841">
        <v>1</v>
      </c>
      <c r="AQ1841" t="s">
        <v>57</v>
      </c>
      <c r="AR1841">
        <v>0</v>
      </c>
      <c r="AW1841" t="s">
        <v>58</v>
      </c>
      <c r="AX1841">
        <v>0</v>
      </c>
      <c r="AY1841">
        <v>2</v>
      </c>
      <c r="AZ1841">
        <v>0.8</v>
      </c>
      <c r="BA1841">
        <v>0.8</v>
      </c>
      <c r="BB1841" t="s">
        <v>59</v>
      </c>
    </row>
    <row r="1842" spans="1:54" x14ac:dyDescent="0.45">
      <c r="A1842" s="4" t="str">
        <f>VLOOKUP(F1842,'Matching-Tabelle'!$A$57:$B$61,2,FALSE)</f>
        <v>claudio.goetz@tkb.ch</v>
      </c>
      <c r="B1842" s="4" t="str">
        <f>VLOOKUP(J1842,'Matching-Tabelle'!$A$1:$B$52,2,FALSE)</f>
        <v>Proj SCRE2016</v>
      </c>
      <c r="C1842" s="4">
        <v>2</v>
      </c>
      <c r="D1842" s="4" t="s">
        <v>1733</v>
      </c>
      <c r="E1842" s="5">
        <v>42590</v>
      </c>
      <c r="F1842" t="s">
        <v>879</v>
      </c>
      <c r="G1842" t="s">
        <v>880</v>
      </c>
      <c r="H1842" t="s">
        <v>881</v>
      </c>
      <c r="I1842" s="1"/>
      <c r="J1842">
        <v>2500253</v>
      </c>
      <c r="K1842" t="s">
        <v>538</v>
      </c>
      <c r="L1842" t="s">
        <v>539</v>
      </c>
      <c r="M1842">
        <v>990001</v>
      </c>
      <c r="N1842" t="s">
        <v>51</v>
      </c>
      <c r="O1842">
        <v>2</v>
      </c>
      <c r="Q1842">
        <v>2</v>
      </c>
      <c r="S1842" t="s">
        <v>1733</v>
      </c>
      <c r="AE1842">
        <v>5</v>
      </c>
      <c r="AF1842">
        <v>0</v>
      </c>
      <c r="AG1842">
        <v>1</v>
      </c>
      <c r="AH1842" t="s">
        <v>411</v>
      </c>
      <c r="AI1842" t="s">
        <v>411</v>
      </c>
      <c r="AJ1842">
        <v>2</v>
      </c>
      <c r="AK1842">
        <v>1</v>
      </c>
      <c r="AL1842">
        <v>1</v>
      </c>
      <c r="AM1842" t="s">
        <v>55</v>
      </c>
      <c r="AN1842" t="s">
        <v>56</v>
      </c>
      <c r="AP1842">
        <v>1</v>
      </c>
      <c r="AQ1842" t="s">
        <v>57</v>
      </c>
      <c r="AR1842">
        <v>0</v>
      </c>
      <c r="AW1842" t="s">
        <v>58</v>
      </c>
      <c r="AX1842">
        <v>0</v>
      </c>
      <c r="AY1842">
        <v>2</v>
      </c>
      <c r="AZ1842">
        <v>2</v>
      </c>
      <c r="BA1842">
        <v>2</v>
      </c>
      <c r="BB1842" t="s">
        <v>59</v>
      </c>
    </row>
    <row r="1843" spans="1:54" x14ac:dyDescent="0.45">
      <c r="A1843" s="4" t="str">
        <f>VLOOKUP(F1843,'Matching-Tabelle'!$A$57:$B$61,2,FALSE)</f>
        <v>claudio.goetz@tkb.ch</v>
      </c>
      <c r="B1843" s="4" t="str">
        <f>VLOOKUP(J1843,'Matching-Tabelle'!$A$1:$B$52,2,FALSE)</f>
        <v>Proj. Optima</v>
      </c>
      <c r="C1843" s="4">
        <v>4.4000000000000004</v>
      </c>
      <c r="D1843" s="4" t="s">
        <v>1734</v>
      </c>
      <c r="E1843" s="5">
        <v>42590</v>
      </c>
      <c r="F1843" t="s">
        <v>879</v>
      </c>
      <c r="G1843" t="s">
        <v>880</v>
      </c>
      <c r="H1843" t="s">
        <v>881</v>
      </c>
      <c r="I1843" s="1"/>
      <c r="J1843">
        <v>211</v>
      </c>
      <c r="K1843" t="s">
        <v>79</v>
      </c>
      <c r="L1843" t="s">
        <v>80</v>
      </c>
      <c r="M1843">
        <v>990001</v>
      </c>
      <c r="N1843" t="s">
        <v>51</v>
      </c>
      <c r="O1843">
        <v>4.4000000000000004</v>
      </c>
      <c r="Q1843">
        <v>4.4000000000000004</v>
      </c>
      <c r="S1843" t="s">
        <v>1734</v>
      </c>
      <c r="AE1843">
        <v>12</v>
      </c>
      <c r="AF1843">
        <v>7.6</v>
      </c>
      <c r="AG1843">
        <v>5</v>
      </c>
      <c r="AH1843" t="s">
        <v>53</v>
      </c>
      <c r="AI1843" t="s">
        <v>54</v>
      </c>
      <c r="AJ1843">
        <v>2</v>
      </c>
      <c r="AK1843">
        <v>1</v>
      </c>
      <c r="AL1843">
        <v>1</v>
      </c>
      <c r="AM1843" t="s">
        <v>55</v>
      </c>
      <c r="AN1843" t="s">
        <v>56</v>
      </c>
      <c r="AP1843">
        <v>1</v>
      </c>
      <c r="AQ1843" t="s">
        <v>57</v>
      </c>
      <c r="AR1843">
        <v>0</v>
      </c>
      <c r="AW1843" t="s">
        <v>58</v>
      </c>
      <c r="AX1843">
        <v>0</v>
      </c>
      <c r="AY1843">
        <v>2</v>
      </c>
      <c r="AZ1843">
        <v>4.4000000000000004</v>
      </c>
      <c r="BA1843">
        <v>4.4000000000000004</v>
      </c>
      <c r="BB1843" t="s">
        <v>59</v>
      </c>
    </row>
    <row r="1844" spans="1:54" x14ac:dyDescent="0.45">
      <c r="A1844" s="4" t="str">
        <f>VLOOKUP(F1844,'Matching-Tabelle'!$A$57:$B$61,2,FALSE)</f>
        <v>claudio.goetz@tkb.ch</v>
      </c>
      <c r="B1844" s="4" t="str">
        <f>VLOOKUP(J1844,'Matching-Tabelle'!$A$1:$B$52,2,FALSE)</f>
        <v>Proj SCRE2016</v>
      </c>
      <c r="C1844" s="4">
        <v>2.2000000000000002</v>
      </c>
      <c r="D1844" s="4" t="s">
        <v>1735</v>
      </c>
      <c r="E1844" s="5">
        <v>42590</v>
      </c>
      <c r="F1844" t="s">
        <v>879</v>
      </c>
      <c r="G1844" t="s">
        <v>880</v>
      </c>
      <c r="H1844" t="s">
        <v>881</v>
      </c>
      <c r="I1844" s="1"/>
      <c r="J1844">
        <v>2500253</v>
      </c>
      <c r="K1844" t="s">
        <v>538</v>
      </c>
      <c r="L1844" t="s">
        <v>539</v>
      </c>
      <c r="M1844">
        <v>990001</v>
      </c>
      <c r="N1844" t="s">
        <v>51</v>
      </c>
      <c r="O1844">
        <v>2.2000000000000002</v>
      </c>
      <c r="Q1844">
        <v>2.2000000000000002</v>
      </c>
      <c r="S1844" t="s">
        <v>1735</v>
      </c>
      <c r="AE1844">
        <v>5</v>
      </c>
      <c r="AF1844">
        <v>0</v>
      </c>
      <c r="AG1844">
        <v>1</v>
      </c>
      <c r="AH1844" t="s">
        <v>411</v>
      </c>
      <c r="AI1844" t="s">
        <v>411</v>
      </c>
      <c r="AJ1844">
        <v>2</v>
      </c>
      <c r="AK1844">
        <v>1</v>
      </c>
      <c r="AL1844">
        <v>1</v>
      </c>
      <c r="AM1844" t="s">
        <v>55</v>
      </c>
      <c r="AN1844" t="s">
        <v>56</v>
      </c>
      <c r="AP1844">
        <v>1</v>
      </c>
      <c r="AQ1844" t="s">
        <v>57</v>
      </c>
      <c r="AR1844">
        <v>0</v>
      </c>
      <c r="AW1844" t="s">
        <v>58</v>
      </c>
      <c r="AX1844">
        <v>0</v>
      </c>
      <c r="AY1844">
        <v>2</v>
      </c>
      <c r="AZ1844">
        <v>2.2000000000000002</v>
      </c>
      <c r="BA1844">
        <v>2.2000000000000002</v>
      </c>
      <c r="BB1844" t="s">
        <v>59</v>
      </c>
    </row>
    <row r="1845" spans="1:54" x14ac:dyDescent="0.45">
      <c r="A1845" s="4" t="str">
        <f>VLOOKUP(F1845,'Matching-Tabelle'!$A$57:$B$61,2,FALSE)</f>
        <v>claudio.goetz@tkb.ch</v>
      </c>
      <c r="B1845" s="4" t="str">
        <f>VLOOKUP(J1845,'Matching-Tabelle'!$A$1:$B$52,2,FALSE)</f>
        <v>WPI CTB</v>
      </c>
      <c r="C1845" s="4">
        <v>0.3</v>
      </c>
      <c r="D1845" s="4" t="s">
        <v>1736</v>
      </c>
      <c r="E1845" s="5">
        <v>42591</v>
      </c>
      <c r="F1845" t="s">
        <v>879</v>
      </c>
      <c r="G1845" t="s">
        <v>880</v>
      </c>
      <c r="H1845" t="s">
        <v>881</v>
      </c>
      <c r="I1845" s="1"/>
      <c r="J1845">
        <v>927</v>
      </c>
      <c r="K1845" t="s">
        <v>99</v>
      </c>
      <c r="L1845" t="s">
        <v>100</v>
      </c>
      <c r="M1845">
        <v>990001</v>
      </c>
      <c r="N1845" t="s">
        <v>51</v>
      </c>
      <c r="O1845">
        <v>0.3</v>
      </c>
      <c r="Q1845">
        <v>0.3</v>
      </c>
      <c r="S1845" t="s">
        <v>1736</v>
      </c>
      <c r="AE1845">
        <v>12</v>
      </c>
      <c r="AF1845">
        <v>7.6</v>
      </c>
      <c r="AG1845">
        <v>5</v>
      </c>
      <c r="AH1845" t="s">
        <v>53</v>
      </c>
      <c r="AI1845" t="s">
        <v>54</v>
      </c>
      <c r="AJ1845">
        <v>2</v>
      </c>
      <c r="AK1845">
        <v>1</v>
      </c>
      <c r="AL1845">
        <v>1</v>
      </c>
      <c r="AM1845" t="s">
        <v>55</v>
      </c>
      <c r="AN1845" t="s">
        <v>56</v>
      </c>
      <c r="AP1845">
        <v>1</v>
      </c>
      <c r="AQ1845" t="s">
        <v>57</v>
      </c>
      <c r="AR1845">
        <v>0</v>
      </c>
      <c r="AW1845" t="s">
        <v>58</v>
      </c>
      <c r="AX1845">
        <v>0</v>
      </c>
      <c r="AY1845">
        <v>2</v>
      </c>
      <c r="AZ1845">
        <v>0.3</v>
      </c>
      <c r="BA1845">
        <v>0.3</v>
      </c>
      <c r="BB1845" t="s">
        <v>59</v>
      </c>
    </row>
    <row r="1846" spans="1:54" x14ac:dyDescent="0.45">
      <c r="A1846" s="4" t="str">
        <f>VLOOKUP(F1846,'Matching-Tabelle'!$A$57:$B$61,2,FALSE)</f>
        <v>claudio.goetz@tkb.ch</v>
      </c>
      <c r="B1846" s="4" t="str">
        <f>VLOOKUP(J1846,'Matching-Tabelle'!$A$1:$B$52,2,FALSE)</f>
        <v>WPI CTB</v>
      </c>
      <c r="C1846" s="4">
        <v>0.4</v>
      </c>
      <c r="D1846" s="4" t="s">
        <v>1737</v>
      </c>
      <c r="E1846" s="5">
        <v>42591</v>
      </c>
      <c r="F1846" t="s">
        <v>879</v>
      </c>
      <c r="G1846" t="s">
        <v>880</v>
      </c>
      <c r="H1846" t="s">
        <v>881</v>
      </c>
      <c r="I1846" s="1"/>
      <c r="J1846">
        <v>925</v>
      </c>
      <c r="K1846" t="s">
        <v>49</v>
      </c>
      <c r="L1846" t="s">
        <v>50</v>
      </c>
      <c r="M1846">
        <v>990001</v>
      </c>
      <c r="N1846" t="s">
        <v>51</v>
      </c>
      <c r="O1846">
        <v>0.4</v>
      </c>
      <c r="Q1846">
        <v>0.4</v>
      </c>
      <c r="S1846" t="s">
        <v>1737</v>
      </c>
      <c r="AE1846">
        <v>12</v>
      </c>
      <c r="AF1846">
        <v>7.6</v>
      </c>
      <c r="AG1846">
        <v>5</v>
      </c>
      <c r="AH1846" t="s">
        <v>53</v>
      </c>
      <c r="AI1846" t="s">
        <v>54</v>
      </c>
      <c r="AJ1846">
        <v>2</v>
      </c>
      <c r="AK1846">
        <v>1</v>
      </c>
      <c r="AL1846">
        <v>1</v>
      </c>
      <c r="AM1846" t="s">
        <v>55</v>
      </c>
      <c r="AN1846" t="s">
        <v>56</v>
      </c>
      <c r="AP1846">
        <v>1</v>
      </c>
      <c r="AQ1846" t="s">
        <v>57</v>
      </c>
      <c r="AR1846">
        <v>0</v>
      </c>
      <c r="AW1846" t="s">
        <v>58</v>
      </c>
      <c r="AX1846">
        <v>0</v>
      </c>
      <c r="AY1846">
        <v>2</v>
      </c>
      <c r="AZ1846">
        <v>0.4</v>
      </c>
      <c r="BA1846">
        <v>0.4</v>
      </c>
      <c r="BB1846" t="s">
        <v>59</v>
      </c>
    </row>
    <row r="1847" spans="1:54" x14ac:dyDescent="0.45">
      <c r="A1847" s="4" t="str">
        <f>VLOOKUP(F1847,'Matching-Tabelle'!$A$57:$B$61,2,FALSE)</f>
        <v>claudio.goetz@tkb.ch</v>
      </c>
      <c r="B1847" s="4" t="str">
        <f>VLOOKUP(J1847,'Matching-Tabelle'!$A$1:$B$52,2,FALSE)</f>
        <v>WPI RTB</v>
      </c>
      <c r="C1847" s="4">
        <v>0.4</v>
      </c>
      <c r="D1847" s="4" t="s">
        <v>1738</v>
      </c>
      <c r="E1847" s="5">
        <v>42591</v>
      </c>
      <c r="F1847" t="s">
        <v>879</v>
      </c>
      <c r="G1847" t="s">
        <v>880</v>
      </c>
      <c r="H1847" t="s">
        <v>881</v>
      </c>
      <c r="I1847" s="1"/>
      <c r="J1847">
        <v>25</v>
      </c>
      <c r="K1847" t="s">
        <v>192</v>
      </c>
      <c r="L1847" t="s">
        <v>193</v>
      </c>
      <c r="M1847">
        <v>990001</v>
      </c>
      <c r="N1847" t="s">
        <v>51</v>
      </c>
      <c r="O1847">
        <v>0.4</v>
      </c>
      <c r="Q1847">
        <v>0.4</v>
      </c>
      <c r="S1847" t="s">
        <v>1738</v>
      </c>
      <c r="AE1847">
        <v>12</v>
      </c>
      <c r="AF1847">
        <v>7.6</v>
      </c>
      <c r="AG1847">
        <v>5</v>
      </c>
      <c r="AH1847" t="s">
        <v>53</v>
      </c>
      <c r="AI1847" t="s">
        <v>54</v>
      </c>
      <c r="AJ1847">
        <v>2</v>
      </c>
      <c r="AK1847">
        <v>1</v>
      </c>
      <c r="AL1847">
        <v>1</v>
      </c>
      <c r="AM1847" t="s">
        <v>55</v>
      </c>
      <c r="AN1847" t="s">
        <v>56</v>
      </c>
      <c r="AP1847">
        <v>1</v>
      </c>
      <c r="AQ1847" t="s">
        <v>57</v>
      </c>
      <c r="AR1847">
        <v>0</v>
      </c>
      <c r="AW1847" t="s">
        <v>58</v>
      </c>
      <c r="AX1847">
        <v>0</v>
      </c>
      <c r="AY1847">
        <v>2</v>
      </c>
      <c r="AZ1847">
        <v>0.4</v>
      </c>
      <c r="BA1847">
        <v>0.4</v>
      </c>
      <c r="BB1847" t="s">
        <v>59</v>
      </c>
    </row>
    <row r="1848" spans="1:54" x14ac:dyDescent="0.45">
      <c r="A1848" s="4" t="str">
        <f>VLOOKUP(F1848,'Matching-Tabelle'!$A$57:$B$61,2,FALSE)</f>
        <v>claudio.goetz@tkb.ch</v>
      </c>
      <c r="B1848" s="4" t="str">
        <f>VLOOKUP(J1848,'Matching-Tabelle'!$A$1:$B$52,2,FALSE)</f>
        <v>WPI RTB</v>
      </c>
      <c r="C1848" s="4">
        <v>0.3</v>
      </c>
      <c r="D1848" s="4" t="s">
        <v>1739</v>
      </c>
      <c r="E1848" s="5">
        <v>42591</v>
      </c>
      <c r="F1848" t="s">
        <v>879</v>
      </c>
      <c r="G1848" t="s">
        <v>880</v>
      </c>
      <c r="H1848" t="s">
        <v>881</v>
      </c>
      <c r="I1848" s="1"/>
      <c r="J1848">
        <v>22</v>
      </c>
      <c r="K1848" t="s">
        <v>88</v>
      </c>
      <c r="L1848" t="s">
        <v>89</v>
      </c>
      <c r="M1848">
        <v>990001</v>
      </c>
      <c r="N1848" t="s">
        <v>51</v>
      </c>
      <c r="O1848">
        <v>0.3</v>
      </c>
      <c r="Q1848">
        <v>0.3</v>
      </c>
      <c r="S1848" t="s">
        <v>1739</v>
      </c>
      <c r="AE1848">
        <v>12</v>
      </c>
      <c r="AF1848">
        <v>7.6</v>
      </c>
      <c r="AG1848">
        <v>5</v>
      </c>
      <c r="AH1848" t="s">
        <v>53</v>
      </c>
      <c r="AI1848" t="s">
        <v>54</v>
      </c>
      <c r="AJ1848">
        <v>2</v>
      </c>
      <c r="AK1848">
        <v>1</v>
      </c>
      <c r="AL1848">
        <v>1</v>
      </c>
      <c r="AM1848" t="s">
        <v>55</v>
      </c>
      <c r="AN1848" t="s">
        <v>56</v>
      </c>
      <c r="AP1848">
        <v>1</v>
      </c>
      <c r="AQ1848" t="s">
        <v>57</v>
      </c>
      <c r="AR1848">
        <v>0</v>
      </c>
      <c r="AW1848" t="s">
        <v>58</v>
      </c>
      <c r="AX1848">
        <v>0</v>
      </c>
      <c r="AY1848">
        <v>2</v>
      </c>
      <c r="AZ1848">
        <v>0.3</v>
      </c>
      <c r="BA1848">
        <v>0.3</v>
      </c>
      <c r="BB1848" t="s">
        <v>59</v>
      </c>
    </row>
    <row r="1849" spans="1:54" x14ac:dyDescent="0.45">
      <c r="A1849" s="4" t="str">
        <f>VLOOKUP(F1849,'Matching-Tabelle'!$A$57:$B$61,2,FALSE)</f>
        <v>claudio.goetz@tkb.ch</v>
      </c>
      <c r="B1849" s="4" t="str">
        <f>VLOOKUP(J1849,'Matching-Tabelle'!$A$1:$B$52,2,FALSE)</f>
        <v>WPI CTB</v>
      </c>
      <c r="C1849" s="4">
        <v>0.6</v>
      </c>
      <c r="D1849" s="4" t="s">
        <v>1740</v>
      </c>
      <c r="E1849" s="5">
        <v>42591</v>
      </c>
      <c r="F1849" t="s">
        <v>879</v>
      </c>
      <c r="G1849" t="s">
        <v>880</v>
      </c>
      <c r="H1849" t="s">
        <v>881</v>
      </c>
      <c r="I1849" s="1"/>
      <c r="J1849">
        <v>925</v>
      </c>
      <c r="K1849" t="s">
        <v>49</v>
      </c>
      <c r="L1849" t="s">
        <v>50</v>
      </c>
      <c r="M1849">
        <v>990001</v>
      </c>
      <c r="N1849" t="s">
        <v>51</v>
      </c>
      <c r="O1849">
        <v>0.6</v>
      </c>
      <c r="Q1849">
        <v>0.6</v>
      </c>
      <c r="S1849" t="s">
        <v>1740</v>
      </c>
      <c r="AE1849">
        <v>12</v>
      </c>
      <c r="AF1849">
        <v>7.6</v>
      </c>
      <c r="AG1849">
        <v>5</v>
      </c>
      <c r="AH1849" t="s">
        <v>53</v>
      </c>
      <c r="AI1849" t="s">
        <v>54</v>
      </c>
      <c r="AJ1849">
        <v>2</v>
      </c>
      <c r="AK1849">
        <v>1</v>
      </c>
      <c r="AL1849">
        <v>1</v>
      </c>
      <c r="AM1849" t="s">
        <v>55</v>
      </c>
      <c r="AN1849" t="s">
        <v>56</v>
      </c>
      <c r="AP1849">
        <v>1</v>
      </c>
      <c r="AQ1849" t="s">
        <v>57</v>
      </c>
      <c r="AR1849">
        <v>0</v>
      </c>
      <c r="AW1849" t="s">
        <v>58</v>
      </c>
      <c r="AX1849">
        <v>0</v>
      </c>
      <c r="AY1849">
        <v>2</v>
      </c>
      <c r="AZ1849">
        <v>0.6</v>
      </c>
      <c r="BA1849">
        <v>0.6</v>
      </c>
      <c r="BB1849" t="s">
        <v>59</v>
      </c>
    </row>
    <row r="1850" spans="1:54" x14ac:dyDescent="0.45">
      <c r="A1850" s="4" t="str">
        <f>VLOOKUP(F1850,'Matching-Tabelle'!$A$57:$B$61,2,FALSE)</f>
        <v>claudio.goetz@tkb.ch</v>
      </c>
      <c r="B1850" s="4" t="str">
        <f>VLOOKUP(J1850,'Matching-Tabelle'!$A$1:$B$52,2,FALSE)</f>
        <v>WPI Führung</v>
      </c>
      <c r="C1850" s="4">
        <v>0.5</v>
      </c>
      <c r="D1850" s="4" t="s">
        <v>1741</v>
      </c>
      <c r="E1850" s="5">
        <v>42591</v>
      </c>
      <c r="F1850" t="s">
        <v>879</v>
      </c>
      <c r="G1850" t="s">
        <v>880</v>
      </c>
      <c r="H1850" t="s">
        <v>881</v>
      </c>
      <c r="I1850" s="1"/>
      <c r="J1850">
        <v>26</v>
      </c>
      <c r="K1850" t="s">
        <v>130</v>
      </c>
      <c r="L1850" t="s">
        <v>131</v>
      </c>
      <c r="M1850">
        <v>990001</v>
      </c>
      <c r="N1850" t="s">
        <v>51</v>
      </c>
      <c r="O1850">
        <v>0.5</v>
      </c>
      <c r="Q1850">
        <v>0.5</v>
      </c>
      <c r="S1850" t="s">
        <v>1741</v>
      </c>
      <c r="AE1850">
        <v>12</v>
      </c>
      <c r="AF1850">
        <v>7.6</v>
      </c>
      <c r="AG1850">
        <v>5</v>
      </c>
      <c r="AH1850" t="s">
        <v>53</v>
      </c>
      <c r="AI1850" t="s">
        <v>54</v>
      </c>
      <c r="AJ1850">
        <v>2</v>
      </c>
      <c r="AK1850">
        <v>1</v>
      </c>
      <c r="AL1850">
        <v>1</v>
      </c>
      <c r="AM1850" t="s">
        <v>55</v>
      </c>
      <c r="AN1850" t="s">
        <v>56</v>
      </c>
      <c r="AP1850">
        <v>1</v>
      </c>
      <c r="AQ1850" t="s">
        <v>57</v>
      </c>
      <c r="AR1850">
        <v>0</v>
      </c>
      <c r="AW1850" t="s">
        <v>58</v>
      </c>
      <c r="AX1850">
        <v>0</v>
      </c>
      <c r="AY1850">
        <v>2</v>
      </c>
      <c r="AZ1850">
        <v>0.5</v>
      </c>
      <c r="BA1850">
        <v>0.5</v>
      </c>
      <c r="BB1850" t="s">
        <v>59</v>
      </c>
    </row>
    <row r="1851" spans="1:54" x14ac:dyDescent="0.45">
      <c r="A1851" s="4" t="str">
        <f>VLOOKUP(F1851,'Matching-Tabelle'!$A$57:$B$61,2,FALSE)</f>
        <v>claudio.goetz@tkb.ch</v>
      </c>
      <c r="B1851" s="4" t="str">
        <f>VLOOKUP(J1851,'Matching-Tabelle'!$A$1:$B$52,2,FALSE)</f>
        <v>Proj SCRE2016</v>
      </c>
      <c r="C1851" s="4">
        <v>0.5</v>
      </c>
      <c r="D1851" s="4" t="s">
        <v>1742</v>
      </c>
      <c r="E1851" s="5">
        <v>42591</v>
      </c>
      <c r="F1851" t="s">
        <v>879</v>
      </c>
      <c r="G1851" t="s">
        <v>880</v>
      </c>
      <c r="H1851" t="s">
        <v>881</v>
      </c>
      <c r="I1851" s="1"/>
      <c r="J1851">
        <v>2500253</v>
      </c>
      <c r="K1851" t="s">
        <v>538</v>
      </c>
      <c r="L1851" t="s">
        <v>539</v>
      </c>
      <c r="M1851">
        <v>990001</v>
      </c>
      <c r="N1851" t="s">
        <v>51</v>
      </c>
      <c r="O1851">
        <v>0.5</v>
      </c>
      <c r="Q1851">
        <v>0.5</v>
      </c>
      <c r="S1851" t="s">
        <v>1742</v>
      </c>
      <c r="AE1851">
        <v>5</v>
      </c>
      <c r="AF1851">
        <v>0</v>
      </c>
      <c r="AG1851">
        <v>1</v>
      </c>
      <c r="AH1851" t="s">
        <v>411</v>
      </c>
      <c r="AI1851" t="s">
        <v>411</v>
      </c>
      <c r="AJ1851">
        <v>2</v>
      </c>
      <c r="AK1851">
        <v>1</v>
      </c>
      <c r="AL1851">
        <v>1</v>
      </c>
      <c r="AM1851" t="s">
        <v>55</v>
      </c>
      <c r="AN1851" t="s">
        <v>56</v>
      </c>
      <c r="AP1851">
        <v>1</v>
      </c>
      <c r="AQ1851" t="s">
        <v>57</v>
      </c>
      <c r="AR1851">
        <v>0</v>
      </c>
      <c r="AW1851" t="s">
        <v>58</v>
      </c>
      <c r="AX1851">
        <v>0</v>
      </c>
      <c r="AY1851">
        <v>2</v>
      </c>
      <c r="AZ1851">
        <v>0.5</v>
      </c>
      <c r="BA1851">
        <v>0.5</v>
      </c>
      <c r="BB1851" t="s">
        <v>59</v>
      </c>
    </row>
    <row r="1852" spans="1:54" x14ac:dyDescent="0.45">
      <c r="A1852" s="4" t="str">
        <f>VLOOKUP(F1852,'Matching-Tabelle'!$A$57:$B$61,2,FALSE)</f>
        <v>claudio.goetz@tkb.ch</v>
      </c>
      <c r="B1852" s="4" t="str">
        <f>VLOOKUP(J1852,'Matching-Tabelle'!$A$1:$B$52,2,FALSE)</f>
        <v>Proj SCRE2016</v>
      </c>
      <c r="C1852" s="4">
        <v>5.4</v>
      </c>
      <c r="D1852" s="4" t="s">
        <v>1735</v>
      </c>
      <c r="E1852" s="5">
        <v>42591</v>
      </c>
      <c r="F1852" t="s">
        <v>879</v>
      </c>
      <c r="G1852" t="s">
        <v>880</v>
      </c>
      <c r="H1852" t="s">
        <v>881</v>
      </c>
      <c r="I1852" s="1"/>
      <c r="J1852">
        <v>2500253</v>
      </c>
      <c r="K1852" t="s">
        <v>538</v>
      </c>
      <c r="L1852" t="s">
        <v>539</v>
      </c>
      <c r="M1852">
        <v>990001</v>
      </c>
      <c r="N1852" t="s">
        <v>51</v>
      </c>
      <c r="O1852">
        <v>5.4</v>
      </c>
      <c r="Q1852">
        <v>5.4</v>
      </c>
      <c r="S1852" t="s">
        <v>1735</v>
      </c>
      <c r="AE1852">
        <v>5</v>
      </c>
      <c r="AF1852">
        <v>0</v>
      </c>
      <c r="AG1852">
        <v>1</v>
      </c>
      <c r="AH1852" t="s">
        <v>411</v>
      </c>
      <c r="AI1852" t="s">
        <v>411</v>
      </c>
      <c r="AJ1852">
        <v>2</v>
      </c>
      <c r="AK1852">
        <v>1</v>
      </c>
      <c r="AL1852">
        <v>1</v>
      </c>
      <c r="AM1852" t="s">
        <v>55</v>
      </c>
      <c r="AN1852" t="s">
        <v>56</v>
      </c>
      <c r="AP1852">
        <v>1</v>
      </c>
      <c r="AQ1852" t="s">
        <v>57</v>
      </c>
      <c r="AR1852">
        <v>0</v>
      </c>
      <c r="AW1852" t="s">
        <v>58</v>
      </c>
      <c r="AX1852">
        <v>0</v>
      </c>
      <c r="AY1852">
        <v>2</v>
      </c>
      <c r="AZ1852">
        <v>5.4</v>
      </c>
      <c r="BA1852">
        <v>5.4</v>
      </c>
      <c r="BB1852" t="s">
        <v>59</v>
      </c>
    </row>
    <row r="1853" spans="1:54" x14ac:dyDescent="0.45">
      <c r="A1853" s="4" t="str">
        <f>VLOOKUP(F1853,'Matching-Tabelle'!$A$57:$B$61,2,FALSE)</f>
        <v>claudio.goetz@tkb.ch</v>
      </c>
      <c r="B1853" s="4" t="str">
        <f>VLOOKUP(J1853,'Matching-Tabelle'!$A$1:$B$52,2,FALSE)</f>
        <v>Proj SCRE2016</v>
      </c>
      <c r="C1853" s="4">
        <v>0.5</v>
      </c>
      <c r="D1853" s="4" t="s">
        <v>1743</v>
      </c>
      <c r="E1853" s="5">
        <v>42592</v>
      </c>
      <c r="F1853" t="s">
        <v>879</v>
      </c>
      <c r="G1853" t="s">
        <v>880</v>
      </c>
      <c r="H1853" t="s">
        <v>881</v>
      </c>
      <c r="I1853" s="1"/>
      <c r="J1853">
        <v>2500253</v>
      </c>
      <c r="K1853" t="s">
        <v>538</v>
      </c>
      <c r="L1853" t="s">
        <v>539</v>
      </c>
      <c r="M1853">
        <v>990001</v>
      </c>
      <c r="N1853" t="s">
        <v>51</v>
      </c>
      <c r="O1853">
        <v>0.5</v>
      </c>
      <c r="Q1853">
        <v>0.5</v>
      </c>
      <c r="S1853" t="s">
        <v>1743</v>
      </c>
      <c r="AE1853">
        <v>5</v>
      </c>
      <c r="AF1853">
        <v>0</v>
      </c>
      <c r="AG1853">
        <v>1</v>
      </c>
      <c r="AH1853" t="s">
        <v>411</v>
      </c>
      <c r="AI1853" t="s">
        <v>411</v>
      </c>
      <c r="AJ1853">
        <v>2</v>
      </c>
      <c r="AK1853">
        <v>1</v>
      </c>
      <c r="AL1853">
        <v>1</v>
      </c>
      <c r="AM1853" t="s">
        <v>55</v>
      </c>
      <c r="AN1853" t="s">
        <v>56</v>
      </c>
      <c r="AP1853">
        <v>1</v>
      </c>
      <c r="AQ1853" t="s">
        <v>57</v>
      </c>
      <c r="AR1853">
        <v>0</v>
      </c>
      <c r="AW1853" t="s">
        <v>58</v>
      </c>
      <c r="AX1853">
        <v>0</v>
      </c>
      <c r="AY1853">
        <v>2</v>
      </c>
      <c r="AZ1853">
        <v>0.5</v>
      </c>
      <c r="BA1853">
        <v>0.5</v>
      </c>
      <c r="BB1853" t="s">
        <v>59</v>
      </c>
    </row>
    <row r="1854" spans="1:54" x14ac:dyDescent="0.45">
      <c r="A1854" s="4" t="str">
        <f>VLOOKUP(F1854,'Matching-Tabelle'!$A$57:$B$61,2,FALSE)</f>
        <v>claudio.goetz@tkb.ch</v>
      </c>
      <c r="B1854" s="4" t="str">
        <f>VLOOKUP(J1854,'Matching-Tabelle'!$A$1:$B$52,2,FALSE)</f>
        <v>WPI RTB</v>
      </c>
      <c r="C1854" s="4">
        <v>0.2</v>
      </c>
      <c r="D1854" s="4" t="s">
        <v>1744</v>
      </c>
      <c r="E1854" s="5">
        <v>42592</v>
      </c>
      <c r="F1854" t="s">
        <v>879</v>
      </c>
      <c r="G1854" t="s">
        <v>880</v>
      </c>
      <c r="H1854" t="s">
        <v>881</v>
      </c>
      <c r="I1854" s="1"/>
      <c r="J1854">
        <v>27</v>
      </c>
      <c r="K1854" t="s">
        <v>872</v>
      </c>
      <c r="L1854" t="s">
        <v>873</v>
      </c>
      <c r="M1854">
        <v>990001</v>
      </c>
      <c r="N1854" t="s">
        <v>51</v>
      </c>
      <c r="O1854">
        <v>0.2</v>
      </c>
      <c r="Q1854">
        <v>0.2</v>
      </c>
      <c r="S1854" t="s">
        <v>1744</v>
      </c>
      <c r="AE1854">
        <v>12</v>
      </c>
      <c r="AF1854">
        <v>7.6</v>
      </c>
      <c r="AG1854">
        <v>5</v>
      </c>
      <c r="AH1854" t="s">
        <v>53</v>
      </c>
      <c r="AI1854" t="s">
        <v>54</v>
      </c>
      <c r="AJ1854">
        <v>2</v>
      </c>
      <c r="AK1854">
        <v>1</v>
      </c>
      <c r="AL1854">
        <v>1</v>
      </c>
      <c r="AM1854" t="s">
        <v>55</v>
      </c>
      <c r="AN1854" t="s">
        <v>56</v>
      </c>
      <c r="AP1854">
        <v>1</v>
      </c>
      <c r="AQ1854" t="s">
        <v>57</v>
      </c>
      <c r="AR1854">
        <v>0</v>
      </c>
      <c r="AW1854" t="s">
        <v>58</v>
      </c>
      <c r="AX1854">
        <v>0</v>
      </c>
      <c r="AY1854">
        <v>2</v>
      </c>
      <c r="AZ1854">
        <v>0.2</v>
      </c>
      <c r="BA1854">
        <v>0.2</v>
      </c>
      <c r="BB1854" t="s">
        <v>59</v>
      </c>
    </row>
    <row r="1855" spans="1:54" x14ac:dyDescent="0.45">
      <c r="A1855" s="4" t="str">
        <f>VLOOKUP(F1855,'Matching-Tabelle'!$A$57:$B$61,2,FALSE)</f>
        <v>claudio.goetz@tkb.ch</v>
      </c>
      <c r="B1855" s="4" t="str">
        <f>VLOOKUP(J1855,'Matching-Tabelle'!$A$1:$B$52,2,FALSE)</f>
        <v>WPI RTB</v>
      </c>
      <c r="C1855" s="4">
        <v>0.8</v>
      </c>
      <c r="D1855" s="4" t="s">
        <v>1745</v>
      </c>
      <c r="E1855" s="5">
        <v>42592</v>
      </c>
      <c r="F1855" t="s">
        <v>879</v>
      </c>
      <c r="G1855" t="s">
        <v>880</v>
      </c>
      <c r="H1855" t="s">
        <v>881</v>
      </c>
      <c r="I1855" s="1"/>
      <c r="J1855">
        <v>22</v>
      </c>
      <c r="K1855" t="s">
        <v>88</v>
      </c>
      <c r="L1855" t="s">
        <v>89</v>
      </c>
      <c r="M1855">
        <v>990001</v>
      </c>
      <c r="N1855" t="s">
        <v>51</v>
      </c>
      <c r="O1855">
        <v>0.8</v>
      </c>
      <c r="Q1855">
        <v>0.8</v>
      </c>
      <c r="S1855" t="s">
        <v>1745</v>
      </c>
      <c r="AE1855">
        <v>12</v>
      </c>
      <c r="AF1855">
        <v>7.6</v>
      </c>
      <c r="AG1855">
        <v>5</v>
      </c>
      <c r="AH1855" t="s">
        <v>53</v>
      </c>
      <c r="AI1855" t="s">
        <v>54</v>
      </c>
      <c r="AJ1855">
        <v>2</v>
      </c>
      <c r="AK1855">
        <v>1</v>
      </c>
      <c r="AL1855">
        <v>1</v>
      </c>
      <c r="AM1855" t="s">
        <v>55</v>
      </c>
      <c r="AN1855" t="s">
        <v>56</v>
      </c>
      <c r="AP1855">
        <v>1</v>
      </c>
      <c r="AQ1855" t="s">
        <v>57</v>
      </c>
      <c r="AR1855">
        <v>0</v>
      </c>
      <c r="AW1855" t="s">
        <v>58</v>
      </c>
      <c r="AX1855">
        <v>0</v>
      </c>
      <c r="AY1855">
        <v>2</v>
      </c>
      <c r="AZ1855">
        <v>0.8</v>
      </c>
      <c r="BA1855">
        <v>0.8</v>
      </c>
      <c r="BB1855" t="s">
        <v>59</v>
      </c>
    </row>
    <row r="1856" spans="1:54" x14ac:dyDescent="0.45">
      <c r="A1856" s="4" t="str">
        <f>VLOOKUP(F1856,'Matching-Tabelle'!$A$57:$B$61,2,FALSE)</f>
        <v>claudio.goetz@tkb.ch</v>
      </c>
      <c r="B1856" s="4" t="str">
        <f>VLOOKUP(J1856,'Matching-Tabelle'!$A$1:$B$52,2,FALSE)</f>
        <v>WPI RTB</v>
      </c>
      <c r="C1856" s="4">
        <v>0.5</v>
      </c>
      <c r="D1856" s="4" t="s">
        <v>1745</v>
      </c>
      <c r="E1856" s="5">
        <v>42592</v>
      </c>
      <c r="F1856" t="s">
        <v>879</v>
      </c>
      <c r="G1856" t="s">
        <v>880</v>
      </c>
      <c r="H1856" t="s">
        <v>881</v>
      </c>
      <c r="I1856" s="1"/>
      <c r="J1856">
        <v>20</v>
      </c>
      <c r="K1856" t="s">
        <v>95</v>
      </c>
      <c r="L1856" t="s">
        <v>96</v>
      </c>
      <c r="M1856">
        <v>990001</v>
      </c>
      <c r="N1856" t="s">
        <v>51</v>
      </c>
      <c r="O1856">
        <v>0.5</v>
      </c>
      <c r="Q1856">
        <v>0.5</v>
      </c>
      <c r="S1856" t="s">
        <v>1745</v>
      </c>
      <c r="AE1856">
        <v>12</v>
      </c>
      <c r="AF1856">
        <v>7.6</v>
      </c>
      <c r="AG1856">
        <v>5</v>
      </c>
      <c r="AH1856" t="s">
        <v>53</v>
      </c>
      <c r="AI1856" t="s">
        <v>54</v>
      </c>
      <c r="AJ1856">
        <v>2</v>
      </c>
      <c r="AK1856">
        <v>1</v>
      </c>
      <c r="AL1856">
        <v>1</v>
      </c>
      <c r="AM1856" t="s">
        <v>55</v>
      </c>
      <c r="AN1856" t="s">
        <v>56</v>
      </c>
      <c r="AP1856">
        <v>1</v>
      </c>
      <c r="AQ1856" t="s">
        <v>57</v>
      </c>
      <c r="AR1856">
        <v>0</v>
      </c>
      <c r="AW1856" t="s">
        <v>58</v>
      </c>
      <c r="AX1856">
        <v>0</v>
      </c>
      <c r="AY1856">
        <v>2</v>
      </c>
      <c r="AZ1856">
        <v>0.5</v>
      </c>
      <c r="BA1856">
        <v>0.5</v>
      </c>
      <c r="BB1856" t="s">
        <v>59</v>
      </c>
    </row>
    <row r="1857" spans="1:54" x14ac:dyDescent="0.45">
      <c r="A1857" s="4" t="str">
        <f>VLOOKUP(F1857,'Matching-Tabelle'!$A$57:$B$61,2,FALSE)</f>
        <v>claudio.goetz@tkb.ch</v>
      </c>
      <c r="B1857" s="4" t="str">
        <f>VLOOKUP(J1857,'Matching-Tabelle'!$A$1:$B$52,2,FALSE)</f>
        <v>WPI CTB</v>
      </c>
      <c r="C1857" s="4">
        <v>0.3</v>
      </c>
      <c r="D1857" s="4" t="s">
        <v>1746</v>
      </c>
      <c r="E1857" s="5">
        <v>42592</v>
      </c>
      <c r="F1857" t="s">
        <v>879</v>
      </c>
      <c r="G1857" t="s">
        <v>880</v>
      </c>
      <c r="H1857" t="s">
        <v>881</v>
      </c>
      <c r="I1857" s="1"/>
      <c r="J1857">
        <v>927</v>
      </c>
      <c r="K1857" t="s">
        <v>99</v>
      </c>
      <c r="L1857" t="s">
        <v>100</v>
      </c>
      <c r="M1857">
        <v>990001</v>
      </c>
      <c r="N1857" t="s">
        <v>51</v>
      </c>
      <c r="O1857">
        <v>0.3</v>
      </c>
      <c r="Q1857">
        <v>0.3</v>
      </c>
      <c r="S1857" t="s">
        <v>1746</v>
      </c>
      <c r="AE1857">
        <v>12</v>
      </c>
      <c r="AF1857">
        <v>7.6</v>
      </c>
      <c r="AG1857">
        <v>5</v>
      </c>
      <c r="AH1857" t="s">
        <v>53</v>
      </c>
      <c r="AI1857" t="s">
        <v>54</v>
      </c>
      <c r="AJ1857">
        <v>2</v>
      </c>
      <c r="AK1857">
        <v>1</v>
      </c>
      <c r="AL1857">
        <v>1</v>
      </c>
      <c r="AM1857" t="s">
        <v>55</v>
      </c>
      <c r="AN1857" t="s">
        <v>56</v>
      </c>
      <c r="AP1857">
        <v>1</v>
      </c>
      <c r="AQ1857" t="s">
        <v>57</v>
      </c>
      <c r="AR1857">
        <v>0</v>
      </c>
      <c r="AW1857" t="s">
        <v>58</v>
      </c>
      <c r="AX1857">
        <v>0</v>
      </c>
      <c r="AY1857">
        <v>2</v>
      </c>
      <c r="AZ1857">
        <v>0.3</v>
      </c>
      <c r="BA1857">
        <v>0.3</v>
      </c>
      <c r="BB1857" t="s">
        <v>59</v>
      </c>
    </row>
    <row r="1858" spans="1:54" x14ac:dyDescent="0.45">
      <c r="A1858" s="4" t="str">
        <f>VLOOKUP(F1858,'Matching-Tabelle'!$A$57:$B$61,2,FALSE)</f>
        <v>claudio.goetz@tkb.ch</v>
      </c>
      <c r="B1858" s="4" t="str">
        <f>VLOOKUP(J1858,'Matching-Tabelle'!$A$1:$B$52,2,FALSE)</f>
        <v>WPI CTB</v>
      </c>
      <c r="C1858" s="4">
        <v>0.7</v>
      </c>
      <c r="D1858" s="4" t="s">
        <v>1747</v>
      </c>
      <c r="E1858" s="5">
        <v>42592</v>
      </c>
      <c r="F1858" t="s">
        <v>879</v>
      </c>
      <c r="G1858" t="s">
        <v>880</v>
      </c>
      <c r="H1858" t="s">
        <v>881</v>
      </c>
      <c r="I1858" s="1"/>
      <c r="J1858">
        <v>927</v>
      </c>
      <c r="K1858" t="s">
        <v>99</v>
      </c>
      <c r="L1858" t="s">
        <v>100</v>
      </c>
      <c r="M1858">
        <v>990001</v>
      </c>
      <c r="N1858" t="s">
        <v>51</v>
      </c>
      <c r="O1858">
        <v>0.7</v>
      </c>
      <c r="Q1858">
        <v>0.7</v>
      </c>
      <c r="S1858" t="s">
        <v>1747</v>
      </c>
      <c r="AE1858">
        <v>12</v>
      </c>
      <c r="AF1858">
        <v>7.6</v>
      </c>
      <c r="AG1858">
        <v>5</v>
      </c>
      <c r="AH1858" t="s">
        <v>53</v>
      </c>
      <c r="AI1858" t="s">
        <v>54</v>
      </c>
      <c r="AJ1858">
        <v>2</v>
      </c>
      <c r="AK1858">
        <v>1</v>
      </c>
      <c r="AL1858">
        <v>1</v>
      </c>
      <c r="AM1858" t="s">
        <v>55</v>
      </c>
      <c r="AN1858" t="s">
        <v>56</v>
      </c>
      <c r="AP1858">
        <v>1</v>
      </c>
      <c r="AQ1858" t="s">
        <v>57</v>
      </c>
      <c r="AR1858">
        <v>0</v>
      </c>
      <c r="AW1858" t="s">
        <v>58</v>
      </c>
      <c r="AX1858">
        <v>0</v>
      </c>
      <c r="AY1858">
        <v>2</v>
      </c>
      <c r="AZ1858">
        <v>0.7</v>
      </c>
      <c r="BA1858">
        <v>0.7</v>
      </c>
      <c r="BB1858" t="s">
        <v>59</v>
      </c>
    </row>
    <row r="1859" spans="1:54" x14ac:dyDescent="0.45">
      <c r="A1859" s="4" t="str">
        <f>VLOOKUP(F1859,'Matching-Tabelle'!$A$57:$B$61,2,FALSE)</f>
        <v>claudio.goetz@tkb.ch</v>
      </c>
      <c r="B1859" s="4" t="str">
        <f>VLOOKUP(J1859,'Matching-Tabelle'!$A$1:$B$52,2,FALSE)</f>
        <v>Proj. Optima</v>
      </c>
      <c r="C1859" s="4">
        <v>3.7</v>
      </c>
      <c r="D1859" s="4" t="s">
        <v>1748</v>
      </c>
      <c r="E1859" s="5">
        <v>42592</v>
      </c>
      <c r="F1859" t="s">
        <v>879</v>
      </c>
      <c r="G1859" t="s">
        <v>880</v>
      </c>
      <c r="H1859" t="s">
        <v>881</v>
      </c>
      <c r="I1859" s="1"/>
      <c r="J1859">
        <v>211</v>
      </c>
      <c r="K1859" t="s">
        <v>79</v>
      </c>
      <c r="L1859" t="s">
        <v>80</v>
      </c>
      <c r="M1859">
        <v>990001</v>
      </c>
      <c r="N1859" t="s">
        <v>51</v>
      </c>
      <c r="O1859">
        <v>3.7</v>
      </c>
      <c r="Q1859">
        <v>3.7</v>
      </c>
      <c r="S1859" t="s">
        <v>1748</v>
      </c>
      <c r="AE1859">
        <v>12</v>
      </c>
      <c r="AF1859">
        <v>7.6</v>
      </c>
      <c r="AG1859">
        <v>5</v>
      </c>
      <c r="AH1859" t="s">
        <v>53</v>
      </c>
      <c r="AI1859" t="s">
        <v>54</v>
      </c>
      <c r="AJ1859">
        <v>2</v>
      </c>
      <c r="AK1859">
        <v>1</v>
      </c>
      <c r="AL1859">
        <v>1</v>
      </c>
      <c r="AM1859" t="s">
        <v>55</v>
      </c>
      <c r="AN1859" t="s">
        <v>56</v>
      </c>
      <c r="AP1859">
        <v>1</v>
      </c>
      <c r="AQ1859" t="s">
        <v>57</v>
      </c>
      <c r="AR1859">
        <v>0</v>
      </c>
      <c r="AW1859" t="s">
        <v>58</v>
      </c>
      <c r="AX1859">
        <v>0</v>
      </c>
      <c r="AY1859">
        <v>2</v>
      </c>
      <c r="AZ1859">
        <v>3.7</v>
      </c>
      <c r="BA1859">
        <v>3.7</v>
      </c>
      <c r="BB1859" t="s">
        <v>59</v>
      </c>
    </row>
    <row r="1860" spans="1:54" x14ac:dyDescent="0.45">
      <c r="A1860" s="4" t="str">
        <f>VLOOKUP(F1860,'Matching-Tabelle'!$A$57:$B$61,2,FALSE)</f>
        <v>claudio.goetz@tkb.ch</v>
      </c>
      <c r="B1860" s="4" t="str">
        <f>VLOOKUP(J1860,'Matching-Tabelle'!$A$1:$B$52,2,FALSE)</f>
        <v>WPI RTB</v>
      </c>
      <c r="C1860" s="4">
        <v>1</v>
      </c>
      <c r="D1860" s="4" t="s">
        <v>1749</v>
      </c>
      <c r="E1860" s="5">
        <v>42592</v>
      </c>
      <c r="F1860" t="s">
        <v>879</v>
      </c>
      <c r="G1860" t="s">
        <v>880</v>
      </c>
      <c r="H1860" t="s">
        <v>881</v>
      </c>
      <c r="I1860" s="1"/>
      <c r="J1860">
        <v>22</v>
      </c>
      <c r="K1860" t="s">
        <v>88</v>
      </c>
      <c r="L1860" t="s">
        <v>89</v>
      </c>
      <c r="M1860">
        <v>990001</v>
      </c>
      <c r="N1860" t="s">
        <v>51</v>
      </c>
      <c r="O1860">
        <v>1</v>
      </c>
      <c r="Q1860">
        <v>1</v>
      </c>
      <c r="S1860" t="s">
        <v>1749</v>
      </c>
      <c r="AE1860">
        <v>12</v>
      </c>
      <c r="AF1860">
        <v>7.6</v>
      </c>
      <c r="AG1860">
        <v>5</v>
      </c>
      <c r="AH1860" t="s">
        <v>53</v>
      </c>
      <c r="AI1860" t="s">
        <v>54</v>
      </c>
      <c r="AJ1860">
        <v>2</v>
      </c>
      <c r="AK1860">
        <v>1</v>
      </c>
      <c r="AL1860">
        <v>1</v>
      </c>
      <c r="AM1860" t="s">
        <v>55</v>
      </c>
      <c r="AN1860" t="s">
        <v>56</v>
      </c>
      <c r="AP1860">
        <v>1</v>
      </c>
      <c r="AQ1860" t="s">
        <v>57</v>
      </c>
      <c r="AR1860">
        <v>0</v>
      </c>
      <c r="AW1860" t="s">
        <v>58</v>
      </c>
      <c r="AX1860">
        <v>0</v>
      </c>
      <c r="AY1860">
        <v>2</v>
      </c>
      <c r="AZ1860">
        <v>1</v>
      </c>
      <c r="BA1860">
        <v>1</v>
      </c>
      <c r="BB1860" t="s">
        <v>59</v>
      </c>
    </row>
    <row r="1861" spans="1:54" x14ac:dyDescent="0.45">
      <c r="A1861" s="4" t="str">
        <f>VLOOKUP(F1861,'Matching-Tabelle'!$A$57:$B$61,2,FALSE)</f>
        <v>claudio.goetz@tkb.ch</v>
      </c>
      <c r="B1861" s="4" t="str">
        <f>VLOOKUP(J1861,'Matching-Tabelle'!$A$1:$B$52,2,FALSE)</f>
        <v>WPI RTB</v>
      </c>
      <c r="C1861" s="4">
        <v>1</v>
      </c>
      <c r="D1861" s="4" t="s">
        <v>1749</v>
      </c>
      <c r="E1861" s="5">
        <v>42592</v>
      </c>
      <c r="F1861" t="s">
        <v>879</v>
      </c>
      <c r="G1861" t="s">
        <v>880</v>
      </c>
      <c r="H1861" t="s">
        <v>881</v>
      </c>
      <c r="I1861" s="1"/>
      <c r="J1861">
        <v>20</v>
      </c>
      <c r="K1861" t="s">
        <v>95</v>
      </c>
      <c r="L1861" t="s">
        <v>96</v>
      </c>
      <c r="M1861">
        <v>990001</v>
      </c>
      <c r="N1861" t="s">
        <v>51</v>
      </c>
      <c r="O1861">
        <v>1</v>
      </c>
      <c r="Q1861">
        <v>1</v>
      </c>
      <c r="S1861" t="s">
        <v>1749</v>
      </c>
      <c r="AE1861">
        <v>12</v>
      </c>
      <c r="AF1861">
        <v>7.6</v>
      </c>
      <c r="AG1861">
        <v>5</v>
      </c>
      <c r="AH1861" t="s">
        <v>53</v>
      </c>
      <c r="AI1861" t="s">
        <v>54</v>
      </c>
      <c r="AJ1861">
        <v>2</v>
      </c>
      <c r="AK1861">
        <v>1</v>
      </c>
      <c r="AL1861">
        <v>1</v>
      </c>
      <c r="AM1861" t="s">
        <v>55</v>
      </c>
      <c r="AN1861" t="s">
        <v>56</v>
      </c>
      <c r="AP1861">
        <v>1</v>
      </c>
      <c r="AQ1861" t="s">
        <v>57</v>
      </c>
      <c r="AR1861">
        <v>0</v>
      </c>
      <c r="AW1861" t="s">
        <v>58</v>
      </c>
      <c r="AX1861">
        <v>0</v>
      </c>
      <c r="AY1861">
        <v>2</v>
      </c>
      <c r="AZ1861">
        <v>1</v>
      </c>
      <c r="BA1861">
        <v>1</v>
      </c>
      <c r="BB1861" t="s">
        <v>59</v>
      </c>
    </row>
    <row r="1862" spans="1:54" x14ac:dyDescent="0.45">
      <c r="A1862" s="4" t="str">
        <f>VLOOKUP(F1862,'Matching-Tabelle'!$A$57:$B$61,2,FALSE)</f>
        <v>claudio.goetz@tkb.ch</v>
      </c>
      <c r="B1862" s="4" t="str">
        <f>VLOOKUP(J1862,'Matching-Tabelle'!$A$1:$B$52,2,FALSE)</f>
        <v>WPI CTB</v>
      </c>
      <c r="C1862" s="4">
        <v>1.5</v>
      </c>
      <c r="D1862" s="4" t="s">
        <v>1750</v>
      </c>
      <c r="E1862" s="5">
        <v>42593</v>
      </c>
      <c r="F1862" t="s">
        <v>879</v>
      </c>
      <c r="G1862" t="s">
        <v>880</v>
      </c>
      <c r="H1862" t="s">
        <v>881</v>
      </c>
      <c r="I1862" s="1"/>
      <c r="J1862">
        <v>925</v>
      </c>
      <c r="K1862" t="s">
        <v>49</v>
      </c>
      <c r="L1862" t="s">
        <v>50</v>
      </c>
      <c r="M1862">
        <v>990001</v>
      </c>
      <c r="N1862" t="s">
        <v>51</v>
      </c>
      <c r="O1862">
        <v>1.5</v>
      </c>
      <c r="Q1862">
        <v>1.5</v>
      </c>
      <c r="S1862" t="s">
        <v>1750</v>
      </c>
      <c r="AE1862">
        <v>12</v>
      </c>
      <c r="AF1862">
        <v>7.6</v>
      </c>
      <c r="AG1862">
        <v>5</v>
      </c>
      <c r="AH1862" t="s">
        <v>53</v>
      </c>
      <c r="AI1862" t="s">
        <v>54</v>
      </c>
      <c r="AJ1862">
        <v>2</v>
      </c>
      <c r="AK1862">
        <v>1</v>
      </c>
      <c r="AL1862">
        <v>1</v>
      </c>
      <c r="AM1862" t="s">
        <v>55</v>
      </c>
      <c r="AN1862" t="s">
        <v>56</v>
      </c>
      <c r="AP1862">
        <v>1</v>
      </c>
      <c r="AQ1862" t="s">
        <v>57</v>
      </c>
      <c r="AR1862">
        <v>0</v>
      </c>
      <c r="AW1862" t="s">
        <v>58</v>
      </c>
      <c r="AX1862">
        <v>0</v>
      </c>
      <c r="AY1862">
        <v>2</v>
      </c>
      <c r="AZ1862">
        <v>1.5</v>
      </c>
      <c r="BA1862">
        <v>1.5</v>
      </c>
      <c r="BB1862" t="s">
        <v>59</v>
      </c>
    </row>
    <row r="1863" spans="1:54" x14ac:dyDescent="0.45">
      <c r="A1863" s="4" t="str">
        <f>VLOOKUP(F1863,'Matching-Tabelle'!$A$57:$B$61,2,FALSE)</f>
        <v>claudio.goetz@tkb.ch</v>
      </c>
      <c r="B1863" s="4" t="str">
        <f>VLOOKUP(J1863,'Matching-Tabelle'!$A$1:$B$52,2,FALSE)</f>
        <v>WPI RTB</v>
      </c>
      <c r="C1863" s="4">
        <v>0.2</v>
      </c>
      <c r="D1863" s="4" t="s">
        <v>1751</v>
      </c>
      <c r="E1863" s="5">
        <v>42593</v>
      </c>
      <c r="F1863" t="s">
        <v>879</v>
      </c>
      <c r="G1863" t="s">
        <v>880</v>
      </c>
      <c r="H1863" t="s">
        <v>881</v>
      </c>
      <c r="I1863" s="1"/>
      <c r="J1863">
        <v>22</v>
      </c>
      <c r="K1863" t="s">
        <v>88</v>
      </c>
      <c r="L1863" t="s">
        <v>89</v>
      </c>
      <c r="M1863">
        <v>990001</v>
      </c>
      <c r="N1863" t="s">
        <v>51</v>
      </c>
      <c r="O1863">
        <v>0.2</v>
      </c>
      <c r="Q1863">
        <v>0.2</v>
      </c>
      <c r="S1863" t="s">
        <v>1751</v>
      </c>
      <c r="AE1863">
        <v>12</v>
      </c>
      <c r="AF1863">
        <v>7.6</v>
      </c>
      <c r="AG1863">
        <v>5</v>
      </c>
      <c r="AH1863" t="s">
        <v>53</v>
      </c>
      <c r="AI1863" t="s">
        <v>54</v>
      </c>
      <c r="AJ1863">
        <v>2</v>
      </c>
      <c r="AK1863">
        <v>1</v>
      </c>
      <c r="AL1863">
        <v>1</v>
      </c>
      <c r="AM1863" t="s">
        <v>55</v>
      </c>
      <c r="AN1863" t="s">
        <v>56</v>
      </c>
      <c r="AP1863">
        <v>1</v>
      </c>
      <c r="AQ1863" t="s">
        <v>57</v>
      </c>
      <c r="AR1863">
        <v>0</v>
      </c>
      <c r="AW1863" t="s">
        <v>58</v>
      </c>
      <c r="AX1863">
        <v>0</v>
      </c>
      <c r="AY1863">
        <v>2</v>
      </c>
      <c r="AZ1863">
        <v>0.2</v>
      </c>
      <c r="BA1863">
        <v>0.2</v>
      </c>
      <c r="BB1863" t="s">
        <v>59</v>
      </c>
    </row>
    <row r="1864" spans="1:54" x14ac:dyDescent="0.45">
      <c r="A1864" s="4" t="str">
        <f>VLOOKUP(F1864,'Matching-Tabelle'!$A$57:$B$61,2,FALSE)</f>
        <v>claudio.goetz@tkb.ch</v>
      </c>
      <c r="B1864" s="4" t="str">
        <f>VLOOKUP(J1864,'Matching-Tabelle'!$A$1:$B$52,2,FALSE)</f>
        <v>Proj. Optima</v>
      </c>
      <c r="C1864" s="4">
        <v>2.8</v>
      </c>
      <c r="D1864" s="4" t="s">
        <v>1752</v>
      </c>
      <c r="E1864" s="5">
        <v>42593</v>
      </c>
      <c r="F1864" t="s">
        <v>879</v>
      </c>
      <c r="G1864" t="s">
        <v>880</v>
      </c>
      <c r="H1864" t="s">
        <v>881</v>
      </c>
      <c r="I1864" s="1"/>
      <c r="J1864">
        <v>211</v>
      </c>
      <c r="K1864" t="s">
        <v>79</v>
      </c>
      <c r="L1864" t="s">
        <v>80</v>
      </c>
      <c r="M1864">
        <v>990001</v>
      </c>
      <c r="N1864" t="s">
        <v>51</v>
      </c>
      <c r="O1864">
        <v>2.8</v>
      </c>
      <c r="Q1864">
        <v>2.8</v>
      </c>
      <c r="S1864" t="s">
        <v>1752</v>
      </c>
      <c r="AE1864">
        <v>12</v>
      </c>
      <c r="AF1864">
        <v>7.6</v>
      </c>
      <c r="AG1864">
        <v>5</v>
      </c>
      <c r="AH1864" t="s">
        <v>53</v>
      </c>
      <c r="AI1864" t="s">
        <v>54</v>
      </c>
      <c r="AJ1864">
        <v>2</v>
      </c>
      <c r="AK1864">
        <v>1</v>
      </c>
      <c r="AL1864">
        <v>1</v>
      </c>
      <c r="AM1864" t="s">
        <v>55</v>
      </c>
      <c r="AN1864" t="s">
        <v>56</v>
      </c>
      <c r="AP1864">
        <v>1</v>
      </c>
      <c r="AQ1864" t="s">
        <v>57</v>
      </c>
      <c r="AR1864">
        <v>0</v>
      </c>
      <c r="AW1864" t="s">
        <v>58</v>
      </c>
      <c r="AX1864">
        <v>0</v>
      </c>
      <c r="AY1864">
        <v>2</v>
      </c>
      <c r="AZ1864">
        <v>2.8</v>
      </c>
      <c r="BA1864">
        <v>2.8</v>
      </c>
      <c r="BB1864" t="s">
        <v>59</v>
      </c>
    </row>
    <row r="1865" spans="1:54" x14ac:dyDescent="0.45">
      <c r="A1865" s="4" t="str">
        <f>VLOOKUP(F1865,'Matching-Tabelle'!$A$57:$B$61,2,FALSE)</f>
        <v>claudio.goetz@tkb.ch</v>
      </c>
      <c r="B1865" s="4" t="str">
        <f>VLOOKUP(J1865,'Matching-Tabelle'!$A$1:$B$52,2,FALSE)</f>
        <v>Proj. Optima</v>
      </c>
      <c r="C1865" s="4">
        <v>1.5</v>
      </c>
      <c r="D1865" s="4" t="s">
        <v>1753</v>
      </c>
      <c r="E1865" s="5">
        <v>42593</v>
      </c>
      <c r="F1865" t="s">
        <v>879</v>
      </c>
      <c r="G1865" t="s">
        <v>880</v>
      </c>
      <c r="H1865" t="s">
        <v>881</v>
      </c>
      <c r="I1865" s="1"/>
      <c r="J1865">
        <v>211</v>
      </c>
      <c r="K1865" t="s">
        <v>79</v>
      </c>
      <c r="L1865" t="s">
        <v>80</v>
      </c>
      <c r="M1865">
        <v>990001</v>
      </c>
      <c r="N1865" t="s">
        <v>51</v>
      </c>
      <c r="O1865">
        <v>1.5</v>
      </c>
      <c r="Q1865">
        <v>1.5</v>
      </c>
      <c r="S1865" t="s">
        <v>1753</v>
      </c>
      <c r="AE1865">
        <v>12</v>
      </c>
      <c r="AF1865">
        <v>7.6</v>
      </c>
      <c r="AG1865">
        <v>5</v>
      </c>
      <c r="AH1865" t="s">
        <v>53</v>
      </c>
      <c r="AI1865" t="s">
        <v>54</v>
      </c>
      <c r="AJ1865">
        <v>2</v>
      </c>
      <c r="AK1865">
        <v>1</v>
      </c>
      <c r="AL1865">
        <v>1</v>
      </c>
      <c r="AM1865" t="s">
        <v>55</v>
      </c>
      <c r="AN1865" t="s">
        <v>56</v>
      </c>
      <c r="AP1865">
        <v>1</v>
      </c>
      <c r="AQ1865" t="s">
        <v>57</v>
      </c>
      <c r="AR1865">
        <v>0</v>
      </c>
      <c r="AW1865" t="s">
        <v>58</v>
      </c>
      <c r="AX1865">
        <v>0</v>
      </c>
      <c r="AY1865">
        <v>2</v>
      </c>
      <c r="AZ1865">
        <v>1.5</v>
      </c>
      <c r="BA1865">
        <v>1.5</v>
      </c>
      <c r="BB1865" t="s">
        <v>59</v>
      </c>
    </row>
    <row r="1866" spans="1:54" x14ac:dyDescent="0.45">
      <c r="A1866" s="4" t="str">
        <f>VLOOKUP(F1866,'Matching-Tabelle'!$A$57:$B$61,2,FALSE)</f>
        <v>claudio.goetz@tkb.ch</v>
      </c>
      <c r="B1866" s="4" t="str">
        <f>VLOOKUP(J1866,'Matching-Tabelle'!$A$1:$B$52,2,FALSE)</f>
        <v>Proj. Optima</v>
      </c>
      <c r="C1866" s="4">
        <v>1.3</v>
      </c>
      <c r="D1866" s="4" t="s">
        <v>1754</v>
      </c>
      <c r="E1866" s="5">
        <v>42593</v>
      </c>
      <c r="F1866" t="s">
        <v>879</v>
      </c>
      <c r="G1866" t="s">
        <v>880</v>
      </c>
      <c r="H1866" t="s">
        <v>881</v>
      </c>
      <c r="I1866" s="1"/>
      <c r="J1866">
        <v>211</v>
      </c>
      <c r="K1866" t="s">
        <v>79</v>
      </c>
      <c r="L1866" t="s">
        <v>80</v>
      </c>
      <c r="M1866">
        <v>990001</v>
      </c>
      <c r="N1866" t="s">
        <v>51</v>
      </c>
      <c r="O1866">
        <v>1.3</v>
      </c>
      <c r="Q1866">
        <v>1.3</v>
      </c>
      <c r="S1866" t="s">
        <v>1754</v>
      </c>
      <c r="AE1866">
        <v>12</v>
      </c>
      <c r="AF1866">
        <v>7.6</v>
      </c>
      <c r="AG1866">
        <v>5</v>
      </c>
      <c r="AH1866" t="s">
        <v>53</v>
      </c>
      <c r="AI1866" t="s">
        <v>54</v>
      </c>
      <c r="AJ1866">
        <v>2</v>
      </c>
      <c r="AK1866">
        <v>1</v>
      </c>
      <c r="AL1866">
        <v>1</v>
      </c>
      <c r="AM1866" t="s">
        <v>55</v>
      </c>
      <c r="AN1866" t="s">
        <v>56</v>
      </c>
      <c r="AP1866">
        <v>1</v>
      </c>
      <c r="AQ1866" t="s">
        <v>57</v>
      </c>
      <c r="AR1866">
        <v>0</v>
      </c>
      <c r="AW1866" t="s">
        <v>58</v>
      </c>
      <c r="AX1866">
        <v>0</v>
      </c>
      <c r="AY1866">
        <v>2</v>
      </c>
      <c r="AZ1866">
        <v>1.3</v>
      </c>
      <c r="BA1866">
        <v>1.3</v>
      </c>
      <c r="BB1866" t="s">
        <v>59</v>
      </c>
    </row>
    <row r="1867" spans="1:54" x14ac:dyDescent="0.45">
      <c r="A1867" s="4" t="str">
        <f>VLOOKUP(F1867,'Matching-Tabelle'!$A$57:$B$61,2,FALSE)</f>
        <v>claudio.goetz@tkb.ch</v>
      </c>
      <c r="B1867" s="4" t="str">
        <f>VLOOKUP(J1867,'Matching-Tabelle'!$A$1:$B$52,2,FALSE)</f>
        <v>WPI CTB</v>
      </c>
      <c r="C1867" s="4">
        <v>0.9</v>
      </c>
      <c r="D1867" s="4" t="s">
        <v>1755</v>
      </c>
      <c r="E1867" s="5">
        <v>42593</v>
      </c>
      <c r="F1867" t="s">
        <v>879</v>
      </c>
      <c r="G1867" t="s">
        <v>880</v>
      </c>
      <c r="H1867" t="s">
        <v>881</v>
      </c>
      <c r="I1867" s="1"/>
      <c r="J1867">
        <v>927</v>
      </c>
      <c r="K1867" t="s">
        <v>99</v>
      </c>
      <c r="L1867" t="s">
        <v>100</v>
      </c>
      <c r="M1867">
        <v>990001</v>
      </c>
      <c r="N1867" t="s">
        <v>51</v>
      </c>
      <c r="O1867">
        <v>0.9</v>
      </c>
      <c r="Q1867">
        <v>0.9</v>
      </c>
      <c r="S1867" t="s">
        <v>1755</v>
      </c>
      <c r="AE1867">
        <v>12</v>
      </c>
      <c r="AF1867">
        <v>7.6</v>
      </c>
      <c r="AG1867">
        <v>5</v>
      </c>
      <c r="AH1867" t="s">
        <v>53</v>
      </c>
      <c r="AI1867" t="s">
        <v>54</v>
      </c>
      <c r="AJ1867">
        <v>2</v>
      </c>
      <c r="AK1867">
        <v>1</v>
      </c>
      <c r="AL1867">
        <v>1</v>
      </c>
      <c r="AM1867" t="s">
        <v>55</v>
      </c>
      <c r="AN1867" t="s">
        <v>56</v>
      </c>
      <c r="AP1867">
        <v>1</v>
      </c>
      <c r="AQ1867" t="s">
        <v>57</v>
      </c>
      <c r="AR1867">
        <v>0</v>
      </c>
      <c r="AW1867" t="s">
        <v>58</v>
      </c>
      <c r="AX1867">
        <v>0</v>
      </c>
      <c r="AY1867">
        <v>2</v>
      </c>
      <c r="AZ1867">
        <v>0.9</v>
      </c>
      <c r="BA1867">
        <v>0.9</v>
      </c>
      <c r="BB1867" t="s">
        <v>59</v>
      </c>
    </row>
    <row r="1868" spans="1:54" x14ac:dyDescent="0.45">
      <c r="A1868" s="4" t="str">
        <f>VLOOKUP(F1868,'Matching-Tabelle'!$A$57:$B$61,2,FALSE)</f>
        <v>claudio.goetz@tkb.ch</v>
      </c>
      <c r="B1868" s="4" t="str">
        <f>VLOOKUP(J1868,'Matching-Tabelle'!$A$1:$B$52,2,FALSE)</f>
        <v>WPI RTB</v>
      </c>
      <c r="C1868" s="4">
        <v>0.3</v>
      </c>
      <c r="D1868" s="4" t="s">
        <v>1756</v>
      </c>
      <c r="E1868" s="5">
        <v>42593</v>
      </c>
      <c r="F1868" t="s">
        <v>879</v>
      </c>
      <c r="G1868" t="s">
        <v>880</v>
      </c>
      <c r="H1868" t="s">
        <v>881</v>
      </c>
      <c r="I1868" s="1"/>
      <c r="J1868">
        <v>22</v>
      </c>
      <c r="K1868" t="s">
        <v>88</v>
      </c>
      <c r="L1868" t="s">
        <v>89</v>
      </c>
      <c r="M1868">
        <v>990001</v>
      </c>
      <c r="N1868" t="s">
        <v>51</v>
      </c>
      <c r="O1868">
        <v>0.3</v>
      </c>
      <c r="Q1868">
        <v>0.3</v>
      </c>
      <c r="S1868" t="s">
        <v>1756</v>
      </c>
      <c r="AE1868">
        <v>12</v>
      </c>
      <c r="AF1868">
        <v>7.6</v>
      </c>
      <c r="AG1868">
        <v>5</v>
      </c>
      <c r="AH1868" t="s">
        <v>53</v>
      </c>
      <c r="AI1868" t="s">
        <v>54</v>
      </c>
      <c r="AJ1868">
        <v>2</v>
      </c>
      <c r="AK1868">
        <v>1</v>
      </c>
      <c r="AL1868">
        <v>1</v>
      </c>
      <c r="AM1868" t="s">
        <v>55</v>
      </c>
      <c r="AN1868" t="s">
        <v>56</v>
      </c>
      <c r="AP1868">
        <v>1</v>
      </c>
      <c r="AQ1868" t="s">
        <v>57</v>
      </c>
      <c r="AR1868">
        <v>0</v>
      </c>
      <c r="AW1868" t="s">
        <v>58</v>
      </c>
      <c r="AX1868">
        <v>0</v>
      </c>
      <c r="AY1868">
        <v>2</v>
      </c>
      <c r="AZ1868">
        <v>0.3</v>
      </c>
      <c r="BA1868">
        <v>0.3</v>
      </c>
      <c r="BB1868" t="s">
        <v>59</v>
      </c>
    </row>
    <row r="1869" spans="1:54" x14ac:dyDescent="0.45">
      <c r="A1869" s="4" t="str">
        <f>VLOOKUP(F1869,'Matching-Tabelle'!$A$57:$B$61,2,FALSE)</f>
        <v>claudio.goetz@tkb.ch</v>
      </c>
      <c r="B1869" s="4" t="str">
        <f>VLOOKUP(J1869,'Matching-Tabelle'!$A$1:$B$52,2,FALSE)</f>
        <v>WPI RTB</v>
      </c>
      <c r="C1869" s="4">
        <v>1.4</v>
      </c>
      <c r="D1869" s="4" t="s">
        <v>1757</v>
      </c>
      <c r="E1869" s="5">
        <v>42594</v>
      </c>
      <c r="F1869" t="s">
        <v>879</v>
      </c>
      <c r="G1869" t="s">
        <v>880</v>
      </c>
      <c r="H1869" t="s">
        <v>881</v>
      </c>
      <c r="I1869" s="1"/>
      <c r="J1869">
        <v>27</v>
      </c>
      <c r="K1869" t="s">
        <v>872</v>
      </c>
      <c r="L1869" t="s">
        <v>873</v>
      </c>
      <c r="M1869">
        <v>990001</v>
      </c>
      <c r="N1869" t="s">
        <v>51</v>
      </c>
      <c r="O1869">
        <v>1.4</v>
      </c>
      <c r="Q1869">
        <v>1.4</v>
      </c>
      <c r="S1869" t="s">
        <v>1757</v>
      </c>
      <c r="AE1869">
        <v>12</v>
      </c>
      <c r="AF1869">
        <v>7.6</v>
      </c>
      <c r="AG1869">
        <v>5</v>
      </c>
      <c r="AH1869" t="s">
        <v>53</v>
      </c>
      <c r="AI1869" t="s">
        <v>54</v>
      </c>
      <c r="AJ1869">
        <v>2</v>
      </c>
      <c r="AK1869">
        <v>1</v>
      </c>
      <c r="AL1869">
        <v>1</v>
      </c>
      <c r="AM1869" t="s">
        <v>55</v>
      </c>
      <c r="AN1869" t="s">
        <v>56</v>
      </c>
      <c r="AP1869">
        <v>1</v>
      </c>
      <c r="AQ1869" t="s">
        <v>57</v>
      </c>
      <c r="AR1869">
        <v>0</v>
      </c>
      <c r="AW1869" t="s">
        <v>58</v>
      </c>
      <c r="AX1869">
        <v>0</v>
      </c>
      <c r="AY1869">
        <v>2</v>
      </c>
      <c r="AZ1869">
        <v>1.4</v>
      </c>
      <c r="BA1869">
        <v>1.4</v>
      </c>
      <c r="BB1869" t="s">
        <v>59</v>
      </c>
    </row>
    <row r="1870" spans="1:54" x14ac:dyDescent="0.45">
      <c r="A1870" s="4" t="str">
        <f>VLOOKUP(F1870,'Matching-Tabelle'!$A$57:$B$61,2,FALSE)</f>
        <v>claudio.goetz@tkb.ch</v>
      </c>
      <c r="B1870" s="4" t="str">
        <f>VLOOKUP(J1870,'Matching-Tabelle'!$A$1:$B$52,2,FALSE)</f>
        <v>WPI RTB</v>
      </c>
      <c r="C1870" s="4">
        <v>0.2</v>
      </c>
      <c r="D1870" s="4" t="s">
        <v>1758</v>
      </c>
      <c r="E1870" s="5">
        <v>42594</v>
      </c>
      <c r="F1870" t="s">
        <v>879</v>
      </c>
      <c r="G1870" t="s">
        <v>880</v>
      </c>
      <c r="H1870" t="s">
        <v>881</v>
      </c>
      <c r="I1870" s="1"/>
      <c r="J1870">
        <v>24</v>
      </c>
      <c r="K1870" t="s">
        <v>73</v>
      </c>
      <c r="L1870" t="s">
        <v>74</v>
      </c>
      <c r="M1870">
        <v>990001</v>
      </c>
      <c r="N1870" t="s">
        <v>51</v>
      </c>
      <c r="O1870">
        <v>0.2</v>
      </c>
      <c r="Q1870">
        <v>0.2</v>
      </c>
      <c r="S1870" t="s">
        <v>1758</v>
      </c>
      <c r="AE1870">
        <v>12</v>
      </c>
      <c r="AF1870">
        <v>7.6</v>
      </c>
      <c r="AG1870">
        <v>5</v>
      </c>
      <c r="AH1870" t="s">
        <v>53</v>
      </c>
      <c r="AI1870" t="s">
        <v>54</v>
      </c>
      <c r="AJ1870">
        <v>2</v>
      </c>
      <c r="AK1870">
        <v>1</v>
      </c>
      <c r="AL1870">
        <v>1</v>
      </c>
      <c r="AM1870" t="s">
        <v>55</v>
      </c>
      <c r="AN1870" t="s">
        <v>56</v>
      </c>
      <c r="AP1870">
        <v>1</v>
      </c>
      <c r="AQ1870" t="s">
        <v>57</v>
      </c>
      <c r="AR1870">
        <v>0</v>
      </c>
      <c r="AW1870" t="s">
        <v>58</v>
      </c>
      <c r="AX1870">
        <v>0</v>
      </c>
      <c r="AY1870">
        <v>2</v>
      </c>
      <c r="AZ1870">
        <v>0.2</v>
      </c>
      <c r="BA1870">
        <v>0.2</v>
      </c>
      <c r="BB1870" t="s">
        <v>59</v>
      </c>
    </row>
    <row r="1871" spans="1:54" x14ac:dyDescent="0.45">
      <c r="A1871" s="4" t="str">
        <f>VLOOKUP(F1871,'Matching-Tabelle'!$A$57:$B$61,2,FALSE)</f>
        <v>claudio.goetz@tkb.ch</v>
      </c>
      <c r="B1871" s="4" t="str">
        <f>VLOOKUP(J1871,'Matching-Tabelle'!$A$1:$B$52,2,FALSE)</f>
        <v>Proj. Optima</v>
      </c>
      <c r="C1871" s="4">
        <v>4.8</v>
      </c>
      <c r="D1871" s="4" t="s">
        <v>1759</v>
      </c>
      <c r="E1871" s="5">
        <v>42594</v>
      </c>
      <c r="F1871" t="s">
        <v>879</v>
      </c>
      <c r="G1871" t="s">
        <v>880</v>
      </c>
      <c r="H1871" t="s">
        <v>881</v>
      </c>
      <c r="I1871" s="1"/>
      <c r="J1871">
        <v>211</v>
      </c>
      <c r="K1871" t="s">
        <v>79</v>
      </c>
      <c r="L1871" t="s">
        <v>80</v>
      </c>
      <c r="M1871">
        <v>990001</v>
      </c>
      <c r="N1871" t="s">
        <v>51</v>
      </c>
      <c r="O1871">
        <v>4.8</v>
      </c>
      <c r="Q1871">
        <v>4.8</v>
      </c>
      <c r="S1871" t="s">
        <v>1759</v>
      </c>
      <c r="AE1871">
        <v>12</v>
      </c>
      <c r="AF1871">
        <v>7.6</v>
      </c>
      <c r="AG1871">
        <v>5</v>
      </c>
      <c r="AH1871" t="s">
        <v>53</v>
      </c>
      <c r="AI1871" t="s">
        <v>54</v>
      </c>
      <c r="AJ1871">
        <v>2</v>
      </c>
      <c r="AK1871">
        <v>1</v>
      </c>
      <c r="AL1871">
        <v>1</v>
      </c>
      <c r="AM1871" t="s">
        <v>55</v>
      </c>
      <c r="AN1871" t="s">
        <v>56</v>
      </c>
      <c r="AP1871">
        <v>1</v>
      </c>
      <c r="AQ1871" t="s">
        <v>57</v>
      </c>
      <c r="AR1871">
        <v>0</v>
      </c>
      <c r="AW1871" t="s">
        <v>58</v>
      </c>
      <c r="AX1871">
        <v>0</v>
      </c>
      <c r="AY1871">
        <v>2</v>
      </c>
      <c r="AZ1871">
        <v>4.8</v>
      </c>
      <c r="BA1871">
        <v>4.8</v>
      </c>
      <c r="BB1871" t="s">
        <v>59</v>
      </c>
    </row>
    <row r="1872" spans="1:54" x14ac:dyDescent="0.45">
      <c r="A1872" s="4" t="str">
        <f>VLOOKUP(F1872,'Matching-Tabelle'!$A$57:$B$61,2,FALSE)</f>
        <v>claudio.goetz@tkb.ch</v>
      </c>
      <c r="B1872" s="4" t="str">
        <f>VLOOKUP(J1872,'Matching-Tabelle'!$A$1:$B$52,2,FALSE)</f>
        <v>WPI Führung</v>
      </c>
      <c r="C1872" s="4">
        <v>0.5</v>
      </c>
      <c r="D1872" s="4" t="s">
        <v>1760</v>
      </c>
      <c r="E1872" s="5">
        <v>42594</v>
      </c>
      <c r="F1872" t="s">
        <v>879</v>
      </c>
      <c r="G1872" t="s">
        <v>880</v>
      </c>
      <c r="H1872" t="s">
        <v>881</v>
      </c>
      <c r="I1872" s="1"/>
      <c r="J1872">
        <v>26</v>
      </c>
      <c r="K1872" t="s">
        <v>130</v>
      </c>
      <c r="L1872" t="s">
        <v>131</v>
      </c>
      <c r="M1872">
        <v>990001</v>
      </c>
      <c r="N1872" t="s">
        <v>51</v>
      </c>
      <c r="O1872">
        <v>0.5</v>
      </c>
      <c r="Q1872">
        <v>0.5</v>
      </c>
      <c r="S1872" t="s">
        <v>1760</v>
      </c>
      <c r="AE1872">
        <v>12</v>
      </c>
      <c r="AF1872">
        <v>7.6</v>
      </c>
      <c r="AG1872">
        <v>5</v>
      </c>
      <c r="AH1872" t="s">
        <v>53</v>
      </c>
      <c r="AI1872" t="s">
        <v>54</v>
      </c>
      <c r="AJ1872">
        <v>2</v>
      </c>
      <c r="AK1872">
        <v>1</v>
      </c>
      <c r="AL1872">
        <v>1</v>
      </c>
      <c r="AM1872" t="s">
        <v>55</v>
      </c>
      <c r="AN1872" t="s">
        <v>56</v>
      </c>
      <c r="AP1872">
        <v>1</v>
      </c>
      <c r="AQ1872" t="s">
        <v>57</v>
      </c>
      <c r="AR1872">
        <v>0</v>
      </c>
      <c r="AW1872" t="s">
        <v>58</v>
      </c>
      <c r="AX1872">
        <v>0</v>
      </c>
      <c r="AY1872">
        <v>2</v>
      </c>
      <c r="AZ1872">
        <v>0.5</v>
      </c>
      <c r="BA1872">
        <v>0.5</v>
      </c>
      <c r="BB1872" t="s">
        <v>59</v>
      </c>
    </row>
    <row r="1873" spans="1:54" x14ac:dyDescent="0.45">
      <c r="A1873" s="4" t="str">
        <f>VLOOKUP(F1873,'Matching-Tabelle'!$A$57:$B$61,2,FALSE)</f>
        <v>claudio.goetz@tkb.ch</v>
      </c>
      <c r="B1873" s="4" t="str">
        <f>VLOOKUP(J1873,'Matching-Tabelle'!$A$1:$B$52,2,FALSE)</f>
        <v>WPI RTB</v>
      </c>
      <c r="C1873" s="4">
        <v>1.5</v>
      </c>
      <c r="D1873" s="4" t="s">
        <v>1761</v>
      </c>
      <c r="E1873" s="5">
        <v>42594</v>
      </c>
      <c r="F1873" t="s">
        <v>879</v>
      </c>
      <c r="G1873" t="s">
        <v>880</v>
      </c>
      <c r="H1873" t="s">
        <v>881</v>
      </c>
      <c r="I1873" s="1"/>
      <c r="J1873">
        <v>27</v>
      </c>
      <c r="K1873" t="s">
        <v>872</v>
      </c>
      <c r="L1873" t="s">
        <v>873</v>
      </c>
      <c r="M1873">
        <v>990001</v>
      </c>
      <c r="N1873" t="s">
        <v>51</v>
      </c>
      <c r="O1873">
        <v>1.5</v>
      </c>
      <c r="Q1873">
        <v>1.5</v>
      </c>
      <c r="S1873" t="s">
        <v>1761</v>
      </c>
      <c r="AE1873">
        <v>12</v>
      </c>
      <c r="AF1873">
        <v>7.6</v>
      </c>
      <c r="AG1873">
        <v>5</v>
      </c>
      <c r="AH1873" t="s">
        <v>53</v>
      </c>
      <c r="AI1873" t="s">
        <v>54</v>
      </c>
      <c r="AJ1873">
        <v>2</v>
      </c>
      <c r="AK1873">
        <v>1</v>
      </c>
      <c r="AL1873">
        <v>1</v>
      </c>
      <c r="AM1873" t="s">
        <v>55</v>
      </c>
      <c r="AN1873" t="s">
        <v>56</v>
      </c>
      <c r="AP1873">
        <v>1</v>
      </c>
      <c r="AQ1873" t="s">
        <v>57</v>
      </c>
      <c r="AR1873">
        <v>0</v>
      </c>
      <c r="AW1873" t="s">
        <v>58</v>
      </c>
      <c r="AX1873">
        <v>0</v>
      </c>
      <c r="AY1873">
        <v>2</v>
      </c>
      <c r="AZ1873">
        <v>1.5</v>
      </c>
      <c r="BA1873">
        <v>1.5</v>
      </c>
      <c r="BB1873" t="s">
        <v>59</v>
      </c>
    </row>
    <row r="1874" spans="1:54" x14ac:dyDescent="0.45">
      <c r="A1874" s="4" t="str">
        <f>VLOOKUP(F1874,'Matching-Tabelle'!$A$57:$B$61,2,FALSE)</f>
        <v>claudio.goetz@tkb.ch</v>
      </c>
      <c r="B1874" s="4" t="str">
        <f>VLOOKUP(J1874,'Matching-Tabelle'!$A$1:$B$52,2,FALSE)</f>
        <v>Proj SCRE2016</v>
      </c>
      <c r="C1874" s="4">
        <v>5.7</v>
      </c>
      <c r="D1874" s="4" t="s">
        <v>1762</v>
      </c>
      <c r="E1874" s="5">
        <v>42597</v>
      </c>
      <c r="F1874" t="s">
        <v>879</v>
      </c>
      <c r="G1874" t="s">
        <v>880</v>
      </c>
      <c r="H1874" t="s">
        <v>881</v>
      </c>
      <c r="I1874" s="1"/>
      <c r="J1874">
        <v>2500253</v>
      </c>
      <c r="K1874" t="s">
        <v>538</v>
      </c>
      <c r="L1874" t="s">
        <v>539</v>
      </c>
      <c r="M1874">
        <v>990001</v>
      </c>
      <c r="N1874" t="s">
        <v>51</v>
      </c>
      <c r="O1874">
        <v>5.7</v>
      </c>
      <c r="Q1874">
        <v>5.7</v>
      </c>
      <c r="S1874" t="s">
        <v>1762</v>
      </c>
      <c r="AE1874">
        <v>5</v>
      </c>
      <c r="AF1874">
        <v>0</v>
      </c>
      <c r="AG1874">
        <v>1</v>
      </c>
      <c r="AH1874" t="s">
        <v>411</v>
      </c>
      <c r="AI1874" t="s">
        <v>411</v>
      </c>
      <c r="AJ1874">
        <v>2</v>
      </c>
      <c r="AK1874">
        <v>1</v>
      </c>
      <c r="AL1874">
        <v>1</v>
      </c>
      <c r="AM1874" t="s">
        <v>55</v>
      </c>
      <c r="AN1874" t="s">
        <v>56</v>
      </c>
      <c r="AP1874">
        <v>1</v>
      </c>
      <c r="AQ1874" t="s">
        <v>57</v>
      </c>
      <c r="AR1874">
        <v>0</v>
      </c>
      <c r="AW1874" t="s">
        <v>58</v>
      </c>
      <c r="AX1874">
        <v>0</v>
      </c>
      <c r="AY1874">
        <v>2</v>
      </c>
      <c r="AZ1874">
        <v>5.7</v>
      </c>
      <c r="BA1874">
        <v>5.7</v>
      </c>
      <c r="BB1874" t="s">
        <v>59</v>
      </c>
    </row>
    <row r="1875" spans="1:54" x14ac:dyDescent="0.45">
      <c r="A1875" s="4" t="str">
        <f>VLOOKUP(F1875,'Matching-Tabelle'!$A$57:$B$61,2,FALSE)</f>
        <v>claudio.goetz@tkb.ch</v>
      </c>
      <c r="B1875" s="4" t="str">
        <f>VLOOKUP(J1875,'Matching-Tabelle'!$A$1:$B$52,2,FALSE)</f>
        <v>WPI CTB</v>
      </c>
      <c r="C1875" s="4">
        <v>1.4</v>
      </c>
      <c r="D1875" s="4" t="s">
        <v>1763</v>
      </c>
      <c r="E1875" s="5">
        <v>42597</v>
      </c>
      <c r="F1875" t="s">
        <v>879</v>
      </c>
      <c r="G1875" t="s">
        <v>880</v>
      </c>
      <c r="H1875" t="s">
        <v>881</v>
      </c>
      <c r="I1875" s="1"/>
      <c r="J1875">
        <v>927</v>
      </c>
      <c r="K1875" t="s">
        <v>99</v>
      </c>
      <c r="L1875" t="s">
        <v>100</v>
      </c>
      <c r="M1875">
        <v>990001</v>
      </c>
      <c r="N1875" t="s">
        <v>51</v>
      </c>
      <c r="O1875">
        <v>1.4</v>
      </c>
      <c r="Q1875">
        <v>1.4</v>
      </c>
      <c r="S1875" t="s">
        <v>1763</v>
      </c>
      <c r="AE1875">
        <v>12</v>
      </c>
      <c r="AF1875">
        <v>7.6</v>
      </c>
      <c r="AG1875">
        <v>5</v>
      </c>
      <c r="AH1875" t="s">
        <v>53</v>
      </c>
      <c r="AI1875" t="s">
        <v>54</v>
      </c>
      <c r="AJ1875">
        <v>2</v>
      </c>
      <c r="AK1875">
        <v>1</v>
      </c>
      <c r="AL1875">
        <v>1</v>
      </c>
      <c r="AM1875" t="s">
        <v>55</v>
      </c>
      <c r="AN1875" t="s">
        <v>56</v>
      </c>
      <c r="AP1875">
        <v>1</v>
      </c>
      <c r="AQ1875" t="s">
        <v>57</v>
      </c>
      <c r="AR1875">
        <v>0</v>
      </c>
      <c r="AW1875" t="s">
        <v>58</v>
      </c>
      <c r="AX1875">
        <v>0</v>
      </c>
      <c r="AY1875">
        <v>2</v>
      </c>
      <c r="AZ1875">
        <v>1.4</v>
      </c>
      <c r="BA1875">
        <v>1.4</v>
      </c>
      <c r="BB1875" t="s">
        <v>59</v>
      </c>
    </row>
    <row r="1876" spans="1:54" x14ac:dyDescent="0.45">
      <c r="A1876" s="4" t="str">
        <f>VLOOKUP(F1876,'Matching-Tabelle'!$A$57:$B$61,2,FALSE)</f>
        <v>claudio.goetz@tkb.ch</v>
      </c>
      <c r="B1876" s="4" t="str">
        <f>VLOOKUP(J1876,'Matching-Tabelle'!$A$1:$B$52,2,FALSE)</f>
        <v>WPI RTB</v>
      </c>
      <c r="C1876" s="4">
        <v>1.3</v>
      </c>
      <c r="D1876" s="4" t="s">
        <v>1764</v>
      </c>
      <c r="E1876" s="5">
        <v>42597</v>
      </c>
      <c r="F1876" t="s">
        <v>879</v>
      </c>
      <c r="G1876" t="s">
        <v>880</v>
      </c>
      <c r="H1876" t="s">
        <v>881</v>
      </c>
      <c r="I1876" s="1"/>
      <c r="J1876">
        <v>25</v>
      </c>
      <c r="K1876" t="s">
        <v>192</v>
      </c>
      <c r="L1876" t="s">
        <v>193</v>
      </c>
      <c r="M1876">
        <v>990001</v>
      </c>
      <c r="N1876" t="s">
        <v>51</v>
      </c>
      <c r="O1876">
        <v>1.3</v>
      </c>
      <c r="Q1876">
        <v>1.3</v>
      </c>
      <c r="S1876" t="s">
        <v>1764</v>
      </c>
      <c r="AE1876">
        <v>12</v>
      </c>
      <c r="AF1876">
        <v>7.6</v>
      </c>
      <c r="AG1876">
        <v>5</v>
      </c>
      <c r="AH1876" t="s">
        <v>53</v>
      </c>
      <c r="AI1876" t="s">
        <v>54</v>
      </c>
      <c r="AJ1876">
        <v>2</v>
      </c>
      <c r="AK1876">
        <v>1</v>
      </c>
      <c r="AL1876">
        <v>1</v>
      </c>
      <c r="AM1876" t="s">
        <v>55</v>
      </c>
      <c r="AN1876" t="s">
        <v>56</v>
      </c>
      <c r="AP1876">
        <v>1</v>
      </c>
      <c r="AQ1876" t="s">
        <v>57</v>
      </c>
      <c r="AR1876">
        <v>0</v>
      </c>
      <c r="AW1876" t="s">
        <v>58</v>
      </c>
      <c r="AX1876">
        <v>0</v>
      </c>
      <c r="AY1876">
        <v>2</v>
      </c>
      <c r="AZ1876">
        <v>1.3</v>
      </c>
      <c r="BA1876">
        <v>1.3</v>
      </c>
      <c r="BB1876" t="s">
        <v>59</v>
      </c>
    </row>
    <row r="1877" spans="1:54" x14ac:dyDescent="0.45">
      <c r="A1877" s="4" t="str">
        <f>VLOOKUP(F1877,'Matching-Tabelle'!$A$57:$B$61,2,FALSE)</f>
        <v>claudio.goetz@tkb.ch</v>
      </c>
      <c r="B1877" s="4" t="str">
        <f>VLOOKUP(J1877,'Matching-Tabelle'!$A$1:$B$52,2,FALSE)</f>
        <v>WPI RTB</v>
      </c>
      <c r="C1877" s="4">
        <v>0.6</v>
      </c>
      <c r="D1877" s="4" t="s">
        <v>1765</v>
      </c>
      <c r="E1877" s="5">
        <v>42598</v>
      </c>
      <c r="F1877" t="s">
        <v>879</v>
      </c>
      <c r="G1877" t="s">
        <v>880</v>
      </c>
      <c r="H1877" t="s">
        <v>881</v>
      </c>
      <c r="I1877" s="1"/>
      <c r="J1877">
        <v>25</v>
      </c>
      <c r="K1877" t="s">
        <v>192</v>
      </c>
      <c r="L1877" t="s">
        <v>193</v>
      </c>
      <c r="M1877">
        <v>990001</v>
      </c>
      <c r="N1877" t="s">
        <v>51</v>
      </c>
      <c r="O1877">
        <v>0.6</v>
      </c>
      <c r="Q1877">
        <v>0.6</v>
      </c>
      <c r="S1877" t="s">
        <v>1765</v>
      </c>
      <c r="AE1877">
        <v>12</v>
      </c>
      <c r="AF1877">
        <v>7.6</v>
      </c>
      <c r="AG1877">
        <v>5</v>
      </c>
      <c r="AH1877" t="s">
        <v>53</v>
      </c>
      <c r="AI1877" t="s">
        <v>54</v>
      </c>
      <c r="AJ1877">
        <v>2</v>
      </c>
      <c r="AK1877">
        <v>1</v>
      </c>
      <c r="AL1877">
        <v>1</v>
      </c>
      <c r="AM1877" t="s">
        <v>55</v>
      </c>
      <c r="AN1877" t="s">
        <v>56</v>
      </c>
      <c r="AP1877">
        <v>1</v>
      </c>
      <c r="AQ1877" t="s">
        <v>57</v>
      </c>
      <c r="AR1877">
        <v>0</v>
      </c>
      <c r="AW1877" t="s">
        <v>58</v>
      </c>
      <c r="AX1877">
        <v>0</v>
      </c>
      <c r="AY1877">
        <v>2</v>
      </c>
      <c r="AZ1877">
        <v>0.6</v>
      </c>
      <c r="BA1877">
        <v>0.6</v>
      </c>
      <c r="BB1877" t="s">
        <v>59</v>
      </c>
    </row>
    <row r="1878" spans="1:54" x14ac:dyDescent="0.45">
      <c r="A1878" s="4" t="str">
        <f>VLOOKUP(F1878,'Matching-Tabelle'!$A$57:$B$61,2,FALSE)</f>
        <v>claudio.goetz@tkb.ch</v>
      </c>
      <c r="B1878" s="4" t="str">
        <f>VLOOKUP(J1878,'Matching-Tabelle'!$A$1:$B$52,2,FALSE)</f>
        <v>WPI CTB</v>
      </c>
      <c r="C1878" s="4">
        <v>0.7</v>
      </c>
      <c r="D1878" s="4" t="s">
        <v>1766</v>
      </c>
      <c r="E1878" s="5">
        <v>42598</v>
      </c>
      <c r="F1878" t="s">
        <v>879</v>
      </c>
      <c r="G1878" t="s">
        <v>880</v>
      </c>
      <c r="H1878" t="s">
        <v>881</v>
      </c>
      <c r="I1878" s="1"/>
      <c r="J1878">
        <v>927</v>
      </c>
      <c r="K1878" t="s">
        <v>99</v>
      </c>
      <c r="L1878" t="s">
        <v>100</v>
      </c>
      <c r="M1878">
        <v>990001</v>
      </c>
      <c r="N1878" t="s">
        <v>51</v>
      </c>
      <c r="O1878">
        <v>0.7</v>
      </c>
      <c r="Q1878">
        <v>0.7</v>
      </c>
      <c r="S1878" t="s">
        <v>1766</v>
      </c>
      <c r="AE1878">
        <v>12</v>
      </c>
      <c r="AF1878">
        <v>7.6</v>
      </c>
      <c r="AG1878">
        <v>5</v>
      </c>
      <c r="AH1878" t="s">
        <v>53</v>
      </c>
      <c r="AI1878" t="s">
        <v>54</v>
      </c>
      <c r="AJ1878">
        <v>2</v>
      </c>
      <c r="AK1878">
        <v>1</v>
      </c>
      <c r="AL1878">
        <v>1</v>
      </c>
      <c r="AM1878" t="s">
        <v>55</v>
      </c>
      <c r="AN1878" t="s">
        <v>56</v>
      </c>
      <c r="AP1878">
        <v>1</v>
      </c>
      <c r="AQ1878" t="s">
        <v>57</v>
      </c>
      <c r="AR1878">
        <v>0</v>
      </c>
      <c r="AW1878" t="s">
        <v>58</v>
      </c>
      <c r="AX1878">
        <v>0</v>
      </c>
      <c r="AY1878">
        <v>2</v>
      </c>
      <c r="AZ1878">
        <v>0.7</v>
      </c>
      <c r="BA1878">
        <v>0.7</v>
      </c>
      <c r="BB1878" t="s">
        <v>59</v>
      </c>
    </row>
    <row r="1879" spans="1:54" x14ac:dyDescent="0.45">
      <c r="A1879" s="4" t="str">
        <f>VLOOKUP(F1879,'Matching-Tabelle'!$A$57:$B$61,2,FALSE)</f>
        <v>claudio.goetz@tkb.ch</v>
      </c>
      <c r="B1879" s="4" t="str">
        <f>VLOOKUP(J1879,'Matching-Tabelle'!$A$1:$B$52,2,FALSE)</f>
        <v>WPI CTB</v>
      </c>
      <c r="C1879" s="4">
        <v>0.5</v>
      </c>
      <c r="D1879" s="4" t="s">
        <v>1767</v>
      </c>
      <c r="E1879" s="5">
        <v>42598</v>
      </c>
      <c r="F1879" t="s">
        <v>879</v>
      </c>
      <c r="G1879" t="s">
        <v>880</v>
      </c>
      <c r="H1879" t="s">
        <v>881</v>
      </c>
      <c r="I1879" s="1"/>
      <c r="J1879">
        <v>927</v>
      </c>
      <c r="K1879" t="s">
        <v>99</v>
      </c>
      <c r="L1879" t="s">
        <v>100</v>
      </c>
      <c r="M1879">
        <v>990001</v>
      </c>
      <c r="N1879" t="s">
        <v>51</v>
      </c>
      <c r="O1879">
        <v>0.5</v>
      </c>
      <c r="Q1879">
        <v>0.5</v>
      </c>
      <c r="S1879" t="s">
        <v>1767</v>
      </c>
      <c r="AE1879">
        <v>12</v>
      </c>
      <c r="AF1879">
        <v>7.6</v>
      </c>
      <c r="AG1879">
        <v>5</v>
      </c>
      <c r="AH1879" t="s">
        <v>53</v>
      </c>
      <c r="AI1879" t="s">
        <v>54</v>
      </c>
      <c r="AJ1879">
        <v>2</v>
      </c>
      <c r="AK1879">
        <v>1</v>
      </c>
      <c r="AL1879">
        <v>1</v>
      </c>
      <c r="AM1879" t="s">
        <v>55</v>
      </c>
      <c r="AN1879" t="s">
        <v>56</v>
      </c>
      <c r="AP1879">
        <v>1</v>
      </c>
      <c r="AQ1879" t="s">
        <v>57</v>
      </c>
      <c r="AR1879">
        <v>0</v>
      </c>
      <c r="AW1879" t="s">
        <v>58</v>
      </c>
      <c r="AX1879">
        <v>0</v>
      </c>
      <c r="AY1879">
        <v>2</v>
      </c>
      <c r="AZ1879">
        <v>0.5</v>
      </c>
      <c r="BA1879">
        <v>0.5</v>
      </c>
      <c r="BB1879" t="s">
        <v>59</v>
      </c>
    </row>
    <row r="1880" spans="1:54" x14ac:dyDescent="0.45">
      <c r="A1880" s="4" t="str">
        <f>VLOOKUP(F1880,'Matching-Tabelle'!$A$57:$B$61,2,FALSE)</f>
        <v>claudio.goetz@tkb.ch</v>
      </c>
      <c r="B1880" s="4" t="str">
        <f>VLOOKUP(J1880,'Matching-Tabelle'!$A$1:$B$52,2,FALSE)</f>
        <v>WPI RTB</v>
      </c>
      <c r="C1880" s="4">
        <v>0.4</v>
      </c>
      <c r="D1880" s="4" t="s">
        <v>1768</v>
      </c>
      <c r="E1880" s="5">
        <v>42598</v>
      </c>
      <c r="F1880" t="s">
        <v>879</v>
      </c>
      <c r="G1880" t="s">
        <v>880</v>
      </c>
      <c r="H1880" t="s">
        <v>881</v>
      </c>
      <c r="I1880" s="1"/>
      <c r="J1880">
        <v>25</v>
      </c>
      <c r="K1880" t="s">
        <v>192</v>
      </c>
      <c r="L1880" t="s">
        <v>193</v>
      </c>
      <c r="M1880">
        <v>990001</v>
      </c>
      <c r="N1880" t="s">
        <v>51</v>
      </c>
      <c r="O1880">
        <v>0.4</v>
      </c>
      <c r="Q1880">
        <v>0.4</v>
      </c>
      <c r="S1880" t="s">
        <v>1768</v>
      </c>
      <c r="AE1880">
        <v>12</v>
      </c>
      <c r="AF1880">
        <v>7.6</v>
      </c>
      <c r="AG1880">
        <v>5</v>
      </c>
      <c r="AH1880" t="s">
        <v>53</v>
      </c>
      <c r="AI1880" t="s">
        <v>54</v>
      </c>
      <c r="AJ1880">
        <v>2</v>
      </c>
      <c r="AK1880">
        <v>1</v>
      </c>
      <c r="AL1880">
        <v>1</v>
      </c>
      <c r="AM1880" t="s">
        <v>55</v>
      </c>
      <c r="AN1880" t="s">
        <v>56</v>
      </c>
      <c r="AP1880">
        <v>1</v>
      </c>
      <c r="AQ1880" t="s">
        <v>57</v>
      </c>
      <c r="AR1880">
        <v>0</v>
      </c>
      <c r="AW1880" t="s">
        <v>58</v>
      </c>
      <c r="AX1880">
        <v>0</v>
      </c>
      <c r="AY1880">
        <v>2</v>
      </c>
      <c r="AZ1880">
        <v>0.4</v>
      </c>
      <c r="BA1880">
        <v>0.4</v>
      </c>
      <c r="BB1880" t="s">
        <v>59</v>
      </c>
    </row>
    <row r="1881" spans="1:54" x14ac:dyDescent="0.45">
      <c r="A1881" s="4" t="str">
        <f>VLOOKUP(F1881,'Matching-Tabelle'!$A$57:$B$61,2,FALSE)</f>
        <v>claudio.goetz@tkb.ch</v>
      </c>
      <c r="B1881" s="4" t="str">
        <f>VLOOKUP(J1881,'Matching-Tabelle'!$A$1:$B$52,2,FALSE)</f>
        <v>Proj Geschäftsmodell</v>
      </c>
      <c r="C1881" s="4">
        <v>1.4</v>
      </c>
      <c r="D1881" s="4" t="s">
        <v>1769</v>
      </c>
      <c r="E1881" s="5">
        <v>42598</v>
      </c>
      <c r="F1881" t="s">
        <v>879</v>
      </c>
      <c r="G1881" t="s">
        <v>880</v>
      </c>
      <c r="H1881" t="s">
        <v>881</v>
      </c>
      <c r="I1881" s="1"/>
      <c r="J1881">
        <v>2500240</v>
      </c>
      <c r="K1881" t="s">
        <v>216</v>
      </c>
      <c r="L1881" t="s">
        <v>217</v>
      </c>
      <c r="M1881">
        <v>990001</v>
      </c>
      <c r="N1881" t="s">
        <v>51</v>
      </c>
      <c r="O1881">
        <v>1.4</v>
      </c>
      <c r="Q1881">
        <v>1.4</v>
      </c>
      <c r="S1881" t="s">
        <v>1769</v>
      </c>
      <c r="AE1881">
        <v>12</v>
      </c>
      <c r="AF1881">
        <v>7.6</v>
      </c>
      <c r="AG1881">
        <v>5</v>
      </c>
      <c r="AH1881" t="s">
        <v>53</v>
      </c>
      <c r="AI1881" t="s">
        <v>54</v>
      </c>
      <c r="AJ1881">
        <v>2</v>
      </c>
      <c r="AK1881">
        <v>1</v>
      </c>
      <c r="AL1881">
        <v>1</v>
      </c>
      <c r="AM1881" t="s">
        <v>55</v>
      </c>
      <c r="AN1881" t="s">
        <v>56</v>
      </c>
      <c r="AP1881">
        <v>1</v>
      </c>
      <c r="AQ1881" t="s">
        <v>57</v>
      </c>
      <c r="AR1881">
        <v>0</v>
      </c>
      <c r="AW1881" t="s">
        <v>58</v>
      </c>
      <c r="AX1881">
        <v>0</v>
      </c>
      <c r="AY1881">
        <v>2</v>
      </c>
      <c r="AZ1881">
        <v>1.4</v>
      </c>
      <c r="BA1881">
        <v>1.4</v>
      </c>
      <c r="BB1881" t="s">
        <v>59</v>
      </c>
    </row>
    <row r="1882" spans="1:54" x14ac:dyDescent="0.45">
      <c r="A1882" s="4" t="str">
        <f>VLOOKUP(F1882,'Matching-Tabelle'!$A$57:$B$61,2,FALSE)</f>
        <v>claudio.goetz@tkb.ch</v>
      </c>
      <c r="B1882" s="4" t="str">
        <f>VLOOKUP(J1882,'Matching-Tabelle'!$A$1:$B$52,2,FALSE)</f>
        <v>Proj. Optima</v>
      </c>
      <c r="C1882" s="4">
        <v>3.5</v>
      </c>
      <c r="D1882" s="4" t="s">
        <v>1770</v>
      </c>
      <c r="E1882" s="5">
        <v>42598</v>
      </c>
      <c r="F1882" t="s">
        <v>879</v>
      </c>
      <c r="G1882" t="s">
        <v>880</v>
      </c>
      <c r="H1882" t="s">
        <v>881</v>
      </c>
      <c r="I1882" s="1"/>
      <c r="J1882">
        <v>211</v>
      </c>
      <c r="K1882" t="s">
        <v>79</v>
      </c>
      <c r="L1882" t="s">
        <v>80</v>
      </c>
      <c r="M1882">
        <v>990001</v>
      </c>
      <c r="N1882" t="s">
        <v>51</v>
      </c>
      <c r="O1882">
        <v>3.5</v>
      </c>
      <c r="Q1882">
        <v>3.5</v>
      </c>
      <c r="S1882" t="s">
        <v>1770</v>
      </c>
      <c r="AE1882">
        <v>12</v>
      </c>
      <c r="AF1882">
        <v>7.6</v>
      </c>
      <c r="AG1882">
        <v>5</v>
      </c>
      <c r="AH1882" t="s">
        <v>53</v>
      </c>
      <c r="AI1882" t="s">
        <v>54</v>
      </c>
      <c r="AJ1882">
        <v>2</v>
      </c>
      <c r="AK1882">
        <v>1</v>
      </c>
      <c r="AL1882">
        <v>1</v>
      </c>
      <c r="AM1882" t="s">
        <v>55</v>
      </c>
      <c r="AN1882" t="s">
        <v>56</v>
      </c>
      <c r="AP1882">
        <v>1</v>
      </c>
      <c r="AQ1882" t="s">
        <v>57</v>
      </c>
      <c r="AR1882">
        <v>0</v>
      </c>
      <c r="AW1882" t="s">
        <v>58</v>
      </c>
      <c r="AX1882">
        <v>0</v>
      </c>
      <c r="AY1882">
        <v>2</v>
      </c>
      <c r="AZ1882">
        <v>3.5</v>
      </c>
      <c r="BA1882">
        <v>3.5</v>
      </c>
      <c r="BB1882" t="s">
        <v>59</v>
      </c>
    </row>
    <row r="1883" spans="1:54" x14ac:dyDescent="0.45">
      <c r="A1883" s="4" t="str">
        <f>VLOOKUP(F1883,'Matching-Tabelle'!$A$57:$B$61,2,FALSE)</f>
        <v>claudio.goetz@tkb.ch</v>
      </c>
      <c r="B1883" s="4" t="str">
        <f>VLOOKUP(J1883,'Matching-Tabelle'!$A$1:$B$52,2,FALSE)</f>
        <v>WPI Führung</v>
      </c>
      <c r="C1883" s="4">
        <v>0.4</v>
      </c>
      <c r="D1883" s="4" t="s">
        <v>912</v>
      </c>
      <c r="E1883" s="5">
        <v>42598</v>
      </c>
      <c r="F1883" t="s">
        <v>879</v>
      </c>
      <c r="G1883" t="s">
        <v>880</v>
      </c>
      <c r="H1883" t="s">
        <v>881</v>
      </c>
      <c r="I1883" s="1"/>
      <c r="J1883">
        <v>26</v>
      </c>
      <c r="K1883" t="s">
        <v>130</v>
      </c>
      <c r="L1883" t="s">
        <v>131</v>
      </c>
      <c r="M1883">
        <v>990001</v>
      </c>
      <c r="N1883" t="s">
        <v>51</v>
      </c>
      <c r="O1883">
        <v>0.4</v>
      </c>
      <c r="Q1883">
        <v>0.4</v>
      </c>
      <c r="S1883" t="s">
        <v>912</v>
      </c>
      <c r="AE1883">
        <v>12</v>
      </c>
      <c r="AF1883">
        <v>7.6</v>
      </c>
      <c r="AG1883">
        <v>5</v>
      </c>
      <c r="AH1883" t="s">
        <v>53</v>
      </c>
      <c r="AI1883" t="s">
        <v>54</v>
      </c>
      <c r="AJ1883">
        <v>2</v>
      </c>
      <c r="AK1883">
        <v>1</v>
      </c>
      <c r="AL1883">
        <v>1</v>
      </c>
      <c r="AM1883" t="s">
        <v>55</v>
      </c>
      <c r="AN1883" t="s">
        <v>56</v>
      </c>
      <c r="AP1883">
        <v>1</v>
      </c>
      <c r="AQ1883" t="s">
        <v>57</v>
      </c>
      <c r="AR1883">
        <v>0</v>
      </c>
      <c r="AW1883" t="s">
        <v>58</v>
      </c>
      <c r="AX1883">
        <v>0</v>
      </c>
      <c r="AY1883">
        <v>2</v>
      </c>
      <c r="AZ1883">
        <v>0.4</v>
      </c>
      <c r="BA1883">
        <v>0.4</v>
      </c>
      <c r="BB1883" t="s">
        <v>59</v>
      </c>
    </row>
    <row r="1884" spans="1:54" x14ac:dyDescent="0.45">
      <c r="A1884" s="4" t="str">
        <f>VLOOKUP(F1884,'Matching-Tabelle'!$A$57:$B$61,2,FALSE)</f>
        <v>claudio.goetz@tkb.ch</v>
      </c>
      <c r="B1884" s="4" t="str">
        <f>VLOOKUP(J1884,'Matching-Tabelle'!$A$1:$B$52,2,FALSE)</f>
        <v>Proj SCRE2016</v>
      </c>
      <c r="C1884" s="4">
        <v>1.4</v>
      </c>
      <c r="D1884" s="4" t="s">
        <v>1771</v>
      </c>
      <c r="E1884" s="5">
        <v>42598</v>
      </c>
      <c r="F1884" t="s">
        <v>879</v>
      </c>
      <c r="G1884" t="s">
        <v>880</v>
      </c>
      <c r="H1884" t="s">
        <v>881</v>
      </c>
      <c r="I1884" s="1"/>
      <c r="J1884">
        <v>2500253</v>
      </c>
      <c r="K1884" t="s">
        <v>538</v>
      </c>
      <c r="L1884" t="s">
        <v>539</v>
      </c>
      <c r="M1884">
        <v>990001</v>
      </c>
      <c r="N1884" t="s">
        <v>51</v>
      </c>
      <c r="O1884">
        <v>1.4</v>
      </c>
      <c r="Q1884">
        <v>1.4</v>
      </c>
      <c r="S1884" t="s">
        <v>1771</v>
      </c>
      <c r="AE1884">
        <v>5</v>
      </c>
      <c r="AF1884">
        <v>0</v>
      </c>
      <c r="AG1884">
        <v>1</v>
      </c>
      <c r="AH1884" t="s">
        <v>411</v>
      </c>
      <c r="AI1884" t="s">
        <v>411</v>
      </c>
      <c r="AJ1884">
        <v>2</v>
      </c>
      <c r="AK1884">
        <v>1</v>
      </c>
      <c r="AL1884">
        <v>1</v>
      </c>
      <c r="AM1884" t="s">
        <v>55</v>
      </c>
      <c r="AN1884" t="s">
        <v>56</v>
      </c>
      <c r="AP1884">
        <v>1</v>
      </c>
      <c r="AQ1884" t="s">
        <v>57</v>
      </c>
      <c r="AR1884">
        <v>0</v>
      </c>
      <c r="AW1884" t="s">
        <v>58</v>
      </c>
      <c r="AX1884">
        <v>0</v>
      </c>
      <c r="AY1884">
        <v>2</v>
      </c>
      <c r="AZ1884">
        <v>1.4</v>
      </c>
      <c r="BA1884">
        <v>1.4</v>
      </c>
      <c r="BB1884" t="s">
        <v>59</v>
      </c>
    </row>
    <row r="1885" spans="1:54" x14ac:dyDescent="0.45">
      <c r="A1885" s="4" t="str">
        <f>VLOOKUP(F1885,'Matching-Tabelle'!$A$57:$B$61,2,FALSE)</f>
        <v>claudio.goetz@tkb.ch</v>
      </c>
      <c r="B1885" s="4" t="str">
        <f>VLOOKUP(J1885,'Matching-Tabelle'!$A$1:$B$52,2,FALSE)</f>
        <v>Proj. Optima</v>
      </c>
      <c r="C1885" s="4">
        <v>2.5</v>
      </c>
      <c r="D1885" s="4" t="s">
        <v>1772</v>
      </c>
      <c r="E1885" s="5">
        <v>42599</v>
      </c>
      <c r="F1885" t="s">
        <v>879</v>
      </c>
      <c r="G1885" t="s">
        <v>880</v>
      </c>
      <c r="H1885" t="s">
        <v>881</v>
      </c>
      <c r="I1885" s="1"/>
      <c r="J1885">
        <v>211</v>
      </c>
      <c r="K1885" t="s">
        <v>79</v>
      </c>
      <c r="L1885" t="s">
        <v>80</v>
      </c>
      <c r="M1885">
        <v>990001</v>
      </c>
      <c r="N1885" t="s">
        <v>51</v>
      </c>
      <c r="O1885">
        <v>2.5</v>
      </c>
      <c r="Q1885">
        <v>2.5</v>
      </c>
      <c r="S1885" t="s">
        <v>1772</v>
      </c>
      <c r="AE1885">
        <v>12</v>
      </c>
      <c r="AF1885">
        <v>7.6</v>
      </c>
      <c r="AG1885">
        <v>5</v>
      </c>
      <c r="AH1885" t="s">
        <v>53</v>
      </c>
      <c r="AI1885" t="s">
        <v>54</v>
      </c>
      <c r="AJ1885">
        <v>2</v>
      </c>
      <c r="AK1885">
        <v>1</v>
      </c>
      <c r="AL1885">
        <v>1</v>
      </c>
      <c r="AM1885" t="s">
        <v>55</v>
      </c>
      <c r="AN1885" t="s">
        <v>56</v>
      </c>
      <c r="AP1885">
        <v>1</v>
      </c>
      <c r="AQ1885" t="s">
        <v>57</v>
      </c>
      <c r="AR1885">
        <v>0</v>
      </c>
      <c r="AW1885" t="s">
        <v>58</v>
      </c>
      <c r="AX1885">
        <v>0</v>
      </c>
      <c r="AY1885">
        <v>2</v>
      </c>
      <c r="AZ1885">
        <v>2.5</v>
      </c>
      <c r="BA1885">
        <v>2.5</v>
      </c>
      <c r="BB1885" t="s">
        <v>59</v>
      </c>
    </row>
    <row r="1886" spans="1:54" x14ac:dyDescent="0.45">
      <c r="A1886" s="4" t="str">
        <f>VLOOKUP(F1886,'Matching-Tabelle'!$A$57:$B$61,2,FALSE)</f>
        <v>claudio.goetz@tkb.ch</v>
      </c>
      <c r="B1886" s="4" t="str">
        <f>VLOOKUP(J1886,'Matching-Tabelle'!$A$1:$B$52,2,FALSE)</f>
        <v>WPI CTB</v>
      </c>
      <c r="C1886" s="4">
        <v>0.3</v>
      </c>
      <c r="D1886" s="4" t="s">
        <v>1773</v>
      </c>
      <c r="E1886" s="5">
        <v>42599</v>
      </c>
      <c r="F1886" t="s">
        <v>879</v>
      </c>
      <c r="G1886" t="s">
        <v>880</v>
      </c>
      <c r="H1886" t="s">
        <v>881</v>
      </c>
      <c r="I1886" s="1"/>
      <c r="J1886">
        <v>925</v>
      </c>
      <c r="K1886" t="s">
        <v>49</v>
      </c>
      <c r="L1886" t="s">
        <v>50</v>
      </c>
      <c r="M1886">
        <v>990001</v>
      </c>
      <c r="N1886" t="s">
        <v>51</v>
      </c>
      <c r="O1886">
        <v>0.3</v>
      </c>
      <c r="Q1886">
        <v>0.3</v>
      </c>
      <c r="S1886" t="s">
        <v>1773</v>
      </c>
      <c r="AE1886">
        <v>12</v>
      </c>
      <c r="AF1886">
        <v>7.6</v>
      </c>
      <c r="AG1886">
        <v>5</v>
      </c>
      <c r="AH1886" t="s">
        <v>53</v>
      </c>
      <c r="AI1886" t="s">
        <v>54</v>
      </c>
      <c r="AJ1886">
        <v>2</v>
      </c>
      <c r="AK1886">
        <v>1</v>
      </c>
      <c r="AL1886">
        <v>1</v>
      </c>
      <c r="AM1886" t="s">
        <v>55</v>
      </c>
      <c r="AN1886" t="s">
        <v>56</v>
      </c>
      <c r="AP1886">
        <v>1</v>
      </c>
      <c r="AQ1886" t="s">
        <v>57</v>
      </c>
      <c r="AR1886">
        <v>0</v>
      </c>
      <c r="AW1886" t="s">
        <v>58</v>
      </c>
      <c r="AX1886">
        <v>0</v>
      </c>
      <c r="AY1886">
        <v>2</v>
      </c>
      <c r="AZ1886">
        <v>0.3</v>
      </c>
      <c r="BA1886">
        <v>0.3</v>
      </c>
      <c r="BB1886" t="s">
        <v>59</v>
      </c>
    </row>
    <row r="1887" spans="1:54" x14ac:dyDescent="0.45">
      <c r="A1887" s="4" t="str">
        <f>VLOOKUP(F1887,'Matching-Tabelle'!$A$57:$B$61,2,FALSE)</f>
        <v>claudio.goetz@tkb.ch</v>
      </c>
      <c r="B1887" s="4" t="str">
        <f>VLOOKUP(J1887,'Matching-Tabelle'!$A$1:$B$52,2,FALSE)</f>
        <v>WPI CTB</v>
      </c>
      <c r="C1887" s="4">
        <v>0.2</v>
      </c>
      <c r="D1887" s="4" t="s">
        <v>1774</v>
      </c>
      <c r="E1887" s="5">
        <v>42599</v>
      </c>
      <c r="F1887" t="s">
        <v>879</v>
      </c>
      <c r="G1887" t="s">
        <v>880</v>
      </c>
      <c r="H1887" t="s">
        <v>881</v>
      </c>
      <c r="I1887" s="1"/>
      <c r="J1887">
        <v>922</v>
      </c>
      <c r="K1887" t="s">
        <v>134</v>
      </c>
      <c r="L1887" t="s">
        <v>135</v>
      </c>
      <c r="M1887">
        <v>990001</v>
      </c>
      <c r="N1887" t="s">
        <v>51</v>
      </c>
      <c r="O1887">
        <v>0.2</v>
      </c>
      <c r="Q1887">
        <v>0.2</v>
      </c>
      <c r="S1887" t="s">
        <v>1774</v>
      </c>
      <c r="AE1887">
        <v>12</v>
      </c>
      <c r="AF1887">
        <v>7.6</v>
      </c>
      <c r="AG1887">
        <v>5</v>
      </c>
      <c r="AH1887" t="s">
        <v>53</v>
      </c>
      <c r="AI1887" t="s">
        <v>54</v>
      </c>
      <c r="AJ1887">
        <v>2</v>
      </c>
      <c r="AK1887">
        <v>1</v>
      </c>
      <c r="AL1887">
        <v>1</v>
      </c>
      <c r="AM1887" t="s">
        <v>55</v>
      </c>
      <c r="AN1887" t="s">
        <v>56</v>
      </c>
      <c r="AP1887">
        <v>1</v>
      </c>
      <c r="AQ1887" t="s">
        <v>57</v>
      </c>
      <c r="AR1887">
        <v>0</v>
      </c>
      <c r="AW1887" t="s">
        <v>58</v>
      </c>
      <c r="AX1887">
        <v>0</v>
      </c>
      <c r="AY1887">
        <v>2</v>
      </c>
      <c r="AZ1887">
        <v>0.2</v>
      </c>
      <c r="BA1887">
        <v>0.2</v>
      </c>
      <c r="BB1887" t="s">
        <v>59</v>
      </c>
    </row>
    <row r="1888" spans="1:54" x14ac:dyDescent="0.45">
      <c r="A1888" s="4" t="str">
        <f>VLOOKUP(F1888,'Matching-Tabelle'!$A$57:$B$61,2,FALSE)</f>
        <v>claudio.goetz@tkb.ch</v>
      </c>
      <c r="B1888" s="4" t="str">
        <f>VLOOKUP(J1888,'Matching-Tabelle'!$A$1:$B$52,2,FALSE)</f>
        <v>Proj SCRE2016</v>
      </c>
      <c r="C1888" s="4">
        <v>1.3</v>
      </c>
      <c r="D1888" s="4" t="s">
        <v>1775</v>
      </c>
      <c r="E1888" s="5">
        <v>42599</v>
      </c>
      <c r="F1888" t="s">
        <v>879</v>
      </c>
      <c r="G1888" t="s">
        <v>880</v>
      </c>
      <c r="H1888" t="s">
        <v>881</v>
      </c>
      <c r="I1888" s="1"/>
      <c r="J1888">
        <v>2500253</v>
      </c>
      <c r="K1888" t="s">
        <v>538</v>
      </c>
      <c r="L1888" t="s">
        <v>539</v>
      </c>
      <c r="M1888">
        <v>990001</v>
      </c>
      <c r="N1888" t="s">
        <v>51</v>
      </c>
      <c r="O1888">
        <v>1.3</v>
      </c>
      <c r="Q1888">
        <v>1.3</v>
      </c>
      <c r="S1888" t="s">
        <v>1775</v>
      </c>
      <c r="AE1888">
        <v>5</v>
      </c>
      <c r="AF1888">
        <v>0</v>
      </c>
      <c r="AG1888">
        <v>1</v>
      </c>
      <c r="AH1888" t="s">
        <v>411</v>
      </c>
      <c r="AI1888" t="s">
        <v>411</v>
      </c>
      <c r="AJ1888">
        <v>2</v>
      </c>
      <c r="AK1888">
        <v>1</v>
      </c>
      <c r="AL1888">
        <v>1</v>
      </c>
      <c r="AM1888" t="s">
        <v>55</v>
      </c>
      <c r="AN1888" t="s">
        <v>56</v>
      </c>
      <c r="AP1888">
        <v>1</v>
      </c>
      <c r="AQ1888" t="s">
        <v>57</v>
      </c>
      <c r="AR1888">
        <v>0</v>
      </c>
      <c r="AW1888" t="s">
        <v>58</v>
      </c>
      <c r="AX1888">
        <v>0</v>
      </c>
      <c r="AY1888">
        <v>2</v>
      </c>
      <c r="AZ1888">
        <v>1.3</v>
      </c>
      <c r="BA1888">
        <v>1.3</v>
      </c>
      <c r="BB1888" t="s">
        <v>59</v>
      </c>
    </row>
    <row r="1889" spans="1:54" x14ac:dyDescent="0.45">
      <c r="A1889" s="4" t="str">
        <f>VLOOKUP(F1889,'Matching-Tabelle'!$A$57:$B$61,2,FALSE)</f>
        <v>claudio.goetz@tkb.ch</v>
      </c>
      <c r="B1889" s="4" t="str">
        <f>VLOOKUP(J1889,'Matching-Tabelle'!$A$1:$B$52,2,FALSE)</f>
        <v>Proj SCRE2016</v>
      </c>
      <c r="C1889" s="4">
        <v>0.5</v>
      </c>
      <c r="D1889" s="4" t="s">
        <v>1776</v>
      </c>
      <c r="E1889" s="5">
        <v>42599</v>
      </c>
      <c r="F1889" t="s">
        <v>879</v>
      </c>
      <c r="G1889" t="s">
        <v>880</v>
      </c>
      <c r="H1889" t="s">
        <v>881</v>
      </c>
      <c r="I1889" s="1"/>
      <c r="J1889">
        <v>2500253</v>
      </c>
      <c r="K1889" t="s">
        <v>538</v>
      </c>
      <c r="L1889" t="s">
        <v>539</v>
      </c>
      <c r="M1889">
        <v>990001</v>
      </c>
      <c r="N1889" t="s">
        <v>51</v>
      </c>
      <c r="O1889">
        <v>0.5</v>
      </c>
      <c r="Q1889">
        <v>0.5</v>
      </c>
      <c r="S1889" t="s">
        <v>1776</v>
      </c>
      <c r="AE1889">
        <v>5</v>
      </c>
      <c r="AF1889">
        <v>0</v>
      </c>
      <c r="AG1889">
        <v>1</v>
      </c>
      <c r="AH1889" t="s">
        <v>411</v>
      </c>
      <c r="AI1889" t="s">
        <v>411</v>
      </c>
      <c r="AJ1889">
        <v>2</v>
      </c>
      <c r="AK1889">
        <v>1</v>
      </c>
      <c r="AL1889">
        <v>1</v>
      </c>
      <c r="AM1889" t="s">
        <v>55</v>
      </c>
      <c r="AN1889" t="s">
        <v>56</v>
      </c>
      <c r="AP1889">
        <v>1</v>
      </c>
      <c r="AQ1889" t="s">
        <v>57</v>
      </c>
      <c r="AR1889">
        <v>0</v>
      </c>
      <c r="AW1889" t="s">
        <v>58</v>
      </c>
      <c r="AX1889">
        <v>0</v>
      </c>
      <c r="AY1889">
        <v>2</v>
      </c>
      <c r="AZ1889">
        <v>0.5</v>
      </c>
      <c r="BA1889">
        <v>0.5</v>
      </c>
      <c r="BB1889" t="s">
        <v>59</v>
      </c>
    </row>
    <row r="1890" spans="1:54" x14ac:dyDescent="0.45">
      <c r="A1890" s="4" t="str">
        <f>VLOOKUP(F1890,'Matching-Tabelle'!$A$57:$B$61,2,FALSE)</f>
        <v>claudio.goetz@tkb.ch</v>
      </c>
      <c r="B1890" s="4" t="str">
        <f>VLOOKUP(J1890,'Matching-Tabelle'!$A$1:$B$52,2,FALSE)</f>
        <v>WPI CTB</v>
      </c>
      <c r="C1890" s="4">
        <v>0.3</v>
      </c>
      <c r="D1890" s="4" t="s">
        <v>1777</v>
      </c>
      <c r="E1890" s="5">
        <v>42599</v>
      </c>
      <c r="F1890" t="s">
        <v>879</v>
      </c>
      <c r="G1890" t="s">
        <v>880</v>
      </c>
      <c r="H1890" t="s">
        <v>881</v>
      </c>
      <c r="I1890" s="1"/>
      <c r="J1890">
        <v>922</v>
      </c>
      <c r="K1890" t="s">
        <v>134</v>
      </c>
      <c r="L1890" t="s">
        <v>135</v>
      </c>
      <c r="M1890">
        <v>990001</v>
      </c>
      <c r="N1890" t="s">
        <v>51</v>
      </c>
      <c r="O1890">
        <v>0.3</v>
      </c>
      <c r="Q1890">
        <v>0.3</v>
      </c>
      <c r="S1890" t="s">
        <v>1777</v>
      </c>
      <c r="AE1890">
        <v>12</v>
      </c>
      <c r="AF1890">
        <v>7.6</v>
      </c>
      <c r="AG1890">
        <v>5</v>
      </c>
      <c r="AH1890" t="s">
        <v>53</v>
      </c>
      <c r="AI1890" t="s">
        <v>54</v>
      </c>
      <c r="AJ1890">
        <v>2</v>
      </c>
      <c r="AK1890">
        <v>1</v>
      </c>
      <c r="AL1890">
        <v>1</v>
      </c>
      <c r="AM1890" t="s">
        <v>55</v>
      </c>
      <c r="AN1890" t="s">
        <v>56</v>
      </c>
      <c r="AP1890">
        <v>1</v>
      </c>
      <c r="AQ1890" t="s">
        <v>57</v>
      </c>
      <c r="AR1890">
        <v>0</v>
      </c>
      <c r="AW1890" t="s">
        <v>58</v>
      </c>
      <c r="AX1890">
        <v>0</v>
      </c>
      <c r="AY1890">
        <v>2</v>
      </c>
      <c r="AZ1890">
        <v>0.3</v>
      </c>
      <c r="BA1890">
        <v>0.3</v>
      </c>
      <c r="BB1890" t="s">
        <v>59</v>
      </c>
    </row>
    <row r="1891" spans="1:54" x14ac:dyDescent="0.45">
      <c r="A1891" s="4" t="str">
        <f>VLOOKUP(F1891,'Matching-Tabelle'!$A$57:$B$61,2,FALSE)</f>
        <v>claudio.goetz@tkb.ch</v>
      </c>
      <c r="B1891" s="4" t="str">
        <f>VLOOKUP(J1891,'Matching-Tabelle'!$A$1:$B$52,2,FALSE)</f>
        <v>Proj. Optima</v>
      </c>
      <c r="C1891" s="4">
        <v>1.3</v>
      </c>
      <c r="D1891" s="4" t="s">
        <v>1778</v>
      </c>
      <c r="E1891" s="5">
        <v>42599</v>
      </c>
      <c r="F1891" t="s">
        <v>879</v>
      </c>
      <c r="G1891" t="s">
        <v>880</v>
      </c>
      <c r="H1891" t="s">
        <v>881</v>
      </c>
      <c r="I1891" s="1"/>
      <c r="J1891">
        <v>211</v>
      </c>
      <c r="K1891" t="s">
        <v>79</v>
      </c>
      <c r="L1891" t="s">
        <v>80</v>
      </c>
      <c r="M1891">
        <v>990001</v>
      </c>
      <c r="N1891" t="s">
        <v>51</v>
      </c>
      <c r="O1891">
        <v>1.3</v>
      </c>
      <c r="Q1891">
        <v>1.3</v>
      </c>
      <c r="S1891" t="s">
        <v>1778</v>
      </c>
      <c r="AE1891">
        <v>12</v>
      </c>
      <c r="AF1891">
        <v>7.6</v>
      </c>
      <c r="AG1891">
        <v>5</v>
      </c>
      <c r="AH1891" t="s">
        <v>53</v>
      </c>
      <c r="AI1891" t="s">
        <v>54</v>
      </c>
      <c r="AJ1891">
        <v>2</v>
      </c>
      <c r="AK1891">
        <v>1</v>
      </c>
      <c r="AL1891">
        <v>1</v>
      </c>
      <c r="AM1891" t="s">
        <v>55</v>
      </c>
      <c r="AN1891" t="s">
        <v>56</v>
      </c>
      <c r="AP1891">
        <v>1</v>
      </c>
      <c r="AQ1891" t="s">
        <v>57</v>
      </c>
      <c r="AR1891">
        <v>0</v>
      </c>
      <c r="AW1891" t="s">
        <v>58</v>
      </c>
      <c r="AX1891">
        <v>0</v>
      </c>
      <c r="AY1891">
        <v>2</v>
      </c>
      <c r="AZ1891">
        <v>1.3</v>
      </c>
      <c r="BA1891">
        <v>1.3</v>
      </c>
      <c r="BB1891" t="s">
        <v>59</v>
      </c>
    </row>
    <row r="1892" spans="1:54" x14ac:dyDescent="0.45">
      <c r="A1892" s="4" t="str">
        <f>VLOOKUP(F1892,'Matching-Tabelle'!$A$57:$B$61,2,FALSE)</f>
        <v>claudio.goetz@tkb.ch</v>
      </c>
      <c r="B1892" s="4" t="str">
        <f>VLOOKUP(J1892,'Matching-Tabelle'!$A$1:$B$52,2,FALSE)</f>
        <v>WPI RTB</v>
      </c>
      <c r="C1892" s="4">
        <v>0.2</v>
      </c>
      <c r="D1892" s="4" t="s">
        <v>1779</v>
      </c>
      <c r="E1892" s="5">
        <v>42599</v>
      </c>
      <c r="F1892" t="s">
        <v>879</v>
      </c>
      <c r="G1892" t="s">
        <v>880</v>
      </c>
      <c r="H1892" t="s">
        <v>881</v>
      </c>
      <c r="I1892" s="1"/>
      <c r="J1892">
        <v>25</v>
      </c>
      <c r="K1892" t="s">
        <v>192</v>
      </c>
      <c r="L1892" t="s">
        <v>193</v>
      </c>
      <c r="M1892">
        <v>990001</v>
      </c>
      <c r="N1892" t="s">
        <v>51</v>
      </c>
      <c r="O1892">
        <v>0.2</v>
      </c>
      <c r="Q1892">
        <v>0.2</v>
      </c>
      <c r="S1892" t="s">
        <v>1779</v>
      </c>
      <c r="AE1892">
        <v>12</v>
      </c>
      <c r="AF1892">
        <v>7.6</v>
      </c>
      <c r="AG1892">
        <v>5</v>
      </c>
      <c r="AH1892" t="s">
        <v>53</v>
      </c>
      <c r="AI1892" t="s">
        <v>54</v>
      </c>
      <c r="AJ1892">
        <v>2</v>
      </c>
      <c r="AK1892">
        <v>1</v>
      </c>
      <c r="AL1892">
        <v>1</v>
      </c>
      <c r="AM1892" t="s">
        <v>55</v>
      </c>
      <c r="AN1892" t="s">
        <v>56</v>
      </c>
      <c r="AP1892">
        <v>1</v>
      </c>
      <c r="AQ1892" t="s">
        <v>57</v>
      </c>
      <c r="AR1892">
        <v>0</v>
      </c>
      <c r="AW1892" t="s">
        <v>58</v>
      </c>
      <c r="AX1892">
        <v>0</v>
      </c>
      <c r="AY1892">
        <v>2</v>
      </c>
      <c r="AZ1892">
        <v>0.2</v>
      </c>
      <c r="BA1892">
        <v>0.2</v>
      </c>
      <c r="BB1892" t="s">
        <v>59</v>
      </c>
    </row>
    <row r="1893" spans="1:54" x14ac:dyDescent="0.45">
      <c r="A1893" s="4" t="str">
        <f>VLOOKUP(F1893,'Matching-Tabelle'!$A$57:$B$61,2,FALSE)</f>
        <v>claudio.goetz@tkb.ch</v>
      </c>
      <c r="B1893" s="4" t="str">
        <f>VLOOKUP(J1893,'Matching-Tabelle'!$A$1:$B$52,2,FALSE)</f>
        <v>Proj SCRE2016</v>
      </c>
      <c r="C1893" s="4">
        <v>0.4</v>
      </c>
      <c r="D1893" s="4" t="s">
        <v>1780</v>
      </c>
      <c r="E1893" s="5">
        <v>42599</v>
      </c>
      <c r="F1893" t="s">
        <v>879</v>
      </c>
      <c r="G1893" t="s">
        <v>880</v>
      </c>
      <c r="H1893" t="s">
        <v>881</v>
      </c>
      <c r="I1893" s="1"/>
      <c r="J1893">
        <v>2500253</v>
      </c>
      <c r="K1893" t="s">
        <v>538</v>
      </c>
      <c r="L1893" t="s">
        <v>539</v>
      </c>
      <c r="M1893">
        <v>990001</v>
      </c>
      <c r="N1893" t="s">
        <v>51</v>
      </c>
      <c r="O1893">
        <v>0.4</v>
      </c>
      <c r="Q1893">
        <v>0.4</v>
      </c>
      <c r="S1893" t="s">
        <v>1780</v>
      </c>
      <c r="AE1893">
        <v>5</v>
      </c>
      <c r="AF1893">
        <v>0</v>
      </c>
      <c r="AG1893">
        <v>1</v>
      </c>
      <c r="AH1893" t="s">
        <v>411</v>
      </c>
      <c r="AI1893" t="s">
        <v>411</v>
      </c>
      <c r="AJ1893">
        <v>2</v>
      </c>
      <c r="AK1893">
        <v>1</v>
      </c>
      <c r="AL1893">
        <v>1</v>
      </c>
      <c r="AM1893" t="s">
        <v>55</v>
      </c>
      <c r="AN1893" t="s">
        <v>56</v>
      </c>
      <c r="AP1893">
        <v>1</v>
      </c>
      <c r="AQ1893" t="s">
        <v>57</v>
      </c>
      <c r="AR1893">
        <v>0</v>
      </c>
      <c r="AW1893" t="s">
        <v>58</v>
      </c>
      <c r="AX1893">
        <v>0</v>
      </c>
      <c r="AY1893">
        <v>2</v>
      </c>
      <c r="AZ1893">
        <v>0.4</v>
      </c>
      <c r="BA1893">
        <v>0.4</v>
      </c>
      <c r="BB1893" t="s">
        <v>59</v>
      </c>
    </row>
    <row r="1894" spans="1:54" x14ac:dyDescent="0.45">
      <c r="A1894" s="4" t="str">
        <f>VLOOKUP(F1894,'Matching-Tabelle'!$A$57:$B$61,2,FALSE)</f>
        <v>claudio.goetz@tkb.ch</v>
      </c>
      <c r="B1894" s="4" t="str">
        <f>VLOOKUP(J1894,'Matching-Tabelle'!$A$1:$B$52,2,FALSE)</f>
        <v>WPI CTB</v>
      </c>
      <c r="C1894" s="4">
        <v>1.4</v>
      </c>
      <c r="D1894" s="4" t="s">
        <v>1781</v>
      </c>
      <c r="E1894" s="5">
        <v>42599</v>
      </c>
      <c r="F1894" t="s">
        <v>879</v>
      </c>
      <c r="G1894" t="s">
        <v>880</v>
      </c>
      <c r="H1894" t="s">
        <v>881</v>
      </c>
      <c r="I1894" s="1"/>
      <c r="J1894">
        <v>927</v>
      </c>
      <c r="K1894" t="s">
        <v>99</v>
      </c>
      <c r="L1894" t="s">
        <v>100</v>
      </c>
      <c r="M1894">
        <v>990001</v>
      </c>
      <c r="N1894" t="s">
        <v>51</v>
      </c>
      <c r="O1894">
        <v>1.4</v>
      </c>
      <c r="Q1894">
        <v>1.4</v>
      </c>
      <c r="S1894" t="s">
        <v>1781</v>
      </c>
      <c r="AE1894">
        <v>12</v>
      </c>
      <c r="AF1894">
        <v>7.6</v>
      </c>
      <c r="AG1894">
        <v>5</v>
      </c>
      <c r="AH1894" t="s">
        <v>53</v>
      </c>
      <c r="AI1894" t="s">
        <v>54</v>
      </c>
      <c r="AJ1894">
        <v>2</v>
      </c>
      <c r="AK1894">
        <v>1</v>
      </c>
      <c r="AL1894">
        <v>1</v>
      </c>
      <c r="AM1894" t="s">
        <v>55</v>
      </c>
      <c r="AN1894" t="s">
        <v>56</v>
      </c>
      <c r="AP1894">
        <v>1</v>
      </c>
      <c r="AQ1894" t="s">
        <v>57</v>
      </c>
      <c r="AR1894">
        <v>0</v>
      </c>
      <c r="AW1894" t="s">
        <v>58</v>
      </c>
      <c r="AX1894">
        <v>0</v>
      </c>
      <c r="AY1894">
        <v>2</v>
      </c>
      <c r="AZ1894">
        <v>1.4</v>
      </c>
      <c r="BA1894">
        <v>1.4</v>
      </c>
      <c r="BB1894" t="s">
        <v>59</v>
      </c>
    </row>
    <row r="1895" spans="1:54" x14ac:dyDescent="0.45">
      <c r="A1895" s="4" t="str">
        <f>VLOOKUP(F1895,'Matching-Tabelle'!$A$57:$B$61,2,FALSE)</f>
        <v>claudio.goetz@tkb.ch</v>
      </c>
      <c r="B1895" s="4" t="str">
        <f>VLOOKUP(J1895,'Matching-Tabelle'!$A$1:$B$52,2,FALSE)</f>
        <v>WPI RTB</v>
      </c>
      <c r="C1895" s="4">
        <v>0.2</v>
      </c>
      <c r="D1895" s="4" t="s">
        <v>1782</v>
      </c>
      <c r="E1895" s="5">
        <v>42599</v>
      </c>
      <c r="F1895" t="s">
        <v>879</v>
      </c>
      <c r="G1895" t="s">
        <v>880</v>
      </c>
      <c r="H1895" t="s">
        <v>881</v>
      </c>
      <c r="I1895" s="1"/>
      <c r="J1895">
        <v>27</v>
      </c>
      <c r="K1895" t="s">
        <v>872</v>
      </c>
      <c r="L1895" t="s">
        <v>873</v>
      </c>
      <c r="M1895">
        <v>990001</v>
      </c>
      <c r="N1895" t="s">
        <v>51</v>
      </c>
      <c r="O1895">
        <v>0.2</v>
      </c>
      <c r="Q1895">
        <v>0.2</v>
      </c>
      <c r="S1895" t="s">
        <v>1782</v>
      </c>
      <c r="AE1895">
        <v>12</v>
      </c>
      <c r="AF1895">
        <v>7.6</v>
      </c>
      <c r="AG1895">
        <v>5</v>
      </c>
      <c r="AH1895" t="s">
        <v>53</v>
      </c>
      <c r="AI1895" t="s">
        <v>54</v>
      </c>
      <c r="AJ1895">
        <v>2</v>
      </c>
      <c r="AK1895">
        <v>1</v>
      </c>
      <c r="AL1895">
        <v>1</v>
      </c>
      <c r="AM1895" t="s">
        <v>55</v>
      </c>
      <c r="AN1895" t="s">
        <v>56</v>
      </c>
      <c r="AP1895">
        <v>1</v>
      </c>
      <c r="AQ1895" t="s">
        <v>57</v>
      </c>
      <c r="AR1895">
        <v>0</v>
      </c>
      <c r="AW1895" t="s">
        <v>58</v>
      </c>
      <c r="AX1895">
        <v>0</v>
      </c>
      <c r="AY1895">
        <v>2</v>
      </c>
      <c r="AZ1895">
        <v>0.2</v>
      </c>
      <c r="BA1895">
        <v>0.2</v>
      </c>
      <c r="BB1895" t="s">
        <v>59</v>
      </c>
    </row>
    <row r="1896" spans="1:54" x14ac:dyDescent="0.45">
      <c r="A1896" s="4" t="str">
        <f>VLOOKUP(F1896,'Matching-Tabelle'!$A$57:$B$61,2,FALSE)</f>
        <v>claudio.goetz@tkb.ch</v>
      </c>
      <c r="B1896" s="4" t="str">
        <f>VLOOKUP(J1896,'Matching-Tabelle'!$A$1:$B$52,2,FALSE)</f>
        <v>WPI RTB</v>
      </c>
      <c r="C1896" s="4">
        <v>0.4</v>
      </c>
      <c r="D1896" s="4" t="s">
        <v>1783</v>
      </c>
      <c r="E1896" s="5">
        <v>42600</v>
      </c>
      <c r="F1896" t="s">
        <v>879</v>
      </c>
      <c r="G1896" t="s">
        <v>880</v>
      </c>
      <c r="H1896" t="s">
        <v>881</v>
      </c>
      <c r="I1896" s="1"/>
      <c r="J1896">
        <v>25</v>
      </c>
      <c r="K1896" t="s">
        <v>192</v>
      </c>
      <c r="L1896" t="s">
        <v>193</v>
      </c>
      <c r="M1896">
        <v>990001</v>
      </c>
      <c r="N1896" t="s">
        <v>51</v>
      </c>
      <c r="O1896">
        <v>0.4</v>
      </c>
      <c r="Q1896">
        <v>0.4</v>
      </c>
      <c r="S1896" t="s">
        <v>1783</v>
      </c>
      <c r="AE1896">
        <v>12</v>
      </c>
      <c r="AF1896">
        <v>7.6</v>
      </c>
      <c r="AG1896">
        <v>5</v>
      </c>
      <c r="AH1896" t="s">
        <v>53</v>
      </c>
      <c r="AI1896" t="s">
        <v>54</v>
      </c>
      <c r="AJ1896">
        <v>2</v>
      </c>
      <c r="AK1896">
        <v>1</v>
      </c>
      <c r="AL1896">
        <v>1</v>
      </c>
      <c r="AM1896" t="s">
        <v>55</v>
      </c>
      <c r="AN1896" t="s">
        <v>56</v>
      </c>
      <c r="AP1896">
        <v>1</v>
      </c>
      <c r="AQ1896" t="s">
        <v>57</v>
      </c>
      <c r="AR1896">
        <v>0</v>
      </c>
      <c r="AW1896" t="s">
        <v>58</v>
      </c>
      <c r="AX1896">
        <v>0</v>
      </c>
      <c r="AY1896">
        <v>2</v>
      </c>
      <c r="AZ1896">
        <v>0.4</v>
      </c>
      <c r="BA1896">
        <v>0.4</v>
      </c>
      <c r="BB1896" t="s">
        <v>59</v>
      </c>
    </row>
    <row r="1897" spans="1:54" x14ac:dyDescent="0.45">
      <c r="A1897" s="4" t="str">
        <f>VLOOKUP(F1897,'Matching-Tabelle'!$A$57:$B$61,2,FALSE)</f>
        <v>claudio.goetz@tkb.ch</v>
      </c>
      <c r="B1897" s="4" t="str">
        <f>VLOOKUP(J1897,'Matching-Tabelle'!$A$1:$B$52,2,FALSE)</f>
        <v>Proj SCRE2016</v>
      </c>
      <c r="C1897" s="4">
        <v>1</v>
      </c>
      <c r="D1897" s="4" t="s">
        <v>1784</v>
      </c>
      <c r="E1897" s="5">
        <v>42600</v>
      </c>
      <c r="F1897" t="s">
        <v>879</v>
      </c>
      <c r="G1897" t="s">
        <v>880</v>
      </c>
      <c r="H1897" t="s">
        <v>881</v>
      </c>
      <c r="I1897" s="1"/>
      <c r="J1897">
        <v>2500253</v>
      </c>
      <c r="K1897" t="s">
        <v>538</v>
      </c>
      <c r="L1897" t="s">
        <v>539</v>
      </c>
      <c r="M1897">
        <v>990001</v>
      </c>
      <c r="N1897" t="s">
        <v>51</v>
      </c>
      <c r="O1897">
        <v>1</v>
      </c>
      <c r="Q1897">
        <v>1</v>
      </c>
      <c r="S1897" t="s">
        <v>1784</v>
      </c>
      <c r="AE1897">
        <v>5</v>
      </c>
      <c r="AF1897">
        <v>0</v>
      </c>
      <c r="AG1897">
        <v>1</v>
      </c>
      <c r="AH1897" t="s">
        <v>411</v>
      </c>
      <c r="AI1897" t="s">
        <v>411</v>
      </c>
      <c r="AJ1897">
        <v>2</v>
      </c>
      <c r="AK1897">
        <v>1</v>
      </c>
      <c r="AL1897">
        <v>1</v>
      </c>
      <c r="AM1897" t="s">
        <v>55</v>
      </c>
      <c r="AN1897" t="s">
        <v>56</v>
      </c>
      <c r="AP1897">
        <v>1</v>
      </c>
      <c r="AQ1897" t="s">
        <v>57</v>
      </c>
      <c r="AR1897">
        <v>0</v>
      </c>
      <c r="AW1897" t="s">
        <v>58</v>
      </c>
      <c r="AX1897">
        <v>0</v>
      </c>
      <c r="AY1897">
        <v>2</v>
      </c>
      <c r="AZ1897">
        <v>1</v>
      </c>
      <c r="BA1897">
        <v>1</v>
      </c>
      <c r="BB1897" t="s">
        <v>59</v>
      </c>
    </row>
    <row r="1898" spans="1:54" x14ac:dyDescent="0.45">
      <c r="A1898" s="4" t="str">
        <f>VLOOKUP(F1898,'Matching-Tabelle'!$A$57:$B$61,2,FALSE)</f>
        <v>claudio.goetz@tkb.ch</v>
      </c>
      <c r="B1898" s="4" t="str">
        <f>VLOOKUP(J1898,'Matching-Tabelle'!$A$1:$B$52,2,FALSE)</f>
        <v>WPI RTB</v>
      </c>
      <c r="C1898" s="4">
        <v>0.4</v>
      </c>
      <c r="D1898" s="4" t="s">
        <v>1785</v>
      </c>
      <c r="E1898" s="5">
        <v>42600</v>
      </c>
      <c r="F1898" t="s">
        <v>879</v>
      </c>
      <c r="G1898" t="s">
        <v>880</v>
      </c>
      <c r="H1898" t="s">
        <v>881</v>
      </c>
      <c r="I1898" s="1"/>
      <c r="J1898">
        <v>25</v>
      </c>
      <c r="K1898" t="s">
        <v>192</v>
      </c>
      <c r="L1898" t="s">
        <v>193</v>
      </c>
      <c r="M1898">
        <v>990001</v>
      </c>
      <c r="N1898" t="s">
        <v>51</v>
      </c>
      <c r="O1898">
        <v>0.4</v>
      </c>
      <c r="Q1898">
        <v>0.4</v>
      </c>
      <c r="S1898" t="s">
        <v>1785</v>
      </c>
      <c r="AE1898">
        <v>12</v>
      </c>
      <c r="AF1898">
        <v>7.6</v>
      </c>
      <c r="AG1898">
        <v>5</v>
      </c>
      <c r="AH1898" t="s">
        <v>53</v>
      </c>
      <c r="AI1898" t="s">
        <v>54</v>
      </c>
      <c r="AJ1898">
        <v>2</v>
      </c>
      <c r="AK1898">
        <v>1</v>
      </c>
      <c r="AL1898">
        <v>1</v>
      </c>
      <c r="AM1898" t="s">
        <v>55</v>
      </c>
      <c r="AN1898" t="s">
        <v>56</v>
      </c>
      <c r="AP1898">
        <v>1</v>
      </c>
      <c r="AQ1898" t="s">
        <v>57</v>
      </c>
      <c r="AR1898">
        <v>0</v>
      </c>
      <c r="AW1898" t="s">
        <v>58</v>
      </c>
      <c r="AX1898">
        <v>0</v>
      </c>
      <c r="AY1898">
        <v>2</v>
      </c>
      <c r="AZ1898">
        <v>0.4</v>
      </c>
      <c r="BA1898">
        <v>0.4</v>
      </c>
      <c r="BB1898" t="s">
        <v>59</v>
      </c>
    </row>
    <row r="1899" spans="1:54" x14ac:dyDescent="0.45">
      <c r="A1899" s="4" t="str">
        <f>VLOOKUP(F1899,'Matching-Tabelle'!$A$57:$B$61,2,FALSE)</f>
        <v>claudio.goetz@tkb.ch</v>
      </c>
      <c r="B1899" s="4" t="str">
        <f>VLOOKUP(J1899,'Matching-Tabelle'!$A$1:$B$52,2,FALSE)</f>
        <v>Proj SCRE2016</v>
      </c>
      <c r="C1899" s="4">
        <v>3.6</v>
      </c>
      <c r="D1899" s="4" t="s">
        <v>1786</v>
      </c>
      <c r="E1899" s="5">
        <v>42600</v>
      </c>
      <c r="F1899" t="s">
        <v>879</v>
      </c>
      <c r="G1899" t="s">
        <v>880</v>
      </c>
      <c r="H1899" t="s">
        <v>881</v>
      </c>
      <c r="I1899" s="1"/>
      <c r="J1899">
        <v>2500253</v>
      </c>
      <c r="K1899" t="s">
        <v>538</v>
      </c>
      <c r="L1899" t="s">
        <v>539</v>
      </c>
      <c r="M1899">
        <v>990001</v>
      </c>
      <c r="N1899" t="s">
        <v>51</v>
      </c>
      <c r="O1899">
        <v>3.6</v>
      </c>
      <c r="Q1899">
        <v>3.6</v>
      </c>
      <c r="S1899" t="s">
        <v>1786</v>
      </c>
      <c r="AE1899">
        <v>5</v>
      </c>
      <c r="AF1899">
        <v>0</v>
      </c>
      <c r="AG1899">
        <v>1</v>
      </c>
      <c r="AH1899" t="s">
        <v>411</v>
      </c>
      <c r="AI1899" t="s">
        <v>411</v>
      </c>
      <c r="AJ1899">
        <v>2</v>
      </c>
      <c r="AK1899">
        <v>1</v>
      </c>
      <c r="AL1899">
        <v>1</v>
      </c>
      <c r="AM1899" t="s">
        <v>55</v>
      </c>
      <c r="AN1899" t="s">
        <v>56</v>
      </c>
      <c r="AP1899">
        <v>1</v>
      </c>
      <c r="AQ1899" t="s">
        <v>57</v>
      </c>
      <c r="AR1899">
        <v>0</v>
      </c>
      <c r="AW1899" t="s">
        <v>58</v>
      </c>
      <c r="AX1899">
        <v>0</v>
      </c>
      <c r="AY1899">
        <v>2</v>
      </c>
      <c r="AZ1899">
        <v>3.6</v>
      </c>
      <c r="BA1899">
        <v>3.6</v>
      </c>
      <c r="BB1899" t="s">
        <v>59</v>
      </c>
    </row>
    <row r="1900" spans="1:54" x14ac:dyDescent="0.45">
      <c r="A1900" s="4" t="str">
        <f>VLOOKUP(F1900,'Matching-Tabelle'!$A$57:$B$61,2,FALSE)</f>
        <v>claudio.goetz@tkb.ch</v>
      </c>
      <c r="B1900" s="4" t="str">
        <f>VLOOKUP(J1900,'Matching-Tabelle'!$A$1:$B$52,2,FALSE)</f>
        <v>Proj Geschäftsmodell</v>
      </c>
      <c r="C1900" s="4">
        <v>2.8</v>
      </c>
      <c r="D1900" s="4" t="s">
        <v>1787</v>
      </c>
      <c r="E1900" s="5">
        <v>42600</v>
      </c>
      <c r="F1900" t="s">
        <v>879</v>
      </c>
      <c r="G1900" t="s">
        <v>880</v>
      </c>
      <c r="H1900" t="s">
        <v>881</v>
      </c>
      <c r="I1900" s="1"/>
      <c r="J1900">
        <v>2500240</v>
      </c>
      <c r="K1900" t="s">
        <v>216</v>
      </c>
      <c r="L1900" t="s">
        <v>217</v>
      </c>
      <c r="M1900">
        <v>990001</v>
      </c>
      <c r="N1900" t="s">
        <v>51</v>
      </c>
      <c r="O1900">
        <v>2.8</v>
      </c>
      <c r="Q1900">
        <v>2.8</v>
      </c>
      <c r="S1900" t="s">
        <v>1787</v>
      </c>
      <c r="AE1900">
        <v>12</v>
      </c>
      <c r="AF1900">
        <v>7.6</v>
      </c>
      <c r="AG1900">
        <v>5</v>
      </c>
      <c r="AH1900" t="s">
        <v>53</v>
      </c>
      <c r="AI1900" t="s">
        <v>54</v>
      </c>
      <c r="AJ1900">
        <v>2</v>
      </c>
      <c r="AK1900">
        <v>1</v>
      </c>
      <c r="AL1900">
        <v>1</v>
      </c>
      <c r="AM1900" t="s">
        <v>55</v>
      </c>
      <c r="AN1900" t="s">
        <v>56</v>
      </c>
      <c r="AP1900">
        <v>1</v>
      </c>
      <c r="AQ1900" t="s">
        <v>57</v>
      </c>
      <c r="AR1900">
        <v>0</v>
      </c>
      <c r="AW1900" t="s">
        <v>58</v>
      </c>
      <c r="AX1900">
        <v>0</v>
      </c>
      <c r="AY1900">
        <v>2</v>
      </c>
      <c r="AZ1900">
        <v>2.8</v>
      </c>
      <c r="BA1900">
        <v>2.8</v>
      </c>
      <c r="BB1900" t="s">
        <v>59</v>
      </c>
    </row>
    <row r="1901" spans="1:54" x14ac:dyDescent="0.45">
      <c r="A1901" s="4" t="str">
        <f>VLOOKUP(F1901,'Matching-Tabelle'!$A$57:$B$61,2,FALSE)</f>
        <v>claudio.goetz@tkb.ch</v>
      </c>
      <c r="B1901" s="4" t="str">
        <f>VLOOKUP(J1901,'Matching-Tabelle'!$A$1:$B$52,2,FALSE)</f>
        <v>WPI Führung</v>
      </c>
      <c r="C1901" s="4">
        <v>0.5</v>
      </c>
      <c r="D1901" s="4" t="s">
        <v>1788</v>
      </c>
      <c r="E1901" s="5">
        <v>42600</v>
      </c>
      <c r="F1901" t="s">
        <v>879</v>
      </c>
      <c r="G1901" t="s">
        <v>880</v>
      </c>
      <c r="H1901" t="s">
        <v>881</v>
      </c>
      <c r="I1901" s="1"/>
      <c r="J1901">
        <v>26</v>
      </c>
      <c r="K1901" t="s">
        <v>130</v>
      </c>
      <c r="L1901" t="s">
        <v>131</v>
      </c>
      <c r="M1901">
        <v>990001</v>
      </c>
      <c r="N1901" t="s">
        <v>51</v>
      </c>
      <c r="O1901">
        <v>0.5</v>
      </c>
      <c r="Q1901">
        <v>0.5</v>
      </c>
      <c r="S1901" t="s">
        <v>1788</v>
      </c>
      <c r="AE1901">
        <v>12</v>
      </c>
      <c r="AF1901">
        <v>7.6</v>
      </c>
      <c r="AG1901">
        <v>5</v>
      </c>
      <c r="AH1901" t="s">
        <v>53</v>
      </c>
      <c r="AI1901" t="s">
        <v>54</v>
      </c>
      <c r="AJ1901">
        <v>2</v>
      </c>
      <c r="AK1901">
        <v>1</v>
      </c>
      <c r="AL1901">
        <v>1</v>
      </c>
      <c r="AM1901" t="s">
        <v>55</v>
      </c>
      <c r="AN1901" t="s">
        <v>56</v>
      </c>
      <c r="AP1901">
        <v>1</v>
      </c>
      <c r="AQ1901" t="s">
        <v>57</v>
      </c>
      <c r="AR1901">
        <v>0</v>
      </c>
      <c r="AW1901" t="s">
        <v>58</v>
      </c>
      <c r="AX1901">
        <v>0</v>
      </c>
      <c r="AY1901">
        <v>2</v>
      </c>
      <c r="AZ1901">
        <v>0.5</v>
      </c>
      <c r="BA1901">
        <v>0.5</v>
      </c>
      <c r="BB1901" t="s">
        <v>59</v>
      </c>
    </row>
    <row r="1902" spans="1:54" x14ac:dyDescent="0.45">
      <c r="A1902" s="4" t="str">
        <f>VLOOKUP(F1902,'Matching-Tabelle'!$A$57:$B$61,2,FALSE)</f>
        <v>claudio.goetz@tkb.ch</v>
      </c>
      <c r="B1902" s="4" t="str">
        <f>VLOOKUP(J1902,'Matching-Tabelle'!$A$1:$B$52,2,FALSE)</f>
        <v>WPI CTB</v>
      </c>
      <c r="C1902" s="4">
        <v>1.8</v>
      </c>
      <c r="D1902" s="4" t="s">
        <v>1789</v>
      </c>
      <c r="E1902" s="5">
        <v>42601</v>
      </c>
      <c r="F1902" t="s">
        <v>879</v>
      </c>
      <c r="G1902" t="s">
        <v>880</v>
      </c>
      <c r="H1902" t="s">
        <v>881</v>
      </c>
      <c r="I1902" s="1"/>
      <c r="J1902">
        <v>927</v>
      </c>
      <c r="K1902" t="s">
        <v>99</v>
      </c>
      <c r="L1902" t="s">
        <v>100</v>
      </c>
      <c r="M1902">
        <v>990001</v>
      </c>
      <c r="N1902" t="s">
        <v>51</v>
      </c>
      <c r="O1902">
        <v>1.8</v>
      </c>
      <c r="Q1902">
        <v>1.8</v>
      </c>
      <c r="S1902" t="s">
        <v>1789</v>
      </c>
      <c r="AE1902">
        <v>12</v>
      </c>
      <c r="AF1902">
        <v>7.6</v>
      </c>
      <c r="AG1902">
        <v>5</v>
      </c>
      <c r="AH1902" t="s">
        <v>53</v>
      </c>
      <c r="AI1902" t="s">
        <v>54</v>
      </c>
      <c r="AJ1902">
        <v>2</v>
      </c>
      <c r="AK1902">
        <v>1</v>
      </c>
      <c r="AL1902">
        <v>1</v>
      </c>
      <c r="AM1902" t="s">
        <v>55</v>
      </c>
      <c r="AN1902" t="s">
        <v>56</v>
      </c>
      <c r="AP1902">
        <v>1</v>
      </c>
      <c r="AQ1902" t="s">
        <v>57</v>
      </c>
      <c r="AR1902">
        <v>0</v>
      </c>
      <c r="AW1902" t="s">
        <v>58</v>
      </c>
      <c r="AX1902">
        <v>0</v>
      </c>
      <c r="AY1902">
        <v>2</v>
      </c>
      <c r="AZ1902">
        <v>1.8</v>
      </c>
      <c r="BA1902">
        <v>1.8</v>
      </c>
      <c r="BB1902" t="s">
        <v>59</v>
      </c>
    </row>
    <row r="1903" spans="1:54" x14ac:dyDescent="0.45">
      <c r="A1903" s="4" t="str">
        <f>VLOOKUP(F1903,'Matching-Tabelle'!$A$57:$B$61,2,FALSE)</f>
        <v>claudio.goetz@tkb.ch</v>
      </c>
      <c r="B1903" s="4" t="str">
        <f>VLOOKUP(J1903,'Matching-Tabelle'!$A$1:$B$52,2,FALSE)</f>
        <v>WPI CTB</v>
      </c>
      <c r="C1903" s="4">
        <v>1</v>
      </c>
      <c r="D1903" s="4" t="s">
        <v>1790</v>
      </c>
      <c r="E1903" s="5">
        <v>42601</v>
      </c>
      <c r="F1903" t="s">
        <v>879</v>
      </c>
      <c r="G1903" t="s">
        <v>880</v>
      </c>
      <c r="H1903" t="s">
        <v>881</v>
      </c>
      <c r="I1903" s="1"/>
      <c r="J1903">
        <v>927</v>
      </c>
      <c r="K1903" t="s">
        <v>99</v>
      </c>
      <c r="L1903" t="s">
        <v>100</v>
      </c>
      <c r="M1903">
        <v>990001</v>
      </c>
      <c r="N1903" t="s">
        <v>51</v>
      </c>
      <c r="O1903">
        <v>1</v>
      </c>
      <c r="Q1903">
        <v>1</v>
      </c>
      <c r="S1903" t="s">
        <v>1790</v>
      </c>
      <c r="AE1903">
        <v>12</v>
      </c>
      <c r="AF1903">
        <v>7.6</v>
      </c>
      <c r="AG1903">
        <v>5</v>
      </c>
      <c r="AH1903" t="s">
        <v>53</v>
      </c>
      <c r="AI1903" t="s">
        <v>54</v>
      </c>
      <c r="AJ1903">
        <v>2</v>
      </c>
      <c r="AK1903">
        <v>1</v>
      </c>
      <c r="AL1903">
        <v>1</v>
      </c>
      <c r="AM1903" t="s">
        <v>55</v>
      </c>
      <c r="AN1903" t="s">
        <v>56</v>
      </c>
      <c r="AP1903">
        <v>1</v>
      </c>
      <c r="AQ1903" t="s">
        <v>57</v>
      </c>
      <c r="AR1903">
        <v>0</v>
      </c>
      <c r="AW1903" t="s">
        <v>58</v>
      </c>
      <c r="AX1903">
        <v>0</v>
      </c>
      <c r="AY1903">
        <v>2</v>
      </c>
      <c r="AZ1903">
        <v>1</v>
      </c>
      <c r="BA1903">
        <v>1</v>
      </c>
      <c r="BB1903" t="s">
        <v>59</v>
      </c>
    </row>
    <row r="1904" spans="1:54" x14ac:dyDescent="0.45">
      <c r="A1904" s="4" t="str">
        <f>VLOOKUP(F1904,'Matching-Tabelle'!$A$57:$B$61,2,FALSE)</f>
        <v>claudio.goetz@tkb.ch</v>
      </c>
      <c r="B1904" s="4" t="str">
        <f>VLOOKUP(J1904,'Matching-Tabelle'!$A$1:$B$52,2,FALSE)</f>
        <v>WPI RTB</v>
      </c>
      <c r="C1904" s="4">
        <v>1.9</v>
      </c>
      <c r="D1904" s="4" t="s">
        <v>1791</v>
      </c>
      <c r="E1904" s="5">
        <v>42601</v>
      </c>
      <c r="F1904" t="s">
        <v>879</v>
      </c>
      <c r="G1904" t="s">
        <v>880</v>
      </c>
      <c r="H1904" t="s">
        <v>881</v>
      </c>
      <c r="I1904" s="1"/>
      <c r="J1904">
        <v>27</v>
      </c>
      <c r="K1904" t="s">
        <v>872</v>
      </c>
      <c r="L1904" t="s">
        <v>873</v>
      </c>
      <c r="M1904">
        <v>990001</v>
      </c>
      <c r="N1904" t="s">
        <v>51</v>
      </c>
      <c r="O1904">
        <v>1.9</v>
      </c>
      <c r="Q1904">
        <v>1.9</v>
      </c>
      <c r="S1904" t="s">
        <v>1791</v>
      </c>
      <c r="AE1904">
        <v>12</v>
      </c>
      <c r="AF1904">
        <v>7.6</v>
      </c>
      <c r="AG1904">
        <v>5</v>
      </c>
      <c r="AH1904" t="s">
        <v>53</v>
      </c>
      <c r="AI1904" t="s">
        <v>54</v>
      </c>
      <c r="AJ1904">
        <v>2</v>
      </c>
      <c r="AK1904">
        <v>1</v>
      </c>
      <c r="AL1904">
        <v>1</v>
      </c>
      <c r="AM1904" t="s">
        <v>55</v>
      </c>
      <c r="AN1904" t="s">
        <v>56</v>
      </c>
      <c r="AP1904">
        <v>1</v>
      </c>
      <c r="AQ1904" t="s">
        <v>57</v>
      </c>
      <c r="AR1904">
        <v>0</v>
      </c>
      <c r="AW1904" t="s">
        <v>58</v>
      </c>
      <c r="AX1904">
        <v>0</v>
      </c>
      <c r="AY1904">
        <v>2</v>
      </c>
      <c r="AZ1904">
        <v>1.9</v>
      </c>
      <c r="BA1904">
        <v>1.9</v>
      </c>
      <c r="BB1904" t="s">
        <v>59</v>
      </c>
    </row>
    <row r="1905" spans="1:54" x14ac:dyDescent="0.45">
      <c r="A1905" s="4" t="str">
        <f>VLOOKUP(F1905,'Matching-Tabelle'!$A$57:$B$61,2,FALSE)</f>
        <v>claudio.goetz@tkb.ch</v>
      </c>
      <c r="B1905" s="4" t="str">
        <f>VLOOKUP(J1905,'Matching-Tabelle'!$A$1:$B$52,2,FALSE)</f>
        <v>WPI CTB</v>
      </c>
      <c r="C1905" s="4">
        <v>0.4</v>
      </c>
      <c r="D1905" s="4" t="s">
        <v>1792</v>
      </c>
      <c r="E1905" s="5">
        <v>42601</v>
      </c>
      <c r="F1905" t="s">
        <v>879</v>
      </c>
      <c r="G1905" t="s">
        <v>880</v>
      </c>
      <c r="H1905" t="s">
        <v>881</v>
      </c>
      <c r="I1905" s="1"/>
      <c r="J1905">
        <v>927</v>
      </c>
      <c r="K1905" t="s">
        <v>99</v>
      </c>
      <c r="L1905" t="s">
        <v>100</v>
      </c>
      <c r="M1905">
        <v>990001</v>
      </c>
      <c r="N1905" t="s">
        <v>51</v>
      </c>
      <c r="O1905">
        <v>0.4</v>
      </c>
      <c r="Q1905">
        <v>0.4</v>
      </c>
      <c r="S1905" t="s">
        <v>1792</v>
      </c>
      <c r="AE1905">
        <v>12</v>
      </c>
      <c r="AF1905">
        <v>7.6</v>
      </c>
      <c r="AG1905">
        <v>5</v>
      </c>
      <c r="AH1905" t="s">
        <v>53</v>
      </c>
      <c r="AI1905" t="s">
        <v>54</v>
      </c>
      <c r="AJ1905">
        <v>2</v>
      </c>
      <c r="AK1905">
        <v>1</v>
      </c>
      <c r="AL1905">
        <v>1</v>
      </c>
      <c r="AM1905" t="s">
        <v>55</v>
      </c>
      <c r="AN1905" t="s">
        <v>56</v>
      </c>
      <c r="AP1905">
        <v>1</v>
      </c>
      <c r="AQ1905" t="s">
        <v>57</v>
      </c>
      <c r="AR1905">
        <v>0</v>
      </c>
      <c r="AW1905" t="s">
        <v>58</v>
      </c>
      <c r="AX1905">
        <v>0</v>
      </c>
      <c r="AY1905">
        <v>2</v>
      </c>
      <c r="AZ1905">
        <v>0.4</v>
      </c>
      <c r="BA1905">
        <v>0.4</v>
      </c>
      <c r="BB1905" t="s">
        <v>59</v>
      </c>
    </row>
    <row r="1906" spans="1:54" x14ac:dyDescent="0.45">
      <c r="A1906" s="4" t="str">
        <f>VLOOKUP(F1906,'Matching-Tabelle'!$A$57:$B$61,2,FALSE)</f>
        <v>claudio.goetz@tkb.ch</v>
      </c>
      <c r="B1906" s="4" t="str">
        <f>VLOOKUP(J1906,'Matching-Tabelle'!$A$1:$B$52,2,FALSE)</f>
        <v>WPI RTB</v>
      </c>
      <c r="C1906" s="4">
        <v>0.9</v>
      </c>
      <c r="D1906" s="4" t="s">
        <v>1793</v>
      </c>
      <c r="E1906" s="5">
        <v>42601</v>
      </c>
      <c r="F1906" t="s">
        <v>879</v>
      </c>
      <c r="G1906" t="s">
        <v>880</v>
      </c>
      <c r="H1906" t="s">
        <v>881</v>
      </c>
      <c r="I1906" s="1"/>
      <c r="J1906">
        <v>22</v>
      </c>
      <c r="K1906" t="s">
        <v>88</v>
      </c>
      <c r="L1906" t="s">
        <v>89</v>
      </c>
      <c r="M1906">
        <v>990001</v>
      </c>
      <c r="N1906" t="s">
        <v>51</v>
      </c>
      <c r="O1906">
        <v>0.9</v>
      </c>
      <c r="Q1906">
        <v>0.9</v>
      </c>
      <c r="S1906" t="s">
        <v>1793</v>
      </c>
      <c r="AE1906">
        <v>12</v>
      </c>
      <c r="AF1906">
        <v>7.6</v>
      </c>
      <c r="AG1906">
        <v>5</v>
      </c>
      <c r="AH1906" t="s">
        <v>53</v>
      </c>
      <c r="AI1906" t="s">
        <v>54</v>
      </c>
      <c r="AJ1906">
        <v>2</v>
      </c>
      <c r="AK1906">
        <v>1</v>
      </c>
      <c r="AL1906">
        <v>1</v>
      </c>
      <c r="AM1906" t="s">
        <v>55</v>
      </c>
      <c r="AN1906" t="s">
        <v>56</v>
      </c>
      <c r="AP1906">
        <v>1</v>
      </c>
      <c r="AQ1906" t="s">
        <v>57</v>
      </c>
      <c r="AR1906">
        <v>0</v>
      </c>
      <c r="AW1906" t="s">
        <v>58</v>
      </c>
      <c r="AX1906">
        <v>0</v>
      </c>
      <c r="AY1906">
        <v>2</v>
      </c>
      <c r="AZ1906">
        <v>0.9</v>
      </c>
      <c r="BA1906">
        <v>0.9</v>
      </c>
      <c r="BB1906" t="s">
        <v>59</v>
      </c>
    </row>
    <row r="1907" spans="1:54" x14ac:dyDescent="0.45">
      <c r="A1907" s="4" t="str">
        <f>VLOOKUP(F1907,'Matching-Tabelle'!$A$57:$B$61,2,FALSE)</f>
        <v>claudio.goetz@tkb.ch</v>
      </c>
      <c r="B1907" s="4" t="str">
        <f>VLOOKUP(J1907,'Matching-Tabelle'!$A$1:$B$52,2,FALSE)</f>
        <v>Proj Geschäftsmodell</v>
      </c>
      <c r="C1907" s="4">
        <v>0.9</v>
      </c>
      <c r="D1907" s="4" t="s">
        <v>1794</v>
      </c>
      <c r="E1907" s="5">
        <v>42601</v>
      </c>
      <c r="F1907" t="s">
        <v>879</v>
      </c>
      <c r="G1907" t="s">
        <v>880</v>
      </c>
      <c r="H1907" t="s">
        <v>881</v>
      </c>
      <c r="I1907" s="1"/>
      <c r="J1907">
        <v>2500240</v>
      </c>
      <c r="K1907" t="s">
        <v>216</v>
      </c>
      <c r="L1907" t="s">
        <v>217</v>
      </c>
      <c r="M1907">
        <v>990001</v>
      </c>
      <c r="N1907" t="s">
        <v>51</v>
      </c>
      <c r="O1907">
        <v>0.9</v>
      </c>
      <c r="Q1907">
        <v>0.9</v>
      </c>
      <c r="S1907" t="s">
        <v>1794</v>
      </c>
      <c r="AE1907">
        <v>12</v>
      </c>
      <c r="AF1907">
        <v>7.6</v>
      </c>
      <c r="AG1907">
        <v>5</v>
      </c>
      <c r="AH1907" t="s">
        <v>53</v>
      </c>
      <c r="AI1907" t="s">
        <v>54</v>
      </c>
      <c r="AJ1907">
        <v>2</v>
      </c>
      <c r="AK1907">
        <v>1</v>
      </c>
      <c r="AL1907">
        <v>1</v>
      </c>
      <c r="AM1907" t="s">
        <v>55</v>
      </c>
      <c r="AN1907" t="s">
        <v>56</v>
      </c>
      <c r="AP1907">
        <v>1</v>
      </c>
      <c r="AQ1907" t="s">
        <v>57</v>
      </c>
      <c r="AR1907">
        <v>0</v>
      </c>
      <c r="AW1907" t="s">
        <v>58</v>
      </c>
      <c r="AX1907">
        <v>0</v>
      </c>
      <c r="AY1907">
        <v>2</v>
      </c>
      <c r="AZ1907">
        <v>0.9</v>
      </c>
      <c r="BA1907">
        <v>0.9</v>
      </c>
      <c r="BB1907" t="s">
        <v>59</v>
      </c>
    </row>
    <row r="1908" spans="1:54" x14ac:dyDescent="0.45">
      <c r="A1908" s="4" t="str">
        <f>VLOOKUP(F1908,'Matching-Tabelle'!$A$57:$B$61,2,FALSE)</f>
        <v>claudio.goetz@tkb.ch</v>
      </c>
      <c r="B1908" s="4" t="str">
        <f>VLOOKUP(J1908,'Matching-Tabelle'!$A$1:$B$52,2,FALSE)</f>
        <v>WPI RTB</v>
      </c>
      <c r="C1908" s="4">
        <v>0.6</v>
      </c>
      <c r="D1908" s="4" t="s">
        <v>1795</v>
      </c>
      <c r="E1908" s="5">
        <v>42601</v>
      </c>
      <c r="F1908" t="s">
        <v>879</v>
      </c>
      <c r="G1908" t="s">
        <v>880</v>
      </c>
      <c r="H1908" t="s">
        <v>881</v>
      </c>
      <c r="I1908" s="1"/>
      <c r="J1908">
        <v>24</v>
      </c>
      <c r="K1908" t="s">
        <v>73</v>
      </c>
      <c r="L1908" t="s">
        <v>74</v>
      </c>
      <c r="M1908">
        <v>990001</v>
      </c>
      <c r="N1908" t="s">
        <v>51</v>
      </c>
      <c r="O1908">
        <v>0.6</v>
      </c>
      <c r="Q1908">
        <v>0.6</v>
      </c>
      <c r="S1908" t="s">
        <v>1795</v>
      </c>
      <c r="AE1908">
        <v>12</v>
      </c>
      <c r="AF1908">
        <v>7.6</v>
      </c>
      <c r="AG1908">
        <v>5</v>
      </c>
      <c r="AH1908" t="s">
        <v>53</v>
      </c>
      <c r="AI1908" t="s">
        <v>54</v>
      </c>
      <c r="AJ1908">
        <v>2</v>
      </c>
      <c r="AK1908">
        <v>1</v>
      </c>
      <c r="AL1908">
        <v>1</v>
      </c>
      <c r="AM1908" t="s">
        <v>55</v>
      </c>
      <c r="AN1908" t="s">
        <v>56</v>
      </c>
      <c r="AP1908">
        <v>1</v>
      </c>
      <c r="AQ1908" t="s">
        <v>57</v>
      </c>
      <c r="AR1908">
        <v>0</v>
      </c>
      <c r="AW1908" t="s">
        <v>58</v>
      </c>
      <c r="AX1908">
        <v>0</v>
      </c>
      <c r="AY1908">
        <v>2</v>
      </c>
      <c r="AZ1908">
        <v>0.6</v>
      </c>
      <c r="BA1908">
        <v>0.6</v>
      </c>
      <c r="BB1908" t="s">
        <v>59</v>
      </c>
    </row>
    <row r="1909" spans="1:54" x14ac:dyDescent="0.45">
      <c r="A1909" s="4" t="str">
        <f>VLOOKUP(F1909,'Matching-Tabelle'!$A$57:$B$61,2,FALSE)</f>
        <v>claudio.goetz@tkb.ch</v>
      </c>
      <c r="B1909" s="4" t="str">
        <f>VLOOKUP(J1909,'Matching-Tabelle'!$A$1:$B$52,2,FALSE)</f>
        <v>Proj SCRE2016</v>
      </c>
      <c r="C1909" s="4">
        <v>0.9</v>
      </c>
      <c r="D1909" s="4" t="s">
        <v>1796</v>
      </c>
      <c r="E1909" s="5">
        <v>42601</v>
      </c>
      <c r="F1909" t="s">
        <v>879</v>
      </c>
      <c r="G1909" t="s">
        <v>880</v>
      </c>
      <c r="H1909" t="s">
        <v>881</v>
      </c>
      <c r="I1909" s="1"/>
      <c r="J1909">
        <v>2500253</v>
      </c>
      <c r="K1909" t="s">
        <v>538</v>
      </c>
      <c r="L1909" t="s">
        <v>539</v>
      </c>
      <c r="M1909">
        <v>990001</v>
      </c>
      <c r="N1909" t="s">
        <v>51</v>
      </c>
      <c r="O1909">
        <v>0.9</v>
      </c>
      <c r="Q1909">
        <v>0.9</v>
      </c>
      <c r="S1909" t="s">
        <v>1796</v>
      </c>
      <c r="AE1909">
        <v>5</v>
      </c>
      <c r="AF1909">
        <v>0</v>
      </c>
      <c r="AG1909">
        <v>1</v>
      </c>
      <c r="AH1909" t="s">
        <v>411</v>
      </c>
      <c r="AI1909" t="s">
        <v>411</v>
      </c>
      <c r="AJ1909">
        <v>2</v>
      </c>
      <c r="AK1909">
        <v>1</v>
      </c>
      <c r="AL1909">
        <v>1</v>
      </c>
      <c r="AM1909" t="s">
        <v>55</v>
      </c>
      <c r="AN1909" t="s">
        <v>56</v>
      </c>
      <c r="AP1909">
        <v>1</v>
      </c>
      <c r="AQ1909" t="s">
        <v>57</v>
      </c>
      <c r="AR1909">
        <v>0</v>
      </c>
      <c r="AW1909" t="s">
        <v>58</v>
      </c>
      <c r="AX1909">
        <v>0</v>
      </c>
      <c r="AY1909">
        <v>2</v>
      </c>
      <c r="AZ1909">
        <v>0.9</v>
      </c>
      <c r="BA1909">
        <v>0.9</v>
      </c>
      <c r="BB1909" t="s">
        <v>59</v>
      </c>
    </row>
    <row r="1910" spans="1:54" x14ac:dyDescent="0.45">
      <c r="A1910" s="4" t="str">
        <f>VLOOKUP(F1910,'Matching-Tabelle'!$A$57:$B$61,2,FALSE)</f>
        <v>claudio.goetz@tkb.ch</v>
      </c>
      <c r="B1910" s="4" t="str">
        <f>VLOOKUP(J1910,'Matching-Tabelle'!$A$1:$B$52,2,FALSE)</f>
        <v>WPI RTB</v>
      </c>
      <c r="C1910" s="4">
        <v>0.6</v>
      </c>
      <c r="D1910" s="4" t="s">
        <v>1797</v>
      </c>
      <c r="E1910" s="5">
        <v>42604</v>
      </c>
      <c r="F1910" t="s">
        <v>879</v>
      </c>
      <c r="G1910" t="s">
        <v>880</v>
      </c>
      <c r="H1910" t="s">
        <v>881</v>
      </c>
      <c r="I1910" s="1"/>
      <c r="J1910">
        <v>27</v>
      </c>
      <c r="K1910" t="s">
        <v>872</v>
      </c>
      <c r="L1910" t="s">
        <v>873</v>
      </c>
      <c r="M1910">
        <v>990001</v>
      </c>
      <c r="N1910" t="s">
        <v>51</v>
      </c>
      <c r="O1910">
        <v>0.6</v>
      </c>
      <c r="Q1910">
        <v>0.6</v>
      </c>
      <c r="S1910" t="s">
        <v>1797</v>
      </c>
      <c r="AE1910">
        <v>12</v>
      </c>
      <c r="AF1910">
        <v>7.6</v>
      </c>
      <c r="AG1910">
        <v>5</v>
      </c>
      <c r="AH1910" t="s">
        <v>53</v>
      </c>
      <c r="AI1910" t="s">
        <v>54</v>
      </c>
      <c r="AJ1910">
        <v>2</v>
      </c>
      <c r="AK1910">
        <v>1</v>
      </c>
      <c r="AL1910">
        <v>1</v>
      </c>
      <c r="AM1910" t="s">
        <v>55</v>
      </c>
      <c r="AN1910" t="s">
        <v>56</v>
      </c>
      <c r="AP1910">
        <v>1</v>
      </c>
      <c r="AQ1910" t="s">
        <v>57</v>
      </c>
      <c r="AR1910">
        <v>0</v>
      </c>
      <c r="AW1910" t="s">
        <v>58</v>
      </c>
      <c r="AX1910">
        <v>0</v>
      </c>
      <c r="AY1910">
        <v>2</v>
      </c>
      <c r="AZ1910">
        <v>0.6</v>
      </c>
      <c r="BA1910">
        <v>0.6</v>
      </c>
      <c r="BB1910" t="s">
        <v>59</v>
      </c>
    </row>
    <row r="1911" spans="1:54" x14ac:dyDescent="0.45">
      <c r="A1911" s="4" t="str">
        <f>VLOOKUP(F1911,'Matching-Tabelle'!$A$57:$B$61,2,FALSE)</f>
        <v>claudio.goetz@tkb.ch</v>
      </c>
      <c r="B1911" s="4" t="str">
        <f>VLOOKUP(J1911,'Matching-Tabelle'!$A$1:$B$52,2,FALSE)</f>
        <v>Proj SCRE2016</v>
      </c>
      <c r="C1911" s="4">
        <v>1.5</v>
      </c>
      <c r="D1911" s="4" t="s">
        <v>1798</v>
      </c>
      <c r="E1911" s="5">
        <v>42604</v>
      </c>
      <c r="F1911" t="s">
        <v>879</v>
      </c>
      <c r="G1911" t="s">
        <v>880</v>
      </c>
      <c r="H1911" t="s">
        <v>881</v>
      </c>
      <c r="I1911" s="1"/>
      <c r="J1911">
        <v>2500253</v>
      </c>
      <c r="K1911" t="s">
        <v>538</v>
      </c>
      <c r="L1911" t="s">
        <v>539</v>
      </c>
      <c r="M1911">
        <v>990001</v>
      </c>
      <c r="N1911" t="s">
        <v>51</v>
      </c>
      <c r="O1911">
        <v>1.5</v>
      </c>
      <c r="Q1911">
        <v>1.5</v>
      </c>
      <c r="S1911" t="s">
        <v>1798</v>
      </c>
      <c r="AE1911">
        <v>5</v>
      </c>
      <c r="AF1911">
        <v>0</v>
      </c>
      <c r="AG1911">
        <v>1</v>
      </c>
      <c r="AH1911" t="s">
        <v>411</v>
      </c>
      <c r="AI1911" t="s">
        <v>411</v>
      </c>
      <c r="AJ1911">
        <v>2</v>
      </c>
      <c r="AK1911">
        <v>1</v>
      </c>
      <c r="AL1911">
        <v>1</v>
      </c>
      <c r="AM1911" t="s">
        <v>55</v>
      </c>
      <c r="AN1911" t="s">
        <v>56</v>
      </c>
      <c r="AP1911">
        <v>1</v>
      </c>
      <c r="AQ1911" t="s">
        <v>57</v>
      </c>
      <c r="AR1911">
        <v>0</v>
      </c>
      <c r="AW1911" t="s">
        <v>58</v>
      </c>
      <c r="AX1911">
        <v>0</v>
      </c>
      <c r="AY1911">
        <v>2</v>
      </c>
      <c r="AZ1911">
        <v>1.5</v>
      </c>
      <c r="BA1911">
        <v>1.5</v>
      </c>
      <c r="BB1911" t="s">
        <v>59</v>
      </c>
    </row>
    <row r="1912" spans="1:54" x14ac:dyDescent="0.45">
      <c r="A1912" s="4" t="str">
        <f>VLOOKUP(F1912,'Matching-Tabelle'!$A$57:$B$61,2,FALSE)</f>
        <v>claudio.goetz@tkb.ch</v>
      </c>
      <c r="B1912" s="4" t="str">
        <f>VLOOKUP(J1912,'Matching-Tabelle'!$A$1:$B$52,2,FALSE)</f>
        <v>WPI Führung</v>
      </c>
      <c r="C1912" s="4">
        <v>0.2</v>
      </c>
      <c r="D1912" s="4" t="s">
        <v>1799</v>
      </c>
      <c r="E1912" s="5">
        <v>42604</v>
      </c>
      <c r="F1912" t="s">
        <v>879</v>
      </c>
      <c r="G1912" t="s">
        <v>880</v>
      </c>
      <c r="H1912" t="s">
        <v>881</v>
      </c>
      <c r="I1912" s="1"/>
      <c r="J1912">
        <v>26</v>
      </c>
      <c r="K1912" t="s">
        <v>130</v>
      </c>
      <c r="L1912" t="s">
        <v>131</v>
      </c>
      <c r="M1912">
        <v>990001</v>
      </c>
      <c r="N1912" t="s">
        <v>51</v>
      </c>
      <c r="O1912">
        <v>0.2</v>
      </c>
      <c r="Q1912">
        <v>0.2</v>
      </c>
      <c r="S1912" t="s">
        <v>1799</v>
      </c>
      <c r="AE1912">
        <v>12</v>
      </c>
      <c r="AF1912">
        <v>7.6</v>
      </c>
      <c r="AG1912">
        <v>5</v>
      </c>
      <c r="AH1912" t="s">
        <v>53</v>
      </c>
      <c r="AI1912" t="s">
        <v>54</v>
      </c>
      <c r="AJ1912">
        <v>2</v>
      </c>
      <c r="AK1912">
        <v>1</v>
      </c>
      <c r="AL1912">
        <v>1</v>
      </c>
      <c r="AM1912" t="s">
        <v>55</v>
      </c>
      <c r="AN1912" t="s">
        <v>56</v>
      </c>
      <c r="AP1912">
        <v>1</v>
      </c>
      <c r="AQ1912" t="s">
        <v>57</v>
      </c>
      <c r="AR1912">
        <v>0</v>
      </c>
      <c r="AW1912" t="s">
        <v>58</v>
      </c>
      <c r="AX1912">
        <v>0</v>
      </c>
      <c r="AY1912">
        <v>2</v>
      </c>
      <c r="AZ1912">
        <v>0.2</v>
      </c>
      <c r="BA1912">
        <v>0.2</v>
      </c>
      <c r="BB1912" t="s">
        <v>59</v>
      </c>
    </row>
    <row r="1913" spans="1:54" x14ac:dyDescent="0.45">
      <c r="A1913" s="4" t="str">
        <f>VLOOKUP(F1913,'Matching-Tabelle'!$A$57:$B$61,2,FALSE)</f>
        <v>claudio.goetz@tkb.ch</v>
      </c>
      <c r="B1913" s="4" t="str">
        <f>VLOOKUP(J1913,'Matching-Tabelle'!$A$1:$B$52,2,FALSE)</f>
        <v>WPI Führung</v>
      </c>
      <c r="C1913" s="4">
        <v>0.2</v>
      </c>
      <c r="D1913" s="4" t="s">
        <v>190</v>
      </c>
      <c r="E1913" s="5">
        <v>42604</v>
      </c>
      <c r="F1913" t="s">
        <v>879</v>
      </c>
      <c r="G1913" t="s">
        <v>880</v>
      </c>
      <c r="H1913" t="s">
        <v>881</v>
      </c>
      <c r="I1913" s="1"/>
      <c r="J1913">
        <v>26</v>
      </c>
      <c r="K1913" t="s">
        <v>130</v>
      </c>
      <c r="L1913" t="s">
        <v>131</v>
      </c>
      <c r="M1913">
        <v>990001</v>
      </c>
      <c r="N1913" t="s">
        <v>51</v>
      </c>
      <c r="O1913">
        <v>0.2</v>
      </c>
      <c r="Q1913">
        <v>0.2</v>
      </c>
      <c r="S1913" t="s">
        <v>190</v>
      </c>
      <c r="AE1913">
        <v>12</v>
      </c>
      <c r="AF1913">
        <v>7.6</v>
      </c>
      <c r="AG1913">
        <v>5</v>
      </c>
      <c r="AH1913" t="s">
        <v>53</v>
      </c>
      <c r="AI1913" t="s">
        <v>54</v>
      </c>
      <c r="AJ1913">
        <v>2</v>
      </c>
      <c r="AK1913">
        <v>1</v>
      </c>
      <c r="AL1913">
        <v>1</v>
      </c>
      <c r="AM1913" t="s">
        <v>55</v>
      </c>
      <c r="AN1913" t="s">
        <v>56</v>
      </c>
      <c r="AP1913">
        <v>1</v>
      </c>
      <c r="AQ1913" t="s">
        <v>57</v>
      </c>
      <c r="AR1913">
        <v>0</v>
      </c>
      <c r="AW1913" t="s">
        <v>58</v>
      </c>
      <c r="AX1913">
        <v>0</v>
      </c>
      <c r="AY1913">
        <v>2</v>
      </c>
      <c r="AZ1913">
        <v>0.2</v>
      </c>
      <c r="BA1913">
        <v>0.2</v>
      </c>
      <c r="BB1913" t="s">
        <v>59</v>
      </c>
    </row>
    <row r="1914" spans="1:54" x14ac:dyDescent="0.45">
      <c r="A1914" s="4" t="str">
        <f>VLOOKUP(F1914,'Matching-Tabelle'!$A$57:$B$61,2,FALSE)</f>
        <v>claudio.goetz@tkb.ch</v>
      </c>
      <c r="B1914" s="4" t="str">
        <f>VLOOKUP(J1914,'Matching-Tabelle'!$A$1:$B$52,2,FALSE)</f>
        <v>Proj Geschäftsmodell</v>
      </c>
      <c r="C1914" s="4">
        <v>0.6</v>
      </c>
      <c r="D1914" s="4" t="s">
        <v>575</v>
      </c>
      <c r="E1914" s="5">
        <v>42604</v>
      </c>
      <c r="F1914" t="s">
        <v>879</v>
      </c>
      <c r="G1914" t="s">
        <v>880</v>
      </c>
      <c r="H1914" t="s">
        <v>881</v>
      </c>
      <c r="I1914" s="1"/>
      <c r="J1914">
        <v>2500240</v>
      </c>
      <c r="K1914" t="s">
        <v>216</v>
      </c>
      <c r="L1914" t="s">
        <v>217</v>
      </c>
      <c r="M1914">
        <v>990001</v>
      </c>
      <c r="N1914" t="s">
        <v>51</v>
      </c>
      <c r="O1914">
        <v>0.6</v>
      </c>
      <c r="Q1914">
        <v>0.6</v>
      </c>
      <c r="S1914" t="s">
        <v>575</v>
      </c>
      <c r="AE1914">
        <v>12</v>
      </c>
      <c r="AF1914">
        <v>7.6</v>
      </c>
      <c r="AG1914">
        <v>5</v>
      </c>
      <c r="AH1914" t="s">
        <v>53</v>
      </c>
      <c r="AI1914" t="s">
        <v>54</v>
      </c>
      <c r="AJ1914">
        <v>2</v>
      </c>
      <c r="AK1914">
        <v>1</v>
      </c>
      <c r="AL1914">
        <v>1</v>
      </c>
      <c r="AM1914" t="s">
        <v>55</v>
      </c>
      <c r="AN1914" t="s">
        <v>56</v>
      </c>
      <c r="AP1914">
        <v>1</v>
      </c>
      <c r="AQ1914" t="s">
        <v>57</v>
      </c>
      <c r="AR1914">
        <v>0</v>
      </c>
      <c r="AW1914" t="s">
        <v>58</v>
      </c>
      <c r="AX1914">
        <v>0</v>
      </c>
      <c r="AY1914">
        <v>2</v>
      </c>
      <c r="AZ1914">
        <v>0.6</v>
      </c>
      <c r="BA1914">
        <v>0.6</v>
      </c>
      <c r="BB1914" t="s">
        <v>59</v>
      </c>
    </row>
    <row r="1915" spans="1:54" x14ac:dyDescent="0.45">
      <c r="A1915" s="4" t="str">
        <f>VLOOKUP(F1915,'Matching-Tabelle'!$A$57:$B$61,2,FALSE)</f>
        <v>claudio.goetz@tkb.ch</v>
      </c>
      <c r="B1915" s="4" t="str">
        <f>VLOOKUP(J1915,'Matching-Tabelle'!$A$1:$B$52,2,FALSE)</f>
        <v>Proj SCRE2016</v>
      </c>
      <c r="C1915" s="4">
        <v>0.7</v>
      </c>
      <c r="D1915" s="4" t="s">
        <v>576</v>
      </c>
      <c r="E1915" s="5">
        <v>42604</v>
      </c>
      <c r="F1915" t="s">
        <v>879</v>
      </c>
      <c r="G1915" t="s">
        <v>880</v>
      </c>
      <c r="H1915" t="s">
        <v>881</v>
      </c>
      <c r="I1915" s="1"/>
      <c r="J1915">
        <v>2500253</v>
      </c>
      <c r="K1915" t="s">
        <v>538</v>
      </c>
      <c r="L1915" t="s">
        <v>539</v>
      </c>
      <c r="M1915">
        <v>990001</v>
      </c>
      <c r="N1915" t="s">
        <v>51</v>
      </c>
      <c r="O1915">
        <v>0.7</v>
      </c>
      <c r="Q1915">
        <v>0.7</v>
      </c>
      <c r="S1915" t="s">
        <v>576</v>
      </c>
      <c r="AE1915">
        <v>5</v>
      </c>
      <c r="AF1915">
        <v>0</v>
      </c>
      <c r="AG1915">
        <v>1</v>
      </c>
      <c r="AH1915" t="s">
        <v>411</v>
      </c>
      <c r="AI1915" t="s">
        <v>411</v>
      </c>
      <c r="AJ1915">
        <v>2</v>
      </c>
      <c r="AK1915">
        <v>1</v>
      </c>
      <c r="AL1915">
        <v>1</v>
      </c>
      <c r="AM1915" t="s">
        <v>55</v>
      </c>
      <c r="AN1915" t="s">
        <v>56</v>
      </c>
      <c r="AP1915">
        <v>1</v>
      </c>
      <c r="AQ1915" t="s">
        <v>57</v>
      </c>
      <c r="AR1915">
        <v>0</v>
      </c>
      <c r="AW1915" t="s">
        <v>58</v>
      </c>
      <c r="AX1915">
        <v>0</v>
      </c>
      <c r="AY1915">
        <v>2</v>
      </c>
      <c r="AZ1915">
        <v>0.7</v>
      </c>
      <c r="BA1915">
        <v>0.7</v>
      </c>
      <c r="BB1915" t="s">
        <v>59</v>
      </c>
    </row>
    <row r="1916" spans="1:54" x14ac:dyDescent="0.45">
      <c r="A1916" s="4" t="str">
        <f>VLOOKUP(F1916,'Matching-Tabelle'!$A$57:$B$61,2,FALSE)</f>
        <v>claudio.goetz@tkb.ch</v>
      </c>
      <c r="B1916" s="4" t="str">
        <f>VLOOKUP(J1916,'Matching-Tabelle'!$A$1:$B$52,2,FALSE)</f>
        <v>WPI CTB</v>
      </c>
      <c r="C1916" s="4">
        <v>1.9</v>
      </c>
      <c r="D1916" s="4" t="s">
        <v>1800</v>
      </c>
      <c r="E1916" s="5">
        <v>42604</v>
      </c>
      <c r="F1916" t="s">
        <v>879</v>
      </c>
      <c r="G1916" t="s">
        <v>880</v>
      </c>
      <c r="H1916" t="s">
        <v>881</v>
      </c>
      <c r="I1916" s="1"/>
      <c r="J1916">
        <v>927</v>
      </c>
      <c r="K1916" t="s">
        <v>99</v>
      </c>
      <c r="L1916" t="s">
        <v>100</v>
      </c>
      <c r="M1916">
        <v>990001</v>
      </c>
      <c r="N1916" t="s">
        <v>51</v>
      </c>
      <c r="O1916">
        <v>1.9</v>
      </c>
      <c r="Q1916">
        <v>1.9</v>
      </c>
      <c r="S1916" t="s">
        <v>1800</v>
      </c>
      <c r="AE1916">
        <v>12</v>
      </c>
      <c r="AF1916">
        <v>7.6</v>
      </c>
      <c r="AG1916">
        <v>5</v>
      </c>
      <c r="AH1916" t="s">
        <v>53</v>
      </c>
      <c r="AI1916" t="s">
        <v>54</v>
      </c>
      <c r="AJ1916">
        <v>2</v>
      </c>
      <c r="AK1916">
        <v>1</v>
      </c>
      <c r="AL1916">
        <v>1</v>
      </c>
      <c r="AM1916" t="s">
        <v>55</v>
      </c>
      <c r="AN1916" t="s">
        <v>56</v>
      </c>
      <c r="AP1916">
        <v>1</v>
      </c>
      <c r="AQ1916" t="s">
        <v>57</v>
      </c>
      <c r="AR1916">
        <v>0</v>
      </c>
      <c r="AW1916" t="s">
        <v>58</v>
      </c>
      <c r="AX1916">
        <v>0</v>
      </c>
      <c r="AY1916">
        <v>2</v>
      </c>
      <c r="AZ1916">
        <v>1.9</v>
      </c>
      <c r="BA1916">
        <v>1.9</v>
      </c>
      <c r="BB1916" t="s">
        <v>59</v>
      </c>
    </row>
    <row r="1917" spans="1:54" x14ac:dyDescent="0.45">
      <c r="A1917" s="4" t="str">
        <f>VLOOKUP(F1917,'Matching-Tabelle'!$A$57:$B$61,2,FALSE)</f>
        <v>claudio.goetz@tkb.ch</v>
      </c>
      <c r="B1917" s="4" t="str">
        <f>VLOOKUP(J1917,'Matching-Tabelle'!$A$1:$B$52,2,FALSE)</f>
        <v>Proj SCRE2016</v>
      </c>
      <c r="C1917" s="4">
        <v>0.2</v>
      </c>
      <c r="D1917" s="4" t="s">
        <v>1801</v>
      </c>
      <c r="E1917" s="5">
        <v>42604</v>
      </c>
      <c r="F1917" t="s">
        <v>879</v>
      </c>
      <c r="G1917" t="s">
        <v>880</v>
      </c>
      <c r="H1917" t="s">
        <v>881</v>
      </c>
      <c r="I1917" s="1"/>
      <c r="J1917">
        <v>2500253</v>
      </c>
      <c r="K1917" t="s">
        <v>538</v>
      </c>
      <c r="L1917" t="s">
        <v>539</v>
      </c>
      <c r="M1917">
        <v>990001</v>
      </c>
      <c r="N1917" t="s">
        <v>51</v>
      </c>
      <c r="O1917">
        <v>0.2</v>
      </c>
      <c r="Q1917">
        <v>0.2</v>
      </c>
      <c r="S1917" t="s">
        <v>1801</v>
      </c>
      <c r="AE1917">
        <v>5</v>
      </c>
      <c r="AF1917">
        <v>0</v>
      </c>
      <c r="AG1917">
        <v>1</v>
      </c>
      <c r="AH1917" t="s">
        <v>411</v>
      </c>
      <c r="AI1917" t="s">
        <v>411</v>
      </c>
      <c r="AJ1917">
        <v>2</v>
      </c>
      <c r="AK1917">
        <v>1</v>
      </c>
      <c r="AL1917">
        <v>1</v>
      </c>
      <c r="AM1917" t="s">
        <v>55</v>
      </c>
      <c r="AN1917" t="s">
        <v>56</v>
      </c>
      <c r="AP1917">
        <v>1</v>
      </c>
      <c r="AQ1917" t="s">
        <v>57</v>
      </c>
      <c r="AR1917">
        <v>0</v>
      </c>
      <c r="AW1917" t="s">
        <v>58</v>
      </c>
      <c r="AX1917">
        <v>0</v>
      </c>
      <c r="AY1917">
        <v>2</v>
      </c>
      <c r="AZ1917">
        <v>0.2</v>
      </c>
      <c r="BA1917">
        <v>0.2</v>
      </c>
      <c r="BB1917" t="s">
        <v>59</v>
      </c>
    </row>
    <row r="1918" spans="1:54" x14ac:dyDescent="0.45">
      <c r="A1918" s="4" t="str">
        <f>VLOOKUP(F1918,'Matching-Tabelle'!$A$57:$B$61,2,FALSE)</f>
        <v>claudio.goetz@tkb.ch</v>
      </c>
      <c r="B1918" s="4" t="str">
        <f>VLOOKUP(J1918,'Matching-Tabelle'!$A$1:$B$52,2,FALSE)</f>
        <v>WPI CTB</v>
      </c>
      <c r="C1918" s="4">
        <v>0.5</v>
      </c>
      <c r="D1918" s="4" t="s">
        <v>1802</v>
      </c>
      <c r="E1918" s="5">
        <v>42604</v>
      </c>
      <c r="F1918" t="s">
        <v>879</v>
      </c>
      <c r="G1918" t="s">
        <v>880</v>
      </c>
      <c r="H1918" t="s">
        <v>881</v>
      </c>
      <c r="I1918" s="1"/>
      <c r="J1918">
        <v>925</v>
      </c>
      <c r="K1918" t="s">
        <v>49</v>
      </c>
      <c r="L1918" t="s">
        <v>50</v>
      </c>
      <c r="M1918">
        <v>990001</v>
      </c>
      <c r="N1918" t="s">
        <v>51</v>
      </c>
      <c r="O1918">
        <v>0.5</v>
      </c>
      <c r="Q1918">
        <v>0.5</v>
      </c>
      <c r="S1918" t="s">
        <v>1802</v>
      </c>
      <c r="AE1918">
        <v>12</v>
      </c>
      <c r="AF1918">
        <v>7.6</v>
      </c>
      <c r="AG1918">
        <v>5</v>
      </c>
      <c r="AH1918" t="s">
        <v>53</v>
      </c>
      <c r="AI1918" t="s">
        <v>54</v>
      </c>
      <c r="AJ1918">
        <v>2</v>
      </c>
      <c r="AK1918">
        <v>1</v>
      </c>
      <c r="AL1918">
        <v>1</v>
      </c>
      <c r="AM1918" t="s">
        <v>55</v>
      </c>
      <c r="AN1918" t="s">
        <v>56</v>
      </c>
      <c r="AP1918">
        <v>1</v>
      </c>
      <c r="AQ1918" t="s">
        <v>57</v>
      </c>
      <c r="AR1918">
        <v>0</v>
      </c>
      <c r="AW1918" t="s">
        <v>58</v>
      </c>
      <c r="AX1918">
        <v>0</v>
      </c>
      <c r="AY1918">
        <v>2</v>
      </c>
      <c r="AZ1918">
        <v>0.5</v>
      </c>
      <c r="BA1918">
        <v>0.5</v>
      </c>
      <c r="BB1918" t="s">
        <v>59</v>
      </c>
    </row>
    <row r="1919" spans="1:54" x14ac:dyDescent="0.45">
      <c r="A1919" s="4" t="str">
        <f>VLOOKUP(F1919,'Matching-Tabelle'!$A$57:$B$61,2,FALSE)</f>
        <v>claudio.goetz@tkb.ch</v>
      </c>
      <c r="B1919" s="4" t="str">
        <f>VLOOKUP(J1919,'Matching-Tabelle'!$A$1:$B$52,2,FALSE)</f>
        <v>WPI CTB</v>
      </c>
      <c r="C1919" s="4">
        <v>0.3</v>
      </c>
      <c r="D1919" s="4" t="s">
        <v>1803</v>
      </c>
      <c r="E1919" s="5">
        <v>42604</v>
      </c>
      <c r="F1919" t="s">
        <v>879</v>
      </c>
      <c r="G1919" t="s">
        <v>880</v>
      </c>
      <c r="H1919" t="s">
        <v>881</v>
      </c>
      <c r="I1919" s="1"/>
      <c r="J1919">
        <v>925</v>
      </c>
      <c r="K1919" t="s">
        <v>49</v>
      </c>
      <c r="L1919" t="s">
        <v>50</v>
      </c>
      <c r="M1919">
        <v>990001</v>
      </c>
      <c r="N1919" t="s">
        <v>51</v>
      </c>
      <c r="O1919">
        <v>0.3</v>
      </c>
      <c r="Q1919">
        <v>0.3</v>
      </c>
      <c r="S1919" t="s">
        <v>1803</v>
      </c>
      <c r="AE1919">
        <v>12</v>
      </c>
      <c r="AF1919">
        <v>7.6</v>
      </c>
      <c r="AG1919">
        <v>5</v>
      </c>
      <c r="AH1919" t="s">
        <v>53</v>
      </c>
      <c r="AI1919" t="s">
        <v>54</v>
      </c>
      <c r="AJ1919">
        <v>2</v>
      </c>
      <c r="AK1919">
        <v>1</v>
      </c>
      <c r="AL1919">
        <v>1</v>
      </c>
      <c r="AM1919" t="s">
        <v>55</v>
      </c>
      <c r="AN1919" t="s">
        <v>56</v>
      </c>
      <c r="AP1919">
        <v>1</v>
      </c>
      <c r="AQ1919" t="s">
        <v>57</v>
      </c>
      <c r="AR1919">
        <v>0</v>
      </c>
      <c r="AW1919" t="s">
        <v>58</v>
      </c>
      <c r="AX1919">
        <v>0</v>
      </c>
      <c r="AY1919">
        <v>2</v>
      </c>
      <c r="AZ1919">
        <v>0.3</v>
      </c>
      <c r="BA1919">
        <v>0.3</v>
      </c>
      <c r="BB1919" t="s">
        <v>59</v>
      </c>
    </row>
    <row r="1920" spans="1:54" x14ac:dyDescent="0.45">
      <c r="A1920" s="4" t="str">
        <f>VLOOKUP(F1920,'Matching-Tabelle'!$A$57:$B$61,2,FALSE)</f>
        <v>claudio.goetz@tkb.ch</v>
      </c>
      <c r="B1920" s="4" t="str">
        <f>VLOOKUP(J1920,'Matching-Tabelle'!$A$1:$B$52,2,FALSE)</f>
        <v>WPI CTB</v>
      </c>
      <c r="C1920" s="4">
        <v>0.5</v>
      </c>
      <c r="D1920" s="4" t="s">
        <v>1804</v>
      </c>
      <c r="E1920" s="5">
        <v>42604</v>
      </c>
      <c r="F1920" t="s">
        <v>879</v>
      </c>
      <c r="G1920" t="s">
        <v>880</v>
      </c>
      <c r="H1920" t="s">
        <v>881</v>
      </c>
      <c r="I1920" s="1"/>
      <c r="J1920">
        <v>927</v>
      </c>
      <c r="K1920" t="s">
        <v>99</v>
      </c>
      <c r="L1920" t="s">
        <v>100</v>
      </c>
      <c r="M1920">
        <v>990001</v>
      </c>
      <c r="N1920" t="s">
        <v>51</v>
      </c>
      <c r="O1920">
        <v>0.5</v>
      </c>
      <c r="Q1920">
        <v>0.5</v>
      </c>
      <c r="S1920" t="s">
        <v>1804</v>
      </c>
      <c r="AE1920">
        <v>12</v>
      </c>
      <c r="AF1920">
        <v>7.6</v>
      </c>
      <c r="AG1920">
        <v>5</v>
      </c>
      <c r="AH1920" t="s">
        <v>53</v>
      </c>
      <c r="AI1920" t="s">
        <v>54</v>
      </c>
      <c r="AJ1920">
        <v>2</v>
      </c>
      <c r="AK1920">
        <v>1</v>
      </c>
      <c r="AL1920">
        <v>1</v>
      </c>
      <c r="AM1920" t="s">
        <v>55</v>
      </c>
      <c r="AN1920" t="s">
        <v>56</v>
      </c>
      <c r="AP1920">
        <v>1</v>
      </c>
      <c r="AQ1920" t="s">
        <v>57</v>
      </c>
      <c r="AR1920">
        <v>0</v>
      </c>
      <c r="AW1920" t="s">
        <v>58</v>
      </c>
      <c r="AX1920">
        <v>0</v>
      </c>
      <c r="AY1920">
        <v>2</v>
      </c>
      <c r="AZ1920">
        <v>0.5</v>
      </c>
      <c r="BA1920">
        <v>0.5</v>
      </c>
      <c r="BB1920" t="s">
        <v>59</v>
      </c>
    </row>
    <row r="1921" spans="1:54" x14ac:dyDescent="0.45">
      <c r="A1921" s="4" t="str">
        <f>VLOOKUP(F1921,'Matching-Tabelle'!$A$57:$B$61,2,FALSE)</f>
        <v>claudio.goetz@tkb.ch</v>
      </c>
      <c r="B1921" s="4" t="str">
        <f>VLOOKUP(J1921,'Matching-Tabelle'!$A$1:$B$52,2,FALSE)</f>
        <v>WPI RTB</v>
      </c>
      <c r="C1921" s="4">
        <v>1.2</v>
      </c>
      <c r="D1921" s="4" t="s">
        <v>1805</v>
      </c>
      <c r="E1921" s="5">
        <v>42604</v>
      </c>
      <c r="F1921" t="s">
        <v>879</v>
      </c>
      <c r="G1921" t="s">
        <v>880</v>
      </c>
      <c r="H1921" t="s">
        <v>881</v>
      </c>
      <c r="I1921" s="1"/>
      <c r="J1921">
        <v>22</v>
      </c>
      <c r="K1921" t="s">
        <v>88</v>
      </c>
      <c r="L1921" t="s">
        <v>89</v>
      </c>
      <c r="M1921">
        <v>990001</v>
      </c>
      <c r="N1921" t="s">
        <v>51</v>
      </c>
      <c r="O1921">
        <v>1.2</v>
      </c>
      <c r="Q1921">
        <v>1.2</v>
      </c>
      <c r="S1921" t="s">
        <v>1805</v>
      </c>
      <c r="AE1921">
        <v>12</v>
      </c>
      <c r="AF1921">
        <v>7.6</v>
      </c>
      <c r="AG1921">
        <v>5</v>
      </c>
      <c r="AH1921" t="s">
        <v>53</v>
      </c>
      <c r="AI1921" t="s">
        <v>54</v>
      </c>
      <c r="AJ1921">
        <v>2</v>
      </c>
      <c r="AK1921">
        <v>1</v>
      </c>
      <c r="AL1921">
        <v>1</v>
      </c>
      <c r="AM1921" t="s">
        <v>55</v>
      </c>
      <c r="AN1921" t="s">
        <v>56</v>
      </c>
      <c r="AP1921">
        <v>1</v>
      </c>
      <c r="AQ1921" t="s">
        <v>57</v>
      </c>
      <c r="AR1921">
        <v>0</v>
      </c>
      <c r="AW1921" t="s">
        <v>58</v>
      </c>
      <c r="AX1921">
        <v>0</v>
      </c>
      <c r="AY1921">
        <v>2</v>
      </c>
      <c r="AZ1921">
        <v>1.2</v>
      </c>
      <c r="BA1921">
        <v>1.2</v>
      </c>
      <c r="BB1921" t="s">
        <v>59</v>
      </c>
    </row>
    <row r="1922" spans="1:54" x14ac:dyDescent="0.45">
      <c r="A1922" s="4" t="str">
        <f>VLOOKUP(F1922,'Matching-Tabelle'!$A$57:$B$61,2,FALSE)</f>
        <v>claudio.goetz@tkb.ch</v>
      </c>
      <c r="B1922" s="4" t="str">
        <f>VLOOKUP(J1922,'Matching-Tabelle'!$A$1:$B$52,2,FALSE)</f>
        <v>Proj SCRE2016</v>
      </c>
      <c r="C1922" s="4">
        <v>0.3</v>
      </c>
      <c r="D1922" s="4" t="s">
        <v>1806</v>
      </c>
      <c r="E1922" s="5">
        <v>42605</v>
      </c>
      <c r="F1922" t="s">
        <v>879</v>
      </c>
      <c r="G1922" t="s">
        <v>880</v>
      </c>
      <c r="H1922" t="s">
        <v>881</v>
      </c>
      <c r="I1922" s="1"/>
      <c r="J1922">
        <v>2500253</v>
      </c>
      <c r="K1922" t="s">
        <v>538</v>
      </c>
      <c r="L1922" t="s">
        <v>539</v>
      </c>
      <c r="M1922">
        <v>990001</v>
      </c>
      <c r="N1922" t="s">
        <v>51</v>
      </c>
      <c r="O1922">
        <v>0.3</v>
      </c>
      <c r="Q1922">
        <v>0.3</v>
      </c>
      <c r="S1922" t="s">
        <v>1806</v>
      </c>
      <c r="AE1922">
        <v>5</v>
      </c>
      <c r="AF1922">
        <v>0</v>
      </c>
      <c r="AG1922">
        <v>1</v>
      </c>
      <c r="AH1922" t="s">
        <v>411</v>
      </c>
      <c r="AI1922" t="s">
        <v>411</v>
      </c>
      <c r="AJ1922">
        <v>2</v>
      </c>
      <c r="AK1922">
        <v>1</v>
      </c>
      <c r="AL1922">
        <v>1</v>
      </c>
      <c r="AM1922" t="s">
        <v>55</v>
      </c>
      <c r="AN1922" t="s">
        <v>56</v>
      </c>
      <c r="AP1922">
        <v>1</v>
      </c>
      <c r="AQ1922" t="s">
        <v>57</v>
      </c>
      <c r="AR1922">
        <v>0</v>
      </c>
      <c r="AW1922" t="s">
        <v>58</v>
      </c>
      <c r="AX1922">
        <v>0</v>
      </c>
      <c r="AY1922">
        <v>2</v>
      </c>
      <c r="AZ1922">
        <v>0.3</v>
      </c>
      <c r="BA1922">
        <v>0.3</v>
      </c>
      <c r="BB1922" t="s">
        <v>59</v>
      </c>
    </row>
    <row r="1923" spans="1:54" x14ac:dyDescent="0.45">
      <c r="A1923" s="4" t="str">
        <f>VLOOKUP(F1923,'Matching-Tabelle'!$A$57:$B$61,2,FALSE)</f>
        <v>claudio.goetz@tkb.ch</v>
      </c>
      <c r="B1923" s="4" t="str">
        <f>VLOOKUP(J1923,'Matching-Tabelle'!$A$1:$B$52,2,FALSE)</f>
        <v>Proj SCRE2016</v>
      </c>
      <c r="C1923" s="4">
        <v>1.7</v>
      </c>
      <c r="D1923" s="4" t="s">
        <v>1807</v>
      </c>
      <c r="E1923" s="5">
        <v>42605</v>
      </c>
      <c r="F1923" t="s">
        <v>879</v>
      </c>
      <c r="G1923" t="s">
        <v>880</v>
      </c>
      <c r="H1923" t="s">
        <v>881</v>
      </c>
      <c r="I1923" s="1"/>
      <c r="J1923">
        <v>2500253</v>
      </c>
      <c r="K1923" t="s">
        <v>538</v>
      </c>
      <c r="L1923" t="s">
        <v>539</v>
      </c>
      <c r="M1923">
        <v>990001</v>
      </c>
      <c r="N1923" t="s">
        <v>51</v>
      </c>
      <c r="O1923">
        <v>1.7</v>
      </c>
      <c r="Q1923">
        <v>1.7</v>
      </c>
      <c r="S1923" t="s">
        <v>1807</v>
      </c>
      <c r="AE1923">
        <v>5</v>
      </c>
      <c r="AF1923">
        <v>0</v>
      </c>
      <c r="AG1923">
        <v>1</v>
      </c>
      <c r="AH1923" t="s">
        <v>411</v>
      </c>
      <c r="AI1923" t="s">
        <v>411</v>
      </c>
      <c r="AJ1923">
        <v>2</v>
      </c>
      <c r="AK1923">
        <v>1</v>
      </c>
      <c r="AL1923">
        <v>1</v>
      </c>
      <c r="AM1923" t="s">
        <v>55</v>
      </c>
      <c r="AN1923" t="s">
        <v>56</v>
      </c>
      <c r="AP1923">
        <v>1</v>
      </c>
      <c r="AQ1923" t="s">
        <v>57</v>
      </c>
      <c r="AR1923">
        <v>0</v>
      </c>
      <c r="AW1923" t="s">
        <v>58</v>
      </c>
      <c r="AX1923">
        <v>0</v>
      </c>
      <c r="AY1923">
        <v>2</v>
      </c>
      <c r="AZ1923">
        <v>1.7</v>
      </c>
      <c r="BA1923">
        <v>1.7</v>
      </c>
      <c r="BB1923" t="s">
        <v>59</v>
      </c>
    </row>
    <row r="1924" spans="1:54" x14ac:dyDescent="0.45">
      <c r="A1924" s="4" t="str">
        <f>VLOOKUP(F1924,'Matching-Tabelle'!$A$57:$B$61,2,FALSE)</f>
        <v>claudio.goetz@tkb.ch</v>
      </c>
      <c r="B1924" s="4" t="str">
        <f>VLOOKUP(J1924,'Matching-Tabelle'!$A$1:$B$52,2,FALSE)</f>
        <v>WPI CTB</v>
      </c>
      <c r="C1924" s="4">
        <v>0.6</v>
      </c>
      <c r="D1924" s="4" t="s">
        <v>1808</v>
      </c>
      <c r="E1924" s="5">
        <v>42605</v>
      </c>
      <c r="F1924" t="s">
        <v>879</v>
      </c>
      <c r="G1924" t="s">
        <v>880</v>
      </c>
      <c r="H1924" t="s">
        <v>881</v>
      </c>
      <c r="I1924" s="1"/>
      <c r="J1924">
        <v>925</v>
      </c>
      <c r="K1924" t="s">
        <v>49</v>
      </c>
      <c r="L1924" t="s">
        <v>50</v>
      </c>
      <c r="M1924">
        <v>990001</v>
      </c>
      <c r="N1924" t="s">
        <v>51</v>
      </c>
      <c r="O1924">
        <v>0.6</v>
      </c>
      <c r="Q1924">
        <v>0.6</v>
      </c>
      <c r="S1924" t="s">
        <v>1808</v>
      </c>
      <c r="AE1924">
        <v>12</v>
      </c>
      <c r="AF1924">
        <v>7.6</v>
      </c>
      <c r="AG1924">
        <v>5</v>
      </c>
      <c r="AH1924" t="s">
        <v>53</v>
      </c>
      <c r="AI1924" t="s">
        <v>54</v>
      </c>
      <c r="AJ1924">
        <v>2</v>
      </c>
      <c r="AK1924">
        <v>1</v>
      </c>
      <c r="AL1924">
        <v>1</v>
      </c>
      <c r="AM1924" t="s">
        <v>55</v>
      </c>
      <c r="AN1924" t="s">
        <v>56</v>
      </c>
      <c r="AP1924">
        <v>1</v>
      </c>
      <c r="AQ1924" t="s">
        <v>57</v>
      </c>
      <c r="AR1924">
        <v>0</v>
      </c>
      <c r="AW1924" t="s">
        <v>58</v>
      </c>
      <c r="AX1924">
        <v>0</v>
      </c>
      <c r="AY1924">
        <v>2</v>
      </c>
      <c r="AZ1924">
        <v>0.6</v>
      </c>
      <c r="BA1924">
        <v>0.6</v>
      </c>
      <c r="BB1924" t="s">
        <v>59</v>
      </c>
    </row>
    <row r="1925" spans="1:54" x14ac:dyDescent="0.45">
      <c r="A1925" s="4" t="str">
        <f>VLOOKUP(F1925,'Matching-Tabelle'!$A$57:$B$61,2,FALSE)</f>
        <v>claudio.goetz@tkb.ch</v>
      </c>
      <c r="B1925" s="4" t="str">
        <f>VLOOKUP(J1925,'Matching-Tabelle'!$A$1:$B$52,2,FALSE)</f>
        <v>WPI RTB</v>
      </c>
      <c r="C1925" s="4">
        <v>0.2</v>
      </c>
      <c r="D1925" s="4" t="s">
        <v>1809</v>
      </c>
      <c r="E1925" s="5">
        <v>42605</v>
      </c>
      <c r="F1925" t="s">
        <v>879</v>
      </c>
      <c r="G1925" t="s">
        <v>880</v>
      </c>
      <c r="H1925" t="s">
        <v>881</v>
      </c>
      <c r="I1925" s="1"/>
      <c r="J1925">
        <v>22</v>
      </c>
      <c r="K1925" t="s">
        <v>88</v>
      </c>
      <c r="L1925" t="s">
        <v>89</v>
      </c>
      <c r="M1925">
        <v>990001</v>
      </c>
      <c r="N1925" t="s">
        <v>51</v>
      </c>
      <c r="O1925">
        <v>0.2</v>
      </c>
      <c r="Q1925">
        <v>0.2</v>
      </c>
      <c r="S1925" t="s">
        <v>1809</v>
      </c>
      <c r="AE1925">
        <v>12</v>
      </c>
      <c r="AF1925">
        <v>7.6</v>
      </c>
      <c r="AG1925">
        <v>5</v>
      </c>
      <c r="AH1925" t="s">
        <v>53</v>
      </c>
      <c r="AI1925" t="s">
        <v>54</v>
      </c>
      <c r="AJ1925">
        <v>2</v>
      </c>
      <c r="AK1925">
        <v>1</v>
      </c>
      <c r="AL1925">
        <v>1</v>
      </c>
      <c r="AM1925" t="s">
        <v>55</v>
      </c>
      <c r="AN1925" t="s">
        <v>56</v>
      </c>
      <c r="AP1925">
        <v>1</v>
      </c>
      <c r="AQ1925" t="s">
        <v>57</v>
      </c>
      <c r="AR1925">
        <v>0</v>
      </c>
      <c r="AW1925" t="s">
        <v>58</v>
      </c>
      <c r="AX1925">
        <v>0</v>
      </c>
      <c r="AY1925">
        <v>2</v>
      </c>
      <c r="AZ1925">
        <v>0.2</v>
      </c>
      <c r="BA1925">
        <v>0.2</v>
      </c>
      <c r="BB1925" t="s">
        <v>59</v>
      </c>
    </row>
    <row r="1926" spans="1:54" x14ac:dyDescent="0.45">
      <c r="A1926" s="4" t="str">
        <f>VLOOKUP(F1926,'Matching-Tabelle'!$A$57:$B$61,2,FALSE)</f>
        <v>claudio.goetz@tkb.ch</v>
      </c>
      <c r="B1926" s="4" t="str">
        <f>VLOOKUP(J1926,'Matching-Tabelle'!$A$1:$B$52,2,FALSE)</f>
        <v>WPI CTB</v>
      </c>
      <c r="C1926" s="4">
        <v>0.9</v>
      </c>
      <c r="D1926" s="4" t="s">
        <v>1810</v>
      </c>
      <c r="E1926" s="5">
        <v>42605</v>
      </c>
      <c r="F1926" t="s">
        <v>879</v>
      </c>
      <c r="G1926" t="s">
        <v>880</v>
      </c>
      <c r="H1926" t="s">
        <v>881</v>
      </c>
      <c r="I1926" s="1"/>
      <c r="J1926">
        <v>927</v>
      </c>
      <c r="K1926" t="s">
        <v>99</v>
      </c>
      <c r="L1926" t="s">
        <v>100</v>
      </c>
      <c r="M1926">
        <v>990001</v>
      </c>
      <c r="N1926" t="s">
        <v>51</v>
      </c>
      <c r="O1926">
        <v>0.9</v>
      </c>
      <c r="Q1926">
        <v>0.9</v>
      </c>
      <c r="S1926" t="s">
        <v>1810</v>
      </c>
      <c r="AE1926">
        <v>12</v>
      </c>
      <c r="AF1926">
        <v>7.6</v>
      </c>
      <c r="AG1926">
        <v>5</v>
      </c>
      <c r="AH1926" t="s">
        <v>53</v>
      </c>
      <c r="AI1926" t="s">
        <v>54</v>
      </c>
      <c r="AJ1926">
        <v>2</v>
      </c>
      <c r="AK1926">
        <v>1</v>
      </c>
      <c r="AL1926">
        <v>1</v>
      </c>
      <c r="AM1926" t="s">
        <v>55</v>
      </c>
      <c r="AN1926" t="s">
        <v>56</v>
      </c>
      <c r="AP1926">
        <v>1</v>
      </c>
      <c r="AQ1926" t="s">
        <v>57</v>
      </c>
      <c r="AR1926">
        <v>0</v>
      </c>
      <c r="AW1926" t="s">
        <v>58</v>
      </c>
      <c r="AX1926">
        <v>0</v>
      </c>
      <c r="AY1926">
        <v>2</v>
      </c>
      <c r="AZ1926">
        <v>0.9</v>
      </c>
      <c r="BA1926">
        <v>0.9</v>
      </c>
      <c r="BB1926" t="s">
        <v>59</v>
      </c>
    </row>
    <row r="1927" spans="1:54" x14ac:dyDescent="0.45">
      <c r="A1927" s="4" t="str">
        <f>VLOOKUP(F1927,'Matching-Tabelle'!$A$57:$B$61,2,FALSE)</f>
        <v>claudio.goetz@tkb.ch</v>
      </c>
      <c r="B1927" s="4" t="str">
        <f>VLOOKUP(J1927,'Matching-Tabelle'!$A$1:$B$52,2,FALSE)</f>
        <v>WPI RTB</v>
      </c>
      <c r="C1927" s="4">
        <v>0.3</v>
      </c>
      <c r="D1927" s="4" t="s">
        <v>1811</v>
      </c>
      <c r="E1927" s="5">
        <v>42605</v>
      </c>
      <c r="F1927" t="s">
        <v>879</v>
      </c>
      <c r="G1927" t="s">
        <v>880</v>
      </c>
      <c r="H1927" t="s">
        <v>881</v>
      </c>
      <c r="I1927" s="1"/>
      <c r="J1927">
        <v>22</v>
      </c>
      <c r="K1927" t="s">
        <v>88</v>
      </c>
      <c r="L1927" t="s">
        <v>89</v>
      </c>
      <c r="M1927">
        <v>990001</v>
      </c>
      <c r="N1927" t="s">
        <v>51</v>
      </c>
      <c r="O1927">
        <v>0.3</v>
      </c>
      <c r="Q1927">
        <v>0.3</v>
      </c>
      <c r="S1927" t="s">
        <v>1811</v>
      </c>
      <c r="AE1927">
        <v>12</v>
      </c>
      <c r="AF1927">
        <v>7.6</v>
      </c>
      <c r="AG1927">
        <v>5</v>
      </c>
      <c r="AH1927" t="s">
        <v>53</v>
      </c>
      <c r="AI1927" t="s">
        <v>54</v>
      </c>
      <c r="AJ1927">
        <v>2</v>
      </c>
      <c r="AK1927">
        <v>1</v>
      </c>
      <c r="AL1927">
        <v>1</v>
      </c>
      <c r="AM1927" t="s">
        <v>55</v>
      </c>
      <c r="AN1927" t="s">
        <v>56</v>
      </c>
      <c r="AP1927">
        <v>1</v>
      </c>
      <c r="AQ1927" t="s">
        <v>57</v>
      </c>
      <c r="AR1927">
        <v>0</v>
      </c>
      <c r="AW1927" t="s">
        <v>58</v>
      </c>
      <c r="AX1927">
        <v>0</v>
      </c>
      <c r="AY1927">
        <v>2</v>
      </c>
      <c r="AZ1927">
        <v>0.3</v>
      </c>
      <c r="BA1927">
        <v>0.3</v>
      </c>
      <c r="BB1927" t="s">
        <v>59</v>
      </c>
    </row>
    <row r="1928" spans="1:54" x14ac:dyDescent="0.45">
      <c r="A1928" s="4" t="str">
        <f>VLOOKUP(F1928,'Matching-Tabelle'!$A$57:$B$61,2,FALSE)</f>
        <v>claudio.goetz@tkb.ch</v>
      </c>
      <c r="B1928" s="4" t="str">
        <f>VLOOKUP(J1928,'Matching-Tabelle'!$A$1:$B$52,2,FALSE)</f>
        <v>WPI CTB</v>
      </c>
      <c r="C1928" s="4">
        <v>0.2</v>
      </c>
      <c r="D1928" s="4" t="s">
        <v>1812</v>
      </c>
      <c r="E1928" s="5">
        <v>42605</v>
      </c>
      <c r="F1928" t="s">
        <v>879</v>
      </c>
      <c r="G1928" t="s">
        <v>880</v>
      </c>
      <c r="H1928" t="s">
        <v>881</v>
      </c>
      <c r="I1928" s="1"/>
      <c r="J1928">
        <v>925</v>
      </c>
      <c r="K1928" t="s">
        <v>49</v>
      </c>
      <c r="L1928" t="s">
        <v>50</v>
      </c>
      <c r="M1928">
        <v>990001</v>
      </c>
      <c r="N1928" t="s">
        <v>51</v>
      </c>
      <c r="O1928">
        <v>0.2</v>
      </c>
      <c r="Q1928">
        <v>0.2</v>
      </c>
      <c r="S1928" t="s">
        <v>1812</v>
      </c>
      <c r="AE1928">
        <v>12</v>
      </c>
      <c r="AF1928">
        <v>7.6</v>
      </c>
      <c r="AG1928">
        <v>5</v>
      </c>
      <c r="AH1928" t="s">
        <v>53</v>
      </c>
      <c r="AI1928" t="s">
        <v>54</v>
      </c>
      <c r="AJ1928">
        <v>2</v>
      </c>
      <c r="AK1928">
        <v>1</v>
      </c>
      <c r="AL1928">
        <v>1</v>
      </c>
      <c r="AM1928" t="s">
        <v>55</v>
      </c>
      <c r="AN1928" t="s">
        <v>56</v>
      </c>
      <c r="AP1928">
        <v>1</v>
      </c>
      <c r="AQ1928" t="s">
        <v>57</v>
      </c>
      <c r="AR1928">
        <v>0</v>
      </c>
      <c r="AW1928" t="s">
        <v>58</v>
      </c>
      <c r="AX1928">
        <v>0</v>
      </c>
      <c r="AY1928">
        <v>2</v>
      </c>
      <c r="AZ1928">
        <v>0.2</v>
      </c>
      <c r="BA1928">
        <v>0.2</v>
      </c>
      <c r="BB1928" t="s">
        <v>59</v>
      </c>
    </row>
    <row r="1929" spans="1:54" x14ac:dyDescent="0.45">
      <c r="A1929" s="4" t="str">
        <f>VLOOKUP(F1929,'Matching-Tabelle'!$A$57:$B$61,2,FALSE)</f>
        <v>claudio.goetz@tkb.ch</v>
      </c>
      <c r="B1929" s="4" t="str">
        <f>VLOOKUP(J1929,'Matching-Tabelle'!$A$1:$B$52,2,FALSE)</f>
        <v>Proj SCRE2016</v>
      </c>
      <c r="C1929" s="4">
        <v>1.5</v>
      </c>
      <c r="D1929" s="4" t="s">
        <v>1813</v>
      </c>
      <c r="E1929" s="5">
        <v>42605</v>
      </c>
      <c r="F1929" t="s">
        <v>879</v>
      </c>
      <c r="G1929" t="s">
        <v>880</v>
      </c>
      <c r="H1929" t="s">
        <v>881</v>
      </c>
      <c r="I1929" s="1"/>
      <c r="J1929">
        <v>2500253</v>
      </c>
      <c r="K1929" t="s">
        <v>538</v>
      </c>
      <c r="L1929" t="s">
        <v>539</v>
      </c>
      <c r="M1929">
        <v>990001</v>
      </c>
      <c r="N1929" t="s">
        <v>51</v>
      </c>
      <c r="O1929">
        <v>1.5</v>
      </c>
      <c r="Q1929">
        <v>1.5</v>
      </c>
      <c r="S1929" t="s">
        <v>1813</v>
      </c>
      <c r="AE1929">
        <v>5</v>
      </c>
      <c r="AF1929">
        <v>0</v>
      </c>
      <c r="AG1929">
        <v>1</v>
      </c>
      <c r="AH1929" t="s">
        <v>411</v>
      </c>
      <c r="AI1929" t="s">
        <v>411</v>
      </c>
      <c r="AJ1929">
        <v>2</v>
      </c>
      <c r="AK1929">
        <v>1</v>
      </c>
      <c r="AL1929">
        <v>1</v>
      </c>
      <c r="AM1929" t="s">
        <v>55</v>
      </c>
      <c r="AN1929" t="s">
        <v>56</v>
      </c>
      <c r="AP1929">
        <v>1</v>
      </c>
      <c r="AQ1929" t="s">
        <v>57</v>
      </c>
      <c r="AR1929">
        <v>0</v>
      </c>
      <c r="AW1929" t="s">
        <v>58</v>
      </c>
      <c r="AX1929">
        <v>0</v>
      </c>
      <c r="AY1929">
        <v>2</v>
      </c>
      <c r="AZ1929">
        <v>1.5</v>
      </c>
      <c r="BA1929">
        <v>1.5</v>
      </c>
      <c r="BB1929" t="s">
        <v>59</v>
      </c>
    </row>
    <row r="1930" spans="1:54" x14ac:dyDescent="0.45">
      <c r="A1930" s="4" t="str">
        <f>VLOOKUP(F1930,'Matching-Tabelle'!$A$57:$B$61,2,FALSE)</f>
        <v>claudio.goetz@tkb.ch</v>
      </c>
      <c r="B1930" s="4" t="str">
        <f>VLOOKUP(J1930,'Matching-Tabelle'!$A$1:$B$52,2,FALSE)</f>
        <v>WPI RTB</v>
      </c>
      <c r="C1930" s="4">
        <v>2.4</v>
      </c>
      <c r="D1930" s="4" t="s">
        <v>1814</v>
      </c>
      <c r="E1930" s="5">
        <v>42605</v>
      </c>
      <c r="F1930" t="s">
        <v>879</v>
      </c>
      <c r="G1930" t="s">
        <v>880</v>
      </c>
      <c r="H1930" t="s">
        <v>881</v>
      </c>
      <c r="I1930" s="1"/>
      <c r="J1930">
        <v>27</v>
      </c>
      <c r="K1930" t="s">
        <v>872</v>
      </c>
      <c r="L1930" t="s">
        <v>873</v>
      </c>
      <c r="M1930">
        <v>990001</v>
      </c>
      <c r="N1930" t="s">
        <v>51</v>
      </c>
      <c r="O1930">
        <v>2.4</v>
      </c>
      <c r="Q1930">
        <v>2.4</v>
      </c>
      <c r="S1930" t="s">
        <v>1814</v>
      </c>
      <c r="AE1930">
        <v>12</v>
      </c>
      <c r="AF1930">
        <v>7.6</v>
      </c>
      <c r="AG1930">
        <v>5</v>
      </c>
      <c r="AH1930" t="s">
        <v>53</v>
      </c>
      <c r="AI1930" t="s">
        <v>54</v>
      </c>
      <c r="AJ1930">
        <v>2</v>
      </c>
      <c r="AK1930">
        <v>1</v>
      </c>
      <c r="AL1930">
        <v>1</v>
      </c>
      <c r="AM1930" t="s">
        <v>55</v>
      </c>
      <c r="AN1930" t="s">
        <v>56</v>
      </c>
      <c r="AP1930">
        <v>1</v>
      </c>
      <c r="AQ1930" t="s">
        <v>57</v>
      </c>
      <c r="AR1930">
        <v>0</v>
      </c>
      <c r="AW1930" t="s">
        <v>58</v>
      </c>
      <c r="AX1930">
        <v>0</v>
      </c>
      <c r="AY1930">
        <v>2</v>
      </c>
      <c r="AZ1930">
        <v>2.4</v>
      </c>
      <c r="BA1930">
        <v>2.4</v>
      </c>
      <c r="BB1930" t="s">
        <v>59</v>
      </c>
    </row>
    <row r="1931" spans="1:54" x14ac:dyDescent="0.45">
      <c r="A1931" s="4" t="str">
        <f>VLOOKUP(F1931,'Matching-Tabelle'!$A$57:$B$61,2,FALSE)</f>
        <v>claudio.goetz@tkb.ch</v>
      </c>
      <c r="B1931" s="4" t="str">
        <f>VLOOKUP(J1931,'Matching-Tabelle'!$A$1:$B$52,2,FALSE)</f>
        <v>Proj SCRE2016</v>
      </c>
      <c r="C1931" s="4">
        <v>0.4</v>
      </c>
      <c r="D1931" s="4" t="s">
        <v>1815</v>
      </c>
      <c r="E1931" s="5">
        <v>42605</v>
      </c>
      <c r="F1931" t="s">
        <v>879</v>
      </c>
      <c r="G1931" t="s">
        <v>880</v>
      </c>
      <c r="H1931" t="s">
        <v>881</v>
      </c>
      <c r="I1931" s="1"/>
      <c r="J1931">
        <v>2500253</v>
      </c>
      <c r="K1931" t="s">
        <v>538</v>
      </c>
      <c r="L1931" t="s">
        <v>539</v>
      </c>
      <c r="M1931">
        <v>990001</v>
      </c>
      <c r="N1931" t="s">
        <v>51</v>
      </c>
      <c r="O1931">
        <v>0.4</v>
      </c>
      <c r="Q1931">
        <v>0.4</v>
      </c>
      <c r="S1931" t="s">
        <v>1815</v>
      </c>
      <c r="AE1931">
        <v>5</v>
      </c>
      <c r="AF1931">
        <v>0</v>
      </c>
      <c r="AG1931">
        <v>1</v>
      </c>
      <c r="AH1931" t="s">
        <v>411</v>
      </c>
      <c r="AI1931" t="s">
        <v>411</v>
      </c>
      <c r="AJ1931">
        <v>2</v>
      </c>
      <c r="AK1931">
        <v>1</v>
      </c>
      <c r="AL1931">
        <v>1</v>
      </c>
      <c r="AM1931" t="s">
        <v>55</v>
      </c>
      <c r="AN1931" t="s">
        <v>56</v>
      </c>
      <c r="AP1931">
        <v>1</v>
      </c>
      <c r="AQ1931" t="s">
        <v>57</v>
      </c>
      <c r="AR1931">
        <v>0</v>
      </c>
      <c r="AW1931" t="s">
        <v>58</v>
      </c>
      <c r="AX1931">
        <v>0</v>
      </c>
      <c r="AY1931">
        <v>2</v>
      </c>
      <c r="AZ1931">
        <v>0.4</v>
      </c>
      <c r="BA1931">
        <v>0.4</v>
      </c>
      <c r="BB1931" t="s">
        <v>59</v>
      </c>
    </row>
    <row r="1932" spans="1:54" x14ac:dyDescent="0.45">
      <c r="A1932" s="4" t="str">
        <f>VLOOKUP(F1932,'Matching-Tabelle'!$A$57:$B$61,2,FALSE)</f>
        <v>claudio.goetz@tkb.ch</v>
      </c>
      <c r="B1932" s="4" t="str">
        <f>VLOOKUP(J1932,'Matching-Tabelle'!$A$1:$B$52,2,FALSE)</f>
        <v>WPI RTB</v>
      </c>
      <c r="C1932" s="4">
        <v>0.2</v>
      </c>
      <c r="D1932" s="4" t="s">
        <v>1816</v>
      </c>
      <c r="E1932" s="5">
        <v>42605</v>
      </c>
      <c r="F1932" t="s">
        <v>879</v>
      </c>
      <c r="G1932" t="s">
        <v>880</v>
      </c>
      <c r="H1932" t="s">
        <v>881</v>
      </c>
      <c r="I1932" s="1"/>
      <c r="J1932">
        <v>25</v>
      </c>
      <c r="K1932" t="s">
        <v>192</v>
      </c>
      <c r="L1932" t="s">
        <v>193</v>
      </c>
      <c r="M1932">
        <v>990001</v>
      </c>
      <c r="N1932" t="s">
        <v>51</v>
      </c>
      <c r="O1932">
        <v>0.2</v>
      </c>
      <c r="Q1932">
        <v>0.2</v>
      </c>
      <c r="S1932" t="s">
        <v>1816</v>
      </c>
      <c r="AE1932">
        <v>12</v>
      </c>
      <c r="AF1932">
        <v>7.6</v>
      </c>
      <c r="AG1932">
        <v>5</v>
      </c>
      <c r="AH1932" t="s">
        <v>53</v>
      </c>
      <c r="AI1932" t="s">
        <v>54</v>
      </c>
      <c r="AJ1932">
        <v>2</v>
      </c>
      <c r="AK1932">
        <v>1</v>
      </c>
      <c r="AL1932">
        <v>1</v>
      </c>
      <c r="AM1932" t="s">
        <v>55</v>
      </c>
      <c r="AN1932" t="s">
        <v>56</v>
      </c>
      <c r="AP1932">
        <v>1</v>
      </c>
      <c r="AQ1932" t="s">
        <v>57</v>
      </c>
      <c r="AR1932">
        <v>0</v>
      </c>
      <c r="AW1932" t="s">
        <v>58</v>
      </c>
      <c r="AX1932">
        <v>0</v>
      </c>
      <c r="AY1932">
        <v>2</v>
      </c>
      <c r="AZ1932">
        <v>0.2</v>
      </c>
      <c r="BA1932">
        <v>0.2</v>
      </c>
      <c r="BB1932" t="s">
        <v>59</v>
      </c>
    </row>
    <row r="1933" spans="1:54" x14ac:dyDescent="0.45">
      <c r="A1933" s="4" t="str">
        <f>VLOOKUP(F1933,'Matching-Tabelle'!$A$57:$B$61,2,FALSE)</f>
        <v>claudio.goetz@tkb.ch</v>
      </c>
      <c r="B1933" s="4" t="str">
        <f>VLOOKUP(J1933,'Matching-Tabelle'!$A$1:$B$52,2,FALSE)</f>
        <v>Proj. Optima</v>
      </c>
      <c r="C1933" s="4">
        <v>0.2</v>
      </c>
      <c r="D1933" s="4" t="s">
        <v>1817</v>
      </c>
      <c r="E1933" s="5">
        <v>42605</v>
      </c>
      <c r="F1933" t="s">
        <v>879</v>
      </c>
      <c r="G1933" t="s">
        <v>880</v>
      </c>
      <c r="H1933" t="s">
        <v>881</v>
      </c>
      <c r="I1933" s="1"/>
      <c r="J1933">
        <v>211</v>
      </c>
      <c r="K1933" t="s">
        <v>79</v>
      </c>
      <c r="L1933" t="s">
        <v>80</v>
      </c>
      <c r="M1933">
        <v>990001</v>
      </c>
      <c r="N1933" t="s">
        <v>51</v>
      </c>
      <c r="O1933">
        <v>0.2</v>
      </c>
      <c r="Q1933">
        <v>0.2</v>
      </c>
      <c r="S1933" t="s">
        <v>1817</v>
      </c>
      <c r="AE1933">
        <v>12</v>
      </c>
      <c r="AF1933">
        <v>7.6</v>
      </c>
      <c r="AG1933">
        <v>5</v>
      </c>
      <c r="AH1933" t="s">
        <v>53</v>
      </c>
      <c r="AI1933" t="s">
        <v>54</v>
      </c>
      <c r="AJ1933">
        <v>2</v>
      </c>
      <c r="AK1933">
        <v>1</v>
      </c>
      <c r="AL1933">
        <v>1</v>
      </c>
      <c r="AM1933" t="s">
        <v>55</v>
      </c>
      <c r="AN1933" t="s">
        <v>56</v>
      </c>
      <c r="AP1933">
        <v>1</v>
      </c>
      <c r="AQ1933" t="s">
        <v>57</v>
      </c>
      <c r="AR1933">
        <v>0</v>
      </c>
      <c r="AW1933" t="s">
        <v>58</v>
      </c>
      <c r="AX1933">
        <v>0</v>
      </c>
      <c r="AY1933">
        <v>2</v>
      </c>
      <c r="AZ1933">
        <v>0.2</v>
      </c>
      <c r="BA1933">
        <v>0.2</v>
      </c>
      <c r="BB1933" t="s">
        <v>59</v>
      </c>
    </row>
    <row r="1934" spans="1:54" x14ac:dyDescent="0.45">
      <c r="A1934" s="4" t="str">
        <f>VLOOKUP(F1934,'Matching-Tabelle'!$A$57:$B$61,2,FALSE)</f>
        <v>claudio.goetz@tkb.ch</v>
      </c>
      <c r="B1934" s="4" t="str">
        <f>VLOOKUP(J1934,'Matching-Tabelle'!$A$1:$B$52,2,FALSE)</f>
        <v>WPI CTB</v>
      </c>
      <c r="C1934" s="4">
        <v>0.3</v>
      </c>
      <c r="D1934" s="4" t="s">
        <v>1818</v>
      </c>
      <c r="E1934" s="5">
        <v>42605</v>
      </c>
      <c r="F1934" t="s">
        <v>879</v>
      </c>
      <c r="G1934" t="s">
        <v>880</v>
      </c>
      <c r="H1934" t="s">
        <v>881</v>
      </c>
      <c r="I1934" s="1"/>
      <c r="J1934">
        <v>922</v>
      </c>
      <c r="K1934" t="s">
        <v>134</v>
      </c>
      <c r="L1934" t="s">
        <v>135</v>
      </c>
      <c r="M1934">
        <v>990001</v>
      </c>
      <c r="N1934" t="s">
        <v>51</v>
      </c>
      <c r="O1934">
        <v>0.3</v>
      </c>
      <c r="Q1934">
        <v>0.3</v>
      </c>
      <c r="S1934" t="s">
        <v>1818</v>
      </c>
      <c r="AE1934">
        <v>12</v>
      </c>
      <c r="AF1934">
        <v>7.6</v>
      </c>
      <c r="AG1934">
        <v>5</v>
      </c>
      <c r="AH1934" t="s">
        <v>53</v>
      </c>
      <c r="AI1934" t="s">
        <v>54</v>
      </c>
      <c r="AJ1934">
        <v>2</v>
      </c>
      <c r="AK1934">
        <v>1</v>
      </c>
      <c r="AL1934">
        <v>1</v>
      </c>
      <c r="AM1934" t="s">
        <v>55</v>
      </c>
      <c r="AN1934" t="s">
        <v>56</v>
      </c>
      <c r="AP1934">
        <v>1</v>
      </c>
      <c r="AQ1934" t="s">
        <v>57</v>
      </c>
      <c r="AR1934">
        <v>0</v>
      </c>
      <c r="AW1934" t="s">
        <v>58</v>
      </c>
      <c r="AX1934">
        <v>0</v>
      </c>
      <c r="AY1934">
        <v>2</v>
      </c>
      <c r="AZ1934">
        <v>0.3</v>
      </c>
      <c r="BA1934">
        <v>0.3</v>
      </c>
      <c r="BB1934" t="s">
        <v>59</v>
      </c>
    </row>
    <row r="1935" spans="1:54" x14ac:dyDescent="0.45">
      <c r="A1935" s="4" t="str">
        <f>VLOOKUP(F1935,'Matching-Tabelle'!$A$57:$B$61,2,FALSE)</f>
        <v>claudio.goetz@tkb.ch</v>
      </c>
      <c r="B1935" s="4" t="str">
        <f>VLOOKUP(J1935,'Matching-Tabelle'!$A$1:$B$52,2,FALSE)</f>
        <v>Proj SCRE2016</v>
      </c>
      <c r="C1935" s="4">
        <v>0.3</v>
      </c>
      <c r="D1935" s="4" t="s">
        <v>1819</v>
      </c>
      <c r="E1935" s="5">
        <v>42605</v>
      </c>
      <c r="F1935" t="s">
        <v>879</v>
      </c>
      <c r="G1935" t="s">
        <v>880</v>
      </c>
      <c r="H1935" t="s">
        <v>881</v>
      </c>
      <c r="I1935" s="1"/>
      <c r="J1935">
        <v>2500253</v>
      </c>
      <c r="K1935" t="s">
        <v>538</v>
      </c>
      <c r="L1935" t="s">
        <v>539</v>
      </c>
      <c r="M1935">
        <v>990001</v>
      </c>
      <c r="N1935" t="s">
        <v>51</v>
      </c>
      <c r="O1935">
        <v>0.3</v>
      </c>
      <c r="Q1935">
        <v>0.3</v>
      </c>
      <c r="S1935" t="s">
        <v>1819</v>
      </c>
      <c r="AE1935">
        <v>5</v>
      </c>
      <c r="AF1935">
        <v>0</v>
      </c>
      <c r="AG1935">
        <v>1</v>
      </c>
      <c r="AH1935" t="s">
        <v>411</v>
      </c>
      <c r="AI1935" t="s">
        <v>411</v>
      </c>
      <c r="AJ1935">
        <v>2</v>
      </c>
      <c r="AK1935">
        <v>1</v>
      </c>
      <c r="AL1935">
        <v>1</v>
      </c>
      <c r="AM1935" t="s">
        <v>55</v>
      </c>
      <c r="AN1935" t="s">
        <v>56</v>
      </c>
      <c r="AP1935">
        <v>1</v>
      </c>
      <c r="AQ1935" t="s">
        <v>57</v>
      </c>
      <c r="AR1935">
        <v>0</v>
      </c>
      <c r="AW1935" t="s">
        <v>58</v>
      </c>
      <c r="AX1935">
        <v>0</v>
      </c>
      <c r="AY1935">
        <v>2</v>
      </c>
      <c r="AZ1935">
        <v>0.3</v>
      </c>
      <c r="BA1935">
        <v>0.3</v>
      </c>
      <c r="BB1935" t="s">
        <v>59</v>
      </c>
    </row>
    <row r="1936" spans="1:54" x14ac:dyDescent="0.45">
      <c r="A1936" s="4" t="str">
        <f>VLOOKUP(F1936,'Matching-Tabelle'!$A$57:$B$61,2,FALSE)</f>
        <v>claudio.goetz@tkb.ch</v>
      </c>
      <c r="B1936" s="4" t="str">
        <f>VLOOKUP(J1936,'Matching-Tabelle'!$A$1:$B$52,2,FALSE)</f>
        <v>Proj SCRE2016</v>
      </c>
      <c r="C1936" s="4">
        <v>0.1</v>
      </c>
      <c r="D1936" s="4" t="s">
        <v>1820</v>
      </c>
      <c r="E1936" s="5">
        <v>42605</v>
      </c>
      <c r="F1936" t="s">
        <v>879</v>
      </c>
      <c r="G1936" t="s">
        <v>880</v>
      </c>
      <c r="H1936" t="s">
        <v>881</v>
      </c>
      <c r="I1936" s="1"/>
      <c r="J1936">
        <v>2500253</v>
      </c>
      <c r="K1936" t="s">
        <v>538</v>
      </c>
      <c r="L1936" t="s">
        <v>539</v>
      </c>
      <c r="M1936">
        <v>990001</v>
      </c>
      <c r="N1936" t="s">
        <v>51</v>
      </c>
      <c r="O1936">
        <v>0.1</v>
      </c>
      <c r="Q1936">
        <v>0.1</v>
      </c>
      <c r="S1936" t="s">
        <v>1820</v>
      </c>
      <c r="AE1936">
        <v>5</v>
      </c>
      <c r="AF1936">
        <v>0</v>
      </c>
      <c r="AG1936">
        <v>1</v>
      </c>
      <c r="AH1936" t="s">
        <v>411</v>
      </c>
      <c r="AI1936" t="s">
        <v>411</v>
      </c>
      <c r="AJ1936">
        <v>2</v>
      </c>
      <c r="AK1936">
        <v>1</v>
      </c>
      <c r="AL1936">
        <v>1</v>
      </c>
      <c r="AM1936" t="s">
        <v>55</v>
      </c>
      <c r="AN1936" t="s">
        <v>56</v>
      </c>
      <c r="AP1936">
        <v>1</v>
      </c>
      <c r="AQ1936" t="s">
        <v>57</v>
      </c>
      <c r="AR1936">
        <v>0</v>
      </c>
      <c r="AW1936" t="s">
        <v>58</v>
      </c>
      <c r="AX1936">
        <v>0</v>
      </c>
      <c r="AY1936">
        <v>2</v>
      </c>
      <c r="AZ1936">
        <v>0.1</v>
      </c>
      <c r="BA1936">
        <v>0.1</v>
      </c>
      <c r="BB1936" t="s">
        <v>59</v>
      </c>
    </row>
    <row r="1937" spans="1:54" x14ac:dyDescent="0.45">
      <c r="A1937" s="4" t="str">
        <f>VLOOKUP(F1937,'Matching-Tabelle'!$A$57:$B$61,2,FALSE)</f>
        <v>claudio.goetz@tkb.ch</v>
      </c>
      <c r="B1937" s="4" t="str">
        <f>VLOOKUP(J1937,'Matching-Tabelle'!$A$1:$B$52,2,FALSE)</f>
        <v>Proj SCRE2016</v>
      </c>
      <c r="C1937" s="4">
        <v>0.2</v>
      </c>
      <c r="D1937" s="4" t="s">
        <v>1821</v>
      </c>
      <c r="E1937" s="5">
        <v>42605</v>
      </c>
      <c r="F1937" t="s">
        <v>879</v>
      </c>
      <c r="G1937" t="s">
        <v>880</v>
      </c>
      <c r="H1937" t="s">
        <v>881</v>
      </c>
      <c r="I1937" s="1"/>
      <c r="J1937">
        <v>2500253</v>
      </c>
      <c r="K1937" t="s">
        <v>538</v>
      </c>
      <c r="L1937" t="s">
        <v>539</v>
      </c>
      <c r="M1937">
        <v>990001</v>
      </c>
      <c r="N1937" t="s">
        <v>51</v>
      </c>
      <c r="O1937">
        <v>0.2</v>
      </c>
      <c r="Q1937">
        <v>0.2</v>
      </c>
      <c r="S1937" t="s">
        <v>1821</v>
      </c>
      <c r="AE1937">
        <v>5</v>
      </c>
      <c r="AF1937">
        <v>0</v>
      </c>
      <c r="AG1937">
        <v>1</v>
      </c>
      <c r="AH1937" t="s">
        <v>411</v>
      </c>
      <c r="AI1937" t="s">
        <v>411</v>
      </c>
      <c r="AJ1937">
        <v>2</v>
      </c>
      <c r="AK1937">
        <v>1</v>
      </c>
      <c r="AL1937">
        <v>1</v>
      </c>
      <c r="AM1937" t="s">
        <v>55</v>
      </c>
      <c r="AN1937" t="s">
        <v>56</v>
      </c>
      <c r="AP1937">
        <v>1</v>
      </c>
      <c r="AQ1937" t="s">
        <v>57</v>
      </c>
      <c r="AR1937">
        <v>0</v>
      </c>
      <c r="AW1937" t="s">
        <v>58</v>
      </c>
      <c r="AX1937">
        <v>0</v>
      </c>
      <c r="AY1937">
        <v>2</v>
      </c>
      <c r="AZ1937">
        <v>0.2</v>
      </c>
      <c r="BA1937">
        <v>0.2</v>
      </c>
      <c r="BB1937" t="s">
        <v>59</v>
      </c>
    </row>
    <row r="1938" spans="1:54" x14ac:dyDescent="0.45">
      <c r="A1938" s="4" t="str">
        <f>VLOOKUP(F1938,'Matching-Tabelle'!$A$57:$B$61,2,FALSE)</f>
        <v>claudio.goetz@tkb.ch</v>
      </c>
      <c r="B1938" s="4" t="str">
        <f>VLOOKUP(J1938,'Matching-Tabelle'!$A$1:$B$52,2,FALSE)</f>
        <v>Proj SCRE2016</v>
      </c>
      <c r="C1938" s="4">
        <v>0.4</v>
      </c>
      <c r="D1938" s="4" t="s">
        <v>1822</v>
      </c>
      <c r="E1938" s="5">
        <v>42605</v>
      </c>
      <c r="F1938" t="s">
        <v>879</v>
      </c>
      <c r="G1938" t="s">
        <v>880</v>
      </c>
      <c r="H1938" t="s">
        <v>881</v>
      </c>
      <c r="I1938" s="1"/>
      <c r="J1938">
        <v>2500253</v>
      </c>
      <c r="K1938" t="s">
        <v>538</v>
      </c>
      <c r="L1938" t="s">
        <v>539</v>
      </c>
      <c r="M1938">
        <v>990001</v>
      </c>
      <c r="N1938" t="s">
        <v>51</v>
      </c>
      <c r="O1938">
        <v>0.4</v>
      </c>
      <c r="Q1938">
        <v>0.4</v>
      </c>
      <c r="S1938" t="s">
        <v>1822</v>
      </c>
      <c r="AE1938">
        <v>5</v>
      </c>
      <c r="AF1938">
        <v>0</v>
      </c>
      <c r="AG1938">
        <v>1</v>
      </c>
      <c r="AH1938" t="s">
        <v>411</v>
      </c>
      <c r="AI1938" t="s">
        <v>411</v>
      </c>
      <c r="AJ1938">
        <v>2</v>
      </c>
      <c r="AK1938">
        <v>1</v>
      </c>
      <c r="AL1938">
        <v>1</v>
      </c>
      <c r="AM1938" t="s">
        <v>55</v>
      </c>
      <c r="AN1938" t="s">
        <v>56</v>
      </c>
      <c r="AP1938">
        <v>1</v>
      </c>
      <c r="AQ1938" t="s">
        <v>57</v>
      </c>
      <c r="AR1938">
        <v>0</v>
      </c>
      <c r="AW1938" t="s">
        <v>58</v>
      </c>
      <c r="AX1938">
        <v>0</v>
      </c>
      <c r="AY1938">
        <v>2</v>
      </c>
      <c r="AZ1938">
        <v>0.4</v>
      </c>
      <c r="BA1938">
        <v>0.4</v>
      </c>
      <c r="BB1938" t="s">
        <v>59</v>
      </c>
    </row>
    <row r="1939" spans="1:54" x14ac:dyDescent="0.45">
      <c r="A1939" s="4" t="str">
        <f>VLOOKUP(F1939,'Matching-Tabelle'!$A$57:$B$61,2,FALSE)</f>
        <v>claudio.goetz@tkb.ch</v>
      </c>
      <c r="B1939" s="4" t="str">
        <f>VLOOKUP(J1939,'Matching-Tabelle'!$A$1:$B$52,2,FALSE)</f>
        <v>Proj Geschäftsmodell</v>
      </c>
      <c r="C1939" s="4">
        <v>0.2</v>
      </c>
      <c r="D1939" s="4" t="s">
        <v>1787</v>
      </c>
      <c r="E1939" s="5">
        <v>42605</v>
      </c>
      <c r="F1939" t="s">
        <v>879</v>
      </c>
      <c r="G1939" t="s">
        <v>880</v>
      </c>
      <c r="H1939" t="s">
        <v>881</v>
      </c>
      <c r="I1939" s="1"/>
      <c r="J1939">
        <v>2500240</v>
      </c>
      <c r="K1939" t="s">
        <v>216</v>
      </c>
      <c r="L1939" t="s">
        <v>217</v>
      </c>
      <c r="M1939">
        <v>990001</v>
      </c>
      <c r="N1939" t="s">
        <v>51</v>
      </c>
      <c r="O1939">
        <v>0.2</v>
      </c>
      <c r="Q1939">
        <v>0.2</v>
      </c>
      <c r="S1939" t="s">
        <v>1787</v>
      </c>
      <c r="AE1939">
        <v>12</v>
      </c>
      <c r="AF1939">
        <v>7.6</v>
      </c>
      <c r="AG1939">
        <v>5</v>
      </c>
      <c r="AH1939" t="s">
        <v>53</v>
      </c>
      <c r="AI1939" t="s">
        <v>54</v>
      </c>
      <c r="AJ1939">
        <v>2</v>
      </c>
      <c r="AK1939">
        <v>1</v>
      </c>
      <c r="AL1939">
        <v>1</v>
      </c>
      <c r="AM1939" t="s">
        <v>55</v>
      </c>
      <c r="AN1939" t="s">
        <v>56</v>
      </c>
      <c r="AP1939">
        <v>1</v>
      </c>
      <c r="AQ1939" t="s">
        <v>57</v>
      </c>
      <c r="AR1939">
        <v>0</v>
      </c>
      <c r="AW1939" t="s">
        <v>58</v>
      </c>
      <c r="AX1939">
        <v>0</v>
      </c>
      <c r="AY1939">
        <v>2</v>
      </c>
      <c r="AZ1939">
        <v>0.2</v>
      </c>
      <c r="BA1939">
        <v>0.2</v>
      </c>
      <c r="BB1939" t="s">
        <v>59</v>
      </c>
    </row>
    <row r="1940" spans="1:54" x14ac:dyDescent="0.45">
      <c r="A1940" s="4" t="str">
        <f>VLOOKUP(F1940,'Matching-Tabelle'!$A$57:$B$61,2,FALSE)</f>
        <v>claudio.goetz@tkb.ch</v>
      </c>
      <c r="B1940" s="4" t="str">
        <f>VLOOKUP(J1940,'Matching-Tabelle'!$A$1:$B$52,2,FALSE)</f>
        <v>WPI CTB</v>
      </c>
      <c r="C1940" s="4">
        <v>2</v>
      </c>
      <c r="D1940" s="4" t="s">
        <v>1823</v>
      </c>
      <c r="E1940" s="5">
        <v>42605</v>
      </c>
      <c r="F1940" t="s">
        <v>879</v>
      </c>
      <c r="G1940" t="s">
        <v>880</v>
      </c>
      <c r="H1940" t="s">
        <v>881</v>
      </c>
      <c r="I1940" s="1"/>
      <c r="J1940">
        <v>921</v>
      </c>
      <c r="K1940" t="s">
        <v>224</v>
      </c>
      <c r="L1940" t="s">
        <v>225</v>
      </c>
      <c r="M1940">
        <v>990001</v>
      </c>
      <c r="N1940" t="s">
        <v>51</v>
      </c>
      <c r="O1940">
        <v>2</v>
      </c>
      <c r="Q1940">
        <v>2</v>
      </c>
      <c r="S1940" t="s">
        <v>1823</v>
      </c>
      <c r="AE1940">
        <v>12</v>
      </c>
      <c r="AF1940">
        <v>7.6</v>
      </c>
      <c r="AG1940">
        <v>5</v>
      </c>
      <c r="AH1940" t="s">
        <v>53</v>
      </c>
      <c r="AI1940" t="s">
        <v>54</v>
      </c>
      <c r="AJ1940">
        <v>2</v>
      </c>
      <c r="AK1940">
        <v>1</v>
      </c>
      <c r="AL1940">
        <v>1</v>
      </c>
      <c r="AM1940" t="s">
        <v>55</v>
      </c>
      <c r="AN1940" t="s">
        <v>56</v>
      </c>
      <c r="AP1940">
        <v>1</v>
      </c>
      <c r="AQ1940" t="s">
        <v>57</v>
      </c>
      <c r="AR1940">
        <v>0</v>
      </c>
      <c r="AW1940" t="s">
        <v>58</v>
      </c>
      <c r="AX1940">
        <v>0</v>
      </c>
      <c r="AY1940">
        <v>2</v>
      </c>
      <c r="AZ1940">
        <v>2</v>
      </c>
      <c r="BA1940">
        <v>2</v>
      </c>
      <c r="BB1940" t="s">
        <v>59</v>
      </c>
    </row>
    <row r="1941" spans="1:54" x14ac:dyDescent="0.45">
      <c r="A1941" s="4" t="str">
        <f>VLOOKUP(F1941,'Matching-Tabelle'!$A$57:$B$61,2,FALSE)</f>
        <v>claudio.goetz@tkb.ch</v>
      </c>
      <c r="B1941" s="4" t="str">
        <f>VLOOKUP(J1941,'Matching-Tabelle'!$A$1:$B$52,2,FALSE)</f>
        <v>WPI RTB</v>
      </c>
      <c r="C1941" s="4">
        <v>0.5</v>
      </c>
      <c r="D1941" s="4" t="s">
        <v>1824</v>
      </c>
      <c r="E1941" s="5">
        <v>42606</v>
      </c>
      <c r="F1941" t="s">
        <v>879</v>
      </c>
      <c r="G1941" t="s">
        <v>880</v>
      </c>
      <c r="H1941" t="s">
        <v>881</v>
      </c>
      <c r="I1941" s="1"/>
      <c r="J1941">
        <v>22</v>
      </c>
      <c r="K1941" t="s">
        <v>88</v>
      </c>
      <c r="L1941" t="s">
        <v>89</v>
      </c>
      <c r="M1941">
        <v>990001</v>
      </c>
      <c r="N1941" t="s">
        <v>51</v>
      </c>
      <c r="O1941">
        <v>0.5</v>
      </c>
      <c r="Q1941">
        <v>0.5</v>
      </c>
      <c r="S1941" t="s">
        <v>1824</v>
      </c>
      <c r="AE1941">
        <v>12</v>
      </c>
      <c r="AF1941">
        <v>7.6</v>
      </c>
      <c r="AG1941">
        <v>5</v>
      </c>
      <c r="AH1941" t="s">
        <v>53</v>
      </c>
      <c r="AI1941" t="s">
        <v>54</v>
      </c>
      <c r="AJ1941">
        <v>2</v>
      </c>
      <c r="AK1941">
        <v>1</v>
      </c>
      <c r="AL1941">
        <v>1</v>
      </c>
      <c r="AM1941" t="s">
        <v>55</v>
      </c>
      <c r="AN1941" t="s">
        <v>56</v>
      </c>
      <c r="AP1941">
        <v>1</v>
      </c>
      <c r="AQ1941" t="s">
        <v>57</v>
      </c>
      <c r="AR1941">
        <v>0</v>
      </c>
      <c r="AW1941" t="s">
        <v>58</v>
      </c>
      <c r="AX1941">
        <v>0</v>
      </c>
      <c r="AY1941">
        <v>2</v>
      </c>
      <c r="AZ1941">
        <v>0.5</v>
      </c>
      <c r="BA1941">
        <v>0.5</v>
      </c>
      <c r="BB1941" t="s">
        <v>59</v>
      </c>
    </row>
    <row r="1942" spans="1:54" x14ac:dyDescent="0.45">
      <c r="A1942" s="4" t="str">
        <f>VLOOKUP(F1942,'Matching-Tabelle'!$A$57:$B$61,2,FALSE)</f>
        <v>claudio.goetz@tkb.ch</v>
      </c>
      <c r="B1942" s="4" t="str">
        <f>VLOOKUP(J1942,'Matching-Tabelle'!$A$1:$B$52,2,FALSE)</f>
        <v>Proj SCRE2016</v>
      </c>
      <c r="C1942" s="4">
        <v>0.5</v>
      </c>
      <c r="D1942" s="4" t="s">
        <v>1825</v>
      </c>
      <c r="E1942" s="5">
        <v>42606</v>
      </c>
      <c r="F1942" t="s">
        <v>879</v>
      </c>
      <c r="G1942" t="s">
        <v>880</v>
      </c>
      <c r="H1942" t="s">
        <v>881</v>
      </c>
      <c r="I1942" s="1"/>
      <c r="J1942">
        <v>2500253</v>
      </c>
      <c r="K1942" t="s">
        <v>538</v>
      </c>
      <c r="L1942" t="s">
        <v>539</v>
      </c>
      <c r="M1942">
        <v>990001</v>
      </c>
      <c r="N1942" t="s">
        <v>51</v>
      </c>
      <c r="O1942">
        <v>0.5</v>
      </c>
      <c r="Q1942">
        <v>0.5</v>
      </c>
      <c r="S1942" t="s">
        <v>1825</v>
      </c>
      <c r="AE1942">
        <v>5</v>
      </c>
      <c r="AF1942">
        <v>0</v>
      </c>
      <c r="AG1942">
        <v>1</v>
      </c>
      <c r="AH1942" t="s">
        <v>411</v>
      </c>
      <c r="AI1942" t="s">
        <v>411</v>
      </c>
      <c r="AJ1942">
        <v>2</v>
      </c>
      <c r="AK1942">
        <v>1</v>
      </c>
      <c r="AL1942">
        <v>1</v>
      </c>
      <c r="AM1942" t="s">
        <v>55</v>
      </c>
      <c r="AN1942" t="s">
        <v>56</v>
      </c>
      <c r="AP1942">
        <v>1</v>
      </c>
      <c r="AQ1942" t="s">
        <v>57</v>
      </c>
      <c r="AR1942">
        <v>0</v>
      </c>
      <c r="AW1942" t="s">
        <v>58</v>
      </c>
      <c r="AX1942">
        <v>0</v>
      </c>
      <c r="AY1942">
        <v>2</v>
      </c>
      <c r="AZ1942">
        <v>0.5</v>
      </c>
      <c r="BA1942">
        <v>0.5</v>
      </c>
      <c r="BB1942" t="s">
        <v>59</v>
      </c>
    </row>
    <row r="1943" spans="1:54" x14ac:dyDescent="0.45">
      <c r="A1943" s="4" t="str">
        <f>VLOOKUP(F1943,'Matching-Tabelle'!$A$57:$B$61,2,FALSE)</f>
        <v>claudio.goetz@tkb.ch</v>
      </c>
      <c r="B1943" s="4" t="str">
        <f>VLOOKUP(J1943,'Matching-Tabelle'!$A$1:$B$52,2,FALSE)</f>
        <v>WPI CTB</v>
      </c>
      <c r="C1943" s="4">
        <v>3.5</v>
      </c>
      <c r="D1943" s="4" t="s">
        <v>1826</v>
      </c>
      <c r="E1943" s="5">
        <v>42606</v>
      </c>
      <c r="F1943" t="s">
        <v>879</v>
      </c>
      <c r="G1943" t="s">
        <v>880</v>
      </c>
      <c r="H1943" t="s">
        <v>881</v>
      </c>
      <c r="I1943" s="1"/>
      <c r="J1943">
        <v>18</v>
      </c>
      <c r="K1943" t="s">
        <v>594</v>
      </c>
      <c r="L1943" t="s">
        <v>595</v>
      </c>
      <c r="M1943">
        <v>990001</v>
      </c>
      <c r="N1943" t="s">
        <v>51</v>
      </c>
      <c r="O1943">
        <v>3.5</v>
      </c>
      <c r="Q1943">
        <v>3.5</v>
      </c>
      <c r="S1943" t="s">
        <v>1826</v>
      </c>
      <c r="AE1943">
        <v>12</v>
      </c>
      <c r="AF1943">
        <v>7.6</v>
      </c>
      <c r="AG1943">
        <v>5</v>
      </c>
      <c r="AH1943" t="s">
        <v>53</v>
      </c>
      <c r="AI1943" t="s">
        <v>54</v>
      </c>
      <c r="AJ1943">
        <v>2</v>
      </c>
      <c r="AK1943">
        <v>1</v>
      </c>
      <c r="AL1943">
        <v>1</v>
      </c>
      <c r="AM1943" t="s">
        <v>55</v>
      </c>
      <c r="AN1943" t="s">
        <v>56</v>
      </c>
      <c r="AP1943">
        <v>1</v>
      </c>
      <c r="AQ1943" t="s">
        <v>57</v>
      </c>
      <c r="AR1943">
        <v>0</v>
      </c>
      <c r="AW1943" t="s">
        <v>58</v>
      </c>
      <c r="AX1943">
        <v>0</v>
      </c>
      <c r="AY1943">
        <v>2</v>
      </c>
      <c r="AZ1943">
        <v>3.5</v>
      </c>
      <c r="BA1943">
        <v>3.5</v>
      </c>
      <c r="BB1943" t="s">
        <v>59</v>
      </c>
    </row>
    <row r="1944" spans="1:54" x14ac:dyDescent="0.45">
      <c r="A1944" s="4" t="str">
        <f>VLOOKUP(F1944,'Matching-Tabelle'!$A$57:$B$61,2,FALSE)</f>
        <v>claudio.goetz@tkb.ch</v>
      </c>
      <c r="B1944" s="4" t="str">
        <f>VLOOKUP(J1944,'Matching-Tabelle'!$A$1:$B$52,2,FALSE)</f>
        <v>WPI RTB</v>
      </c>
      <c r="C1944" s="4">
        <v>0.3</v>
      </c>
      <c r="D1944" s="4" t="s">
        <v>1827</v>
      </c>
      <c r="E1944" s="5">
        <v>42606</v>
      </c>
      <c r="F1944" t="s">
        <v>879</v>
      </c>
      <c r="G1944" t="s">
        <v>880</v>
      </c>
      <c r="H1944" t="s">
        <v>881</v>
      </c>
      <c r="I1944" s="1"/>
      <c r="J1944">
        <v>25</v>
      </c>
      <c r="K1944" t="s">
        <v>192</v>
      </c>
      <c r="L1944" t="s">
        <v>193</v>
      </c>
      <c r="M1944">
        <v>990001</v>
      </c>
      <c r="N1944" t="s">
        <v>51</v>
      </c>
      <c r="O1944">
        <v>0.3</v>
      </c>
      <c r="Q1944">
        <v>0.3</v>
      </c>
      <c r="S1944" t="s">
        <v>1827</v>
      </c>
      <c r="AE1944">
        <v>12</v>
      </c>
      <c r="AF1944">
        <v>7.6</v>
      </c>
      <c r="AG1944">
        <v>5</v>
      </c>
      <c r="AH1944" t="s">
        <v>53</v>
      </c>
      <c r="AI1944" t="s">
        <v>54</v>
      </c>
      <c r="AJ1944">
        <v>2</v>
      </c>
      <c r="AK1944">
        <v>1</v>
      </c>
      <c r="AL1944">
        <v>1</v>
      </c>
      <c r="AM1944" t="s">
        <v>55</v>
      </c>
      <c r="AN1944" t="s">
        <v>56</v>
      </c>
      <c r="AP1944">
        <v>1</v>
      </c>
      <c r="AQ1944" t="s">
        <v>57</v>
      </c>
      <c r="AR1944">
        <v>0</v>
      </c>
      <c r="AW1944" t="s">
        <v>58</v>
      </c>
      <c r="AX1944">
        <v>0</v>
      </c>
      <c r="AY1944">
        <v>2</v>
      </c>
      <c r="AZ1944">
        <v>0.3</v>
      </c>
      <c r="BA1944">
        <v>0.3</v>
      </c>
      <c r="BB1944" t="s">
        <v>59</v>
      </c>
    </row>
    <row r="1945" spans="1:54" x14ac:dyDescent="0.45">
      <c r="A1945" s="4" t="str">
        <f>VLOOKUP(F1945,'Matching-Tabelle'!$A$57:$B$61,2,FALSE)</f>
        <v>claudio.goetz@tkb.ch</v>
      </c>
      <c r="B1945" s="4" t="str">
        <f>VLOOKUP(J1945,'Matching-Tabelle'!$A$1:$B$52,2,FALSE)</f>
        <v>Proj SCRE2016</v>
      </c>
      <c r="C1945" s="4">
        <v>1.7</v>
      </c>
      <c r="D1945" s="4" t="s">
        <v>1828</v>
      </c>
      <c r="E1945" s="5">
        <v>42606</v>
      </c>
      <c r="F1945" t="s">
        <v>879</v>
      </c>
      <c r="G1945" t="s">
        <v>880</v>
      </c>
      <c r="H1945" t="s">
        <v>881</v>
      </c>
      <c r="I1945" s="1"/>
      <c r="J1945">
        <v>2500253</v>
      </c>
      <c r="K1945" t="s">
        <v>538</v>
      </c>
      <c r="L1945" t="s">
        <v>539</v>
      </c>
      <c r="M1945">
        <v>990001</v>
      </c>
      <c r="N1945" t="s">
        <v>51</v>
      </c>
      <c r="O1945">
        <v>1.7</v>
      </c>
      <c r="Q1945">
        <v>1.7</v>
      </c>
      <c r="S1945" t="s">
        <v>1828</v>
      </c>
      <c r="AE1945">
        <v>5</v>
      </c>
      <c r="AF1945">
        <v>0</v>
      </c>
      <c r="AG1945">
        <v>1</v>
      </c>
      <c r="AH1945" t="s">
        <v>411</v>
      </c>
      <c r="AI1945" t="s">
        <v>411</v>
      </c>
      <c r="AJ1945">
        <v>2</v>
      </c>
      <c r="AK1945">
        <v>1</v>
      </c>
      <c r="AL1945">
        <v>1</v>
      </c>
      <c r="AM1945" t="s">
        <v>55</v>
      </c>
      <c r="AN1945" t="s">
        <v>56</v>
      </c>
      <c r="AP1945">
        <v>1</v>
      </c>
      <c r="AQ1945" t="s">
        <v>57</v>
      </c>
      <c r="AR1945">
        <v>0</v>
      </c>
      <c r="AW1945" t="s">
        <v>58</v>
      </c>
      <c r="AX1945">
        <v>0</v>
      </c>
      <c r="AY1945">
        <v>2</v>
      </c>
      <c r="AZ1945">
        <v>1.7</v>
      </c>
      <c r="BA1945">
        <v>1.7</v>
      </c>
      <c r="BB1945" t="s">
        <v>59</v>
      </c>
    </row>
    <row r="1946" spans="1:54" x14ac:dyDescent="0.45">
      <c r="A1946" s="4" t="str">
        <f>VLOOKUP(F1946,'Matching-Tabelle'!$A$57:$B$61,2,FALSE)</f>
        <v>claudio.goetz@tkb.ch</v>
      </c>
      <c r="B1946" s="4" t="str">
        <f>VLOOKUP(J1946,'Matching-Tabelle'!$A$1:$B$52,2,FALSE)</f>
        <v>WPI RTB</v>
      </c>
      <c r="C1946" s="4">
        <v>0.3</v>
      </c>
      <c r="D1946" s="4" t="s">
        <v>1829</v>
      </c>
      <c r="E1946" s="5">
        <v>42606</v>
      </c>
      <c r="F1946" t="s">
        <v>879</v>
      </c>
      <c r="G1946" t="s">
        <v>880</v>
      </c>
      <c r="H1946" t="s">
        <v>881</v>
      </c>
      <c r="I1946" s="1"/>
      <c r="J1946">
        <v>22</v>
      </c>
      <c r="K1946" t="s">
        <v>88</v>
      </c>
      <c r="L1946" t="s">
        <v>89</v>
      </c>
      <c r="M1946">
        <v>990001</v>
      </c>
      <c r="N1946" t="s">
        <v>51</v>
      </c>
      <c r="O1946">
        <v>0.3</v>
      </c>
      <c r="Q1946">
        <v>0.3</v>
      </c>
      <c r="S1946" t="s">
        <v>1829</v>
      </c>
      <c r="AE1946">
        <v>12</v>
      </c>
      <c r="AF1946">
        <v>7.6</v>
      </c>
      <c r="AG1946">
        <v>5</v>
      </c>
      <c r="AH1946" t="s">
        <v>53</v>
      </c>
      <c r="AI1946" t="s">
        <v>54</v>
      </c>
      <c r="AJ1946">
        <v>2</v>
      </c>
      <c r="AK1946">
        <v>1</v>
      </c>
      <c r="AL1946">
        <v>1</v>
      </c>
      <c r="AM1946" t="s">
        <v>55</v>
      </c>
      <c r="AN1946" t="s">
        <v>56</v>
      </c>
      <c r="AP1946">
        <v>1</v>
      </c>
      <c r="AQ1946" t="s">
        <v>57</v>
      </c>
      <c r="AR1946">
        <v>0</v>
      </c>
      <c r="AW1946" t="s">
        <v>58</v>
      </c>
      <c r="AX1946">
        <v>0</v>
      </c>
      <c r="AY1946">
        <v>2</v>
      </c>
      <c r="AZ1946">
        <v>0.3</v>
      </c>
      <c r="BA1946">
        <v>0.3</v>
      </c>
      <c r="BB1946" t="s">
        <v>59</v>
      </c>
    </row>
    <row r="1947" spans="1:54" x14ac:dyDescent="0.45">
      <c r="A1947" s="4" t="str">
        <f>VLOOKUP(F1947,'Matching-Tabelle'!$A$57:$B$61,2,FALSE)</f>
        <v>claudio.goetz@tkb.ch</v>
      </c>
      <c r="B1947" s="4" t="str">
        <f>VLOOKUP(J1947,'Matching-Tabelle'!$A$1:$B$52,2,FALSE)</f>
        <v>Proj Geschäftsmodell</v>
      </c>
      <c r="C1947" s="4">
        <v>0.5</v>
      </c>
      <c r="D1947" s="4" t="s">
        <v>1830</v>
      </c>
      <c r="E1947" s="5">
        <v>42606</v>
      </c>
      <c r="F1947" t="s">
        <v>879</v>
      </c>
      <c r="G1947" t="s">
        <v>880</v>
      </c>
      <c r="H1947" t="s">
        <v>881</v>
      </c>
      <c r="I1947" s="1"/>
      <c r="J1947">
        <v>2500240</v>
      </c>
      <c r="K1947" t="s">
        <v>216</v>
      </c>
      <c r="L1947" t="s">
        <v>217</v>
      </c>
      <c r="M1947">
        <v>990001</v>
      </c>
      <c r="N1947" t="s">
        <v>51</v>
      </c>
      <c r="O1947">
        <v>0.5</v>
      </c>
      <c r="Q1947">
        <v>0.5</v>
      </c>
      <c r="S1947" t="s">
        <v>1830</v>
      </c>
      <c r="AE1947">
        <v>12</v>
      </c>
      <c r="AF1947">
        <v>7.6</v>
      </c>
      <c r="AG1947">
        <v>5</v>
      </c>
      <c r="AH1947" t="s">
        <v>53</v>
      </c>
      <c r="AI1947" t="s">
        <v>54</v>
      </c>
      <c r="AJ1947">
        <v>2</v>
      </c>
      <c r="AK1947">
        <v>1</v>
      </c>
      <c r="AL1947">
        <v>1</v>
      </c>
      <c r="AM1947" t="s">
        <v>55</v>
      </c>
      <c r="AN1947" t="s">
        <v>56</v>
      </c>
      <c r="AP1947">
        <v>1</v>
      </c>
      <c r="AQ1947" t="s">
        <v>57</v>
      </c>
      <c r="AR1947">
        <v>0</v>
      </c>
      <c r="AW1947" t="s">
        <v>58</v>
      </c>
      <c r="AX1947">
        <v>0</v>
      </c>
      <c r="AY1947">
        <v>2</v>
      </c>
      <c r="AZ1947">
        <v>0.5</v>
      </c>
      <c r="BA1947">
        <v>0.5</v>
      </c>
      <c r="BB1947" t="s">
        <v>59</v>
      </c>
    </row>
    <row r="1948" spans="1:54" x14ac:dyDescent="0.45">
      <c r="A1948" s="4" t="str">
        <f>VLOOKUP(F1948,'Matching-Tabelle'!$A$57:$B$61,2,FALSE)</f>
        <v>claudio.goetz@tkb.ch</v>
      </c>
      <c r="B1948" s="4" t="str">
        <f>VLOOKUP(J1948,'Matching-Tabelle'!$A$1:$B$52,2,FALSE)</f>
        <v>Proj SCRE2016</v>
      </c>
      <c r="C1948" s="4">
        <v>0.3</v>
      </c>
      <c r="D1948" s="4" t="s">
        <v>1831</v>
      </c>
      <c r="E1948" s="5">
        <v>42606</v>
      </c>
      <c r="F1948" t="s">
        <v>879</v>
      </c>
      <c r="G1948" t="s">
        <v>880</v>
      </c>
      <c r="H1948" t="s">
        <v>881</v>
      </c>
      <c r="I1948" s="1"/>
      <c r="J1948">
        <v>2500253</v>
      </c>
      <c r="K1948" t="s">
        <v>538</v>
      </c>
      <c r="L1948" t="s">
        <v>539</v>
      </c>
      <c r="M1948">
        <v>990001</v>
      </c>
      <c r="N1948" t="s">
        <v>51</v>
      </c>
      <c r="O1948">
        <v>0.3</v>
      </c>
      <c r="Q1948">
        <v>0.3</v>
      </c>
      <c r="S1948" t="s">
        <v>1831</v>
      </c>
      <c r="AE1948">
        <v>5</v>
      </c>
      <c r="AF1948">
        <v>0</v>
      </c>
      <c r="AG1948">
        <v>1</v>
      </c>
      <c r="AH1948" t="s">
        <v>411</v>
      </c>
      <c r="AI1948" t="s">
        <v>411</v>
      </c>
      <c r="AJ1948">
        <v>2</v>
      </c>
      <c r="AK1948">
        <v>1</v>
      </c>
      <c r="AL1948">
        <v>1</v>
      </c>
      <c r="AM1948" t="s">
        <v>55</v>
      </c>
      <c r="AN1948" t="s">
        <v>56</v>
      </c>
      <c r="AP1948">
        <v>1</v>
      </c>
      <c r="AQ1948" t="s">
        <v>57</v>
      </c>
      <c r="AR1948">
        <v>0</v>
      </c>
      <c r="AW1948" t="s">
        <v>58</v>
      </c>
      <c r="AX1948">
        <v>0</v>
      </c>
      <c r="AY1948">
        <v>2</v>
      </c>
      <c r="AZ1948">
        <v>0.3</v>
      </c>
      <c r="BA1948">
        <v>0.3</v>
      </c>
      <c r="BB1948" t="s">
        <v>59</v>
      </c>
    </row>
    <row r="1949" spans="1:54" x14ac:dyDescent="0.45">
      <c r="A1949" s="4" t="str">
        <f>VLOOKUP(F1949,'Matching-Tabelle'!$A$57:$B$61,2,FALSE)</f>
        <v>claudio.goetz@tkb.ch</v>
      </c>
      <c r="B1949" s="4" t="str">
        <f>VLOOKUP(J1949,'Matching-Tabelle'!$A$1:$B$52,2,FALSE)</f>
        <v>WPI CTB</v>
      </c>
      <c r="C1949" s="4">
        <v>1.5</v>
      </c>
      <c r="D1949" s="4" t="s">
        <v>1226</v>
      </c>
      <c r="E1949" s="5">
        <v>42606</v>
      </c>
      <c r="F1949" t="s">
        <v>879</v>
      </c>
      <c r="G1949" t="s">
        <v>880</v>
      </c>
      <c r="H1949" t="s">
        <v>881</v>
      </c>
      <c r="I1949" s="1"/>
      <c r="J1949">
        <v>18</v>
      </c>
      <c r="K1949" t="s">
        <v>594</v>
      </c>
      <c r="L1949" t="s">
        <v>595</v>
      </c>
      <c r="M1949">
        <v>990001</v>
      </c>
      <c r="N1949" t="s">
        <v>51</v>
      </c>
      <c r="O1949">
        <v>1.5</v>
      </c>
      <c r="Q1949">
        <v>1.5</v>
      </c>
      <c r="S1949" t="s">
        <v>1226</v>
      </c>
      <c r="AE1949">
        <v>12</v>
      </c>
      <c r="AF1949">
        <v>7.6</v>
      </c>
      <c r="AG1949">
        <v>5</v>
      </c>
      <c r="AH1949" t="s">
        <v>53</v>
      </c>
      <c r="AI1949" t="s">
        <v>54</v>
      </c>
      <c r="AJ1949">
        <v>2</v>
      </c>
      <c r="AK1949">
        <v>1</v>
      </c>
      <c r="AL1949">
        <v>1</v>
      </c>
      <c r="AM1949" t="s">
        <v>55</v>
      </c>
      <c r="AN1949" t="s">
        <v>56</v>
      </c>
      <c r="AP1949">
        <v>1</v>
      </c>
      <c r="AQ1949" t="s">
        <v>57</v>
      </c>
      <c r="AR1949">
        <v>0</v>
      </c>
      <c r="AW1949" t="s">
        <v>58</v>
      </c>
      <c r="AX1949">
        <v>0</v>
      </c>
      <c r="AY1949">
        <v>2</v>
      </c>
      <c r="AZ1949">
        <v>1.5</v>
      </c>
      <c r="BA1949">
        <v>1.5</v>
      </c>
      <c r="BB1949" t="s">
        <v>59</v>
      </c>
    </row>
    <row r="1950" spans="1:54" x14ac:dyDescent="0.45">
      <c r="A1950" s="4" t="str">
        <f>VLOOKUP(F1950,'Matching-Tabelle'!$A$57:$B$61,2,FALSE)</f>
        <v>claudio.goetz@tkb.ch</v>
      </c>
      <c r="B1950" s="4" t="str">
        <f>VLOOKUP(J1950,'Matching-Tabelle'!$A$1:$B$52,2,FALSE)</f>
        <v>WPI RTB</v>
      </c>
      <c r="C1950" s="4">
        <v>4.2</v>
      </c>
      <c r="D1950" s="4" t="s">
        <v>1832</v>
      </c>
      <c r="E1950" s="5">
        <v>42607</v>
      </c>
      <c r="F1950" t="s">
        <v>879</v>
      </c>
      <c r="G1950" t="s">
        <v>880</v>
      </c>
      <c r="H1950" t="s">
        <v>881</v>
      </c>
      <c r="I1950" s="1"/>
      <c r="J1950">
        <v>22</v>
      </c>
      <c r="K1950" t="s">
        <v>88</v>
      </c>
      <c r="L1950" t="s">
        <v>89</v>
      </c>
      <c r="M1950">
        <v>990001</v>
      </c>
      <c r="N1950" t="s">
        <v>51</v>
      </c>
      <c r="O1950">
        <v>4.2</v>
      </c>
      <c r="Q1950">
        <v>4.2</v>
      </c>
      <c r="S1950" t="s">
        <v>1832</v>
      </c>
      <c r="AE1950">
        <v>12</v>
      </c>
      <c r="AF1950">
        <v>7.6</v>
      </c>
      <c r="AG1950">
        <v>5</v>
      </c>
      <c r="AH1950" t="s">
        <v>53</v>
      </c>
      <c r="AI1950" t="s">
        <v>54</v>
      </c>
      <c r="AJ1950">
        <v>2</v>
      </c>
      <c r="AK1950">
        <v>1</v>
      </c>
      <c r="AL1950">
        <v>1</v>
      </c>
      <c r="AM1950" t="s">
        <v>55</v>
      </c>
      <c r="AN1950" t="s">
        <v>56</v>
      </c>
      <c r="AP1950">
        <v>1</v>
      </c>
      <c r="AQ1950" t="s">
        <v>57</v>
      </c>
      <c r="AR1950">
        <v>0</v>
      </c>
      <c r="AW1950" t="s">
        <v>58</v>
      </c>
      <c r="AX1950">
        <v>0</v>
      </c>
      <c r="AY1950">
        <v>2</v>
      </c>
      <c r="AZ1950">
        <v>4.2</v>
      </c>
      <c r="BA1950">
        <v>4.2</v>
      </c>
      <c r="BB1950" t="s">
        <v>59</v>
      </c>
    </row>
    <row r="1951" spans="1:54" x14ac:dyDescent="0.45">
      <c r="A1951" s="4" t="str">
        <f>VLOOKUP(F1951,'Matching-Tabelle'!$A$57:$B$61,2,FALSE)</f>
        <v>claudio.goetz@tkb.ch</v>
      </c>
      <c r="B1951" s="4" t="str">
        <f>VLOOKUP(J1951,'Matching-Tabelle'!$A$1:$B$52,2,FALSE)</f>
        <v>WPI RTB</v>
      </c>
      <c r="C1951" s="4">
        <v>0.2</v>
      </c>
      <c r="D1951" s="4" t="s">
        <v>1833</v>
      </c>
      <c r="E1951" s="5">
        <v>42607</v>
      </c>
      <c r="F1951" t="s">
        <v>879</v>
      </c>
      <c r="G1951" t="s">
        <v>880</v>
      </c>
      <c r="H1951" t="s">
        <v>881</v>
      </c>
      <c r="I1951" s="1"/>
      <c r="J1951">
        <v>25</v>
      </c>
      <c r="K1951" t="s">
        <v>192</v>
      </c>
      <c r="L1951" t="s">
        <v>193</v>
      </c>
      <c r="M1951">
        <v>990001</v>
      </c>
      <c r="N1951" t="s">
        <v>51</v>
      </c>
      <c r="O1951">
        <v>0.2</v>
      </c>
      <c r="Q1951">
        <v>0.2</v>
      </c>
      <c r="S1951" t="s">
        <v>1833</v>
      </c>
      <c r="AE1951">
        <v>12</v>
      </c>
      <c r="AF1951">
        <v>7.6</v>
      </c>
      <c r="AG1951">
        <v>5</v>
      </c>
      <c r="AH1951" t="s">
        <v>53</v>
      </c>
      <c r="AI1951" t="s">
        <v>54</v>
      </c>
      <c r="AJ1951">
        <v>2</v>
      </c>
      <c r="AK1951">
        <v>1</v>
      </c>
      <c r="AL1951">
        <v>1</v>
      </c>
      <c r="AM1951" t="s">
        <v>55</v>
      </c>
      <c r="AN1951" t="s">
        <v>56</v>
      </c>
      <c r="AP1951">
        <v>1</v>
      </c>
      <c r="AQ1951" t="s">
        <v>57</v>
      </c>
      <c r="AR1951">
        <v>0</v>
      </c>
      <c r="AW1951" t="s">
        <v>58</v>
      </c>
      <c r="AX1951">
        <v>0</v>
      </c>
      <c r="AY1951">
        <v>2</v>
      </c>
      <c r="AZ1951">
        <v>0.2</v>
      </c>
      <c r="BA1951">
        <v>0.2</v>
      </c>
      <c r="BB1951" t="s">
        <v>59</v>
      </c>
    </row>
    <row r="1952" spans="1:54" x14ac:dyDescent="0.45">
      <c r="A1952" s="4" t="str">
        <f>VLOOKUP(F1952,'Matching-Tabelle'!$A$57:$B$61,2,FALSE)</f>
        <v>claudio.goetz@tkb.ch</v>
      </c>
      <c r="B1952" s="4" t="str">
        <f>VLOOKUP(J1952,'Matching-Tabelle'!$A$1:$B$52,2,FALSE)</f>
        <v>WPI RTB</v>
      </c>
      <c r="C1952" s="4">
        <v>0.3</v>
      </c>
      <c r="D1952" s="4" t="s">
        <v>1834</v>
      </c>
      <c r="E1952" s="5">
        <v>42607</v>
      </c>
      <c r="F1952" t="s">
        <v>879</v>
      </c>
      <c r="G1952" t="s">
        <v>880</v>
      </c>
      <c r="H1952" t="s">
        <v>881</v>
      </c>
      <c r="I1952" s="1"/>
      <c r="J1952">
        <v>21</v>
      </c>
      <c r="K1952" t="s">
        <v>117</v>
      </c>
      <c r="L1952" t="s">
        <v>118</v>
      </c>
      <c r="M1952">
        <v>990001</v>
      </c>
      <c r="N1952" t="s">
        <v>51</v>
      </c>
      <c r="O1952">
        <v>0.3</v>
      </c>
      <c r="Q1952">
        <v>0.3</v>
      </c>
      <c r="S1952" t="s">
        <v>1834</v>
      </c>
      <c r="AE1952">
        <v>12</v>
      </c>
      <c r="AF1952">
        <v>7.6</v>
      </c>
      <c r="AG1952">
        <v>5</v>
      </c>
      <c r="AH1952" t="s">
        <v>53</v>
      </c>
      <c r="AI1952" t="s">
        <v>54</v>
      </c>
      <c r="AJ1952">
        <v>2</v>
      </c>
      <c r="AK1952">
        <v>1</v>
      </c>
      <c r="AL1952">
        <v>1</v>
      </c>
      <c r="AM1952" t="s">
        <v>55</v>
      </c>
      <c r="AN1952" t="s">
        <v>56</v>
      </c>
      <c r="AP1952">
        <v>1</v>
      </c>
      <c r="AQ1952" t="s">
        <v>57</v>
      </c>
      <c r="AR1952">
        <v>0</v>
      </c>
      <c r="AW1952" t="s">
        <v>58</v>
      </c>
      <c r="AX1952">
        <v>0</v>
      </c>
      <c r="AY1952">
        <v>2</v>
      </c>
      <c r="AZ1952">
        <v>0.3</v>
      </c>
      <c r="BA1952">
        <v>0.3</v>
      </c>
      <c r="BB1952" t="s">
        <v>59</v>
      </c>
    </row>
    <row r="1953" spans="1:54" x14ac:dyDescent="0.45">
      <c r="A1953" s="4" t="str">
        <f>VLOOKUP(F1953,'Matching-Tabelle'!$A$57:$B$61,2,FALSE)</f>
        <v>claudio.goetz@tkb.ch</v>
      </c>
      <c r="B1953" s="4" t="str">
        <f>VLOOKUP(J1953,'Matching-Tabelle'!$A$1:$B$52,2,FALSE)</f>
        <v>WPI RTB</v>
      </c>
      <c r="C1953" s="4">
        <v>0.3</v>
      </c>
      <c r="D1953" s="4" t="s">
        <v>1835</v>
      </c>
      <c r="E1953" s="5">
        <v>42607</v>
      </c>
      <c r="F1953" t="s">
        <v>879</v>
      </c>
      <c r="G1953" t="s">
        <v>880</v>
      </c>
      <c r="H1953" t="s">
        <v>881</v>
      </c>
      <c r="I1953" s="1"/>
      <c r="J1953">
        <v>22</v>
      </c>
      <c r="K1953" t="s">
        <v>88</v>
      </c>
      <c r="L1953" t="s">
        <v>89</v>
      </c>
      <c r="M1953">
        <v>990001</v>
      </c>
      <c r="N1953" t="s">
        <v>51</v>
      </c>
      <c r="O1953">
        <v>0.3</v>
      </c>
      <c r="Q1953">
        <v>0.3</v>
      </c>
      <c r="S1953" t="s">
        <v>1835</v>
      </c>
      <c r="AE1953">
        <v>12</v>
      </c>
      <c r="AF1953">
        <v>7.6</v>
      </c>
      <c r="AG1953">
        <v>5</v>
      </c>
      <c r="AH1953" t="s">
        <v>53</v>
      </c>
      <c r="AI1953" t="s">
        <v>54</v>
      </c>
      <c r="AJ1953">
        <v>2</v>
      </c>
      <c r="AK1953">
        <v>1</v>
      </c>
      <c r="AL1953">
        <v>1</v>
      </c>
      <c r="AM1953" t="s">
        <v>55</v>
      </c>
      <c r="AN1953" t="s">
        <v>56</v>
      </c>
      <c r="AP1953">
        <v>1</v>
      </c>
      <c r="AQ1953" t="s">
        <v>57</v>
      </c>
      <c r="AR1953">
        <v>0</v>
      </c>
      <c r="AW1953" t="s">
        <v>58</v>
      </c>
      <c r="AX1953">
        <v>0</v>
      </c>
      <c r="AY1953">
        <v>2</v>
      </c>
      <c r="AZ1953">
        <v>0.3</v>
      </c>
      <c r="BA1953">
        <v>0.3</v>
      </c>
      <c r="BB1953" t="s">
        <v>59</v>
      </c>
    </row>
    <row r="1954" spans="1:54" x14ac:dyDescent="0.45">
      <c r="A1954" s="4" t="str">
        <f>VLOOKUP(F1954,'Matching-Tabelle'!$A$57:$B$61,2,FALSE)</f>
        <v>claudio.goetz@tkb.ch</v>
      </c>
      <c r="B1954" s="4" t="str">
        <f>VLOOKUP(J1954,'Matching-Tabelle'!$A$1:$B$52,2,FALSE)</f>
        <v>WPI CTB</v>
      </c>
      <c r="C1954" s="4">
        <v>1.1000000000000001</v>
      </c>
      <c r="D1954" s="4" t="s">
        <v>1836</v>
      </c>
      <c r="E1954" s="5">
        <v>42607</v>
      </c>
      <c r="F1954" t="s">
        <v>879</v>
      </c>
      <c r="G1954" t="s">
        <v>880</v>
      </c>
      <c r="H1954" t="s">
        <v>881</v>
      </c>
      <c r="I1954" s="1"/>
      <c r="J1954">
        <v>927</v>
      </c>
      <c r="K1954" t="s">
        <v>99</v>
      </c>
      <c r="L1954" t="s">
        <v>100</v>
      </c>
      <c r="M1954">
        <v>990001</v>
      </c>
      <c r="N1954" t="s">
        <v>51</v>
      </c>
      <c r="O1954">
        <v>1.1000000000000001</v>
      </c>
      <c r="Q1954">
        <v>1.1000000000000001</v>
      </c>
      <c r="S1954" t="s">
        <v>1836</v>
      </c>
      <c r="AE1954">
        <v>12</v>
      </c>
      <c r="AF1954">
        <v>7.6</v>
      </c>
      <c r="AG1954">
        <v>5</v>
      </c>
      <c r="AH1954" t="s">
        <v>53</v>
      </c>
      <c r="AI1954" t="s">
        <v>54</v>
      </c>
      <c r="AJ1954">
        <v>2</v>
      </c>
      <c r="AK1954">
        <v>1</v>
      </c>
      <c r="AL1954">
        <v>1</v>
      </c>
      <c r="AM1954" t="s">
        <v>55</v>
      </c>
      <c r="AN1954" t="s">
        <v>56</v>
      </c>
      <c r="AP1954">
        <v>1</v>
      </c>
      <c r="AQ1954" t="s">
        <v>57</v>
      </c>
      <c r="AR1954">
        <v>0</v>
      </c>
      <c r="AW1954" t="s">
        <v>58</v>
      </c>
      <c r="AX1954">
        <v>0</v>
      </c>
      <c r="AY1954">
        <v>2</v>
      </c>
      <c r="AZ1954">
        <v>1.1000000000000001</v>
      </c>
      <c r="BA1954">
        <v>1.1000000000000001</v>
      </c>
      <c r="BB1954" t="s">
        <v>59</v>
      </c>
    </row>
    <row r="1955" spans="1:54" x14ac:dyDescent="0.45">
      <c r="A1955" s="4" t="str">
        <f>VLOOKUP(F1955,'Matching-Tabelle'!$A$57:$B$61,2,FALSE)</f>
        <v>claudio.goetz@tkb.ch</v>
      </c>
      <c r="B1955" s="4" t="str">
        <f>VLOOKUP(J1955,'Matching-Tabelle'!$A$1:$B$52,2,FALSE)</f>
        <v>Proj SCRE2016</v>
      </c>
      <c r="C1955" s="4">
        <v>0.5</v>
      </c>
      <c r="D1955" s="4" t="s">
        <v>1837</v>
      </c>
      <c r="E1955" s="5">
        <v>42607</v>
      </c>
      <c r="F1955" t="s">
        <v>879</v>
      </c>
      <c r="G1955" t="s">
        <v>880</v>
      </c>
      <c r="H1955" t="s">
        <v>881</v>
      </c>
      <c r="I1955" s="1"/>
      <c r="J1955">
        <v>2500253</v>
      </c>
      <c r="K1955" t="s">
        <v>538</v>
      </c>
      <c r="L1955" t="s">
        <v>539</v>
      </c>
      <c r="M1955">
        <v>990001</v>
      </c>
      <c r="N1955" t="s">
        <v>51</v>
      </c>
      <c r="O1955">
        <v>0.5</v>
      </c>
      <c r="Q1955">
        <v>0.5</v>
      </c>
      <c r="S1955" t="s">
        <v>1837</v>
      </c>
      <c r="AE1955">
        <v>5</v>
      </c>
      <c r="AF1955">
        <v>0</v>
      </c>
      <c r="AG1955">
        <v>1</v>
      </c>
      <c r="AH1955" t="s">
        <v>411</v>
      </c>
      <c r="AI1955" t="s">
        <v>411</v>
      </c>
      <c r="AJ1955">
        <v>2</v>
      </c>
      <c r="AK1955">
        <v>1</v>
      </c>
      <c r="AL1955">
        <v>1</v>
      </c>
      <c r="AM1955" t="s">
        <v>55</v>
      </c>
      <c r="AN1955" t="s">
        <v>56</v>
      </c>
      <c r="AP1955">
        <v>1</v>
      </c>
      <c r="AQ1955" t="s">
        <v>57</v>
      </c>
      <c r="AR1955">
        <v>0</v>
      </c>
      <c r="AW1955" t="s">
        <v>58</v>
      </c>
      <c r="AX1955">
        <v>0</v>
      </c>
      <c r="AY1955">
        <v>2</v>
      </c>
      <c r="AZ1955">
        <v>0.5</v>
      </c>
      <c r="BA1955">
        <v>0.5</v>
      </c>
      <c r="BB1955" t="s">
        <v>59</v>
      </c>
    </row>
    <row r="1956" spans="1:54" x14ac:dyDescent="0.45">
      <c r="A1956" s="4" t="str">
        <f>VLOOKUP(F1956,'Matching-Tabelle'!$A$57:$B$61,2,FALSE)</f>
        <v>claudio.goetz@tkb.ch</v>
      </c>
      <c r="B1956" s="4" t="str">
        <f>VLOOKUP(J1956,'Matching-Tabelle'!$A$1:$B$52,2,FALSE)</f>
        <v>WPI CTB</v>
      </c>
      <c r="C1956" s="4">
        <v>1.4</v>
      </c>
      <c r="D1956" s="4" t="s">
        <v>1015</v>
      </c>
      <c r="E1956" s="5">
        <v>42607</v>
      </c>
      <c r="F1956" t="s">
        <v>879</v>
      </c>
      <c r="G1956" t="s">
        <v>880</v>
      </c>
      <c r="H1956" t="s">
        <v>881</v>
      </c>
      <c r="I1956" s="1"/>
      <c r="J1956">
        <v>927</v>
      </c>
      <c r="K1956" t="s">
        <v>99</v>
      </c>
      <c r="L1956" t="s">
        <v>100</v>
      </c>
      <c r="M1956">
        <v>990001</v>
      </c>
      <c r="N1956" t="s">
        <v>51</v>
      </c>
      <c r="O1956">
        <v>1.4</v>
      </c>
      <c r="Q1956">
        <v>1.4</v>
      </c>
      <c r="S1956" t="s">
        <v>1015</v>
      </c>
      <c r="AE1956">
        <v>12</v>
      </c>
      <c r="AF1956">
        <v>7.6</v>
      </c>
      <c r="AG1956">
        <v>5</v>
      </c>
      <c r="AH1956" t="s">
        <v>53</v>
      </c>
      <c r="AI1956" t="s">
        <v>54</v>
      </c>
      <c r="AJ1956">
        <v>2</v>
      </c>
      <c r="AK1956">
        <v>1</v>
      </c>
      <c r="AL1956">
        <v>1</v>
      </c>
      <c r="AM1956" t="s">
        <v>55</v>
      </c>
      <c r="AN1956" t="s">
        <v>56</v>
      </c>
      <c r="AP1956">
        <v>1</v>
      </c>
      <c r="AQ1956" t="s">
        <v>57</v>
      </c>
      <c r="AR1956">
        <v>0</v>
      </c>
      <c r="AW1956" t="s">
        <v>58</v>
      </c>
      <c r="AX1956">
        <v>0</v>
      </c>
      <c r="AY1956">
        <v>2</v>
      </c>
      <c r="AZ1956">
        <v>1.4</v>
      </c>
      <c r="BA1956">
        <v>1.4</v>
      </c>
      <c r="BB1956" t="s">
        <v>59</v>
      </c>
    </row>
    <row r="1957" spans="1:54" x14ac:dyDescent="0.45">
      <c r="A1957" s="4" t="str">
        <f>VLOOKUP(F1957,'Matching-Tabelle'!$A$57:$B$61,2,FALSE)</f>
        <v>claudio.goetz@tkb.ch</v>
      </c>
      <c r="B1957" s="4" t="str">
        <f>VLOOKUP(J1957,'Matching-Tabelle'!$A$1:$B$52,2,FALSE)</f>
        <v>Proj SCRE2016</v>
      </c>
      <c r="C1957" s="4">
        <v>0.4</v>
      </c>
      <c r="D1957" s="4" t="s">
        <v>1838</v>
      </c>
      <c r="E1957" s="5">
        <v>42607</v>
      </c>
      <c r="F1957" t="s">
        <v>879</v>
      </c>
      <c r="G1957" t="s">
        <v>880</v>
      </c>
      <c r="H1957" t="s">
        <v>881</v>
      </c>
      <c r="I1957" s="1"/>
      <c r="J1957">
        <v>2500253</v>
      </c>
      <c r="K1957" t="s">
        <v>538</v>
      </c>
      <c r="L1957" t="s">
        <v>539</v>
      </c>
      <c r="M1957">
        <v>990001</v>
      </c>
      <c r="N1957" t="s">
        <v>51</v>
      </c>
      <c r="O1957">
        <v>0.4</v>
      </c>
      <c r="Q1957">
        <v>0.4</v>
      </c>
      <c r="S1957" t="s">
        <v>1838</v>
      </c>
      <c r="AE1957">
        <v>5</v>
      </c>
      <c r="AF1957">
        <v>0</v>
      </c>
      <c r="AG1957">
        <v>1</v>
      </c>
      <c r="AH1957" t="s">
        <v>411</v>
      </c>
      <c r="AI1957" t="s">
        <v>411</v>
      </c>
      <c r="AJ1957">
        <v>2</v>
      </c>
      <c r="AK1957">
        <v>1</v>
      </c>
      <c r="AL1957">
        <v>1</v>
      </c>
      <c r="AM1957" t="s">
        <v>55</v>
      </c>
      <c r="AN1957" t="s">
        <v>56</v>
      </c>
      <c r="AP1957">
        <v>1</v>
      </c>
      <c r="AQ1957" t="s">
        <v>57</v>
      </c>
      <c r="AR1957">
        <v>0</v>
      </c>
      <c r="AW1957" t="s">
        <v>58</v>
      </c>
      <c r="AX1957">
        <v>0</v>
      </c>
      <c r="AY1957">
        <v>2</v>
      </c>
      <c r="AZ1957">
        <v>0.4</v>
      </c>
      <c r="BA1957">
        <v>0.4</v>
      </c>
      <c r="BB1957" t="s">
        <v>59</v>
      </c>
    </row>
    <row r="1958" spans="1:54" x14ac:dyDescent="0.45">
      <c r="A1958" s="4" t="str">
        <f>VLOOKUP(F1958,'Matching-Tabelle'!$A$57:$B$61,2,FALSE)</f>
        <v>claudio.goetz@tkb.ch</v>
      </c>
      <c r="B1958" s="4" t="str">
        <f>VLOOKUP(J1958,'Matching-Tabelle'!$A$1:$B$52,2,FALSE)</f>
        <v>WPI CTB</v>
      </c>
      <c r="C1958" s="4">
        <v>0.3</v>
      </c>
      <c r="D1958" s="4" t="s">
        <v>1839</v>
      </c>
      <c r="E1958" s="5">
        <v>42608</v>
      </c>
      <c r="F1958" t="s">
        <v>879</v>
      </c>
      <c r="G1958" t="s">
        <v>880</v>
      </c>
      <c r="H1958" t="s">
        <v>881</v>
      </c>
      <c r="I1958" s="1"/>
      <c r="J1958">
        <v>927</v>
      </c>
      <c r="K1958" t="s">
        <v>99</v>
      </c>
      <c r="L1958" t="s">
        <v>100</v>
      </c>
      <c r="M1958">
        <v>990001</v>
      </c>
      <c r="N1958" t="s">
        <v>51</v>
      </c>
      <c r="O1958">
        <v>0.3</v>
      </c>
      <c r="Q1958">
        <v>0.3</v>
      </c>
      <c r="S1958" t="s">
        <v>1839</v>
      </c>
      <c r="AE1958">
        <v>12</v>
      </c>
      <c r="AF1958">
        <v>7.6</v>
      </c>
      <c r="AG1958">
        <v>5</v>
      </c>
      <c r="AH1958" t="s">
        <v>53</v>
      </c>
      <c r="AI1958" t="s">
        <v>54</v>
      </c>
      <c r="AJ1958">
        <v>2</v>
      </c>
      <c r="AK1958">
        <v>1</v>
      </c>
      <c r="AL1958">
        <v>1</v>
      </c>
      <c r="AM1958" t="s">
        <v>55</v>
      </c>
      <c r="AN1958" t="s">
        <v>56</v>
      </c>
      <c r="AP1958">
        <v>1</v>
      </c>
      <c r="AQ1958" t="s">
        <v>57</v>
      </c>
      <c r="AR1958">
        <v>0</v>
      </c>
      <c r="AW1958" t="s">
        <v>58</v>
      </c>
      <c r="AX1958">
        <v>0</v>
      </c>
      <c r="AY1958">
        <v>2</v>
      </c>
      <c r="AZ1958">
        <v>0.3</v>
      </c>
      <c r="BA1958">
        <v>0.3</v>
      </c>
      <c r="BB1958" t="s">
        <v>59</v>
      </c>
    </row>
    <row r="1959" spans="1:54" x14ac:dyDescent="0.45">
      <c r="A1959" s="4" t="str">
        <f>VLOOKUP(F1959,'Matching-Tabelle'!$A$57:$B$61,2,FALSE)</f>
        <v>claudio.goetz@tkb.ch</v>
      </c>
      <c r="B1959" s="4" t="str">
        <f>VLOOKUP(J1959,'Matching-Tabelle'!$A$1:$B$52,2,FALSE)</f>
        <v>WPI RTB</v>
      </c>
      <c r="C1959" s="4">
        <v>1.3</v>
      </c>
      <c r="D1959" s="4" t="s">
        <v>1840</v>
      </c>
      <c r="E1959" s="5">
        <v>42608</v>
      </c>
      <c r="F1959" t="s">
        <v>879</v>
      </c>
      <c r="G1959" t="s">
        <v>880</v>
      </c>
      <c r="H1959" t="s">
        <v>881</v>
      </c>
      <c r="I1959" s="1"/>
      <c r="J1959">
        <v>22</v>
      </c>
      <c r="K1959" t="s">
        <v>88</v>
      </c>
      <c r="L1959" t="s">
        <v>89</v>
      </c>
      <c r="M1959">
        <v>990001</v>
      </c>
      <c r="N1959" t="s">
        <v>51</v>
      </c>
      <c r="O1959">
        <v>1.3</v>
      </c>
      <c r="Q1959">
        <v>1.3</v>
      </c>
      <c r="S1959" t="s">
        <v>1840</v>
      </c>
      <c r="AE1959">
        <v>12</v>
      </c>
      <c r="AF1959">
        <v>7.6</v>
      </c>
      <c r="AG1959">
        <v>5</v>
      </c>
      <c r="AH1959" t="s">
        <v>53</v>
      </c>
      <c r="AI1959" t="s">
        <v>54</v>
      </c>
      <c r="AJ1959">
        <v>2</v>
      </c>
      <c r="AK1959">
        <v>1</v>
      </c>
      <c r="AL1959">
        <v>1</v>
      </c>
      <c r="AM1959" t="s">
        <v>55</v>
      </c>
      <c r="AN1959" t="s">
        <v>56</v>
      </c>
      <c r="AP1959">
        <v>1</v>
      </c>
      <c r="AQ1959" t="s">
        <v>57</v>
      </c>
      <c r="AR1959">
        <v>0</v>
      </c>
      <c r="AW1959" t="s">
        <v>58</v>
      </c>
      <c r="AX1959">
        <v>0</v>
      </c>
      <c r="AY1959">
        <v>2</v>
      </c>
      <c r="AZ1959">
        <v>1.3</v>
      </c>
      <c r="BA1959">
        <v>1.3</v>
      </c>
      <c r="BB1959" t="s">
        <v>59</v>
      </c>
    </row>
    <row r="1960" spans="1:54" x14ac:dyDescent="0.45">
      <c r="A1960" s="4" t="str">
        <f>VLOOKUP(F1960,'Matching-Tabelle'!$A$57:$B$61,2,FALSE)</f>
        <v>claudio.goetz@tkb.ch</v>
      </c>
      <c r="B1960" s="4" t="str">
        <f>VLOOKUP(J1960,'Matching-Tabelle'!$A$1:$B$52,2,FALSE)</f>
        <v>Proj SCRE2016</v>
      </c>
      <c r="C1960" s="4">
        <v>2.5</v>
      </c>
      <c r="D1960" s="4" t="s">
        <v>1841</v>
      </c>
      <c r="E1960" s="5">
        <v>42608</v>
      </c>
      <c r="F1960" t="s">
        <v>879</v>
      </c>
      <c r="G1960" t="s">
        <v>880</v>
      </c>
      <c r="H1960" t="s">
        <v>881</v>
      </c>
      <c r="I1960" s="1"/>
      <c r="J1960">
        <v>2500253</v>
      </c>
      <c r="K1960" t="s">
        <v>538</v>
      </c>
      <c r="L1960" t="s">
        <v>539</v>
      </c>
      <c r="M1960">
        <v>990001</v>
      </c>
      <c r="N1960" t="s">
        <v>51</v>
      </c>
      <c r="O1960">
        <v>2.5</v>
      </c>
      <c r="Q1960">
        <v>2.5</v>
      </c>
      <c r="S1960" t="s">
        <v>1841</v>
      </c>
      <c r="AE1960">
        <v>5</v>
      </c>
      <c r="AF1960">
        <v>0</v>
      </c>
      <c r="AG1960">
        <v>1</v>
      </c>
      <c r="AH1960" t="s">
        <v>411</v>
      </c>
      <c r="AI1960" t="s">
        <v>411</v>
      </c>
      <c r="AJ1960">
        <v>2</v>
      </c>
      <c r="AK1960">
        <v>1</v>
      </c>
      <c r="AL1960">
        <v>1</v>
      </c>
      <c r="AM1960" t="s">
        <v>55</v>
      </c>
      <c r="AN1960" t="s">
        <v>56</v>
      </c>
      <c r="AP1960">
        <v>1</v>
      </c>
      <c r="AQ1960" t="s">
        <v>57</v>
      </c>
      <c r="AR1960">
        <v>0</v>
      </c>
      <c r="AW1960" t="s">
        <v>58</v>
      </c>
      <c r="AX1960">
        <v>0</v>
      </c>
      <c r="AY1960">
        <v>2</v>
      </c>
      <c r="AZ1960">
        <v>2.5</v>
      </c>
      <c r="BA1960">
        <v>2.5</v>
      </c>
      <c r="BB1960" t="s">
        <v>59</v>
      </c>
    </row>
    <row r="1961" spans="1:54" x14ac:dyDescent="0.45">
      <c r="A1961" s="4" t="str">
        <f>VLOOKUP(F1961,'Matching-Tabelle'!$A$57:$B$61,2,FALSE)</f>
        <v>claudio.goetz@tkb.ch</v>
      </c>
      <c r="B1961" s="4" t="str">
        <f>VLOOKUP(J1961,'Matching-Tabelle'!$A$1:$B$52,2,FALSE)</f>
        <v>WPI CTB</v>
      </c>
      <c r="C1961" s="4">
        <v>1.1000000000000001</v>
      </c>
      <c r="D1961" s="4" t="s">
        <v>1842</v>
      </c>
      <c r="E1961" s="5">
        <v>42608</v>
      </c>
      <c r="F1961" t="s">
        <v>879</v>
      </c>
      <c r="G1961" t="s">
        <v>880</v>
      </c>
      <c r="H1961" t="s">
        <v>881</v>
      </c>
      <c r="I1961" s="1"/>
      <c r="J1961">
        <v>925</v>
      </c>
      <c r="K1961" t="s">
        <v>49</v>
      </c>
      <c r="L1961" t="s">
        <v>50</v>
      </c>
      <c r="M1961">
        <v>990001</v>
      </c>
      <c r="N1961" t="s">
        <v>51</v>
      </c>
      <c r="O1961">
        <v>1.1000000000000001</v>
      </c>
      <c r="Q1961">
        <v>1.1000000000000001</v>
      </c>
      <c r="S1961" t="s">
        <v>1842</v>
      </c>
      <c r="AE1961">
        <v>12</v>
      </c>
      <c r="AF1961">
        <v>7.6</v>
      </c>
      <c r="AG1961">
        <v>5</v>
      </c>
      <c r="AH1961" t="s">
        <v>53</v>
      </c>
      <c r="AI1961" t="s">
        <v>54</v>
      </c>
      <c r="AJ1961">
        <v>2</v>
      </c>
      <c r="AK1961">
        <v>1</v>
      </c>
      <c r="AL1961">
        <v>1</v>
      </c>
      <c r="AM1961" t="s">
        <v>55</v>
      </c>
      <c r="AN1961" t="s">
        <v>56</v>
      </c>
      <c r="AP1961">
        <v>1</v>
      </c>
      <c r="AQ1961" t="s">
        <v>57</v>
      </c>
      <c r="AR1961">
        <v>0</v>
      </c>
      <c r="AW1961" t="s">
        <v>58</v>
      </c>
      <c r="AX1961">
        <v>0</v>
      </c>
      <c r="AY1961">
        <v>2</v>
      </c>
      <c r="AZ1961">
        <v>1.1000000000000001</v>
      </c>
      <c r="BA1961">
        <v>1.1000000000000001</v>
      </c>
      <c r="BB1961" t="s">
        <v>59</v>
      </c>
    </row>
    <row r="1962" spans="1:54" x14ac:dyDescent="0.45">
      <c r="A1962" s="4" t="str">
        <f>VLOOKUP(F1962,'Matching-Tabelle'!$A$57:$B$61,2,FALSE)</f>
        <v>claudio.goetz@tkb.ch</v>
      </c>
      <c r="B1962" s="4" t="str">
        <f>VLOOKUP(J1962,'Matching-Tabelle'!$A$1:$B$52,2,FALSE)</f>
        <v>Proj SCRE2016</v>
      </c>
      <c r="C1962" s="4">
        <v>0.3</v>
      </c>
      <c r="D1962" s="4" t="s">
        <v>1843</v>
      </c>
      <c r="E1962" s="5">
        <v>42608</v>
      </c>
      <c r="F1962" t="s">
        <v>879</v>
      </c>
      <c r="G1962" t="s">
        <v>880</v>
      </c>
      <c r="H1962" t="s">
        <v>881</v>
      </c>
      <c r="I1962" s="1"/>
      <c r="J1962">
        <v>2500253</v>
      </c>
      <c r="K1962" t="s">
        <v>538</v>
      </c>
      <c r="L1962" t="s">
        <v>539</v>
      </c>
      <c r="M1962">
        <v>990001</v>
      </c>
      <c r="N1962" t="s">
        <v>51</v>
      </c>
      <c r="O1962">
        <v>0.3</v>
      </c>
      <c r="Q1962">
        <v>0.3</v>
      </c>
      <c r="S1962" t="s">
        <v>1843</v>
      </c>
      <c r="AE1962">
        <v>5</v>
      </c>
      <c r="AF1962">
        <v>0</v>
      </c>
      <c r="AG1962">
        <v>1</v>
      </c>
      <c r="AH1962" t="s">
        <v>411</v>
      </c>
      <c r="AI1962" t="s">
        <v>411</v>
      </c>
      <c r="AJ1962">
        <v>2</v>
      </c>
      <c r="AK1962">
        <v>1</v>
      </c>
      <c r="AL1962">
        <v>1</v>
      </c>
      <c r="AM1962" t="s">
        <v>55</v>
      </c>
      <c r="AN1962" t="s">
        <v>56</v>
      </c>
      <c r="AP1962">
        <v>1</v>
      </c>
      <c r="AQ1962" t="s">
        <v>57</v>
      </c>
      <c r="AR1962">
        <v>0</v>
      </c>
      <c r="AW1962" t="s">
        <v>58</v>
      </c>
      <c r="AX1962">
        <v>0</v>
      </c>
      <c r="AY1962">
        <v>2</v>
      </c>
      <c r="AZ1962">
        <v>0.3</v>
      </c>
      <c r="BA1962">
        <v>0.3</v>
      </c>
      <c r="BB1962" t="s">
        <v>59</v>
      </c>
    </row>
    <row r="1963" spans="1:54" x14ac:dyDescent="0.45">
      <c r="A1963" s="4" t="str">
        <f>VLOOKUP(F1963,'Matching-Tabelle'!$A$57:$B$61,2,FALSE)</f>
        <v>claudio.goetz@tkb.ch</v>
      </c>
      <c r="B1963" s="4" t="str">
        <f>VLOOKUP(J1963,'Matching-Tabelle'!$A$1:$B$52,2,FALSE)</f>
        <v>WPI CTB</v>
      </c>
      <c r="C1963" s="4">
        <v>0.1</v>
      </c>
      <c r="D1963" s="4" t="s">
        <v>1844</v>
      </c>
      <c r="E1963" s="5">
        <v>42608</v>
      </c>
      <c r="F1963" t="s">
        <v>879</v>
      </c>
      <c r="G1963" t="s">
        <v>880</v>
      </c>
      <c r="H1963" t="s">
        <v>881</v>
      </c>
      <c r="I1963" s="1"/>
      <c r="J1963">
        <v>14</v>
      </c>
      <c r="K1963" t="s">
        <v>82</v>
      </c>
      <c r="L1963" t="s">
        <v>83</v>
      </c>
      <c r="M1963">
        <v>990001</v>
      </c>
      <c r="N1963" t="s">
        <v>51</v>
      </c>
      <c r="O1963">
        <v>0.1</v>
      </c>
      <c r="Q1963">
        <v>0.1</v>
      </c>
      <c r="S1963" t="s">
        <v>1844</v>
      </c>
      <c r="AE1963">
        <v>12</v>
      </c>
      <c r="AF1963">
        <v>7.6</v>
      </c>
      <c r="AG1963">
        <v>5</v>
      </c>
      <c r="AH1963" t="s">
        <v>53</v>
      </c>
      <c r="AI1963" t="s">
        <v>54</v>
      </c>
      <c r="AJ1963">
        <v>2</v>
      </c>
      <c r="AK1963">
        <v>1</v>
      </c>
      <c r="AL1963">
        <v>1</v>
      </c>
      <c r="AM1963" t="s">
        <v>55</v>
      </c>
      <c r="AN1963" t="s">
        <v>56</v>
      </c>
      <c r="AP1963">
        <v>1</v>
      </c>
      <c r="AQ1963" t="s">
        <v>57</v>
      </c>
      <c r="AR1963">
        <v>0</v>
      </c>
      <c r="AW1963" t="s">
        <v>58</v>
      </c>
      <c r="AX1963">
        <v>0</v>
      </c>
      <c r="AY1963">
        <v>2</v>
      </c>
      <c r="AZ1963">
        <v>0.1</v>
      </c>
      <c r="BA1963">
        <v>0.1</v>
      </c>
      <c r="BB1963" t="s">
        <v>59</v>
      </c>
    </row>
    <row r="1964" spans="1:54" x14ac:dyDescent="0.45">
      <c r="A1964" s="4" t="str">
        <f>VLOOKUP(F1964,'Matching-Tabelle'!$A$57:$B$61,2,FALSE)</f>
        <v>claudio.goetz@tkb.ch</v>
      </c>
      <c r="B1964" s="4" t="str">
        <f>VLOOKUP(J1964,'Matching-Tabelle'!$A$1:$B$52,2,FALSE)</f>
        <v>WPI CTB</v>
      </c>
      <c r="C1964" s="4">
        <v>0.5</v>
      </c>
      <c r="D1964" s="4" t="s">
        <v>1015</v>
      </c>
      <c r="E1964" s="5">
        <v>42608</v>
      </c>
      <c r="F1964" t="s">
        <v>879</v>
      </c>
      <c r="G1964" t="s">
        <v>880</v>
      </c>
      <c r="H1964" t="s">
        <v>881</v>
      </c>
      <c r="I1964" s="1"/>
      <c r="J1964">
        <v>927</v>
      </c>
      <c r="K1964" t="s">
        <v>99</v>
      </c>
      <c r="L1964" t="s">
        <v>100</v>
      </c>
      <c r="M1964">
        <v>990001</v>
      </c>
      <c r="N1964" t="s">
        <v>51</v>
      </c>
      <c r="O1964">
        <v>0.5</v>
      </c>
      <c r="Q1964">
        <v>0.5</v>
      </c>
      <c r="S1964" t="s">
        <v>1015</v>
      </c>
      <c r="AE1964">
        <v>12</v>
      </c>
      <c r="AF1964">
        <v>7.6</v>
      </c>
      <c r="AG1964">
        <v>5</v>
      </c>
      <c r="AH1964" t="s">
        <v>53</v>
      </c>
      <c r="AI1964" t="s">
        <v>54</v>
      </c>
      <c r="AJ1964">
        <v>2</v>
      </c>
      <c r="AK1964">
        <v>1</v>
      </c>
      <c r="AL1964">
        <v>1</v>
      </c>
      <c r="AM1964" t="s">
        <v>55</v>
      </c>
      <c r="AN1964" t="s">
        <v>56</v>
      </c>
      <c r="AP1964">
        <v>1</v>
      </c>
      <c r="AQ1964" t="s">
        <v>57</v>
      </c>
      <c r="AR1964">
        <v>0</v>
      </c>
      <c r="AW1964" t="s">
        <v>58</v>
      </c>
      <c r="AX1964">
        <v>0</v>
      </c>
      <c r="AY1964">
        <v>2</v>
      </c>
      <c r="AZ1964">
        <v>0.5</v>
      </c>
      <c r="BA1964">
        <v>0.5</v>
      </c>
      <c r="BB1964" t="s">
        <v>59</v>
      </c>
    </row>
    <row r="1965" spans="1:54" x14ac:dyDescent="0.45">
      <c r="A1965" s="4" t="str">
        <f>VLOOKUP(F1965,'Matching-Tabelle'!$A$57:$B$61,2,FALSE)</f>
        <v>claudio.goetz@tkb.ch</v>
      </c>
      <c r="B1965" s="4" t="str">
        <f>VLOOKUP(J1965,'Matching-Tabelle'!$A$1:$B$52,2,FALSE)</f>
        <v>WPI CTB</v>
      </c>
      <c r="C1965" s="4">
        <v>0.5</v>
      </c>
      <c r="D1965" s="4" t="s">
        <v>1845</v>
      </c>
      <c r="E1965" s="5">
        <v>42608</v>
      </c>
      <c r="F1965" t="s">
        <v>879</v>
      </c>
      <c r="G1965" t="s">
        <v>880</v>
      </c>
      <c r="H1965" t="s">
        <v>881</v>
      </c>
      <c r="I1965" s="1"/>
      <c r="J1965">
        <v>925</v>
      </c>
      <c r="K1965" t="s">
        <v>49</v>
      </c>
      <c r="L1965" t="s">
        <v>50</v>
      </c>
      <c r="M1965">
        <v>990001</v>
      </c>
      <c r="N1965" t="s">
        <v>51</v>
      </c>
      <c r="O1965">
        <v>0.5</v>
      </c>
      <c r="Q1965">
        <v>0.5</v>
      </c>
      <c r="S1965" t="s">
        <v>1845</v>
      </c>
      <c r="AE1965">
        <v>12</v>
      </c>
      <c r="AF1965">
        <v>7.6</v>
      </c>
      <c r="AG1965">
        <v>5</v>
      </c>
      <c r="AH1965" t="s">
        <v>53</v>
      </c>
      <c r="AI1965" t="s">
        <v>54</v>
      </c>
      <c r="AJ1965">
        <v>2</v>
      </c>
      <c r="AK1965">
        <v>1</v>
      </c>
      <c r="AL1965">
        <v>1</v>
      </c>
      <c r="AM1965" t="s">
        <v>55</v>
      </c>
      <c r="AN1965" t="s">
        <v>56</v>
      </c>
      <c r="AP1965">
        <v>1</v>
      </c>
      <c r="AQ1965" t="s">
        <v>57</v>
      </c>
      <c r="AR1965">
        <v>0</v>
      </c>
      <c r="AW1965" t="s">
        <v>58</v>
      </c>
      <c r="AX1965">
        <v>0</v>
      </c>
      <c r="AY1965">
        <v>2</v>
      </c>
      <c r="AZ1965">
        <v>0.5</v>
      </c>
      <c r="BA1965">
        <v>0.5</v>
      </c>
      <c r="BB1965" t="s">
        <v>59</v>
      </c>
    </row>
    <row r="1966" spans="1:54" x14ac:dyDescent="0.45">
      <c r="A1966" s="4" t="str">
        <f>VLOOKUP(F1966,'Matching-Tabelle'!$A$57:$B$61,2,FALSE)</f>
        <v>claudio.goetz@tkb.ch</v>
      </c>
      <c r="B1966" s="4" t="str">
        <f>VLOOKUP(J1966,'Matching-Tabelle'!$A$1:$B$52,2,FALSE)</f>
        <v>WPI RTB</v>
      </c>
      <c r="C1966" s="4">
        <v>0.3</v>
      </c>
      <c r="D1966" s="4" t="s">
        <v>1846</v>
      </c>
      <c r="E1966" s="5">
        <v>42608</v>
      </c>
      <c r="F1966" t="s">
        <v>879</v>
      </c>
      <c r="G1966" t="s">
        <v>880</v>
      </c>
      <c r="H1966" t="s">
        <v>881</v>
      </c>
      <c r="I1966" s="1"/>
      <c r="J1966">
        <v>25</v>
      </c>
      <c r="K1966" t="s">
        <v>192</v>
      </c>
      <c r="L1966" t="s">
        <v>193</v>
      </c>
      <c r="M1966">
        <v>990001</v>
      </c>
      <c r="N1966" t="s">
        <v>51</v>
      </c>
      <c r="O1966">
        <v>0.3</v>
      </c>
      <c r="Q1966">
        <v>0.3</v>
      </c>
      <c r="S1966" t="s">
        <v>1846</v>
      </c>
      <c r="AE1966">
        <v>12</v>
      </c>
      <c r="AF1966">
        <v>7.6</v>
      </c>
      <c r="AG1966">
        <v>5</v>
      </c>
      <c r="AH1966" t="s">
        <v>53</v>
      </c>
      <c r="AI1966" t="s">
        <v>54</v>
      </c>
      <c r="AJ1966">
        <v>2</v>
      </c>
      <c r="AK1966">
        <v>1</v>
      </c>
      <c r="AL1966">
        <v>1</v>
      </c>
      <c r="AM1966" t="s">
        <v>55</v>
      </c>
      <c r="AN1966" t="s">
        <v>56</v>
      </c>
      <c r="AP1966">
        <v>1</v>
      </c>
      <c r="AQ1966" t="s">
        <v>57</v>
      </c>
      <c r="AR1966">
        <v>0</v>
      </c>
      <c r="AW1966" t="s">
        <v>58</v>
      </c>
      <c r="AX1966">
        <v>0</v>
      </c>
      <c r="AY1966">
        <v>2</v>
      </c>
      <c r="AZ1966">
        <v>0.3</v>
      </c>
      <c r="BA1966">
        <v>0.3</v>
      </c>
      <c r="BB1966" t="s">
        <v>59</v>
      </c>
    </row>
    <row r="1967" spans="1:54" x14ac:dyDescent="0.45">
      <c r="A1967" s="4" t="str">
        <f>VLOOKUP(F1967,'Matching-Tabelle'!$A$57:$B$61,2,FALSE)</f>
        <v>claudio.goetz@tkb.ch</v>
      </c>
      <c r="B1967" s="4" t="str">
        <f>VLOOKUP(J1967,'Matching-Tabelle'!$A$1:$B$52,2,FALSE)</f>
        <v>WPI RTB</v>
      </c>
      <c r="C1967" s="4">
        <v>0.2</v>
      </c>
      <c r="D1967" s="4" t="s">
        <v>1847</v>
      </c>
      <c r="E1967" s="5">
        <v>42608</v>
      </c>
      <c r="F1967" t="s">
        <v>879</v>
      </c>
      <c r="G1967" t="s">
        <v>880</v>
      </c>
      <c r="H1967" t="s">
        <v>881</v>
      </c>
      <c r="I1967" s="1"/>
      <c r="J1967">
        <v>21</v>
      </c>
      <c r="K1967" t="s">
        <v>117</v>
      </c>
      <c r="L1967" t="s">
        <v>118</v>
      </c>
      <c r="M1967">
        <v>990001</v>
      </c>
      <c r="N1967" t="s">
        <v>51</v>
      </c>
      <c r="O1967">
        <v>0.2</v>
      </c>
      <c r="Q1967">
        <v>0.2</v>
      </c>
      <c r="S1967" t="s">
        <v>1847</v>
      </c>
      <c r="AE1967">
        <v>12</v>
      </c>
      <c r="AF1967">
        <v>7.6</v>
      </c>
      <c r="AG1967">
        <v>5</v>
      </c>
      <c r="AH1967" t="s">
        <v>53</v>
      </c>
      <c r="AI1967" t="s">
        <v>54</v>
      </c>
      <c r="AJ1967">
        <v>2</v>
      </c>
      <c r="AK1967">
        <v>1</v>
      </c>
      <c r="AL1967">
        <v>1</v>
      </c>
      <c r="AM1967" t="s">
        <v>55</v>
      </c>
      <c r="AN1967" t="s">
        <v>56</v>
      </c>
      <c r="AP1967">
        <v>1</v>
      </c>
      <c r="AQ1967" t="s">
        <v>57</v>
      </c>
      <c r="AR1967">
        <v>0</v>
      </c>
      <c r="AW1967" t="s">
        <v>58</v>
      </c>
      <c r="AX1967">
        <v>0</v>
      </c>
      <c r="AY1967">
        <v>2</v>
      </c>
      <c r="AZ1967">
        <v>0.2</v>
      </c>
      <c r="BA1967">
        <v>0.2</v>
      </c>
      <c r="BB1967" t="s">
        <v>59</v>
      </c>
    </row>
    <row r="1968" spans="1:54" x14ac:dyDescent="0.45">
      <c r="A1968" s="4" t="str">
        <f>VLOOKUP(F1968,'Matching-Tabelle'!$A$57:$B$61,2,FALSE)</f>
        <v>claudio.goetz@tkb.ch</v>
      </c>
      <c r="B1968" s="4" t="str">
        <f>VLOOKUP(J1968,'Matching-Tabelle'!$A$1:$B$52,2,FALSE)</f>
        <v>WPI RTB</v>
      </c>
      <c r="C1968" s="4">
        <v>0.7</v>
      </c>
      <c r="D1968" s="4" t="s">
        <v>1848</v>
      </c>
      <c r="E1968" s="5">
        <v>42608</v>
      </c>
      <c r="F1968" t="s">
        <v>879</v>
      </c>
      <c r="G1968" t="s">
        <v>880</v>
      </c>
      <c r="H1968" t="s">
        <v>881</v>
      </c>
      <c r="I1968" s="1"/>
      <c r="J1968">
        <v>27</v>
      </c>
      <c r="K1968" t="s">
        <v>872</v>
      </c>
      <c r="L1968" t="s">
        <v>873</v>
      </c>
      <c r="M1968">
        <v>990001</v>
      </c>
      <c r="N1968" t="s">
        <v>51</v>
      </c>
      <c r="O1968">
        <v>0.7</v>
      </c>
      <c r="Q1968">
        <v>0.7</v>
      </c>
      <c r="S1968" t="s">
        <v>1848</v>
      </c>
      <c r="AE1968">
        <v>12</v>
      </c>
      <c r="AF1968">
        <v>7.6</v>
      </c>
      <c r="AG1968">
        <v>5</v>
      </c>
      <c r="AH1968" t="s">
        <v>53</v>
      </c>
      <c r="AI1968" t="s">
        <v>54</v>
      </c>
      <c r="AJ1968">
        <v>2</v>
      </c>
      <c r="AK1968">
        <v>1</v>
      </c>
      <c r="AL1968">
        <v>1</v>
      </c>
      <c r="AM1968" t="s">
        <v>55</v>
      </c>
      <c r="AN1968" t="s">
        <v>56</v>
      </c>
      <c r="AP1968">
        <v>1</v>
      </c>
      <c r="AQ1968" t="s">
        <v>57</v>
      </c>
      <c r="AR1968">
        <v>0</v>
      </c>
      <c r="AW1968" t="s">
        <v>58</v>
      </c>
      <c r="AX1968">
        <v>0</v>
      </c>
      <c r="AY1968">
        <v>2</v>
      </c>
      <c r="AZ1968">
        <v>0.7</v>
      </c>
      <c r="BA1968">
        <v>0.7</v>
      </c>
      <c r="BB1968" t="s">
        <v>59</v>
      </c>
    </row>
    <row r="1969" spans="1:54" x14ac:dyDescent="0.45">
      <c r="A1969" s="4" t="str">
        <f>VLOOKUP(F1969,'Matching-Tabelle'!$A$57:$B$61,2,FALSE)</f>
        <v>claudio.goetz@tkb.ch</v>
      </c>
      <c r="B1969" s="4" t="str">
        <f>VLOOKUP(J1969,'Matching-Tabelle'!$A$1:$B$52,2,FALSE)</f>
        <v>WPI RTB</v>
      </c>
      <c r="C1969" s="4">
        <v>0.6</v>
      </c>
      <c r="D1969" s="4" t="s">
        <v>1849</v>
      </c>
      <c r="E1969" s="5">
        <v>42608</v>
      </c>
      <c r="F1969" t="s">
        <v>879</v>
      </c>
      <c r="G1969" t="s">
        <v>880</v>
      </c>
      <c r="H1969" t="s">
        <v>881</v>
      </c>
      <c r="I1969" s="1"/>
      <c r="J1969">
        <v>36</v>
      </c>
      <c r="K1969" t="s">
        <v>899</v>
      </c>
      <c r="L1969" t="s">
        <v>900</v>
      </c>
      <c r="M1969">
        <v>990001</v>
      </c>
      <c r="N1969" t="s">
        <v>51</v>
      </c>
      <c r="O1969">
        <v>0.6</v>
      </c>
      <c r="Q1969">
        <v>0.6</v>
      </c>
      <c r="S1969" t="s">
        <v>1849</v>
      </c>
      <c r="AE1969">
        <v>12</v>
      </c>
      <c r="AF1969">
        <v>7.6</v>
      </c>
      <c r="AG1969">
        <v>5</v>
      </c>
      <c r="AH1969" t="s">
        <v>53</v>
      </c>
      <c r="AI1969" t="s">
        <v>54</v>
      </c>
      <c r="AJ1969">
        <v>2</v>
      </c>
      <c r="AK1969">
        <v>1</v>
      </c>
      <c r="AL1969">
        <v>1</v>
      </c>
      <c r="AM1969" t="s">
        <v>55</v>
      </c>
      <c r="AN1969" t="s">
        <v>56</v>
      </c>
      <c r="AP1969">
        <v>1</v>
      </c>
      <c r="AQ1969" t="s">
        <v>57</v>
      </c>
      <c r="AR1969">
        <v>0</v>
      </c>
      <c r="AW1969" t="s">
        <v>58</v>
      </c>
      <c r="AX1969">
        <v>0</v>
      </c>
      <c r="AY1969">
        <v>2</v>
      </c>
      <c r="AZ1969">
        <v>0.6</v>
      </c>
      <c r="BA1969">
        <v>0.6</v>
      </c>
      <c r="BB1969" t="s">
        <v>59</v>
      </c>
    </row>
    <row r="1970" spans="1:54" x14ac:dyDescent="0.45">
      <c r="A1970" s="4" t="str">
        <f>VLOOKUP(F1970,'Matching-Tabelle'!$A$57:$B$61,2,FALSE)</f>
        <v>claudio.goetz@tkb.ch</v>
      </c>
      <c r="B1970" s="4" t="str">
        <f>VLOOKUP(J1970,'Matching-Tabelle'!$A$1:$B$52,2,FALSE)</f>
        <v>WPI RTB</v>
      </c>
      <c r="C1970" s="4">
        <v>0.6</v>
      </c>
      <c r="D1970" s="4" t="s">
        <v>1850</v>
      </c>
      <c r="E1970" s="5">
        <v>42611</v>
      </c>
      <c r="F1970" t="s">
        <v>879</v>
      </c>
      <c r="G1970" t="s">
        <v>880</v>
      </c>
      <c r="H1970" t="s">
        <v>881</v>
      </c>
      <c r="I1970" s="1"/>
      <c r="J1970">
        <v>25</v>
      </c>
      <c r="K1970" t="s">
        <v>192</v>
      </c>
      <c r="L1970" t="s">
        <v>193</v>
      </c>
      <c r="M1970">
        <v>990001</v>
      </c>
      <c r="N1970" t="s">
        <v>51</v>
      </c>
      <c r="O1970">
        <v>0.6</v>
      </c>
      <c r="Q1970">
        <v>0.6</v>
      </c>
      <c r="S1970" t="s">
        <v>1850</v>
      </c>
      <c r="AE1970">
        <v>12</v>
      </c>
      <c r="AF1970">
        <v>7.6</v>
      </c>
      <c r="AG1970">
        <v>5</v>
      </c>
      <c r="AH1970" t="s">
        <v>53</v>
      </c>
      <c r="AI1970" t="s">
        <v>54</v>
      </c>
      <c r="AJ1970">
        <v>2</v>
      </c>
      <c r="AK1970">
        <v>1</v>
      </c>
      <c r="AL1970">
        <v>1</v>
      </c>
      <c r="AM1970" t="s">
        <v>55</v>
      </c>
      <c r="AN1970" t="s">
        <v>56</v>
      </c>
      <c r="AP1970">
        <v>1</v>
      </c>
      <c r="AQ1970" t="s">
        <v>57</v>
      </c>
      <c r="AR1970">
        <v>0</v>
      </c>
      <c r="AW1970" t="s">
        <v>58</v>
      </c>
      <c r="AX1970">
        <v>0</v>
      </c>
      <c r="AY1970">
        <v>2</v>
      </c>
      <c r="AZ1970">
        <v>0.6</v>
      </c>
      <c r="BA1970">
        <v>0.6</v>
      </c>
      <c r="BB1970" t="s">
        <v>59</v>
      </c>
    </row>
    <row r="1971" spans="1:54" x14ac:dyDescent="0.45">
      <c r="A1971" s="4" t="str">
        <f>VLOOKUP(F1971,'Matching-Tabelle'!$A$57:$B$61,2,FALSE)</f>
        <v>claudio.goetz@tkb.ch</v>
      </c>
      <c r="B1971" s="4" t="str">
        <f>VLOOKUP(J1971,'Matching-Tabelle'!$A$1:$B$52,2,FALSE)</f>
        <v>Proj SCRE2016</v>
      </c>
      <c r="C1971" s="4">
        <v>0.7</v>
      </c>
      <c r="D1971" s="4" t="s">
        <v>1851</v>
      </c>
      <c r="E1971" s="5">
        <v>42611</v>
      </c>
      <c r="F1971" t="s">
        <v>879</v>
      </c>
      <c r="G1971" t="s">
        <v>880</v>
      </c>
      <c r="H1971" t="s">
        <v>881</v>
      </c>
      <c r="I1971" s="1"/>
      <c r="J1971">
        <v>2500253</v>
      </c>
      <c r="K1971" t="s">
        <v>538</v>
      </c>
      <c r="L1971" t="s">
        <v>539</v>
      </c>
      <c r="M1971">
        <v>990001</v>
      </c>
      <c r="N1971" t="s">
        <v>51</v>
      </c>
      <c r="O1971">
        <v>0.7</v>
      </c>
      <c r="Q1971">
        <v>0.7</v>
      </c>
      <c r="S1971" t="s">
        <v>1851</v>
      </c>
      <c r="AE1971">
        <v>5</v>
      </c>
      <c r="AF1971">
        <v>0</v>
      </c>
      <c r="AG1971">
        <v>1</v>
      </c>
      <c r="AH1971" t="s">
        <v>411</v>
      </c>
      <c r="AI1971" t="s">
        <v>411</v>
      </c>
      <c r="AJ1971">
        <v>2</v>
      </c>
      <c r="AK1971">
        <v>1</v>
      </c>
      <c r="AL1971">
        <v>1</v>
      </c>
      <c r="AM1971" t="s">
        <v>55</v>
      </c>
      <c r="AN1971" t="s">
        <v>56</v>
      </c>
      <c r="AP1971">
        <v>1</v>
      </c>
      <c r="AQ1971" t="s">
        <v>57</v>
      </c>
      <c r="AR1971">
        <v>0</v>
      </c>
      <c r="AW1971" t="s">
        <v>58</v>
      </c>
      <c r="AX1971">
        <v>0</v>
      </c>
      <c r="AY1971">
        <v>2</v>
      </c>
      <c r="AZ1971">
        <v>0.7</v>
      </c>
      <c r="BA1971">
        <v>0.7</v>
      </c>
      <c r="BB1971" t="s">
        <v>59</v>
      </c>
    </row>
    <row r="1972" spans="1:54" x14ac:dyDescent="0.45">
      <c r="A1972" s="4" t="str">
        <f>VLOOKUP(F1972,'Matching-Tabelle'!$A$57:$B$61,2,FALSE)</f>
        <v>claudio.goetz@tkb.ch</v>
      </c>
      <c r="B1972" s="4" t="str">
        <f>VLOOKUP(J1972,'Matching-Tabelle'!$A$1:$B$52,2,FALSE)</f>
        <v>Proj SCRE2016</v>
      </c>
      <c r="C1972" s="4">
        <v>4.7</v>
      </c>
      <c r="D1972" s="4" t="s">
        <v>1852</v>
      </c>
      <c r="E1972" s="5">
        <v>42611</v>
      </c>
      <c r="F1972" t="s">
        <v>879</v>
      </c>
      <c r="G1972" t="s">
        <v>880</v>
      </c>
      <c r="H1972" t="s">
        <v>881</v>
      </c>
      <c r="I1972" s="1"/>
      <c r="J1972">
        <v>2500253</v>
      </c>
      <c r="K1972" t="s">
        <v>538</v>
      </c>
      <c r="L1972" t="s">
        <v>539</v>
      </c>
      <c r="M1972">
        <v>990001</v>
      </c>
      <c r="N1972" t="s">
        <v>51</v>
      </c>
      <c r="O1972">
        <v>4.7</v>
      </c>
      <c r="Q1972">
        <v>4.7</v>
      </c>
      <c r="S1972" t="s">
        <v>1852</v>
      </c>
      <c r="AE1972">
        <v>5</v>
      </c>
      <c r="AF1972">
        <v>0</v>
      </c>
      <c r="AG1972">
        <v>1</v>
      </c>
      <c r="AH1972" t="s">
        <v>411</v>
      </c>
      <c r="AI1972" t="s">
        <v>411</v>
      </c>
      <c r="AJ1972">
        <v>2</v>
      </c>
      <c r="AK1972">
        <v>1</v>
      </c>
      <c r="AL1972">
        <v>1</v>
      </c>
      <c r="AM1972" t="s">
        <v>55</v>
      </c>
      <c r="AN1972" t="s">
        <v>56</v>
      </c>
      <c r="AP1972">
        <v>1</v>
      </c>
      <c r="AQ1972" t="s">
        <v>57</v>
      </c>
      <c r="AR1972">
        <v>0</v>
      </c>
      <c r="AW1972" t="s">
        <v>58</v>
      </c>
      <c r="AX1972">
        <v>0</v>
      </c>
      <c r="AY1972">
        <v>2</v>
      </c>
      <c r="AZ1972">
        <v>4.7</v>
      </c>
      <c r="BA1972">
        <v>4.7</v>
      </c>
      <c r="BB1972" t="s">
        <v>59</v>
      </c>
    </row>
    <row r="1973" spans="1:54" x14ac:dyDescent="0.45">
      <c r="A1973" s="4" t="str">
        <f>VLOOKUP(F1973,'Matching-Tabelle'!$A$57:$B$61,2,FALSE)</f>
        <v>claudio.goetz@tkb.ch</v>
      </c>
      <c r="B1973" s="4" t="str">
        <f>VLOOKUP(J1973,'Matching-Tabelle'!$A$1:$B$52,2,FALSE)</f>
        <v>WPI RTB</v>
      </c>
      <c r="C1973" s="4">
        <v>0.2</v>
      </c>
      <c r="D1973" s="4" t="s">
        <v>1853</v>
      </c>
      <c r="E1973" s="5">
        <v>42611</v>
      </c>
      <c r="F1973" t="s">
        <v>879</v>
      </c>
      <c r="G1973" t="s">
        <v>880</v>
      </c>
      <c r="H1973" t="s">
        <v>881</v>
      </c>
      <c r="I1973" s="1"/>
      <c r="J1973">
        <v>25</v>
      </c>
      <c r="K1973" t="s">
        <v>192</v>
      </c>
      <c r="L1973" t="s">
        <v>193</v>
      </c>
      <c r="M1973">
        <v>990001</v>
      </c>
      <c r="N1973" t="s">
        <v>51</v>
      </c>
      <c r="O1973">
        <v>0.2</v>
      </c>
      <c r="Q1973">
        <v>0.2</v>
      </c>
      <c r="S1973" t="s">
        <v>1853</v>
      </c>
      <c r="AE1973">
        <v>12</v>
      </c>
      <c r="AF1973">
        <v>7.6</v>
      </c>
      <c r="AG1973">
        <v>5</v>
      </c>
      <c r="AH1973" t="s">
        <v>53</v>
      </c>
      <c r="AI1973" t="s">
        <v>54</v>
      </c>
      <c r="AJ1973">
        <v>2</v>
      </c>
      <c r="AK1973">
        <v>1</v>
      </c>
      <c r="AL1973">
        <v>1</v>
      </c>
      <c r="AM1973" t="s">
        <v>55</v>
      </c>
      <c r="AN1973" t="s">
        <v>56</v>
      </c>
      <c r="AP1973">
        <v>1</v>
      </c>
      <c r="AQ1973" t="s">
        <v>57</v>
      </c>
      <c r="AR1973">
        <v>0</v>
      </c>
      <c r="AW1973" t="s">
        <v>58</v>
      </c>
      <c r="AX1973">
        <v>0</v>
      </c>
      <c r="AY1973">
        <v>2</v>
      </c>
      <c r="AZ1973">
        <v>0.2</v>
      </c>
      <c r="BA1973">
        <v>0.2</v>
      </c>
      <c r="BB1973" t="s">
        <v>59</v>
      </c>
    </row>
    <row r="1974" spans="1:54" x14ac:dyDescent="0.45">
      <c r="A1974" s="4" t="str">
        <f>VLOOKUP(F1974,'Matching-Tabelle'!$A$57:$B$61,2,FALSE)</f>
        <v>claudio.goetz@tkb.ch</v>
      </c>
      <c r="B1974" s="4" t="str">
        <f>VLOOKUP(J1974,'Matching-Tabelle'!$A$1:$B$52,2,FALSE)</f>
        <v>WPI RTB</v>
      </c>
      <c r="C1974" s="4">
        <v>0.8</v>
      </c>
      <c r="D1974" s="4" t="s">
        <v>1854</v>
      </c>
      <c r="E1974" s="5">
        <v>42611</v>
      </c>
      <c r="F1974" t="s">
        <v>879</v>
      </c>
      <c r="G1974" t="s">
        <v>880</v>
      </c>
      <c r="H1974" t="s">
        <v>881</v>
      </c>
      <c r="I1974" s="1"/>
      <c r="J1974">
        <v>22</v>
      </c>
      <c r="K1974" t="s">
        <v>88</v>
      </c>
      <c r="L1974" t="s">
        <v>89</v>
      </c>
      <c r="M1974">
        <v>990001</v>
      </c>
      <c r="N1974" t="s">
        <v>51</v>
      </c>
      <c r="O1974">
        <v>0.8</v>
      </c>
      <c r="Q1974">
        <v>0.8</v>
      </c>
      <c r="S1974" t="s">
        <v>1854</v>
      </c>
      <c r="AE1974">
        <v>12</v>
      </c>
      <c r="AF1974">
        <v>7.6</v>
      </c>
      <c r="AG1974">
        <v>5</v>
      </c>
      <c r="AH1974" t="s">
        <v>53</v>
      </c>
      <c r="AI1974" t="s">
        <v>54</v>
      </c>
      <c r="AJ1974">
        <v>2</v>
      </c>
      <c r="AK1974">
        <v>1</v>
      </c>
      <c r="AL1974">
        <v>1</v>
      </c>
      <c r="AM1974" t="s">
        <v>55</v>
      </c>
      <c r="AN1974" t="s">
        <v>56</v>
      </c>
      <c r="AP1974">
        <v>1</v>
      </c>
      <c r="AQ1974" t="s">
        <v>57</v>
      </c>
      <c r="AR1974">
        <v>0</v>
      </c>
      <c r="AW1974" t="s">
        <v>58</v>
      </c>
      <c r="AX1974">
        <v>0</v>
      </c>
      <c r="AY1974">
        <v>2</v>
      </c>
      <c r="AZ1974">
        <v>0.8</v>
      </c>
      <c r="BA1974">
        <v>0.8</v>
      </c>
      <c r="BB1974" t="s">
        <v>59</v>
      </c>
    </row>
    <row r="1975" spans="1:54" x14ac:dyDescent="0.45">
      <c r="A1975" s="4" t="str">
        <f>VLOOKUP(F1975,'Matching-Tabelle'!$A$57:$B$61,2,FALSE)</f>
        <v>claudio.goetz@tkb.ch</v>
      </c>
      <c r="B1975" s="4" t="str">
        <f>VLOOKUP(J1975,'Matching-Tabelle'!$A$1:$B$52,2,FALSE)</f>
        <v>WPI RTB</v>
      </c>
      <c r="C1975" s="4">
        <v>0.5</v>
      </c>
      <c r="D1975" s="4" t="s">
        <v>1855</v>
      </c>
      <c r="E1975" s="5">
        <v>42611</v>
      </c>
      <c r="F1975" t="s">
        <v>879</v>
      </c>
      <c r="G1975" t="s">
        <v>880</v>
      </c>
      <c r="H1975" t="s">
        <v>881</v>
      </c>
      <c r="I1975" s="1"/>
      <c r="J1975">
        <v>27</v>
      </c>
      <c r="K1975" t="s">
        <v>872</v>
      </c>
      <c r="L1975" t="s">
        <v>873</v>
      </c>
      <c r="M1975">
        <v>990001</v>
      </c>
      <c r="N1975" t="s">
        <v>51</v>
      </c>
      <c r="O1975">
        <v>0.5</v>
      </c>
      <c r="Q1975">
        <v>0.5</v>
      </c>
      <c r="S1975" t="s">
        <v>1855</v>
      </c>
      <c r="AE1975">
        <v>12</v>
      </c>
      <c r="AF1975">
        <v>7.6</v>
      </c>
      <c r="AG1975">
        <v>5</v>
      </c>
      <c r="AH1975" t="s">
        <v>53</v>
      </c>
      <c r="AI1975" t="s">
        <v>54</v>
      </c>
      <c r="AJ1975">
        <v>2</v>
      </c>
      <c r="AK1975">
        <v>1</v>
      </c>
      <c r="AL1975">
        <v>1</v>
      </c>
      <c r="AM1975" t="s">
        <v>55</v>
      </c>
      <c r="AN1975" t="s">
        <v>56</v>
      </c>
      <c r="AP1975">
        <v>1</v>
      </c>
      <c r="AQ1975" t="s">
        <v>57</v>
      </c>
      <c r="AR1975">
        <v>0</v>
      </c>
      <c r="AW1975" t="s">
        <v>58</v>
      </c>
      <c r="AX1975">
        <v>0</v>
      </c>
      <c r="AY1975">
        <v>2</v>
      </c>
      <c r="AZ1975">
        <v>0.5</v>
      </c>
      <c r="BA1975">
        <v>0.5</v>
      </c>
      <c r="BB1975" t="s">
        <v>59</v>
      </c>
    </row>
    <row r="1976" spans="1:54" x14ac:dyDescent="0.45">
      <c r="A1976" s="4" t="str">
        <f>VLOOKUP(F1976,'Matching-Tabelle'!$A$57:$B$61,2,FALSE)</f>
        <v>claudio.goetz@tkb.ch</v>
      </c>
      <c r="B1976" s="4" t="str">
        <f>VLOOKUP(J1976,'Matching-Tabelle'!$A$1:$B$52,2,FALSE)</f>
        <v>Proj Geschäftsmodell</v>
      </c>
      <c r="C1976" s="4">
        <v>0.8</v>
      </c>
      <c r="D1976" s="4" t="s">
        <v>1830</v>
      </c>
      <c r="E1976" s="5">
        <v>42611</v>
      </c>
      <c r="F1976" t="s">
        <v>879</v>
      </c>
      <c r="G1976" t="s">
        <v>880</v>
      </c>
      <c r="H1976" t="s">
        <v>881</v>
      </c>
      <c r="I1976" s="1"/>
      <c r="J1976">
        <v>2500240</v>
      </c>
      <c r="K1976" t="s">
        <v>216</v>
      </c>
      <c r="L1976" t="s">
        <v>217</v>
      </c>
      <c r="M1976">
        <v>990001</v>
      </c>
      <c r="N1976" t="s">
        <v>51</v>
      </c>
      <c r="O1976">
        <v>0.8</v>
      </c>
      <c r="Q1976">
        <v>0.8</v>
      </c>
      <c r="S1976" t="s">
        <v>1830</v>
      </c>
      <c r="AE1976">
        <v>12</v>
      </c>
      <c r="AF1976">
        <v>7.6</v>
      </c>
      <c r="AG1976">
        <v>5</v>
      </c>
      <c r="AH1976" t="s">
        <v>53</v>
      </c>
      <c r="AI1976" t="s">
        <v>54</v>
      </c>
      <c r="AJ1976">
        <v>2</v>
      </c>
      <c r="AK1976">
        <v>1</v>
      </c>
      <c r="AL1976">
        <v>1</v>
      </c>
      <c r="AM1976" t="s">
        <v>55</v>
      </c>
      <c r="AN1976" t="s">
        <v>56</v>
      </c>
      <c r="AP1976">
        <v>1</v>
      </c>
      <c r="AQ1976" t="s">
        <v>57</v>
      </c>
      <c r="AR1976">
        <v>0</v>
      </c>
      <c r="AW1976" t="s">
        <v>58</v>
      </c>
      <c r="AX1976">
        <v>0</v>
      </c>
      <c r="AY1976">
        <v>2</v>
      </c>
      <c r="AZ1976">
        <v>0.8</v>
      </c>
      <c r="BA1976">
        <v>0.8</v>
      </c>
      <c r="BB1976" t="s">
        <v>59</v>
      </c>
    </row>
    <row r="1977" spans="1:54" x14ac:dyDescent="0.45">
      <c r="A1977" s="4" t="str">
        <f>VLOOKUP(F1977,'Matching-Tabelle'!$A$57:$B$61,2,FALSE)</f>
        <v>claudio.goetz@tkb.ch</v>
      </c>
      <c r="B1977" s="4" t="str">
        <f>VLOOKUP(J1977,'Matching-Tabelle'!$A$1:$B$52,2,FALSE)</f>
        <v>WPI CTB</v>
      </c>
      <c r="C1977" s="4">
        <v>0.3</v>
      </c>
      <c r="D1977" s="4" t="s">
        <v>1856</v>
      </c>
      <c r="E1977" s="5">
        <v>42611</v>
      </c>
      <c r="F1977" t="s">
        <v>879</v>
      </c>
      <c r="G1977" t="s">
        <v>880</v>
      </c>
      <c r="H1977" t="s">
        <v>881</v>
      </c>
      <c r="I1977" s="1"/>
      <c r="J1977">
        <v>927</v>
      </c>
      <c r="K1977" t="s">
        <v>99</v>
      </c>
      <c r="L1977" t="s">
        <v>100</v>
      </c>
      <c r="M1977">
        <v>990001</v>
      </c>
      <c r="N1977" t="s">
        <v>51</v>
      </c>
      <c r="O1977">
        <v>0.3</v>
      </c>
      <c r="Q1977">
        <v>0.3</v>
      </c>
      <c r="S1977" t="s">
        <v>1856</v>
      </c>
      <c r="AE1977">
        <v>12</v>
      </c>
      <c r="AF1977">
        <v>7.6</v>
      </c>
      <c r="AG1977">
        <v>5</v>
      </c>
      <c r="AH1977" t="s">
        <v>53</v>
      </c>
      <c r="AI1977" t="s">
        <v>54</v>
      </c>
      <c r="AJ1977">
        <v>2</v>
      </c>
      <c r="AK1977">
        <v>1</v>
      </c>
      <c r="AL1977">
        <v>1</v>
      </c>
      <c r="AM1977" t="s">
        <v>55</v>
      </c>
      <c r="AN1977" t="s">
        <v>56</v>
      </c>
      <c r="AP1977">
        <v>1</v>
      </c>
      <c r="AQ1977" t="s">
        <v>57</v>
      </c>
      <c r="AR1977">
        <v>0</v>
      </c>
      <c r="AW1977" t="s">
        <v>58</v>
      </c>
      <c r="AX1977">
        <v>0</v>
      </c>
      <c r="AY1977">
        <v>2</v>
      </c>
      <c r="AZ1977">
        <v>0.3</v>
      </c>
      <c r="BA1977">
        <v>0.3</v>
      </c>
      <c r="BB1977" t="s">
        <v>59</v>
      </c>
    </row>
    <row r="1978" spans="1:54" x14ac:dyDescent="0.45">
      <c r="A1978" s="4" t="str">
        <f>VLOOKUP(F1978,'Matching-Tabelle'!$A$57:$B$61,2,FALSE)</f>
        <v>claudio.goetz@tkb.ch</v>
      </c>
      <c r="B1978" s="4" t="str">
        <f>VLOOKUP(J1978,'Matching-Tabelle'!$A$1:$B$52,2,FALSE)</f>
        <v>WPI CTB</v>
      </c>
      <c r="C1978" s="4">
        <v>0.5</v>
      </c>
      <c r="D1978" s="4" t="s">
        <v>1857</v>
      </c>
      <c r="E1978" s="5">
        <v>42612</v>
      </c>
      <c r="F1978" t="s">
        <v>879</v>
      </c>
      <c r="G1978" t="s">
        <v>880</v>
      </c>
      <c r="H1978" t="s">
        <v>881</v>
      </c>
      <c r="I1978" s="1"/>
      <c r="J1978">
        <v>18</v>
      </c>
      <c r="K1978" t="s">
        <v>594</v>
      </c>
      <c r="L1978" t="s">
        <v>595</v>
      </c>
      <c r="M1978">
        <v>990001</v>
      </c>
      <c r="N1978" t="s">
        <v>51</v>
      </c>
      <c r="O1978">
        <v>0.5</v>
      </c>
      <c r="Q1978">
        <v>0.5</v>
      </c>
      <c r="S1978" t="s">
        <v>1857</v>
      </c>
      <c r="AE1978">
        <v>12</v>
      </c>
      <c r="AF1978">
        <v>7.6</v>
      </c>
      <c r="AG1978">
        <v>5</v>
      </c>
      <c r="AH1978" t="s">
        <v>53</v>
      </c>
      <c r="AI1978" t="s">
        <v>54</v>
      </c>
      <c r="AJ1978">
        <v>2</v>
      </c>
      <c r="AK1978">
        <v>1</v>
      </c>
      <c r="AL1978">
        <v>1</v>
      </c>
      <c r="AM1978" t="s">
        <v>55</v>
      </c>
      <c r="AN1978" t="s">
        <v>56</v>
      </c>
      <c r="AP1978">
        <v>1</v>
      </c>
      <c r="AQ1978" t="s">
        <v>57</v>
      </c>
      <c r="AR1978">
        <v>0</v>
      </c>
      <c r="AW1978" t="s">
        <v>58</v>
      </c>
      <c r="AX1978">
        <v>0</v>
      </c>
      <c r="AY1978">
        <v>2</v>
      </c>
      <c r="AZ1978">
        <v>0.5</v>
      </c>
      <c r="BA1978">
        <v>0.5</v>
      </c>
      <c r="BB1978" t="s">
        <v>59</v>
      </c>
    </row>
    <row r="1979" spans="1:54" x14ac:dyDescent="0.45">
      <c r="A1979" s="4" t="str">
        <f>VLOOKUP(F1979,'Matching-Tabelle'!$A$57:$B$61,2,FALSE)</f>
        <v>claudio.goetz@tkb.ch</v>
      </c>
      <c r="B1979" s="4" t="str">
        <f>VLOOKUP(J1979,'Matching-Tabelle'!$A$1:$B$52,2,FALSE)</f>
        <v>Proj SCRE2016</v>
      </c>
      <c r="C1979" s="4">
        <v>5.2</v>
      </c>
      <c r="D1979" s="4" t="s">
        <v>1858</v>
      </c>
      <c r="E1979" s="5">
        <v>42612</v>
      </c>
      <c r="F1979" t="s">
        <v>879</v>
      </c>
      <c r="G1979" t="s">
        <v>880</v>
      </c>
      <c r="H1979" t="s">
        <v>881</v>
      </c>
      <c r="I1979" s="1"/>
      <c r="J1979">
        <v>2500253</v>
      </c>
      <c r="K1979" t="s">
        <v>538</v>
      </c>
      <c r="L1979" t="s">
        <v>539</v>
      </c>
      <c r="M1979">
        <v>990001</v>
      </c>
      <c r="N1979" t="s">
        <v>51</v>
      </c>
      <c r="O1979">
        <v>5.2</v>
      </c>
      <c r="Q1979">
        <v>5.2</v>
      </c>
      <c r="S1979" t="s">
        <v>1858</v>
      </c>
      <c r="AE1979">
        <v>5</v>
      </c>
      <c r="AF1979">
        <v>0</v>
      </c>
      <c r="AG1979">
        <v>1</v>
      </c>
      <c r="AH1979" t="s">
        <v>411</v>
      </c>
      <c r="AI1979" t="s">
        <v>411</v>
      </c>
      <c r="AJ1979">
        <v>2</v>
      </c>
      <c r="AK1979">
        <v>1</v>
      </c>
      <c r="AL1979">
        <v>1</v>
      </c>
      <c r="AM1979" t="s">
        <v>55</v>
      </c>
      <c r="AN1979" t="s">
        <v>56</v>
      </c>
      <c r="AP1979">
        <v>1</v>
      </c>
      <c r="AQ1979" t="s">
        <v>57</v>
      </c>
      <c r="AR1979">
        <v>0</v>
      </c>
      <c r="AW1979" t="s">
        <v>58</v>
      </c>
      <c r="AX1979">
        <v>0</v>
      </c>
      <c r="AY1979">
        <v>2</v>
      </c>
      <c r="AZ1979">
        <v>5.2</v>
      </c>
      <c r="BA1979">
        <v>5.2</v>
      </c>
      <c r="BB1979" t="s">
        <v>59</v>
      </c>
    </row>
    <row r="1980" spans="1:54" x14ac:dyDescent="0.45">
      <c r="A1980" s="4" t="str">
        <f>VLOOKUP(F1980,'Matching-Tabelle'!$A$57:$B$61,2,FALSE)</f>
        <v>claudio.goetz@tkb.ch</v>
      </c>
      <c r="B1980" s="4" t="str">
        <f>VLOOKUP(J1980,'Matching-Tabelle'!$A$1:$B$52,2,FALSE)</f>
        <v>WPI CTB</v>
      </c>
      <c r="C1980" s="4">
        <v>0.5</v>
      </c>
      <c r="D1980" s="4" t="s">
        <v>1859</v>
      </c>
      <c r="E1980" s="5">
        <v>42612</v>
      </c>
      <c r="F1980" t="s">
        <v>879</v>
      </c>
      <c r="G1980" t="s">
        <v>880</v>
      </c>
      <c r="H1980" t="s">
        <v>881</v>
      </c>
      <c r="I1980" s="1"/>
      <c r="J1980">
        <v>925</v>
      </c>
      <c r="K1980" t="s">
        <v>49</v>
      </c>
      <c r="L1980" t="s">
        <v>50</v>
      </c>
      <c r="M1980">
        <v>990001</v>
      </c>
      <c r="N1980" t="s">
        <v>51</v>
      </c>
      <c r="O1980">
        <v>0.5</v>
      </c>
      <c r="Q1980">
        <v>0.5</v>
      </c>
      <c r="S1980" t="s">
        <v>1859</v>
      </c>
      <c r="AE1980">
        <v>12</v>
      </c>
      <c r="AF1980">
        <v>7.6</v>
      </c>
      <c r="AG1980">
        <v>5</v>
      </c>
      <c r="AH1980" t="s">
        <v>53</v>
      </c>
      <c r="AI1980" t="s">
        <v>54</v>
      </c>
      <c r="AJ1980">
        <v>2</v>
      </c>
      <c r="AK1980">
        <v>1</v>
      </c>
      <c r="AL1980">
        <v>1</v>
      </c>
      <c r="AM1980" t="s">
        <v>55</v>
      </c>
      <c r="AN1980" t="s">
        <v>56</v>
      </c>
      <c r="AP1980">
        <v>1</v>
      </c>
      <c r="AQ1980" t="s">
        <v>57</v>
      </c>
      <c r="AR1980">
        <v>0</v>
      </c>
      <c r="AW1980" t="s">
        <v>58</v>
      </c>
      <c r="AX1980">
        <v>0</v>
      </c>
      <c r="AY1980">
        <v>2</v>
      </c>
      <c r="AZ1980">
        <v>0.5</v>
      </c>
      <c r="BA1980">
        <v>0.5</v>
      </c>
      <c r="BB1980" t="s">
        <v>59</v>
      </c>
    </row>
    <row r="1981" spans="1:54" x14ac:dyDescent="0.45">
      <c r="A1981" s="4" t="str">
        <f>VLOOKUP(F1981,'Matching-Tabelle'!$A$57:$B$61,2,FALSE)</f>
        <v>claudio.goetz@tkb.ch</v>
      </c>
      <c r="B1981" s="4" t="str">
        <f>VLOOKUP(J1981,'Matching-Tabelle'!$A$1:$B$52,2,FALSE)</f>
        <v>WPI RTB</v>
      </c>
      <c r="C1981" s="4">
        <v>0.8</v>
      </c>
      <c r="D1981" s="4" t="s">
        <v>1860</v>
      </c>
      <c r="E1981" s="5">
        <v>42612</v>
      </c>
      <c r="F1981" t="s">
        <v>879</v>
      </c>
      <c r="G1981" t="s">
        <v>880</v>
      </c>
      <c r="H1981" t="s">
        <v>881</v>
      </c>
      <c r="I1981" s="1"/>
      <c r="J1981">
        <v>22</v>
      </c>
      <c r="K1981" t="s">
        <v>88</v>
      </c>
      <c r="L1981" t="s">
        <v>89</v>
      </c>
      <c r="M1981">
        <v>990001</v>
      </c>
      <c r="N1981" t="s">
        <v>51</v>
      </c>
      <c r="O1981">
        <v>0.8</v>
      </c>
      <c r="Q1981">
        <v>0.8</v>
      </c>
      <c r="S1981" t="s">
        <v>1860</v>
      </c>
      <c r="AE1981">
        <v>12</v>
      </c>
      <c r="AF1981">
        <v>7.6</v>
      </c>
      <c r="AG1981">
        <v>5</v>
      </c>
      <c r="AH1981" t="s">
        <v>53</v>
      </c>
      <c r="AI1981" t="s">
        <v>54</v>
      </c>
      <c r="AJ1981">
        <v>2</v>
      </c>
      <c r="AK1981">
        <v>1</v>
      </c>
      <c r="AL1981">
        <v>1</v>
      </c>
      <c r="AM1981" t="s">
        <v>55</v>
      </c>
      <c r="AN1981" t="s">
        <v>56</v>
      </c>
      <c r="AP1981">
        <v>1</v>
      </c>
      <c r="AQ1981" t="s">
        <v>57</v>
      </c>
      <c r="AR1981">
        <v>0</v>
      </c>
      <c r="AW1981" t="s">
        <v>58</v>
      </c>
      <c r="AX1981">
        <v>0</v>
      </c>
      <c r="AY1981">
        <v>2</v>
      </c>
      <c r="AZ1981">
        <v>0.8</v>
      </c>
      <c r="BA1981">
        <v>0.8</v>
      </c>
      <c r="BB1981" t="s">
        <v>59</v>
      </c>
    </row>
    <row r="1982" spans="1:54" x14ac:dyDescent="0.45">
      <c r="A1982" s="4" t="str">
        <f>VLOOKUP(F1982,'Matching-Tabelle'!$A$57:$B$61,2,FALSE)</f>
        <v>claudio.goetz@tkb.ch</v>
      </c>
      <c r="B1982" s="4" t="str">
        <f>VLOOKUP(J1982,'Matching-Tabelle'!$A$1:$B$52,2,FALSE)</f>
        <v>WPI CTB</v>
      </c>
      <c r="C1982" s="4">
        <v>0.3</v>
      </c>
      <c r="D1982" s="4" t="s">
        <v>1861</v>
      </c>
      <c r="E1982" s="5">
        <v>42612</v>
      </c>
      <c r="F1982" t="s">
        <v>879</v>
      </c>
      <c r="G1982" t="s">
        <v>880</v>
      </c>
      <c r="H1982" t="s">
        <v>881</v>
      </c>
      <c r="I1982" s="1"/>
      <c r="J1982">
        <v>925</v>
      </c>
      <c r="K1982" t="s">
        <v>49</v>
      </c>
      <c r="L1982" t="s">
        <v>50</v>
      </c>
      <c r="M1982">
        <v>990001</v>
      </c>
      <c r="N1982" t="s">
        <v>51</v>
      </c>
      <c r="O1982">
        <v>0.3</v>
      </c>
      <c r="Q1982">
        <v>0.3</v>
      </c>
      <c r="S1982" t="s">
        <v>1861</v>
      </c>
      <c r="AE1982">
        <v>12</v>
      </c>
      <c r="AF1982">
        <v>7.6</v>
      </c>
      <c r="AG1982">
        <v>5</v>
      </c>
      <c r="AH1982" t="s">
        <v>53</v>
      </c>
      <c r="AI1982" t="s">
        <v>54</v>
      </c>
      <c r="AJ1982">
        <v>2</v>
      </c>
      <c r="AK1982">
        <v>1</v>
      </c>
      <c r="AL1982">
        <v>1</v>
      </c>
      <c r="AM1982" t="s">
        <v>55</v>
      </c>
      <c r="AN1982" t="s">
        <v>56</v>
      </c>
      <c r="AP1982">
        <v>1</v>
      </c>
      <c r="AQ1982" t="s">
        <v>57</v>
      </c>
      <c r="AR1982">
        <v>0</v>
      </c>
      <c r="AW1982" t="s">
        <v>58</v>
      </c>
      <c r="AX1982">
        <v>0</v>
      </c>
      <c r="AY1982">
        <v>2</v>
      </c>
      <c r="AZ1982">
        <v>0.3</v>
      </c>
      <c r="BA1982">
        <v>0.3</v>
      </c>
      <c r="BB1982" t="s">
        <v>59</v>
      </c>
    </row>
    <row r="1983" spans="1:54" x14ac:dyDescent="0.45">
      <c r="A1983" s="4" t="str">
        <f>VLOOKUP(F1983,'Matching-Tabelle'!$A$57:$B$61,2,FALSE)</f>
        <v>claudio.goetz@tkb.ch</v>
      </c>
      <c r="B1983" s="4" t="str">
        <f>VLOOKUP(J1983,'Matching-Tabelle'!$A$1:$B$52,2,FALSE)</f>
        <v>Proj SCRE2016</v>
      </c>
      <c r="C1983" s="4">
        <v>1</v>
      </c>
      <c r="D1983" s="4" t="s">
        <v>1862</v>
      </c>
      <c r="E1983" s="5">
        <v>42612</v>
      </c>
      <c r="F1983" t="s">
        <v>879</v>
      </c>
      <c r="G1983" t="s">
        <v>880</v>
      </c>
      <c r="H1983" t="s">
        <v>881</v>
      </c>
      <c r="I1983" s="1"/>
      <c r="J1983">
        <v>2500253</v>
      </c>
      <c r="K1983" t="s">
        <v>538</v>
      </c>
      <c r="L1983" t="s">
        <v>539</v>
      </c>
      <c r="M1983">
        <v>990001</v>
      </c>
      <c r="N1983" t="s">
        <v>51</v>
      </c>
      <c r="O1983">
        <v>1</v>
      </c>
      <c r="Q1983">
        <v>1</v>
      </c>
      <c r="S1983" t="s">
        <v>1862</v>
      </c>
      <c r="AE1983">
        <v>5</v>
      </c>
      <c r="AF1983">
        <v>0</v>
      </c>
      <c r="AG1983">
        <v>1</v>
      </c>
      <c r="AH1983" t="s">
        <v>411</v>
      </c>
      <c r="AI1983" t="s">
        <v>411</v>
      </c>
      <c r="AJ1983">
        <v>2</v>
      </c>
      <c r="AK1983">
        <v>1</v>
      </c>
      <c r="AL1983">
        <v>1</v>
      </c>
      <c r="AM1983" t="s">
        <v>55</v>
      </c>
      <c r="AN1983" t="s">
        <v>56</v>
      </c>
      <c r="AP1983">
        <v>1</v>
      </c>
      <c r="AQ1983" t="s">
        <v>57</v>
      </c>
      <c r="AR1983">
        <v>0</v>
      </c>
      <c r="AW1983" t="s">
        <v>58</v>
      </c>
      <c r="AX1983">
        <v>0</v>
      </c>
      <c r="AY1983">
        <v>2</v>
      </c>
      <c r="AZ1983">
        <v>1</v>
      </c>
      <c r="BA1983">
        <v>1</v>
      </c>
      <c r="BB1983" t="s">
        <v>59</v>
      </c>
    </row>
    <row r="1984" spans="1:54" x14ac:dyDescent="0.45">
      <c r="A1984" s="4" t="str">
        <f>VLOOKUP(F1984,'Matching-Tabelle'!$A$57:$B$61,2,FALSE)</f>
        <v>claudio.goetz@tkb.ch</v>
      </c>
      <c r="B1984" s="4" t="str">
        <f>VLOOKUP(J1984,'Matching-Tabelle'!$A$1:$B$52,2,FALSE)</f>
        <v>Proj SCRE2016</v>
      </c>
      <c r="C1984" s="4">
        <v>0.5</v>
      </c>
      <c r="D1984" s="4" t="s">
        <v>1863</v>
      </c>
      <c r="E1984" s="5">
        <v>42612</v>
      </c>
      <c r="F1984" t="s">
        <v>879</v>
      </c>
      <c r="G1984" t="s">
        <v>880</v>
      </c>
      <c r="H1984" t="s">
        <v>881</v>
      </c>
      <c r="I1984" s="1"/>
      <c r="J1984">
        <v>2500253</v>
      </c>
      <c r="K1984" t="s">
        <v>538</v>
      </c>
      <c r="L1984" t="s">
        <v>539</v>
      </c>
      <c r="M1984">
        <v>990001</v>
      </c>
      <c r="N1984" t="s">
        <v>51</v>
      </c>
      <c r="O1984">
        <v>0.5</v>
      </c>
      <c r="Q1984">
        <v>0.5</v>
      </c>
      <c r="S1984" t="s">
        <v>1863</v>
      </c>
      <c r="AE1984">
        <v>5</v>
      </c>
      <c r="AF1984">
        <v>0</v>
      </c>
      <c r="AG1984">
        <v>1</v>
      </c>
      <c r="AH1984" t="s">
        <v>411</v>
      </c>
      <c r="AI1984" t="s">
        <v>411</v>
      </c>
      <c r="AJ1984">
        <v>2</v>
      </c>
      <c r="AK1984">
        <v>1</v>
      </c>
      <c r="AL1984">
        <v>1</v>
      </c>
      <c r="AM1984" t="s">
        <v>55</v>
      </c>
      <c r="AN1984" t="s">
        <v>56</v>
      </c>
      <c r="AP1984">
        <v>1</v>
      </c>
      <c r="AQ1984" t="s">
        <v>57</v>
      </c>
      <c r="AR1984">
        <v>0</v>
      </c>
      <c r="AW1984" t="s">
        <v>58</v>
      </c>
      <c r="AX1984">
        <v>0</v>
      </c>
      <c r="AY1984">
        <v>2</v>
      </c>
      <c r="AZ1984">
        <v>0.5</v>
      </c>
      <c r="BA1984">
        <v>0.5</v>
      </c>
      <c r="BB1984" t="s">
        <v>59</v>
      </c>
    </row>
    <row r="1985" spans="1:54" x14ac:dyDescent="0.45">
      <c r="A1985" s="4" t="str">
        <f>VLOOKUP(F1985,'Matching-Tabelle'!$A$57:$B$61,2,FALSE)</f>
        <v>claudio.goetz@tkb.ch</v>
      </c>
      <c r="B1985" s="4" t="str">
        <f>VLOOKUP(J1985,'Matching-Tabelle'!$A$1:$B$52,2,FALSE)</f>
        <v>Proj Geschäftsmodell</v>
      </c>
      <c r="C1985" s="4">
        <v>0.5</v>
      </c>
      <c r="D1985" s="4" t="s">
        <v>1864</v>
      </c>
      <c r="E1985" s="5">
        <v>42612</v>
      </c>
      <c r="F1985" t="s">
        <v>879</v>
      </c>
      <c r="G1985" t="s">
        <v>880</v>
      </c>
      <c r="H1985" t="s">
        <v>881</v>
      </c>
      <c r="I1985" s="1"/>
      <c r="J1985">
        <v>2500240</v>
      </c>
      <c r="K1985" t="s">
        <v>216</v>
      </c>
      <c r="L1985" t="s">
        <v>217</v>
      </c>
      <c r="M1985">
        <v>990001</v>
      </c>
      <c r="N1985" t="s">
        <v>51</v>
      </c>
      <c r="O1985">
        <v>0.5</v>
      </c>
      <c r="Q1985">
        <v>0.5</v>
      </c>
      <c r="S1985" t="s">
        <v>1864</v>
      </c>
      <c r="AE1985">
        <v>12</v>
      </c>
      <c r="AF1985">
        <v>7.6</v>
      </c>
      <c r="AG1985">
        <v>5</v>
      </c>
      <c r="AH1985" t="s">
        <v>53</v>
      </c>
      <c r="AI1985" t="s">
        <v>54</v>
      </c>
      <c r="AJ1985">
        <v>2</v>
      </c>
      <c r="AK1985">
        <v>1</v>
      </c>
      <c r="AL1985">
        <v>1</v>
      </c>
      <c r="AM1985" t="s">
        <v>55</v>
      </c>
      <c r="AN1985" t="s">
        <v>56</v>
      </c>
      <c r="AP1985">
        <v>1</v>
      </c>
      <c r="AQ1985" t="s">
        <v>57</v>
      </c>
      <c r="AR1985">
        <v>0</v>
      </c>
      <c r="AW1985" t="s">
        <v>58</v>
      </c>
      <c r="AX1985">
        <v>0</v>
      </c>
      <c r="AY1985">
        <v>2</v>
      </c>
      <c r="AZ1985">
        <v>0.5</v>
      </c>
      <c r="BA1985">
        <v>0.5</v>
      </c>
      <c r="BB1985" t="s">
        <v>59</v>
      </c>
    </row>
    <row r="1986" spans="1:54" x14ac:dyDescent="0.45">
      <c r="A1986" s="4" t="str">
        <f>VLOOKUP(F1986,'Matching-Tabelle'!$A$57:$B$61,2,FALSE)</f>
        <v>claudio.goetz@tkb.ch</v>
      </c>
      <c r="B1986" s="4" t="str">
        <f>VLOOKUP(J1986,'Matching-Tabelle'!$A$1:$B$52,2,FALSE)</f>
        <v>Proj SCRE2016</v>
      </c>
      <c r="C1986" s="4">
        <v>3.2</v>
      </c>
      <c r="D1986" s="4" t="s">
        <v>1865</v>
      </c>
      <c r="E1986" s="5">
        <v>42613</v>
      </c>
      <c r="F1986" t="s">
        <v>879</v>
      </c>
      <c r="G1986" t="s">
        <v>880</v>
      </c>
      <c r="H1986" t="s">
        <v>881</v>
      </c>
      <c r="I1986" s="1"/>
      <c r="J1986">
        <v>2500253</v>
      </c>
      <c r="K1986" t="s">
        <v>538</v>
      </c>
      <c r="L1986" t="s">
        <v>539</v>
      </c>
      <c r="M1986">
        <v>990001</v>
      </c>
      <c r="N1986" t="s">
        <v>51</v>
      </c>
      <c r="O1986">
        <v>3.2</v>
      </c>
      <c r="Q1986">
        <v>3.2</v>
      </c>
      <c r="S1986" t="s">
        <v>1865</v>
      </c>
      <c r="AE1986">
        <v>5</v>
      </c>
      <c r="AF1986">
        <v>0</v>
      </c>
      <c r="AG1986">
        <v>1</v>
      </c>
      <c r="AH1986" t="s">
        <v>411</v>
      </c>
      <c r="AI1986" t="s">
        <v>411</v>
      </c>
      <c r="AJ1986">
        <v>2</v>
      </c>
      <c r="AK1986">
        <v>1</v>
      </c>
      <c r="AL1986">
        <v>1</v>
      </c>
      <c r="AM1986" t="s">
        <v>55</v>
      </c>
      <c r="AN1986" t="s">
        <v>56</v>
      </c>
      <c r="AP1986">
        <v>1</v>
      </c>
      <c r="AQ1986" t="s">
        <v>57</v>
      </c>
      <c r="AR1986">
        <v>0</v>
      </c>
      <c r="AW1986" t="s">
        <v>58</v>
      </c>
      <c r="AX1986">
        <v>0</v>
      </c>
      <c r="AY1986">
        <v>2</v>
      </c>
      <c r="AZ1986">
        <v>3.2</v>
      </c>
      <c r="BA1986">
        <v>3.2</v>
      </c>
      <c r="BB1986" t="s">
        <v>59</v>
      </c>
    </row>
    <row r="1987" spans="1:54" x14ac:dyDescent="0.45">
      <c r="A1987" s="4" t="str">
        <f>VLOOKUP(F1987,'Matching-Tabelle'!$A$57:$B$61,2,FALSE)</f>
        <v>claudio.goetz@tkb.ch</v>
      </c>
      <c r="B1987" s="4" t="str">
        <f>VLOOKUP(J1987,'Matching-Tabelle'!$A$1:$B$52,2,FALSE)</f>
        <v>WPI RTB</v>
      </c>
      <c r="C1987" s="4">
        <v>0.6</v>
      </c>
      <c r="D1987" s="4" t="s">
        <v>1866</v>
      </c>
      <c r="E1987" s="5">
        <v>42613</v>
      </c>
      <c r="F1987" t="s">
        <v>879</v>
      </c>
      <c r="G1987" t="s">
        <v>880</v>
      </c>
      <c r="H1987" t="s">
        <v>881</v>
      </c>
      <c r="I1987" s="1"/>
      <c r="J1987">
        <v>22</v>
      </c>
      <c r="K1987" t="s">
        <v>88</v>
      </c>
      <c r="L1987" t="s">
        <v>89</v>
      </c>
      <c r="M1987">
        <v>990001</v>
      </c>
      <c r="N1987" t="s">
        <v>51</v>
      </c>
      <c r="O1987">
        <v>0.6</v>
      </c>
      <c r="Q1987">
        <v>0.6</v>
      </c>
      <c r="S1987" t="s">
        <v>1866</v>
      </c>
      <c r="AE1987">
        <v>12</v>
      </c>
      <c r="AF1987">
        <v>7.6</v>
      </c>
      <c r="AG1987">
        <v>5</v>
      </c>
      <c r="AH1987" t="s">
        <v>53</v>
      </c>
      <c r="AI1987" t="s">
        <v>54</v>
      </c>
      <c r="AJ1987">
        <v>2</v>
      </c>
      <c r="AK1987">
        <v>1</v>
      </c>
      <c r="AL1987">
        <v>1</v>
      </c>
      <c r="AM1987" t="s">
        <v>55</v>
      </c>
      <c r="AN1987" t="s">
        <v>56</v>
      </c>
      <c r="AP1987">
        <v>1</v>
      </c>
      <c r="AQ1987" t="s">
        <v>57</v>
      </c>
      <c r="AR1987">
        <v>0</v>
      </c>
      <c r="AW1987" t="s">
        <v>58</v>
      </c>
      <c r="AX1987">
        <v>0</v>
      </c>
      <c r="AY1987">
        <v>2</v>
      </c>
      <c r="AZ1987">
        <v>0.6</v>
      </c>
      <c r="BA1987">
        <v>0.6</v>
      </c>
      <c r="BB1987" t="s">
        <v>59</v>
      </c>
    </row>
    <row r="1988" spans="1:54" x14ac:dyDescent="0.45">
      <c r="A1988" s="4" t="str">
        <f>VLOOKUP(F1988,'Matching-Tabelle'!$A$57:$B$61,2,FALSE)</f>
        <v>claudio.goetz@tkb.ch</v>
      </c>
      <c r="B1988" s="4" t="str">
        <f>VLOOKUP(J1988,'Matching-Tabelle'!$A$1:$B$52,2,FALSE)</f>
        <v>WPI RTB</v>
      </c>
      <c r="C1988" s="4">
        <v>0.3</v>
      </c>
      <c r="D1988" s="4" t="s">
        <v>1867</v>
      </c>
      <c r="E1988" s="5">
        <v>42613</v>
      </c>
      <c r="F1988" t="s">
        <v>879</v>
      </c>
      <c r="G1988" t="s">
        <v>880</v>
      </c>
      <c r="H1988" t="s">
        <v>881</v>
      </c>
      <c r="I1988" s="1"/>
      <c r="J1988">
        <v>22</v>
      </c>
      <c r="K1988" t="s">
        <v>88</v>
      </c>
      <c r="L1988" t="s">
        <v>89</v>
      </c>
      <c r="M1988">
        <v>990001</v>
      </c>
      <c r="N1988" t="s">
        <v>51</v>
      </c>
      <c r="O1988">
        <v>0.3</v>
      </c>
      <c r="Q1988">
        <v>0.3</v>
      </c>
      <c r="S1988" t="s">
        <v>1867</v>
      </c>
      <c r="AE1988">
        <v>12</v>
      </c>
      <c r="AF1988">
        <v>7.6</v>
      </c>
      <c r="AG1988">
        <v>5</v>
      </c>
      <c r="AH1988" t="s">
        <v>53</v>
      </c>
      <c r="AI1988" t="s">
        <v>54</v>
      </c>
      <c r="AJ1988">
        <v>2</v>
      </c>
      <c r="AK1988">
        <v>1</v>
      </c>
      <c r="AL1988">
        <v>1</v>
      </c>
      <c r="AM1988" t="s">
        <v>55</v>
      </c>
      <c r="AN1988" t="s">
        <v>56</v>
      </c>
      <c r="AP1988">
        <v>1</v>
      </c>
      <c r="AQ1988" t="s">
        <v>57</v>
      </c>
      <c r="AR1988">
        <v>0</v>
      </c>
      <c r="AW1988" t="s">
        <v>58</v>
      </c>
      <c r="AX1988">
        <v>0</v>
      </c>
      <c r="AY1988">
        <v>2</v>
      </c>
      <c r="AZ1988">
        <v>0.3</v>
      </c>
      <c r="BA1988">
        <v>0.3</v>
      </c>
      <c r="BB1988" t="s">
        <v>59</v>
      </c>
    </row>
    <row r="1989" spans="1:54" x14ac:dyDescent="0.45">
      <c r="A1989" s="4" t="str">
        <f>VLOOKUP(F1989,'Matching-Tabelle'!$A$57:$B$61,2,FALSE)</f>
        <v>claudio.goetz@tkb.ch</v>
      </c>
      <c r="B1989" s="4" t="str">
        <f>VLOOKUP(J1989,'Matching-Tabelle'!$A$1:$B$52,2,FALSE)</f>
        <v>Proj SCRE2016</v>
      </c>
      <c r="C1989" s="4">
        <v>0.4</v>
      </c>
      <c r="D1989" s="4" t="s">
        <v>1868</v>
      </c>
      <c r="E1989" s="5">
        <v>42613</v>
      </c>
      <c r="F1989" t="s">
        <v>879</v>
      </c>
      <c r="G1989" t="s">
        <v>880</v>
      </c>
      <c r="H1989" t="s">
        <v>881</v>
      </c>
      <c r="I1989" s="1"/>
      <c r="J1989">
        <v>2500253</v>
      </c>
      <c r="K1989" t="s">
        <v>538</v>
      </c>
      <c r="L1989" t="s">
        <v>539</v>
      </c>
      <c r="M1989">
        <v>990001</v>
      </c>
      <c r="N1989" t="s">
        <v>51</v>
      </c>
      <c r="O1989">
        <v>0.4</v>
      </c>
      <c r="Q1989">
        <v>0.4</v>
      </c>
      <c r="S1989" t="s">
        <v>1868</v>
      </c>
      <c r="AE1989">
        <v>5</v>
      </c>
      <c r="AF1989">
        <v>0</v>
      </c>
      <c r="AG1989">
        <v>1</v>
      </c>
      <c r="AH1989" t="s">
        <v>411</v>
      </c>
      <c r="AI1989" t="s">
        <v>411</v>
      </c>
      <c r="AJ1989">
        <v>2</v>
      </c>
      <c r="AK1989">
        <v>1</v>
      </c>
      <c r="AL1989">
        <v>1</v>
      </c>
      <c r="AM1989" t="s">
        <v>55</v>
      </c>
      <c r="AN1989" t="s">
        <v>56</v>
      </c>
      <c r="AP1989">
        <v>1</v>
      </c>
      <c r="AQ1989" t="s">
        <v>57</v>
      </c>
      <c r="AR1989">
        <v>0</v>
      </c>
      <c r="AW1989" t="s">
        <v>58</v>
      </c>
      <c r="AX1989">
        <v>0</v>
      </c>
      <c r="AY1989">
        <v>2</v>
      </c>
      <c r="AZ1989">
        <v>0.4</v>
      </c>
      <c r="BA1989">
        <v>0.4</v>
      </c>
      <c r="BB1989" t="s">
        <v>59</v>
      </c>
    </row>
    <row r="1990" spans="1:54" x14ac:dyDescent="0.45">
      <c r="A1990" s="4" t="str">
        <f>VLOOKUP(F1990,'Matching-Tabelle'!$A$57:$B$61,2,FALSE)</f>
        <v>claudio.goetz@tkb.ch</v>
      </c>
      <c r="B1990" s="4" t="str">
        <f>VLOOKUP(J1990,'Matching-Tabelle'!$A$1:$B$52,2,FALSE)</f>
        <v>WPI CTB</v>
      </c>
      <c r="C1990" s="4">
        <v>0.9</v>
      </c>
      <c r="D1990" s="4" t="s">
        <v>1869</v>
      </c>
      <c r="E1990" s="5">
        <v>42613</v>
      </c>
      <c r="F1990" t="s">
        <v>879</v>
      </c>
      <c r="G1990" t="s">
        <v>880</v>
      </c>
      <c r="H1990" t="s">
        <v>881</v>
      </c>
      <c r="I1990" s="1"/>
      <c r="J1990">
        <v>925</v>
      </c>
      <c r="K1990" t="s">
        <v>49</v>
      </c>
      <c r="L1990" t="s">
        <v>50</v>
      </c>
      <c r="M1990">
        <v>990001</v>
      </c>
      <c r="N1990" t="s">
        <v>51</v>
      </c>
      <c r="O1990">
        <v>0.9</v>
      </c>
      <c r="Q1990">
        <v>0.9</v>
      </c>
      <c r="S1990" t="s">
        <v>1869</v>
      </c>
      <c r="AE1990">
        <v>12</v>
      </c>
      <c r="AF1990">
        <v>7.6</v>
      </c>
      <c r="AG1990">
        <v>5</v>
      </c>
      <c r="AH1990" t="s">
        <v>53</v>
      </c>
      <c r="AI1990" t="s">
        <v>54</v>
      </c>
      <c r="AJ1990">
        <v>2</v>
      </c>
      <c r="AK1990">
        <v>1</v>
      </c>
      <c r="AL1990">
        <v>1</v>
      </c>
      <c r="AM1990" t="s">
        <v>55</v>
      </c>
      <c r="AN1990" t="s">
        <v>56</v>
      </c>
      <c r="AP1990">
        <v>1</v>
      </c>
      <c r="AQ1990" t="s">
        <v>57</v>
      </c>
      <c r="AR1990">
        <v>0</v>
      </c>
      <c r="AW1990" t="s">
        <v>58</v>
      </c>
      <c r="AX1990">
        <v>0</v>
      </c>
      <c r="AY1990">
        <v>2</v>
      </c>
      <c r="AZ1990">
        <v>0.9</v>
      </c>
      <c r="BA1990">
        <v>0.9</v>
      </c>
      <c r="BB1990" t="s">
        <v>59</v>
      </c>
    </row>
    <row r="1991" spans="1:54" x14ac:dyDescent="0.45">
      <c r="A1991" s="4" t="str">
        <f>VLOOKUP(F1991,'Matching-Tabelle'!$A$57:$B$61,2,FALSE)</f>
        <v>claudio.goetz@tkb.ch</v>
      </c>
      <c r="B1991" s="4" t="str">
        <f>VLOOKUP(J1991,'Matching-Tabelle'!$A$1:$B$52,2,FALSE)</f>
        <v>Proj SCRE2016</v>
      </c>
      <c r="C1991" s="4">
        <v>1.5</v>
      </c>
      <c r="D1991" s="4" t="s">
        <v>1870</v>
      </c>
      <c r="E1991" s="5">
        <v>42613</v>
      </c>
      <c r="F1991" t="s">
        <v>879</v>
      </c>
      <c r="G1991" t="s">
        <v>880</v>
      </c>
      <c r="H1991" t="s">
        <v>881</v>
      </c>
      <c r="I1991" s="1"/>
      <c r="J1991">
        <v>2500253</v>
      </c>
      <c r="K1991" t="s">
        <v>538</v>
      </c>
      <c r="L1991" t="s">
        <v>539</v>
      </c>
      <c r="M1991">
        <v>990001</v>
      </c>
      <c r="N1991" t="s">
        <v>51</v>
      </c>
      <c r="O1991">
        <v>1.5</v>
      </c>
      <c r="Q1991">
        <v>1.5</v>
      </c>
      <c r="S1991" t="s">
        <v>1870</v>
      </c>
      <c r="AE1991">
        <v>5</v>
      </c>
      <c r="AF1991">
        <v>0</v>
      </c>
      <c r="AG1991">
        <v>1</v>
      </c>
      <c r="AH1991" t="s">
        <v>411</v>
      </c>
      <c r="AI1991" t="s">
        <v>411</v>
      </c>
      <c r="AJ1991">
        <v>2</v>
      </c>
      <c r="AK1991">
        <v>1</v>
      </c>
      <c r="AL1991">
        <v>1</v>
      </c>
      <c r="AM1991" t="s">
        <v>55</v>
      </c>
      <c r="AN1991" t="s">
        <v>56</v>
      </c>
      <c r="AP1991">
        <v>1</v>
      </c>
      <c r="AQ1991" t="s">
        <v>57</v>
      </c>
      <c r="AR1991">
        <v>0</v>
      </c>
      <c r="AW1991" t="s">
        <v>58</v>
      </c>
      <c r="AX1991">
        <v>0</v>
      </c>
      <c r="AY1991">
        <v>2</v>
      </c>
      <c r="AZ1991">
        <v>1.5</v>
      </c>
      <c r="BA1991">
        <v>1.5</v>
      </c>
      <c r="BB1991" t="s">
        <v>59</v>
      </c>
    </row>
    <row r="1992" spans="1:54" x14ac:dyDescent="0.45">
      <c r="A1992" s="4" t="str">
        <f>VLOOKUP(F1992,'Matching-Tabelle'!$A$57:$B$61,2,FALSE)</f>
        <v>claudio.goetz@tkb.ch</v>
      </c>
      <c r="B1992" s="4" t="str">
        <f>VLOOKUP(J1992,'Matching-Tabelle'!$A$1:$B$52,2,FALSE)</f>
        <v>Proj Geschäftsmodell</v>
      </c>
      <c r="C1992" s="4">
        <v>0.5</v>
      </c>
      <c r="D1992" s="4" t="s">
        <v>1871</v>
      </c>
      <c r="E1992" s="5">
        <v>42613</v>
      </c>
      <c r="F1992" t="s">
        <v>879</v>
      </c>
      <c r="G1992" t="s">
        <v>880</v>
      </c>
      <c r="H1992" t="s">
        <v>881</v>
      </c>
      <c r="I1992" s="1"/>
      <c r="J1992">
        <v>2500240</v>
      </c>
      <c r="K1992" t="s">
        <v>216</v>
      </c>
      <c r="L1992" t="s">
        <v>217</v>
      </c>
      <c r="M1992">
        <v>990001</v>
      </c>
      <c r="N1992" t="s">
        <v>51</v>
      </c>
      <c r="O1992">
        <v>0.5</v>
      </c>
      <c r="Q1992">
        <v>0.5</v>
      </c>
      <c r="S1992" t="s">
        <v>1871</v>
      </c>
      <c r="AE1992">
        <v>12</v>
      </c>
      <c r="AF1992">
        <v>7.6</v>
      </c>
      <c r="AG1992">
        <v>5</v>
      </c>
      <c r="AH1992" t="s">
        <v>53</v>
      </c>
      <c r="AI1992" t="s">
        <v>54</v>
      </c>
      <c r="AJ1992">
        <v>2</v>
      </c>
      <c r="AK1992">
        <v>1</v>
      </c>
      <c r="AL1992">
        <v>1</v>
      </c>
      <c r="AM1992" t="s">
        <v>55</v>
      </c>
      <c r="AN1992" t="s">
        <v>56</v>
      </c>
      <c r="AP1992">
        <v>1</v>
      </c>
      <c r="AQ1992" t="s">
        <v>57</v>
      </c>
      <c r="AR1992">
        <v>0</v>
      </c>
      <c r="AW1992" t="s">
        <v>58</v>
      </c>
      <c r="AX1992">
        <v>0</v>
      </c>
      <c r="AY1992">
        <v>2</v>
      </c>
      <c r="AZ1992">
        <v>0.5</v>
      </c>
      <c r="BA1992">
        <v>0.5</v>
      </c>
      <c r="BB1992" t="s">
        <v>59</v>
      </c>
    </row>
    <row r="1993" spans="1:54" x14ac:dyDescent="0.45">
      <c r="A1993" s="4" t="str">
        <f>VLOOKUP(F1993,'Matching-Tabelle'!$A$57:$B$61,2,FALSE)</f>
        <v>claudio.goetz@tkb.ch</v>
      </c>
      <c r="B1993" s="4" t="str">
        <f>VLOOKUP(J1993,'Matching-Tabelle'!$A$1:$B$52,2,FALSE)</f>
        <v>Proj SCRE2016</v>
      </c>
      <c r="C1993" s="4">
        <v>0.3</v>
      </c>
      <c r="D1993" s="4" t="s">
        <v>1872</v>
      </c>
      <c r="E1993" s="5">
        <v>42613</v>
      </c>
      <c r="F1993" t="s">
        <v>879</v>
      </c>
      <c r="G1993" t="s">
        <v>880</v>
      </c>
      <c r="H1993" t="s">
        <v>881</v>
      </c>
      <c r="I1993" s="1"/>
      <c r="J1993">
        <v>2500253</v>
      </c>
      <c r="K1993" t="s">
        <v>538</v>
      </c>
      <c r="L1993" t="s">
        <v>539</v>
      </c>
      <c r="M1993">
        <v>990001</v>
      </c>
      <c r="N1993" t="s">
        <v>51</v>
      </c>
      <c r="O1993">
        <v>0.3</v>
      </c>
      <c r="Q1993">
        <v>0.3</v>
      </c>
      <c r="S1993" t="s">
        <v>1872</v>
      </c>
      <c r="AE1993">
        <v>5</v>
      </c>
      <c r="AF1993">
        <v>0</v>
      </c>
      <c r="AG1993">
        <v>1</v>
      </c>
      <c r="AH1993" t="s">
        <v>411</v>
      </c>
      <c r="AI1993" t="s">
        <v>411</v>
      </c>
      <c r="AJ1993">
        <v>2</v>
      </c>
      <c r="AK1993">
        <v>1</v>
      </c>
      <c r="AL1993">
        <v>1</v>
      </c>
      <c r="AM1993" t="s">
        <v>55</v>
      </c>
      <c r="AN1993" t="s">
        <v>56</v>
      </c>
      <c r="AP1993">
        <v>1</v>
      </c>
      <c r="AQ1993" t="s">
        <v>57</v>
      </c>
      <c r="AR1993">
        <v>0</v>
      </c>
      <c r="AW1993" t="s">
        <v>58</v>
      </c>
      <c r="AX1993">
        <v>0</v>
      </c>
      <c r="AY1993">
        <v>2</v>
      </c>
      <c r="AZ1993">
        <v>0.3</v>
      </c>
      <c r="BA1993">
        <v>0.3</v>
      </c>
      <c r="BB1993" t="s">
        <v>59</v>
      </c>
    </row>
    <row r="1994" spans="1:54" x14ac:dyDescent="0.45">
      <c r="A1994" s="4" t="str">
        <f>VLOOKUP(F1994,'Matching-Tabelle'!$A$57:$B$61,2,FALSE)</f>
        <v>claudio.goetz@tkb.ch</v>
      </c>
      <c r="B1994" s="4" t="str">
        <f>VLOOKUP(J1994,'Matching-Tabelle'!$A$1:$B$52,2,FALSE)</f>
        <v>WPI RTB</v>
      </c>
      <c r="C1994" s="4">
        <v>0.2</v>
      </c>
      <c r="D1994" s="4" t="s">
        <v>1873</v>
      </c>
      <c r="E1994" s="5">
        <v>42613</v>
      </c>
      <c r="F1994" t="s">
        <v>879</v>
      </c>
      <c r="G1994" t="s">
        <v>880</v>
      </c>
      <c r="H1994" t="s">
        <v>881</v>
      </c>
      <c r="I1994" s="1"/>
      <c r="J1994">
        <v>27</v>
      </c>
      <c r="K1994" t="s">
        <v>872</v>
      </c>
      <c r="L1994" t="s">
        <v>873</v>
      </c>
      <c r="M1994">
        <v>990001</v>
      </c>
      <c r="N1994" t="s">
        <v>51</v>
      </c>
      <c r="O1994">
        <v>0.2</v>
      </c>
      <c r="Q1994">
        <v>0.2</v>
      </c>
      <c r="S1994" t="s">
        <v>1873</v>
      </c>
      <c r="AE1994">
        <v>12</v>
      </c>
      <c r="AF1994">
        <v>7.6</v>
      </c>
      <c r="AG1994">
        <v>5</v>
      </c>
      <c r="AH1994" t="s">
        <v>53</v>
      </c>
      <c r="AI1994" t="s">
        <v>54</v>
      </c>
      <c r="AJ1994">
        <v>2</v>
      </c>
      <c r="AK1994">
        <v>1</v>
      </c>
      <c r="AL1994">
        <v>1</v>
      </c>
      <c r="AM1994" t="s">
        <v>55</v>
      </c>
      <c r="AN1994" t="s">
        <v>56</v>
      </c>
      <c r="AP1994">
        <v>1</v>
      </c>
      <c r="AQ1994" t="s">
        <v>57</v>
      </c>
      <c r="AR1994">
        <v>0</v>
      </c>
      <c r="AW1994" t="s">
        <v>58</v>
      </c>
      <c r="AX1994">
        <v>0</v>
      </c>
      <c r="AY1994">
        <v>2</v>
      </c>
      <c r="AZ1994">
        <v>0.2</v>
      </c>
      <c r="BA1994">
        <v>0.2</v>
      </c>
      <c r="BB1994" t="s">
        <v>59</v>
      </c>
    </row>
    <row r="1995" spans="1:54" x14ac:dyDescent="0.45">
      <c r="A1995" s="4" t="str">
        <f>VLOOKUP(F1995,'Matching-Tabelle'!$A$57:$B$61,2,FALSE)</f>
        <v>claudio.goetz@tkb.ch</v>
      </c>
      <c r="B1995" s="4" t="str">
        <f>VLOOKUP(J1995,'Matching-Tabelle'!$A$1:$B$52,2,FALSE)</f>
        <v>Proj Geschäftsmodell</v>
      </c>
      <c r="C1995" s="4">
        <v>0.2</v>
      </c>
      <c r="D1995" s="4" t="s">
        <v>1874</v>
      </c>
      <c r="E1995" s="5">
        <v>42613</v>
      </c>
      <c r="F1995" t="s">
        <v>879</v>
      </c>
      <c r="G1995" t="s">
        <v>880</v>
      </c>
      <c r="H1995" t="s">
        <v>881</v>
      </c>
      <c r="I1995" s="1"/>
      <c r="J1995">
        <v>2500240</v>
      </c>
      <c r="K1995" t="s">
        <v>216</v>
      </c>
      <c r="L1995" t="s">
        <v>217</v>
      </c>
      <c r="M1995">
        <v>990001</v>
      </c>
      <c r="N1995" t="s">
        <v>51</v>
      </c>
      <c r="O1995">
        <v>0.2</v>
      </c>
      <c r="Q1995">
        <v>0.2</v>
      </c>
      <c r="S1995" t="s">
        <v>1874</v>
      </c>
      <c r="AE1995">
        <v>12</v>
      </c>
      <c r="AF1995">
        <v>7.6</v>
      </c>
      <c r="AG1995">
        <v>5</v>
      </c>
      <c r="AH1995" t="s">
        <v>53</v>
      </c>
      <c r="AI1995" t="s">
        <v>54</v>
      </c>
      <c r="AJ1995">
        <v>2</v>
      </c>
      <c r="AK1995">
        <v>1</v>
      </c>
      <c r="AL1995">
        <v>1</v>
      </c>
      <c r="AM1995" t="s">
        <v>55</v>
      </c>
      <c r="AN1995" t="s">
        <v>56</v>
      </c>
      <c r="AP1995">
        <v>1</v>
      </c>
      <c r="AQ1995" t="s">
        <v>57</v>
      </c>
      <c r="AR1995">
        <v>0</v>
      </c>
      <c r="AW1995" t="s">
        <v>58</v>
      </c>
      <c r="AX1995">
        <v>0</v>
      </c>
      <c r="AY1995">
        <v>2</v>
      </c>
      <c r="AZ1995">
        <v>0.2</v>
      </c>
      <c r="BA1995">
        <v>0.2</v>
      </c>
      <c r="BB1995" t="s">
        <v>59</v>
      </c>
    </row>
    <row r="1996" spans="1:54" x14ac:dyDescent="0.45">
      <c r="A1996" s="4" t="str">
        <f>VLOOKUP(F1996,'Matching-Tabelle'!$A$57:$B$61,2,FALSE)</f>
        <v>claudio.goetz@tkb.ch</v>
      </c>
      <c r="B1996" s="4" t="str">
        <f>VLOOKUP(J1996,'Matching-Tabelle'!$A$1:$B$52,2,FALSE)</f>
        <v>WPI CTB</v>
      </c>
      <c r="C1996" s="4">
        <v>0.2</v>
      </c>
      <c r="D1996" s="4" t="s">
        <v>1875</v>
      </c>
      <c r="E1996" s="5">
        <v>42613</v>
      </c>
      <c r="F1996" t="s">
        <v>879</v>
      </c>
      <c r="G1996" t="s">
        <v>880</v>
      </c>
      <c r="H1996" t="s">
        <v>881</v>
      </c>
      <c r="I1996" s="1"/>
      <c r="J1996">
        <v>927</v>
      </c>
      <c r="K1996" t="s">
        <v>99</v>
      </c>
      <c r="L1996" t="s">
        <v>100</v>
      </c>
      <c r="M1996">
        <v>990001</v>
      </c>
      <c r="N1996" t="s">
        <v>51</v>
      </c>
      <c r="O1996">
        <v>0.2</v>
      </c>
      <c r="Q1996">
        <v>0.2</v>
      </c>
      <c r="S1996" t="s">
        <v>1875</v>
      </c>
      <c r="AE1996">
        <v>12</v>
      </c>
      <c r="AF1996">
        <v>7.6</v>
      </c>
      <c r="AG1996">
        <v>5</v>
      </c>
      <c r="AH1996" t="s">
        <v>53</v>
      </c>
      <c r="AI1996" t="s">
        <v>54</v>
      </c>
      <c r="AJ1996">
        <v>2</v>
      </c>
      <c r="AK1996">
        <v>1</v>
      </c>
      <c r="AL1996">
        <v>1</v>
      </c>
      <c r="AM1996" t="s">
        <v>55</v>
      </c>
      <c r="AN1996" t="s">
        <v>56</v>
      </c>
      <c r="AP1996">
        <v>1</v>
      </c>
      <c r="AQ1996" t="s">
        <v>57</v>
      </c>
      <c r="AR1996">
        <v>0</v>
      </c>
      <c r="AW1996" t="s">
        <v>58</v>
      </c>
      <c r="AX1996">
        <v>0</v>
      </c>
      <c r="AY1996">
        <v>2</v>
      </c>
      <c r="AZ1996">
        <v>0.2</v>
      </c>
      <c r="BA1996">
        <v>0.2</v>
      </c>
      <c r="BB1996" t="s">
        <v>59</v>
      </c>
    </row>
    <row r="1997" spans="1:54" x14ac:dyDescent="0.45">
      <c r="A1997" s="4" t="str">
        <f>VLOOKUP(F1997,'Matching-Tabelle'!$A$57:$B$61,2,FALSE)</f>
        <v>claudio.goetz@tkb.ch</v>
      </c>
      <c r="B1997" s="4" t="str">
        <f>VLOOKUP(J1997,'Matching-Tabelle'!$A$1:$B$52,2,FALSE)</f>
        <v>WPI RTB</v>
      </c>
      <c r="C1997" s="4">
        <v>0.2</v>
      </c>
      <c r="D1997" s="4" t="s">
        <v>1876</v>
      </c>
      <c r="E1997" s="5">
        <v>42613</v>
      </c>
      <c r="F1997" t="s">
        <v>879</v>
      </c>
      <c r="G1997" t="s">
        <v>880</v>
      </c>
      <c r="H1997" t="s">
        <v>881</v>
      </c>
      <c r="I1997" s="1"/>
      <c r="J1997">
        <v>20</v>
      </c>
      <c r="K1997" t="s">
        <v>95</v>
      </c>
      <c r="L1997" t="s">
        <v>96</v>
      </c>
      <c r="M1997">
        <v>990001</v>
      </c>
      <c r="N1997" t="s">
        <v>51</v>
      </c>
      <c r="O1997">
        <v>0.2</v>
      </c>
      <c r="Q1997">
        <v>0.2</v>
      </c>
      <c r="S1997" t="s">
        <v>1876</v>
      </c>
      <c r="AE1997">
        <v>12</v>
      </c>
      <c r="AF1997">
        <v>7.6</v>
      </c>
      <c r="AG1997">
        <v>5</v>
      </c>
      <c r="AH1997" t="s">
        <v>53</v>
      </c>
      <c r="AI1997" t="s">
        <v>54</v>
      </c>
      <c r="AJ1997">
        <v>2</v>
      </c>
      <c r="AK1997">
        <v>1</v>
      </c>
      <c r="AL1997">
        <v>1</v>
      </c>
      <c r="AM1997" t="s">
        <v>55</v>
      </c>
      <c r="AN1997" t="s">
        <v>56</v>
      </c>
      <c r="AP1997">
        <v>1</v>
      </c>
      <c r="AQ1997" t="s">
        <v>57</v>
      </c>
      <c r="AR1997">
        <v>0</v>
      </c>
      <c r="AW1997" t="s">
        <v>58</v>
      </c>
      <c r="AX1997">
        <v>0</v>
      </c>
      <c r="AY1997">
        <v>2</v>
      </c>
      <c r="AZ1997">
        <v>0.2</v>
      </c>
      <c r="BA1997">
        <v>0.2</v>
      </c>
      <c r="BB1997" t="s">
        <v>59</v>
      </c>
    </row>
    <row r="1998" spans="1:54" x14ac:dyDescent="0.45">
      <c r="A1998" s="4" t="str">
        <f>VLOOKUP(F1998,'Matching-Tabelle'!$A$57:$B$61,2,FALSE)</f>
        <v>claudio.goetz@tkb.ch</v>
      </c>
      <c r="B1998" s="4" t="str">
        <f>VLOOKUP(J1998,'Matching-Tabelle'!$A$1:$B$52,2,FALSE)</f>
        <v>Proj SCRE2016</v>
      </c>
      <c r="C1998" s="4">
        <v>1.7</v>
      </c>
      <c r="D1998" s="4" t="s">
        <v>1877</v>
      </c>
      <c r="E1998" s="5">
        <v>42614</v>
      </c>
      <c r="F1998" t="s">
        <v>879</v>
      </c>
      <c r="G1998" t="s">
        <v>880</v>
      </c>
      <c r="H1998" t="s">
        <v>881</v>
      </c>
      <c r="I1998" s="1"/>
      <c r="J1998">
        <v>2500253</v>
      </c>
      <c r="K1998" t="s">
        <v>538</v>
      </c>
      <c r="L1998" t="s">
        <v>539</v>
      </c>
      <c r="M1998">
        <v>990001</v>
      </c>
      <c r="N1998" t="s">
        <v>51</v>
      </c>
      <c r="O1998">
        <v>1.7</v>
      </c>
      <c r="Q1998">
        <v>1.7</v>
      </c>
      <c r="S1998" t="s">
        <v>1877</v>
      </c>
      <c r="AE1998">
        <v>5</v>
      </c>
      <c r="AF1998">
        <v>0</v>
      </c>
      <c r="AG1998">
        <v>1</v>
      </c>
      <c r="AH1998" t="s">
        <v>411</v>
      </c>
      <c r="AI1998" t="s">
        <v>411</v>
      </c>
      <c r="AJ1998">
        <v>2</v>
      </c>
      <c r="AK1998">
        <v>1</v>
      </c>
      <c r="AL1998">
        <v>1</v>
      </c>
      <c r="AM1998" t="s">
        <v>55</v>
      </c>
      <c r="AN1998" t="s">
        <v>56</v>
      </c>
      <c r="AP1998">
        <v>1</v>
      </c>
      <c r="AQ1998" t="s">
        <v>57</v>
      </c>
      <c r="AR1998">
        <v>0</v>
      </c>
      <c r="AW1998" t="s">
        <v>58</v>
      </c>
      <c r="AX1998">
        <v>0</v>
      </c>
      <c r="AY1998">
        <v>2</v>
      </c>
      <c r="AZ1998">
        <v>1.7</v>
      </c>
      <c r="BA1998">
        <v>1.7</v>
      </c>
      <c r="BB1998" t="s">
        <v>59</v>
      </c>
    </row>
    <row r="1999" spans="1:54" x14ac:dyDescent="0.45">
      <c r="A1999" s="4" t="str">
        <f>VLOOKUP(F1999,'Matching-Tabelle'!$A$57:$B$61,2,FALSE)</f>
        <v>claudio.goetz@tkb.ch</v>
      </c>
      <c r="B1999" s="4" t="str">
        <f>VLOOKUP(J1999,'Matching-Tabelle'!$A$1:$B$52,2,FALSE)</f>
        <v>WPI RTB</v>
      </c>
      <c r="C1999" s="4">
        <v>0.3</v>
      </c>
      <c r="D1999" s="4" t="s">
        <v>1878</v>
      </c>
      <c r="E1999" s="5">
        <v>42614</v>
      </c>
      <c r="F1999" t="s">
        <v>879</v>
      </c>
      <c r="G1999" t="s">
        <v>880</v>
      </c>
      <c r="H1999" t="s">
        <v>881</v>
      </c>
      <c r="I1999" s="1"/>
      <c r="J1999">
        <v>19</v>
      </c>
      <c r="K1999" t="s">
        <v>145</v>
      </c>
      <c r="L1999" t="s">
        <v>146</v>
      </c>
      <c r="M1999">
        <v>990001</v>
      </c>
      <c r="N1999" t="s">
        <v>51</v>
      </c>
      <c r="O1999">
        <v>0.3</v>
      </c>
      <c r="Q1999">
        <v>0.3</v>
      </c>
      <c r="S1999" t="s">
        <v>1878</v>
      </c>
      <c r="AE1999">
        <v>12</v>
      </c>
      <c r="AF1999">
        <v>7.6</v>
      </c>
      <c r="AG1999">
        <v>5</v>
      </c>
      <c r="AH1999" t="s">
        <v>53</v>
      </c>
      <c r="AI1999" t="s">
        <v>54</v>
      </c>
      <c r="AJ1999">
        <v>2</v>
      </c>
      <c r="AK1999">
        <v>1</v>
      </c>
      <c r="AL1999">
        <v>1</v>
      </c>
      <c r="AM1999" t="s">
        <v>55</v>
      </c>
      <c r="AN1999" t="s">
        <v>56</v>
      </c>
      <c r="AP1999">
        <v>1</v>
      </c>
      <c r="AQ1999" t="s">
        <v>57</v>
      </c>
      <c r="AR1999">
        <v>0</v>
      </c>
      <c r="AW1999" t="s">
        <v>58</v>
      </c>
      <c r="AX1999">
        <v>0</v>
      </c>
      <c r="AY1999">
        <v>2</v>
      </c>
      <c r="AZ1999">
        <v>0.3</v>
      </c>
      <c r="BA1999">
        <v>0.3</v>
      </c>
      <c r="BB1999" t="s">
        <v>59</v>
      </c>
    </row>
    <row r="2000" spans="1:54" x14ac:dyDescent="0.45">
      <c r="A2000" s="4" t="str">
        <f>VLOOKUP(F2000,'Matching-Tabelle'!$A$57:$B$61,2,FALSE)</f>
        <v>claudio.goetz@tkb.ch</v>
      </c>
      <c r="B2000" s="4" t="str">
        <f>VLOOKUP(J2000,'Matching-Tabelle'!$A$1:$B$52,2,FALSE)</f>
        <v>Proj SCRE2016</v>
      </c>
      <c r="C2000" s="4">
        <v>0.4</v>
      </c>
      <c r="D2000" s="4" t="s">
        <v>1879</v>
      </c>
      <c r="E2000" s="5">
        <v>42614</v>
      </c>
      <c r="F2000" t="s">
        <v>879</v>
      </c>
      <c r="G2000" t="s">
        <v>880</v>
      </c>
      <c r="H2000" t="s">
        <v>881</v>
      </c>
      <c r="I2000" s="1"/>
      <c r="J2000">
        <v>2500253</v>
      </c>
      <c r="K2000" t="s">
        <v>538</v>
      </c>
      <c r="L2000" t="s">
        <v>539</v>
      </c>
      <c r="M2000">
        <v>990001</v>
      </c>
      <c r="N2000" t="s">
        <v>51</v>
      </c>
      <c r="O2000">
        <v>0.4</v>
      </c>
      <c r="Q2000">
        <v>0.4</v>
      </c>
      <c r="S2000" t="s">
        <v>1879</v>
      </c>
      <c r="AE2000">
        <v>5</v>
      </c>
      <c r="AF2000">
        <v>0</v>
      </c>
      <c r="AG2000">
        <v>1</v>
      </c>
      <c r="AH2000" t="s">
        <v>411</v>
      </c>
      <c r="AI2000" t="s">
        <v>411</v>
      </c>
      <c r="AJ2000">
        <v>2</v>
      </c>
      <c r="AK2000">
        <v>1</v>
      </c>
      <c r="AL2000">
        <v>1</v>
      </c>
      <c r="AM2000" t="s">
        <v>55</v>
      </c>
      <c r="AN2000" t="s">
        <v>56</v>
      </c>
      <c r="AP2000">
        <v>1</v>
      </c>
      <c r="AQ2000" t="s">
        <v>57</v>
      </c>
      <c r="AR2000">
        <v>0</v>
      </c>
      <c r="AW2000" t="s">
        <v>58</v>
      </c>
      <c r="AX2000">
        <v>0</v>
      </c>
      <c r="AY2000">
        <v>2</v>
      </c>
      <c r="AZ2000">
        <v>0.4</v>
      </c>
      <c r="BA2000">
        <v>0.4</v>
      </c>
      <c r="BB2000" t="s">
        <v>59</v>
      </c>
    </row>
    <row r="2001" spans="1:54" x14ac:dyDescent="0.45">
      <c r="A2001" s="4" t="str">
        <f>VLOOKUP(F2001,'Matching-Tabelle'!$A$57:$B$61,2,FALSE)</f>
        <v>claudio.goetz@tkb.ch</v>
      </c>
      <c r="B2001" s="4" t="str">
        <f>VLOOKUP(J2001,'Matching-Tabelle'!$A$1:$B$52,2,FALSE)</f>
        <v>WPI RTB</v>
      </c>
      <c r="C2001" s="4">
        <v>0.3</v>
      </c>
      <c r="D2001" s="4" t="s">
        <v>1880</v>
      </c>
      <c r="E2001" s="5">
        <v>42614</v>
      </c>
      <c r="F2001" t="s">
        <v>879</v>
      </c>
      <c r="G2001" t="s">
        <v>880</v>
      </c>
      <c r="H2001" t="s">
        <v>881</v>
      </c>
      <c r="I2001" s="1"/>
      <c r="J2001">
        <v>25</v>
      </c>
      <c r="K2001" t="s">
        <v>192</v>
      </c>
      <c r="L2001" t="s">
        <v>193</v>
      </c>
      <c r="M2001">
        <v>990001</v>
      </c>
      <c r="N2001" t="s">
        <v>51</v>
      </c>
      <c r="O2001">
        <v>0.3</v>
      </c>
      <c r="Q2001">
        <v>0.3</v>
      </c>
      <c r="S2001" t="s">
        <v>1880</v>
      </c>
      <c r="AE2001">
        <v>12</v>
      </c>
      <c r="AF2001">
        <v>7.6</v>
      </c>
      <c r="AG2001">
        <v>5</v>
      </c>
      <c r="AH2001" t="s">
        <v>53</v>
      </c>
      <c r="AI2001" t="s">
        <v>54</v>
      </c>
      <c r="AJ2001">
        <v>2</v>
      </c>
      <c r="AK2001">
        <v>1</v>
      </c>
      <c r="AL2001">
        <v>1</v>
      </c>
      <c r="AM2001" t="s">
        <v>55</v>
      </c>
      <c r="AN2001" t="s">
        <v>56</v>
      </c>
      <c r="AP2001">
        <v>1</v>
      </c>
      <c r="AQ2001" t="s">
        <v>57</v>
      </c>
      <c r="AR2001">
        <v>0</v>
      </c>
      <c r="AW2001" t="s">
        <v>58</v>
      </c>
      <c r="AX2001">
        <v>0</v>
      </c>
      <c r="AY2001">
        <v>2</v>
      </c>
      <c r="AZ2001">
        <v>0.3</v>
      </c>
      <c r="BA2001">
        <v>0.3</v>
      </c>
      <c r="BB2001" t="s">
        <v>59</v>
      </c>
    </row>
    <row r="2002" spans="1:54" x14ac:dyDescent="0.45">
      <c r="A2002" s="4" t="str">
        <f>VLOOKUP(F2002,'Matching-Tabelle'!$A$57:$B$61,2,FALSE)</f>
        <v>claudio.goetz@tkb.ch</v>
      </c>
      <c r="B2002" s="4" t="str">
        <f>VLOOKUP(J2002,'Matching-Tabelle'!$A$1:$B$52,2,FALSE)</f>
        <v>WPI CTB</v>
      </c>
      <c r="C2002" s="4">
        <v>0.2</v>
      </c>
      <c r="D2002" s="4" t="s">
        <v>1881</v>
      </c>
      <c r="E2002" s="5">
        <v>42614</v>
      </c>
      <c r="F2002" t="s">
        <v>879</v>
      </c>
      <c r="G2002" t="s">
        <v>880</v>
      </c>
      <c r="H2002" t="s">
        <v>881</v>
      </c>
      <c r="I2002" s="1"/>
      <c r="J2002">
        <v>925</v>
      </c>
      <c r="K2002" t="s">
        <v>49</v>
      </c>
      <c r="L2002" t="s">
        <v>50</v>
      </c>
      <c r="M2002">
        <v>990001</v>
      </c>
      <c r="N2002" t="s">
        <v>51</v>
      </c>
      <c r="O2002">
        <v>0.2</v>
      </c>
      <c r="Q2002">
        <v>0.2</v>
      </c>
      <c r="S2002" t="s">
        <v>1881</v>
      </c>
      <c r="AE2002">
        <v>12</v>
      </c>
      <c r="AF2002">
        <v>7.6</v>
      </c>
      <c r="AG2002">
        <v>5</v>
      </c>
      <c r="AH2002" t="s">
        <v>53</v>
      </c>
      <c r="AI2002" t="s">
        <v>54</v>
      </c>
      <c r="AJ2002">
        <v>2</v>
      </c>
      <c r="AK2002">
        <v>1</v>
      </c>
      <c r="AL2002">
        <v>1</v>
      </c>
      <c r="AM2002" t="s">
        <v>55</v>
      </c>
      <c r="AN2002" t="s">
        <v>56</v>
      </c>
      <c r="AP2002">
        <v>1</v>
      </c>
      <c r="AQ2002" t="s">
        <v>57</v>
      </c>
      <c r="AR2002">
        <v>0</v>
      </c>
      <c r="AW2002" t="s">
        <v>58</v>
      </c>
      <c r="AX2002">
        <v>0</v>
      </c>
      <c r="AY2002">
        <v>2</v>
      </c>
      <c r="AZ2002">
        <v>0.2</v>
      </c>
      <c r="BA2002">
        <v>0.2</v>
      </c>
      <c r="BB2002" t="s">
        <v>59</v>
      </c>
    </row>
    <row r="2003" spans="1:54" x14ac:dyDescent="0.45">
      <c r="A2003" s="4" t="str">
        <f>VLOOKUP(F2003,'Matching-Tabelle'!$A$57:$B$61,2,FALSE)</f>
        <v>claudio.goetz@tkb.ch</v>
      </c>
      <c r="B2003" s="4" t="str">
        <f>VLOOKUP(J2003,'Matching-Tabelle'!$A$1:$B$52,2,FALSE)</f>
        <v>Proj XenMobile</v>
      </c>
      <c r="C2003" s="4">
        <v>1.6</v>
      </c>
      <c r="D2003" s="4" t="s">
        <v>1882</v>
      </c>
      <c r="E2003" s="5">
        <v>42614</v>
      </c>
      <c r="F2003" t="s">
        <v>879</v>
      </c>
      <c r="G2003" t="s">
        <v>880</v>
      </c>
      <c r="H2003" t="s">
        <v>881</v>
      </c>
      <c r="I2003" s="1"/>
      <c r="J2003">
        <v>2500251</v>
      </c>
      <c r="K2003" t="s">
        <v>408</v>
      </c>
      <c r="L2003" t="s">
        <v>409</v>
      </c>
      <c r="M2003">
        <v>990001</v>
      </c>
      <c r="N2003" t="s">
        <v>51</v>
      </c>
      <c r="O2003">
        <v>1.6</v>
      </c>
      <c r="Q2003">
        <v>1.6</v>
      </c>
      <c r="S2003" t="s">
        <v>1882</v>
      </c>
      <c r="AE2003">
        <v>5</v>
      </c>
      <c r="AF2003">
        <v>0</v>
      </c>
      <c r="AG2003">
        <v>1</v>
      </c>
      <c r="AH2003" t="s">
        <v>411</v>
      </c>
      <c r="AI2003" t="s">
        <v>411</v>
      </c>
      <c r="AJ2003">
        <v>2</v>
      </c>
      <c r="AK2003">
        <v>1</v>
      </c>
      <c r="AL2003">
        <v>1</v>
      </c>
      <c r="AM2003" t="s">
        <v>55</v>
      </c>
      <c r="AN2003" t="s">
        <v>56</v>
      </c>
      <c r="AP2003">
        <v>1</v>
      </c>
      <c r="AQ2003" t="s">
        <v>57</v>
      </c>
      <c r="AR2003">
        <v>0</v>
      </c>
      <c r="AW2003" t="s">
        <v>58</v>
      </c>
      <c r="AX2003">
        <v>0</v>
      </c>
      <c r="AY2003">
        <v>2</v>
      </c>
      <c r="AZ2003">
        <v>1.6</v>
      </c>
      <c r="BA2003">
        <v>1.6</v>
      </c>
      <c r="BB2003" t="s">
        <v>59</v>
      </c>
    </row>
    <row r="2004" spans="1:54" x14ac:dyDescent="0.45">
      <c r="A2004" s="4" t="str">
        <f>VLOOKUP(F2004,'Matching-Tabelle'!$A$57:$B$61,2,FALSE)</f>
        <v>claudio.goetz@tkb.ch</v>
      </c>
      <c r="B2004" s="4" t="str">
        <f>VLOOKUP(J2004,'Matching-Tabelle'!$A$1:$B$52,2,FALSE)</f>
        <v>Proj SCRE2016</v>
      </c>
      <c r="C2004" s="4">
        <v>0.7</v>
      </c>
      <c r="D2004" s="4" t="s">
        <v>1883</v>
      </c>
      <c r="E2004" s="5">
        <v>42614</v>
      </c>
      <c r="F2004" t="s">
        <v>879</v>
      </c>
      <c r="G2004" t="s">
        <v>880</v>
      </c>
      <c r="H2004" t="s">
        <v>881</v>
      </c>
      <c r="I2004" s="1"/>
      <c r="J2004">
        <v>2500253</v>
      </c>
      <c r="K2004" t="s">
        <v>538</v>
      </c>
      <c r="L2004" t="s">
        <v>539</v>
      </c>
      <c r="M2004">
        <v>990001</v>
      </c>
      <c r="N2004" t="s">
        <v>51</v>
      </c>
      <c r="O2004">
        <v>0.7</v>
      </c>
      <c r="Q2004">
        <v>0.7</v>
      </c>
      <c r="S2004" t="s">
        <v>1883</v>
      </c>
      <c r="AE2004">
        <v>5</v>
      </c>
      <c r="AF2004">
        <v>0</v>
      </c>
      <c r="AG2004">
        <v>1</v>
      </c>
      <c r="AH2004" t="s">
        <v>411</v>
      </c>
      <c r="AI2004" t="s">
        <v>411</v>
      </c>
      <c r="AJ2004">
        <v>2</v>
      </c>
      <c r="AK2004">
        <v>1</v>
      </c>
      <c r="AL2004">
        <v>1</v>
      </c>
      <c r="AM2004" t="s">
        <v>55</v>
      </c>
      <c r="AN2004" t="s">
        <v>56</v>
      </c>
      <c r="AP2004">
        <v>1</v>
      </c>
      <c r="AQ2004" t="s">
        <v>57</v>
      </c>
      <c r="AR2004">
        <v>0</v>
      </c>
      <c r="AW2004" t="s">
        <v>58</v>
      </c>
      <c r="AX2004">
        <v>0</v>
      </c>
      <c r="AY2004">
        <v>2</v>
      </c>
      <c r="AZ2004">
        <v>0.7</v>
      </c>
      <c r="BA2004">
        <v>0.7</v>
      </c>
      <c r="BB2004" t="s">
        <v>59</v>
      </c>
    </row>
    <row r="2005" spans="1:54" x14ac:dyDescent="0.45">
      <c r="A2005" s="4" t="str">
        <f>VLOOKUP(F2005,'Matching-Tabelle'!$A$57:$B$61,2,FALSE)</f>
        <v>claudio.goetz@tkb.ch</v>
      </c>
      <c r="B2005" s="4" t="str">
        <f>VLOOKUP(J2005,'Matching-Tabelle'!$A$1:$B$52,2,FALSE)</f>
        <v>Proj SCRE2016</v>
      </c>
      <c r="C2005" s="4">
        <v>2.5</v>
      </c>
      <c r="D2005" s="4" t="s">
        <v>1884</v>
      </c>
      <c r="E2005" s="5">
        <v>42614</v>
      </c>
      <c r="F2005" t="s">
        <v>879</v>
      </c>
      <c r="G2005" t="s">
        <v>880</v>
      </c>
      <c r="H2005" t="s">
        <v>881</v>
      </c>
      <c r="I2005" s="1"/>
      <c r="J2005">
        <v>2500253</v>
      </c>
      <c r="K2005" t="s">
        <v>538</v>
      </c>
      <c r="L2005" t="s">
        <v>539</v>
      </c>
      <c r="M2005">
        <v>990001</v>
      </c>
      <c r="N2005" t="s">
        <v>51</v>
      </c>
      <c r="O2005">
        <v>2.5</v>
      </c>
      <c r="Q2005">
        <v>2.5</v>
      </c>
      <c r="S2005" t="s">
        <v>1884</v>
      </c>
      <c r="AE2005">
        <v>5</v>
      </c>
      <c r="AF2005">
        <v>0</v>
      </c>
      <c r="AG2005">
        <v>1</v>
      </c>
      <c r="AH2005" t="s">
        <v>411</v>
      </c>
      <c r="AI2005" t="s">
        <v>411</v>
      </c>
      <c r="AJ2005">
        <v>2</v>
      </c>
      <c r="AK2005">
        <v>1</v>
      </c>
      <c r="AL2005">
        <v>1</v>
      </c>
      <c r="AM2005" t="s">
        <v>55</v>
      </c>
      <c r="AN2005" t="s">
        <v>56</v>
      </c>
      <c r="AP2005">
        <v>1</v>
      </c>
      <c r="AQ2005" t="s">
        <v>57</v>
      </c>
      <c r="AR2005">
        <v>0</v>
      </c>
      <c r="AW2005" t="s">
        <v>58</v>
      </c>
      <c r="AX2005">
        <v>0</v>
      </c>
      <c r="AY2005">
        <v>2</v>
      </c>
      <c r="AZ2005">
        <v>2.5</v>
      </c>
      <c r="BA2005">
        <v>2.5</v>
      </c>
      <c r="BB2005" t="s">
        <v>59</v>
      </c>
    </row>
    <row r="2006" spans="1:54" x14ac:dyDescent="0.45">
      <c r="A2006" s="4" t="str">
        <f>VLOOKUP(F2006,'Matching-Tabelle'!$A$57:$B$61,2,FALSE)</f>
        <v>claudio.goetz@tkb.ch</v>
      </c>
      <c r="B2006" s="4" t="str">
        <f>VLOOKUP(J2006,'Matching-Tabelle'!$A$1:$B$52,2,FALSE)</f>
        <v>WPI RTB</v>
      </c>
      <c r="C2006" s="4">
        <v>0.3</v>
      </c>
      <c r="D2006" s="4" t="s">
        <v>1885</v>
      </c>
      <c r="E2006" s="5">
        <v>42614</v>
      </c>
      <c r="F2006" t="s">
        <v>879</v>
      </c>
      <c r="G2006" t="s">
        <v>880</v>
      </c>
      <c r="H2006" t="s">
        <v>881</v>
      </c>
      <c r="I2006" s="1"/>
      <c r="J2006">
        <v>27</v>
      </c>
      <c r="K2006" t="s">
        <v>872</v>
      </c>
      <c r="L2006" t="s">
        <v>873</v>
      </c>
      <c r="M2006">
        <v>990001</v>
      </c>
      <c r="N2006" t="s">
        <v>51</v>
      </c>
      <c r="O2006">
        <v>0.3</v>
      </c>
      <c r="Q2006">
        <v>0.3</v>
      </c>
      <c r="S2006" t="s">
        <v>1885</v>
      </c>
      <c r="AE2006">
        <v>12</v>
      </c>
      <c r="AF2006">
        <v>7.6</v>
      </c>
      <c r="AG2006">
        <v>5</v>
      </c>
      <c r="AH2006" t="s">
        <v>53</v>
      </c>
      <c r="AI2006" t="s">
        <v>54</v>
      </c>
      <c r="AJ2006">
        <v>2</v>
      </c>
      <c r="AK2006">
        <v>1</v>
      </c>
      <c r="AL2006">
        <v>1</v>
      </c>
      <c r="AM2006" t="s">
        <v>55</v>
      </c>
      <c r="AN2006" t="s">
        <v>56</v>
      </c>
      <c r="AP2006">
        <v>1</v>
      </c>
      <c r="AQ2006" t="s">
        <v>57</v>
      </c>
      <c r="AR2006">
        <v>0</v>
      </c>
      <c r="AW2006" t="s">
        <v>58</v>
      </c>
      <c r="AX2006">
        <v>0</v>
      </c>
      <c r="AY2006">
        <v>2</v>
      </c>
      <c r="AZ2006">
        <v>0.3</v>
      </c>
      <c r="BA2006">
        <v>0.3</v>
      </c>
      <c r="BB2006" t="s">
        <v>59</v>
      </c>
    </row>
    <row r="2007" spans="1:54" x14ac:dyDescent="0.45">
      <c r="A2007" s="4" t="str">
        <f>VLOOKUP(F2007,'Matching-Tabelle'!$A$57:$B$61,2,FALSE)</f>
        <v>claudio.goetz@tkb.ch</v>
      </c>
      <c r="B2007" s="4" t="str">
        <f>VLOOKUP(J2007,'Matching-Tabelle'!$A$1:$B$52,2,FALSE)</f>
        <v>WPI CTB</v>
      </c>
      <c r="C2007" s="4">
        <v>0.5</v>
      </c>
      <c r="D2007" s="4" t="s">
        <v>1886</v>
      </c>
      <c r="E2007" s="5">
        <v>42614</v>
      </c>
      <c r="F2007" t="s">
        <v>879</v>
      </c>
      <c r="G2007" t="s">
        <v>880</v>
      </c>
      <c r="H2007" t="s">
        <v>881</v>
      </c>
      <c r="I2007" s="1"/>
      <c r="J2007">
        <v>927</v>
      </c>
      <c r="K2007" t="s">
        <v>99</v>
      </c>
      <c r="L2007" t="s">
        <v>100</v>
      </c>
      <c r="M2007">
        <v>990001</v>
      </c>
      <c r="N2007" t="s">
        <v>51</v>
      </c>
      <c r="O2007">
        <v>0.5</v>
      </c>
      <c r="Q2007">
        <v>0.5</v>
      </c>
      <c r="S2007" t="s">
        <v>1886</v>
      </c>
      <c r="AE2007">
        <v>12</v>
      </c>
      <c r="AF2007">
        <v>7.6</v>
      </c>
      <c r="AG2007">
        <v>5</v>
      </c>
      <c r="AH2007" t="s">
        <v>53</v>
      </c>
      <c r="AI2007" t="s">
        <v>54</v>
      </c>
      <c r="AJ2007">
        <v>2</v>
      </c>
      <c r="AK2007">
        <v>1</v>
      </c>
      <c r="AL2007">
        <v>1</v>
      </c>
      <c r="AM2007" t="s">
        <v>55</v>
      </c>
      <c r="AN2007" t="s">
        <v>56</v>
      </c>
      <c r="AP2007">
        <v>1</v>
      </c>
      <c r="AQ2007" t="s">
        <v>57</v>
      </c>
      <c r="AR2007">
        <v>0</v>
      </c>
      <c r="AW2007" t="s">
        <v>58</v>
      </c>
      <c r="AX2007">
        <v>0</v>
      </c>
      <c r="AY2007">
        <v>2</v>
      </c>
      <c r="AZ2007">
        <v>0.5</v>
      </c>
      <c r="BA2007">
        <v>0.5</v>
      </c>
      <c r="BB2007" t="s">
        <v>59</v>
      </c>
    </row>
    <row r="2008" spans="1:54" x14ac:dyDescent="0.45">
      <c r="A2008" s="4" t="str">
        <f>VLOOKUP(F2008,'Matching-Tabelle'!$A$57:$B$61,2,FALSE)</f>
        <v>claudio.goetz@tkb.ch</v>
      </c>
      <c r="B2008" s="4" t="str">
        <f>VLOOKUP(J2008,'Matching-Tabelle'!$A$1:$B$52,2,FALSE)</f>
        <v>WPI CTB</v>
      </c>
      <c r="C2008" s="4">
        <v>0.2</v>
      </c>
      <c r="D2008" s="4" t="s">
        <v>1887</v>
      </c>
      <c r="E2008" s="5">
        <v>42615</v>
      </c>
      <c r="F2008" t="s">
        <v>879</v>
      </c>
      <c r="G2008" t="s">
        <v>880</v>
      </c>
      <c r="H2008" t="s">
        <v>881</v>
      </c>
      <c r="I2008" s="1"/>
      <c r="J2008">
        <v>920</v>
      </c>
      <c r="K2008" t="s">
        <v>148</v>
      </c>
      <c r="L2008" t="s">
        <v>149</v>
      </c>
      <c r="M2008">
        <v>990001</v>
      </c>
      <c r="N2008" t="s">
        <v>51</v>
      </c>
      <c r="O2008">
        <v>0.2</v>
      </c>
      <c r="Q2008">
        <v>0.2</v>
      </c>
      <c r="S2008" t="s">
        <v>1887</v>
      </c>
      <c r="AE2008">
        <v>12</v>
      </c>
      <c r="AF2008">
        <v>7.6</v>
      </c>
      <c r="AG2008">
        <v>5</v>
      </c>
      <c r="AH2008" t="s">
        <v>53</v>
      </c>
      <c r="AI2008" t="s">
        <v>54</v>
      </c>
      <c r="AJ2008">
        <v>2</v>
      </c>
      <c r="AK2008">
        <v>1</v>
      </c>
      <c r="AL2008">
        <v>1</v>
      </c>
      <c r="AM2008" t="s">
        <v>55</v>
      </c>
      <c r="AN2008" t="s">
        <v>56</v>
      </c>
      <c r="AP2008">
        <v>1</v>
      </c>
      <c r="AQ2008" t="s">
        <v>57</v>
      </c>
      <c r="AR2008">
        <v>0</v>
      </c>
      <c r="AW2008" t="s">
        <v>58</v>
      </c>
      <c r="AX2008">
        <v>0</v>
      </c>
      <c r="AY2008">
        <v>2</v>
      </c>
      <c r="AZ2008">
        <v>0.2</v>
      </c>
      <c r="BA2008">
        <v>0.2</v>
      </c>
      <c r="BB2008" t="s">
        <v>59</v>
      </c>
    </row>
    <row r="2009" spans="1:54" x14ac:dyDescent="0.45">
      <c r="A2009" s="4" t="str">
        <f>VLOOKUP(F2009,'Matching-Tabelle'!$A$57:$B$61,2,FALSE)</f>
        <v>claudio.goetz@tkb.ch</v>
      </c>
      <c r="B2009" s="4" t="str">
        <f>VLOOKUP(J2009,'Matching-Tabelle'!$A$1:$B$52,2,FALSE)</f>
        <v>WPI RTB</v>
      </c>
      <c r="C2009" s="4">
        <v>0.5</v>
      </c>
      <c r="D2009" s="4" t="s">
        <v>1888</v>
      </c>
      <c r="E2009" s="5">
        <v>42615</v>
      </c>
      <c r="F2009" t="s">
        <v>879</v>
      </c>
      <c r="G2009" t="s">
        <v>880</v>
      </c>
      <c r="H2009" t="s">
        <v>881</v>
      </c>
      <c r="I2009" s="1"/>
      <c r="J2009">
        <v>28</v>
      </c>
      <c r="K2009" t="s">
        <v>111</v>
      </c>
      <c r="L2009" t="s">
        <v>112</v>
      </c>
      <c r="M2009">
        <v>990001</v>
      </c>
      <c r="N2009" t="s">
        <v>51</v>
      </c>
      <c r="O2009">
        <v>0.5</v>
      </c>
      <c r="Q2009">
        <v>0.5</v>
      </c>
      <c r="S2009" t="s">
        <v>1888</v>
      </c>
      <c r="AE2009">
        <v>12</v>
      </c>
      <c r="AF2009">
        <v>7.6</v>
      </c>
      <c r="AG2009">
        <v>5</v>
      </c>
      <c r="AH2009" t="s">
        <v>53</v>
      </c>
      <c r="AI2009" t="s">
        <v>54</v>
      </c>
      <c r="AJ2009">
        <v>2</v>
      </c>
      <c r="AK2009">
        <v>1</v>
      </c>
      <c r="AL2009">
        <v>1</v>
      </c>
      <c r="AM2009" t="s">
        <v>55</v>
      </c>
      <c r="AN2009" t="s">
        <v>56</v>
      </c>
      <c r="AP2009">
        <v>1</v>
      </c>
      <c r="AQ2009" t="s">
        <v>57</v>
      </c>
      <c r="AR2009">
        <v>0</v>
      </c>
      <c r="AW2009" t="s">
        <v>58</v>
      </c>
      <c r="AX2009">
        <v>0</v>
      </c>
      <c r="AY2009">
        <v>2</v>
      </c>
      <c r="AZ2009">
        <v>0.5</v>
      </c>
      <c r="BA2009">
        <v>0.5</v>
      </c>
      <c r="BB2009" t="s">
        <v>59</v>
      </c>
    </row>
    <row r="2010" spans="1:54" x14ac:dyDescent="0.45">
      <c r="A2010" s="4" t="str">
        <f>VLOOKUP(F2010,'Matching-Tabelle'!$A$57:$B$61,2,FALSE)</f>
        <v>claudio.goetz@tkb.ch</v>
      </c>
      <c r="B2010" s="4" t="str">
        <f>VLOOKUP(J2010,'Matching-Tabelle'!$A$1:$B$52,2,FALSE)</f>
        <v>WPI RTB</v>
      </c>
      <c r="C2010" s="4">
        <v>0.3</v>
      </c>
      <c r="D2010" s="4" t="s">
        <v>1889</v>
      </c>
      <c r="E2010" s="5">
        <v>42615</v>
      </c>
      <c r="F2010" t="s">
        <v>879</v>
      </c>
      <c r="G2010" t="s">
        <v>880</v>
      </c>
      <c r="H2010" t="s">
        <v>881</v>
      </c>
      <c r="I2010" s="1"/>
      <c r="J2010">
        <v>19</v>
      </c>
      <c r="K2010" t="s">
        <v>145</v>
      </c>
      <c r="L2010" t="s">
        <v>146</v>
      </c>
      <c r="M2010">
        <v>990001</v>
      </c>
      <c r="N2010" t="s">
        <v>51</v>
      </c>
      <c r="O2010">
        <v>0.3</v>
      </c>
      <c r="Q2010">
        <v>0.3</v>
      </c>
      <c r="S2010" t="s">
        <v>1889</v>
      </c>
      <c r="AE2010">
        <v>12</v>
      </c>
      <c r="AF2010">
        <v>7.6</v>
      </c>
      <c r="AG2010">
        <v>5</v>
      </c>
      <c r="AH2010" t="s">
        <v>53</v>
      </c>
      <c r="AI2010" t="s">
        <v>54</v>
      </c>
      <c r="AJ2010">
        <v>2</v>
      </c>
      <c r="AK2010">
        <v>1</v>
      </c>
      <c r="AL2010">
        <v>1</v>
      </c>
      <c r="AM2010" t="s">
        <v>55</v>
      </c>
      <c r="AN2010" t="s">
        <v>56</v>
      </c>
      <c r="AP2010">
        <v>1</v>
      </c>
      <c r="AQ2010" t="s">
        <v>57</v>
      </c>
      <c r="AR2010">
        <v>0</v>
      </c>
      <c r="AW2010" t="s">
        <v>58</v>
      </c>
      <c r="AX2010">
        <v>0</v>
      </c>
      <c r="AY2010">
        <v>2</v>
      </c>
      <c r="AZ2010">
        <v>0.3</v>
      </c>
      <c r="BA2010">
        <v>0.3</v>
      </c>
      <c r="BB2010" t="s">
        <v>59</v>
      </c>
    </row>
    <row r="2011" spans="1:54" x14ac:dyDescent="0.45">
      <c r="A2011" s="4" t="str">
        <f>VLOOKUP(F2011,'Matching-Tabelle'!$A$57:$B$61,2,FALSE)</f>
        <v>claudio.goetz@tkb.ch</v>
      </c>
      <c r="B2011" s="4" t="str">
        <f>VLOOKUP(J2011,'Matching-Tabelle'!$A$1:$B$52,2,FALSE)</f>
        <v>WPI CTB</v>
      </c>
      <c r="C2011" s="4">
        <v>0.5</v>
      </c>
      <c r="D2011" s="4" t="s">
        <v>1890</v>
      </c>
      <c r="E2011" s="5">
        <v>42615</v>
      </c>
      <c r="F2011" t="s">
        <v>879</v>
      </c>
      <c r="G2011" t="s">
        <v>880</v>
      </c>
      <c r="H2011" t="s">
        <v>881</v>
      </c>
      <c r="I2011" s="1"/>
      <c r="J2011">
        <v>925</v>
      </c>
      <c r="K2011" t="s">
        <v>49</v>
      </c>
      <c r="L2011" t="s">
        <v>50</v>
      </c>
      <c r="M2011">
        <v>990001</v>
      </c>
      <c r="N2011" t="s">
        <v>51</v>
      </c>
      <c r="O2011">
        <v>0.5</v>
      </c>
      <c r="Q2011">
        <v>0.5</v>
      </c>
      <c r="S2011" t="s">
        <v>1890</v>
      </c>
      <c r="AE2011">
        <v>12</v>
      </c>
      <c r="AF2011">
        <v>7.6</v>
      </c>
      <c r="AG2011">
        <v>5</v>
      </c>
      <c r="AH2011" t="s">
        <v>53</v>
      </c>
      <c r="AI2011" t="s">
        <v>54</v>
      </c>
      <c r="AJ2011">
        <v>2</v>
      </c>
      <c r="AK2011">
        <v>1</v>
      </c>
      <c r="AL2011">
        <v>1</v>
      </c>
      <c r="AM2011" t="s">
        <v>55</v>
      </c>
      <c r="AN2011" t="s">
        <v>56</v>
      </c>
      <c r="AP2011">
        <v>1</v>
      </c>
      <c r="AQ2011" t="s">
        <v>57</v>
      </c>
      <c r="AR2011">
        <v>0</v>
      </c>
      <c r="AW2011" t="s">
        <v>58</v>
      </c>
      <c r="AX2011">
        <v>0</v>
      </c>
      <c r="AY2011">
        <v>2</v>
      </c>
      <c r="AZ2011">
        <v>0.5</v>
      </c>
      <c r="BA2011">
        <v>0.5</v>
      </c>
      <c r="BB2011" t="s">
        <v>59</v>
      </c>
    </row>
    <row r="2012" spans="1:54" x14ac:dyDescent="0.45">
      <c r="A2012" s="4" t="str">
        <f>VLOOKUP(F2012,'Matching-Tabelle'!$A$57:$B$61,2,FALSE)</f>
        <v>claudio.goetz@tkb.ch</v>
      </c>
      <c r="B2012" s="4" t="str">
        <f>VLOOKUP(J2012,'Matching-Tabelle'!$A$1:$B$52,2,FALSE)</f>
        <v>Proj SCRE2016</v>
      </c>
      <c r="C2012" s="4">
        <v>2.7</v>
      </c>
      <c r="D2012" s="4" t="s">
        <v>1891</v>
      </c>
      <c r="E2012" s="5">
        <v>42615</v>
      </c>
      <c r="F2012" t="s">
        <v>879</v>
      </c>
      <c r="G2012" t="s">
        <v>880</v>
      </c>
      <c r="H2012" t="s">
        <v>881</v>
      </c>
      <c r="I2012" s="1"/>
      <c r="J2012">
        <v>2500253</v>
      </c>
      <c r="K2012" t="s">
        <v>538</v>
      </c>
      <c r="L2012" t="s">
        <v>539</v>
      </c>
      <c r="M2012">
        <v>990001</v>
      </c>
      <c r="N2012" t="s">
        <v>51</v>
      </c>
      <c r="O2012">
        <v>2.7</v>
      </c>
      <c r="Q2012">
        <v>2.7</v>
      </c>
      <c r="S2012" t="s">
        <v>1891</v>
      </c>
      <c r="AE2012">
        <v>5</v>
      </c>
      <c r="AF2012">
        <v>0</v>
      </c>
      <c r="AG2012">
        <v>1</v>
      </c>
      <c r="AH2012" t="s">
        <v>411</v>
      </c>
      <c r="AI2012" t="s">
        <v>411</v>
      </c>
      <c r="AJ2012">
        <v>2</v>
      </c>
      <c r="AK2012">
        <v>1</v>
      </c>
      <c r="AL2012">
        <v>1</v>
      </c>
      <c r="AM2012" t="s">
        <v>55</v>
      </c>
      <c r="AN2012" t="s">
        <v>56</v>
      </c>
      <c r="AP2012">
        <v>1</v>
      </c>
      <c r="AQ2012" t="s">
        <v>57</v>
      </c>
      <c r="AR2012">
        <v>0</v>
      </c>
      <c r="AW2012" t="s">
        <v>58</v>
      </c>
      <c r="AX2012">
        <v>0</v>
      </c>
      <c r="AY2012">
        <v>2</v>
      </c>
      <c r="AZ2012">
        <v>2.7</v>
      </c>
      <c r="BA2012">
        <v>2.7</v>
      </c>
      <c r="BB2012" t="s">
        <v>59</v>
      </c>
    </row>
    <row r="2013" spans="1:54" x14ac:dyDescent="0.45">
      <c r="A2013" s="4" t="str">
        <f>VLOOKUP(F2013,'Matching-Tabelle'!$A$57:$B$61,2,FALSE)</f>
        <v>claudio.goetz@tkb.ch</v>
      </c>
      <c r="B2013" s="4" t="str">
        <f>VLOOKUP(J2013,'Matching-Tabelle'!$A$1:$B$52,2,FALSE)</f>
        <v>Proj SCRE2016</v>
      </c>
      <c r="C2013" s="4">
        <v>0.5</v>
      </c>
      <c r="D2013" s="4" t="s">
        <v>1892</v>
      </c>
      <c r="E2013" s="5">
        <v>42615</v>
      </c>
      <c r="F2013" t="s">
        <v>879</v>
      </c>
      <c r="G2013" t="s">
        <v>880</v>
      </c>
      <c r="H2013" t="s">
        <v>881</v>
      </c>
      <c r="I2013" s="1"/>
      <c r="J2013">
        <v>2500253</v>
      </c>
      <c r="K2013" t="s">
        <v>538</v>
      </c>
      <c r="L2013" t="s">
        <v>539</v>
      </c>
      <c r="M2013">
        <v>990001</v>
      </c>
      <c r="N2013" t="s">
        <v>51</v>
      </c>
      <c r="O2013">
        <v>0.5</v>
      </c>
      <c r="Q2013">
        <v>0.5</v>
      </c>
      <c r="S2013" t="s">
        <v>1892</v>
      </c>
      <c r="AE2013">
        <v>5</v>
      </c>
      <c r="AF2013">
        <v>0</v>
      </c>
      <c r="AG2013">
        <v>1</v>
      </c>
      <c r="AH2013" t="s">
        <v>411</v>
      </c>
      <c r="AI2013" t="s">
        <v>411</v>
      </c>
      <c r="AJ2013">
        <v>2</v>
      </c>
      <c r="AK2013">
        <v>1</v>
      </c>
      <c r="AL2013">
        <v>1</v>
      </c>
      <c r="AM2013" t="s">
        <v>55</v>
      </c>
      <c r="AN2013" t="s">
        <v>56</v>
      </c>
      <c r="AP2013">
        <v>1</v>
      </c>
      <c r="AQ2013" t="s">
        <v>57</v>
      </c>
      <c r="AR2013">
        <v>0</v>
      </c>
      <c r="AW2013" t="s">
        <v>58</v>
      </c>
      <c r="AX2013">
        <v>0</v>
      </c>
      <c r="AY2013">
        <v>2</v>
      </c>
      <c r="AZ2013">
        <v>0.5</v>
      </c>
      <c r="BA2013">
        <v>0.5</v>
      </c>
      <c r="BB2013" t="s">
        <v>59</v>
      </c>
    </row>
    <row r="2014" spans="1:54" x14ac:dyDescent="0.45">
      <c r="A2014" s="4" t="str">
        <f>VLOOKUP(F2014,'Matching-Tabelle'!$A$57:$B$61,2,FALSE)</f>
        <v>claudio.goetz@tkb.ch</v>
      </c>
      <c r="B2014" s="4" t="str">
        <f>VLOOKUP(J2014,'Matching-Tabelle'!$A$1:$B$52,2,FALSE)</f>
        <v>WPI RTB</v>
      </c>
      <c r="C2014" s="4">
        <v>0.3</v>
      </c>
      <c r="D2014" s="4" t="s">
        <v>1893</v>
      </c>
      <c r="E2014" s="5">
        <v>42615</v>
      </c>
      <c r="F2014" t="s">
        <v>879</v>
      </c>
      <c r="G2014" t="s">
        <v>880</v>
      </c>
      <c r="H2014" t="s">
        <v>881</v>
      </c>
      <c r="I2014" s="1"/>
      <c r="J2014">
        <v>27</v>
      </c>
      <c r="K2014" t="s">
        <v>872</v>
      </c>
      <c r="L2014" t="s">
        <v>873</v>
      </c>
      <c r="M2014">
        <v>990001</v>
      </c>
      <c r="N2014" t="s">
        <v>51</v>
      </c>
      <c r="O2014">
        <v>0.3</v>
      </c>
      <c r="Q2014">
        <v>0.3</v>
      </c>
      <c r="S2014" t="s">
        <v>1893</v>
      </c>
      <c r="AE2014">
        <v>12</v>
      </c>
      <c r="AF2014">
        <v>7.6</v>
      </c>
      <c r="AG2014">
        <v>5</v>
      </c>
      <c r="AH2014" t="s">
        <v>53</v>
      </c>
      <c r="AI2014" t="s">
        <v>54</v>
      </c>
      <c r="AJ2014">
        <v>2</v>
      </c>
      <c r="AK2014">
        <v>1</v>
      </c>
      <c r="AL2014">
        <v>1</v>
      </c>
      <c r="AM2014" t="s">
        <v>55</v>
      </c>
      <c r="AN2014" t="s">
        <v>56</v>
      </c>
      <c r="AP2014">
        <v>1</v>
      </c>
      <c r="AQ2014" t="s">
        <v>57</v>
      </c>
      <c r="AR2014">
        <v>0</v>
      </c>
      <c r="AW2014" t="s">
        <v>58</v>
      </c>
      <c r="AX2014">
        <v>0</v>
      </c>
      <c r="AY2014">
        <v>2</v>
      </c>
      <c r="AZ2014">
        <v>0.3</v>
      </c>
      <c r="BA2014">
        <v>0.3</v>
      </c>
      <c r="BB2014" t="s">
        <v>59</v>
      </c>
    </row>
    <row r="2015" spans="1:54" x14ac:dyDescent="0.45">
      <c r="A2015" s="4" t="str">
        <f>VLOOKUP(F2015,'Matching-Tabelle'!$A$57:$B$61,2,FALSE)</f>
        <v>claudio.goetz@tkb.ch</v>
      </c>
      <c r="B2015" s="4" t="str">
        <f>VLOOKUP(J2015,'Matching-Tabelle'!$A$1:$B$52,2,FALSE)</f>
        <v>WPI CTB</v>
      </c>
      <c r="C2015" s="4">
        <v>0.3</v>
      </c>
      <c r="D2015" s="4" t="s">
        <v>1894</v>
      </c>
      <c r="E2015" s="5">
        <v>42615</v>
      </c>
      <c r="F2015" t="s">
        <v>879</v>
      </c>
      <c r="G2015" t="s">
        <v>880</v>
      </c>
      <c r="H2015" t="s">
        <v>881</v>
      </c>
      <c r="I2015" s="1"/>
      <c r="J2015">
        <v>922</v>
      </c>
      <c r="K2015" t="s">
        <v>134</v>
      </c>
      <c r="L2015" t="s">
        <v>135</v>
      </c>
      <c r="M2015">
        <v>990001</v>
      </c>
      <c r="N2015" t="s">
        <v>51</v>
      </c>
      <c r="O2015">
        <v>0.3</v>
      </c>
      <c r="Q2015">
        <v>0.3</v>
      </c>
      <c r="S2015" t="s">
        <v>1894</v>
      </c>
      <c r="AE2015">
        <v>12</v>
      </c>
      <c r="AF2015">
        <v>7.6</v>
      </c>
      <c r="AG2015">
        <v>5</v>
      </c>
      <c r="AH2015" t="s">
        <v>53</v>
      </c>
      <c r="AI2015" t="s">
        <v>54</v>
      </c>
      <c r="AJ2015">
        <v>2</v>
      </c>
      <c r="AK2015">
        <v>1</v>
      </c>
      <c r="AL2015">
        <v>1</v>
      </c>
      <c r="AM2015" t="s">
        <v>55</v>
      </c>
      <c r="AN2015" t="s">
        <v>56</v>
      </c>
      <c r="AP2015">
        <v>1</v>
      </c>
      <c r="AQ2015" t="s">
        <v>57</v>
      </c>
      <c r="AR2015">
        <v>0</v>
      </c>
      <c r="AW2015" t="s">
        <v>58</v>
      </c>
      <c r="AX2015">
        <v>0</v>
      </c>
      <c r="AY2015">
        <v>2</v>
      </c>
      <c r="AZ2015">
        <v>0.3</v>
      </c>
      <c r="BA2015">
        <v>0.3</v>
      </c>
      <c r="BB2015" t="s">
        <v>59</v>
      </c>
    </row>
    <row r="2016" spans="1:54" x14ac:dyDescent="0.45">
      <c r="A2016" s="4" t="str">
        <f>VLOOKUP(F2016,'Matching-Tabelle'!$A$57:$B$61,2,FALSE)</f>
        <v>claudio.goetz@tkb.ch</v>
      </c>
      <c r="B2016" s="4" t="str">
        <f>VLOOKUP(J2016,'Matching-Tabelle'!$A$1:$B$52,2,FALSE)</f>
        <v>WPI RTB</v>
      </c>
      <c r="C2016" s="4">
        <v>0.2</v>
      </c>
      <c r="D2016" s="4" t="s">
        <v>1895</v>
      </c>
      <c r="E2016" s="5">
        <v>42615</v>
      </c>
      <c r="F2016" t="s">
        <v>879</v>
      </c>
      <c r="G2016" t="s">
        <v>880</v>
      </c>
      <c r="H2016" t="s">
        <v>881</v>
      </c>
      <c r="I2016" s="1"/>
      <c r="J2016">
        <v>22</v>
      </c>
      <c r="K2016" t="s">
        <v>88</v>
      </c>
      <c r="L2016" t="s">
        <v>89</v>
      </c>
      <c r="M2016">
        <v>990001</v>
      </c>
      <c r="N2016" t="s">
        <v>51</v>
      </c>
      <c r="O2016">
        <v>0.2</v>
      </c>
      <c r="Q2016">
        <v>0.2</v>
      </c>
      <c r="S2016" t="s">
        <v>1895</v>
      </c>
      <c r="AE2016">
        <v>12</v>
      </c>
      <c r="AF2016">
        <v>7.6</v>
      </c>
      <c r="AG2016">
        <v>5</v>
      </c>
      <c r="AH2016" t="s">
        <v>53</v>
      </c>
      <c r="AI2016" t="s">
        <v>54</v>
      </c>
      <c r="AJ2016">
        <v>2</v>
      </c>
      <c r="AK2016">
        <v>1</v>
      </c>
      <c r="AL2016">
        <v>1</v>
      </c>
      <c r="AM2016" t="s">
        <v>55</v>
      </c>
      <c r="AN2016" t="s">
        <v>56</v>
      </c>
      <c r="AP2016">
        <v>1</v>
      </c>
      <c r="AQ2016" t="s">
        <v>57</v>
      </c>
      <c r="AR2016">
        <v>0</v>
      </c>
      <c r="AW2016" t="s">
        <v>58</v>
      </c>
      <c r="AX2016">
        <v>0</v>
      </c>
      <c r="AY2016">
        <v>2</v>
      </c>
      <c r="AZ2016">
        <v>0.2</v>
      </c>
      <c r="BA2016">
        <v>0.2</v>
      </c>
      <c r="BB2016" t="s">
        <v>59</v>
      </c>
    </row>
    <row r="2017" spans="1:54" x14ac:dyDescent="0.45">
      <c r="A2017" s="4" t="str">
        <f>VLOOKUP(F2017,'Matching-Tabelle'!$A$57:$B$61,2,FALSE)</f>
        <v>claudio.goetz@tkb.ch</v>
      </c>
      <c r="B2017" s="4" t="str">
        <f>VLOOKUP(J2017,'Matching-Tabelle'!$A$1:$B$52,2,FALSE)</f>
        <v>Proj XenMobile</v>
      </c>
      <c r="C2017" s="4">
        <v>0.5</v>
      </c>
      <c r="D2017" s="4" t="s">
        <v>1896</v>
      </c>
      <c r="E2017" s="5">
        <v>42615</v>
      </c>
      <c r="F2017" t="s">
        <v>879</v>
      </c>
      <c r="G2017" t="s">
        <v>880</v>
      </c>
      <c r="H2017" t="s">
        <v>881</v>
      </c>
      <c r="I2017" s="1"/>
      <c r="J2017">
        <v>2500251</v>
      </c>
      <c r="K2017" t="s">
        <v>408</v>
      </c>
      <c r="L2017" t="s">
        <v>409</v>
      </c>
      <c r="M2017">
        <v>990001</v>
      </c>
      <c r="N2017" t="s">
        <v>51</v>
      </c>
      <c r="O2017">
        <v>0.5</v>
      </c>
      <c r="Q2017">
        <v>0.5</v>
      </c>
      <c r="S2017" t="s">
        <v>1896</v>
      </c>
      <c r="AE2017">
        <v>5</v>
      </c>
      <c r="AF2017">
        <v>0</v>
      </c>
      <c r="AG2017">
        <v>1</v>
      </c>
      <c r="AH2017" t="s">
        <v>411</v>
      </c>
      <c r="AI2017" t="s">
        <v>411</v>
      </c>
      <c r="AJ2017">
        <v>2</v>
      </c>
      <c r="AK2017">
        <v>1</v>
      </c>
      <c r="AL2017">
        <v>1</v>
      </c>
      <c r="AM2017" t="s">
        <v>55</v>
      </c>
      <c r="AN2017" t="s">
        <v>56</v>
      </c>
      <c r="AP2017">
        <v>1</v>
      </c>
      <c r="AQ2017" t="s">
        <v>57</v>
      </c>
      <c r="AR2017">
        <v>0</v>
      </c>
      <c r="AW2017" t="s">
        <v>58</v>
      </c>
      <c r="AX2017">
        <v>0</v>
      </c>
      <c r="AY2017">
        <v>2</v>
      </c>
      <c r="AZ2017">
        <v>0.5</v>
      </c>
      <c r="BA2017">
        <v>0.5</v>
      </c>
      <c r="BB2017" t="s">
        <v>59</v>
      </c>
    </row>
    <row r="2018" spans="1:54" x14ac:dyDescent="0.45">
      <c r="A2018" s="4" t="str">
        <f>VLOOKUP(F2018,'Matching-Tabelle'!$A$57:$B$61,2,FALSE)</f>
        <v>claudio.goetz@tkb.ch</v>
      </c>
      <c r="B2018" s="4" t="str">
        <f>VLOOKUP(J2018,'Matching-Tabelle'!$A$1:$B$52,2,FALSE)</f>
        <v>WPI Führung</v>
      </c>
      <c r="C2018" s="4">
        <v>0.3</v>
      </c>
      <c r="D2018" s="4" t="s">
        <v>1788</v>
      </c>
      <c r="E2018" s="5">
        <v>42615</v>
      </c>
      <c r="F2018" t="s">
        <v>879</v>
      </c>
      <c r="G2018" t="s">
        <v>880</v>
      </c>
      <c r="H2018" t="s">
        <v>881</v>
      </c>
      <c r="I2018" s="1"/>
      <c r="J2018">
        <v>26</v>
      </c>
      <c r="K2018" t="s">
        <v>130</v>
      </c>
      <c r="L2018" t="s">
        <v>131</v>
      </c>
      <c r="M2018">
        <v>990001</v>
      </c>
      <c r="N2018" t="s">
        <v>51</v>
      </c>
      <c r="O2018">
        <v>0.3</v>
      </c>
      <c r="Q2018">
        <v>0.3</v>
      </c>
      <c r="S2018" t="s">
        <v>1788</v>
      </c>
      <c r="AE2018">
        <v>12</v>
      </c>
      <c r="AF2018">
        <v>7.6</v>
      </c>
      <c r="AG2018">
        <v>5</v>
      </c>
      <c r="AH2018" t="s">
        <v>53</v>
      </c>
      <c r="AI2018" t="s">
        <v>54</v>
      </c>
      <c r="AJ2018">
        <v>2</v>
      </c>
      <c r="AK2018">
        <v>1</v>
      </c>
      <c r="AL2018">
        <v>1</v>
      </c>
      <c r="AM2018" t="s">
        <v>55</v>
      </c>
      <c r="AN2018" t="s">
        <v>56</v>
      </c>
      <c r="AP2018">
        <v>1</v>
      </c>
      <c r="AQ2018" t="s">
        <v>57</v>
      </c>
      <c r="AR2018">
        <v>0</v>
      </c>
      <c r="AW2018" t="s">
        <v>58</v>
      </c>
      <c r="AX2018">
        <v>0</v>
      </c>
      <c r="AY2018">
        <v>2</v>
      </c>
      <c r="AZ2018">
        <v>0.3</v>
      </c>
      <c r="BA2018">
        <v>0.3</v>
      </c>
      <c r="BB2018" t="s">
        <v>59</v>
      </c>
    </row>
    <row r="2019" spans="1:54" x14ac:dyDescent="0.45">
      <c r="A2019" s="4" t="str">
        <f>VLOOKUP(F2019,'Matching-Tabelle'!$A$57:$B$61,2,FALSE)</f>
        <v>claudio.goetz@tkb.ch</v>
      </c>
      <c r="B2019" s="4" t="str">
        <f>VLOOKUP(J2019,'Matching-Tabelle'!$A$1:$B$52,2,FALSE)</f>
        <v>WPI CTB</v>
      </c>
      <c r="C2019" s="4">
        <v>1.4</v>
      </c>
      <c r="D2019" s="4" t="s">
        <v>1897</v>
      </c>
      <c r="E2019" s="5">
        <v>42615</v>
      </c>
      <c r="F2019" t="s">
        <v>879</v>
      </c>
      <c r="G2019" t="s">
        <v>880</v>
      </c>
      <c r="H2019" t="s">
        <v>881</v>
      </c>
      <c r="I2019" s="1"/>
      <c r="J2019">
        <v>927</v>
      </c>
      <c r="K2019" t="s">
        <v>99</v>
      </c>
      <c r="L2019" t="s">
        <v>100</v>
      </c>
      <c r="M2019">
        <v>990001</v>
      </c>
      <c r="N2019" t="s">
        <v>51</v>
      </c>
      <c r="O2019">
        <v>1.4</v>
      </c>
      <c r="Q2019">
        <v>1.4</v>
      </c>
      <c r="S2019" t="s">
        <v>1897</v>
      </c>
      <c r="AE2019">
        <v>12</v>
      </c>
      <c r="AF2019">
        <v>7.6</v>
      </c>
      <c r="AG2019">
        <v>5</v>
      </c>
      <c r="AH2019" t="s">
        <v>53</v>
      </c>
      <c r="AI2019" t="s">
        <v>54</v>
      </c>
      <c r="AJ2019">
        <v>2</v>
      </c>
      <c r="AK2019">
        <v>1</v>
      </c>
      <c r="AL2019">
        <v>1</v>
      </c>
      <c r="AM2019" t="s">
        <v>55</v>
      </c>
      <c r="AN2019" t="s">
        <v>56</v>
      </c>
      <c r="AP2019">
        <v>1</v>
      </c>
      <c r="AQ2019" t="s">
        <v>57</v>
      </c>
      <c r="AR2019">
        <v>0</v>
      </c>
      <c r="AW2019" t="s">
        <v>58</v>
      </c>
      <c r="AX2019">
        <v>0</v>
      </c>
      <c r="AY2019">
        <v>2</v>
      </c>
      <c r="AZ2019">
        <v>1.4</v>
      </c>
      <c r="BA2019">
        <v>1.4</v>
      </c>
      <c r="BB2019" t="s">
        <v>59</v>
      </c>
    </row>
    <row r="2020" spans="1:54" x14ac:dyDescent="0.45">
      <c r="A2020" s="4" t="str">
        <f>VLOOKUP(F2020,'Matching-Tabelle'!$A$57:$B$61,2,FALSE)</f>
        <v>claudio.goetz@tkb.ch</v>
      </c>
      <c r="B2020" s="4" t="str">
        <f>VLOOKUP(J2020,'Matching-Tabelle'!$A$1:$B$52,2,FALSE)</f>
        <v>WPI CTB</v>
      </c>
      <c r="C2020" s="4">
        <v>0.6</v>
      </c>
      <c r="D2020" s="4" t="s">
        <v>1898</v>
      </c>
      <c r="E2020" s="5">
        <v>42615</v>
      </c>
      <c r="F2020" t="s">
        <v>879</v>
      </c>
      <c r="G2020" t="s">
        <v>880</v>
      </c>
      <c r="H2020" t="s">
        <v>881</v>
      </c>
      <c r="I2020" s="1"/>
      <c r="J2020">
        <v>925</v>
      </c>
      <c r="K2020" t="s">
        <v>49</v>
      </c>
      <c r="L2020" t="s">
        <v>50</v>
      </c>
      <c r="M2020">
        <v>990001</v>
      </c>
      <c r="N2020" t="s">
        <v>51</v>
      </c>
      <c r="O2020">
        <v>0.6</v>
      </c>
      <c r="Q2020">
        <v>0.6</v>
      </c>
      <c r="S2020" t="s">
        <v>1898</v>
      </c>
      <c r="AE2020">
        <v>12</v>
      </c>
      <c r="AF2020">
        <v>7.6</v>
      </c>
      <c r="AG2020">
        <v>5</v>
      </c>
      <c r="AH2020" t="s">
        <v>53</v>
      </c>
      <c r="AI2020" t="s">
        <v>54</v>
      </c>
      <c r="AJ2020">
        <v>2</v>
      </c>
      <c r="AK2020">
        <v>1</v>
      </c>
      <c r="AL2020">
        <v>1</v>
      </c>
      <c r="AM2020" t="s">
        <v>55</v>
      </c>
      <c r="AN2020" t="s">
        <v>56</v>
      </c>
      <c r="AP2020">
        <v>1</v>
      </c>
      <c r="AQ2020" t="s">
        <v>57</v>
      </c>
      <c r="AR2020">
        <v>0</v>
      </c>
      <c r="AW2020" t="s">
        <v>58</v>
      </c>
      <c r="AX2020">
        <v>0</v>
      </c>
      <c r="AY2020">
        <v>2</v>
      </c>
      <c r="AZ2020">
        <v>0.6</v>
      </c>
      <c r="BA2020">
        <v>0.6</v>
      </c>
      <c r="BB2020" t="s">
        <v>59</v>
      </c>
    </row>
    <row r="2021" spans="1:54" x14ac:dyDescent="0.45">
      <c r="A2021" s="4" t="str">
        <f>VLOOKUP(F2021,'Matching-Tabelle'!$A$57:$B$61,2,FALSE)</f>
        <v>claudio.goetz@tkb.ch</v>
      </c>
      <c r="B2021" s="4" t="str">
        <f>VLOOKUP(J2021,'Matching-Tabelle'!$A$1:$B$52,2,FALSE)</f>
        <v>WPI RTB</v>
      </c>
      <c r="C2021" s="4">
        <v>1.1000000000000001</v>
      </c>
      <c r="D2021" s="4" t="s">
        <v>1899</v>
      </c>
      <c r="E2021" s="5">
        <v>42618</v>
      </c>
      <c r="F2021" t="s">
        <v>879</v>
      </c>
      <c r="G2021" t="s">
        <v>880</v>
      </c>
      <c r="H2021" t="s">
        <v>881</v>
      </c>
      <c r="I2021" s="1"/>
      <c r="J2021">
        <v>22</v>
      </c>
      <c r="K2021" t="s">
        <v>88</v>
      </c>
      <c r="L2021" t="s">
        <v>89</v>
      </c>
      <c r="M2021">
        <v>990001</v>
      </c>
      <c r="N2021" t="s">
        <v>51</v>
      </c>
      <c r="O2021">
        <v>1.1000000000000001</v>
      </c>
      <c r="Q2021">
        <v>1.1000000000000001</v>
      </c>
      <c r="S2021" t="s">
        <v>1899</v>
      </c>
      <c r="AE2021">
        <v>12</v>
      </c>
      <c r="AF2021">
        <v>7.6</v>
      </c>
      <c r="AG2021">
        <v>5</v>
      </c>
      <c r="AH2021" t="s">
        <v>53</v>
      </c>
      <c r="AI2021" t="s">
        <v>54</v>
      </c>
      <c r="AJ2021">
        <v>2</v>
      </c>
      <c r="AK2021">
        <v>1</v>
      </c>
      <c r="AL2021">
        <v>1</v>
      </c>
      <c r="AM2021" t="s">
        <v>55</v>
      </c>
      <c r="AN2021" t="s">
        <v>56</v>
      </c>
      <c r="AP2021">
        <v>1</v>
      </c>
      <c r="AQ2021" t="s">
        <v>57</v>
      </c>
      <c r="AR2021">
        <v>0</v>
      </c>
      <c r="AW2021" t="s">
        <v>58</v>
      </c>
      <c r="AX2021">
        <v>0</v>
      </c>
      <c r="AY2021">
        <v>2</v>
      </c>
      <c r="AZ2021">
        <v>1.1000000000000001</v>
      </c>
      <c r="BA2021">
        <v>1.1000000000000001</v>
      </c>
      <c r="BB2021" t="s">
        <v>59</v>
      </c>
    </row>
    <row r="2022" spans="1:54" x14ac:dyDescent="0.45">
      <c r="A2022" s="4" t="str">
        <f>VLOOKUP(F2022,'Matching-Tabelle'!$A$57:$B$61,2,FALSE)</f>
        <v>claudio.goetz@tkb.ch</v>
      </c>
      <c r="B2022" s="4" t="str">
        <f>VLOOKUP(J2022,'Matching-Tabelle'!$A$1:$B$52,2,FALSE)</f>
        <v>WPI RTB</v>
      </c>
      <c r="C2022" s="4">
        <v>0.9</v>
      </c>
      <c r="D2022" s="4" t="s">
        <v>1900</v>
      </c>
      <c r="E2022" s="5">
        <v>42618</v>
      </c>
      <c r="F2022" t="s">
        <v>879</v>
      </c>
      <c r="G2022" t="s">
        <v>880</v>
      </c>
      <c r="H2022" t="s">
        <v>881</v>
      </c>
      <c r="I2022" s="1"/>
      <c r="J2022">
        <v>25</v>
      </c>
      <c r="K2022" t="s">
        <v>192</v>
      </c>
      <c r="L2022" t="s">
        <v>193</v>
      </c>
      <c r="M2022">
        <v>990001</v>
      </c>
      <c r="N2022" t="s">
        <v>51</v>
      </c>
      <c r="O2022">
        <v>0.9</v>
      </c>
      <c r="Q2022">
        <v>0.9</v>
      </c>
      <c r="S2022" t="s">
        <v>1900</v>
      </c>
      <c r="AE2022">
        <v>12</v>
      </c>
      <c r="AF2022">
        <v>7.6</v>
      </c>
      <c r="AG2022">
        <v>5</v>
      </c>
      <c r="AH2022" t="s">
        <v>53</v>
      </c>
      <c r="AI2022" t="s">
        <v>54</v>
      </c>
      <c r="AJ2022">
        <v>2</v>
      </c>
      <c r="AK2022">
        <v>1</v>
      </c>
      <c r="AL2022">
        <v>1</v>
      </c>
      <c r="AM2022" t="s">
        <v>55</v>
      </c>
      <c r="AN2022" t="s">
        <v>56</v>
      </c>
      <c r="AP2022">
        <v>1</v>
      </c>
      <c r="AQ2022" t="s">
        <v>57</v>
      </c>
      <c r="AR2022">
        <v>0</v>
      </c>
      <c r="AW2022" t="s">
        <v>58</v>
      </c>
      <c r="AX2022">
        <v>0</v>
      </c>
      <c r="AY2022">
        <v>2</v>
      </c>
      <c r="AZ2022">
        <v>0.9</v>
      </c>
      <c r="BA2022">
        <v>0.9</v>
      </c>
      <c r="BB2022" t="s">
        <v>59</v>
      </c>
    </row>
    <row r="2023" spans="1:54" x14ac:dyDescent="0.45">
      <c r="A2023" s="4" t="str">
        <f>VLOOKUP(F2023,'Matching-Tabelle'!$A$57:$B$61,2,FALSE)</f>
        <v>claudio.goetz@tkb.ch</v>
      </c>
      <c r="B2023" s="4" t="str">
        <f>VLOOKUP(J2023,'Matching-Tabelle'!$A$1:$B$52,2,FALSE)</f>
        <v>Proj SCRE2016</v>
      </c>
      <c r="C2023" s="4">
        <v>1.2</v>
      </c>
      <c r="D2023" s="4" t="s">
        <v>1901</v>
      </c>
      <c r="E2023" s="5">
        <v>42618</v>
      </c>
      <c r="F2023" t="s">
        <v>879</v>
      </c>
      <c r="G2023" t="s">
        <v>880</v>
      </c>
      <c r="H2023" t="s">
        <v>881</v>
      </c>
      <c r="I2023" s="1"/>
      <c r="J2023">
        <v>2500253</v>
      </c>
      <c r="K2023" t="s">
        <v>538</v>
      </c>
      <c r="L2023" t="s">
        <v>539</v>
      </c>
      <c r="M2023">
        <v>990001</v>
      </c>
      <c r="N2023" t="s">
        <v>51</v>
      </c>
      <c r="O2023">
        <v>1.2</v>
      </c>
      <c r="Q2023">
        <v>1.2</v>
      </c>
      <c r="S2023" t="s">
        <v>1901</v>
      </c>
      <c r="AE2023">
        <v>5</v>
      </c>
      <c r="AF2023">
        <v>0</v>
      </c>
      <c r="AG2023">
        <v>1</v>
      </c>
      <c r="AH2023" t="s">
        <v>411</v>
      </c>
      <c r="AI2023" t="s">
        <v>411</v>
      </c>
      <c r="AJ2023">
        <v>2</v>
      </c>
      <c r="AK2023">
        <v>1</v>
      </c>
      <c r="AL2023">
        <v>1</v>
      </c>
      <c r="AM2023" t="s">
        <v>55</v>
      </c>
      <c r="AN2023" t="s">
        <v>56</v>
      </c>
      <c r="AP2023">
        <v>1</v>
      </c>
      <c r="AQ2023" t="s">
        <v>57</v>
      </c>
      <c r="AR2023">
        <v>0</v>
      </c>
      <c r="AW2023" t="s">
        <v>58</v>
      </c>
      <c r="AX2023">
        <v>0</v>
      </c>
      <c r="AY2023">
        <v>2</v>
      </c>
      <c r="AZ2023">
        <v>1.2</v>
      </c>
      <c r="BA2023">
        <v>1.2</v>
      </c>
      <c r="BB2023" t="s">
        <v>59</v>
      </c>
    </row>
    <row r="2024" spans="1:54" x14ac:dyDescent="0.45">
      <c r="A2024" s="4" t="str">
        <f>VLOOKUP(F2024,'Matching-Tabelle'!$A$57:$B$61,2,FALSE)</f>
        <v>claudio.goetz@tkb.ch</v>
      </c>
      <c r="B2024" s="4" t="str">
        <f>VLOOKUP(J2024,'Matching-Tabelle'!$A$1:$B$52,2,FALSE)</f>
        <v>WPI CTB</v>
      </c>
      <c r="C2024" s="4">
        <v>0.9</v>
      </c>
      <c r="D2024" s="4" t="s">
        <v>1902</v>
      </c>
      <c r="E2024" s="5">
        <v>42618</v>
      </c>
      <c r="F2024" t="s">
        <v>879</v>
      </c>
      <c r="G2024" t="s">
        <v>880</v>
      </c>
      <c r="H2024" t="s">
        <v>881</v>
      </c>
      <c r="I2024" s="1"/>
      <c r="J2024">
        <v>925</v>
      </c>
      <c r="K2024" t="s">
        <v>49</v>
      </c>
      <c r="L2024" t="s">
        <v>50</v>
      </c>
      <c r="M2024">
        <v>990001</v>
      </c>
      <c r="N2024" t="s">
        <v>51</v>
      </c>
      <c r="O2024">
        <v>0.9</v>
      </c>
      <c r="Q2024">
        <v>0.9</v>
      </c>
      <c r="S2024" t="s">
        <v>1902</v>
      </c>
      <c r="AE2024">
        <v>12</v>
      </c>
      <c r="AF2024">
        <v>7.6</v>
      </c>
      <c r="AG2024">
        <v>5</v>
      </c>
      <c r="AH2024" t="s">
        <v>53</v>
      </c>
      <c r="AI2024" t="s">
        <v>54</v>
      </c>
      <c r="AJ2024">
        <v>2</v>
      </c>
      <c r="AK2024">
        <v>1</v>
      </c>
      <c r="AL2024">
        <v>1</v>
      </c>
      <c r="AM2024" t="s">
        <v>55</v>
      </c>
      <c r="AN2024" t="s">
        <v>56</v>
      </c>
      <c r="AP2024">
        <v>1</v>
      </c>
      <c r="AQ2024" t="s">
        <v>57</v>
      </c>
      <c r="AR2024">
        <v>0</v>
      </c>
      <c r="AW2024" t="s">
        <v>58</v>
      </c>
      <c r="AX2024">
        <v>0</v>
      </c>
      <c r="AY2024">
        <v>2</v>
      </c>
      <c r="AZ2024">
        <v>0.9</v>
      </c>
      <c r="BA2024">
        <v>0.9</v>
      </c>
      <c r="BB2024" t="s">
        <v>59</v>
      </c>
    </row>
    <row r="2025" spans="1:54" x14ac:dyDescent="0.45">
      <c r="A2025" s="4" t="str">
        <f>VLOOKUP(F2025,'Matching-Tabelle'!$A$57:$B$61,2,FALSE)</f>
        <v>claudio.goetz@tkb.ch</v>
      </c>
      <c r="B2025" s="4" t="str">
        <f>VLOOKUP(J2025,'Matching-Tabelle'!$A$1:$B$52,2,FALSE)</f>
        <v>WPI RTB</v>
      </c>
      <c r="C2025" s="4">
        <v>0.3</v>
      </c>
      <c r="D2025" s="4" t="s">
        <v>1903</v>
      </c>
      <c r="E2025" s="5">
        <v>42618</v>
      </c>
      <c r="F2025" t="s">
        <v>879</v>
      </c>
      <c r="G2025" t="s">
        <v>880</v>
      </c>
      <c r="H2025" t="s">
        <v>881</v>
      </c>
      <c r="I2025" s="1"/>
      <c r="J2025">
        <v>27</v>
      </c>
      <c r="K2025" t="s">
        <v>872</v>
      </c>
      <c r="L2025" t="s">
        <v>873</v>
      </c>
      <c r="M2025">
        <v>990001</v>
      </c>
      <c r="N2025" t="s">
        <v>51</v>
      </c>
      <c r="O2025">
        <v>0.3</v>
      </c>
      <c r="Q2025">
        <v>0.3</v>
      </c>
      <c r="S2025" t="s">
        <v>1903</v>
      </c>
      <c r="AE2025">
        <v>12</v>
      </c>
      <c r="AF2025">
        <v>7.6</v>
      </c>
      <c r="AG2025">
        <v>5</v>
      </c>
      <c r="AH2025" t="s">
        <v>53</v>
      </c>
      <c r="AI2025" t="s">
        <v>54</v>
      </c>
      <c r="AJ2025">
        <v>2</v>
      </c>
      <c r="AK2025">
        <v>1</v>
      </c>
      <c r="AL2025">
        <v>1</v>
      </c>
      <c r="AM2025" t="s">
        <v>55</v>
      </c>
      <c r="AN2025" t="s">
        <v>56</v>
      </c>
      <c r="AP2025">
        <v>1</v>
      </c>
      <c r="AQ2025" t="s">
        <v>57</v>
      </c>
      <c r="AR2025">
        <v>0</v>
      </c>
      <c r="AW2025" t="s">
        <v>58</v>
      </c>
      <c r="AX2025">
        <v>0</v>
      </c>
      <c r="AY2025">
        <v>2</v>
      </c>
      <c r="AZ2025">
        <v>0.3</v>
      </c>
      <c r="BA2025">
        <v>0.3</v>
      </c>
      <c r="BB2025" t="s">
        <v>59</v>
      </c>
    </row>
    <row r="2026" spans="1:54" x14ac:dyDescent="0.45">
      <c r="A2026" s="4" t="str">
        <f>VLOOKUP(F2026,'Matching-Tabelle'!$A$57:$B$61,2,FALSE)</f>
        <v>claudio.goetz@tkb.ch</v>
      </c>
      <c r="B2026" s="4" t="str">
        <f>VLOOKUP(J2026,'Matching-Tabelle'!$A$1:$B$52,2,FALSE)</f>
        <v>WPI CTB</v>
      </c>
      <c r="C2026" s="4">
        <v>4.5</v>
      </c>
      <c r="D2026" s="4" t="s">
        <v>1904</v>
      </c>
      <c r="E2026" s="5">
        <v>42618</v>
      </c>
      <c r="F2026" t="s">
        <v>879</v>
      </c>
      <c r="G2026" t="s">
        <v>880</v>
      </c>
      <c r="H2026" t="s">
        <v>881</v>
      </c>
      <c r="I2026" s="1"/>
      <c r="J2026">
        <v>922</v>
      </c>
      <c r="K2026" t="s">
        <v>134</v>
      </c>
      <c r="L2026" t="s">
        <v>135</v>
      </c>
      <c r="M2026">
        <v>990001</v>
      </c>
      <c r="N2026" t="s">
        <v>51</v>
      </c>
      <c r="O2026">
        <v>4.5</v>
      </c>
      <c r="Q2026">
        <v>4.5</v>
      </c>
      <c r="S2026" t="s">
        <v>1904</v>
      </c>
      <c r="AE2026">
        <v>12</v>
      </c>
      <c r="AF2026">
        <v>7.6</v>
      </c>
      <c r="AG2026">
        <v>5</v>
      </c>
      <c r="AH2026" t="s">
        <v>53</v>
      </c>
      <c r="AI2026" t="s">
        <v>54</v>
      </c>
      <c r="AJ2026">
        <v>2</v>
      </c>
      <c r="AK2026">
        <v>1</v>
      </c>
      <c r="AL2026">
        <v>1</v>
      </c>
      <c r="AM2026" t="s">
        <v>55</v>
      </c>
      <c r="AN2026" t="s">
        <v>56</v>
      </c>
      <c r="AP2026">
        <v>1</v>
      </c>
      <c r="AQ2026" t="s">
        <v>57</v>
      </c>
      <c r="AR2026">
        <v>0</v>
      </c>
      <c r="AW2026" t="s">
        <v>58</v>
      </c>
      <c r="AX2026">
        <v>0</v>
      </c>
      <c r="AY2026">
        <v>2</v>
      </c>
      <c r="AZ2026">
        <v>4.5</v>
      </c>
      <c r="BA2026">
        <v>4.5</v>
      </c>
      <c r="BB2026" t="s">
        <v>59</v>
      </c>
    </row>
    <row r="2027" spans="1:54" x14ac:dyDescent="0.45">
      <c r="A2027" s="4" t="str">
        <f>VLOOKUP(F2027,'Matching-Tabelle'!$A$57:$B$61,2,FALSE)</f>
        <v>claudio.goetz@tkb.ch</v>
      </c>
      <c r="B2027" s="4" t="str">
        <f>VLOOKUP(J2027,'Matching-Tabelle'!$A$1:$B$52,2,FALSE)</f>
        <v>Proj SCRE2016</v>
      </c>
      <c r="C2027" s="4">
        <v>0.3</v>
      </c>
      <c r="D2027" s="4" t="s">
        <v>1905</v>
      </c>
      <c r="E2027" s="5">
        <v>42619</v>
      </c>
      <c r="F2027" t="s">
        <v>879</v>
      </c>
      <c r="G2027" t="s">
        <v>880</v>
      </c>
      <c r="H2027" t="s">
        <v>881</v>
      </c>
      <c r="I2027" s="1"/>
      <c r="J2027">
        <v>2500253</v>
      </c>
      <c r="K2027" t="s">
        <v>538</v>
      </c>
      <c r="L2027" t="s">
        <v>539</v>
      </c>
      <c r="M2027">
        <v>990001</v>
      </c>
      <c r="N2027" t="s">
        <v>51</v>
      </c>
      <c r="O2027">
        <v>0.3</v>
      </c>
      <c r="Q2027">
        <v>0.3</v>
      </c>
      <c r="S2027" t="s">
        <v>1905</v>
      </c>
      <c r="AE2027">
        <v>5</v>
      </c>
      <c r="AF2027">
        <v>0</v>
      </c>
      <c r="AG2027">
        <v>1</v>
      </c>
      <c r="AH2027" t="s">
        <v>411</v>
      </c>
      <c r="AI2027" t="s">
        <v>411</v>
      </c>
      <c r="AJ2027">
        <v>2</v>
      </c>
      <c r="AK2027">
        <v>1</v>
      </c>
      <c r="AL2027">
        <v>1</v>
      </c>
      <c r="AM2027" t="s">
        <v>55</v>
      </c>
      <c r="AN2027" t="s">
        <v>56</v>
      </c>
      <c r="AP2027">
        <v>1</v>
      </c>
      <c r="AQ2027" t="s">
        <v>57</v>
      </c>
      <c r="AR2027">
        <v>0</v>
      </c>
      <c r="AW2027" t="s">
        <v>58</v>
      </c>
      <c r="AX2027">
        <v>0</v>
      </c>
      <c r="AY2027">
        <v>2</v>
      </c>
      <c r="AZ2027">
        <v>0.3</v>
      </c>
      <c r="BA2027">
        <v>0.3</v>
      </c>
      <c r="BB2027" t="s">
        <v>59</v>
      </c>
    </row>
    <row r="2028" spans="1:54" x14ac:dyDescent="0.45">
      <c r="A2028" s="4" t="str">
        <f>VLOOKUP(F2028,'Matching-Tabelle'!$A$57:$B$61,2,FALSE)</f>
        <v>claudio.goetz@tkb.ch</v>
      </c>
      <c r="B2028" s="4" t="str">
        <f>VLOOKUP(J2028,'Matching-Tabelle'!$A$1:$B$52,2,FALSE)</f>
        <v>WPI RTB</v>
      </c>
      <c r="C2028" s="4">
        <v>2.9</v>
      </c>
      <c r="D2028" s="4" t="s">
        <v>1906</v>
      </c>
      <c r="E2028" s="5">
        <v>42619</v>
      </c>
      <c r="F2028" t="s">
        <v>879</v>
      </c>
      <c r="G2028" t="s">
        <v>880</v>
      </c>
      <c r="H2028" t="s">
        <v>881</v>
      </c>
      <c r="I2028" s="1"/>
      <c r="J2028">
        <v>27</v>
      </c>
      <c r="K2028" t="s">
        <v>872</v>
      </c>
      <c r="L2028" t="s">
        <v>873</v>
      </c>
      <c r="M2028">
        <v>990001</v>
      </c>
      <c r="N2028" t="s">
        <v>51</v>
      </c>
      <c r="O2028">
        <v>2.9</v>
      </c>
      <c r="Q2028">
        <v>2.9</v>
      </c>
      <c r="S2028" t="s">
        <v>1906</v>
      </c>
      <c r="AE2028">
        <v>12</v>
      </c>
      <c r="AF2028">
        <v>7.6</v>
      </c>
      <c r="AG2028">
        <v>5</v>
      </c>
      <c r="AH2028" t="s">
        <v>53</v>
      </c>
      <c r="AI2028" t="s">
        <v>54</v>
      </c>
      <c r="AJ2028">
        <v>2</v>
      </c>
      <c r="AK2028">
        <v>1</v>
      </c>
      <c r="AL2028">
        <v>1</v>
      </c>
      <c r="AM2028" t="s">
        <v>55</v>
      </c>
      <c r="AN2028" t="s">
        <v>56</v>
      </c>
      <c r="AP2028">
        <v>1</v>
      </c>
      <c r="AQ2028" t="s">
        <v>57</v>
      </c>
      <c r="AR2028">
        <v>0</v>
      </c>
      <c r="AW2028" t="s">
        <v>58</v>
      </c>
      <c r="AX2028">
        <v>0</v>
      </c>
      <c r="AY2028">
        <v>2</v>
      </c>
      <c r="AZ2028">
        <v>2.9</v>
      </c>
      <c r="BA2028">
        <v>2.9</v>
      </c>
      <c r="BB2028" t="s">
        <v>59</v>
      </c>
    </row>
    <row r="2029" spans="1:54" x14ac:dyDescent="0.45">
      <c r="A2029" s="4" t="str">
        <f>VLOOKUP(F2029,'Matching-Tabelle'!$A$57:$B$61,2,FALSE)</f>
        <v>claudio.goetz@tkb.ch</v>
      </c>
      <c r="B2029" s="4" t="str">
        <f>VLOOKUP(J2029,'Matching-Tabelle'!$A$1:$B$52,2,FALSE)</f>
        <v>WPI CTB</v>
      </c>
      <c r="C2029" s="4">
        <v>1.9</v>
      </c>
      <c r="D2029" s="4" t="s">
        <v>1907</v>
      </c>
      <c r="E2029" s="5">
        <v>42619</v>
      </c>
      <c r="F2029" t="s">
        <v>879</v>
      </c>
      <c r="G2029" t="s">
        <v>880</v>
      </c>
      <c r="H2029" t="s">
        <v>881</v>
      </c>
      <c r="I2029" s="1"/>
      <c r="J2029">
        <v>925</v>
      </c>
      <c r="K2029" t="s">
        <v>49</v>
      </c>
      <c r="L2029" t="s">
        <v>50</v>
      </c>
      <c r="M2029">
        <v>990001</v>
      </c>
      <c r="N2029" t="s">
        <v>51</v>
      </c>
      <c r="O2029">
        <v>1.9</v>
      </c>
      <c r="Q2029">
        <v>1.9</v>
      </c>
      <c r="S2029" t="s">
        <v>1907</v>
      </c>
      <c r="AE2029">
        <v>12</v>
      </c>
      <c r="AF2029">
        <v>7.6</v>
      </c>
      <c r="AG2029">
        <v>5</v>
      </c>
      <c r="AH2029" t="s">
        <v>53</v>
      </c>
      <c r="AI2029" t="s">
        <v>54</v>
      </c>
      <c r="AJ2029">
        <v>2</v>
      </c>
      <c r="AK2029">
        <v>1</v>
      </c>
      <c r="AL2029">
        <v>1</v>
      </c>
      <c r="AM2029" t="s">
        <v>55</v>
      </c>
      <c r="AN2029" t="s">
        <v>56</v>
      </c>
      <c r="AP2029">
        <v>1</v>
      </c>
      <c r="AQ2029" t="s">
        <v>57</v>
      </c>
      <c r="AR2029">
        <v>0</v>
      </c>
      <c r="AW2029" t="s">
        <v>58</v>
      </c>
      <c r="AX2029">
        <v>0</v>
      </c>
      <c r="AY2029">
        <v>2</v>
      </c>
      <c r="AZ2029">
        <v>1.9</v>
      </c>
      <c r="BA2029">
        <v>1.9</v>
      </c>
      <c r="BB2029" t="s">
        <v>59</v>
      </c>
    </row>
    <row r="2030" spans="1:54" x14ac:dyDescent="0.45">
      <c r="A2030" s="4" t="str">
        <f>VLOOKUP(F2030,'Matching-Tabelle'!$A$57:$B$61,2,FALSE)</f>
        <v>claudio.goetz@tkb.ch</v>
      </c>
      <c r="B2030" s="4" t="str">
        <f>VLOOKUP(J2030,'Matching-Tabelle'!$A$1:$B$52,2,FALSE)</f>
        <v>WPI CTB</v>
      </c>
      <c r="C2030" s="4">
        <v>2.8</v>
      </c>
      <c r="D2030" s="4" t="s">
        <v>1908</v>
      </c>
      <c r="E2030" s="5">
        <v>42619</v>
      </c>
      <c r="F2030" t="s">
        <v>879</v>
      </c>
      <c r="G2030" t="s">
        <v>880</v>
      </c>
      <c r="H2030" t="s">
        <v>881</v>
      </c>
      <c r="I2030" s="1"/>
      <c r="J2030">
        <v>927</v>
      </c>
      <c r="K2030" t="s">
        <v>99</v>
      </c>
      <c r="L2030" t="s">
        <v>100</v>
      </c>
      <c r="M2030">
        <v>990001</v>
      </c>
      <c r="N2030" t="s">
        <v>51</v>
      </c>
      <c r="O2030">
        <v>2.8</v>
      </c>
      <c r="Q2030">
        <v>2.8</v>
      </c>
      <c r="S2030" t="s">
        <v>1908</v>
      </c>
      <c r="AE2030">
        <v>12</v>
      </c>
      <c r="AF2030">
        <v>7.6</v>
      </c>
      <c r="AG2030">
        <v>5</v>
      </c>
      <c r="AH2030" t="s">
        <v>53</v>
      </c>
      <c r="AI2030" t="s">
        <v>54</v>
      </c>
      <c r="AJ2030">
        <v>2</v>
      </c>
      <c r="AK2030">
        <v>1</v>
      </c>
      <c r="AL2030">
        <v>1</v>
      </c>
      <c r="AM2030" t="s">
        <v>55</v>
      </c>
      <c r="AN2030" t="s">
        <v>56</v>
      </c>
      <c r="AP2030">
        <v>1</v>
      </c>
      <c r="AQ2030" t="s">
        <v>57</v>
      </c>
      <c r="AR2030">
        <v>0</v>
      </c>
      <c r="AW2030" t="s">
        <v>58</v>
      </c>
      <c r="AX2030">
        <v>0</v>
      </c>
      <c r="AY2030">
        <v>2</v>
      </c>
      <c r="AZ2030">
        <v>2.8</v>
      </c>
      <c r="BA2030">
        <v>2.8</v>
      </c>
      <c r="BB2030" t="s">
        <v>59</v>
      </c>
    </row>
    <row r="2031" spans="1:54" x14ac:dyDescent="0.45">
      <c r="A2031" s="4" t="str">
        <f>VLOOKUP(F2031,'Matching-Tabelle'!$A$57:$B$61,2,FALSE)</f>
        <v>claudio.goetz@tkb.ch</v>
      </c>
      <c r="B2031" s="4" t="str">
        <f>VLOOKUP(J2031,'Matching-Tabelle'!$A$1:$B$52,2,FALSE)</f>
        <v>Proj Geschäftsmodell</v>
      </c>
      <c r="C2031" s="4">
        <v>0.5</v>
      </c>
      <c r="D2031" s="4" t="s">
        <v>1830</v>
      </c>
      <c r="E2031" s="5">
        <v>42619</v>
      </c>
      <c r="F2031" t="s">
        <v>879</v>
      </c>
      <c r="G2031" t="s">
        <v>880</v>
      </c>
      <c r="H2031" t="s">
        <v>881</v>
      </c>
      <c r="I2031" s="1"/>
      <c r="J2031">
        <v>2500240</v>
      </c>
      <c r="K2031" t="s">
        <v>216</v>
      </c>
      <c r="L2031" t="s">
        <v>217</v>
      </c>
      <c r="M2031">
        <v>990001</v>
      </c>
      <c r="N2031" t="s">
        <v>51</v>
      </c>
      <c r="O2031">
        <v>0.5</v>
      </c>
      <c r="Q2031">
        <v>0.5</v>
      </c>
      <c r="S2031" t="s">
        <v>1830</v>
      </c>
      <c r="AE2031">
        <v>12</v>
      </c>
      <c r="AF2031">
        <v>7.6</v>
      </c>
      <c r="AG2031">
        <v>5</v>
      </c>
      <c r="AH2031" t="s">
        <v>53</v>
      </c>
      <c r="AI2031" t="s">
        <v>54</v>
      </c>
      <c r="AJ2031">
        <v>2</v>
      </c>
      <c r="AK2031">
        <v>1</v>
      </c>
      <c r="AL2031">
        <v>1</v>
      </c>
      <c r="AM2031" t="s">
        <v>55</v>
      </c>
      <c r="AN2031" t="s">
        <v>56</v>
      </c>
      <c r="AP2031">
        <v>1</v>
      </c>
      <c r="AQ2031" t="s">
        <v>57</v>
      </c>
      <c r="AR2031">
        <v>0</v>
      </c>
      <c r="AW2031" t="s">
        <v>58</v>
      </c>
      <c r="AX2031">
        <v>0</v>
      </c>
      <c r="AY2031">
        <v>2</v>
      </c>
      <c r="AZ2031">
        <v>0.5</v>
      </c>
      <c r="BA2031">
        <v>0.5</v>
      </c>
      <c r="BB2031" t="s">
        <v>59</v>
      </c>
    </row>
    <row r="2032" spans="1:54" x14ac:dyDescent="0.45">
      <c r="A2032" s="4" t="str">
        <f>VLOOKUP(F2032,'Matching-Tabelle'!$A$57:$B$61,2,FALSE)</f>
        <v>claudio.goetz@tkb.ch</v>
      </c>
      <c r="B2032" s="4" t="str">
        <f>VLOOKUP(J2032,'Matching-Tabelle'!$A$1:$B$52,2,FALSE)</f>
        <v>WPI Führung</v>
      </c>
      <c r="C2032" s="4">
        <v>0.3</v>
      </c>
      <c r="D2032" s="4" t="s">
        <v>190</v>
      </c>
      <c r="E2032" s="5">
        <v>42625</v>
      </c>
      <c r="F2032" t="s">
        <v>879</v>
      </c>
      <c r="G2032" t="s">
        <v>880</v>
      </c>
      <c r="H2032" t="s">
        <v>881</v>
      </c>
      <c r="I2032" s="1"/>
      <c r="J2032">
        <v>26</v>
      </c>
      <c r="K2032" t="s">
        <v>130</v>
      </c>
      <c r="L2032" t="s">
        <v>131</v>
      </c>
      <c r="M2032">
        <v>990001</v>
      </c>
      <c r="N2032" t="s">
        <v>51</v>
      </c>
      <c r="O2032">
        <v>0.3</v>
      </c>
      <c r="Q2032">
        <v>0.3</v>
      </c>
      <c r="S2032" t="s">
        <v>190</v>
      </c>
      <c r="AE2032">
        <v>12</v>
      </c>
      <c r="AF2032">
        <v>7.6</v>
      </c>
      <c r="AG2032">
        <v>5</v>
      </c>
      <c r="AH2032" t="s">
        <v>53</v>
      </c>
      <c r="AI2032" t="s">
        <v>54</v>
      </c>
      <c r="AJ2032">
        <v>2</v>
      </c>
      <c r="AK2032">
        <v>1</v>
      </c>
      <c r="AL2032">
        <v>1</v>
      </c>
      <c r="AM2032" t="s">
        <v>55</v>
      </c>
      <c r="AN2032" t="s">
        <v>56</v>
      </c>
      <c r="AP2032">
        <v>1</v>
      </c>
      <c r="AQ2032" t="s">
        <v>57</v>
      </c>
      <c r="AR2032">
        <v>0</v>
      </c>
      <c r="AW2032" t="s">
        <v>58</v>
      </c>
      <c r="AX2032">
        <v>0</v>
      </c>
      <c r="AY2032">
        <v>2</v>
      </c>
      <c r="AZ2032">
        <v>0.3</v>
      </c>
      <c r="BA2032">
        <v>0.3</v>
      </c>
      <c r="BB2032" t="s">
        <v>59</v>
      </c>
    </row>
    <row r="2033" spans="1:54" x14ac:dyDescent="0.45">
      <c r="A2033" s="4" t="str">
        <f>VLOOKUP(F2033,'Matching-Tabelle'!$A$57:$B$61,2,FALSE)</f>
        <v>claudio.goetz@tkb.ch</v>
      </c>
      <c r="B2033" s="4" t="str">
        <f>VLOOKUP(J2033,'Matching-Tabelle'!$A$1:$B$52,2,FALSE)</f>
        <v>WPI RTB</v>
      </c>
      <c r="C2033" s="4">
        <v>0.5</v>
      </c>
      <c r="D2033" s="4" t="s">
        <v>1909</v>
      </c>
      <c r="E2033" s="5">
        <v>42625</v>
      </c>
      <c r="F2033" t="s">
        <v>879</v>
      </c>
      <c r="G2033" t="s">
        <v>880</v>
      </c>
      <c r="H2033" t="s">
        <v>881</v>
      </c>
      <c r="I2033" s="1"/>
      <c r="J2033">
        <v>22</v>
      </c>
      <c r="K2033" t="s">
        <v>88</v>
      </c>
      <c r="L2033" t="s">
        <v>89</v>
      </c>
      <c r="M2033">
        <v>990001</v>
      </c>
      <c r="N2033" t="s">
        <v>51</v>
      </c>
      <c r="O2033">
        <v>0.5</v>
      </c>
      <c r="Q2033">
        <v>0.5</v>
      </c>
      <c r="S2033" t="s">
        <v>1909</v>
      </c>
      <c r="AE2033">
        <v>12</v>
      </c>
      <c r="AF2033">
        <v>7.6</v>
      </c>
      <c r="AG2033">
        <v>5</v>
      </c>
      <c r="AH2033" t="s">
        <v>53</v>
      </c>
      <c r="AI2033" t="s">
        <v>54</v>
      </c>
      <c r="AJ2033">
        <v>2</v>
      </c>
      <c r="AK2033">
        <v>1</v>
      </c>
      <c r="AL2033">
        <v>1</v>
      </c>
      <c r="AM2033" t="s">
        <v>55</v>
      </c>
      <c r="AN2033" t="s">
        <v>56</v>
      </c>
      <c r="AP2033">
        <v>1</v>
      </c>
      <c r="AQ2033" t="s">
        <v>57</v>
      </c>
      <c r="AR2033">
        <v>0</v>
      </c>
      <c r="AW2033" t="s">
        <v>58</v>
      </c>
      <c r="AX2033">
        <v>0</v>
      </c>
      <c r="AY2033">
        <v>2</v>
      </c>
      <c r="AZ2033">
        <v>0.5</v>
      </c>
      <c r="BA2033">
        <v>0.5</v>
      </c>
      <c r="BB2033" t="s">
        <v>59</v>
      </c>
    </row>
    <row r="2034" spans="1:54" x14ac:dyDescent="0.45">
      <c r="A2034" s="4" t="str">
        <f>VLOOKUP(F2034,'Matching-Tabelle'!$A$57:$B$61,2,FALSE)</f>
        <v>claudio.goetz@tkb.ch</v>
      </c>
      <c r="B2034" s="4" t="str">
        <f>VLOOKUP(J2034,'Matching-Tabelle'!$A$1:$B$52,2,FALSE)</f>
        <v>WPI Führung</v>
      </c>
      <c r="C2034" s="4">
        <v>0.5</v>
      </c>
      <c r="D2034" s="4" t="s">
        <v>1910</v>
      </c>
      <c r="E2034" s="5">
        <v>42625</v>
      </c>
      <c r="F2034" t="s">
        <v>879</v>
      </c>
      <c r="G2034" t="s">
        <v>880</v>
      </c>
      <c r="H2034" t="s">
        <v>881</v>
      </c>
      <c r="I2034" s="1"/>
      <c r="J2034">
        <v>26</v>
      </c>
      <c r="K2034" t="s">
        <v>130</v>
      </c>
      <c r="L2034" t="s">
        <v>131</v>
      </c>
      <c r="M2034">
        <v>990001</v>
      </c>
      <c r="N2034" t="s">
        <v>51</v>
      </c>
      <c r="O2034">
        <v>0.5</v>
      </c>
      <c r="Q2034">
        <v>0.5</v>
      </c>
      <c r="S2034" t="s">
        <v>1910</v>
      </c>
      <c r="AE2034">
        <v>12</v>
      </c>
      <c r="AF2034">
        <v>7.6</v>
      </c>
      <c r="AG2034">
        <v>5</v>
      </c>
      <c r="AH2034" t="s">
        <v>53</v>
      </c>
      <c r="AI2034" t="s">
        <v>54</v>
      </c>
      <c r="AJ2034">
        <v>2</v>
      </c>
      <c r="AK2034">
        <v>1</v>
      </c>
      <c r="AL2034">
        <v>1</v>
      </c>
      <c r="AM2034" t="s">
        <v>55</v>
      </c>
      <c r="AN2034" t="s">
        <v>56</v>
      </c>
      <c r="AP2034">
        <v>1</v>
      </c>
      <c r="AQ2034" t="s">
        <v>57</v>
      </c>
      <c r="AR2034">
        <v>0</v>
      </c>
      <c r="AW2034" t="s">
        <v>58</v>
      </c>
      <c r="AX2034">
        <v>0</v>
      </c>
      <c r="AY2034">
        <v>2</v>
      </c>
      <c r="AZ2034">
        <v>0.5</v>
      </c>
      <c r="BA2034">
        <v>0.5</v>
      </c>
      <c r="BB2034" t="s">
        <v>59</v>
      </c>
    </row>
    <row r="2035" spans="1:54" x14ac:dyDescent="0.45">
      <c r="A2035" s="4" t="str">
        <f>VLOOKUP(F2035,'Matching-Tabelle'!$A$57:$B$61,2,FALSE)</f>
        <v>claudio.goetz@tkb.ch</v>
      </c>
      <c r="B2035" s="4" t="str">
        <f>VLOOKUP(J2035,'Matching-Tabelle'!$A$1:$B$52,2,FALSE)</f>
        <v>WPI CTB</v>
      </c>
      <c r="C2035" s="4">
        <v>0.3</v>
      </c>
      <c r="D2035" s="4" t="s">
        <v>1034</v>
      </c>
      <c r="E2035" s="5">
        <v>42625</v>
      </c>
      <c r="F2035" t="s">
        <v>879</v>
      </c>
      <c r="G2035" t="s">
        <v>880</v>
      </c>
      <c r="H2035" t="s">
        <v>881</v>
      </c>
      <c r="I2035" s="1"/>
      <c r="J2035">
        <v>14</v>
      </c>
      <c r="K2035" t="s">
        <v>82</v>
      </c>
      <c r="L2035" t="s">
        <v>83</v>
      </c>
      <c r="M2035">
        <v>990001</v>
      </c>
      <c r="N2035" t="s">
        <v>51</v>
      </c>
      <c r="O2035">
        <v>0.3</v>
      </c>
      <c r="Q2035">
        <v>0.3</v>
      </c>
      <c r="S2035" t="s">
        <v>1034</v>
      </c>
      <c r="AE2035">
        <v>12</v>
      </c>
      <c r="AF2035">
        <v>7.6</v>
      </c>
      <c r="AG2035">
        <v>5</v>
      </c>
      <c r="AH2035" t="s">
        <v>53</v>
      </c>
      <c r="AI2035" t="s">
        <v>54</v>
      </c>
      <c r="AJ2035">
        <v>2</v>
      </c>
      <c r="AK2035">
        <v>1</v>
      </c>
      <c r="AL2035">
        <v>1</v>
      </c>
      <c r="AM2035" t="s">
        <v>55</v>
      </c>
      <c r="AN2035" t="s">
        <v>56</v>
      </c>
      <c r="AP2035">
        <v>1</v>
      </c>
      <c r="AQ2035" t="s">
        <v>57</v>
      </c>
      <c r="AR2035">
        <v>0</v>
      </c>
      <c r="AW2035" t="s">
        <v>58</v>
      </c>
      <c r="AX2035">
        <v>0</v>
      </c>
      <c r="AY2035">
        <v>2</v>
      </c>
      <c r="AZ2035">
        <v>0.3</v>
      </c>
      <c r="BA2035">
        <v>0.3</v>
      </c>
      <c r="BB2035" t="s">
        <v>59</v>
      </c>
    </row>
    <row r="2036" spans="1:54" x14ac:dyDescent="0.45">
      <c r="A2036" s="4" t="str">
        <f>VLOOKUP(F2036,'Matching-Tabelle'!$A$57:$B$61,2,FALSE)</f>
        <v>claudio.goetz@tkb.ch</v>
      </c>
      <c r="B2036" s="4" t="str">
        <f>VLOOKUP(J2036,'Matching-Tabelle'!$A$1:$B$52,2,FALSE)</f>
        <v>Proj SCRE2016</v>
      </c>
      <c r="C2036" s="4">
        <v>1.2</v>
      </c>
      <c r="D2036" s="4" t="s">
        <v>576</v>
      </c>
      <c r="E2036" s="5">
        <v>42625</v>
      </c>
      <c r="F2036" t="s">
        <v>879</v>
      </c>
      <c r="G2036" t="s">
        <v>880</v>
      </c>
      <c r="H2036" t="s">
        <v>881</v>
      </c>
      <c r="I2036" s="1"/>
      <c r="J2036">
        <v>2500253</v>
      </c>
      <c r="K2036" t="s">
        <v>538</v>
      </c>
      <c r="L2036" t="s">
        <v>539</v>
      </c>
      <c r="M2036">
        <v>990001</v>
      </c>
      <c r="N2036" t="s">
        <v>51</v>
      </c>
      <c r="O2036">
        <v>1.2</v>
      </c>
      <c r="Q2036">
        <v>1.2</v>
      </c>
      <c r="S2036" t="s">
        <v>576</v>
      </c>
      <c r="AE2036">
        <v>5</v>
      </c>
      <c r="AF2036">
        <v>0</v>
      </c>
      <c r="AG2036">
        <v>1</v>
      </c>
      <c r="AH2036" t="s">
        <v>411</v>
      </c>
      <c r="AI2036" t="s">
        <v>411</v>
      </c>
      <c r="AJ2036">
        <v>2</v>
      </c>
      <c r="AK2036">
        <v>1</v>
      </c>
      <c r="AL2036">
        <v>1</v>
      </c>
      <c r="AM2036" t="s">
        <v>55</v>
      </c>
      <c r="AN2036" t="s">
        <v>56</v>
      </c>
      <c r="AP2036">
        <v>1</v>
      </c>
      <c r="AQ2036" t="s">
        <v>57</v>
      </c>
      <c r="AR2036">
        <v>0</v>
      </c>
      <c r="AW2036" t="s">
        <v>58</v>
      </c>
      <c r="AX2036">
        <v>0</v>
      </c>
      <c r="AY2036">
        <v>2</v>
      </c>
      <c r="AZ2036">
        <v>1.2</v>
      </c>
      <c r="BA2036">
        <v>1.2</v>
      </c>
      <c r="BB2036" t="s">
        <v>59</v>
      </c>
    </row>
    <row r="2037" spans="1:54" x14ac:dyDescent="0.45">
      <c r="A2037" s="4" t="str">
        <f>VLOOKUP(F2037,'Matching-Tabelle'!$A$57:$B$61,2,FALSE)</f>
        <v>claudio.goetz@tkb.ch</v>
      </c>
      <c r="B2037" s="4" t="str">
        <f>VLOOKUP(J2037,'Matching-Tabelle'!$A$1:$B$52,2,FALSE)</f>
        <v>Proj SCRE2016</v>
      </c>
      <c r="C2037" s="4">
        <v>0.2</v>
      </c>
      <c r="D2037" s="4" t="s">
        <v>1911</v>
      </c>
      <c r="E2037" s="5">
        <v>42625</v>
      </c>
      <c r="F2037" t="s">
        <v>879</v>
      </c>
      <c r="G2037" t="s">
        <v>880</v>
      </c>
      <c r="H2037" t="s">
        <v>881</v>
      </c>
      <c r="I2037" s="1"/>
      <c r="J2037">
        <v>2500253</v>
      </c>
      <c r="K2037" t="s">
        <v>538</v>
      </c>
      <c r="L2037" t="s">
        <v>539</v>
      </c>
      <c r="M2037">
        <v>990001</v>
      </c>
      <c r="N2037" t="s">
        <v>51</v>
      </c>
      <c r="O2037">
        <v>0.2</v>
      </c>
      <c r="Q2037">
        <v>0.2</v>
      </c>
      <c r="S2037" t="s">
        <v>1911</v>
      </c>
      <c r="AE2037">
        <v>5</v>
      </c>
      <c r="AF2037">
        <v>0</v>
      </c>
      <c r="AG2037">
        <v>1</v>
      </c>
      <c r="AH2037" t="s">
        <v>411</v>
      </c>
      <c r="AI2037" t="s">
        <v>411</v>
      </c>
      <c r="AJ2037">
        <v>2</v>
      </c>
      <c r="AK2037">
        <v>1</v>
      </c>
      <c r="AL2037">
        <v>1</v>
      </c>
      <c r="AM2037" t="s">
        <v>55</v>
      </c>
      <c r="AN2037" t="s">
        <v>56</v>
      </c>
      <c r="AP2037">
        <v>1</v>
      </c>
      <c r="AQ2037" t="s">
        <v>57</v>
      </c>
      <c r="AR2037">
        <v>0</v>
      </c>
      <c r="AW2037" t="s">
        <v>58</v>
      </c>
      <c r="AX2037">
        <v>0</v>
      </c>
      <c r="AY2037">
        <v>2</v>
      </c>
      <c r="AZ2037">
        <v>0.2</v>
      </c>
      <c r="BA2037">
        <v>0.2</v>
      </c>
      <c r="BB2037" t="s">
        <v>59</v>
      </c>
    </row>
    <row r="2038" spans="1:54" x14ac:dyDescent="0.45">
      <c r="A2038" s="4" t="str">
        <f>VLOOKUP(F2038,'Matching-Tabelle'!$A$57:$B$61,2,FALSE)</f>
        <v>claudio.goetz@tkb.ch</v>
      </c>
      <c r="B2038" s="4" t="str">
        <f>VLOOKUP(J2038,'Matching-Tabelle'!$A$1:$B$52,2,FALSE)</f>
        <v>WPI CTB</v>
      </c>
      <c r="C2038" s="4">
        <v>1</v>
      </c>
      <c r="D2038" s="4" t="s">
        <v>1912</v>
      </c>
      <c r="E2038" s="5">
        <v>42625</v>
      </c>
      <c r="F2038" t="s">
        <v>879</v>
      </c>
      <c r="G2038" t="s">
        <v>880</v>
      </c>
      <c r="H2038" t="s">
        <v>881</v>
      </c>
      <c r="I2038" s="1"/>
      <c r="J2038">
        <v>922</v>
      </c>
      <c r="K2038" t="s">
        <v>134</v>
      </c>
      <c r="L2038" t="s">
        <v>135</v>
      </c>
      <c r="M2038">
        <v>990001</v>
      </c>
      <c r="N2038" t="s">
        <v>51</v>
      </c>
      <c r="O2038">
        <v>1</v>
      </c>
      <c r="Q2038">
        <v>1</v>
      </c>
      <c r="S2038" t="s">
        <v>1912</v>
      </c>
      <c r="AE2038">
        <v>12</v>
      </c>
      <c r="AF2038">
        <v>7.6</v>
      </c>
      <c r="AG2038">
        <v>5</v>
      </c>
      <c r="AH2038" t="s">
        <v>53</v>
      </c>
      <c r="AI2038" t="s">
        <v>54</v>
      </c>
      <c r="AJ2038">
        <v>2</v>
      </c>
      <c r="AK2038">
        <v>1</v>
      </c>
      <c r="AL2038">
        <v>1</v>
      </c>
      <c r="AM2038" t="s">
        <v>55</v>
      </c>
      <c r="AN2038" t="s">
        <v>56</v>
      </c>
      <c r="AP2038">
        <v>1</v>
      </c>
      <c r="AQ2038" t="s">
        <v>57</v>
      </c>
      <c r="AR2038">
        <v>0</v>
      </c>
      <c r="AW2038" t="s">
        <v>58</v>
      </c>
      <c r="AX2038">
        <v>0</v>
      </c>
      <c r="AY2038">
        <v>2</v>
      </c>
      <c r="AZ2038">
        <v>1</v>
      </c>
      <c r="BA2038">
        <v>1</v>
      </c>
      <c r="BB2038" t="s">
        <v>59</v>
      </c>
    </row>
    <row r="2039" spans="1:54" x14ac:dyDescent="0.45">
      <c r="A2039" s="4" t="str">
        <f>VLOOKUP(F2039,'Matching-Tabelle'!$A$57:$B$61,2,FALSE)</f>
        <v>claudio.goetz@tkb.ch</v>
      </c>
      <c r="B2039" s="4" t="str">
        <f>VLOOKUP(J2039,'Matching-Tabelle'!$A$1:$B$52,2,FALSE)</f>
        <v>WPI RTB</v>
      </c>
      <c r="C2039" s="4">
        <v>0.8</v>
      </c>
      <c r="D2039" s="4" t="s">
        <v>885</v>
      </c>
      <c r="E2039" s="5">
        <v>42625</v>
      </c>
      <c r="F2039" t="s">
        <v>879</v>
      </c>
      <c r="G2039" t="s">
        <v>880</v>
      </c>
      <c r="H2039" t="s">
        <v>881</v>
      </c>
      <c r="I2039" s="1"/>
      <c r="J2039">
        <v>24</v>
      </c>
      <c r="K2039" t="s">
        <v>73</v>
      </c>
      <c r="L2039" t="s">
        <v>74</v>
      </c>
      <c r="M2039">
        <v>990001</v>
      </c>
      <c r="N2039" t="s">
        <v>51</v>
      </c>
      <c r="O2039">
        <v>0.8</v>
      </c>
      <c r="Q2039">
        <v>0.8</v>
      </c>
      <c r="S2039" t="s">
        <v>885</v>
      </c>
      <c r="AE2039">
        <v>12</v>
      </c>
      <c r="AF2039">
        <v>7.6</v>
      </c>
      <c r="AG2039">
        <v>5</v>
      </c>
      <c r="AH2039" t="s">
        <v>53</v>
      </c>
      <c r="AI2039" t="s">
        <v>54</v>
      </c>
      <c r="AJ2039">
        <v>2</v>
      </c>
      <c r="AK2039">
        <v>1</v>
      </c>
      <c r="AL2039">
        <v>1</v>
      </c>
      <c r="AM2039" t="s">
        <v>55</v>
      </c>
      <c r="AN2039" t="s">
        <v>56</v>
      </c>
      <c r="AP2039">
        <v>1</v>
      </c>
      <c r="AQ2039" t="s">
        <v>57</v>
      </c>
      <c r="AR2039">
        <v>0</v>
      </c>
      <c r="AW2039" t="s">
        <v>58</v>
      </c>
      <c r="AX2039">
        <v>0</v>
      </c>
      <c r="AY2039">
        <v>2</v>
      </c>
      <c r="AZ2039">
        <v>0.8</v>
      </c>
      <c r="BA2039">
        <v>0.8</v>
      </c>
      <c r="BB2039" t="s">
        <v>59</v>
      </c>
    </row>
    <row r="2040" spans="1:54" x14ac:dyDescent="0.45">
      <c r="A2040" s="4" t="str">
        <f>VLOOKUP(F2040,'Matching-Tabelle'!$A$57:$B$61,2,FALSE)</f>
        <v>claudio.goetz@tkb.ch</v>
      </c>
      <c r="B2040" s="4" t="str">
        <f>VLOOKUP(J2040,'Matching-Tabelle'!$A$1:$B$52,2,FALSE)</f>
        <v>WPI RTB</v>
      </c>
      <c r="C2040" s="4">
        <v>0.3</v>
      </c>
      <c r="D2040" s="4" t="s">
        <v>1913</v>
      </c>
      <c r="E2040" s="5">
        <v>42625</v>
      </c>
      <c r="F2040" t="s">
        <v>879</v>
      </c>
      <c r="G2040" t="s">
        <v>880</v>
      </c>
      <c r="H2040" t="s">
        <v>881</v>
      </c>
      <c r="I2040" s="1"/>
      <c r="J2040">
        <v>25</v>
      </c>
      <c r="K2040" t="s">
        <v>192</v>
      </c>
      <c r="L2040" t="s">
        <v>193</v>
      </c>
      <c r="M2040">
        <v>990001</v>
      </c>
      <c r="N2040" t="s">
        <v>51</v>
      </c>
      <c r="O2040">
        <v>0.3</v>
      </c>
      <c r="Q2040">
        <v>0.3</v>
      </c>
      <c r="S2040" t="s">
        <v>1913</v>
      </c>
      <c r="AE2040">
        <v>12</v>
      </c>
      <c r="AF2040">
        <v>7.6</v>
      </c>
      <c r="AG2040">
        <v>5</v>
      </c>
      <c r="AH2040" t="s">
        <v>53</v>
      </c>
      <c r="AI2040" t="s">
        <v>54</v>
      </c>
      <c r="AJ2040">
        <v>2</v>
      </c>
      <c r="AK2040">
        <v>1</v>
      </c>
      <c r="AL2040">
        <v>1</v>
      </c>
      <c r="AM2040" t="s">
        <v>55</v>
      </c>
      <c r="AN2040" t="s">
        <v>56</v>
      </c>
      <c r="AP2040">
        <v>1</v>
      </c>
      <c r="AQ2040" t="s">
        <v>57</v>
      </c>
      <c r="AR2040">
        <v>0</v>
      </c>
      <c r="AW2040" t="s">
        <v>58</v>
      </c>
      <c r="AX2040">
        <v>0</v>
      </c>
      <c r="AY2040">
        <v>2</v>
      </c>
      <c r="AZ2040">
        <v>0.3</v>
      </c>
      <c r="BA2040">
        <v>0.3</v>
      </c>
      <c r="BB2040" t="s">
        <v>59</v>
      </c>
    </row>
    <row r="2041" spans="1:54" x14ac:dyDescent="0.45">
      <c r="A2041" s="4" t="str">
        <f>VLOOKUP(F2041,'Matching-Tabelle'!$A$57:$B$61,2,FALSE)</f>
        <v>claudio.goetz@tkb.ch</v>
      </c>
      <c r="B2041" s="4" t="str">
        <f>VLOOKUP(J2041,'Matching-Tabelle'!$A$1:$B$52,2,FALSE)</f>
        <v>WPI CTB</v>
      </c>
      <c r="C2041" s="4">
        <v>0.2</v>
      </c>
      <c r="D2041" s="4" t="s">
        <v>1914</v>
      </c>
      <c r="E2041" s="5">
        <v>42625</v>
      </c>
      <c r="F2041" t="s">
        <v>879</v>
      </c>
      <c r="G2041" t="s">
        <v>880</v>
      </c>
      <c r="H2041" t="s">
        <v>881</v>
      </c>
      <c r="I2041" s="1"/>
      <c r="J2041">
        <v>921</v>
      </c>
      <c r="K2041" t="s">
        <v>224</v>
      </c>
      <c r="L2041" t="s">
        <v>225</v>
      </c>
      <c r="M2041">
        <v>990001</v>
      </c>
      <c r="N2041" t="s">
        <v>51</v>
      </c>
      <c r="O2041">
        <v>0.2</v>
      </c>
      <c r="Q2041">
        <v>0.2</v>
      </c>
      <c r="S2041" t="s">
        <v>1914</v>
      </c>
      <c r="AE2041">
        <v>12</v>
      </c>
      <c r="AF2041">
        <v>7.6</v>
      </c>
      <c r="AG2041">
        <v>5</v>
      </c>
      <c r="AH2041" t="s">
        <v>53</v>
      </c>
      <c r="AI2041" t="s">
        <v>54</v>
      </c>
      <c r="AJ2041">
        <v>2</v>
      </c>
      <c r="AK2041">
        <v>1</v>
      </c>
      <c r="AL2041">
        <v>1</v>
      </c>
      <c r="AM2041" t="s">
        <v>55</v>
      </c>
      <c r="AN2041" t="s">
        <v>56</v>
      </c>
      <c r="AP2041">
        <v>1</v>
      </c>
      <c r="AQ2041" t="s">
        <v>57</v>
      </c>
      <c r="AR2041">
        <v>0</v>
      </c>
      <c r="AW2041" t="s">
        <v>58</v>
      </c>
      <c r="AX2041">
        <v>0</v>
      </c>
      <c r="AY2041">
        <v>2</v>
      </c>
      <c r="AZ2041">
        <v>0.2</v>
      </c>
      <c r="BA2041">
        <v>0.2</v>
      </c>
      <c r="BB2041" t="s">
        <v>59</v>
      </c>
    </row>
    <row r="2042" spans="1:54" x14ac:dyDescent="0.45">
      <c r="A2042" s="4" t="str">
        <f>VLOOKUP(F2042,'Matching-Tabelle'!$A$57:$B$61,2,FALSE)</f>
        <v>claudio.goetz@tkb.ch</v>
      </c>
      <c r="B2042" s="4" t="str">
        <f>VLOOKUP(J2042,'Matching-Tabelle'!$A$1:$B$52,2,FALSE)</f>
        <v>WPI CTB</v>
      </c>
      <c r="C2042" s="4">
        <v>0.2</v>
      </c>
      <c r="D2042" s="4" t="s">
        <v>1915</v>
      </c>
      <c r="E2042" s="5">
        <v>42625</v>
      </c>
      <c r="F2042" t="s">
        <v>879</v>
      </c>
      <c r="G2042" t="s">
        <v>880</v>
      </c>
      <c r="H2042" t="s">
        <v>881</v>
      </c>
      <c r="I2042" s="1"/>
      <c r="J2042">
        <v>925</v>
      </c>
      <c r="K2042" t="s">
        <v>49</v>
      </c>
      <c r="L2042" t="s">
        <v>50</v>
      </c>
      <c r="M2042">
        <v>990001</v>
      </c>
      <c r="N2042" t="s">
        <v>51</v>
      </c>
      <c r="O2042">
        <v>0.2</v>
      </c>
      <c r="Q2042">
        <v>0.2</v>
      </c>
      <c r="S2042" t="s">
        <v>1915</v>
      </c>
      <c r="AE2042">
        <v>12</v>
      </c>
      <c r="AF2042">
        <v>7.6</v>
      </c>
      <c r="AG2042">
        <v>5</v>
      </c>
      <c r="AH2042" t="s">
        <v>53</v>
      </c>
      <c r="AI2042" t="s">
        <v>54</v>
      </c>
      <c r="AJ2042">
        <v>2</v>
      </c>
      <c r="AK2042">
        <v>1</v>
      </c>
      <c r="AL2042">
        <v>1</v>
      </c>
      <c r="AM2042" t="s">
        <v>55</v>
      </c>
      <c r="AN2042" t="s">
        <v>56</v>
      </c>
      <c r="AP2042">
        <v>1</v>
      </c>
      <c r="AQ2042" t="s">
        <v>57</v>
      </c>
      <c r="AR2042">
        <v>0</v>
      </c>
      <c r="AW2042" t="s">
        <v>58</v>
      </c>
      <c r="AX2042">
        <v>0</v>
      </c>
      <c r="AY2042">
        <v>2</v>
      </c>
      <c r="AZ2042">
        <v>0.2</v>
      </c>
      <c r="BA2042">
        <v>0.2</v>
      </c>
      <c r="BB2042" t="s">
        <v>59</v>
      </c>
    </row>
    <row r="2043" spans="1:54" x14ac:dyDescent="0.45">
      <c r="A2043" s="4" t="str">
        <f>VLOOKUP(F2043,'Matching-Tabelle'!$A$57:$B$61,2,FALSE)</f>
        <v>claudio.goetz@tkb.ch</v>
      </c>
      <c r="B2043" s="4" t="str">
        <f>VLOOKUP(J2043,'Matching-Tabelle'!$A$1:$B$52,2,FALSE)</f>
        <v>WPI CTB</v>
      </c>
      <c r="C2043" s="4">
        <v>0.3</v>
      </c>
      <c r="D2043" s="4" t="s">
        <v>1916</v>
      </c>
      <c r="E2043" s="5">
        <v>42625</v>
      </c>
      <c r="F2043" t="s">
        <v>879</v>
      </c>
      <c r="G2043" t="s">
        <v>880</v>
      </c>
      <c r="H2043" t="s">
        <v>881</v>
      </c>
      <c r="I2043" s="1"/>
      <c r="J2043">
        <v>927</v>
      </c>
      <c r="K2043" t="s">
        <v>99</v>
      </c>
      <c r="L2043" t="s">
        <v>100</v>
      </c>
      <c r="M2043">
        <v>990001</v>
      </c>
      <c r="N2043" t="s">
        <v>51</v>
      </c>
      <c r="O2043">
        <v>0.3</v>
      </c>
      <c r="Q2043">
        <v>0.3</v>
      </c>
      <c r="S2043" t="s">
        <v>1916</v>
      </c>
      <c r="AE2043">
        <v>12</v>
      </c>
      <c r="AF2043">
        <v>7.6</v>
      </c>
      <c r="AG2043">
        <v>5</v>
      </c>
      <c r="AH2043" t="s">
        <v>53</v>
      </c>
      <c r="AI2043" t="s">
        <v>54</v>
      </c>
      <c r="AJ2043">
        <v>2</v>
      </c>
      <c r="AK2043">
        <v>1</v>
      </c>
      <c r="AL2043">
        <v>1</v>
      </c>
      <c r="AM2043" t="s">
        <v>55</v>
      </c>
      <c r="AN2043" t="s">
        <v>56</v>
      </c>
      <c r="AP2043">
        <v>1</v>
      </c>
      <c r="AQ2043" t="s">
        <v>57</v>
      </c>
      <c r="AR2043">
        <v>0</v>
      </c>
      <c r="AW2043" t="s">
        <v>58</v>
      </c>
      <c r="AX2043">
        <v>0</v>
      </c>
      <c r="AY2043">
        <v>2</v>
      </c>
      <c r="AZ2043">
        <v>0.3</v>
      </c>
      <c r="BA2043">
        <v>0.3</v>
      </c>
      <c r="BB2043" t="s">
        <v>59</v>
      </c>
    </row>
    <row r="2044" spans="1:54" x14ac:dyDescent="0.45">
      <c r="A2044" s="4" t="str">
        <f>VLOOKUP(F2044,'Matching-Tabelle'!$A$57:$B$61,2,FALSE)</f>
        <v>claudio.goetz@tkb.ch</v>
      </c>
      <c r="B2044" s="4" t="str">
        <f>VLOOKUP(J2044,'Matching-Tabelle'!$A$1:$B$52,2,FALSE)</f>
        <v>WPI RTB</v>
      </c>
      <c r="C2044" s="4">
        <v>0.5</v>
      </c>
      <c r="D2044" s="4" t="s">
        <v>1917</v>
      </c>
      <c r="E2044" s="5">
        <v>42625</v>
      </c>
      <c r="F2044" t="s">
        <v>879</v>
      </c>
      <c r="G2044" t="s">
        <v>880</v>
      </c>
      <c r="H2044" t="s">
        <v>881</v>
      </c>
      <c r="I2044" s="1"/>
      <c r="J2044">
        <v>27</v>
      </c>
      <c r="K2044" t="s">
        <v>872</v>
      </c>
      <c r="L2044" t="s">
        <v>873</v>
      </c>
      <c r="M2044">
        <v>990001</v>
      </c>
      <c r="N2044" t="s">
        <v>51</v>
      </c>
      <c r="O2044">
        <v>0.5</v>
      </c>
      <c r="Q2044">
        <v>0.5</v>
      </c>
      <c r="S2044" t="s">
        <v>1917</v>
      </c>
      <c r="AE2044">
        <v>12</v>
      </c>
      <c r="AF2044">
        <v>7.6</v>
      </c>
      <c r="AG2044">
        <v>5</v>
      </c>
      <c r="AH2044" t="s">
        <v>53</v>
      </c>
      <c r="AI2044" t="s">
        <v>54</v>
      </c>
      <c r="AJ2044">
        <v>2</v>
      </c>
      <c r="AK2044">
        <v>1</v>
      </c>
      <c r="AL2044">
        <v>1</v>
      </c>
      <c r="AM2044" t="s">
        <v>55</v>
      </c>
      <c r="AN2044" t="s">
        <v>56</v>
      </c>
      <c r="AP2044">
        <v>1</v>
      </c>
      <c r="AQ2044" t="s">
        <v>57</v>
      </c>
      <c r="AR2044">
        <v>0</v>
      </c>
      <c r="AW2044" t="s">
        <v>58</v>
      </c>
      <c r="AX2044">
        <v>0</v>
      </c>
      <c r="AY2044">
        <v>2</v>
      </c>
      <c r="AZ2044">
        <v>0.5</v>
      </c>
      <c r="BA2044">
        <v>0.5</v>
      </c>
      <c r="BB2044" t="s">
        <v>59</v>
      </c>
    </row>
    <row r="2045" spans="1:54" x14ac:dyDescent="0.45">
      <c r="A2045" s="4" t="str">
        <f>VLOOKUP(F2045,'Matching-Tabelle'!$A$57:$B$61,2,FALSE)</f>
        <v>claudio.goetz@tkb.ch</v>
      </c>
      <c r="B2045" s="4" t="str">
        <f>VLOOKUP(J2045,'Matching-Tabelle'!$A$1:$B$52,2,FALSE)</f>
        <v>WPI CTB</v>
      </c>
      <c r="C2045" s="4">
        <v>0.6</v>
      </c>
      <c r="D2045" s="4" t="s">
        <v>1918</v>
      </c>
      <c r="E2045" s="5">
        <v>42625</v>
      </c>
      <c r="F2045" t="s">
        <v>879</v>
      </c>
      <c r="G2045" t="s">
        <v>880</v>
      </c>
      <c r="H2045" t="s">
        <v>881</v>
      </c>
      <c r="I2045" s="1"/>
      <c r="J2045">
        <v>925</v>
      </c>
      <c r="K2045" t="s">
        <v>49</v>
      </c>
      <c r="L2045" t="s">
        <v>50</v>
      </c>
      <c r="M2045">
        <v>990001</v>
      </c>
      <c r="N2045" t="s">
        <v>51</v>
      </c>
      <c r="O2045">
        <v>0.6</v>
      </c>
      <c r="Q2045">
        <v>0.6</v>
      </c>
      <c r="S2045" t="s">
        <v>1918</v>
      </c>
      <c r="AE2045">
        <v>12</v>
      </c>
      <c r="AF2045">
        <v>7.6</v>
      </c>
      <c r="AG2045">
        <v>5</v>
      </c>
      <c r="AH2045" t="s">
        <v>53</v>
      </c>
      <c r="AI2045" t="s">
        <v>54</v>
      </c>
      <c r="AJ2045">
        <v>2</v>
      </c>
      <c r="AK2045">
        <v>1</v>
      </c>
      <c r="AL2045">
        <v>1</v>
      </c>
      <c r="AM2045" t="s">
        <v>55</v>
      </c>
      <c r="AN2045" t="s">
        <v>56</v>
      </c>
      <c r="AP2045">
        <v>1</v>
      </c>
      <c r="AQ2045" t="s">
        <v>57</v>
      </c>
      <c r="AR2045">
        <v>0</v>
      </c>
      <c r="AW2045" t="s">
        <v>58</v>
      </c>
      <c r="AX2045">
        <v>0</v>
      </c>
      <c r="AY2045">
        <v>2</v>
      </c>
      <c r="AZ2045">
        <v>0.6</v>
      </c>
      <c r="BA2045">
        <v>0.6</v>
      </c>
      <c r="BB2045" t="s">
        <v>59</v>
      </c>
    </row>
    <row r="2046" spans="1:54" x14ac:dyDescent="0.45">
      <c r="A2046" s="4" t="str">
        <f>VLOOKUP(F2046,'Matching-Tabelle'!$A$57:$B$61,2,FALSE)</f>
        <v>claudio.goetz@tkb.ch</v>
      </c>
      <c r="B2046" s="4" t="str">
        <f>VLOOKUP(J2046,'Matching-Tabelle'!$A$1:$B$52,2,FALSE)</f>
        <v>WPI CTB</v>
      </c>
      <c r="C2046" s="4">
        <v>0.7</v>
      </c>
      <c r="D2046" s="4" t="s">
        <v>1919</v>
      </c>
      <c r="E2046" s="5">
        <v>42625</v>
      </c>
      <c r="F2046" t="s">
        <v>879</v>
      </c>
      <c r="G2046" t="s">
        <v>880</v>
      </c>
      <c r="H2046" t="s">
        <v>881</v>
      </c>
      <c r="I2046" s="1"/>
      <c r="J2046">
        <v>925</v>
      </c>
      <c r="K2046" t="s">
        <v>49</v>
      </c>
      <c r="L2046" t="s">
        <v>50</v>
      </c>
      <c r="M2046">
        <v>990001</v>
      </c>
      <c r="N2046" t="s">
        <v>51</v>
      </c>
      <c r="O2046">
        <v>0.7</v>
      </c>
      <c r="Q2046">
        <v>0.7</v>
      </c>
      <c r="S2046" t="s">
        <v>1919</v>
      </c>
      <c r="AE2046">
        <v>12</v>
      </c>
      <c r="AF2046">
        <v>7.6</v>
      </c>
      <c r="AG2046">
        <v>5</v>
      </c>
      <c r="AH2046" t="s">
        <v>53</v>
      </c>
      <c r="AI2046" t="s">
        <v>54</v>
      </c>
      <c r="AJ2046">
        <v>2</v>
      </c>
      <c r="AK2046">
        <v>1</v>
      </c>
      <c r="AL2046">
        <v>1</v>
      </c>
      <c r="AM2046" t="s">
        <v>55</v>
      </c>
      <c r="AN2046" t="s">
        <v>56</v>
      </c>
      <c r="AP2046">
        <v>1</v>
      </c>
      <c r="AQ2046" t="s">
        <v>57</v>
      </c>
      <c r="AR2046">
        <v>0</v>
      </c>
      <c r="AW2046" t="s">
        <v>58</v>
      </c>
      <c r="AX2046">
        <v>0</v>
      </c>
      <c r="AY2046">
        <v>2</v>
      </c>
      <c r="AZ2046">
        <v>0.7</v>
      </c>
      <c r="BA2046">
        <v>0.7</v>
      </c>
      <c r="BB2046" t="s">
        <v>59</v>
      </c>
    </row>
    <row r="2047" spans="1:54" x14ac:dyDescent="0.45">
      <c r="A2047" s="4" t="str">
        <f>VLOOKUP(F2047,'Matching-Tabelle'!$A$57:$B$61,2,FALSE)</f>
        <v>claudio.goetz@tkb.ch</v>
      </c>
      <c r="B2047" s="4" t="str">
        <f>VLOOKUP(J2047,'Matching-Tabelle'!$A$1:$B$52,2,FALSE)</f>
        <v>WPI CTB</v>
      </c>
      <c r="C2047" s="4">
        <v>0.5</v>
      </c>
      <c r="D2047" s="4" t="s">
        <v>1920</v>
      </c>
      <c r="E2047" s="5">
        <v>42625</v>
      </c>
      <c r="F2047" t="s">
        <v>879</v>
      </c>
      <c r="G2047" t="s">
        <v>880</v>
      </c>
      <c r="H2047" t="s">
        <v>881</v>
      </c>
      <c r="I2047" s="1"/>
      <c r="J2047">
        <v>925</v>
      </c>
      <c r="K2047" t="s">
        <v>49</v>
      </c>
      <c r="L2047" t="s">
        <v>50</v>
      </c>
      <c r="M2047">
        <v>990001</v>
      </c>
      <c r="N2047" t="s">
        <v>51</v>
      </c>
      <c r="O2047">
        <v>0.5</v>
      </c>
      <c r="Q2047">
        <v>0.5</v>
      </c>
      <c r="S2047" t="s">
        <v>1920</v>
      </c>
      <c r="AE2047">
        <v>12</v>
      </c>
      <c r="AF2047">
        <v>7.6</v>
      </c>
      <c r="AG2047">
        <v>5</v>
      </c>
      <c r="AH2047" t="s">
        <v>53</v>
      </c>
      <c r="AI2047" t="s">
        <v>54</v>
      </c>
      <c r="AJ2047">
        <v>2</v>
      </c>
      <c r="AK2047">
        <v>1</v>
      </c>
      <c r="AL2047">
        <v>1</v>
      </c>
      <c r="AM2047" t="s">
        <v>55</v>
      </c>
      <c r="AN2047" t="s">
        <v>56</v>
      </c>
      <c r="AP2047">
        <v>1</v>
      </c>
      <c r="AQ2047" t="s">
        <v>57</v>
      </c>
      <c r="AR2047">
        <v>0</v>
      </c>
      <c r="AW2047" t="s">
        <v>58</v>
      </c>
      <c r="AX2047">
        <v>0</v>
      </c>
      <c r="AY2047">
        <v>2</v>
      </c>
      <c r="AZ2047">
        <v>0.5</v>
      </c>
      <c r="BA2047">
        <v>0.5</v>
      </c>
      <c r="BB2047" t="s">
        <v>59</v>
      </c>
    </row>
    <row r="2048" spans="1:54" x14ac:dyDescent="0.45">
      <c r="A2048" s="4" t="str">
        <f>VLOOKUP(F2048,'Matching-Tabelle'!$A$57:$B$61,2,FALSE)</f>
        <v>claudio.goetz@tkb.ch</v>
      </c>
      <c r="B2048" s="4" t="str">
        <f>VLOOKUP(J2048,'Matching-Tabelle'!$A$1:$B$52,2,FALSE)</f>
        <v>WPI RTB</v>
      </c>
      <c r="C2048" s="4">
        <v>0.3</v>
      </c>
      <c r="D2048" s="4" t="s">
        <v>1921</v>
      </c>
      <c r="E2048" s="5">
        <v>42625</v>
      </c>
      <c r="F2048" t="s">
        <v>879</v>
      </c>
      <c r="G2048" t="s">
        <v>880</v>
      </c>
      <c r="H2048" t="s">
        <v>881</v>
      </c>
      <c r="I2048" s="1"/>
      <c r="J2048">
        <v>25</v>
      </c>
      <c r="K2048" t="s">
        <v>192</v>
      </c>
      <c r="L2048" t="s">
        <v>193</v>
      </c>
      <c r="M2048">
        <v>990001</v>
      </c>
      <c r="N2048" t="s">
        <v>51</v>
      </c>
      <c r="O2048">
        <v>0.3</v>
      </c>
      <c r="Q2048">
        <v>0.3</v>
      </c>
      <c r="S2048" t="s">
        <v>1921</v>
      </c>
      <c r="AE2048">
        <v>12</v>
      </c>
      <c r="AF2048">
        <v>7.6</v>
      </c>
      <c r="AG2048">
        <v>5</v>
      </c>
      <c r="AH2048" t="s">
        <v>53</v>
      </c>
      <c r="AI2048" t="s">
        <v>54</v>
      </c>
      <c r="AJ2048">
        <v>2</v>
      </c>
      <c r="AK2048">
        <v>1</v>
      </c>
      <c r="AL2048">
        <v>1</v>
      </c>
      <c r="AM2048" t="s">
        <v>55</v>
      </c>
      <c r="AN2048" t="s">
        <v>56</v>
      </c>
      <c r="AP2048">
        <v>1</v>
      </c>
      <c r="AQ2048" t="s">
        <v>57</v>
      </c>
      <c r="AR2048">
        <v>0</v>
      </c>
      <c r="AW2048" t="s">
        <v>58</v>
      </c>
      <c r="AX2048">
        <v>0</v>
      </c>
      <c r="AY2048">
        <v>2</v>
      </c>
      <c r="AZ2048">
        <v>0.3</v>
      </c>
      <c r="BA2048">
        <v>0.3</v>
      </c>
      <c r="BB2048" t="s">
        <v>59</v>
      </c>
    </row>
    <row r="2049" spans="1:54" x14ac:dyDescent="0.45">
      <c r="A2049" s="4" t="str">
        <f>VLOOKUP(F2049,'Matching-Tabelle'!$A$57:$B$61,2,FALSE)</f>
        <v>claudio.goetz@tkb.ch</v>
      </c>
      <c r="B2049" s="4" t="str">
        <f>VLOOKUP(J2049,'Matching-Tabelle'!$A$1:$B$52,2,FALSE)</f>
        <v>WPI CTB</v>
      </c>
      <c r="C2049" s="4">
        <v>0.1</v>
      </c>
      <c r="D2049" s="4" t="s">
        <v>1922</v>
      </c>
      <c r="E2049" s="5">
        <v>42626</v>
      </c>
      <c r="F2049" t="s">
        <v>879</v>
      </c>
      <c r="G2049" t="s">
        <v>880</v>
      </c>
      <c r="H2049" t="s">
        <v>881</v>
      </c>
      <c r="I2049" s="1"/>
      <c r="J2049">
        <v>922</v>
      </c>
      <c r="K2049" t="s">
        <v>134</v>
      </c>
      <c r="L2049" t="s">
        <v>135</v>
      </c>
      <c r="M2049">
        <v>990001</v>
      </c>
      <c r="N2049" t="s">
        <v>51</v>
      </c>
      <c r="O2049">
        <v>0.1</v>
      </c>
      <c r="Q2049">
        <v>0.1</v>
      </c>
      <c r="S2049" t="s">
        <v>1922</v>
      </c>
      <c r="AE2049">
        <v>12</v>
      </c>
      <c r="AF2049">
        <v>7.6</v>
      </c>
      <c r="AG2049">
        <v>5</v>
      </c>
      <c r="AH2049" t="s">
        <v>53</v>
      </c>
      <c r="AI2049" t="s">
        <v>54</v>
      </c>
      <c r="AJ2049">
        <v>2</v>
      </c>
      <c r="AK2049">
        <v>1</v>
      </c>
      <c r="AL2049">
        <v>1</v>
      </c>
      <c r="AM2049" t="s">
        <v>55</v>
      </c>
      <c r="AN2049" t="s">
        <v>56</v>
      </c>
      <c r="AP2049">
        <v>1</v>
      </c>
      <c r="AQ2049" t="s">
        <v>57</v>
      </c>
      <c r="AR2049">
        <v>0</v>
      </c>
      <c r="AW2049" t="s">
        <v>58</v>
      </c>
      <c r="AX2049">
        <v>0</v>
      </c>
      <c r="AY2049">
        <v>2</v>
      </c>
      <c r="AZ2049">
        <v>0.1</v>
      </c>
      <c r="BA2049">
        <v>0.1</v>
      </c>
      <c r="BB2049" t="s">
        <v>59</v>
      </c>
    </row>
    <row r="2050" spans="1:54" x14ac:dyDescent="0.45">
      <c r="A2050" s="4" t="str">
        <f>VLOOKUP(F2050,'Matching-Tabelle'!$A$57:$B$61,2,FALSE)</f>
        <v>claudio.goetz@tkb.ch</v>
      </c>
      <c r="B2050" s="4" t="str">
        <f>VLOOKUP(J2050,'Matching-Tabelle'!$A$1:$B$52,2,FALSE)</f>
        <v>WPI RTB</v>
      </c>
      <c r="C2050" s="4">
        <v>0.6</v>
      </c>
      <c r="D2050" s="4" t="s">
        <v>1850</v>
      </c>
      <c r="E2050" s="5">
        <v>42626</v>
      </c>
      <c r="F2050" t="s">
        <v>879</v>
      </c>
      <c r="G2050" t="s">
        <v>880</v>
      </c>
      <c r="H2050" t="s">
        <v>881</v>
      </c>
      <c r="I2050" s="1"/>
      <c r="J2050">
        <v>25</v>
      </c>
      <c r="K2050" t="s">
        <v>192</v>
      </c>
      <c r="L2050" t="s">
        <v>193</v>
      </c>
      <c r="M2050">
        <v>990001</v>
      </c>
      <c r="N2050" t="s">
        <v>51</v>
      </c>
      <c r="O2050">
        <v>0.6</v>
      </c>
      <c r="Q2050">
        <v>0.6</v>
      </c>
      <c r="S2050" t="s">
        <v>1850</v>
      </c>
      <c r="AE2050">
        <v>12</v>
      </c>
      <c r="AF2050">
        <v>7.6</v>
      </c>
      <c r="AG2050">
        <v>5</v>
      </c>
      <c r="AH2050" t="s">
        <v>53</v>
      </c>
      <c r="AI2050" t="s">
        <v>54</v>
      </c>
      <c r="AJ2050">
        <v>2</v>
      </c>
      <c r="AK2050">
        <v>1</v>
      </c>
      <c r="AL2050">
        <v>1</v>
      </c>
      <c r="AM2050" t="s">
        <v>55</v>
      </c>
      <c r="AN2050" t="s">
        <v>56</v>
      </c>
      <c r="AP2050">
        <v>1</v>
      </c>
      <c r="AQ2050" t="s">
        <v>57</v>
      </c>
      <c r="AR2050">
        <v>0</v>
      </c>
      <c r="AW2050" t="s">
        <v>58</v>
      </c>
      <c r="AX2050">
        <v>0</v>
      </c>
      <c r="AY2050">
        <v>2</v>
      </c>
      <c r="AZ2050">
        <v>0.6</v>
      </c>
      <c r="BA2050">
        <v>0.6</v>
      </c>
      <c r="BB2050" t="s">
        <v>59</v>
      </c>
    </row>
    <row r="2051" spans="1:54" x14ac:dyDescent="0.45">
      <c r="A2051" s="4" t="str">
        <f>VLOOKUP(F2051,'Matching-Tabelle'!$A$57:$B$61,2,FALSE)</f>
        <v>claudio.goetz@tkb.ch</v>
      </c>
      <c r="B2051" s="4" t="str">
        <f>VLOOKUP(J2051,'Matching-Tabelle'!$A$1:$B$52,2,FALSE)</f>
        <v>WPI RTB</v>
      </c>
      <c r="C2051" s="4">
        <v>0.2</v>
      </c>
      <c r="D2051" s="4" t="s">
        <v>1923</v>
      </c>
      <c r="E2051" s="5">
        <v>42626</v>
      </c>
      <c r="F2051" t="s">
        <v>879</v>
      </c>
      <c r="G2051" t="s">
        <v>880</v>
      </c>
      <c r="H2051" t="s">
        <v>881</v>
      </c>
      <c r="I2051" s="1"/>
      <c r="J2051">
        <v>21</v>
      </c>
      <c r="K2051" t="s">
        <v>117</v>
      </c>
      <c r="L2051" t="s">
        <v>118</v>
      </c>
      <c r="M2051">
        <v>990001</v>
      </c>
      <c r="N2051" t="s">
        <v>51</v>
      </c>
      <c r="O2051">
        <v>0.2</v>
      </c>
      <c r="Q2051">
        <v>0.2</v>
      </c>
      <c r="S2051" t="s">
        <v>1923</v>
      </c>
      <c r="AE2051">
        <v>12</v>
      </c>
      <c r="AF2051">
        <v>7.6</v>
      </c>
      <c r="AG2051">
        <v>5</v>
      </c>
      <c r="AH2051" t="s">
        <v>53</v>
      </c>
      <c r="AI2051" t="s">
        <v>54</v>
      </c>
      <c r="AJ2051">
        <v>2</v>
      </c>
      <c r="AK2051">
        <v>1</v>
      </c>
      <c r="AL2051">
        <v>1</v>
      </c>
      <c r="AM2051" t="s">
        <v>55</v>
      </c>
      <c r="AN2051" t="s">
        <v>56</v>
      </c>
      <c r="AP2051">
        <v>1</v>
      </c>
      <c r="AQ2051" t="s">
        <v>57</v>
      </c>
      <c r="AR2051">
        <v>0</v>
      </c>
      <c r="AW2051" t="s">
        <v>58</v>
      </c>
      <c r="AX2051">
        <v>0</v>
      </c>
      <c r="AY2051">
        <v>2</v>
      </c>
      <c r="AZ2051">
        <v>0.2</v>
      </c>
      <c r="BA2051">
        <v>0.2</v>
      </c>
      <c r="BB2051" t="s">
        <v>59</v>
      </c>
    </row>
    <row r="2052" spans="1:54" x14ac:dyDescent="0.45">
      <c r="A2052" s="4" t="str">
        <f>VLOOKUP(F2052,'Matching-Tabelle'!$A$57:$B$61,2,FALSE)</f>
        <v>claudio.goetz@tkb.ch</v>
      </c>
      <c r="B2052" s="4" t="str">
        <f>VLOOKUP(J2052,'Matching-Tabelle'!$A$1:$B$52,2,FALSE)</f>
        <v>WPI CTB</v>
      </c>
      <c r="C2052" s="4">
        <v>0.1</v>
      </c>
      <c r="D2052" s="4" t="s">
        <v>1924</v>
      </c>
      <c r="E2052" s="5">
        <v>42626</v>
      </c>
      <c r="F2052" t="s">
        <v>879</v>
      </c>
      <c r="G2052" t="s">
        <v>880</v>
      </c>
      <c r="H2052" t="s">
        <v>881</v>
      </c>
      <c r="I2052" s="1"/>
      <c r="J2052">
        <v>920</v>
      </c>
      <c r="K2052" t="s">
        <v>148</v>
      </c>
      <c r="L2052" t="s">
        <v>149</v>
      </c>
      <c r="M2052">
        <v>990001</v>
      </c>
      <c r="N2052" t="s">
        <v>51</v>
      </c>
      <c r="O2052">
        <v>0.1</v>
      </c>
      <c r="Q2052">
        <v>0.1</v>
      </c>
      <c r="S2052" t="s">
        <v>1924</v>
      </c>
      <c r="AE2052">
        <v>12</v>
      </c>
      <c r="AF2052">
        <v>7.6</v>
      </c>
      <c r="AG2052">
        <v>5</v>
      </c>
      <c r="AH2052" t="s">
        <v>53</v>
      </c>
      <c r="AI2052" t="s">
        <v>54</v>
      </c>
      <c r="AJ2052">
        <v>2</v>
      </c>
      <c r="AK2052">
        <v>1</v>
      </c>
      <c r="AL2052">
        <v>1</v>
      </c>
      <c r="AM2052" t="s">
        <v>55</v>
      </c>
      <c r="AN2052" t="s">
        <v>56</v>
      </c>
      <c r="AP2052">
        <v>1</v>
      </c>
      <c r="AQ2052" t="s">
        <v>57</v>
      </c>
      <c r="AR2052">
        <v>0</v>
      </c>
      <c r="AW2052" t="s">
        <v>58</v>
      </c>
      <c r="AX2052">
        <v>0</v>
      </c>
      <c r="AY2052">
        <v>2</v>
      </c>
      <c r="AZ2052">
        <v>0.1</v>
      </c>
      <c r="BA2052">
        <v>0.1</v>
      </c>
      <c r="BB2052" t="s">
        <v>59</v>
      </c>
    </row>
    <row r="2053" spans="1:54" x14ac:dyDescent="0.45">
      <c r="A2053" s="4" t="str">
        <f>VLOOKUP(F2053,'Matching-Tabelle'!$A$57:$B$61,2,FALSE)</f>
        <v>claudio.goetz@tkb.ch</v>
      </c>
      <c r="B2053" s="4" t="str">
        <f>VLOOKUP(J2053,'Matching-Tabelle'!$A$1:$B$52,2,FALSE)</f>
        <v>Proj SCRE2016</v>
      </c>
      <c r="C2053" s="4">
        <v>0.8</v>
      </c>
      <c r="D2053" s="4" t="s">
        <v>1925</v>
      </c>
      <c r="E2053" s="5">
        <v>42626</v>
      </c>
      <c r="F2053" t="s">
        <v>879</v>
      </c>
      <c r="G2053" t="s">
        <v>880</v>
      </c>
      <c r="H2053" t="s">
        <v>881</v>
      </c>
      <c r="I2053" s="1"/>
      <c r="J2053">
        <v>2500253</v>
      </c>
      <c r="K2053" t="s">
        <v>538</v>
      </c>
      <c r="L2053" t="s">
        <v>539</v>
      </c>
      <c r="M2053">
        <v>990001</v>
      </c>
      <c r="N2053" t="s">
        <v>51</v>
      </c>
      <c r="O2053">
        <v>0.8</v>
      </c>
      <c r="Q2053">
        <v>0.8</v>
      </c>
      <c r="S2053" t="s">
        <v>1925</v>
      </c>
      <c r="AE2053">
        <v>5</v>
      </c>
      <c r="AF2053">
        <v>0</v>
      </c>
      <c r="AG2053">
        <v>1</v>
      </c>
      <c r="AH2053" t="s">
        <v>411</v>
      </c>
      <c r="AI2053" t="s">
        <v>411</v>
      </c>
      <c r="AJ2053">
        <v>2</v>
      </c>
      <c r="AK2053">
        <v>1</v>
      </c>
      <c r="AL2053">
        <v>1</v>
      </c>
      <c r="AM2053" t="s">
        <v>55</v>
      </c>
      <c r="AN2053" t="s">
        <v>56</v>
      </c>
      <c r="AP2053">
        <v>1</v>
      </c>
      <c r="AQ2053" t="s">
        <v>57</v>
      </c>
      <c r="AR2053">
        <v>0</v>
      </c>
      <c r="AW2053" t="s">
        <v>58</v>
      </c>
      <c r="AX2053">
        <v>0</v>
      </c>
      <c r="AY2053">
        <v>2</v>
      </c>
      <c r="AZ2053">
        <v>0.8</v>
      </c>
      <c r="BA2053">
        <v>0.8</v>
      </c>
      <c r="BB2053" t="s">
        <v>59</v>
      </c>
    </row>
    <row r="2054" spans="1:54" x14ac:dyDescent="0.45">
      <c r="A2054" s="4" t="str">
        <f>VLOOKUP(F2054,'Matching-Tabelle'!$A$57:$B$61,2,FALSE)</f>
        <v>claudio.goetz@tkb.ch</v>
      </c>
      <c r="B2054" s="4" t="str">
        <f>VLOOKUP(J2054,'Matching-Tabelle'!$A$1:$B$52,2,FALSE)</f>
        <v>WPI CTB</v>
      </c>
      <c r="C2054" s="4">
        <v>3.5</v>
      </c>
      <c r="D2054" s="4" t="s">
        <v>1926</v>
      </c>
      <c r="E2054" s="5">
        <v>42626</v>
      </c>
      <c r="F2054" t="s">
        <v>879</v>
      </c>
      <c r="G2054" t="s">
        <v>880</v>
      </c>
      <c r="H2054" t="s">
        <v>881</v>
      </c>
      <c r="I2054" s="1"/>
      <c r="J2054">
        <v>922</v>
      </c>
      <c r="K2054" t="s">
        <v>134</v>
      </c>
      <c r="L2054" t="s">
        <v>135</v>
      </c>
      <c r="M2054">
        <v>990001</v>
      </c>
      <c r="N2054" t="s">
        <v>51</v>
      </c>
      <c r="O2054">
        <v>3.5</v>
      </c>
      <c r="Q2054">
        <v>3.5</v>
      </c>
      <c r="S2054" t="s">
        <v>1926</v>
      </c>
      <c r="AE2054">
        <v>12</v>
      </c>
      <c r="AF2054">
        <v>7.6</v>
      </c>
      <c r="AG2054">
        <v>5</v>
      </c>
      <c r="AH2054" t="s">
        <v>53</v>
      </c>
      <c r="AI2054" t="s">
        <v>54</v>
      </c>
      <c r="AJ2054">
        <v>2</v>
      </c>
      <c r="AK2054">
        <v>1</v>
      </c>
      <c r="AL2054">
        <v>1</v>
      </c>
      <c r="AM2054" t="s">
        <v>55</v>
      </c>
      <c r="AN2054" t="s">
        <v>56</v>
      </c>
      <c r="AP2054">
        <v>1</v>
      </c>
      <c r="AQ2054" t="s">
        <v>57</v>
      </c>
      <c r="AR2054">
        <v>0</v>
      </c>
      <c r="AW2054" t="s">
        <v>58</v>
      </c>
      <c r="AX2054">
        <v>0</v>
      </c>
      <c r="AY2054">
        <v>2</v>
      </c>
      <c r="AZ2054">
        <v>3.5</v>
      </c>
      <c r="BA2054">
        <v>3.5</v>
      </c>
      <c r="BB2054" t="s">
        <v>59</v>
      </c>
    </row>
    <row r="2055" spans="1:54" x14ac:dyDescent="0.45">
      <c r="A2055" s="4" t="str">
        <f>VLOOKUP(F2055,'Matching-Tabelle'!$A$57:$B$61,2,FALSE)</f>
        <v>claudio.goetz@tkb.ch</v>
      </c>
      <c r="B2055" s="4" t="str">
        <f>VLOOKUP(J2055,'Matching-Tabelle'!$A$1:$B$52,2,FALSE)</f>
        <v>WPI RTB</v>
      </c>
      <c r="C2055" s="4">
        <v>0.4</v>
      </c>
      <c r="D2055" s="4" t="s">
        <v>1927</v>
      </c>
      <c r="E2055" s="5">
        <v>42626</v>
      </c>
      <c r="F2055" t="s">
        <v>879</v>
      </c>
      <c r="G2055" t="s">
        <v>880</v>
      </c>
      <c r="H2055" t="s">
        <v>881</v>
      </c>
      <c r="I2055" s="1"/>
      <c r="J2055">
        <v>21</v>
      </c>
      <c r="K2055" t="s">
        <v>117</v>
      </c>
      <c r="L2055" t="s">
        <v>118</v>
      </c>
      <c r="M2055">
        <v>990001</v>
      </c>
      <c r="N2055" t="s">
        <v>51</v>
      </c>
      <c r="O2055">
        <v>0.4</v>
      </c>
      <c r="Q2055">
        <v>0.4</v>
      </c>
      <c r="S2055" t="s">
        <v>1927</v>
      </c>
      <c r="AE2055">
        <v>12</v>
      </c>
      <c r="AF2055">
        <v>7.6</v>
      </c>
      <c r="AG2055">
        <v>5</v>
      </c>
      <c r="AH2055" t="s">
        <v>53</v>
      </c>
      <c r="AI2055" t="s">
        <v>54</v>
      </c>
      <c r="AJ2055">
        <v>2</v>
      </c>
      <c r="AK2055">
        <v>1</v>
      </c>
      <c r="AL2055">
        <v>1</v>
      </c>
      <c r="AM2055" t="s">
        <v>55</v>
      </c>
      <c r="AN2055" t="s">
        <v>56</v>
      </c>
      <c r="AP2055">
        <v>1</v>
      </c>
      <c r="AQ2055" t="s">
        <v>57</v>
      </c>
      <c r="AR2055">
        <v>0</v>
      </c>
      <c r="AW2055" t="s">
        <v>58</v>
      </c>
      <c r="AX2055">
        <v>0</v>
      </c>
      <c r="AY2055">
        <v>2</v>
      </c>
      <c r="AZ2055">
        <v>0.4</v>
      </c>
      <c r="BA2055">
        <v>0.4</v>
      </c>
      <c r="BB2055" t="s">
        <v>59</v>
      </c>
    </row>
    <row r="2056" spans="1:54" x14ac:dyDescent="0.45">
      <c r="A2056" s="4" t="str">
        <f>VLOOKUP(F2056,'Matching-Tabelle'!$A$57:$B$61,2,FALSE)</f>
        <v>claudio.goetz@tkb.ch</v>
      </c>
      <c r="B2056" s="4" t="str">
        <f>VLOOKUP(J2056,'Matching-Tabelle'!$A$1:$B$52,2,FALSE)</f>
        <v>WPI CTB</v>
      </c>
      <c r="C2056" s="4">
        <v>0.2</v>
      </c>
      <c r="D2056" s="4" t="s">
        <v>1928</v>
      </c>
      <c r="E2056" s="5">
        <v>42626</v>
      </c>
      <c r="F2056" t="s">
        <v>879</v>
      </c>
      <c r="G2056" t="s">
        <v>880</v>
      </c>
      <c r="H2056" t="s">
        <v>881</v>
      </c>
      <c r="I2056" s="1"/>
      <c r="J2056">
        <v>922</v>
      </c>
      <c r="K2056" t="s">
        <v>134</v>
      </c>
      <c r="L2056" t="s">
        <v>135</v>
      </c>
      <c r="M2056">
        <v>990001</v>
      </c>
      <c r="N2056" t="s">
        <v>51</v>
      </c>
      <c r="O2056">
        <v>0.2</v>
      </c>
      <c r="Q2056">
        <v>0.2</v>
      </c>
      <c r="S2056" t="s">
        <v>1928</v>
      </c>
      <c r="AE2056">
        <v>12</v>
      </c>
      <c r="AF2056">
        <v>7.6</v>
      </c>
      <c r="AG2056">
        <v>5</v>
      </c>
      <c r="AH2056" t="s">
        <v>53</v>
      </c>
      <c r="AI2056" t="s">
        <v>54</v>
      </c>
      <c r="AJ2056">
        <v>2</v>
      </c>
      <c r="AK2056">
        <v>1</v>
      </c>
      <c r="AL2056">
        <v>1</v>
      </c>
      <c r="AM2056" t="s">
        <v>55</v>
      </c>
      <c r="AN2056" t="s">
        <v>56</v>
      </c>
      <c r="AP2056">
        <v>1</v>
      </c>
      <c r="AQ2056" t="s">
        <v>57</v>
      </c>
      <c r="AR2056">
        <v>0</v>
      </c>
      <c r="AW2056" t="s">
        <v>58</v>
      </c>
      <c r="AX2056">
        <v>0</v>
      </c>
      <c r="AY2056">
        <v>2</v>
      </c>
      <c r="AZ2056">
        <v>0.2</v>
      </c>
      <c r="BA2056">
        <v>0.2</v>
      </c>
      <c r="BB2056" t="s">
        <v>59</v>
      </c>
    </row>
    <row r="2057" spans="1:54" x14ac:dyDescent="0.45">
      <c r="A2057" s="4" t="str">
        <f>VLOOKUP(F2057,'Matching-Tabelle'!$A$57:$B$61,2,FALSE)</f>
        <v>claudio.goetz@tkb.ch</v>
      </c>
      <c r="B2057" s="4" t="str">
        <f>VLOOKUP(J2057,'Matching-Tabelle'!$A$1:$B$52,2,FALSE)</f>
        <v>Proj SCRE2016</v>
      </c>
      <c r="C2057" s="4">
        <v>0.5</v>
      </c>
      <c r="D2057" s="4" t="s">
        <v>1929</v>
      </c>
      <c r="E2057" s="5">
        <v>42626</v>
      </c>
      <c r="F2057" t="s">
        <v>879</v>
      </c>
      <c r="G2057" t="s">
        <v>880</v>
      </c>
      <c r="H2057" t="s">
        <v>881</v>
      </c>
      <c r="I2057" s="1"/>
      <c r="J2057">
        <v>2500253</v>
      </c>
      <c r="K2057" t="s">
        <v>538</v>
      </c>
      <c r="L2057" t="s">
        <v>539</v>
      </c>
      <c r="M2057">
        <v>990001</v>
      </c>
      <c r="N2057" t="s">
        <v>51</v>
      </c>
      <c r="O2057">
        <v>0.5</v>
      </c>
      <c r="Q2057">
        <v>0.5</v>
      </c>
      <c r="S2057" t="s">
        <v>1929</v>
      </c>
      <c r="AE2057">
        <v>5</v>
      </c>
      <c r="AF2057">
        <v>0</v>
      </c>
      <c r="AG2057">
        <v>1</v>
      </c>
      <c r="AH2057" t="s">
        <v>411</v>
      </c>
      <c r="AI2057" t="s">
        <v>411</v>
      </c>
      <c r="AJ2057">
        <v>2</v>
      </c>
      <c r="AK2057">
        <v>1</v>
      </c>
      <c r="AL2057">
        <v>1</v>
      </c>
      <c r="AM2057" t="s">
        <v>55</v>
      </c>
      <c r="AN2057" t="s">
        <v>56</v>
      </c>
      <c r="AP2057">
        <v>1</v>
      </c>
      <c r="AQ2057" t="s">
        <v>57</v>
      </c>
      <c r="AR2057">
        <v>0</v>
      </c>
      <c r="AW2057" t="s">
        <v>58</v>
      </c>
      <c r="AX2057">
        <v>0</v>
      </c>
      <c r="AY2057">
        <v>2</v>
      </c>
      <c r="AZ2057">
        <v>0.5</v>
      </c>
      <c r="BA2057">
        <v>0.5</v>
      </c>
      <c r="BB2057" t="s">
        <v>59</v>
      </c>
    </row>
    <row r="2058" spans="1:54" x14ac:dyDescent="0.45">
      <c r="A2058" s="4" t="str">
        <f>VLOOKUP(F2058,'Matching-Tabelle'!$A$57:$B$61,2,FALSE)</f>
        <v>claudio.goetz@tkb.ch</v>
      </c>
      <c r="B2058" s="4" t="str">
        <f>VLOOKUP(J2058,'Matching-Tabelle'!$A$1:$B$52,2,FALSE)</f>
        <v>WPI Führung</v>
      </c>
      <c r="C2058" s="4">
        <v>0.4</v>
      </c>
      <c r="D2058" s="4" t="s">
        <v>1930</v>
      </c>
      <c r="E2058" s="5">
        <v>42626</v>
      </c>
      <c r="F2058" t="s">
        <v>879</v>
      </c>
      <c r="G2058" t="s">
        <v>880</v>
      </c>
      <c r="H2058" t="s">
        <v>881</v>
      </c>
      <c r="I2058" s="1"/>
      <c r="J2058">
        <v>26</v>
      </c>
      <c r="K2058" t="s">
        <v>130</v>
      </c>
      <c r="L2058" t="s">
        <v>131</v>
      </c>
      <c r="M2058">
        <v>990001</v>
      </c>
      <c r="N2058" t="s">
        <v>51</v>
      </c>
      <c r="O2058">
        <v>0.4</v>
      </c>
      <c r="Q2058">
        <v>0.4</v>
      </c>
      <c r="S2058" t="s">
        <v>1930</v>
      </c>
      <c r="AE2058">
        <v>12</v>
      </c>
      <c r="AF2058">
        <v>7.6</v>
      </c>
      <c r="AG2058">
        <v>5</v>
      </c>
      <c r="AH2058" t="s">
        <v>53</v>
      </c>
      <c r="AI2058" t="s">
        <v>54</v>
      </c>
      <c r="AJ2058">
        <v>2</v>
      </c>
      <c r="AK2058">
        <v>1</v>
      </c>
      <c r="AL2058">
        <v>1</v>
      </c>
      <c r="AM2058" t="s">
        <v>55</v>
      </c>
      <c r="AN2058" t="s">
        <v>56</v>
      </c>
      <c r="AP2058">
        <v>1</v>
      </c>
      <c r="AQ2058" t="s">
        <v>57</v>
      </c>
      <c r="AR2058">
        <v>0</v>
      </c>
      <c r="AW2058" t="s">
        <v>58</v>
      </c>
      <c r="AX2058">
        <v>0</v>
      </c>
      <c r="AY2058">
        <v>2</v>
      </c>
      <c r="AZ2058">
        <v>0.4</v>
      </c>
      <c r="BA2058">
        <v>0.4</v>
      </c>
      <c r="BB2058" t="s">
        <v>59</v>
      </c>
    </row>
    <row r="2059" spans="1:54" x14ac:dyDescent="0.45">
      <c r="A2059" s="4" t="str">
        <f>VLOOKUP(F2059,'Matching-Tabelle'!$A$57:$B$61,2,FALSE)</f>
        <v>claudio.goetz@tkb.ch</v>
      </c>
      <c r="B2059" s="4" t="str">
        <f>VLOOKUP(J2059,'Matching-Tabelle'!$A$1:$B$52,2,FALSE)</f>
        <v>WPI CTB</v>
      </c>
      <c r="C2059" s="4">
        <v>0.2</v>
      </c>
      <c r="D2059" s="4" t="s">
        <v>1931</v>
      </c>
      <c r="E2059" s="5">
        <v>42626</v>
      </c>
      <c r="F2059" t="s">
        <v>879</v>
      </c>
      <c r="G2059" t="s">
        <v>880</v>
      </c>
      <c r="H2059" t="s">
        <v>881</v>
      </c>
      <c r="I2059" s="1"/>
      <c r="J2059">
        <v>927</v>
      </c>
      <c r="K2059" t="s">
        <v>99</v>
      </c>
      <c r="L2059" t="s">
        <v>100</v>
      </c>
      <c r="M2059">
        <v>990001</v>
      </c>
      <c r="N2059" t="s">
        <v>51</v>
      </c>
      <c r="O2059">
        <v>0.2</v>
      </c>
      <c r="Q2059">
        <v>0.2</v>
      </c>
      <c r="S2059" t="s">
        <v>1931</v>
      </c>
      <c r="AE2059">
        <v>12</v>
      </c>
      <c r="AF2059">
        <v>7.6</v>
      </c>
      <c r="AG2059">
        <v>5</v>
      </c>
      <c r="AH2059" t="s">
        <v>53</v>
      </c>
      <c r="AI2059" t="s">
        <v>54</v>
      </c>
      <c r="AJ2059">
        <v>2</v>
      </c>
      <c r="AK2059">
        <v>1</v>
      </c>
      <c r="AL2059">
        <v>1</v>
      </c>
      <c r="AM2059" t="s">
        <v>55</v>
      </c>
      <c r="AN2059" t="s">
        <v>56</v>
      </c>
      <c r="AP2059">
        <v>1</v>
      </c>
      <c r="AQ2059" t="s">
        <v>57</v>
      </c>
      <c r="AR2059">
        <v>0</v>
      </c>
      <c r="AW2059" t="s">
        <v>58</v>
      </c>
      <c r="AX2059">
        <v>0</v>
      </c>
      <c r="AY2059">
        <v>2</v>
      </c>
      <c r="AZ2059">
        <v>0.2</v>
      </c>
      <c r="BA2059">
        <v>0.2</v>
      </c>
      <c r="BB2059" t="s">
        <v>59</v>
      </c>
    </row>
    <row r="2060" spans="1:54" x14ac:dyDescent="0.45">
      <c r="A2060" s="4" t="str">
        <f>VLOOKUP(F2060,'Matching-Tabelle'!$A$57:$B$61,2,FALSE)</f>
        <v>claudio.goetz@tkb.ch</v>
      </c>
      <c r="B2060" s="4" t="str">
        <f>VLOOKUP(J2060,'Matching-Tabelle'!$A$1:$B$52,2,FALSE)</f>
        <v>WPI CTB</v>
      </c>
      <c r="C2060" s="4">
        <v>0.3</v>
      </c>
      <c r="D2060" s="4" t="s">
        <v>1932</v>
      </c>
      <c r="E2060" s="5">
        <v>42626</v>
      </c>
      <c r="F2060" t="s">
        <v>879</v>
      </c>
      <c r="G2060" t="s">
        <v>880</v>
      </c>
      <c r="H2060" t="s">
        <v>881</v>
      </c>
      <c r="I2060" s="1"/>
      <c r="J2060">
        <v>922</v>
      </c>
      <c r="K2060" t="s">
        <v>134</v>
      </c>
      <c r="L2060" t="s">
        <v>135</v>
      </c>
      <c r="M2060">
        <v>990001</v>
      </c>
      <c r="N2060" t="s">
        <v>51</v>
      </c>
      <c r="O2060">
        <v>0.3</v>
      </c>
      <c r="Q2060">
        <v>0.3</v>
      </c>
      <c r="S2060" t="s">
        <v>1932</v>
      </c>
      <c r="AE2060">
        <v>12</v>
      </c>
      <c r="AF2060">
        <v>7.6</v>
      </c>
      <c r="AG2060">
        <v>5</v>
      </c>
      <c r="AH2060" t="s">
        <v>53</v>
      </c>
      <c r="AI2060" t="s">
        <v>54</v>
      </c>
      <c r="AJ2060">
        <v>2</v>
      </c>
      <c r="AK2060">
        <v>1</v>
      </c>
      <c r="AL2060">
        <v>1</v>
      </c>
      <c r="AM2060" t="s">
        <v>55</v>
      </c>
      <c r="AN2060" t="s">
        <v>56</v>
      </c>
      <c r="AP2060">
        <v>1</v>
      </c>
      <c r="AQ2060" t="s">
        <v>57</v>
      </c>
      <c r="AR2060">
        <v>0</v>
      </c>
      <c r="AW2060" t="s">
        <v>58</v>
      </c>
      <c r="AX2060">
        <v>0</v>
      </c>
      <c r="AY2060">
        <v>2</v>
      </c>
      <c r="AZ2060">
        <v>0.3</v>
      </c>
      <c r="BA2060">
        <v>0.3</v>
      </c>
      <c r="BB2060" t="s">
        <v>59</v>
      </c>
    </row>
    <row r="2061" spans="1:54" x14ac:dyDescent="0.45">
      <c r="A2061" s="4" t="str">
        <f>VLOOKUP(F2061,'Matching-Tabelle'!$A$57:$B$61,2,FALSE)</f>
        <v>claudio.goetz@tkb.ch</v>
      </c>
      <c r="B2061" s="4" t="str">
        <f>VLOOKUP(J2061,'Matching-Tabelle'!$A$1:$B$52,2,FALSE)</f>
        <v>WPI RTB</v>
      </c>
      <c r="C2061" s="4">
        <v>1.4</v>
      </c>
      <c r="D2061" s="4" t="s">
        <v>1933</v>
      </c>
      <c r="E2061" s="5">
        <v>42626</v>
      </c>
      <c r="F2061" t="s">
        <v>879</v>
      </c>
      <c r="G2061" t="s">
        <v>880</v>
      </c>
      <c r="H2061" t="s">
        <v>881</v>
      </c>
      <c r="I2061" s="1"/>
      <c r="J2061">
        <v>27</v>
      </c>
      <c r="K2061" t="s">
        <v>872</v>
      </c>
      <c r="L2061" t="s">
        <v>873</v>
      </c>
      <c r="M2061">
        <v>990001</v>
      </c>
      <c r="N2061" t="s">
        <v>51</v>
      </c>
      <c r="O2061">
        <v>1.4</v>
      </c>
      <c r="Q2061">
        <v>1.4</v>
      </c>
      <c r="S2061" t="s">
        <v>1933</v>
      </c>
      <c r="AE2061">
        <v>12</v>
      </c>
      <c r="AF2061">
        <v>7.6</v>
      </c>
      <c r="AG2061">
        <v>5</v>
      </c>
      <c r="AH2061" t="s">
        <v>53</v>
      </c>
      <c r="AI2061" t="s">
        <v>54</v>
      </c>
      <c r="AJ2061">
        <v>2</v>
      </c>
      <c r="AK2061">
        <v>1</v>
      </c>
      <c r="AL2061">
        <v>1</v>
      </c>
      <c r="AM2061" t="s">
        <v>55</v>
      </c>
      <c r="AN2061" t="s">
        <v>56</v>
      </c>
      <c r="AP2061">
        <v>1</v>
      </c>
      <c r="AQ2061" t="s">
        <v>57</v>
      </c>
      <c r="AR2061">
        <v>0</v>
      </c>
      <c r="AW2061" t="s">
        <v>58</v>
      </c>
      <c r="AX2061">
        <v>0</v>
      </c>
      <c r="AY2061">
        <v>2</v>
      </c>
      <c r="AZ2061">
        <v>1.4</v>
      </c>
      <c r="BA2061">
        <v>1.4</v>
      </c>
      <c r="BB2061" t="s">
        <v>59</v>
      </c>
    </row>
    <row r="2062" spans="1:54" x14ac:dyDescent="0.45">
      <c r="A2062" s="4" t="str">
        <f>VLOOKUP(F2062,'Matching-Tabelle'!$A$57:$B$61,2,FALSE)</f>
        <v>claudio.goetz@tkb.ch</v>
      </c>
      <c r="B2062" s="4" t="str">
        <f>VLOOKUP(J2062,'Matching-Tabelle'!$A$1:$B$52,2,FALSE)</f>
        <v>WPI Führung</v>
      </c>
      <c r="C2062" s="4">
        <v>0.1</v>
      </c>
      <c r="D2062" s="4" t="s">
        <v>1235</v>
      </c>
      <c r="E2062" s="5">
        <v>42627</v>
      </c>
      <c r="F2062" t="s">
        <v>879</v>
      </c>
      <c r="G2062" t="s">
        <v>880</v>
      </c>
      <c r="H2062" t="s">
        <v>881</v>
      </c>
      <c r="I2062" s="1"/>
      <c r="J2062">
        <v>26</v>
      </c>
      <c r="K2062" t="s">
        <v>130</v>
      </c>
      <c r="L2062" t="s">
        <v>131</v>
      </c>
      <c r="M2062">
        <v>990001</v>
      </c>
      <c r="N2062" t="s">
        <v>51</v>
      </c>
      <c r="O2062">
        <v>0.1</v>
      </c>
      <c r="Q2062">
        <v>0.1</v>
      </c>
      <c r="S2062" t="s">
        <v>1235</v>
      </c>
      <c r="AE2062">
        <v>12</v>
      </c>
      <c r="AF2062">
        <v>7.6</v>
      </c>
      <c r="AG2062">
        <v>5</v>
      </c>
      <c r="AH2062" t="s">
        <v>53</v>
      </c>
      <c r="AI2062" t="s">
        <v>54</v>
      </c>
      <c r="AJ2062">
        <v>2</v>
      </c>
      <c r="AK2062">
        <v>1</v>
      </c>
      <c r="AL2062">
        <v>1</v>
      </c>
      <c r="AM2062" t="s">
        <v>55</v>
      </c>
      <c r="AN2062" t="s">
        <v>56</v>
      </c>
      <c r="AP2062">
        <v>1</v>
      </c>
      <c r="AQ2062" t="s">
        <v>57</v>
      </c>
      <c r="AR2062">
        <v>0</v>
      </c>
      <c r="AW2062" t="s">
        <v>58</v>
      </c>
      <c r="AX2062">
        <v>0</v>
      </c>
      <c r="AY2062">
        <v>2</v>
      </c>
      <c r="AZ2062">
        <v>0.1</v>
      </c>
      <c r="BA2062">
        <v>0.1</v>
      </c>
      <c r="BB2062" t="s">
        <v>59</v>
      </c>
    </row>
    <row r="2063" spans="1:54" x14ac:dyDescent="0.45">
      <c r="A2063" s="4" t="str">
        <f>VLOOKUP(F2063,'Matching-Tabelle'!$A$57:$B$61,2,FALSE)</f>
        <v>claudio.goetz@tkb.ch</v>
      </c>
      <c r="B2063" s="4" t="str">
        <f>VLOOKUP(J2063,'Matching-Tabelle'!$A$1:$B$52,2,FALSE)</f>
        <v>WPI RTB</v>
      </c>
      <c r="C2063" s="4">
        <v>0.2</v>
      </c>
      <c r="D2063" s="4" t="s">
        <v>1934</v>
      </c>
      <c r="E2063" s="5">
        <v>42627</v>
      </c>
      <c r="F2063" t="s">
        <v>879</v>
      </c>
      <c r="G2063" t="s">
        <v>880</v>
      </c>
      <c r="H2063" t="s">
        <v>881</v>
      </c>
      <c r="I2063" s="1"/>
      <c r="J2063">
        <v>21</v>
      </c>
      <c r="K2063" t="s">
        <v>117</v>
      </c>
      <c r="L2063" t="s">
        <v>118</v>
      </c>
      <c r="M2063">
        <v>990001</v>
      </c>
      <c r="N2063" t="s">
        <v>51</v>
      </c>
      <c r="O2063">
        <v>0.2</v>
      </c>
      <c r="Q2063">
        <v>0.2</v>
      </c>
      <c r="S2063" t="s">
        <v>1934</v>
      </c>
      <c r="AE2063">
        <v>12</v>
      </c>
      <c r="AF2063">
        <v>7.6</v>
      </c>
      <c r="AG2063">
        <v>5</v>
      </c>
      <c r="AH2063" t="s">
        <v>53</v>
      </c>
      <c r="AI2063" t="s">
        <v>54</v>
      </c>
      <c r="AJ2063">
        <v>2</v>
      </c>
      <c r="AK2063">
        <v>1</v>
      </c>
      <c r="AL2063">
        <v>1</v>
      </c>
      <c r="AM2063" t="s">
        <v>55</v>
      </c>
      <c r="AN2063" t="s">
        <v>56</v>
      </c>
      <c r="AP2063">
        <v>1</v>
      </c>
      <c r="AQ2063" t="s">
        <v>57</v>
      </c>
      <c r="AR2063">
        <v>0</v>
      </c>
      <c r="AW2063" t="s">
        <v>58</v>
      </c>
      <c r="AX2063">
        <v>0</v>
      </c>
      <c r="AY2063">
        <v>2</v>
      </c>
      <c r="AZ2063">
        <v>0.2</v>
      </c>
      <c r="BA2063">
        <v>0.2</v>
      </c>
      <c r="BB2063" t="s">
        <v>59</v>
      </c>
    </row>
    <row r="2064" spans="1:54" x14ac:dyDescent="0.45">
      <c r="A2064" s="4" t="str">
        <f>VLOOKUP(F2064,'Matching-Tabelle'!$A$57:$B$61,2,FALSE)</f>
        <v>claudio.goetz@tkb.ch</v>
      </c>
      <c r="B2064" s="4" t="str">
        <f>VLOOKUP(J2064,'Matching-Tabelle'!$A$1:$B$52,2,FALSE)</f>
        <v>WPI RTB</v>
      </c>
      <c r="C2064" s="4">
        <v>2.6</v>
      </c>
      <c r="D2064" s="4" t="s">
        <v>1935</v>
      </c>
      <c r="E2064" s="5">
        <v>42627</v>
      </c>
      <c r="F2064" t="s">
        <v>879</v>
      </c>
      <c r="G2064" t="s">
        <v>880</v>
      </c>
      <c r="H2064" t="s">
        <v>881</v>
      </c>
      <c r="I2064" s="1"/>
      <c r="J2064">
        <v>27</v>
      </c>
      <c r="K2064" t="s">
        <v>872</v>
      </c>
      <c r="L2064" t="s">
        <v>873</v>
      </c>
      <c r="M2064">
        <v>990001</v>
      </c>
      <c r="N2064" t="s">
        <v>51</v>
      </c>
      <c r="O2064">
        <v>2.6</v>
      </c>
      <c r="Q2064">
        <v>2.6</v>
      </c>
      <c r="S2064" t="s">
        <v>1935</v>
      </c>
      <c r="AE2064">
        <v>12</v>
      </c>
      <c r="AF2064">
        <v>7.6</v>
      </c>
      <c r="AG2064">
        <v>5</v>
      </c>
      <c r="AH2064" t="s">
        <v>53</v>
      </c>
      <c r="AI2064" t="s">
        <v>54</v>
      </c>
      <c r="AJ2064">
        <v>2</v>
      </c>
      <c r="AK2064">
        <v>1</v>
      </c>
      <c r="AL2064">
        <v>1</v>
      </c>
      <c r="AM2064" t="s">
        <v>55</v>
      </c>
      <c r="AN2064" t="s">
        <v>56</v>
      </c>
      <c r="AP2064">
        <v>1</v>
      </c>
      <c r="AQ2064" t="s">
        <v>57</v>
      </c>
      <c r="AR2064">
        <v>0</v>
      </c>
      <c r="AW2064" t="s">
        <v>58</v>
      </c>
      <c r="AX2064">
        <v>0</v>
      </c>
      <c r="AY2064">
        <v>2</v>
      </c>
      <c r="AZ2064">
        <v>2.6</v>
      </c>
      <c r="BA2064">
        <v>2.6</v>
      </c>
      <c r="BB2064" t="s">
        <v>59</v>
      </c>
    </row>
    <row r="2065" spans="1:54" x14ac:dyDescent="0.45">
      <c r="A2065" s="4" t="str">
        <f>VLOOKUP(F2065,'Matching-Tabelle'!$A$57:$B$61,2,FALSE)</f>
        <v>claudio.goetz@tkb.ch</v>
      </c>
      <c r="B2065" s="4" t="str">
        <f>VLOOKUP(J2065,'Matching-Tabelle'!$A$1:$B$52,2,FALSE)</f>
        <v>WPI CTB</v>
      </c>
      <c r="C2065" s="4">
        <v>2.6</v>
      </c>
      <c r="D2065" s="4" t="s">
        <v>1936</v>
      </c>
      <c r="E2065" s="5">
        <v>42627</v>
      </c>
      <c r="F2065" t="s">
        <v>879</v>
      </c>
      <c r="G2065" t="s">
        <v>880</v>
      </c>
      <c r="H2065" t="s">
        <v>881</v>
      </c>
      <c r="I2065" s="1"/>
      <c r="J2065">
        <v>925</v>
      </c>
      <c r="K2065" t="s">
        <v>49</v>
      </c>
      <c r="L2065" t="s">
        <v>50</v>
      </c>
      <c r="M2065">
        <v>990001</v>
      </c>
      <c r="N2065" t="s">
        <v>51</v>
      </c>
      <c r="O2065">
        <v>2.6</v>
      </c>
      <c r="Q2065">
        <v>2.6</v>
      </c>
      <c r="S2065" t="s">
        <v>1936</v>
      </c>
      <c r="AE2065">
        <v>12</v>
      </c>
      <c r="AF2065">
        <v>7.6</v>
      </c>
      <c r="AG2065">
        <v>5</v>
      </c>
      <c r="AH2065" t="s">
        <v>53</v>
      </c>
      <c r="AI2065" t="s">
        <v>54</v>
      </c>
      <c r="AJ2065">
        <v>2</v>
      </c>
      <c r="AK2065">
        <v>1</v>
      </c>
      <c r="AL2065">
        <v>1</v>
      </c>
      <c r="AM2065" t="s">
        <v>55</v>
      </c>
      <c r="AN2065" t="s">
        <v>56</v>
      </c>
      <c r="AP2065">
        <v>1</v>
      </c>
      <c r="AQ2065" t="s">
        <v>57</v>
      </c>
      <c r="AR2065">
        <v>0</v>
      </c>
      <c r="AW2065" t="s">
        <v>58</v>
      </c>
      <c r="AX2065">
        <v>0</v>
      </c>
      <c r="AY2065">
        <v>2</v>
      </c>
      <c r="AZ2065">
        <v>2.6</v>
      </c>
      <c r="BA2065">
        <v>2.6</v>
      </c>
      <c r="BB2065" t="s">
        <v>59</v>
      </c>
    </row>
    <row r="2066" spans="1:54" x14ac:dyDescent="0.45">
      <c r="A2066" s="4" t="str">
        <f>VLOOKUP(F2066,'Matching-Tabelle'!$A$57:$B$61,2,FALSE)</f>
        <v>claudio.goetz@tkb.ch</v>
      </c>
      <c r="B2066" s="4" t="str">
        <f>VLOOKUP(J2066,'Matching-Tabelle'!$A$1:$B$52,2,FALSE)</f>
        <v>WPI CTB</v>
      </c>
      <c r="C2066" s="4">
        <v>0.1</v>
      </c>
      <c r="D2066" s="4" t="s">
        <v>1937</v>
      </c>
      <c r="E2066" s="5">
        <v>42627</v>
      </c>
      <c r="F2066" t="s">
        <v>879</v>
      </c>
      <c r="G2066" t="s">
        <v>880</v>
      </c>
      <c r="H2066" t="s">
        <v>881</v>
      </c>
      <c r="I2066" s="1"/>
      <c r="J2066">
        <v>919</v>
      </c>
      <c r="K2066" t="s">
        <v>66</v>
      </c>
      <c r="L2066" t="s">
        <v>67</v>
      </c>
      <c r="M2066">
        <v>990001</v>
      </c>
      <c r="N2066" t="s">
        <v>51</v>
      </c>
      <c r="O2066">
        <v>0.1</v>
      </c>
      <c r="Q2066">
        <v>0.1</v>
      </c>
      <c r="S2066" t="s">
        <v>1937</v>
      </c>
      <c r="AE2066">
        <v>12</v>
      </c>
      <c r="AF2066">
        <v>7.6</v>
      </c>
      <c r="AG2066">
        <v>5</v>
      </c>
      <c r="AH2066" t="s">
        <v>53</v>
      </c>
      <c r="AI2066" t="s">
        <v>54</v>
      </c>
      <c r="AJ2066">
        <v>2</v>
      </c>
      <c r="AK2066">
        <v>1</v>
      </c>
      <c r="AL2066">
        <v>1</v>
      </c>
      <c r="AM2066" t="s">
        <v>55</v>
      </c>
      <c r="AN2066" t="s">
        <v>56</v>
      </c>
      <c r="AP2066">
        <v>1</v>
      </c>
      <c r="AQ2066" t="s">
        <v>57</v>
      </c>
      <c r="AR2066">
        <v>0</v>
      </c>
      <c r="AW2066" t="s">
        <v>58</v>
      </c>
      <c r="AX2066">
        <v>0</v>
      </c>
      <c r="AY2066">
        <v>2</v>
      </c>
      <c r="AZ2066">
        <v>0.1</v>
      </c>
      <c r="BA2066">
        <v>0.1</v>
      </c>
      <c r="BB2066" t="s">
        <v>59</v>
      </c>
    </row>
    <row r="2067" spans="1:54" x14ac:dyDescent="0.45">
      <c r="A2067" s="4" t="str">
        <f>VLOOKUP(F2067,'Matching-Tabelle'!$A$57:$B$61,2,FALSE)</f>
        <v>claudio.goetz@tkb.ch</v>
      </c>
      <c r="B2067" s="4" t="str">
        <f>VLOOKUP(J2067,'Matching-Tabelle'!$A$1:$B$52,2,FALSE)</f>
        <v>WPI CTB</v>
      </c>
      <c r="C2067" s="4">
        <v>0.1</v>
      </c>
      <c r="D2067" s="4" t="s">
        <v>1938</v>
      </c>
      <c r="E2067" s="5">
        <v>42627</v>
      </c>
      <c r="F2067" t="s">
        <v>879</v>
      </c>
      <c r="G2067" t="s">
        <v>880</v>
      </c>
      <c r="H2067" t="s">
        <v>881</v>
      </c>
      <c r="I2067" s="1"/>
      <c r="J2067">
        <v>14</v>
      </c>
      <c r="K2067" t="s">
        <v>82</v>
      </c>
      <c r="L2067" t="s">
        <v>83</v>
      </c>
      <c r="M2067">
        <v>990001</v>
      </c>
      <c r="N2067" t="s">
        <v>51</v>
      </c>
      <c r="O2067">
        <v>0.1</v>
      </c>
      <c r="Q2067">
        <v>0.1</v>
      </c>
      <c r="S2067" t="s">
        <v>1938</v>
      </c>
      <c r="AE2067">
        <v>12</v>
      </c>
      <c r="AF2067">
        <v>7.6</v>
      </c>
      <c r="AG2067">
        <v>5</v>
      </c>
      <c r="AH2067" t="s">
        <v>53</v>
      </c>
      <c r="AI2067" t="s">
        <v>54</v>
      </c>
      <c r="AJ2067">
        <v>2</v>
      </c>
      <c r="AK2067">
        <v>1</v>
      </c>
      <c r="AL2067">
        <v>1</v>
      </c>
      <c r="AM2067" t="s">
        <v>55</v>
      </c>
      <c r="AN2067" t="s">
        <v>56</v>
      </c>
      <c r="AP2067">
        <v>1</v>
      </c>
      <c r="AQ2067" t="s">
        <v>57</v>
      </c>
      <c r="AR2067">
        <v>0</v>
      </c>
      <c r="AW2067" t="s">
        <v>58</v>
      </c>
      <c r="AX2067">
        <v>0</v>
      </c>
      <c r="AY2067">
        <v>2</v>
      </c>
      <c r="AZ2067">
        <v>0.1</v>
      </c>
      <c r="BA2067">
        <v>0.1</v>
      </c>
      <c r="BB2067" t="s">
        <v>59</v>
      </c>
    </row>
    <row r="2068" spans="1:54" x14ac:dyDescent="0.45">
      <c r="A2068" s="4" t="str">
        <f>VLOOKUP(F2068,'Matching-Tabelle'!$A$57:$B$61,2,FALSE)</f>
        <v>claudio.goetz@tkb.ch</v>
      </c>
      <c r="B2068" s="4" t="str">
        <f>VLOOKUP(J2068,'Matching-Tabelle'!$A$1:$B$52,2,FALSE)</f>
        <v>Proj SCRE2016</v>
      </c>
      <c r="C2068" s="4">
        <v>0.9</v>
      </c>
      <c r="D2068" s="4" t="s">
        <v>1939</v>
      </c>
      <c r="E2068" s="5">
        <v>42627</v>
      </c>
      <c r="F2068" t="s">
        <v>879</v>
      </c>
      <c r="G2068" t="s">
        <v>880</v>
      </c>
      <c r="H2068" t="s">
        <v>881</v>
      </c>
      <c r="I2068" s="1"/>
      <c r="J2068">
        <v>2500253</v>
      </c>
      <c r="K2068" t="s">
        <v>538</v>
      </c>
      <c r="L2068" t="s">
        <v>539</v>
      </c>
      <c r="M2068">
        <v>990001</v>
      </c>
      <c r="N2068" t="s">
        <v>51</v>
      </c>
      <c r="O2068">
        <v>0.9</v>
      </c>
      <c r="Q2068">
        <v>0.9</v>
      </c>
      <c r="S2068" t="s">
        <v>1939</v>
      </c>
      <c r="AE2068">
        <v>5</v>
      </c>
      <c r="AF2068">
        <v>0</v>
      </c>
      <c r="AG2068">
        <v>1</v>
      </c>
      <c r="AH2068" t="s">
        <v>411</v>
      </c>
      <c r="AI2068" t="s">
        <v>411</v>
      </c>
      <c r="AJ2068">
        <v>2</v>
      </c>
      <c r="AK2068">
        <v>1</v>
      </c>
      <c r="AL2068">
        <v>1</v>
      </c>
      <c r="AM2068" t="s">
        <v>55</v>
      </c>
      <c r="AN2068" t="s">
        <v>56</v>
      </c>
      <c r="AP2068">
        <v>1</v>
      </c>
      <c r="AQ2068" t="s">
        <v>57</v>
      </c>
      <c r="AR2068">
        <v>0</v>
      </c>
      <c r="AW2068" t="s">
        <v>58</v>
      </c>
      <c r="AX2068">
        <v>0</v>
      </c>
      <c r="AY2068">
        <v>2</v>
      </c>
      <c r="AZ2068">
        <v>0.9</v>
      </c>
      <c r="BA2068">
        <v>0.9</v>
      </c>
      <c r="BB2068" t="s">
        <v>59</v>
      </c>
    </row>
    <row r="2069" spans="1:54" x14ac:dyDescent="0.45">
      <c r="A2069" s="4" t="str">
        <f>VLOOKUP(F2069,'Matching-Tabelle'!$A$57:$B$61,2,FALSE)</f>
        <v>claudio.goetz@tkb.ch</v>
      </c>
      <c r="B2069" s="4" t="str">
        <f>VLOOKUP(J2069,'Matching-Tabelle'!$A$1:$B$52,2,FALSE)</f>
        <v>Proj SCRE2016</v>
      </c>
      <c r="C2069" s="4">
        <v>0.3</v>
      </c>
      <c r="D2069" s="4" t="s">
        <v>1940</v>
      </c>
      <c r="E2069" s="5">
        <v>42627</v>
      </c>
      <c r="F2069" t="s">
        <v>879</v>
      </c>
      <c r="G2069" t="s">
        <v>880</v>
      </c>
      <c r="H2069" t="s">
        <v>881</v>
      </c>
      <c r="I2069" s="1"/>
      <c r="J2069">
        <v>2500253</v>
      </c>
      <c r="K2069" t="s">
        <v>538</v>
      </c>
      <c r="L2069" t="s">
        <v>539</v>
      </c>
      <c r="M2069">
        <v>990001</v>
      </c>
      <c r="N2069" t="s">
        <v>51</v>
      </c>
      <c r="O2069">
        <v>0.3</v>
      </c>
      <c r="Q2069">
        <v>0.3</v>
      </c>
      <c r="S2069" t="s">
        <v>1940</v>
      </c>
      <c r="AE2069">
        <v>5</v>
      </c>
      <c r="AF2069">
        <v>0</v>
      </c>
      <c r="AG2069">
        <v>1</v>
      </c>
      <c r="AH2069" t="s">
        <v>411</v>
      </c>
      <c r="AI2069" t="s">
        <v>411</v>
      </c>
      <c r="AJ2069">
        <v>2</v>
      </c>
      <c r="AK2069">
        <v>1</v>
      </c>
      <c r="AL2069">
        <v>1</v>
      </c>
      <c r="AM2069" t="s">
        <v>55</v>
      </c>
      <c r="AN2069" t="s">
        <v>56</v>
      </c>
      <c r="AP2069">
        <v>1</v>
      </c>
      <c r="AQ2069" t="s">
        <v>57</v>
      </c>
      <c r="AR2069">
        <v>0</v>
      </c>
      <c r="AW2069" t="s">
        <v>58</v>
      </c>
      <c r="AX2069">
        <v>0</v>
      </c>
      <c r="AY2069">
        <v>2</v>
      </c>
      <c r="AZ2069">
        <v>0.3</v>
      </c>
      <c r="BA2069">
        <v>0.3</v>
      </c>
      <c r="BB2069" t="s">
        <v>59</v>
      </c>
    </row>
    <row r="2070" spans="1:54" x14ac:dyDescent="0.45">
      <c r="A2070" s="4" t="str">
        <f>VLOOKUP(F2070,'Matching-Tabelle'!$A$57:$B$61,2,FALSE)</f>
        <v>claudio.goetz@tkb.ch</v>
      </c>
      <c r="B2070" s="4" t="str">
        <f>VLOOKUP(J2070,'Matching-Tabelle'!$A$1:$B$52,2,FALSE)</f>
        <v>Proj SCRE2016</v>
      </c>
      <c r="C2070" s="4">
        <v>0.5</v>
      </c>
      <c r="D2070" s="4" t="s">
        <v>1941</v>
      </c>
      <c r="E2070" s="5">
        <v>42627</v>
      </c>
      <c r="F2070" t="s">
        <v>879</v>
      </c>
      <c r="G2070" t="s">
        <v>880</v>
      </c>
      <c r="H2070" t="s">
        <v>881</v>
      </c>
      <c r="I2070" s="1"/>
      <c r="J2070">
        <v>2500253</v>
      </c>
      <c r="K2070" t="s">
        <v>538</v>
      </c>
      <c r="L2070" t="s">
        <v>539</v>
      </c>
      <c r="M2070">
        <v>990001</v>
      </c>
      <c r="N2070" t="s">
        <v>51</v>
      </c>
      <c r="O2070">
        <v>0.5</v>
      </c>
      <c r="Q2070">
        <v>0.5</v>
      </c>
      <c r="S2070" t="s">
        <v>1941</v>
      </c>
      <c r="AE2070">
        <v>5</v>
      </c>
      <c r="AF2070">
        <v>0</v>
      </c>
      <c r="AG2070">
        <v>1</v>
      </c>
      <c r="AH2070" t="s">
        <v>411</v>
      </c>
      <c r="AI2070" t="s">
        <v>411</v>
      </c>
      <c r="AJ2070">
        <v>2</v>
      </c>
      <c r="AK2070">
        <v>1</v>
      </c>
      <c r="AL2070">
        <v>1</v>
      </c>
      <c r="AM2070" t="s">
        <v>55</v>
      </c>
      <c r="AN2070" t="s">
        <v>56</v>
      </c>
      <c r="AP2070">
        <v>1</v>
      </c>
      <c r="AQ2070" t="s">
        <v>57</v>
      </c>
      <c r="AR2070">
        <v>0</v>
      </c>
      <c r="AW2070" t="s">
        <v>58</v>
      </c>
      <c r="AX2070">
        <v>0</v>
      </c>
      <c r="AY2070">
        <v>2</v>
      </c>
      <c r="AZ2070">
        <v>0.5</v>
      </c>
      <c r="BA2070">
        <v>0.5</v>
      </c>
      <c r="BB2070" t="s">
        <v>59</v>
      </c>
    </row>
    <row r="2071" spans="1:54" x14ac:dyDescent="0.45">
      <c r="A2071" s="4" t="str">
        <f>VLOOKUP(F2071,'Matching-Tabelle'!$A$57:$B$61,2,FALSE)</f>
        <v>claudio.goetz@tkb.ch</v>
      </c>
      <c r="B2071" s="4" t="str">
        <f>VLOOKUP(J2071,'Matching-Tabelle'!$A$1:$B$52,2,FALSE)</f>
        <v>WPI CTB</v>
      </c>
      <c r="C2071" s="4">
        <v>0.7</v>
      </c>
      <c r="D2071" s="4" t="s">
        <v>1942</v>
      </c>
      <c r="E2071" s="5">
        <v>42627</v>
      </c>
      <c r="F2071" t="s">
        <v>879</v>
      </c>
      <c r="G2071" t="s">
        <v>880</v>
      </c>
      <c r="H2071" t="s">
        <v>881</v>
      </c>
      <c r="I2071" s="1"/>
      <c r="J2071">
        <v>927</v>
      </c>
      <c r="K2071" t="s">
        <v>99</v>
      </c>
      <c r="L2071" t="s">
        <v>100</v>
      </c>
      <c r="M2071">
        <v>990001</v>
      </c>
      <c r="N2071" t="s">
        <v>51</v>
      </c>
      <c r="O2071">
        <v>0.7</v>
      </c>
      <c r="Q2071">
        <v>0.7</v>
      </c>
      <c r="S2071" t="s">
        <v>1942</v>
      </c>
      <c r="AE2071">
        <v>12</v>
      </c>
      <c r="AF2071">
        <v>7.6</v>
      </c>
      <c r="AG2071">
        <v>5</v>
      </c>
      <c r="AH2071" t="s">
        <v>53</v>
      </c>
      <c r="AI2071" t="s">
        <v>54</v>
      </c>
      <c r="AJ2071">
        <v>2</v>
      </c>
      <c r="AK2071">
        <v>1</v>
      </c>
      <c r="AL2071">
        <v>1</v>
      </c>
      <c r="AM2071" t="s">
        <v>55</v>
      </c>
      <c r="AN2071" t="s">
        <v>56</v>
      </c>
      <c r="AP2071">
        <v>1</v>
      </c>
      <c r="AQ2071" t="s">
        <v>57</v>
      </c>
      <c r="AR2071">
        <v>0</v>
      </c>
      <c r="AW2071" t="s">
        <v>58</v>
      </c>
      <c r="AX2071">
        <v>0</v>
      </c>
      <c r="AY2071">
        <v>2</v>
      </c>
      <c r="AZ2071">
        <v>0.7</v>
      </c>
      <c r="BA2071">
        <v>0.7</v>
      </c>
      <c r="BB2071" t="s">
        <v>59</v>
      </c>
    </row>
    <row r="2072" spans="1:54" x14ac:dyDescent="0.45">
      <c r="A2072" s="4" t="str">
        <f>VLOOKUP(F2072,'Matching-Tabelle'!$A$57:$B$61,2,FALSE)</f>
        <v>claudio.goetz@tkb.ch</v>
      </c>
      <c r="B2072" s="4" t="str">
        <f>VLOOKUP(J2072,'Matching-Tabelle'!$A$1:$B$52,2,FALSE)</f>
        <v>WPI CTB</v>
      </c>
      <c r="C2072" s="4">
        <v>0.1</v>
      </c>
      <c r="D2072" s="4" t="s">
        <v>1943</v>
      </c>
      <c r="E2072" s="5">
        <v>42627</v>
      </c>
      <c r="F2072" t="s">
        <v>879</v>
      </c>
      <c r="G2072" t="s">
        <v>880</v>
      </c>
      <c r="H2072" t="s">
        <v>881</v>
      </c>
      <c r="I2072" s="1"/>
      <c r="J2072">
        <v>928</v>
      </c>
      <c r="K2072" t="s">
        <v>870</v>
      </c>
      <c r="L2072" t="s">
        <v>871</v>
      </c>
      <c r="M2072">
        <v>990001</v>
      </c>
      <c r="N2072" t="s">
        <v>51</v>
      </c>
      <c r="O2072">
        <v>0.1</v>
      </c>
      <c r="Q2072">
        <v>0.1</v>
      </c>
      <c r="S2072" t="s">
        <v>1943</v>
      </c>
      <c r="AE2072">
        <v>12</v>
      </c>
      <c r="AF2072">
        <v>7.6</v>
      </c>
      <c r="AG2072">
        <v>5</v>
      </c>
      <c r="AH2072" t="s">
        <v>53</v>
      </c>
      <c r="AI2072" t="s">
        <v>54</v>
      </c>
      <c r="AJ2072">
        <v>2</v>
      </c>
      <c r="AK2072">
        <v>1</v>
      </c>
      <c r="AL2072">
        <v>1</v>
      </c>
      <c r="AM2072" t="s">
        <v>55</v>
      </c>
      <c r="AN2072" t="s">
        <v>56</v>
      </c>
      <c r="AP2072">
        <v>1</v>
      </c>
      <c r="AQ2072" t="s">
        <v>57</v>
      </c>
      <c r="AR2072">
        <v>0</v>
      </c>
      <c r="AW2072" t="s">
        <v>58</v>
      </c>
      <c r="AX2072">
        <v>0</v>
      </c>
      <c r="AY2072">
        <v>2</v>
      </c>
      <c r="AZ2072">
        <v>0.1</v>
      </c>
      <c r="BA2072">
        <v>0.1</v>
      </c>
      <c r="BB2072" t="s">
        <v>59</v>
      </c>
    </row>
    <row r="2073" spans="1:54" x14ac:dyDescent="0.45">
      <c r="A2073" s="4" t="str">
        <f>VLOOKUP(F2073,'Matching-Tabelle'!$A$57:$B$61,2,FALSE)</f>
        <v>claudio.goetz@tkb.ch</v>
      </c>
      <c r="B2073" s="4" t="str">
        <f>VLOOKUP(J2073,'Matching-Tabelle'!$A$1:$B$52,2,FALSE)</f>
        <v>WPI RTB</v>
      </c>
      <c r="C2073" s="4">
        <v>0.9</v>
      </c>
      <c r="D2073" s="4" t="s">
        <v>1944</v>
      </c>
      <c r="E2073" s="5">
        <v>42628</v>
      </c>
      <c r="F2073" t="s">
        <v>879</v>
      </c>
      <c r="G2073" t="s">
        <v>880</v>
      </c>
      <c r="H2073" t="s">
        <v>881</v>
      </c>
      <c r="I2073" s="1"/>
      <c r="J2073">
        <v>22</v>
      </c>
      <c r="K2073" t="s">
        <v>88</v>
      </c>
      <c r="L2073" t="s">
        <v>89</v>
      </c>
      <c r="M2073">
        <v>990001</v>
      </c>
      <c r="N2073" t="s">
        <v>51</v>
      </c>
      <c r="O2073">
        <v>0.9</v>
      </c>
      <c r="Q2073">
        <v>0.9</v>
      </c>
      <c r="S2073" t="s">
        <v>1944</v>
      </c>
      <c r="AE2073">
        <v>12</v>
      </c>
      <c r="AF2073">
        <v>7.6</v>
      </c>
      <c r="AG2073">
        <v>5</v>
      </c>
      <c r="AH2073" t="s">
        <v>53</v>
      </c>
      <c r="AI2073" t="s">
        <v>54</v>
      </c>
      <c r="AJ2073">
        <v>2</v>
      </c>
      <c r="AK2073">
        <v>1</v>
      </c>
      <c r="AL2073">
        <v>1</v>
      </c>
      <c r="AM2073" t="s">
        <v>55</v>
      </c>
      <c r="AN2073" t="s">
        <v>56</v>
      </c>
      <c r="AP2073">
        <v>1</v>
      </c>
      <c r="AQ2073" t="s">
        <v>57</v>
      </c>
      <c r="AR2073">
        <v>0</v>
      </c>
      <c r="AW2073" t="s">
        <v>58</v>
      </c>
      <c r="AX2073">
        <v>0</v>
      </c>
      <c r="AY2073">
        <v>2</v>
      </c>
      <c r="AZ2073">
        <v>0.9</v>
      </c>
      <c r="BA2073">
        <v>0.9</v>
      </c>
      <c r="BB2073" t="s">
        <v>59</v>
      </c>
    </row>
    <row r="2074" spans="1:54" x14ac:dyDescent="0.45">
      <c r="A2074" s="4" t="str">
        <f>VLOOKUP(F2074,'Matching-Tabelle'!$A$57:$B$61,2,FALSE)</f>
        <v>claudio.goetz@tkb.ch</v>
      </c>
      <c r="B2074" s="4" t="str">
        <f>VLOOKUP(J2074,'Matching-Tabelle'!$A$1:$B$52,2,FALSE)</f>
        <v>WPI CTB</v>
      </c>
      <c r="C2074" s="4">
        <v>0.6</v>
      </c>
      <c r="D2074" s="4" t="s">
        <v>1945</v>
      </c>
      <c r="E2074" s="5">
        <v>42628</v>
      </c>
      <c r="F2074" t="s">
        <v>879</v>
      </c>
      <c r="G2074" t="s">
        <v>880</v>
      </c>
      <c r="H2074" t="s">
        <v>881</v>
      </c>
      <c r="I2074" s="1"/>
      <c r="J2074">
        <v>927</v>
      </c>
      <c r="K2074" t="s">
        <v>99</v>
      </c>
      <c r="L2074" t="s">
        <v>100</v>
      </c>
      <c r="M2074">
        <v>990001</v>
      </c>
      <c r="N2074" t="s">
        <v>51</v>
      </c>
      <c r="O2074">
        <v>0.6</v>
      </c>
      <c r="Q2074">
        <v>0.6</v>
      </c>
      <c r="S2074" t="s">
        <v>1945</v>
      </c>
      <c r="AE2074">
        <v>12</v>
      </c>
      <c r="AF2074">
        <v>7.6</v>
      </c>
      <c r="AG2074">
        <v>5</v>
      </c>
      <c r="AH2074" t="s">
        <v>53</v>
      </c>
      <c r="AI2074" t="s">
        <v>54</v>
      </c>
      <c r="AJ2074">
        <v>2</v>
      </c>
      <c r="AK2074">
        <v>1</v>
      </c>
      <c r="AL2074">
        <v>1</v>
      </c>
      <c r="AM2074" t="s">
        <v>55</v>
      </c>
      <c r="AN2074" t="s">
        <v>56</v>
      </c>
      <c r="AP2074">
        <v>1</v>
      </c>
      <c r="AQ2074" t="s">
        <v>57</v>
      </c>
      <c r="AR2074">
        <v>0</v>
      </c>
      <c r="AW2074" t="s">
        <v>58</v>
      </c>
      <c r="AX2074">
        <v>0</v>
      </c>
      <c r="AY2074">
        <v>2</v>
      </c>
      <c r="AZ2074">
        <v>0.6</v>
      </c>
      <c r="BA2074">
        <v>0.6</v>
      </c>
      <c r="BB2074" t="s">
        <v>59</v>
      </c>
    </row>
    <row r="2075" spans="1:54" x14ac:dyDescent="0.45">
      <c r="A2075" s="4" t="str">
        <f>VLOOKUP(F2075,'Matching-Tabelle'!$A$57:$B$61,2,FALSE)</f>
        <v>claudio.goetz@tkb.ch</v>
      </c>
      <c r="B2075" s="4" t="str">
        <f>VLOOKUP(J2075,'Matching-Tabelle'!$A$1:$B$52,2,FALSE)</f>
        <v>WPI RTB</v>
      </c>
      <c r="C2075" s="4">
        <v>0.5</v>
      </c>
      <c r="D2075" s="4" t="s">
        <v>1946</v>
      </c>
      <c r="E2075" s="5">
        <v>42628</v>
      </c>
      <c r="F2075" t="s">
        <v>879</v>
      </c>
      <c r="G2075" t="s">
        <v>880</v>
      </c>
      <c r="H2075" t="s">
        <v>881</v>
      </c>
      <c r="I2075" s="1"/>
      <c r="J2075">
        <v>19</v>
      </c>
      <c r="K2075" t="s">
        <v>145</v>
      </c>
      <c r="L2075" t="s">
        <v>146</v>
      </c>
      <c r="M2075">
        <v>990001</v>
      </c>
      <c r="N2075" t="s">
        <v>51</v>
      </c>
      <c r="O2075">
        <v>0.5</v>
      </c>
      <c r="Q2075">
        <v>0.5</v>
      </c>
      <c r="S2075" t="s">
        <v>1946</v>
      </c>
      <c r="AE2075">
        <v>12</v>
      </c>
      <c r="AF2075">
        <v>7.6</v>
      </c>
      <c r="AG2075">
        <v>5</v>
      </c>
      <c r="AH2075" t="s">
        <v>53</v>
      </c>
      <c r="AI2075" t="s">
        <v>54</v>
      </c>
      <c r="AJ2075">
        <v>2</v>
      </c>
      <c r="AK2075">
        <v>1</v>
      </c>
      <c r="AL2075">
        <v>1</v>
      </c>
      <c r="AM2075" t="s">
        <v>55</v>
      </c>
      <c r="AN2075" t="s">
        <v>56</v>
      </c>
      <c r="AP2075">
        <v>1</v>
      </c>
      <c r="AQ2075" t="s">
        <v>57</v>
      </c>
      <c r="AR2075">
        <v>0</v>
      </c>
      <c r="AW2075" t="s">
        <v>58</v>
      </c>
      <c r="AX2075">
        <v>0</v>
      </c>
      <c r="AY2075">
        <v>2</v>
      </c>
      <c r="AZ2075">
        <v>0.5</v>
      </c>
      <c r="BA2075">
        <v>0.5</v>
      </c>
      <c r="BB2075" t="s">
        <v>59</v>
      </c>
    </row>
    <row r="2076" spans="1:54" x14ac:dyDescent="0.45">
      <c r="A2076" s="4" t="str">
        <f>VLOOKUP(F2076,'Matching-Tabelle'!$A$57:$B$61,2,FALSE)</f>
        <v>claudio.goetz@tkb.ch</v>
      </c>
      <c r="B2076" s="4" t="str">
        <f>VLOOKUP(J2076,'Matching-Tabelle'!$A$1:$B$52,2,FALSE)</f>
        <v>Proj SCRE2016</v>
      </c>
      <c r="C2076" s="4">
        <v>0.5</v>
      </c>
      <c r="D2076" s="4" t="s">
        <v>1947</v>
      </c>
      <c r="E2076" s="5">
        <v>42628</v>
      </c>
      <c r="F2076" t="s">
        <v>879</v>
      </c>
      <c r="G2076" t="s">
        <v>880</v>
      </c>
      <c r="H2076" t="s">
        <v>881</v>
      </c>
      <c r="I2076" s="1"/>
      <c r="J2076">
        <v>2500253</v>
      </c>
      <c r="K2076" t="s">
        <v>538</v>
      </c>
      <c r="L2076" t="s">
        <v>539</v>
      </c>
      <c r="M2076">
        <v>990001</v>
      </c>
      <c r="N2076" t="s">
        <v>51</v>
      </c>
      <c r="O2076">
        <v>0.5</v>
      </c>
      <c r="Q2076">
        <v>0.5</v>
      </c>
      <c r="S2076" t="s">
        <v>1947</v>
      </c>
      <c r="AE2076">
        <v>5</v>
      </c>
      <c r="AF2076">
        <v>0</v>
      </c>
      <c r="AG2076">
        <v>1</v>
      </c>
      <c r="AH2076" t="s">
        <v>411</v>
      </c>
      <c r="AI2076" t="s">
        <v>411</v>
      </c>
      <c r="AJ2076">
        <v>2</v>
      </c>
      <c r="AK2076">
        <v>1</v>
      </c>
      <c r="AL2076">
        <v>1</v>
      </c>
      <c r="AM2076" t="s">
        <v>55</v>
      </c>
      <c r="AN2076" t="s">
        <v>56</v>
      </c>
      <c r="AP2076">
        <v>1</v>
      </c>
      <c r="AQ2076" t="s">
        <v>57</v>
      </c>
      <c r="AR2076">
        <v>0</v>
      </c>
      <c r="AW2076" t="s">
        <v>58</v>
      </c>
      <c r="AX2076">
        <v>0</v>
      </c>
      <c r="AY2076">
        <v>2</v>
      </c>
      <c r="AZ2076">
        <v>0.5</v>
      </c>
      <c r="BA2076">
        <v>0.5</v>
      </c>
      <c r="BB2076" t="s">
        <v>59</v>
      </c>
    </row>
    <row r="2077" spans="1:54" x14ac:dyDescent="0.45">
      <c r="A2077" s="4" t="str">
        <f>VLOOKUP(F2077,'Matching-Tabelle'!$A$57:$B$61,2,FALSE)</f>
        <v>claudio.goetz@tkb.ch</v>
      </c>
      <c r="B2077" s="4" t="str">
        <f>VLOOKUP(J2077,'Matching-Tabelle'!$A$1:$B$52,2,FALSE)</f>
        <v>WPI CTB</v>
      </c>
      <c r="C2077" s="4">
        <v>0.2</v>
      </c>
      <c r="D2077" s="4" t="s">
        <v>1948</v>
      </c>
      <c r="E2077" s="5">
        <v>42628</v>
      </c>
      <c r="F2077" t="s">
        <v>879</v>
      </c>
      <c r="G2077" t="s">
        <v>880</v>
      </c>
      <c r="H2077" t="s">
        <v>881</v>
      </c>
      <c r="I2077" s="1"/>
      <c r="J2077">
        <v>927</v>
      </c>
      <c r="K2077" t="s">
        <v>99</v>
      </c>
      <c r="L2077" t="s">
        <v>100</v>
      </c>
      <c r="M2077">
        <v>990001</v>
      </c>
      <c r="N2077" t="s">
        <v>51</v>
      </c>
      <c r="O2077">
        <v>0.2</v>
      </c>
      <c r="Q2077">
        <v>0.2</v>
      </c>
      <c r="S2077" t="s">
        <v>1948</v>
      </c>
      <c r="AE2077">
        <v>12</v>
      </c>
      <c r="AF2077">
        <v>7.6</v>
      </c>
      <c r="AG2077">
        <v>5</v>
      </c>
      <c r="AH2077" t="s">
        <v>53</v>
      </c>
      <c r="AI2077" t="s">
        <v>54</v>
      </c>
      <c r="AJ2077">
        <v>2</v>
      </c>
      <c r="AK2077">
        <v>1</v>
      </c>
      <c r="AL2077">
        <v>1</v>
      </c>
      <c r="AM2077" t="s">
        <v>55</v>
      </c>
      <c r="AN2077" t="s">
        <v>56</v>
      </c>
      <c r="AP2077">
        <v>1</v>
      </c>
      <c r="AQ2077" t="s">
        <v>57</v>
      </c>
      <c r="AR2077">
        <v>0</v>
      </c>
      <c r="AW2077" t="s">
        <v>58</v>
      </c>
      <c r="AX2077">
        <v>0</v>
      </c>
      <c r="AY2077">
        <v>2</v>
      </c>
      <c r="AZ2077">
        <v>0.2</v>
      </c>
      <c r="BA2077">
        <v>0.2</v>
      </c>
      <c r="BB2077" t="s">
        <v>59</v>
      </c>
    </row>
    <row r="2078" spans="1:54" x14ac:dyDescent="0.45">
      <c r="A2078" s="4" t="str">
        <f>VLOOKUP(F2078,'Matching-Tabelle'!$A$57:$B$61,2,FALSE)</f>
        <v>claudio.goetz@tkb.ch</v>
      </c>
      <c r="B2078" s="4" t="str">
        <f>VLOOKUP(J2078,'Matching-Tabelle'!$A$1:$B$52,2,FALSE)</f>
        <v>WPI CTB</v>
      </c>
      <c r="C2078" s="4">
        <v>1.8</v>
      </c>
      <c r="D2078" s="4" t="s">
        <v>1949</v>
      </c>
      <c r="E2078" s="5">
        <v>42628</v>
      </c>
      <c r="F2078" t="s">
        <v>879</v>
      </c>
      <c r="G2078" t="s">
        <v>880</v>
      </c>
      <c r="H2078" t="s">
        <v>881</v>
      </c>
      <c r="I2078" s="1"/>
      <c r="J2078">
        <v>925</v>
      </c>
      <c r="K2078" t="s">
        <v>49</v>
      </c>
      <c r="L2078" t="s">
        <v>50</v>
      </c>
      <c r="M2078">
        <v>990001</v>
      </c>
      <c r="N2078" t="s">
        <v>51</v>
      </c>
      <c r="O2078">
        <v>1.8</v>
      </c>
      <c r="Q2078">
        <v>1.8</v>
      </c>
      <c r="S2078" t="s">
        <v>1949</v>
      </c>
      <c r="AE2078">
        <v>12</v>
      </c>
      <c r="AF2078">
        <v>7.6</v>
      </c>
      <c r="AG2078">
        <v>5</v>
      </c>
      <c r="AH2078" t="s">
        <v>53</v>
      </c>
      <c r="AI2078" t="s">
        <v>54</v>
      </c>
      <c r="AJ2078">
        <v>2</v>
      </c>
      <c r="AK2078">
        <v>1</v>
      </c>
      <c r="AL2078">
        <v>1</v>
      </c>
      <c r="AM2078" t="s">
        <v>55</v>
      </c>
      <c r="AN2078" t="s">
        <v>56</v>
      </c>
      <c r="AP2078">
        <v>1</v>
      </c>
      <c r="AQ2078" t="s">
        <v>57</v>
      </c>
      <c r="AR2078">
        <v>0</v>
      </c>
      <c r="AW2078" t="s">
        <v>58</v>
      </c>
      <c r="AX2078">
        <v>0</v>
      </c>
      <c r="AY2078">
        <v>2</v>
      </c>
      <c r="AZ2078">
        <v>1.8</v>
      </c>
      <c r="BA2078">
        <v>1.8</v>
      </c>
      <c r="BB2078" t="s">
        <v>59</v>
      </c>
    </row>
    <row r="2079" spans="1:54" x14ac:dyDescent="0.45">
      <c r="A2079" s="4" t="str">
        <f>VLOOKUP(F2079,'Matching-Tabelle'!$A$57:$B$61,2,FALSE)</f>
        <v>claudio.goetz@tkb.ch</v>
      </c>
      <c r="B2079" s="4" t="str">
        <f>VLOOKUP(J2079,'Matching-Tabelle'!$A$1:$B$52,2,FALSE)</f>
        <v>WPI RTB</v>
      </c>
      <c r="C2079" s="4">
        <v>1.5</v>
      </c>
      <c r="D2079" s="4" t="s">
        <v>1950</v>
      </c>
      <c r="E2079" s="5">
        <v>42628</v>
      </c>
      <c r="F2079" t="s">
        <v>879</v>
      </c>
      <c r="G2079" t="s">
        <v>880</v>
      </c>
      <c r="H2079" t="s">
        <v>881</v>
      </c>
      <c r="I2079" s="1"/>
      <c r="J2079">
        <v>28</v>
      </c>
      <c r="K2079" t="s">
        <v>111</v>
      </c>
      <c r="L2079" t="s">
        <v>112</v>
      </c>
      <c r="M2079">
        <v>990001</v>
      </c>
      <c r="N2079" t="s">
        <v>51</v>
      </c>
      <c r="O2079">
        <v>1.5</v>
      </c>
      <c r="Q2079">
        <v>1.5</v>
      </c>
      <c r="S2079" t="s">
        <v>1950</v>
      </c>
      <c r="AE2079">
        <v>12</v>
      </c>
      <c r="AF2079">
        <v>7.6</v>
      </c>
      <c r="AG2079">
        <v>5</v>
      </c>
      <c r="AH2079" t="s">
        <v>53</v>
      </c>
      <c r="AI2079" t="s">
        <v>54</v>
      </c>
      <c r="AJ2079">
        <v>2</v>
      </c>
      <c r="AK2079">
        <v>1</v>
      </c>
      <c r="AL2079">
        <v>1</v>
      </c>
      <c r="AM2079" t="s">
        <v>55</v>
      </c>
      <c r="AN2079" t="s">
        <v>56</v>
      </c>
      <c r="AP2079">
        <v>1</v>
      </c>
      <c r="AQ2079" t="s">
        <v>57</v>
      </c>
      <c r="AR2079">
        <v>0</v>
      </c>
      <c r="AW2079" t="s">
        <v>58</v>
      </c>
      <c r="AX2079">
        <v>0</v>
      </c>
      <c r="AY2079">
        <v>2</v>
      </c>
      <c r="AZ2079">
        <v>1.5</v>
      </c>
      <c r="BA2079">
        <v>1.5</v>
      </c>
      <c r="BB2079" t="s">
        <v>59</v>
      </c>
    </row>
    <row r="2080" spans="1:54" x14ac:dyDescent="0.45">
      <c r="A2080" s="4" t="str">
        <f>VLOOKUP(F2080,'Matching-Tabelle'!$A$57:$B$61,2,FALSE)</f>
        <v>claudio.goetz@tkb.ch</v>
      </c>
      <c r="B2080" s="4" t="str">
        <f>VLOOKUP(J2080,'Matching-Tabelle'!$A$1:$B$52,2,FALSE)</f>
        <v>WPI CTB</v>
      </c>
      <c r="C2080" s="4">
        <v>0.2</v>
      </c>
      <c r="D2080" s="4" t="s">
        <v>1951</v>
      </c>
      <c r="E2080" s="5">
        <v>42628</v>
      </c>
      <c r="F2080" t="s">
        <v>879</v>
      </c>
      <c r="G2080" t="s">
        <v>880</v>
      </c>
      <c r="H2080" t="s">
        <v>881</v>
      </c>
      <c r="I2080" s="1"/>
      <c r="J2080">
        <v>922</v>
      </c>
      <c r="K2080" t="s">
        <v>134</v>
      </c>
      <c r="L2080" t="s">
        <v>135</v>
      </c>
      <c r="M2080">
        <v>990001</v>
      </c>
      <c r="N2080" t="s">
        <v>51</v>
      </c>
      <c r="O2080">
        <v>0.2</v>
      </c>
      <c r="Q2080">
        <v>0.2</v>
      </c>
      <c r="S2080" t="s">
        <v>1951</v>
      </c>
      <c r="AE2080">
        <v>12</v>
      </c>
      <c r="AF2080">
        <v>7.6</v>
      </c>
      <c r="AG2080">
        <v>5</v>
      </c>
      <c r="AH2080" t="s">
        <v>53</v>
      </c>
      <c r="AI2080" t="s">
        <v>54</v>
      </c>
      <c r="AJ2080">
        <v>2</v>
      </c>
      <c r="AK2080">
        <v>1</v>
      </c>
      <c r="AL2080">
        <v>1</v>
      </c>
      <c r="AM2080" t="s">
        <v>55</v>
      </c>
      <c r="AN2080" t="s">
        <v>56</v>
      </c>
      <c r="AP2080">
        <v>1</v>
      </c>
      <c r="AQ2080" t="s">
        <v>57</v>
      </c>
      <c r="AR2080">
        <v>0</v>
      </c>
      <c r="AW2080" t="s">
        <v>58</v>
      </c>
      <c r="AX2080">
        <v>0</v>
      </c>
      <c r="AY2080">
        <v>2</v>
      </c>
      <c r="AZ2080">
        <v>0.2</v>
      </c>
      <c r="BA2080">
        <v>0.2</v>
      </c>
      <c r="BB2080" t="s">
        <v>59</v>
      </c>
    </row>
    <row r="2081" spans="1:54" x14ac:dyDescent="0.45">
      <c r="A2081" s="4" t="str">
        <f>VLOOKUP(F2081,'Matching-Tabelle'!$A$57:$B$61,2,FALSE)</f>
        <v>claudio.goetz@tkb.ch</v>
      </c>
      <c r="B2081" s="4" t="str">
        <f>VLOOKUP(J2081,'Matching-Tabelle'!$A$1:$B$52,2,FALSE)</f>
        <v>WPI CTB</v>
      </c>
      <c r="C2081" s="4">
        <v>0.6</v>
      </c>
      <c r="D2081" s="4" t="s">
        <v>1952</v>
      </c>
      <c r="E2081" s="5">
        <v>42628</v>
      </c>
      <c r="F2081" t="s">
        <v>879</v>
      </c>
      <c r="G2081" t="s">
        <v>880</v>
      </c>
      <c r="H2081" t="s">
        <v>881</v>
      </c>
      <c r="I2081" s="1"/>
      <c r="J2081">
        <v>18</v>
      </c>
      <c r="K2081" t="s">
        <v>594</v>
      </c>
      <c r="L2081" t="s">
        <v>595</v>
      </c>
      <c r="M2081">
        <v>990001</v>
      </c>
      <c r="N2081" t="s">
        <v>51</v>
      </c>
      <c r="O2081">
        <v>0.6</v>
      </c>
      <c r="Q2081">
        <v>0.6</v>
      </c>
      <c r="S2081" t="s">
        <v>1952</v>
      </c>
      <c r="AE2081">
        <v>12</v>
      </c>
      <c r="AF2081">
        <v>7.6</v>
      </c>
      <c r="AG2081">
        <v>5</v>
      </c>
      <c r="AH2081" t="s">
        <v>53</v>
      </c>
      <c r="AI2081" t="s">
        <v>54</v>
      </c>
      <c r="AJ2081">
        <v>2</v>
      </c>
      <c r="AK2081">
        <v>1</v>
      </c>
      <c r="AL2081">
        <v>1</v>
      </c>
      <c r="AM2081" t="s">
        <v>55</v>
      </c>
      <c r="AN2081" t="s">
        <v>56</v>
      </c>
      <c r="AP2081">
        <v>1</v>
      </c>
      <c r="AQ2081" t="s">
        <v>57</v>
      </c>
      <c r="AR2081">
        <v>0</v>
      </c>
      <c r="AW2081" t="s">
        <v>58</v>
      </c>
      <c r="AX2081">
        <v>0</v>
      </c>
      <c r="AY2081">
        <v>2</v>
      </c>
      <c r="AZ2081">
        <v>0.6</v>
      </c>
      <c r="BA2081">
        <v>0.6</v>
      </c>
      <c r="BB2081" t="s">
        <v>59</v>
      </c>
    </row>
    <row r="2082" spans="1:54" x14ac:dyDescent="0.45">
      <c r="A2082" s="4" t="str">
        <f>VLOOKUP(F2082,'Matching-Tabelle'!$A$57:$B$61,2,FALSE)</f>
        <v>claudio.goetz@tkb.ch</v>
      </c>
      <c r="B2082" s="4" t="str">
        <f>VLOOKUP(J2082,'Matching-Tabelle'!$A$1:$B$52,2,FALSE)</f>
        <v>Proj SCRE2016</v>
      </c>
      <c r="C2082" s="4">
        <v>0.5</v>
      </c>
      <c r="D2082" s="4" t="s">
        <v>1953</v>
      </c>
      <c r="E2082" s="5">
        <v>42628</v>
      </c>
      <c r="F2082" t="s">
        <v>879</v>
      </c>
      <c r="G2082" t="s">
        <v>880</v>
      </c>
      <c r="H2082" t="s">
        <v>881</v>
      </c>
      <c r="I2082" s="1"/>
      <c r="J2082">
        <v>2500253</v>
      </c>
      <c r="K2082" t="s">
        <v>538</v>
      </c>
      <c r="L2082" t="s">
        <v>539</v>
      </c>
      <c r="M2082">
        <v>990001</v>
      </c>
      <c r="N2082" t="s">
        <v>51</v>
      </c>
      <c r="O2082">
        <v>0.5</v>
      </c>
      <c r="Q2082">
        <v>0.5</v>
      </c>
      <c r="S2082" t="s">
        <v>1953</v>
      </c>
      <c r="AE2082">
        <v>5</v>
      </c>
      <c r="AF2082">
        <v>0</v>
      </c>
      <c r="AG2082">
        <v>1</v>
      </c>
      <c r="AH2082" t="s">
        <v>411</v>
      </c>
      <c r="AI2082" t="s">
        <v>411</v>
      </c>
      <c r="AJ2082">
        <v>2</v>
      </c>
      <c r="AK2082">
        <v>1</v>
      </c>
      <c r="AL2082">
        <v>1</v>
      </c>
      <c r="AM2082" t="s">
        <v>55</v>
      </c>
      <c r="AN2082" t="s">
        <v>56</v>
      </c>
      <c r="AP2082">
        <v>1</v>
      </c>
      <c r="AQ2082" t="s">
        <v>57</v>
      </c>
      <c r="AR2082">
        <v>0</v>
      </c>
      <c r="AW2082" t="s">
        <v>58</v>
      </c>
      <c r="AX2082">
        <v>0</v>
      </c>
      <c r="AY2082">
        <v>2</v>
      </c>
      <c r="AZ2082">
        <v>0.5</v>
      </c>
      <c r="BA2082">
        <v>0.5</v>
      </c>
      <c r="BB2082" t="s">
        <v>59</v>
      </c>
    </row>
    <row r="2083" spans="1:54" x14ac:dyDescent="0.45">
      <c r="A2083" s="4" t="str">
        <f>VLOOKUP(F2083,'Matching-Tabelle'!$A$57:$B$61,2,FALSE)</f>
        <v>claudio.goetz@tkb.ch</v>
      </c>
      <c r="B2083" s="4" t="str">
        <f>VLOOKUP(J2083,'Matching-Tabelle'!$A$1:$B$52,2,FALSE)</f>
        <v>WPI CTB</v>
      </c>
      <c r="C2083" s="4">
        <v>1.1000000000000001</v>
      </c>
      <c r="D2083" s="4" t="s">
        <v>1954</v>
      </c>
      <c r="E2083" s="5">
        <v>42628</v>
      </c>
      <c r="F2083" t="s">
        <v>879</v>
      </c>
      <c r="G2083" t="s">
        <v>880</v>
      </c>
      <c r="H2083" t="s">
        <v>881</v>
      </c>
      <c r="I2083" s="1"/>
      <c r="J2083">
        <v>925</v>
      </c>
      <c r="K2083" t="s">
        <v>49</v>
      </c>
      <c r="L2083" t="s">
        <v>50</v>
      </c>
      <c r="M2083">
        <v>990001</v>
      </c>
      <c r="N2083" t="s">
        <v>51</v>
      </c>
      <c r="O2083">
        <v>1.1000000000000001</v>
      </c>
      <c r="Q2083">
        <v>1.1000000000000001</v>
      </c>
      <c r="S2083" t="s">
        <v>1954</v>
      </c>
      <c r="AE2083">
        <v>12</v>
      </c>
      <c r="AF2083">
        <v>7.6</v>
      </c>
      <c r="AG2083">
        <v>5</v>
      </c>
      <c r="AH2083" t="s">
        <v>53</v>
      </c>
      <c r="AI2083" t="s">
        <v>54</v>
      </c>
      <c r="AJ2083">
        <v>2</v>
      </c>
      <c r="AK2083">
        <v>1</v>
      </c>
      <c r="AL2083">
        <v>1</v>
      </c>
      <c r="AM2083" t="s">
        <v>55</v>
      </c>
      <c r="AN2083" t="s">
        <v>56</v>
      </c>
      <c r="AP2083">
        <v>1</v>
      </c>
      <c r="AQ2083" t="s">
        <v>57</v>
      </c>
      <c r="AR2083">
        <v>0</v>
      </c>
      <c r="AW2083" t="s">
        <v>58</v>
      </c>
      <c r="AX2083">
        <v>0</v>
      </c>
      <c r="AY2083">
        <v>2</v>
      </c>
      <c r="AZ2083">
        <v>1.1000000000000001</v>
      </c>
      <c r="BA2083">
        <v>1.1000000000000001</v>
      </c>
      <c r="BB2083" t="s">
        <v>59</v>
      </c>
    </row>
    <row r="2084" spans="1:54" x14ac:dyDescent="0.45">
      <c r="A2084" s="4" t="str">
        <f>VLOOKUP(F2084,'Matching-Tabelle'!$A$57:$B$61,2,FALSE)</f>
        <v>claudio.goetz@tkb.ch</v>
      </c>
      <c r="B2084" s="4" t="str">
        <f>VLOOKUP(J2084,'Matching-Tabelle'!$A$1:$B$52,2,FALSE)</f>
        <v>Proj SCRE2016</v>
      </c>
      <c r="C2084" s="4">
        <v>1.2</v>
      </c>
      <c r="D2084" s="4" t="s">
        <v>1955</v>
      </c>
      <c r="E2084" s="5">
        <v>42628</v>
      </c>
      <c r="F2084" t="s">
        <v>879</v>
      </c>
      <c r="G2084" t="s">
        <v>880</v>
      </c>
      <c r="H2084" t="s">
        <v>881</v>
      </c>
      <c r="I2084" s="1"/>
      <c r="J2084">
        <v>2500253</v>
      </c>
      <c r="K2084" t="s">
        <v>538</v>
      </c>
      <c r="L2084" t="s">
        <v>539</v>
      </c>
      <c r="M2084">
        <v>990001</v>
      </c>
      <c r="N2084" t="s">
        <v>51</v>
      </c>
      <c r="O2084">
        <v>1.2</v>
      </c>
      <c r="Q2084">
        <v>1.2</v>
      </c>
      <c r="S2084" t="s">
        <v>1955</v>
      </c>
      <c r="AE2084">
        <v>5</v>
      </c>
      <c r="AF2084">
        <v>0</v>
      </c>
      <c r="AG2084">
        <v>1</v>
      </c>
      <c r="AH2084" t="s">
        <v>411</v>
      </c>
      <c r="AI2084" t="s">
        <v>411</v>
      </c>
      <c r="AJ2084">
        <v>2</v>
      </c>
      <c r="AK2084">
        <v>1</v>
      </c>
      <c r="AL2084">
        <v>1</v>
      </c>
      <c r="AM2084" t="s">
        <v>55</v>
      </c>
      <c r="AN2084" t="s">
        <v>56</v>
      </c>
      <c r="AP2084">
        <v>1</v>
      </c>
      <c r="AQ2084" t="s">
        <v>57</v>
      </c>
      <c r="AR2084">
        <v>0</v>
      </c>
      <c r="AW2084" t="s">
        <v>58</v>
      </c>
      <c r="AX2084">
        <v>0</v>
      </c>
      <c r="AY2084">
        <v>2</v>
      </c>
      <c r="AZ2084">
        <v>1.2</v>
      </c>
      <c r="BA2084">
        <v>1.2</v>
      </c>
      <c r="BB2084" t="s">
        <v>59</v>
      </c>
    </row>
    <row r="2085" spans="1:54" x14ac:dyDescent="0.45">
      <c r="A2085" s="4" t="str">
        <f>VLOOKUP(F2085,'Matching-Tabelle'!$A$57:$B$61,2,FALSE)</f>
        <v>claudio.goetz@tkb.ch</v>
      </c>
      <c r="B2085" s="4" t="str">
        <f>VLOOKUP(J2085,'Matching-Tabelle'!$A$1:$B$52,2,FALSE)</f>
        <v>WPI RTB</v>
      </c>
      <c r="C2085" s="4">
        <v>0.2</v>
      </c>
      <c r="D2085" s="4" t="s">
        <v>1956</v>
      </c>
      <c r="E2085" s="5">
        <v>42629</v>
      </c>
      <c r="F2085" t="s">
        <v>879</v>
      </c>
      <c r="G2085" t="s">
        <v>880</v>
      </c>
      <c r="H2085" t="s">
        <v>881</v>
      </c>
      <c r="I2085" s="1"/>
      <c r="J2085">
        <v>21</v>
      </c>
      <c r="K2085" t="s">
        <v>117</v>
      </c>
      <c r="L2085" t="s">
        <v>118</v>
      </c>
      <c r="M2085">
        <v>990001</v>
      </c>
      <c r="N2085" t="s">
        <v>51</v>
      </c>
      <c r="O2085">
        <v>0.2</v>
      </c>
      <c r="Q2085">
        <v>0.2</v>
      </c>
      <c r="S2085" t="s">
        <v>1956</v>
      </c>
      <c r="AE2085">
        <v>12</v>
      </c>
      <c r="AF2085">
        <v>7.6</v>
      </c>
      <c r="AG2085">
        <v>5</v>
      </c>
      <c r="AH2085" t="s">
        <v>53</v>
      </c>
      <c r="AI2085" t="s">
        <v>54</v>
      </c>
      <c r="AJ2085">
        <v>2</v>
      </c>
      <c r="AK2085">
        <v>1</v>
      </c>
      <c r="AL2085">
        <v>1</v>
      </c>
      <c r="AM2085" t="s">
        <v>55</v>
      </c>
      <c r="AN2085" t="s">
        <v>56</v>
      </c>
      <c r="AP2085">
        <v>1</v>
      </c>
      <c r="AQ2085" t="s">
        <v>57</v>
      </c>
      <c r="AR2085">
        <v>0</v>
      </c>
      <c r="AW2085" t="s">
        <v>58</v>
      </c>
      <c r="AX2085">
        <v>0</v>
      </c>
      <c r="AY2085">
        <v>2</v>
      </c>
      <c r="AZ2085">
        <v>0.2</v>
      </c>
      <c r="BA2085">
        <v>0.2</v>
      </c>
      <c r="BB2085" t="s">
        <v>59</v>
      </c>
    </row>
    <row r="2086" spans="1:54" x14ac:dyDescent="0.45">
      <c r="A2086" s="4" t="str">
        <f>VLOOKUP(F2086,'Matching-Tabelle'!$A$57:$B$61,2,FALSE)</f>
        <v>claudio.goetz@tkb.ch</v>
      </c>
      <c r="B2086" s="4" t="str">
        <f>VLOOKUP(J2086,'Matching-Tabelle'!$A$1:$B$52,2,FALSE)</f>
        <v>WPI CTB</v>
      </c>
      <c r="C2086" s="4">
        <v>1.8</v>
      </c>
      <c r="D2086" s="4" t="s">
        <v>1926</v>
      </c>
      <c r="E2086" s="5">
        <v>42629</v>
      </c>
      <c r="F2086" t="s">
        <v>879</v>
      </c>
      <c r="G2086" t="s">
        <v>880</v>
      </c>
      <c r="H2086" t="s">
        <v>881</v>
      </c>
      <c r="I2086" s="1"/>
      <c r="J2086">
        <v>18</v>
      </c>
      <c r="K2086" t="s">
        <v>594</v>
      </c>
      <c r="L2086" t="s">
        <v>595</v>
      </c>
      <c r="M2086">
        <v>990001</v>
      </c>
      <c r="N2086" t="s">
        <v>51</v>
      </c>
      <c r="O2086">
        <v>1.8</v>
      </c>
      <c r="Q2086">
        <v>1.8</v>
      </c>
      <c r="S2086" t="s">
        <v>1926</v>
      </c>
      <c r="AE2086">
        <v>12</v>
      </c>
      <c r="AF2086">
        <v>7.6</v>
      </c>
      <c r="AG2086">
        <v>5</v>
      </c>
      <c r="AH2086" t="s">
        <v>53</v>
      </c>
      <c r="AI2086" t="s">
        <v>54</v>
      </c>
      <c r="AJ2086">
        <v>2</v>
      </c>
      <c r="AK2086">
        <v>1</v>
      </c>
      <c r="AL2086">
        <v>1</v>
      </c>
      <c r="AM2086" t="s">
        <v>55</v>
      </c>
      <c r="AN2086" t="s">
        <v>56</v>
      </c>
      <c r="AP2086">
        <v>1</v>
      </c>
      <c r="AQ2086" t="s">
        <v>57</v>
      </c>
      <c r="AR2086">
        <v>0</v>
      </c>
      <c r="AW2086" t="s">
        <v>58</v>
      </c>
      <c r="AX2086">
        <v>0</v>
      </c>
      <c r="AY2086">
        <v>2</v>
      </c>
      <c r="AZ2086">
        <v>1.8</v>
      </c>
      <c r="BA2086">
        <v>1.8</v>
      </c>
      <c r="BB2086" t="s">
        <v>59</v>
      </c>
    </row>
    <row r="2087" spans="1:54" x14ac:dyDescent="0.45">
      <c r="A2087" s="4" t="str">
        <f>VLOOKUP(F2087,'Matching-Tabelle'!$A$57:$B$61,2,FALSE)</f>
        <v>claudio.goetz@tkb.ch</v>
      </c>
      <c r="B2087" s="4" t="str">
        <f>VLOOKUP(J2087,'Matching-Tabelle'!$A$1:$B$52,2,FALSE)</f>
        <v>WPI RTB</v>
      </c>
      <c r="C2087" s="4">
        <v>0.3</v>
      </c>
      <c r="D2087" s="4" t="s">
        <v>1957</v>
      </c>
      <c r="E2087" s="5">
        <v>42629</v>
      </c>
      <c r="F2087" t="s">
        <v>879</v>
      </c>
      <c r="G2087" t="s">
        <v>880</v>
      </c>
      <c r="H2087" t="s">
        <v>881</v>
      </c>
      <c r="I2087" s="1"/>
      <c r="J2087">
        <v>27</v>
      </c>
      <c r="K2087" t="s">
        <v>872</v>
      </c>
      <c r="L2087" t="s">
        <v>873</v>
      </c>
      <c r="M2087">
        <v>990001</v>
      </c>
      <c r="N2087" t="s">
        <v>51</v>
      </c>
      <c r="O2087">
        <v>0.3</v>
      </c>
      <c r="Q2087">
        <v>0.3</v>
      </c>
      <c r="S2087" t="s">
        <v>1957</v>
      </c>
      <c r="AE2087">
        <v>12</v>
      </c>
      <c r="AF2087">
        <v>7.6</v>
      </c>
      <c r="AG2087">
        <v>5</v>
      </c>
      <c r="AH2087" t="s">
        <v>53</v>
      </c>
      <c r="AI2087" t="s">
        <v>54</v>
      </c>
      <c r="AJ2087">
        <v>2</v>
      </c>
      <c r="AK2087">
        <v>1</v>
      </c>
      <c r="AL2087">
        <v>1</v>
      </c>
      <c r="AM2087" t="s">
        <v>55</v>
      </c>
      <c r="AN2087" t="s">
        <v>56</v>
      </c>
      <c r="AP2087">
        <v>1</v>
      </c>
      <c r="AQ2087" t="s">
        <v>57</v>
      </c>
      <c r="AR2087">
        <v>0</v>
      </c>
      <c r="AW2087" t="s">
        <v>58</v>
      </c>
      <c r="AX2087">
        <v>0</v>
      </c>
      <c r="AY2087">
        <v>2</v>
      </c>
      <c r="AZ2087">
        <v>0.3</v>
      </c>
      <c r="BA2087">
        <v>0.3</v>
      </c>
      <c r="BB2087" t="s">
        <v>59</v>
      </c>
    </row>
    <row r="2088" spans="1:54" x14ac:dyDescent="0.45">
      <c r="A2088" s="4" t="str">
        <f>VLOOKUP(F2088,'Matching-Tabelle'!$A$57:$B$61,2,FALSE)</f>
        <v>claudio.goetz@tkb.ch</v>
      </c>
      <c r="B2088" s="4" t="str">
        <f>VLOOKUP(J2088,'Matching-Tabelle'!$A$1:$B$52,2,FALSE)</f>
        <v>Proj SCRE2016</v>
      </c>
      <c r="C2088" s="4">
        <v>0.3</v>
      </c>
      <c r="D2088" s="4" t="s">
        <v>1958</v>
      </c>
      <c r="E2088" s="5">
        <v>42629</v>
      </c>
      <c r="F2088" t="s">
        <v>879</v>
      </c>
      <c r="G2088" t="s">
        <v>880</v>
      </c>
      <c r="H2088" t="s">
        <v>881</v>
      </c>
      <c r="I2088" s="1"/>
      <c r="J2088">
        <v>2500253</v>
      </c>
      <c r="K2088" t="s">
        <v>538</v>
      </c>
      <c r="L2088" t="s">
        <v>539</v>
      </c>
      <c r="M2088">
        <v>990001</v>
      </c>
      <c r="N2088" t="s">
        <v>51</v>
      </c>
      <c r="O2088">
        <v>0.3</v>
      </c>
      <c r="Q2088">
        <v>0.3</v>
      </c>
      <c r="S2088" t="s">
        <v>1958</v>
      </c>
      <c r="AE2088">
        <v>5</v>
      </c>
      <c r="AF2088">
        <v>0</v>
      </c>
      <c r="AG2088">
        <v>1</v>
      </c>
      <c r="AH2088" t="s">
        <v>411</v>
      </c>
      <c r="AI2088" t="s">
        <v>411</v>
      </c>
      <c r="AJ2088">
        <v>2</v>
      </c>
      <c r="AK2088">
        <v>1</v>
      </c>
      <c r="AL2088">
        <v>1</v>
      </c>
      <c r="AM2088" t="s">
        <v>55</v>
      </c>
      <c r="AN2088" t="s">
        <v>56</v>
      </c>
      <c r="AP2088">
        <v>1</v>
      </c>
      <c r="AQ2088" t="s">
        <v>57</v>
      </c>
      <c r="AR2088">
        <v>0</v>
      </c>
      <c r="AW2088" t="s">
        <v>58</v>
      </c>
      <c r="AX2088">
        <v>0</v>
      </c>
      <c r="AY2088">
        <v>2</v>
      </c>
      <c r="AZ2088">
        <v>0.3</v>
      </c>
      <c r="BA2088">
        <v>0.3</v>
      </c>
      <c r="BB2088" t="s">
        <v>59</v>
      </c>
    </row>
    <row r="2089" spans="1:54" x14ac:dyDescent="0.45">
      <c r="A2089" s="4" t="str">
        <f>VLOOKUP(F2089,'Matching-Tabelle'!$A$57:$B$61,2,FALSE)</f>
        <v>claudio.goetz@tkb.ch</v>
      </c>
      <c r="B2089" s="4" t="str">
        <f>VLOOKUP(J2089,'Matching-Tabelle'!$A$1:$B$52,2,FALSE)</f>
        <v>WPI CTB</v>
      </c>
      <c r="C2089" s="4">
        <v>0.2</v>
      </c>
      <c r="D2089" s="4" t="s">
        <v>1937</v>
      </c>
      <c r="E2089" s="5">
        <v>42629</v>
      </c>
      <c r="F2089" t="s">
        <v>879</v>
      </c>
      <c r="G2089" t="s">
        <v>880</v>
      </c>
      <c r="H2089" t="s">
        <v>881</v>
      </c>
      <c r="I2089" s="1"/>
      <c r="J2089">
        <v>932</v>
      </c>
      <c r="K2089" t="s">
        <v>124</v>
      </c>
      <c r="L2089" t="s">
        <v>125</v>
      </c>
      <c r="M2089">
        <v>990001</v>
      </c>
      <c r="N2089" t="s">
        <v>51</v>
      </c>
      <c r="O2089">
        <v>0.2</v>
      </c>
      <c r="Q2089">
        <v>0.2</v>
      </c>
      <c r="S2089" t="s">
        <v>1937</v>
      </c>
      <c r="AE2089">
        <v>12</v>
      </c>
      <c r="AF2089">
        <v>7.6</v>
      </c>
      <c r="AG2089">
        <v>5</v>
      </c>
      <c r="AH2089" t="s">
        <v>53</v>
      </c>
      <c r="AI2089" t="s">
        <v>54</v>
      </c>
      <c r="AJ2089">
        <v>2</v>
      </c>
      <c r="AK2089">
        <v>1</v>
      </c>
      <c r="AL2089">
        <v>1</v>
      </c>
      <c r="AM2089" t="s">
        <v>55</v>
      </c>
      <c r="AN2089" t="s">
        <v>56</v>
      </c>
      <c r="AP2089">
        <v>1</v>
      </c>
      <c r="AQ2089" t="s">
        <v>57</v>
      </c>
      <c r="AR2089">
        <v>0</v>
      </c>
      <c r="AW2089" t="s">
        <v>58</v>
      </c>
      <c r="AX2089">
        <v>0</v>
      </c>
      <c r="AY2089">
        <v>2</v>
      </c>
      <c r="AZ2089">
        <v>0.2</v>
      </c>
      <c r="BA2089">
        <v>0.2</v>
      </c>
      <c r="BB2089" t="s">
        <v>59</v>
      </c>
    </row>
    <row r="2090" spans="1:54" x14ac:dyDescent="0.45">
      <c r="A2090" s="4" t="str">
        <f>VLOOKUP(F2090,'Matching-Tabelle'!$A$57:$B$61,2,FALSE)</f>
        <v>claudio.goetz@tkb.ch</v>
      </c>
      <c r="B2090" s="4" t="str">
        <f>VLOOKUP(J2090,'Matching-Tabelle'!$A$1:$B$52,2,FALSE)</f>
        <v>WPI CTB</v>
      </c>
      <c r="C2090" s="4">
        <v>0.2</v>
      </c>
      <c r="D2090" s="4" t="s">
        <v>1959</v>
      </c>
      <c r="E2090" s="5">
        <v>42629</v>
      </c>
      <c r="F2090" t="s">
        <v>879</v>
      </c>
      <c r="G2090" t="s">
        <v>880</v>
      </c>
      <c r="H2090" t="s">
        <v>881</v>
      </c>
      <c r="I2090" s="1"/>
      <c r="J2090">
        <v>922</v>
      </c>
      <c r="K2090" t="s">
        <v>134</v>
      </c>
      <c r="L2090" t="s">
        <v>135</v>
      </c>
      <c r="M2090">
        <v>990001</v>
      </c>
      <c r="N2090" t="s">
        <v>51</v>
      </c>
      <c r="O2090">
        <v>0.2</v>
      </c>
      <c r="Q2090">
        <v>0.2</v>
      </c>
      <c r="S2090" t="s">
        <v>1959</v>
      </c>
      <c r="AE2090">
        <v>12</v>
      </c>
      <c r="AF2090">
        <v>7.6</v>
      </c>
      <c r="AG2090">
        <v>5</v>
      </c>
      <c r="AH2090" t="s">
        <v>53</v>
      </c>
      <c r="AI2090" t="s">
        <v>54</v>
      </c>
      <c r="AJ2090">
        <v>2</v>
      </c>
      <c r="AK2090">
        <v>1</v>
      </c>
      <c r="AL2090">
        <v>1</v>
      </c>
      <c r="AM2090" t="s">
        <v>55</v>
      </c>
      <c r="AN2090" t="s">
        <v>56</v>
      </c>
      <c r="AP2090">
        <v>1</v>
      </c>
      <c r="AQ2090" t="s">
        <v>57</v>
      </c>
      <c r="AR2090">
        <v>0</v>
      </c>
      <c r="AW2090" t="s">
        <v>58</v>
      </c>
      <c r="AX2090">
        <v>0</v>
      </c>
      <c r="AY2090">
        <v>2</v>
      </c>
      <c r="AZ2090">
        <v>0.2</v>
      </c>
      <c r="BA2090">
        <v>0.2</v>
      </c>
      <c r="BB2090" t="s">
        <v>59</v>
      </c>
    </row>
    <row r="2091" spans="1:54" x14ac:dyDescent="0.45">
      <c r="A2091" s="4" t="str">
        <f>VLOOKUP(F2091,'Matching-Tabelle'!$A$57:$B$61,2,FALSE)</f>
        <v>claudio.goetz@tkb.ch</v>
      </c>
      <c r="B2091" s="4" t="str">
        <f>VLOOKUP(J2091,'Matching-Tabelle'!$A$1:$B$52,2,FALSE)</f>
        <v>WPI CTB</v>
      </c>
      <c r="C2091" s="4">
        <v>1.2</v>
      </c>
      <c r="D2091" s="4" t="s">
        <v>1960</v>
      </c>
      <c r="E2091" s="5">
        <v>42629</v>
      </c>
      <c r="F2091" t="s">
        <v>879</v>
      </c>
      <c r="G2091" t="s">
        <v>880</v>
      </c>
      <c r="H2091" t="s">
        <v>881</v>
      </c>
      <c r="I2091" s="1"/>
      <c r="J2091">
        <v>925</v>
      </c>
      <c r="K2091" t="s">
        <v>49</v>
      </c>
      <c r="L2091" t="s">
        <v>50</v>
      </c>
      <c r="M2091">
        <v>990001</v>
      </c>
      <c r="N2091" t="s">
        <v>51</v>
      </c>
      <c r="O2091">
        <v>1.2</v>
      </c>
      <c r="Q2091">
        <v>1.2</v>
      </c>
      <c r="S2091" t="s">
        <v>1960</v>
      </c>
      <c r="AE2091">
        <v>12</v>
      </c>
      <c r="AF2091">
        <v>7.6</v>
      </c>
      <c r="AG2091">
        <v>5</v>
      </c>
      <c r="AH2091" t="s">
        <v>53</v>
      </c>
      <c r="AI2091" t="s">
        <v>54</v>
      </c>
      <c r="AJ2091">
        <v>2</v>
      </c>
      <c r="AK2091">
        <v>1</v>
      </c>
      <c r="AL2091">
        <v>1</v>
      </c>
      <c r="AM2091" t="s">
        <v>55</v>
      </c>
      <c r="AN2091" t="s">
        <v>56</v>
      </c>
      <c r="AP2091">
        <v>1</v>
      </c>
      <c r="AQ2091" t="s">
        <v>57</v>
      </c>
      <c r="AR2091">
        <v>0</v>
      </c>
      <c r="AW2091" t="s">
        <v>58</v>
      </c>
      <c r="AX2091">
        <v>0</v>
      </c>
      <c r="AY2091">
        <v>2</v>
      </c>
      <c r="AZ2091">
        <v>1.2</v>
      </c>
      <c r="BA2091">
        <v>1.2</v>
      </c>
      <c r="BB2091" t="s">
        <v>59</v>
      </c>
    </row>
    <row r="2092" spans="1:54" x14ac:dyDescent="0.45">
      <c r="A2092" s="4" t="str">
        <f>VLOOKUP(F2092,'Matching-Tabelle'!$A$57:$B$61,2,FALSE)</f>
        <v>claudio.goetz@tkb.ch</v>
      </c>
      <c r="B2092" s="4" t="str">
        <f>VLOOKUP(J2092,'Matching-Tabelle'!$A$1:$B$52,2,FALSE)</f>
        <v>WPI CTB</v>
      </c>
      <c r="C2092" s="4">
        <v>1.4</v>
      </c>
      <c r="D2092" s="4" t="s">
        <v>1961</v>
      </c>
      <c r="E2092" s="5">
        <v>42629</v>
      </c>
      <c r="F2092" t="s">
        <v>879</v>
      </c>
      <c r="G2092" t="s">
        <v>880</v>
      </c>
      <c r="H2092" t="s">
        <v>881</v>
      </c>
      <c r="I2092" s="1"/>
      <c r="J2092">
        <v>922</v>
      </c>
      <c r="K2092" t="s">
        <v>134</v>
      </c>
      <c r="L2092" t="s">
        <v>135</v>
      </c>
      <c r="M2092">
        <v>990001</v>
      </c>
      <c r="N2092" t="s">
        <v>51</v>
      </c>
      <c r="O2092">
        <v>1.4</v>
      </c>
      <c r="Q2092">
        <v>1.4</v>
      </c>
      <c r="S2092" t="s">
        <v>1961</v>
      </c>
      <c r="AE2092">
        <v>12</v>
      </c>
      <c r="AF2092">
        <v>7.6</v>
      </c>
      <c r="AG2092">
        <v>5</v>
      </c>
      <c r="AH2092" t="s">
        <v>53</v>
      </c>
      <c r="AI2092" t="s">
        <v>54</v>
      </c>
      <c r="AJ2092">
        <v>2</v>
      </c>
      <c r="AK2092">
        <v>1</v>
      </c>
      <c r="AL2092">
        <v>1</v>
      </c>
      <c r="AM2092" t="s">
        <v>55</v>
      </c>
      <c r="AN2092" t="s">
        <v>56</v>
      </c>
      <c r="AP2092">
        <v>1</v>
      </c>
      <c r="AQ2092" t="s">
        <v>57</v>
      </c>
      <c r="AR2092">
        <v>0</v>
      </c>
      <c r="AW2092" t="s">
        <v>58</v>
      </c>
      <c r="AX2092">
        <v>0</v>
      </c>
      <c r="AY2092">
        <v>2</v>
      </c>
      <c r="AZ2092">
        <v>1.4</v>
      </c>
      <c r="BA2092">
        <v>1.4</v>
      </c>
      <c r="BB2092" t="s">
        <v>59</v>
      </c>
    </row>
    <row r="2093" spans="1:54" x14ac:dyDescent="0.45">
      <c r="A2093" s="4" t="str">
        <f>VLOOKUP(F2093,'Matching-Tabelle'!$A$57:$B$61,2,FALSE)</f>
        <v>claudio.goetz@tkb.ch</v>
      </c>
      <c r="B2093" s="4" t="str">
        <f>VLOOKUP(J2093,'Matching-Tabelle'!$A$1:$B$52,2,FALSE)</f>
        <v>WPI CTB</v>
      </c>
      <c r="C2093" s="4">
        <v>0.9</v>
      </c>
      <c r="D2093" s="4" t="s">
        <v>1962</v>
      </c>
      <c r="E2093" s="5">
        <v>42629</v>
      </c>
      <c r="F2093" t="s">
        <v>879</v>
      </c>
      <c r="G2093" t="s">
        <v>880</v>
      </c>
      <c r="H2093" t="s">
        <v>881</v>
      </c>
      <c r="I2093" s="1"/>
      <c r="J2093">
        <v>925</v>
      </c>
      <c r="K2093" t="s">
        <v>49</v>
      </c>
      <c r="L2093" t="s">
        <v>50</v>
      </c>
      <c r="M2093">
        <v>990001</v>
      </c>
      <c r="N2093" t="s">
        <v>51</v>
      </c>
      <c r="O2093">
        <v>0.9</v>
      </c>
      <c r="Q2093">
        <v>0.9</v>
      </c>
      <c r="S2093" t="s">
        <v>1962</v>
      </c>
      <c r="AE2093">
        <v>12</v>
      </c>
      <c r="AF2093">
        <v>7.6</v>
      </c>
      <c r="AG2093">
        <v>5</v>
      </c>
      <c r="AH2093" t="s">
        <v>53</v>
      </c>
      <c r="AI2093" t="s">
        <v>54</v>
      </c>
      <c r="AJ2093">
        <v>2</v>
      </c>
      <c r="AK2093">
        <v>1</v>
      </c>
      <c r="AL2093">
        <v>1</v>
      </c>
      <c r="AM2093" t="s">
        <v>55</v>
      </c>
      <c r="AN2093" t="s">
        <v>56</v>
      </c>
      <c r="AP2093">
        <v>1</v>
      </c>
      <c r="AQ2093" t="s">
        <v>57</v>
      </c>
      <c r="AR2093">
        <v>0</v>
      </c>
      <c r="AW2093" t="s">
        <v>58</v>
      </c>
      <c r="AX2093">
        <v>0</v>
      </c>
      <c r="AY2093">
        <v>2</v>
      </c>
      <c r="AZ2093">
        <v>0.9</v>
      </c>
      <c r="BA2093">
        <v>0.9</v>
      </c>
      <c r="BB2093" t="s">
        <v>59</v>
      </c>
    </row>
    <row r="2094" spans="1:54" x14ac:dyDescent="0.45">
      <c r="A2094" s="4" t="str">
        <f>VLOOKUP(F2094,'Matching-Tabelle'!$A$57:$B$61,2,FALSE)</f>
        <v>claudio.goetz@tkb.ch</v>
      </c>
      <c r="B2094" s="4" t="str">
        <f>VLOOKUP(J2094,'Matching-Tabelle'!$A$1:$B$52,2,FALSE)</f>
        <v>WPI CTB</v>
      </c>
      <c r="C2094" s="4">
        <v>0.3</v>
      </c>
      <c r="D2094" s="4" t="s">
        <v>1963</v>
      </c>
      <c r="E2094" s="5">
        <v>42629</v>
      </c>
      <c r="F2094" t="s">
        <v>879</v>
      </c>
      <c r="G2094" t="s">
        <v>880</v>
      </c>
      <c r="H2094" t="s">
        <v>881</v>
      </c>
      <c r="I2094" s="1"/>
      <c r="J2094">
        <v>921</v>
      </c>
      <c r="K2094" t="s">
        <v>224</v>
      </c>
      <c r="L2094" t="s">
        <v>225</v>
      </c>
      <c r="M2094">
        <v>990001</v>
      </c>
      <c r="N2094" t="s">
        <v>51</v>
      </c>
      <c r="O2094">
        <v>0.3</v>
      </c>
      <c r="Q2094">
        <v>0.3</v>
      </c>
      <c r="S2094" t="s">
        <v>1963</v>
      </c>
      <c r="AE2094">
        <v>12</v>
      </c>
      <c r="AF2094">
        <v>7.6</v>
      </c>
      <c r="AG2094">
        <v>5</v>
      </c>
      <c r="AH2094" t="s">
        <v>53</v>
      </c>
      <c r="AI2094" t="s">
        <v>54</v>
      </c>
      <c r="AJ2094">
        <v>2</v>
      </c>
      <c r="AK2094">
        <v>1</v>
      </c>
      <c r="AL2094">
        <v>1</v>
      </c>
      <c r="AM2094" t="s">
        <v>55</v>
      </c>
      <c r="AN2094" t="s">
        <v>56</v>
      </c>
      <c r="AP2094">
        <v>1</v>
      </c>
      <c r="AQ2094" t="s">
        <v>57</v>
      </c>
      <c r="AR2094">
        <v>0</v>
      </c>
      <c r="AW2094" t="s">
        <v>58</v>
      </c>
      <c r="AX2094">
        <v>0</v>
      </c>
      <c r="AY2094">
        <v>2</v>
      </c>
      <c r="AZ2094">
        <v>0.3</v>
      </c>
      <c r="BA2094">
        <v>0.3</v>
      </c>
      <c r="BB2094" t="s">
        <v>59</v>
      </c>
    </row>
    <row r="2095" spans="1:54" x14ac:dyDescent="0.45">
      <c r="A2095" s="4" t="str">
        <f>VLOOKUP(F2095,'Matching-Tabelle'!$A$57:$B$61,2,FALSE)</f>
        <v>claudio.goetz@tkb.ch</v>
      </c>
      <c r="B2095" s="4" t="str">
        <f>VLOOKUP(J2095,'Matching-Tabelle'!$A$1:$B$52,2,FALSE)</f>
        <v>WPI RTB</v>
      </c>
      <c r="C2095" s="4">
        <v>0.3</v>
      </c>
      <c r="D2095" s="4" t="s">
        <v>1964</v>
      </c>
      <c r="E2095" s="5">
        <v>42629</v>
      </c>
      <c r="F2095" t="s">
        <v>879</v>
      </c>
      <c r="G2095" t="s">
        <v>880</v>
      </c>
      <c r="H2095" t="s">
        <v>881</v>
      </c>
      <c r="I2095" s="1"/>
      <c r="J2095">
        <v>25</v>
      </c>
      <c r="K2095" t="s">
        <v>192</v>
      </c>
      <c r="L2095" t="s">
        <v>193</v>
      </c>
      <c r="M2095">
        <v>990001</v>
      </c>
      <c r="N2095" t="s">
        <v>51</v>
      </c>
      <c r="O2095">
        <v>0.3</v>
      </c>
      <c r="Q2095">
        <v>0.3</v>
      </c>
      <c r="S2095" t="s">
        <v>1964</v>
      </c>
      <c r="AE2095">
        <v>12</v>
      </c>
      <c r="AF2095">
        <v>7.6</v>
      </c>
      <c r="AG2095">
        <v>5</v>
      </c>
      <c r="AH2095" t="s">
        <v>53</v>
      </c>
      <c r="AI2095" t="s">
        <v>54</v>
      </c>
      <c r="AJ2095">
        <v>2</v>
      </c>
      <c r="AK2095">
        <v>1</v>
      </c>
      <c r="AL2095">
        <v>1</v>
      </c>
      <c r="AM2095" t="s">
        <v>55</v>
      </c>
      <c r="AN2095" t="s">
        <v>56</v>
      </c>
      <c r="AP2095">
        <v>1</v>
      </c>
      <c r="AQ2095" t="s">
        <v>57</v>
      </c>
      <c r="AR2095">
        <v>0</v>
      </c>
      <c r="AW2095" t="s">
        <v>58</v>
      </c>
      <c r="AX2095">
        <v>0</v>
      </c>
      <c r="AY2095">
        <v>2</v>
      </c>
      <c r="AZ2095">
        <v>0.3</v>
      </c>
      <c r="BA2095">
        <v>0.3</v>
      </c>
      <c r="BB2095" t="s">
        <v>59</v>
      </c>
    </row>
    <row r="2096" spans="1:54" x14ac:dyDescent="0.45">
      <c r="A2096" s="4" t="str">
        <f>VLOOKUP(F2096,'Matching-Tabelle'!$A$57:$B$61,2,FALSE)</f>
        <v>claudio.goetz@tkb.ch</v>
      </c>
      <c r="B2096" s="4" t="str">
        <f>VLOOKUP(J2096,'Matching-Tabelle'!$A$1:$B$52,2,FALSE)</f>
        <v>WPI CTB</v>
      </c>
      <c r="C2096" s="4">
        <v>0.4</v>
      </c>
      <c r="D2096" s="4" t="s">
        <v>1965</v>
      </c>
      <c r="E2096" s="5">
        <v>42629</v>
      </c>
      <c r="F2096" t="s">
        <v>879</v>
      </c>
      <c r="G2096" t="s">
        <v>880</v>
      </c>
      <c r="H2096" t="s">
        <v>881</v>
      </c>
      <c r="I2096" s="1"/>
      <c r="J2096">
        <v>927</v>
      </c>
      <c r="K2096" t="s">
        <v>99</v>
      </c>
      <c r="L2096" t="s">
        <v>100</v>
      </c>
      <c r="M2096">
        <v>990001</v>
      </c>
      <c r="N2096" t="s">
        <v>51</v>
      </c>
      <c r="O2096">
        <v>0.4</v>
      </c>
      <c r="Q2096">
        <v>0.4</v>
      </c>
      <c r="S2096" t="s">
        <v>1965</v>
      </c>
      <c r="AE2096">
        <v>12</v>
      </c>
      <c r="AF2096">
        <v>7.6</v>
      </c>
      <c r="AG2096">
        <v>5</v>
      </c>
      <c r="AH2096" t="s">
        <v>53</v>
      </c>
      <c r="AI2096" t="s">
        <v>54</v>
      </c>
      <c r="AJ2096">
        <v>2</v>
      </c>
      <c r="AK2096">
        <v>1</v>
      </c>
      <c r="AL2096">
        <v>1</v>
      </c>
      <c r="AM2096" t="s">
        <v>55</v>
      </c>
      <c r="AN2096" t="s">
        <v>56</v>
      </c>
      <c r="AP2096">
        <v>1</v>
      </c>
      <c r="AQ2096" t="s">
        <v>57</v>
      </c>
      <c r="AR2096">
        <v>0</v>
      </c>
      <c r="AW2096" t="s">
        <v>58</v>
      </c>
      <c r="AX2096">
        <v>0</v>
      </c>
      <c r="AY2096">
        <v>2</v>
      </c>
      <c r="AZ2096">
        <v>0.4</v>
      </c>
      <c r="BA2096">
        <v>0.4</v>
      </c>
      <c r="BB2096" t="s">
        <v>59</v>
      </c>
    </row>
    <row r="2097" spans="1:54" x14ac:dyDescent="0.45">
      <c r="A2097" s="4" t="str">
        <f>VLOOKUP(F2097,'Matching-Tabelle'!$A$57:$B$61,2,FALSE)</f>
        <v>claudio.goetz@tkb.ch</v>
      </c>
      <c r="B2097" s="4" t="str">
        <f>VLOOKUP(J2097,'Matching-Tabelle'!$A$1:$B$52,2,FALSE)</f>
        <v>WPI CTB</v>
      </c>
      <c r="C2097" s="4">
        <v>0.6</v>
      </c>
      <c r="D2097" s="4" t="s">
        <v>1226</v>
      </c>
      <c r="E2097" s="5">
        <v>42629</v>
      </c>
      <c r="F2097" t="s">
        <v>879</v>
      </c>
      <c r="G2097" t="s">
        <v>880</v>
      </c>
      <c r="H2097" t="s">
        <v>881</v>
      </c>
      <c r="I2097" s="1"/>
      <c r="J2097">
        <v>18</v>
      </c>
      <c r="K2097" t="s">
        <v>594</v>
      </c>
      <c r="L2097" t="s">
        <v>595</v>
      </c>
      <c r="M2097">
        <v>990001</v>
      </c>
      <c r="N2097" t="s">
        <v>51</v>
      </c>
      <c r="O2097">
        <v>0.6</v>
      </c>
      <c r="Q2097">
        <v>0.6</v>
      </c>
      <c r="S2097" t="s">
        <v>1226</v>
      </c>
      <c r="AE2097">
        <v>12</v>
      </c>
      <c r="AF2097">
        <v>7.6</v>
      </c>
      <c r="AG2097">
        <v>5</v>
      </c>
      <c r="AH2097" t="s">
        <v>53</v>
      </c>
      <c r="AI2097" t="s">
        <v>54</v>
      </c>
      <c r="AJ2097">
        <v>2</v>
      </c>
      <c r="AK2097">
        <v>1</v>
      </c>
      <c r="AL2097">
        <v>1</v>
      </c>
      <c r="AM2097" t="s">
        <v>55</v>
      </c>
      <c r="AN2097" t="s">
        <v>56</v>
      </c>
      <c r="AP2097">
        <v>1</v>
      </c>
      <c r="AQ2097" t="s">
        <v>57</v>
      </c>
      <c r="AR2097">
        <v>0</v>
      </c>
      <c r="AW2097" t="s">
        <v>58</v>
      </c>
      <c r="AX2097">
        <v>0</v>
      </c>
      <c r="AY2097">
        <v>2</v>
      </c>
      <c r="AZ2097">
        <v>0.6</v>
      </c>
      <c r="BA2097">
        <v>0.6</v>
      </c>
      <c r="BB2097" t="s">
        <v>59</v>
      </c>
    </row>
    <row r="2098" spans="1:54" x14ac:dyDescent="0.45">
      <c r="A2098" s="4" t="str">
        <f>VLOOKUP(F2098,'Matching-Tabelle'!$A$57:$B$61,2,FALSE)</f>
        <v>claudio.goetz@tkb.ch</v>
      </c>
      <c r="B2098" s="4" t="str">
        <f>VLOOKUP(J2098,'Matching-Tabelle'!$A$1:$B$52,2,FALSE)</f>
        <v>WPI CTB</v>
      </c>
      <c r="C2098" s="4">
        <v>0.3</v>
      </c>
      <c r="D2098" s="4" t="s">
        <v>1966</v>
      </c>
      <c r="E2098" s="5">
        <v>42629</v>
      </c>
      <c r="F2098" t="s">
        <v>879</v>
      </c>
      <c r="G2098" t="s">
        <v>880</v>
      </c>
      <c r="H2098" t="s">
        <v>881</v>
      </c>
      <c r="I2098" s="1"/>
      <c r="J2098">
        <v>18</v>
      </c>
      <c r="K2098" t="s">
        <v>594</v>
      </c>
      <c r="L2098" t="s">
        <v>595</v>
      </c>
      <c r="M2098">
        <v>990001</v>
      </c>
      <c r="N2098" t="s">
        <v>51</v>
      </c>
      <c r="O2098">
        <v>0.3</v>
      </c>
      <c r="Q2098">
        <v>0.3</v>
      </c>
      <c r="S2098" t="s">
        <v>1966</v>
      </c>
      <c r="AE2098">
        <v>12</v>
      </c>
      <c r="AF2098">
        <v>7.6</v>
      </c>
      <c r="AG2098">
        <v>5</v>
      </c>
      <c r="AH2098" t="s">
        <v>53</v>
      </c>
      <c r="AI2098" t="s">
        <v>54</v>
      </c>
      <c r="AJ2098">
        <v>2</v>
      </c>
      <c r="AK2098">
        <v>1</v>
      </c>
      <c r="AL2098">
        <v>1</v>
      </c>
      <c r="AM2098" t="s">
        <v>55</v>
      </c>
      <c r="AN2098" t="s">
        <v>56</v>
      </c>
      <c r="AP2098">
        <v>1</v>
      </c>
      <c r="AQ2098" t="s">
        <v>57</v>
      </c>
      <c r="AR2098">
        <v>0</v>
      </c>
      <c r="AW2098" t="s">
        <v>58</v>
      </c>
      <c r="AX2098">
        <v>0</v>
      </c>
      <c r="AY2098">
        <v>2</v>
      </c>
      <c r="AZ2098">
        <v>0.3</v>
      </c>
      <c r="BA2098">
        <v>0.3</v>
      </c>
      <c r="BB2098" t="s">
        <v>59</v>
      </c>
    </row>
    <row r="2099" spans="1:54" x14ac:dyDescent="0.45">
      <c r="A2099" s="4" t="str">
        <f>VLOOKUP(F2099,'Matching-Tabelle'!$A$57:$B$61,2,FALSE)</f>
        <v>claudio.goetz@tkb.ch</v>
      </c>
      <c r="B2099" s="4" t="str">
        <f>VLOOKUP(J2099,'Matching-Tabelle'!$A$1:$B$52,2,FALSE)</f>
        <v>WPI RTB</v>
      </c>
      <c r="C2099" s="4">
        <v>0.2</v>
      </c>
      <c r="D2099" s="4" t="s">
        <v>1934</v>
      </c>
      <c r="E2099" s="5">
        <v>42632</v>
      </c>
      <c r="F2099" t="s">
        <v>879</v>
      </c>
      <c r="G2099" t="s">
        <v>880</v>
      </c>
      <c r="H2099" t="s">
        <v>881</v>
      </c>
      <c r="I2099" s="1"/>
      <c r="J2099">
        <v>21</v>
      </c>
      <c r="K2099" t="s">
        <v>117</v>
      </c>
      <c r="L2099" t="s">
        <v>118</v>
      </c>
      <c r="M2099">
        <v>990001</v>
      </c>
      <c r="N2099" t="s">
        <v>51</v>
      </c>
      <c r="O2099">
        <v>0.2</v>
      </c>
      <c r="Q2099">
        <v>0.2</v>
      </c>
      <c r="S2099" t="s">
        <v>1934</v>
      </c>
      <c r="AE2099">
        <v>12</v>
      </c>
      <c r="AF2099">
        <v>7.6</v>
      </c>
      <c r="AG2099">
        <v>5</v>
      </c>
      <c r="AH2099" t="s">
        <v>53</v>
      </c>
      <c r="AI2099" t="s">
        <v>54</v>
      </c>
      <c r="AJ2099">
        <v>2</v>
      </c>
      <c r="AK2099">
        <v>1</v>
      </c>
      <c r="AL2099">
        <v>1</v>
      </c>
      <c r="AM2099" t="s">
        <v>55</v>
      </c>
      <c r="AN2099" t="s">
        <v>56</v>
      </c>
      <c r="AP2099">
        <v>1</v>
      </c>
      <c r="AQ2099" t="s">
        <v>57</v>
      </c>
      <c r="AR2099">
        <v>0</v>
      </c>
      <c r="AW2099" t="s">
        <v>58</v>
      </c>
      <c r="AX2099">
        <v>0</v>
      </c>
      <c r="AY2099">
        <v>2</v>
      </c>
      <c r="AZ2099">
        <v>0.2</v>
      </c>
      <c r="BA2099">
        <v>0.2</v>
      </c>
      <c r="BB2099" t="s">
        <v>59</v>
      </c>
    </row>
    <row r="2100" spans="1:54" x14ac:dyDescent="0.45">
      <c r="A2100" s="4" t="str">
        <f>VLOOKUP(F2100,'Matching-Tabelle'!$A$57:$B$61,2,FALSE)</f>
        <v>claudio.goetz@tkb.ch</v>
      </c>
      <c r="B2100" s="4" t="str">
        <f>VLOOKUP(J2100,'Matching-Tabelle'!$A$1:$B$52,2,FALSE)</f>
        <v>WPI RTB</v>
      </c>
      <c r="C2100" s="4">
        <v>0.2</v>
      </c>
      <c r="D2100" s="4" t="s">
        <v>1967</v>
      </c>
      <c r="E2100" s="5">
        <v>42632</v>
      </c>
      <c r="F2100" t="s">
        <v>879</v>
      </c>
      <c r="G2100" t="s">
        <v>880</v>
      </c>
      <c r="H2100" t="s">
        <v>881</v>
      </c>
      <c r="I2100" s="1"/>
      <c r="J2100">
        <v>24</v>
      </c>
      <c r="K2100" t="s">
        <v>73</v>
      </c>
      <c r="L2100" t="s">
        <v>74</v>
      </c>
      <c r="M2100">
        <v>990001</v>
      </c>
      <c r="N2100" t="s">
        <v>51</v>
      </c>
      <c r="O2100">
        <v>0.2</v>
      </c>
      <c r="Q2100">
        <v>0.2</v>
      </c>
      <c r="S2100" t="s">
        <v>1967</v>
      </c>
      <c r="AE2100">
        <v>12</v>
      </c>
      <c r="AF2100">
        <v>7.6</v>
      </c>
      <c r="AG2100">
        <v>5</v>
      </c>
      <c r="AH2100" t="s">
        <v>53</v>
      </c>
      <c r="AI2100" t="s">
        <v>54</v>
      </c>
      <c r="AJ2100">
        <v>2</v>
      </c>
      <c r="AK2100">
        <v>1</v>
      </c>
      <c r="AL2100">
        <v>1</v>
      </c>
      <c r="AM2100" t="s">
        <v>55</v>
      </c>
      <c r="AN2100" t="s">
        <v>56</v>
      </c>
      <c r="AP2100">
        <v>1</v>
      </c>
      <c r="AQ2100" t="s">
        <v>57</v>
      </c>
      <c r="AR2100">
        <v>0</v>
      </c>
      <c r="AW2100" t="s">
        <v>58</v>
      </c>
      <c r="AX2100">
        <v>0</v>
      </c>
      <c r="AY2100">
        <v>2</v>
      </c>
      <c r="AZ2100">
        <v>0.2</v>
      </c>
      <c r="BA2100">
        <v>0.2</v>
      </c>
      <c r="BB2100" t="s">
        <v>59</v>
      </c>
    </row>
    <row r="2101" spans="1:54" x14ac:dyDescent="0.45">
      <c r="A2101" s="4" t="str">
        <f>VLOOKUP(F2101,'Matching-Tabelle'!$A$57:$B$61,2,FALSE)</f>
        <v>claudio.goetz@tkb.ch</v>
      </c>
      <c r="B2101" s="4" t="str">
        <f>VLOOKUP(J2101,'Matching-Tabelle'!$A$1:$B$52,2,FALSE)</f>
        <v>WPI RTB</v>
      </c>
      <c r="C2101" s="4">
        <v>0.5</v>
      </c>
      <c r="D2101" s="4" t="s">
        <v>1077</v>
      </c>
      <c r="E2101" s="5">
        <v>42632</v>
      </c>
      <c r="F2101" t="s">
        <v>879</v>
      </c>
      <c r="G2101" t="s">
        <v>880</v>
      </c>
      <c r="H2101" t="s">
        <v>881</v>
      </c>
      <c r="I2101" s="1"/>
      <c r="J2101">
        <v>24</v>
      </c>
      <c r="K2101" t="s">
        <v>73</v>
      </c>
      <c r="L2101" t="s">
        <v>74</v>
      </c>
      <c r="M2101">
        <v>990001</v>
      </c>
      <c r="N2101" t="s">
        <v>51</v>
      </c>
      <c r="O2101">
        <v>0.5</v>
      </c>
      <c r="Q2101">
        <v>0.5</v>
      </c>
      <c r="S2101" t="s">
        <v>1077</v>
      </c>
      <c r="AE2101">
        <v>12</v>
      </c>
      <c r="AF2101">
        <v>7.6</v>
      </c>
      <c r="AG2101">
        <v>5</v>
      </c>
      <c r="AH2101" t="s">
        <v>53</v>
      </c>
      <c r="AI2101" t="s">
        <v>54</v>
      </c>
      <c r="AJ2101">
        <v>2</v>
      </c>
      <c r="AK2101">
        <v>1</v>
      </c>
      <c r="AL2101">
        <v>1</v>
      </c>
      <c r="AM2101" t="s">
        <v>55</v>
      </c>
      <c r="AN2101" t="s">
        <v>56</v>
      </c>
      <c r="AP2101">
        <v>1</v>
      </c>
      <c r="AQ2101" t="s">
        <v>57</v>
      </c>
      <c r="AR2101">
        <v>0</v>
      </c>
      <c r="AW2101" t="s">
        <v>58</v>
      </c>
      <c r="AX2101">
        <v>0</v>
      </c>
      <c r="AY2101">
        <v>2</v>
      </c>
      <c r="AZ2101">
        <v>0.5</v>
      </c>
      <c r="BA2101">
        <v>0.5</v>
      </c>
      <c r="BB2101" t="s">
        <v>59</v>
      </c>
    </row>
    <row r="2102" spans="1:54" x14ac:dyDescent="0.45">
      <c r="A2102" s="4" t="str">
        <f>VLOOKUP(F2102,'Matching-Tabelle'!$A$57:$B$61,2,FALSE)</f>
        <v>claudio.goetz@tkb.ch</v>
      </c>
      <c r="B2102" s="4" t="str">
        <f>VLOOKUP(J2102,'Matching-Tabelle'!$A$1:$B$52,2,FALSE)</f>
        <v>WPI CTB</v>
      </c>
      <c r="C2102" s="4">
        <v>0.2</v>
      </c>
      <c r="D2102" s="4" t="s">
        <v>1968</v>
      </c>
      <c r="E2102" s="5">
        <v>42632</v>
      </c>
      <c r="F2102" t="s">
        <v>879</v>
      </c>
      <c r="G2102" t="s">
        <v>880</v>
      </c>
      <c r="H2102" t="s">
        <v>881</v>
      </c>
      <c r="I2102" s="1"/>
      <c r="J2102">
        <v>925</v>
      </c>
      <c r="K2102" t="s">
        <v>49</v>
      </c>
      <c r="L2102" t="s">
        <v>50</v>
      </c>
      <c r="M2102">
        <v>990001</v>
      </c>
      <c r="N2102" t="s">
        <v>51</v>
      </c>
      <c r="O2102">
        <v>0.2</v>
      </c>
      <c r="Q2102">
        <v>0.2</v>
      </c>
      <c r="S2102" t="s">
        <v>1968</v>
      </c>
      <c r="AE2102">
        <v>12</v>
      </c>
      <c r="AF2102">
        <v>7.6</v>
      </c>
      <c r="AG2102">
        <v>5</v>
      </c>
      <c r="AH2102" t="s">
        <v>53</v>
      </c>
      <c r="AI2102" t="s">
        <v>54</v>
      </c>
      <c r="AJ2102">
        <v>2</v>
      </c>
      <c r="AK2102">
        <v>1</v>
      </c>
      <c r="AL2102">
        <v>1</v>
      </c>
      <c r="AM2102" t="s">
        <v>55</v>
      </c>
      <c r="AN2102" t="s">
        <v>56</v>
      </c>
      <c r="AP2102">
        <v>1</v>
      </c>
      <c r="AQ2102" t="s">
        <v>57</v>
      </c>
      <c r="AR2102">
        <v>0</v>
      </c>
      <c r="AW2102" t="s">
        <v>58</v>
      </c>
      <c r="AX2102">
        <v>0</v>
      </c>
      <c r="AY2102">
        <v>2</v>
      </c>
      <c r="AZ2102">
        <v>0.2</v>
      </c>
      <c r="BA2102">
        <v>0.2</v>
      </c>
      <c r="BB2102" t="s">
        <v>59</v>
      </c>
    </row>
    <row r="2103" spans="1:54" x14ac:dyDescent="0.45">
      <c r="A2103" s="4" t="str">
        <f>VLOOKUP(F2103,'Matching-Tabelle'!$A$57:$B$61,2,FALSE)</f>
        <v>claudio.goetz@tkb.ch</v>
      </c>
      <c r="B2103" s="4" t="str">
        <f>VLOOKUP(J2103,'Matching-Tabelle'!$A$1:$B$52,2,FALSE)</f>
        <v>WPI CTB</v>
      </c>
      <c r="C2103" s="4">
        <v>0.4</v>
      </c>
      <c r="D2103" s="4" t="s">
        <v>1969</v>
      </c>
      <c r="E2103" s="5">
        <v>42632</v>
      </c>
      <c r="F2103" t="s">
        <v>879</v>
      </c>
      <c r="G2103" t="s">
        <v>880</v>
      </c>
      <c r="H2103" t="s">
        <v>881</v>
      </c>
      <c r="I2103" s="1"/>
      <c r="J2103">
        <v>922</v>
      </c>
      <c r="K2103" t="s">
        <v>134</v>
      </c>
      <c r="L2103" t="s">
        <v>135</v>
      </c>
      <c r="M2103">
        <v>990001</v>
      </c>
      <c r="N2103" t="s">
        <v>51</v>
      </c>
      <c r="O2103">
        <v>0.4</v>
      </c>
      <c r="Q2103">
        <v>0.4</v>
      </c>
      <c r="S2103" t="s">
        <v>1969</v>
      </c>
      <c r="AE2103">
        <v>12</v>
      </c>
      <c r="AF2103">
        <v>7.6</v>
      </c>
      <c r="AG2103">
        <v>5</v>
      </c>
      <c r="AH2103" t="s">
        <v>53</v>
      </c>
      <c r="AI2103" t="s">
        <v>54</v>
      </c>
      <c r="AJ2103">
        <v>2</v>
      </c>
      <c r="AK2103">
        <v>1</v>
      </c>
      <c r="AL2103">
        <v>1</v>
      </c>
      <c r="AM2103" t="s">
        <v>55</v>
      </c>
      <c r="AN2103" t="s">
        <v>56</v>
      </c>
      <c r="AP2103">
        <v>1</v>
      </c>
      <c r="AQ2103" t="s">
        <v>57</v>
      </c>
      <c r="AR2103">
        <v>0</v>
      </c>
      <c r="AW2103" t="s">
        <v>58</v>
      </c>
      <c r="AX2103">
        <v>0</v>
      </c>
      <c r="AY2103">
        <v>2</v>
      </c>
      <c r="AZ2103">
        <v>0.4</v>
      </c>
      <c r="BA2103">
        <v>0.4</v>
      </c>
      <c r="BB2103" t="s">
        <v>59</v>
      </c>
    </row>
    <row r="2104" spans="1:54" x14ac:dyDescent="0.45">
      <c r="A2104" s="4" t="str">
        <f>VLOOKUP(F2104,'Matching-Tabelle'!$A$57:$B$61,2,FALSE)</f>
        <v>claudio.goetz@tkb.ch</v>
      </c>
      <c r="B2104" s="4" t="str">
        <f>VLOOKUP(J2104,'Matching-Tabelle'!$A$1:$B$52,2,FALSE)</f>
        <v>WPI CTB</v>
      </c>
      <c r="C2104" s="4">
        <v>0.2</v>
      </c>
      <c r="D2104" s="4" t="s">
        <v>1970</v>
      </c>
      <c r="E2104" s="5">
        <v>42632</v>
      </c>
      <c r="F2104" t="s">
        <v>879</v>
      </c>
      <c r="G2104" t="s">
        <v>880</v>
      </c>
      <c r="H2104" t="s">
        <v>881</v>
      </c>
      <c r="I2104" s="1"/>
      <c r="J2104">
        <v>922</v>
      </c>
      <c r="K2104" t="s">
        <v>134</v>
      </c>
      <c r="L2104" t="s">
        <v>135</v>
      </c>
      <c r="M2104">
        <v>990001</v>
      </c>
      <c r="N2104" t="s">
        <v>51</v>
      </c>
      <c r="O2104">
        <v>0.2</v>
      </c>
      <c r="Q2104">
        <v>0.2</v>
      </c>
      <c r="S2104" t="s">
        <v>1970</v>
      </c>
      <c r="AE2104">
        <v>12</v>
      </c>
      <c r="AF2104">
        <v>7.6</v>
      </c>
      <c r="AG2104">
        <v>5</v>
      </c>
      <c r="AH2104" t="s">
        <v>53</v>
      </c>
      <c r="AI2104" t="s">
        <v>54</v>
      </c>
      <c r="AJ2104">
        <v>2</v>
      </c>
      <c r="AK2104">
        <v>1</v>
      </c>
      <c r="AL2104">
        <v>1</v>
      </c>
      <c r="AM2104" t="s">
        <v>55</v>
      </c>
      <c r="AN2104" t="s">
        <v>56</v>
      </c>
      <c r="AP2104">
        <v>1</v>
      </c>
      <c r="AQ2104" t="s">
        <v>57</v>
      </c>
      <c r="AR2104">
        <v>0</v>
      </c>
      <c r="AW2104" t="s">
        <v>58</v>
      </c>
      <c r="AX2104">
        <v>0</v>
      </c>
      <c r="AY2104">
        <v>2</v>
      </c>
      <c r="AZ2104">
        <v>0.2</v>
      </c>
      <c r="BA2104">
        <v>0.2</v>
      </c>
      <c r="BB2104" t="s">
        <v>59</v>
      </c>
    </row>
    <row r="2105" spans="1:54" x14ac:dyDescent="0.45">
      <c r="A2105" s="4" t="str">
        <f>VLOOKUP(F2105,'Matching-Tabelle'!$A$57:$B$61,2,FALSE)</f>
        <v>claudio.goetz@tkb.ch</v>
      </c>
      <c r="B2105" s="4" t="str">
        <f>VLOOKUP(J2105,'Matching-Tabelle'!$A$1:$B$52,2,FALSE)</f>
        <v>Proj SCRE2016</v>
      </c>
      <c r="C2105" s="4">
        <v>0.3</v>
      </c>
      <c r="D2105" s="4" t="s">
        <v>1901</v>
      </c>
      <c r="E2105" s="5">
        <v>42632</v>
      </c>
      <c r="F2105" t="s">
        <v>879</v>
      </c>
      <c r="G2105" t="s">
        <v>880</v>
      </c>
      <c r="H2105" t="s">
        <v>881</v>
      </c>
      <c r="I2105" s="1"/>
      <c r="J2105">
        <v>2500253</v>
      </c>
      <c r="K2105" t="s">
        <v>538</v>
      </c>
      <c r="L2105" t="s">
        <v>539</v>
      </c>
      <c r="M2105">
        <v>990001</v>
      </c>
      <c r="N2105" t="s">
        <v>51</v>
      </c>
      <c r="O2105">
        <v>0.3</v>
      </c>
      <c r="Q2105">
        <v>0.3</v>
      </c>
      <c r="S2105" t="s">
        <v>1901</v>
      </c>
      <c r="AE2105">
        <v>5</v>
      </c>
      <c r="AF2105">
        <v>0</v>
      </c>
      <c r="AG2105">
        <v>1</v>
      </c>
      <c r="AH2105" t="s">
        <v>411</v>
      </c>
      <c r="AI2105" t="s">
        <v>411</v>
      </c>
      <c r="AJ2105">
        <v>2</v>
      </c>
      <c r="AK2105">
        <v>1</v>
      </c>
      <c r="AL2105">
        <v>1</v>
      </c>
      <c r="AM2105" t="s">
        <v>55</v>
      </c>
      <c r="AN2105" t="s">
        <v>56</v>
      </c>
      <c r="AP2105">
        <v>1</v>
      </c>
      <c r="AQ2105" t="s">
        <v>57</v>
      </c>
      <c r="AR2105">
        <v>0</v>
      </c>
      <c r="AW2105" t="s">
        <v>58</v>
      </c>
      <c r="AX2105">
        <v>0</v>
      </c>
      <c r="AY2105">
        <v>2</v>
      </c>
      <c r="AZ2105">
        <v>0.3</v>
      </c>
      <c r="BA2105">
        <v>0.3</v>
      </c>
      <c r="BB2105" t="s">
        <v>59</v>
      </c>
    </row>
    <row r="2106" spans="1:54" x14ac:dyDescent="0.45">
      <c r="A2106" s="4" t="str">
        <f>VLOOKUP(F2106,'Matching-Tabelle'!$A$57:$B$61,2,FALSE)</f>
        <v>claudio.goetz@tkb.ch</v>
      </c>
      <c r="B2106" s="4" t="str">
        <f>VLOOKUP(J2106,'Matching-Tabelle'!$A$1:$B$52,2,FALSE)</f>
        <v>WPI CTB</v>
      </c>
      <c r="C2106" s="4">
        <v>0.1</v>
      </c>
      <c r="D2106" s="4" t="s">
        <v>1971</v>
      </c>
      <c r="E2106" s="5">
        <v>42632</v>
      </c>
      <c r="F2106" t="s">
        <v>879</v>
      </c>
      <c r="G2106" t="s">
        <v>880</v>
      </c>
      <c r="H2106" t="s">
        <v>881</v>
      </c>
      <c r="I2106" s="1"/>
      <c r="J2106">
        <v>927</v>
      </c>
      <c r="K2106" t="s">
        <v>99</v>
      </c>
      <c r="L2106" t="s">
        <v>100</v>
      </c>
      <c r="M2106">
        <v>990001</v>
      </c>
      <c r="N2106" t="s">
        <v>51</v>
      </c>
      <c r="O2106">
        <v>0.1</v>
      </c>
      <c r="Q2106">
        <v>0.1</v>
      </c>
      <c r="S2106" t="s">
        <v>1971</v>
      </c>
      <c r="AE2106">
        <v>12</v>
      </c>
      <c r="AF2106">
        <v>7.6</v>
      </c>
      <c r="AG2106">
        <v>5</v>
      </c>
      <c r="AH2106" t="s">
        <v>53</v>
      </c>
      <c r="AI2106" t="s">
        <v>54</v>
      </c>
      <c r="AJ2106">
        <v>2</v>
      </c>
      <c r="AK2106">
        <v>1</v>
      </c>
      <c r="AL2106">
        <v>1</v>
      </c>
      <c r="AM2106" t="s">
        <v>55</v>
      </c>
      <c r="AN2106" t="s">
        <v>56</v>
      </c>
      <c r="AP2106">
        <v>1</v>
      </c>
      <c r="AQ2106" t="s">
        <v>57</v>
      </c>
      <c r="AR2106">
        <v>0</v>
      </c>
      <c r="AW2106" t="s">
        <v>58</v>
      </c>
      <c r="AX2106">
        <v>0</v>
      </c>
      <c r="AY2106">
        <v>2</v>
      </c>
      <c r="AZ2106">
        <v>0.1</v>
      </c>
      <c r="BA2106">
        <v>0.1</v>
      </c>
      <c r="BB2106" t="s">
        <v>59</v>
      </c>
    </row>
    <row r="2107" spans="1:54" x14ac:dyDescent="0.45">
      <c r="A2107" s="4" t="str">
        <f>VLOOKUP(F2107,'Matching-Tabelle'!$A$57:$B$61,2,FALSE)</f>
        <v>claudio.goetz@tkb.ch</v>
      </c>
      <c r="B2107" s="4" t="str">
        <f>VLOOKUP(J2107,'Matching-Tabelle'!$A$1:$B$52,2,FALSE)</f>
        <v>WPI CTB</v>
      </c>
      <c r="C2107" s="4">
        <v>0.2</v>
      </c>
      <c r="D2107" s="4" t="s">
        <v>1937</v>
      </c>
      <c r="E2107" s="5">
        <v>42632</v>
      </c>
      <c r="F2107" t="s">
        <v>879</v>
      </c>
      <c r="G2107" t="s">
        <v>880</v>
      </c>
      <c r="H2107" t="s">
        <v>881</v>
      </c>
      <c r="I2107" s="1"/>
      <c r="J2107">
        <v>919</v>
      </c>
      <c r="K2107" t="s">
        <v>66</v>
      </c>
      <c r="L2107" t="s">
        <v>67</v>
      </c>
      <c r="M2107">
        <v>990001</v>
      </c>
      <c r="N2107" t="s">
        <v>51</v>
      </c>
      <c r="O2107">
        <v>0.2</v>
      </c>
      <c r="Q2107">
        <v>0.2</v>
      </c>
      <c r="S2107" t="s">
        <v>1937</v>
      </c>
      <c r="AE2107">
        <v>12</v>
      </c>
      <c r="AF2107">
        <v>7.6</v>
      </c>
      <c r="AG2107">
        <v>5</v>
      </c>
      <c r="AH2107" t="s">
        <v>53</v>
      </c>
      <c r="AI2107" t="s">
        <v>54</v>
      </c>
      <c r="AJ2107">
        <v>2</v>
      </c>
      <c r="AK2107">
        <v>1</v>
      </c>
      <c r="AL2107">
        <v>1</v>
      </c>
      <c r="AM2107" t="s">
        <v>55</v>
      </c>
      <c r="AN2107" t="s">
        <v>56</v>
      </c>
      <c r="AP2107">
        <v>1</v>
      </c>
      <c r="AQ2107" t="s">
        <v>57</v>
      </c>
      <c r="AR2107">
        <v>0</v>
      </c>
      <c r="AW2107" t="s">
        <v>58</v>
      </c>
      <c r="AX2107">
        <v>0</v>
      </c>
      <c r="AY2107">
        <v>2</v>
      </c>
      <c r="AZ2107">
        <v>0.2</v>
      </c>
      <c r="BA2107">
        <v>0.2</v>
      </c>
      <c r="BB2107" t="s">
        <v>59</v>
      </c>
    </row>
    <row r="2108" spans="1:54" x14ac:dyDescent="0.45">
      <c r="A2108" s="4" t="str">
        <f>VLOOKUP(F2108,'Matching-Tabelle'!$A$57:$B$61,2,FALSE)</f>
        <v>claudio.goetz@tkb.ch</v>
      </c>
      <c r="B2108" s="4" t="str">
        <f>VLOOKUP(J2108,'Matching-Tabelle'!$A$1:$B$52,2,FALSE)</f>
        <v>WPI CTB</v>
      </c>
      <c r="C2108" s="4">
        <v>0.2</v>
      </c>
      <c r="D2108" s="4" t="s">
        <v>1972</v>
      </c>
      <c r="E2108" s="5">
        <v>42632</v>
      </c>
      <c r="F2108" t="s">
        <v>879</v>
      </c>
      <c r="G2108" t="s">
        <v>880</v>
      </c>
      <c r="H2108" t="s">
        <v>881</v>
      </c>
      <c r="I2108" s="1"/>
      <c r="J2108">
        <v>927</v>
      </c>
      <c r="K2108" t="s">
        <v>99</v>
      </c>
      <c r="L2108" t="s">
        <v>100</v>
      </c>
      <c r="M2108">
        <v>990001</v>
      </c>
      <c r="N2108" t="s">
        <v>51</v>
      </c>
      <c r="O2108">
        <v>0.2</v>
      </c>
      <c r="Q2108">
        <v>0.2</v>
      </c>
      <c r="S2108" t="s">
        <v>1972</v>
      </c>
      <c r="AE2108">
        <v>12</v>
      </c>
      <c r="AF2108">
        <v>7.6</v>
      </c>
      <c r="AG2108">
        <v>5</v>
      </c>
      <c r="AH2108" t="s">
        <v>53</v>
      </c>
      <c r="AI2108" t="s">
        <v>54</v>
      </c>
      <c r="AJ2108">
        <v>2</v>
      </c>
      <c r="AK2108">
        <v>1</v>
      </c>
      <c r="AL2108">
        <v>1</v>
      </c>
      <c r="AM2108" t="s">
        <v>55</v>
      </c>
      <c r="AN2108" t="s">
        <v>56</v>
      </c>
      <c r="AP2108">
        <v>1</v>
      </c>
      <c r="AQ2108" t="s">
        <v>57</v>
      </c>
      <c r="AR2108">
        <v>0</v>
      </c>
      <c r="AW2108" t="s">
        <v>58</v>
      </c>
      <c r="AX2108">
        <v>0</v>
      </c>
      <c r="AY2108">
        <v>2</v>
      </c>
      <c r="AZ2108">
        <v>0.2</v>
      </c>
      <c r="BA2108">
        <v>0.2</v>
      </c>
      <c r="BB2108" t="s">
        <v>59</v>
      </c>
    </row>
    <row r="2109" spans="1:54" x14ac:dyDescent="0.45">
      <c r="A2109" s="4" t="str">
        <f>VLOOKUP(F2109,'Matching-Tabelle'!$A$57:$B$61,2,FALSE)</f>
        <v>claudio.goetz@tkb.ch</v>
      </c>
      <c r="B2109" s="4" t="str">
        <f>VLOOKUP(J2109,'Matching-Tabelle'!$A$1:$B$52,2,FALSE)</f>
        <v>WPI CTB</v>
      </c>
      <c r="C2109" s="4">
        <v>0.1</v>
      </c>
      <c r="D2109" s="4" t="s">
        <v>1973</v>
      </c>
      <c r="E2109" s="5">
        <v>42632</v>
      </c>
      <c r="F2109" t="s">
        <v>879</v>
      </c>
      <c r="G2109" t="s">
        <v>880</v>
      </c>
      <c r="H2109" t="s">
        <v>881</v>
      </c>
      <c r="I2109" s="1"/>
      <c r="J2109">
        <v>927</v>
      </c>
      <c r="K2109" t="s">
        <v>99</v>
      </c>
      <c r="L2109" t="s">
        <v>100</v>
      </c>
      <c r="M2109">
        <v>990001</v>
      </c>
      <c r="N2109" t="s">
        <v>51</v>
      </c>
      <c r="O2109">
        <v>0.1</v>
      </c>
      <c r="Q2109">
        <v>0.1</v>
      </c>
      <c r="S2109" t="s">
        <v>1973</v>
      </c>
      <c r="AE2109">
        <v>12</v>
      </c>
      <c r="AF2109">
        <v>7.6</v>
      </c>
      <c r="AG2109">
        <v>5</v>
      </c>
      <c r="AH2109" t="s">
        <v>53</v>
      </c>
      <c r="AI2109" t="s">
        <v>54</v>
      </c>
      <c r="AJ2109">
        <v>2</v>
      </c>
      <c r="AK2109">
        <v>1</v>
      </c>
      <c r="AL2109">
        <v>1</v>
      </c>
      <c r="AM2109" t="s">
        <v>55</v>
      </c>
      <c r="AN2109" t="s">
        <v>56</v>
      </c>
      <c r="AP2109">
        <v>1</v>
      </c>
      <c r="AQ2109" t="s">
        <v>57</v>
      </c>
      <c r="AR2109">
        <v>0</v>
      </c>
      <c r="AW2109" t="s">
        <v>58</v>
      </c>
      <c r="AX2109">
        <v>0</v>
      </c>
      <c r="AY2109">
        <v>2</v>
      </c>
      <c r="AZ2109">
        <v>0.1</v>
      </c>
      <c r="BA2109">
        <v>0.1</v>
      </c>
      <c r="BB2109" t="s">
        <v>59</v>
      </c>
    </row>
    <row r="2110" spans="1:54" x14ac:dyDescent="0.45">
      <c r="A2110" s="4" t="str">
        <f>VLOOKUP(F2110,'Matching-Tabelle'!$A$57:$B$61,2,FALSE)</f>
        <v>claudio.goetz@tkb.ch</v>
      </c>
      <c r="B2110" s="4" t="str">
        <f>VLOOKUP(J2110,'Matching-Tabelle'!$A$1:$B$52,2,FALSE)</f>
        <v>WPI CTB</v>
      </c>
      <c r="C2110" s="4">
        <v>0.1</v>
      </c>
      <c r="D2110" s="4" t="s">
        <v>1974</v>
      </c>
      <c r="E2110" s="5">
        <v>42632</v>
      </c>
      <c r="F2110" t="s">
        <v>879</v>
      </c>
      <c r="G2110" t="s">
        <v>880</v>
      </c>
      <c r="H2110" t="s">
        <v>881</v>
      </c>
      <c r="I2110" s="1"/>
      <c r="J2110">
        <v>932</v>
      </c>
      <c r="K2110" t="s">
        <v>124</v>
      </c>
      <c r="L2110" t="s">
        <v>125</v>
      </c>
      <c r="M2110">
        <v>990001</v>
      </c>
      <c r="N2110" t="s">
        <v>51</v>
      </c>
      <c r="O2110">
        <v>0.1</v>
      </c>
      <c r="Q2110">
        <v>0.1</v>
      </c>
      <c r="S2110" t="s">
        <v>1974</v>
      </c>
      <c r="AE2110">
        <v>12</v>
      </c>
      <c r="AF2110">
        <v>7.6</v>
      </c>
      <c r="AG2110">
        <v>5</v>
      </c>
      <c r="AH2110" t="s">
        <v>53</v>
      </c>
      <c r="AI2110" t="s">
        <v>54</v>
      </c>
      <c r="AJ2110">
        <v>2</v>
      </c>
      <c r="AK2110">
        <v>1</v>
      </c>
      <c r="AL2110">
        <v>1</v>
      </c>
      <c r="AM2110" t="s">
        <v>55</v>
      </c>
      <c r="AN2110" t="s">
        <v>56</v>
      </c>
      <c r="AP2110">
        <v>1</v>
      </c>
      <c r="AQ2110" t="s">
        <v>57</v>
      </c>
      <c r="AR2110">
        <v>0</v>
      </c>
      <c r="AW2110" t="s">
        <v>58</v>
      </c>
      <c r="AX2110">
        <v>0</v>
      </c>
      <c r="AY2110">
        <v>2</v>
      </c>
      <c r="AZ2110">
        <v>0.1</v>
      </c>
      <c r="BA2110">
        <v>0.1</v>
      </c>
      <c r="BB2110" t="s">
        <v>59</v>
      </c>
    </row>
    <row r="2111" spans="1:54" x14ac:dyDescent="0.45">
      <c r="A2111" s="4" t="str">
        <f>VLOOKUP(F2111,'Matching-Tabelle'!$A$57:$B$61,2,FALSE)</f>
        <v>claudio.goetz@tkb.ch</v>
      </c>
      <c r="B2111" s="4" t="str">
        <f>VLOOKUP(J2111,'Matching-Tabelle'!$A$1:$B$52,2,FALSE)</f>
        <v>WPI CTB</v>
      </c>
      <c r="C2111" s="4">
        <v>0.6</v>
      </c>
      <c r="D2111" s="4" t="s">
        <v>775</v>
      </c>
      <c r="E2111" s="5">
        <v>42632</v>
      </c>
      <c r="F2111" t="s">
        <v>879</v>
      </c>
      <c r="G2111" t="s">
        <v>880</v>
      </c>
      <c r="H2111" t="s">
        <v>881</v>
      </c>
      <c r="I2111" s="1"/>
      <c r="J2111">
        <v>18</v>
      </c>
      <c r="K2111" t="s">
        <v>594</v>
      </c>
      <c r="L2111" t="s">
        <v>595</v>
      </c>
      <c r="M2111">
        <v>990001</v>
      </c>
      <c r="N2111" t="s">
        <v>51</v>
      </c>
      <c r="O2111">
        <v>0.6</v>
      </c>
      <c r="Q2111">
        <v>0.6</v>
      </c>
      <c r="S2111" t="s">
        <v>775</v>
      </c>
      <c r="AE2111">
        <v>12</v>
      </c>
      <c r="AF2111">
        <v>7.6</v>
      </c>
      <c r="AG2111">
        <v>5</v>
      </c>
      <c r="AH2111" t="s">
        <v>53</v>
      </c>
      <c r="AI2111" t="s">
        <v>54</v>
      </c>
      <c r="AJ2111">
        <v>2</v>
      </c>
      <c r="AK2111">
        <v>1</v>
      </c>
      <c r="AL2111">
        <v>1</v>
      </c>
      <c r="AM2111" t="s">
        <v>55</v>
      </c>
      <c r="AN2111" t="s">
        <v>56</v>
      </c>
      <c r="AP2111">
        <v>1</v>
      </c>
      <c r="AQ2111" t="s">
        <v>57</v>
      </c>
      <c r="AR2111">
        <v>0</v>
      </c>
      <c r="AW2111" t="s">
        <v>58</v>
      </c>
      <c r="AX2111">
        <v>0</v>
      </c>
      <c r="AY2111">
        <v>2</v>
      </c>
      <c r="AZ2111">
        <v>0.6</v>
      </c>
      <c r="BA2111">
        <v>0.6</v>
      </c>
      <c r="BB2111" t="s">
        <v>59</v>
      </c>
    </row>
    <row r="2112" spans="1:54" x14ac:dyDescent="0.45">
      <c r="A2112" s="4" t="str">
        <f>VLOOKUP(F2112,'Matching-Tabelle'!$A$57:$B$61,2,FALSE)</f>
        <v>claudio.goetz@tkb.ch</v>
      </c>
      <c r="B2112" s="4" t="str">
        <f>VLOOKUP(J2112,'Matching-Tabelle'!$A$1:$B$52,2,FALSE)</f>
        <v>WPI CTB</v>
      </c>
      <c r="C2112" s="4">
        <v>0.7</v>
      </c>
      <c r="D2112" s="4" t="s">
        <v>1975</v>
      </c>
      <c r="E2112" s="5">
        <v>42632</v>
      </c>
      <c r="F2112" t="s">
        <v>879</v>
      </c>
      <c r="G2112" t="s">
        <v>880</v>
      </c>
      <c r="H2112" t="s">
        <v>881</v>
      </c>
      <c r="I2112" s="1"/>
      <c r="J2112">
        <v>927</v>
      </c>
      <c r="K2112" t="s">
        <v>99</v>
      </c>
      <c r="L2112" t="s">
        <v>100</v>
      </c>
      <c r="M2112">
        <v>990001</v>
      </c>
      <c r="N2112" t="s">
        <v>51</v>
      </c>
      <c r="O2112">
        <v>0.7</v>
      </c>
      <c r="Q2112">
        <v>0.7</v>
      </c>
      <c r="S2112" t="s">
        <v>1975</v>
      </c>
      <c r="AE2112">
        <v>12</v>
      </c>
      <c r="AF2112">
        <v>7.6</v>
      </c>
      <c r="AG2112">
        <v>5</v>
      </c>
      <c r="AH2112" t="s">
        <v>53</v>
      </c>
      <c r="AI2112" t="s">
        <v>54</v>
      </c>
      <c r="AJ2112">
        <v>2</v>
      </c>
      <c r="AK2112">
        <v>1</v>
      </c>
      <c r="AL2112">
        <v>1</v>
      </c>
      <c r="AM2112" t="s">
        <v>55</v>
      </c>
      <c r="AN2112" t="s">
        <v>56</v>
      </c>
      <c r="AP2112">
        <v>1</v>
      </c>
      <c r="AQ2112" t="s">
        <v>57</v>
      </c>
      <c r="AR2112">
        <v>0</v>
      </c>
      <c r="AW2112" t="s">
        <v>58</v>
      </c>
      <c r="AX2112">
        <v>0</v>
      </c>
      <c r="AY2112">
        <v>2</v>
      </c>
      <c r="AZ2112">
        <v>0.7</v>
      </c>
      <c r="BA2112">
        <v>0.7</v>
      </c>
      <c r="BB2112" t="s">
        <v>59</v>
      </c>
    </row>
    <row r="2113" spans="1:54" x14ac:dyDescent="0.45">
      <c r="A2113" s="4" t="str">
        <f>VLOOKUP(F2113,'Matching-Tabelle'!$A$57:$B$61,2,FALSE)</f>
        <v>claudio.goetz@tkb.ch</v>
      </c>
      <c r="B2113" s="4" t="str">
        <f>VLOOKUP(J2113,'Matching-Tabelle'!$A$1:$B$52,2,FALSE)</f>
        <v>WPI CTB</v>
      </c>
      <c r="C2113" s="4">
        <v>0.2</v>
      </c>
      <c r="D2113" s="4" t="s">
        <v>1976</v>
      </c>
      <c r="E2113" s="5">
        <v>42632</v>
      </c>
      <c r="F2113" t="s">
        <v>879</v>
      </c>
      <c r="G2113" t="s">
        <v>880</v>
      </c>
      <c r="H2113" t="s">
        <v>881</v>
      </c>
      <c r="I2113" s="1"/>
      <c r="J2113">
        <v>919</v>
      </c>
      <c r="K2113" t="s">
        <v>66</v>
      </c>
      <c r="L2113" t="s">
        <v>67</v>
      </c>
      <c r="M2113">
        <v>990001</v>
      </c>
      <c r="N2113" t="s">
        <v>51</v>
      </c>
      <c r="O2113">
        <v>0.2</v>
      </c>
      <c r="Q2113">
        <v>0.2</v>
      </c>
      <c r="S2113" t="s">
        <v>1976</v>
      </c>
      <c r="AE2113">
        <v>12</v>
      </c>
      <c r="AF2113">
        <v>7.6</v>
      </c>
      <c r="AG2113">
        <v>5</v>
      </c>
      <c r="AH2113" t="s">
        <v>53</v>
      </c>
      <c r="AI2113" t="s">
        <v>54</v>
      </c>
      <c r="AJ2113">
        <v>2</v>
      </c>
      <c r="AK2113">
        <v>1</v>
      </c>
      <c r="AL2113">
        <v>1</v>
      </c>
      <c r="AM2113" t="s">
        <v>55</v>
      </c>
      <c r="AN2113" t="s">
        <v>56</v>
      </c>
      <c r="AP2113">
        <v>1</v>
      </c>
      <c r="AQ2113" t="s">
        <v>57</v>
      </c>
      <c r="AR2113">
        <v>0</v>
      </c>
      <c r="AW2113" t="s">
        <v>58</v>
      </c>
      <c r="AX2113">
        <v>0</v>
      </c>
      <c r="AY2113">
        <v>2</v>
      </c>
      <c r="AZ2113">
        <v>0.2</v>
      </c>
      <c r="BA2113">
        <v>0.2</v>
      </c>
      <c r="BB2113" t="s">
        <v>59</v>
      </c>
    </row>
    <row r="2114" spans="1:54" x14ac:dyDescent="0.45">
      <c r="A2114" s="4" t="str">
        <f>VLOOKUP(F2114,'Matching-Tabelle'!$A$57:$B$61,2,FALSE)</f>
        <v>claudio.goetz@tkb.ch</v>
      </c>
      <c r="B2114" s="4" t="str">
        <f>VLOOKUP(J2114,'Matching-Tabelle'!$A$1:$B$52,2,FALSE)</f>
        <v>WPI RTB</v>
      </c>
      <c r="C2114" s="4">
        <v>0.4</v>
      </c>
      <c r="D2114" s="4" t="s">
        <v>1977</v>
      </c>
      <c r="E2114" s="5">
        <v>42632</v>
      </c>
      <c r="F2114" t="s">
        <v>879</v>
      </c>
      <c r="G2114" t="s">
        <v>880</v>
      </c>
      <c r="H2114" t="s">
        <v>881</v>
      </c>
      <c r="I2114" s="1"/>
      <c r="J2114">
        <v>25</v>
      </c>
      <c r="K2114" t="s">
        <v>192</v>
      </c>
      <c r="L2114" t="s">
        <v>193</v>
      </c>
      <c r="M2114">
        <v>990001</v>
      </c>
      <c r="N2114" t="s">
        <v>51</v>
      </c>
      <c r="O2114">
        <v>0.4</v>
      </c>
      <c r="Q2114">
        <v>0.4</v>
      </c>
      <c r="S2114" t="s">
        <v>1977</v>
      </c>
      <c r="AE2114">
        <v>12</v>
      </c>
      <c r="AF2114">
        <v>7.6</v>
      </c>
      <c r="AG2114">
        <v>5</v>
      </c>
      <c r="AH2114" t="s">
        <v>53</v>
      </c>
      <c r="AI2114" t="s">
        <v>54</v>
      </c>
      <c r="AJ2114">
        <v>2</v>
      </c>
      <c r="AK2114">
        <v>1</v>
      </c>
      <c r="AL2114">
        <v>1</v>
      </c>
      <c r="AM2114" t="s">
        <v>55</v>
      </c>
      <c r="AN2114" t="s">
        <v>56</v>
      </c>
      <c r="AP2114">
        <v>1</v>
      </c>
      <c r="AQ2114" t="s">
        <v>57</v>
      </c>
      <c r="AR2114">
        <v>0</v>
      </c>
      <c r="AW2114" t="s">
        <v>58</v>
      </c>
      <c r="AX2114">
        <v>0</v>
      </c>
      <c r="AY2114">
        <v>2</v>
      </c>
      <c r="AZ2114">
        <v>0.4</v>
      </c>
      <c r="BA2114">
        <v>0.4</v>
      </c>
      <c r="BB2114" t="s">
        <v>59</v>
      </c>
    </row>
    <row r="2115" spans="1:54" x14ac:dyDescent="0.45">
      <c r="A2115" s="4" t="str">
        <f>VLOOKUP(F2115,'Matching-Tabelle'!$A$57:$B$61,2,FALSE)</f>
        <v>claudio.goetz@tkb.ch</v>
      </c>
      <c r="B2115" s="4" t="str">
        <f>VLOOKUP(J2115,'Matching-Tabelle'!$A$1:$B$52,2,FALSE)</f>
        <v>WPI CTB</v>
      </c>
      <c r="C2115" s="4">
        <v>0.4</v>
      </c>
      <c r="D2115" s="4" t="s">
        <v>1978</v>
      </c>
      <c r="E2115" s="5">
        <v>42632</v>
      </c>
      <c r="F2115" t="s">
        <v>879</v>
      </c>
      <c r="G2115" t="s">
        <v>880</v>
      </c>
      <c r="H2115" t="s">
        <v>881</v>
      </c>
      <c r="I2115" s="1"/>
      <c r="J2115">
        <v>925</v>
      </c>
      <c r="K2115" t="s">
        <v>49</v>
      </c>
      <c r="L2115" t="s">
        <v>50</v>
      </c>
      <c r="M2115">
        <v>990001</v>
      </c>
      <c r="N2115" t="s">
        <v>51</v>
      </c>
      <c r="O2115">
        <v>0.4</v>
      </c>
      <c r="Q2115">
        <v>0.4</v>
      </c>
      <c r="S2115" t="s">
        <v>1978</v>
      </c>
      <c r="AE2115">
        <v>12</v>
      </c>
      <c r="AF2115">
        <v>7.6</v>
      </c>
      <c r="AG2115">
        <v>5</v>
      </c>
      <c r="AH2115" t="s">
        <v>53</v>
      </c>
      <c r="AI2115" t="s">
        <v>54</v>
      </c>
      <c r="AJ2115">
        <v>2</v>
      </c>
      <c r="AK2115">
        <v>1</v>
      </c>
      <c r="AL2115">
        <v>1</v>
      </c>
      <c r="AM2115" t="s">
        <v>55</v>
      </c>
      <c r="AN2115" t="s">
        <v>56</v>
      </c>
      <c r="AP2115">
        <v>1</v>
      </c>
      <c r="AQ2115" t="s">
        <v>57</v>
      </c>
      <c r="AR2115">
        <v>0</v>
      </c>
      <c r="AW2115" t="s">
        <v>58</v>
      </c>
      <c r="AX2115">
        <v>0</v>
      </c>
      <c r="AY2115">
        <v>2</v>
      </c>
      <c r="AZ2115">
        <v>0.4</v>
      </c>
      <c r="BA2115">
        <v>0.4</v>
      </c>
      <c r="BB2115" t="s">
        <v>59</v>
      </c>
    </row>
    <row r="2116" spans="1:54" x14ac:dyDescent="0.45">
      <c r="A2116" s="4" t="str">
        <f>VLOOKUP(F2116,'Matching-Tabelle'!$A$57:$B$61,2,FALSE)</f>
        <v>claudio.goetz@tkb.ch</v>
      </c>
      <c r="B2116" s="4" t="str">
        <f>VLOOKUP(J2116,'Matching-Tabelle'!$A$1:$B$52,2,FALSE)</f>
        <v>WPI RTB</v>
      </c>
      <c r="C2116" s="4">
        <v>1.3</v>
      </c>
      <c r="D2116" s="4" t="s">
        <v>1979</v>
      </c>
      <c r="E2116" s="5">
        <v>42632</v>
      </c>
      <c r="F2116" t="s">
        <v>879</v>
      </c>
      <c r="G2116" t="s">
        <v>880</v>
      </c>
      <c r="H2116" t="s">
        <v>881</v>
      </c>
      <c r="I2116" s="1"/>
      <c r="J2116">
        <v>25</v>
      </c>
      <c r="K2116" t="s">
        <v>192</v>
      </c>
      <c r="L2116" t="s">
        <v>193</v>
      </c>
      <c r="M2116">
        <v>990001</v>
      </c>
      <c r="N2116" t="s">
        <v>51</v>
      </c>
      <c r="O2116">
        <v>1.3</v>
      </c>
      <c r="Q2116">
        <v>1.3</v>
      </c>
      <c r="S2116" t="s">
        <v>1979</v>
      </c>
      <c r="AE2116">
        <v>12</v>
      </c>
      <c r="AF2116">
        <v>7.6</v>
      </c>
      <c r="AG2116">
        <v>5</v>
      </c>
      <c r="AH2116" t="s">
        <v>53</v>
      </c>
      <c r="AI2116" t="s">
        <v>54</v>
      </c>
      <c r="AJ2116">
        <v>2</v>
      </c>
      <c r="AK2116">
        <v>1</v>
      </c>
      <c r="AL2116">
        <v>1</v>
      </c>
      <c r="AM2116" t="s">
        <v>55</v>
      </c>
      <c r="AN2116" t="s">
        <v>56</v>
      </c>
      <c r="AP2116">
        <v>1</v>
      </c>
      <c r="AQ2116" t="s">
        <v>57</v>
      </c>
      <c r="AR2116">
        <v>0</v>
      </c>
      <c r="AW2116" t="s">
        <v>58</v>
      </c>
      <c r="AX2116">
        <v>0</v>
      </c>
      <c r="AY2116">
        <v>2</v>
      </c>
      <c r="AZ2116">
        <v>1.3</v>
      </c>
      <c r="BA2116">
        <v>1.3</v>
      </c>
      <c r="BB2116" t="s">
        <v>59</v>
      </c>
    </row>
    <row r="2117" spans="1:54" x14ac:dyDescent="0.45">
      <c r="A2117" s="4" t="str">
        <f>VLOOKUP(F2117,'Matching-Tabelle'!$A$57:$B$61,2,FALSE)</f>
        <v>claudio.goetz@tkb.ch</v>
      </c>
      <c r="B2117" s="4" t="str">
        <f>VLOOKUP(J2117,'Matching-Tabelle'!$A$1:$B$52,2,FALSE)</f>
        <v>WPI RTB</v>
      </c>
      <c r="C2117" s="4">
        <v>0.2</v>
      </c>
      <c r="D2117" s="4" t="s">
        <v>1980</v>
      </c>
      <c r="E2117" s="5">
        <v>42632</v>
      </c>
      <c r="F2117" t="s">
        <v>879</v>
      </c>
      <c r="G2117" t="s">
        <v>880</v>
      </c>
      <c r="H2117" t="s">
        <v>881</v>
      </c>
      <c r="I2117" s="1"/>
      <c r="J2117">
        <v>22</v>
      </c>
      <c r="K2117" t="s">
        <v>88</v>
      </c>
      <c r="L2117" t="s">
        <v>89</v>
      </c>
      <c r="M2117">
        <v>990001</v>
      </c>
      <c r="N2117" t="s">
        <v>51</v>
      </c>
      <c r="O2117">
        <v>0.2</v>
      </c>
      <c r="Q2117">
        <v>0.2</v>
      </c>
      <c r="S2117" t="s">
        <v>1980</v>
      </c>
      <c r="AE2117">
        <v>12</v>
      </c>
      <c r="AF2117">
        <v>7.6</v>
      </c>
      <c r="AG2117">
        <v>5</v>
      </c>
      <c r="AH2117" t="s">
        <v>53</v>
      </c>
      <c r="AI2117" t="s">
        <v>54</v>
      </c>
      <c r="AJ2117">
        <v>2</v>
      </c>
      <c r="AK2117">
        <v>1</v>
      </c>
      <c r="AL2117">
        <v>1</v>
      </c>
      <c r="AM2117" t="s">
        <v>55</v>
      </c>
      <c r="AN2117" t="s">
        <v>56</v>
      </c>
      <c r="AP2117">
        <v>1</v>
      </c>
      <c r="AQ2117" t="s">
        <v>57</v>
      </c>
      <c r="AR2117">
        <v>0</v>
      </c>
      <c r="AW2117" t="s">
        <v>58</v>
      </c>
      <c r="AX2117">
        <v>0</v>
      </c>
      <c r="AY2117">
        <v>2</v>
      </c>
      <c r="AZ2117">
        <v>0.2</v>
      </c>
      <c r="BA2117">
        <v>0.2</v>
      </c>
      <c r="BB2117" t="s">
        <v>59</v>
      </c>
    </row>
    <row r="2118" spans="1:54" x14ac:dyDescent="0.45">
      <c r="A2118" s="4" t="str">
        <f>VLOOKUP(F2118,'Matching-Tabelle'!$A$57:$B$61,2,FALSE)</f>
        <v>claudio.goetz@tkb.ch</v>
      </c>
      <c r="B2118" s="4" t="str">
        <f>VLOOKUP(J2118,'Matching-Tabelle'!$A$1:$B$52,2,FALSE)</f>
        <v>WPI CTB</v>
      </c>
      <c r="C2118" s="4">
        <v>0.2</v>
      </c>
      <c r="D2118" s="4" t="s">
        <v>1981</v>
      </c>
      <c r="E2118" s="5">
        <v>42632</v>
      </c>
      <c r="F2118" t="s">
        <v>879</v>
      </c>
      <c r="G2118" t="s">
        <v>880</v>
      </c>
      <c r="H2118" t="s">
        <v>881</v>
      </c>
      <c r="I2118" s="1"/>
      <c r="J2118">
        <v>14</v>
      </c>
      <c r="K2118" t="s">
        <v>82</v>
      </c>
      <c r="L2118" t="s">
        <v>83</v>
      </c>
      <c r="M2118">
        <v>990001</v>
      </c>
      <c r="N2118" t="s">
        <v>51</v>
      </c>
      <c r="O2118">
        <v>0.2</v>
      </c>
      <c r="Q2118">
        <v>0.2</v>
      </c>
      <c r="S2118" t="s">
        <v>1981</v>
      </c>
      <c r="AE2118">
        <v>12</v>
      </c>
      <c r="AF2118">
        <v>7.6</v>
      </c>
      <c r="AG2118">
        <v>5</v>
      </c>
      <c r="AH2118" t="s">
        <v>53</v>
      </c>
      <c r="AI2118" t="s">
        <v>54</v>
      </c>
      <c r="AJ2118">
        <v>2</v>
      </c>
      <c r="AK2118">
        <v>1</v>
      </c>
      <c r="AL2118">
        <v>1</v>
      </c>
      <c r="AM2118" t="s">
        <v>55</v>
      </c>
      <c r="AN2118" t="s">
        <v>56</v>
      </c>
      <c r="AP2118">
        <v>1</v>
      </c>
      <c r="AQ2118" t="s">
        <v>57</v>
      </c>
      <c r="AR2118">
        <v>0</v>
      </c>
      <c r="AW2118" t="s">
        <v>58</v>
      </c>
      <c r="AX2118">
        <v>0</v>
      </c>
      <c r="AY2118">
        <v>2</v>
      </c>
      <c r="AZ2118">
        <v>0.2</v>
      </c>
      <c r="BA2118">
        <v>0.2</v>
      </c>
      <c r="BB2118" t="s">
        <v>59</v>
      </c>
    </row>
    <row r="2119" spans="1:54" x14ac:dyDescent="0.45">
      <c r="A2119" s="4" t="str">
        <f>VLOOKUP(F2119,'Matching-Tabelle'!$A$57:$B$61,2,FALSE)</f>
        <v>claudio.goetz@tkb.ch</v>
      </c>
      <c r="B2119" s="4" t="str">
        <f>VLOOKUP(J2119,'Matching-Tabelle'!$A$1:$B$52,2,FALSE)</f>
        <v>WPI Führung</v>
      </c>
      <c r="C2119" s="4">
        <v>0.2</v>
      </c>
      <c r="D2119" s="4" t="s">
        <v>1982</v>
      </c>
      <c r="E2119" s="5">
        <v>42632</v>
      </c>
      <c r="F2119" t="s">
        <v>879</v>
      </c>
      <c r="G2119" t="s">
        <v>880</v>
      </c>
      <c r="H2119" t="s">
        <v>881</v>
      </c>
      <c r="I2119" s="1"/>
      <c r="J2119">
        <v>26</v>
      </c>
      <c r="K2119" t="s">
        <v>130</v>
      </c>
      <c r="L2119" t="s">
        <v>131</v>
      </c>
      <c r="M2119">
        <v>990001</v>
      </c>
      <c r="N2119" t="s">
        <v>51</v>
      </c>
      <c r="O2119">
        <v>0.2</v>
      </c>
      <c r="Q2119">
        <v>0.2</v>
      </c>
      <c r="S2119" t="s">
        <v>1982</v>
      </c>
      <c r="AE2119">
        <v>12</v>
      </c>
      <c r="AF2119">
        <v>7.6</v>
      </c>
      <c r="AG2119">
        <v>5</v>
      </c>
      <c r="AH2119" t="s">
        <v>53</v>
      </c>
      <c r="AI2119" t="s">
        <v>54</v>
      </c>
      <c r="AJ2119">
        <v>2</v>
      </c>
      <c r="AK2119">
        <v>1</v>
      </c>
      <c r="AL2119">
        <v>1</v>
      </c>
      <c r="AM2119" t="s">
        <v>55</v>
      </c>
      <c r="AN2119" t="s">
        <v>56</v>
      </c>
      <c r="AP2119">
        <v>1</v>
      </c>
      <c r="AQ2119" t="s">
        <v>57</v>
      </c>
      <c r="AR2119">
        <v>0</v>
      </c>
      <c r="AW2119" t="s">
        <v>58</v>
      </c>
      <c r="AX2119">
        <v>0</v>
      </c>
      <c r="AY2119">
        <v>2</v>
      </c>
      <c r="AZ2119">
        <v>0.2</v>
      </c>
      <c r="BA2119">
        <v>0.2</v>
      </c>
      <c r="BB2119" t="s">
        <v>59</v>
      </c>
    </row>
    <row r="2120" spans="1:54" x14ac:dyDescent="0.45">
      <c r="A2120" s="4" t="str">
        <f>VLOOKUP(F2120,'Matching-Tabelle'!$A$57:$B$61,2,FALSE)</f>
        <v>claudio.goetz@tkb.ch</v>
      </c>
      <c r="B2120" s="4" t="str">
        <f>VLOOKUP(J2120,'Matching-Tabelle'!$A$1:$B$52,2,FALSE)</f>
        <v>WPI RTB</v>
      </c>
      <c r="C2120" s="4">
        <v>0.1</v>
      </c>
      <c r="D2120" s="4" t="s">
        <v>1983</v>
      </c>
      <c r="E2120" s="5">
        <v>42632</v>
      </c>
      <c r="F2120" t="s">
        <v>879</v>
      </c>
      <c r="G2120" t="s">
        <v>880</v>
      </c>
      <c r="H2120" t="s">
        <v>881</v>
      </c>
      <c r="I2120" s="1"/>
      <c r="J2120">
        <v>22</v>
      </c>
      <c r="K2120" t="s">
        <v>88</v>
      </c>
      <c r="L2120" t="s">
        <v>89</v>
      </c>
      <c r="M2120">
        <v>990001</v>
      </c>
      <c r="N2120" t="s">
        <v>51</v>
      </c>
      <c r="O2120">
        <v>0.1</v>
      </c>
      <c r="Q2120">
        <v>0.1</v>
      </c>
      <c r="S2120" t="s">
        <v>1983</v>
      </c>
      <c r="AE2120">
        <v>12</v>
      </c>
      <c r="AF2120">
        <v>7.6</v>
      </c>
      <c r="AG2120">
        <v>5</v>
      </c>
      <c r="AH2120" t="s">
        <v>53</v>
      </c>
      <c r="AI2120" t="s">
        <v>54</v>
      </c>
      <c r="AJ2120">
        <v>2</v>
      </c>
      <c r="AK2120">
        <v>1</v>
      </c>
      <c r="AL2120">
        <v>1</v>
      </c>
      <c r="AM2120" t="s">
        <v>55</v>
      </c>
      <c r="AN2120" t="s">
        <v>56</v>
      </c>
      <c r="AP2120">
        <v>1</v>
      </c>
      <c r="AQ2120" t="s">
        <v>57</v>
      </c>
      <c r="AR2120">
        <v>0</v>
      </c>
      <c r="AW2120" t="s">
        <v>58</v>
      </c>
      <c r="AX2120">
        <v>0</v>
      </c>
      <c r="AY2120">
        <v>2</v>
      </c>
      <c r="AZ2120">
        <v>0.1</v>
      </c>
      <c r="BA2120">
        <v>0.1</v>
      </c>
      <c r="BB2120" t="s">
        <v>59</v>
      </c>
    </row>
    <row r="2121" spans="1:54" x14ac:dyDescent="0.45">
      <c r="A2121" s="4" t="str">
        <f>VLOOKUP(F2121,'Matching-Tabelle'!$A$57:$B$61,2,FALSE)</f>
        <v>claudio.goetz@tkb.ch</v>
      </c>
      <c r="B2121" s="4" t="str">
        <f>VLOOKUP(J2121,'Matching-Tabelle'!$A$1:$B$52,2,FALSE)</f>
        <v>WPI RTB</v>
      </c>
      <c r="C2121" s="4">
        <v>0.3</v>
      </c>
      <c r="D2121" s="4" t="s">
        <v>1984</v>
      </c>
      <c r="E2121" s="5">
        <v>42632</v>
      </c>
      <c r="F2121" t="s">
        <v>879</v>
      </c>
      <c r="G2121" t="s">
        <v>880</v>
      </c>
      <c r="H2121" t="s">
        <v>881</v>
      </c>
      <c r="I2121" s="1"/>
      <c r="J2121">
        <v>22</v>
      </c>
      <c r="K2121" t="s">
        <v>88</v>
      </c>
      <c r="L2121" t="s">
        <v>89</v>
      </c>
      <c r="M2121">
        <v>990001</v>
      </c>
      <c r="N2121" t="s">
        <v>51</v>
      </c>
      <c r="O2121">
        <v>0.3</v>
      </c>
      <c r="Q2121">
        <v>0.3</v>
      </c>
      <c r="S2121" t="s">
        <v>1984</v>
      </c>
      <c r="AE2121">
        <v>12</v>
      </c>
      <c r="AF2121">
        <v>7.6</v>
      </c>
      <c r="AG2121">
        <v>5</v>
      </c>
      <c r="AH2121" t="s">
        <v>53</v>
      </c>
      <c r="AI2121" t="s">
        <v>54</v>
      </c>
      <c r="AJ2121">
        <v>2</v>
      </c>
      <c r="AK2121">
        <v>1</v>
      </c>
      <c r="AL2121">
        <v>1</v>
      </c>
      <c r="AM2121" t="s">
        <v>55</v>
      </c>
      <c r="AN2121" t="s">
        <v>56</v>
      </c>
      <c r="AP2121">
        <v>1</v>
      </c>
      <c r="AQ2121" t="s">
        <v>57</v>
      </c>
      <c r="AR2121">
        <v>0</v>
      </c>
      <c r="AW2121" t="s">
        <v>58</v>
      </c>
      <c r="AX2121">
        <v>0</v>
      </c>
      <c r="AY2121">
        <v>2</v>
      </c>
      <c r="AZ2121">
        <v>0.3</v>
      </c>
      <c r="BA2121">
        <v>0.3</v>
      </c>
      <c r="BB2121" t="s">
        <v>59</v>
      </c>
    </row>
    <row r="2122" spans="1:54" x14ac:dyDescent="0.45">
      <c r="A2122" s="4" t="str">
        <f>VLOOKUP(F2122,'Matching-Tabelle'!$A$57:$B$61,2,FALSE)</f>
        <v>claudio.goetz@tkb.ch</v>
      </c>
      <c r="B2122" s="4" t="str">
        <f>VLOOKUP(J2122,'Matching-Tabelle'!$A$1:$B$52,2,FALSE)</f>
        <v>WPI RTB</v>
      </c>
      <c r="C2122" s="4">
        <v>0.6</v>
      </c>
      <c r="D2122" s="4" t="s">
        <v>1985</v>
      </c>
      <c r="E2122" s="5">
        <v>42632</v>
      </c>
      <c r="F2122" t="s">
        <v>879</v>
      </c>
      <c r="G2122" t="s">
        <v>880</v>
      </c>
      <c r="H2122" t="s">
        <v>881</v>
      </c>
      <c r="I2122" s="1"/>
      <c r="J2122">
        <v>28</v>
      </c>
      <c r="K2122" t="s">
        <v>111</v>
      </c>
      <c r="L2122" t="s">
        <v>112</v>
      </c>
      <c r="M2122">
        <v>990001</v>
      </c>
      <c r="N2122" t="s">
        <v>51</v>
      </c>
      <c r="O2122">
        <v>0.6</v>
      </c>
      <c r="Q2122">
        <v>0.6</v>
      </c>
      <c r="S2122" t="s">
        <v>1985</v>
      </c>
      <c r="AE2122">
        <v>12</v>
      </c>
      <c r="AF2122">
        <v>7.6</v>
      </c>
      <c r="AG2122">
        <v>5</v>
      </c>
      <c r="AH2122" t="s">
        <v>53</v>
      </c>
      <c r="AI2122" t="s">
        <v>54</v>
      </c>
      <c r="AJ2122">
        <v>2</v>
      </c>
      <c r="AK2122">
        <v>1</v>
      </c>
      <c r="AL2122">
        <v>1</v>
      </c>
      <c r="AM2122" t="s">
        <v>55</v>
      </c>
      <c r="AN2122" t="s">
        <v>56</v>
      </c>
      <c r="AP2122">
        <v>1</v>
      </c>
      <c r="AQ2122" t="s">
        <v>57</v>
      </c>
      <c r="AR2122">
        <v>0</v>
      </c>
      <c r="AW2122" t="s">
        <v>58</v>
      </c>
      <c r="AX2122">
        <v>0</v>
      </c>
      <c r="AY2122">
        <v>2</v>
      </c>
      <c r="AZ2122">
        <v>0.6</v>
      </c>
      <c r="BA2122">
        <v>0.6</v>
      </c>
      <c r="BB2122" t="s">
        <v>59</v>
      </c>
    </row>
    <row r="2123" spans="1:54" x14ac:dyDescent="0.45">
      <c r="A2123" s="4" t="str">
        <f>VLOOKUP(F2123,'Matching-Tabelle'!$A$57:$B$61,2,FALSE)</f>
        <v>claudio.goetz@tkb.ch</v>
      </c>
      <c r="B2123" s="4" t="str">
        <f>VLOOKUP(J2123,'Matching-Tabelle'!$A$1:$B$52,2,FALSE)</f>
        <v>WPI CTB</v>
      </c>
      <c r="C2123" s="4">
        <v>0.3</v>
      </c>
      <c r="D2123" s="4" t="s">
        <v>1986</v>
      </c>
      <c r="E2123" s="5">
        <v>42632</v>
      </c>
      <c r="F2123" t="s">
        <v>879</v>
      </c>
      <c r="G2123" t="s">
        <v>880</v>
      </c>
      <c r="H2123" t="s">
        <v>881</v>
      </c>
      <c r="I2123" s="1"/>
      <c r="J2123">
        <v>18</v>
      </c>
      <c r="K2123" t="s">
        <v>594</v>
      </c>
      <c r="L2123" t="s">
        <v>595</v>
      </c>
      <c r="M2123">
        <v>990001</v>
      </c>
      <c r="N2123" t="s">
        <v>51</v>
      </c>
      <c r="O2123">
        <v>0.3</v>
      </c>
      <c r="Q2123">
        <v>0.3</v>
      </c>
      <c r="S2123" t="s">
        <v>1986</v>
      </c>
      <c r="AE2123">
        <v>12</v>
      </c>
      <c r="AF2123">
        <v>7.6</v>
      </c>
      <c r="AG2123">
        <v>5</v>
      </c>
      <c r="AH2123" t="s">
        <v>53</v>
      </c>
      <c r="AI2123" t="s">
        <v>54</v>
      </c>
      <c r="AJ2123">
        <v>2</v>
      </c>
      <c r="AK2123">
        <v>1</v>
      </c>
      <c r="AL2123">
        <v>1</v>
      </c>
      <c r="AM2123" t="s">
        <v>55</v>
      </c>
      <c r="AN2123" t="s">
        <v>56</v>
      </c>
      <c r="AP2123">
        <v>1</v>
      </c>
      <c r="AQ2123" t="s">
        <v>57</v>
      </c>
      <c r="AR2123">
        <v>0</v>
      </c>
      <c r="AW2123" t="s">
        <v>58</v>
      </c>
      <c r="AX2123">
        <v>0</v>
      </c>
      <c r="AY2123">
        <v>2</v>
      </c>
      <c r="AZ2123">
        <v>0.3</v>
      </c>
      <c r="BA2123">
        <v>0.3</v>
      </c>
      <c r="BB2123" t="s">
        <v>59</v>
      </c>
    </row>
    <row r="2124" spans="1:54" x14ac:dyDescent="0.45">
      <c r="A2124" s="4" t="str">
        <f>VLOOKUP(F2124,'Matching-Tabelle'!$A$57:$B$61,2,FALSE)</f>
        <v>claudio.goetz@tkb.ch</v>
      </c>
      <c r="B2124" s="4" t="str">
        <f>VLOOKUP(J2124,'Matching-Tabelle'!$A$1:$B$52,2,FALSE)</f>
        <v>WPI CTB</v>
      </c>
      <c r="C2124" s="4">
        <v>0.1</v>
      </c>
      <c r="D2124" s="4" t="s">
        <v>1987</v>
      </c>
      <c r="E2124" s="5">
        <v>42632</v>
      </c>
      <c r="F2124" t="s">
        <v>879</v>
      </c>
      <c r="G2124" t="s">
        <v>880</v>
      </c>
      <c r="H2124" t="s">
        <v>881</v>
      </c>
      <c r="I2124" s="1"/>
      <c r="J2124">
        <v>921</v>
      </c>
      <c r="K2124" t="s">
        <v>224</v>
      </c>
      <c r="L2124" t="s">
        <v>225</v>
      </c>
      <c r="M2124">
        <v>990001</v>
      </c>
      <c r="N2124" t="s">
        <v>51</v>
      </c>
      <c r="O2124">
        <v>0.1</v>
      </c>
      <c r="Q2124">
        <v>0.1</v>
      </c>
      <c r="S2124" t="s">
        <v>1987</v>
      </c>
      <c r="AE2124">
        <v>12</v>
      </c>
      <c r="AF2124">
        <v>7.6</v>
      </c>
      <c r="AG2124">
        <v>5</v>
      </c>
      <c r="AH2124" t="s">
        <v>53</v>
      </c>
      <c r="AI2124" t="s">
        <v>54</v>
      </c>
      <c r="AJ2124">
        <v>2</v>
      </c>
      <c r="AK2124">
        <v>1</v>
      </c>
      <c r="AL2124">
        <v>1</v>
      </c>
      <c r="AM2124" t="s">
        <v>55</v>
      </c>
      <c r="AN2124" t="s">
        <v>56</v>
      </c>
      <c r="AP2124">
        <v>1</v>
      </c>
      <c r="AQ2124" t="s">
        <v>57</v>
      </c>
      <c r="AR2124">
        <v>0</v>
      </c>
      <c r="AW2124" t="s">
        <v>58</v>
      </c>
      <c r="AX2124">
        <v>0</v>
      </c>
      <c r="AY2124">
        <v>2</v>
      </c>
      <c r="AZ2124">
        <v>0.1</v>
      </c>
      <c r="BA2124">
        <v>0.1</v>
      </c>
      <c r="BB2124" t="s">
        <v>59</v>
      </c>
    </row>
    <row r="2125" spans="1:54" x14ac:dyDescent="0.45">
      <c r="A2125" s="4" t="str">
        <f>VLOOKUP(F2125,'Matching-Tabelle'!$A$57:$B$61,2,FALSE)</f>
        <v>claudio.goetz@tkb.ch</v>
      </c>
      <c r="B2125" s="4" t="str">
        <f>VLOOKUP(J2125,'Matching-Tabelle'!$A$1:$B$52,2,FALSE)</f>
        <v>Proj. Optima</v>
      </c>
      <c r="C2125" s="4">
        <v>0.2</v>
      </c>
      <c r="D2125" s="4" t="s">
        <v>1988</v>
      </c>
      <c r="E2125" s="5">
        <v>42632</v>
      </c>
      <c r="F2125" t="s">
        <v>879</v>
      </c>
      <c r="G2125" t="s">
        <v>880</v>
      </c>
      <c r="H2125" t="s">
        <v>881</v>
      </c>
      <c r="I2125" s="1"/>
      <c r="J2125">
        <v>211</v>
      </c>
      <c r="K2125" t="s">
        <v>79</v>
      </c>
      <c r="L2125" t="s">
        <v>80</v>
      </c>
      <c r="M2125">
        <v>990001</v>
      </c>
      <c r="N2125" t="s">
        <v>51</v>
      </c>
      <c r="O2125">
        <v>0.2</v>
      </c>
      <c r="Q2125">
        <v>0.2</v>
      </c>
      <c r="S2125" t="s">
        <v>1988</v>
      </c>
      <c r="AE2125">
        <v>12</v>
      </c>
      <c r="AF2125">
        <v>7.6</v>
      </c>
      <c r="AG2125">
        <v>5</v>
      </c>
      <c r="AH2125" t="s">
        <v>53</v>
      </c>
      <c r="AI2125" t="s">
        <v>54</v>
      </c>
      <c r="AJ2125">
        <v>2</v>
      </c>
      <c r="AK2125">
        <v>1</v>
      </c>
      <c r="AL2125">
        <v>1</v>
      </c>
      <c r="AM2125" t="s">
        <v>55</v>
      </c>
      <c r="AN2125" t="s">
        <v>56</v>
      </c>
      <c r="AP2125">
        <v>1</v>
      </c>
      <c r="AQ2125" t="s">
        <v>57</v>
      </c>
      <c r="AR2125">
        <v>0</v>
      </c>
      <c r="AW2125" t="s">
        <v>58</v>
      </c>
      <c r="AX2125">
        <v>0</v>
      </c>
      <c r="AY2125">
        <v>2</v>
      </c>
      <c r="AZ2125">
        <v>0.2</v>
      </c>
      <c r="BA2125">
        <v>0.2</v>
      </c>
      <c r="BB2125" t="s">
        <v>59</v>
      </c>
    </row>
    <row r="2126" spans="1:54" x14ac:dyDescent="0.45">
      <c r="A2126" s="4" t="str">
        <f>VLOOKUP(F2126,'Matching-Tabelle'!$A$57:$B$61,2,FALSE)</f>
        <v>claudio.goetz@tkb.ch</v>
      </c>
      <c r="B2126" s="4" t="str">
        <f>VLOOKUP(J2126,'Matching-Tabelle'!$A$1:$B$52,2,FALSE)</f>
        <v>Proj Geschäftsmodell</v>
      </c>
      <c r="C2126" s="4">
        <v>0.3</v>
      </c>
      <c r="D2126" s="4" t="s">
        <v>1989</v>
      </c>
      <c r="E2126" s="5">
        <v>42632</v>
      </c>
      <c r="F2126" t="s">
        <v>879</v>
      </c>
      <c r="G2126" t="s">
        <v>880</v>
      </c>
      <c r="H2126" t="s">
        <v>881</v>
      </c>
      <c r="I2126" s="1"/>
      <c r="J2126">
        <v>2500240</v>
      </c>
      <c r="K2126" t="s">
        <v>216</v>
      </c>
      <c r="L2126" t="s">
        <v>217</v>
      </c>
      <c r="M2126">
        <v>990001</v>
      </c>
      <c r="N2126" t="s">
        <v>51</v>
      </c>
      <c r="O2126">
        <v>0.3</v>
      </c>
      <c r="Q2126">
        <v>0.3</v>
      </c>
      <c r="S2126" t="s">
        <v>1989</v>
      </c>
      <c r="AE2126">
        <v>12</v>
      </c>
      <c r="AF2126">
        <v>7.6</v>
      </c>
      <c r="AG2126">
        <v>5</v>
      </c>
      <c r="AH2126" t="s">
        <v>53</v>
      </c>
      <c r="AI2126" t="s">
        <v>54</v>
      </c>
      <c r="AJ2126">
        <v>2</v>
      </c>
      <c r="AK2126">
        <v>1</v>
      </c>
      <c r="AL2126">
        <v>1</v>
      </c>
      <c r="AM2126" t="s">
        <v>55</v>
      </c>
      <c r="AN2126" t="s">
        <v>56</v>
      </c>
      <c r="AP2126">
        <v>1</v>
      </c>
      <c r="AQ2126" t="s">
        <v>57</v>
      </c>
      <c r="AR2126">
        <v>0</v>
      </c>
      <c r="AW2126" t="s">
        <v>58</v>
      </c>
      <c r="AX2126">
        <v>0</v>
      </c>
      <c r="AY2126">
        <v>2</v>
      </c>
      <c r="AZ2126">
        <v>0.3</v>
      </c>
      <c r="BA2126">
        <v>0.3</v>
      </c>
      <c r="BB2126" t="s">
        <v>59</v>
      </c>
    </row>
    <row r="2127" spans="1:54" x14ac:dyDescent="0.45">
      <c r="A2127" s="4" t="str">
        <f>VLOOKUP(F2127,'Matching-Tabelle'!$A$57:$B$61,2,FALSE)</f>
        <v>claudio.goetz@tkb.ch</v>
      </c>
      <c r="B2127" s="4" t="str">
        <f>VLOOKUP(J2127,'Matching-Tabelle'!$A$1:$B$52,2,FALSE)</f>
        <v>WPI RTB</v>
      </c>
      <c r="C2127" s="4">
        <v>0.5</v>
      </c>
      <c r="D2127" s="4" t="s">
        <v>1990</v>
      </c>
      <c r="E2127" s="5">
        <v>42633</v>
      </c>
      <c r="F2127" t="s">
        <v>879</v>
      </c>
      <c r="G2127" t="s">
        <v>880</v>
      </c>
      <c r="H2127" t="s">
        <v>881</v>
      </c>
      <c r="I2127" s="1"/>
      <c r="J2127">
        <v>25</v>
      </c>
      <c r="K2127" t="s">
        <v>192</v>
      </c>
      <c r="L2127" t="s">
        <v>193</v>
      </c>
      <c r="M2127">
        <v>990001</v>
      </c>
      <c r="N2127" t="s">
        <v>51</v>
      </c>
      <c r="O2127">
        <v>0.5</v>
      </c>
      <c r="Q2127">
        <v>0.5</v>
      </c>
      <c r="S2127" t="s">
        <v>1990</v>
      </c>
      <c r="AE2127">
        <v>12</v>
      </c>
      <c r="AF2127">
        <v>7.6</v>
      </c>
      <c r="AG2127">
        <v>5</v>
      </c>
      <c r="AH2127" t="s">
        <v>53</v>
      </c>
      <c r="AI2127" t="s">
        <v>54</v>
      </c>
      <c r="AJ2127">
        <v>2</v>
      </c>
      <c r="AK2127">
        <v>1</v>
      </c>
      <c r="AL2127">
        <v>1</v>
      </c>
      <c r="AM2127" t="s">
        <v>55</v>
      </c>
      <c r="AN2127" t="s">
        <v>56</v>
      </c>
      <c r="AP2127">
        <v>1</v>
      </c>
      <c r="AQ2127" t="s">
        <v>57</v>
      </c>
      <c r="AR2127">
        <v>0</v>
      </c>
      <c r="AW2127" t="s">
        <v>58</v>
      </c>
      <c r="AX2127">
        <v>0</v>
      </c>
      <c r="AY2127">
        <v>2</v>
      </c>
      <c r="AZ2127">
        <v>0.5</v>
      </c>
      <c r="BA2127">
        <v>0.5</v>
      </c>
      <c r="BB2127" t="s">
        <v>59</v>
      </c>
    </row>
    <row r="2128" spans="1:54" x14ac:dyDescent="0.45">
      <c r="A2128" s="4" t="str">
        <f>VLOOKUP(F2128,'Matching-Tabelle'!$A$57:$B$61,2,FALSE)</f>
        <v>claudio.goetz@tkb.ch</v>
      </c>
      <c r="B2128" s="4" t="str">
        <f>VLOOKUP(J2128,'Matching-Tabelle'!$A$1:$B$52,2,FALSE)</f>
        <v>WPI CTB</v>
      </c>
      <c r="C2128" s="4">
        <v>0.5</v>
      </c>
      <c r="D2128" s="4" t="s">
        <v>1991</v>
      </c>
      <c r="E2128" s="5">
        <v>42633</v>
      </c>
      <c r="F2128" t="s">
        <v>879</v>
      </c>
      <c r="G2128" t="s">
        <v>880</v>
      </c>
      <c r="H2128" t="s">
        <v>881</v>
      </c>
      <c r="I2128" s="1"/>
      <c r="J2128">
        <v>925</v>
      </c>
      <c r="K2128" t="s">
        <v>49</v>
      </c>
      <c r="L2128" t="s">
        <v>50</v>
      </c>
      <c r="M2128">
        <v>990001</v>
      </c>
      <c r="N2128" t="s">
        <v>51</v>
      </c>
      <c r="O2128">
        <v>0.5</v>
      </c>
      <c r="Q2128">
        <v>0.5</v>
      </c>
      <c r="S2128" t="s">
        <v>1991</v>
      </c>
      <c r="AE2128">
        <v>12</v>
      </c>
      <c r="AF2128">
        <v>7.6</v>
      </c>
      <c r="AG2128">
        <v>5</v>
      </c>
      <c r="AH2128" t="s">
        <v>53</v>
      </c>
      <c r="AI2128" t="s">
        <v>54</v>
      </c>
      <c r="AJ2128">
        <v>2</v>
      </c>
      <c r="AK2128">
        <v>1</v>
      </c>
      <c r="AL2128">
        <v>1</v>
      </c>
      <c r="AM2128" t="s">
        <v>55</v>
      </c>
      <c r="AN2128" t="s">
        <v>56</v>
      </c>
      <c r="AP2128">
        <v>1</v>
      </c>
      <c r="AQ2128" t="s">
        <v>57</v>
      </c>
      <c r="AR2128">
        <v>0</v>
      </c>
      <c r="AW2128" t="s">
        <v>58</v>
      </c>
      <c r="AX2128">
        <v>0</v>
      </c>
      <c r="AY2128">
        <v>2</v>
      </c>
      <c r="AZ2128">
        <v>0.5</v>
      </c>
      <c r="BA2128">
        <v>0.5</v>
      </c>
      <c r="BB2128" t="s">
        <v>59</v>
      </c>
    </row>
    <row r="2129" spans="1:54" x14ac:dyDescent="0.45">
      <c r="A2129" s="4" t="str">
        <f>VLOOKUP(F2129,'Matching-Tabelle'!$A$57:$B$61,2,FALSE)</f>
        <v>claudio.goetz@tkb.ch</v>
      </c>
      <c r="B2129" s="4" t="str">
        <f>VLOOKUP(J2129,'Matching-Tabelle'!$A$1:$B$52,2,FALSE)</f>
        <v>WPI CTB</v>
      </c>
      <c r="C2129" s="4">
        <v>0.2</v>
      </c>
      <c r="D2129" s="4" t="s">
        <v>1992</v>
      </c>
      <c r="E2129" s="5">
        <v>42633</v>
      </c>
      <c r="F2129" t="s">
        <v>879</v>
      </c>
      <c r="G2129" t="s">
        <v>880</v>
      </c>
      <c r="H2129" t="s">
        <v>881</v>
      </c>
      <c r="I2129" s="1"/>
      <c r="J2129">
        <v>928</v>
      </c>
      <c r="K2129" t="s">
        <v>870</v>
      </c>
      <c r="L2129" t="s">
        <v>871</v>
      </c>
      <c r="M2129">
        <v>990001</v>
      </c>
      <c r="N2129" t="s">
        <v>51</v>
      </c>
      <c r="O2129">
        <v>0.2</v>
      </c>
      <c r="Q2129">
        <v>0.2</v>
      </c>
      <c r="S2129" t="s">
        <v>1992</v>
      </c>
      <c r="AE2129">
        <v>12</v>
      </c>
      <c r="AF2129">
        <v>7.6</v>
      </c>
      <c r="AG2129">
        <v>5</v>
      </c>
      <c r="AH2129" t="s">
        <v>53</v>
      </c>
      <c r="AI2129" t="s">
        <v>54</v>
      </c>
      <c r="AJ2129">
        <v>2</v>
      </c>
      <c r="AK2129">
        <v>1</v>
      </c>
      <c r="AL2129">
        <v>1</v>
      </c>
      <c r="AM2129" t="s">
        <v>55</v>
      </c>
      <c r="AN2129" t="s">
        <v>56</v>
      </c>
      <c r="AP2129">
        <v>1</v>
      </c>
      <c r="AQ2129" t="s">
        <v>57</v>
      </c>
      <c r="AR2129">
        <v>0</v>
      </c>
      <c r="AW2129" t="s">
        <v>58</v>
      </c>
      <c r="AX2129">
        <v>0</v>
      </c>
      <c r="AY2129">
        <v>2</v>
      </c>
      <c r="AZ2129">
        <v>0.2</v>
      </c>
      <c r="BA2129">
        <v>0.2</v>
      </c>
      <c r="BB2129" t="s">
        <v>59</v>
      </c>
    </row>
    <row r="2130" spans="1:54" x14ac:dyDescent="0.45">
      <c r="A2130" s="4" t="str">
        <f>VLOOKUP(F2130,'Matching-Tabelle'!$A$57:$B$61,2,FALSE)</f>
        <v>claudio.goetz@tkb.ch</v>
      </c>
      <c r="B2130" s="4" t="str">
        <f>VLOOKUP(J2130,'Matching-Tabelle'!$A$1:$B$52,2,FALSE)</f>
        <v>WPI RTB</v>
      </c>
      <c r="C2130" s="4">
        <v>2.2999999999999998</v>
      </c>
      <c r="D2130" s="4" t="s">
        <v>1993</v>
      </c>
      <c r="E2130" s="5">
        <v>42633</v>
      </c>
      <c r="F2130" t="s">
        <v>879</v>
      </c>
      <c r="G2130" t="s">
        <v>880</v>
      </c>
      <c r="H2130" t="s">
        <v>881</v>
      </c>
      <c r="I2130" s="1"/>
      <c r="J2130">
        <v>22</v>
      </c>
      <c r="K2130" t="s">
        <v>88</v>
      </c>
      <c r="L2130" t="s">
        <v>89</v>
      </c>
      <c r="M2130">
        <v>990001</v>
      </c>
      <c r="N2130" t="s">
        <v>51</v>
      </c>
      <c r="O2130">
        <v>2.2999999999999998</v>
      </c>
      <c r="Q2130">
        <v>2.2999999999999998</v>
      </c>
      <c r="S2130" t="s">
        <v>1993</v>
      </c>
      <c r="AE2130">
        <v>12</v>
      </c>
      <c r="AF2130">
        <v>7.6</v>
      </c>
      <c r="AG2130">
        <v>5</v>
      </c>
      <c r="AH2130" t="s">
        <v>53</v>
      </c>
      <c r="AI2130" t="s">
        <v>54</v>
      </c>
      <c r="AJ2130">
        <v>2</v>
      </c>
      <c r="AK2130">
        <v>1</v>
      </c>
      <c r="AL2130">
        <v>1</v>
      </c>
      <c r="AM2130" t="s">
        <v>55</v>
      </c>
      <c r="AN2130" t="s">
        <v>56</v>
      </c>
      <c r="AP2130">
        <v>1</v>
      </c>
      <c r="AQ2130" t="s">
        <v>57</v>
      </c>
      <c r="AR2130">
        <v>0</v>
      </c>
      <c r="AW2130" t="s">
        <v>58</v>
      </c>
      <c r="AX2130">
        <v>0</v>
      </c>
      <c r="AY2130">
        <v>2</v>
      </c>
      <c r="AZ2130">
        <v>2.2999999999999998</v>
      </c>
      <c r="BA2130">
        <v>2.2999999999999998</v>
      </c>
      <c r="BB2130" t="s">
        <v>59</v>
      </c>
    </row>
    <row r="2131" spans="1:54" x14ac:dyDescent="0.45">
      <c r="A2131" s="4" t="str">
        <f>VLOOKUP(F2131,'Matching-Tabelle'!$A$57:$B$61,2,FALSE)</f>
        <v>claudio.goetz@tkb.ch</v>
      </c>
      <c r="B2131" s="4" t="str">
        <f>VLOOKUP(J2131,'Matching-Tabelle'!$A$1:$B$52,2,FALSE)</f>
        <v>WPI RTB</v>
      </c>
      <c r="C2131" s="4">
        <v>0.5</v>
      </c>
      <c r="D2131" s="4" t="s">
        <v>1994</v>
      </c>
      <c r="E2131" s="5">
        <v>42633</v>
      </c>
      <c r="F2131" t="s">
        <v>879</v>
      </c>
      <c r="G2131" t="s">
        <v>880</v>
      </c>
      <c r="H2131" t="s">
        <v>881</v>
      </c>
      <c r="I2131" s="1"/>
      <c r="J2131">
        <v>25</v>
      </c>
      <c r="K2131" t="s">
        <v>192</v>
      </c>
      <c r="L2131" t="s">
        <v>193</v>
      </c>
      <c r="M2131">
        <v>990001</v>
      </c>
      <c r="N2131" t="s">
        <v>51</v>
      </c>
      <c r="O2131">
        <v>0.5</v>
      </c>
      <c r="Q2131">
        <v>0.5</v>
      </c>
      <c r="S2131" t="s">
        <v>1994</v>
      </c>
      <c r="AE2131">
        <v>12</v>
      </c>
      <c r="AF2131">
        <v>7.6</v>
      </c>
      <c r="AG2131">
        <v>5</v>
      </c>
      <c r="AH2131" t="s">
        <v>53</v>
      </c>
      <c r="AI2131" t="s">
        <v>54</v>
      </c>
      <c r="AJ2131">
        <v>2</v>
      </c>
      <c r="AK2131">
        <v>1</v>
      </c>
      <c r="AL2131">
        <v>1</v>
      </c>
      <c r="AM2131" t="s">
        <v>55</v>
      </c>
      <c r="AN2131" t="s">
        <v>56</v>
      </c>
      <c r="AP2131">
        <v>1</v>
      </c>
      <c r="AQ2131" t="s">
        <v>57</v>
      </c>
      <c r="AR2131">
        <v>0</v>
      </c>
      <c r="AW2131" t="s">
        <v>58</v>
      </c>
      <c r="AX2131">
        <v>0</v>
      </c>
      <c r="AY2131">
        <v>2</v>
      </c>
      <c r="AZ2131">
        <v>0.5</v>
      </c>
      <c r="BA2131">
        <v>0.5</v>
      </c>
      <c r="BB2131" t="s">
        <v>59</v>
      </c>
    </row>
    <row r="2132" spans="1:54" x14ac:dyDescent="0.45">
      <c r="A2132" s="4" t="str">
        <f>VLOOKUP(F2132,'Matching-Tabelle'!$A$57:$B$61,2,FALSE)</f>
        <v>claudio.goetz@tkb.ch</v>
      </c>
      <c r="B2132" s="4" t="str">
        <f>VLOOKUP(J2132,'Matching-Tabelle'!$A$1:$B$52,2,FALSE)</f>
        <v>WPI CTB</v>
      </c>
      <c r="C2132" s="4">
        <v>0.2</v>
      </c>
      <c r="D2132" s="4" t="s">
        <v>1995</v>
      </c>
      <c r="E2132" s="5">
        <v>42633</v>
      </c>
      <c r="F2132" t="s">
        <v>879</v>
      </c>
      <c r="G2132" t="s">
        <v>880</v>
      </c>
      <c r="H2132" t="s">
        <v>881</v>
      </c>
      <c r="I2132" s="1"/>
      <c r="J2132">
        <v>919</v>
      </c>
      <c r="K2132" t="s">
        <v>66</v>
      </c>
      <c r="L2132" t="s">
        <v>67</v>
      </c>
      <c r="M2132">
        <v>990001</v>
      </c>
      <c r="N2132" t="s">
        <v>51</v>
      </c>
      <c r="O2132">
        <v>0.2</v>
      </c>
      <c r="Q2132">
        <v>0.2</v>
      </c>
      <c r="S2132" t="s">
        <v>1995</v>
      </c>
      <c r="AE2132">
        <v>12</v>
      </c>
      <c r="AF2132">
        <v>7.6</v>
      </c>
      <c r="AG2132">
        <v>5</v>
      </c>
      <c r="AH2132" t="s">
        <v>53</v>
      </c>
      <c r="AI2132" t="s">
        <v>54</v>
      </c>
      <c r="AJ2132">
        <v>2</v>
      </c>
      <c r="AK2132">
        <v>1</v>
      </c>
      <c r="AL2132">
        <v>1</v>
      </c>
      <c r="AM2132" t="s">
        <v>55</v>
      </c>
      <c r="AN2132" t="s">
        <v>56</v>
      </c>
      <c r="AP2132">
        <v>1</v>
      </c>
      <c r="AQ2132" t="s">
        <v>57</v>
      </c>
      <c r="AR2132">
        <v>0</v>
      </c>
      <c r="AW2132" t="s">
        <v>58</v>
      </c>
      <c r="AX2132">
        <v>0</v>
      </c>
      <c r="AY2132">
        <v>2</v>
      </c>
      <c r="AZ2132">
        <v>0.2</v>
      </c>
      <c r="BA2132">
        <v>0.2</v>
      </c>
      <c r="BB2132" t="s">
        <v>59</v>
      </c>
    </row>
    <row r="2133" spans="1:54" x14ac:dyDescent="0.45">
      <c r="A2133" s="4" t="str">
        <f>VLOOKUP(F2133,'Matching-Tabelle'!$A$57:$B$61,2,FALSE)</f>
        <v>claudio.goetz@tkb.ch</v>
      </c>
      <c r="B2133" s="4" t="str">
        <f>VLOOKUP(J2133,'Matching-Tabelle'!$A$1:$B$52,2,FALSE)</f>
        <v>WPI RTB</v>
      </c>
      <c r="C2133" s="4">
        <v>0.3</v>
      </c>
      <c r="D2133" s="4" t="s">
        <v>1996</v>
      </c>
      <c r="E2133" s="5">
        <v>42633</v>
      </c>
      <c r="F2133" t="s">
        <v>879</v>
      </c>
      <c r="G2133" t="s">
        <v>880</v>
      </c>
      <c r="H2133" t="s">
        <v>881</v>
      </c>
      <c r="I2133" s="1"/>
      <c r="J2133">
        <v>28</v>
      </c>
      <c r="K2133" t="s">
        <v>111</v>
      </c>
      <c r="L2133" t="s">
        <v>112</v>
      </c>
      <c r="M2133">
        <v>990001</v>
      </c>
      <c r="N2133" t="s">
        <v>51</v>
      </c>
      <c r="O2133">
        <v>0.3</v>
      </c>
      <c r="Q2133">
        <v>0.3</v>
      </c>
      <c r="S2133" t="s">
        <v>1996</v>
      </c>
      <c r="AE2133">
        <v>12</v>
      </c>
      <c r="AF2133">
        <v>7.6</v>
      </c>
      <c r="AG2133">
        <v>5</v>
      </c>
      <c r="AH2133" t="s">
        <v>53</v>
      </c>
      <c r="AI2133" t="s">
        <v>54</v>
      </c>
      <c r="AJ2133">
        <v>2</v>
      </c>
      <c r="AK2133">
        <v>1</v>
      </c>
      <c r="AL2133">
        <v>1</v>
      </c>
      <c r="AM2133" t="s">
        <v>55</v>
      </c>
      <c r="AN2133" t="s">
        <v>56</v>
      </c>
      <c r="AP2133">
        <v>1</v>
      </c>
      <c r="AQ2133" t="s">
        <v>57</v>
      </c>
      <c r="AR2133">
        <v>0</v>
      </c>
      <c r="AW2133" t="s">
        <v>58</v>
      </c>
      <c r="AX2133">
        <v>0</v>
      </c>
      <c r="AY2133">
        <v>2</v>
      </c>
      <c r="AZ2133">
        <v>0.3</v>
      </c>
      <c r="BA2133">
        <v>0.3</v>
      </c>
      <c r="BB2133" t="s">
        <v>59</v>
      </c>
    </row>
    <row r="2134" spans="1:54" x14ac:dyDescent="0.45">
      <c r="A2134" s="4" t="str">
        <f>VLOOKUP(F2134,'Matching-Tabelle'!$A$57:$B$61,2,FALSE)</f>
        <v>claudio.goetz@tkb.ch</v>
      </c>
      <c r="B2134" s="4" t="str">
        <f>VLOOKUP(J2134,'Matching-Tabelle'!$A$1:$B$52,2,FALSE)</f>
        <v>WPI RTB</v>
      </c>
      <c r="C2134" s="4">
        <v>1.5</v>
      </c>
      <c r="D2134" s="4" t="s">
        <v>1997</v>
      </c>
      <c r="E2134" s="5">
        <v>42633</v>
      </c>
      <c r="F2134" t="s">
        <v>879</v>
      </c>
      <c r="G2134" t="s">
        <v>880</v>
      </c>
      <c r="H2134" t="s">
        <v>881</v>
      </c>
      <c r="I2134" s="1"/>
      <c r="J2134">
        <v>27</v>
      </c>
      <c r="K2134" t="s">
        <v>872</v>
      </c>
      <c r="L2134" t="s">
        <v>873</v>
      </c>
      <c r="M2134">
        <v>990001</v>
      </c>
      <c r="N2134" t="s">
        <v>51</v>
      </c>
      <c r="O2134">
        <v>1.5</v>
      </c>
      <c r="Q2134">
        <v>1.5</v>
      </c>
      <c r="S2134" t="s">
        <v>1997</v>
      </c>
      <c r="AE2134">
        <v>12</v>
      </c>
      <c r="AF2134">
        <v>7.6</v>
      </c>
      <c r="AG2134">
        <v>5</v>
      </c>
      <c r="AH2134" t="s">
        <v>53</v>
      </c>
      <c r="AI2134" t="s">
        <v>54</v>
      </c>
      <c r="AJ2134">
        <v>2</v>
      </c>
      <c r="AK2134">
        <v>1</v>
      </c>
      <c r="AL2134">
        <v>1</v>
      </c>
      <c r="AM2134" t="s">
        <v>55</v>
      </c>
      <c r="AN2134" t="s">
        <v>56</v>
      </c>
      <c r="AP2134">
        <v>1</v>
      </c>
      <c r="AQ2134" t="s">
        <v>57</v>
      </c>
      <c r="AR2134">
        <v>0</v>
      </c>
      <c r="AW2134" t="s">
        <v>58</v>
      </c>
      <c r="AX2134">
        <v>0</v>
      </c>
      <c r="AY2134">
        <v>2</v>
      </c>
      <c r="AZ2134">
        <v>1.5</v>
      </c>
      <c r="BA2134">
        <v>1.5</v>
      </c>
      <c r="BB2134" t="s">
        <v>59</v>
      </c>
    </row>
    <row r="2135" spans="1:54" x14ac:dyDescent="0.45">
      <c r="A2135" s="4" t="str">
        <f>VLOOKUP(F2135,'Matching-Tabelle'!$A$57:$B$61,2,FALSE)</f>
        <v>claudio.goetz@tkb.ch</v>
      </c>
      <c r="B2135" s="4" t="str">
        <f>VLOOKUP(J2135,'Matching-Tabelle'!$A$1:$B$52,2,FALSE)</f>
        <v>WPI CTB</v>
      </c>
      <c r="C2135" s="4">
        <v>0.5</v>
      </c>
      <c r="D2135" s="4" t="s">
        <v>1998</v>
      </c>
      <c r="E2135" s="5">
        <v>42633</v>
      </c>
      <c r="F2135" t="s">
        <v>879</v>
      </c>
      <c r="G2135" t="s">
        <v>880</v>
      </c>
      <c r="H2135" t="s">
        <v>881</v>
      </c>
      <c r="I2135" s="1"/>
      <c r="J2135">
        <v>927</v>
      </c>
      <c r="K2135" t="s">
        <v>99</v>
      </c>
      <c r="L2135" t="s">
        <v>100</v>
      </c>
      <c r="M2135">
        <v>990001</v>
      </c>
      <c r="N2135" t="s">
        <v>51</v>
      </c>
      <c r="O2135">
        <v>0.5</v>
      </c>
      <c r="Q2135">
        <v>0.5</v>
      </c>
      <c r="S2135" t="s">
        <v>1998</v>
      </c>
      <c r="AE2135">
        <v>12</v>
      </c>
      <c r="AF2135">
        <v>7.6</v>
      </c>
      <c r="AG2135">
        <v>5</v>
      </c>
      <c r="AH2135" t="s">
        <v>53</v>
      </c>
      <c r="AI2135" t="s">
        <v>54</v>
      </c>
      <c r="AJ2135">
        <v>2</v>
      </c>
      <c r="AK2135">
        <v>1</v>
      </c>
      <c r="AL2135">
        <v>1</v>
      </c>
      <c r="AM2135" t="s">
        <v>55</v>
      </c>
      <c r="AN2135" t="s">
        <v>56</v>
      </c>
      <c r="AP2135">
        <v>1</v>
      </c>
      <c r="AQ2135" t="s">
        <v>57</v>
      </c>
      <c r="AR2135">
        <v>0</v>
      </c>
      <c r="AW2135" t="s">
        <v>58</v>
      </c>
      <c r="AX2135">
        <v>0</v>
      </c>
      <c r="AY2135">
        <v>2</v>
      </c>
      <c r="AZ2135">
        <v>0.5</v>
      </c>
      <c r="BA2135">
        <v>0.5</v>
      </c>
      <c r="BB2135" t="s">
        <v>59</v>
      </c>
    </row>
    <row r="2136" spans="1:54" x14ac:dyDescent="0.45">
      <c r="A2136" s="4" t="str">
        <f>VLOOKUP(F2136,'Matching-Tabelle'!$A$57:$B$61,2,FALSE)</f>
        <v>claudio.goetz@tkb.ch</v>
      </c>
      <c r="B2136" s="4" t="str">
        <f>VLOOKUP(J2136,'Matching-Tabelle'!$A$1:$B$52,2,FALSE)</f>
        <v>Proj SCRE2016</v>
      </c>
      <c r="C2136" s="4">
        <v>1.8</v>
      </c>
      <c r="D2136" s="4" t="s">
        <v>1999</v>
      </c>
      <c r="E2136" s="5">
        <v>42633</v>
      </c>
      <c r="F2136" t="s">
        <v>879</v>
      </c>
      <c r="G2136" t="s">
        <v>880</v>
      </c>
      <c r="H2136" t="s">
        <v>881</v>
      </c>
      <c r="I2136" s="1"/>
      <c r="J2136">
        <v>2500253</v>
      </c>
      <c r="K2136" t="s">
        <v>538</v>
      </c>
      <c r="L2136" t="s">
        <v>539</v>
      </c>
      <c r="M2136">
        <v>990001</v>
      </c>
      <c r="N2136" t="s">
        <v>51</v>
      </c>
      <c r="O2136">
        <v>1.8</v>
      </c>
      <c r="Q2136">
        <v>1.8</v>
      </c>
      <c r="S2136" t="s">
        <v>1999</v>
      </c>
      <c r="AE2136">
        <v>5</v>
      </c>
      <c r="AF2136">
        <v>0</v>
      </c>
      <c r="AG2136">
        <v>1</v>
      </c>
      <c r="AH2136" t="s">
        <v>411</v>
      </c>
      <c r="AI2136" t="s">
        <v>411</v>
      </c>
      <c r="AJ2136">
        <v>2</v>
      </c>
      <c r="AK2136">
        <v>1</v>
      </c>
      <c r="AL2136">
        <v>1</v>
      </c>
      <c r="AM2136" t="s">
        <v>55</v>
      </c>
      <c r="AN2136" t="s">
        <v>56</v>
      </c>
      <c r="AP2136">
        <v>1</v>
      </c>
      <c r="AQ2136" t="s">
        <v>57</v>
      </c>
      <c r="AR2136">
        <v>0</v>
      </c>
      <c r="AW2136" t="s">
        <v>58</v>
      </c>
      <c r="AX2136">
        <v>0</v>
      </c>
      <c r="AY2136">
        <v>2</v>
      </c>
      <c r="AZ2136">
        <v>1.8</v>
      </c>
      <c r="BA2136">
        <v>1.8</v>
      </c>
      <c r="BB2136" t="s">
        <v>59</v>
      </c>
    </row>
    <row r="2137" spans="1:54" x14ac:dyDescent="0.45">
      <c r="A2137" s="4" t="str">
        <f>VLOOKUP(F2137,'Matching-Tabelle'!$A$57:$B$61,2,FALSE)</f>
        <v>claudio.goetz@tkb.ch</v>
      </c>
      <c r="B2137" s="4" t="str">
        <f>VLOOKUP(J2137,'Matching-Tabelle'!$A$1:$B$52,2,FALSE)</f>
        <v>WPI RTB</v>
      </c>
      <c r="C2137" s="4">
        <v>0.5</v>
      </c>
      <c r="D2137" s="4" t="s">
        <v>2000</v>
      </c>
      <c r="E2137" s="5">
        <v>42634</v>
      </c>
      <c r="F2137" t="s">
        <v>879</v>
      </c>
      <c r="G2137" t="s">
        <v>880</v>
      </c>
      <c r="H2137" t="s">
        <v>881</v>
      </c>
      <c r="I2137" s="1"/>
      <c r="J2137">
        <v>21</v>
      </c>
      <c r="K2137" t="s">
        <v>117</v>
      </c>
      <c r="L2137" t="s">
        <v>118</v>
      </c>
      <c r="M2137">
        <v>990001</v>
      </c>
      <c r="N2137" t="s">
        <v>51</v>
      </c>
      <c r="O2137">
        <v>0.5</v>
      </c>
      <c r="Q2137">
        <v>0.5</v>
      </c>
      <c r="S2137" t="s">
        <v>2000</v>
      </c>
      <c r="AE2137">
        <v>12</v>
      </c>
      <c r="AF2137">
        <v>7.6</v>
      </c>
      <c r="AG2137">
        <v>5</v>
      </c>
      <c r="AH2137" t="s">
        <v>53</v>
      </c>
      <c r="AI2137" t="s">
        <v>54</v>
      </c>
      <c r="AJ2137">
        <v>2</v>
      </c>
      <c r="AK2137">
        <v>1</v>
      </c>
      <c r="AL2137">
        <v>1</v>
      </c>
      <c r="AM2137" t="s">
        <v>55</v>
      </c>
      <c r="AN2137" t="s">
        <v>56</v>
      </c>
      <c r="AP2137">
        <v>1</v>
      </c>
      <c r="AQ2137" t="s">
        <v>57</v>
      </c>
      <c r="AR2137">
        <v>0</v>
      </c>
      <c r="AW2137" t="s">
        <v>58</v>
      </c>
      <c r="AX2137">
        <v>0</v>
      </c>
      <c r="AY2137">
        <v>2</v>
      </c>
      <c r="AZ2137">
        <v>0.5</v>
      </c>
      <c r="BA2137">
        <v>0.5</v>
      </c>
      <c r="BB2137" t="s">
        <v>59</v>
      </c>
    </row>
    <row r="2138" spans="1:54" x14ac:dyDescent="0.45">
      <c r="A2138" s="4" t="str">
        <f>VLOOKUP(F2138,'Matching-Tabelle'!$A$57:$B$61,2,FALSE)</f>
        <v>claudio.goetz@tkb.ch</v>
      </c>
      <c r="B2138" s="4" t="str">
        <f>VLOOKUP(J2138,'Matching-Tabelle'!$A$1:$B$52,2,FALSE)</f>
        <v>WPI CTB</v>
      </c>
      <c r="C2138" s="4">
        <v>1.9</v>
      </c>
      <c r="D2138" s="4" t="s">
        <v>2001</v>
      </c>
      <c r="E2138" s="5">
        <v>42634</v>
      </c>
      <c r="F2138" t="s">
        <v>879</v>
      </c>
      <c r="G2138" t="s">
        <v>880</v>
      </c>
      <c r="H2138" t="s">
        <v>881</v>
      </c>
      <c r="I2138" s="1"/>
      <c r="J2138">
        <v>927</v>
      </c>
      <c r="K2138" t="s">
        <v>99</v>
      </c>
      <c r="L2138" t="s">
        <v>100</v>
      </c>
      <c r="M2138">
        <v>990001</v>
      </c>
      <c r="N2138" t="s">
        <v>51</v>
      </c>
      <c r="O2138">
        <v>1.9</v>
      </c>
      <c r="Q2138">
        <v>1.9</v>
      </c>
      <c r="S2138" t="s">
        <v>2001</v>
      </c>
      <c r="AE2138">
        <v>12</v>
      </c>
      <c r="AF2138">
        <v>7.6</v>
      </c>
      <c r="AG2138">
        <v>5</v>
      </c>
      <c r="AH2138" t="s">
        <v>53</v>
      </c>
      <c r="AI2138" t="s">
        <v>54</v>
      </c>
      <c r="AJ2138">
        <v>2</v>
      </c>
      <c r="AK2138">
        <v>1</v>
      </c>
      <c r="AL2138">
        <v>1</v>
      </c>
      <c r="AM2138" t="s">
        <v>55</v>
      </c>
      <c r="AN2138" t="s">
        <v>56</v>
      </c>
      <c r="AP2138">
        <v>1</v>
      </c>
      <c r="AQ2138" t="s">
        <v>57</v>
      </c>
      <c r="AR2138">
        <v>0</v>
      </c>
      <c r="AW2138" t="s">
        <v>58</v>
      </c>
      <c r="AX2138">
        <v>0</v>
      </c>
      <c r="AY2138">
        <v>2</v>
      </c>
      <c r="AZ2138">
        <v>1.9</v>
      </c>
      <c r="BA2138">
        <v>1.9</v>
      </c>
      <c r="BB2138" t="s">
        <v>59</v>
      </c>
    </row>
    <row r="2139" spans="1:54" x14ac:dyDescent="0.45">
      <c r="A2139" s="4" t="str">
        <f>VLOOKUP(F2139,'Matching-Tabelle'!$A$57:$B$61,2,FALSE)</f>
        <v>claudio.goetz@tkb.ch</v>
      </c>
      <c r="B2139" s="4" t="str">
        <f>VLOOKUP(J2139,'Matching-Tabelle'!$A$1:$B$52,2,FALSE)</f>
        <v>WPI RTB</v>
      </c>
      <c r="C2139" s="4">
        <v>0.3</v>
      </c>
      <c r="D2139" s="4" t="s">
        <v>2002</v>
      </c>
      <c r="E2139" s="5">
        <v>42634</v>
      </c>
      <c r="F2139" t="s">
        <v>879</v>
      </c>
      <c r="G2139" t="s">
        <v>880</v>
      </c>
      <c r="H2139" t="s">
        <v>881</v>
      </c>
      <c r="I2139" s="1"/>
      <c r="J2139">
        <v>22</v>
      </c>
      <c r="K2139" t="s">
        <v>88</v>
      </c>
      <c r="L2139" t="s">
        <v>89</v>
      </c>
      <c r="M2139">
        <v>990001</v>
      </c>
      <c r="N2139" t="s">
        <v>51</v>
      </c>
      <c r="O2139">
        <v>0.3</v>
      </c>
      <c r="Q2139">
        <v>0.3</v>
      </c>
      <c r="S2139" t="s">
        <v>2002</v>
      </c>
      <c r="AE2139">
        <v>12</v>
      </c>
      <c r="AF2139">
        <v>7.6</v>
      </c>
      <c r="AG2139">
        <v>5</v>
      </c>
      <c r="AH2139" t="s">
        <v>53</v>
      </c>
      <c r="AI2139" t="s">
        <v>54</v>
      </c>
      <c r="AJ2139">
        <v>2</v>
      </c>
      <c r="AK2139">
        <v>1</v>
      </c>
      <c r="AL2139">
        <v>1</v>
      </c>
      <c r="AM2139" t="s">
        <v>55</v>
      </c>
      <c r="AN2139" t="s">
        <v>56</v>
      </c>
      <c r="AP2139">
        <v>1</v>
      </c>
      <c r="AQ2139" t="s">
        <v>57</v>
      </c>
      <c r="AR2139">
        <v>0</v>
      </c>
      <c r="AW2139" t="s">
        <v>58</v>
      </c>
      <c r="AX2139">
        <v>0</v>
      </c>
      <c r="AY2139">
        <v>2</v>
      </c>
      <c r="AZ2139">
        <v>0.3</v>
      </c>
      <c r="BA2139">
        <v>0.3</v>
      </c>
      <c r="BB2139" t="s">
        <v>59</v>
      </c>
    </row>
    <row r="2140" spans="1:54" x14ac:dyDescent="0.45">
      <c r="A2140" s="4" t="str">
        <f>VLOOKUP(F2140,'Matching-Tabelle'!$A$57:$B$61,2,FALSE)</f>
        <v>claudio.goetz@tkb.ch</v>
      </c>
      <c r="B2140" s="4" t="str">
        <f>VLOOKUP(J2140,'Matching-Tabelle'!$A$1:$B$52,2,FALSE)</f>
        <v>WPI RTB</v>
      </c>
      <c r="C2140" s="4">
        <v>1.4</v>
      </c>
      <c r="D2140" s="4" t="s">
        <v>2003</v>
      </c>
      <c r="E2140" s="5">
        <v>42634</v>
      </c>
      <c r="F2140" t="s">
        <v>879</v>
      </c>
      <c r="G2140" t="s">
        <v>880</v>
      </c>
      <c r="H2140" t="s">
        <v>881</v>
      </c>
      <c r="I2140" s="1"/>
      <c r="J2140">
        <v>27</v>
      </c>
      <c r="K2140" t="s">
        <v>872</v>
      </c>
      <c r="L2140" t="s">
        <v>873</v>
      </c>
      <c r="M2140">
        <v>990001</v>
      </c>
      <c r="N2140" t="s">
        <v>51</v>
      </c>
      <c r="O2140">
        <v>1.4</v>
      </c>
      <c r="Q2140">
        <v>1.4</v>
      </c>
      <c r="S2140" t="s">
        <v>2003</v>
      </c>
      <c r="AE2140">
        <v>12</v>
      </c>
      <c r="AF2140">
        <v>7.6</v>
      </c>
      <c r="AG2140">
        <v>5</v>
      </c>
      <c r="AH2140" t="s">
        <v>53</v>
      </c>
      <c r="AI2140" t="s">
        <v>54</v>
      </c>
      <c r="AJ2140">
        <v>2</v>
      </c>
      <c r="AK2140">
        <v>1</v>
      </c>
      <c r="AL2140">
        <v>1</v>
      </c>
      <c r="AM2140" t="s">
        <v>55</v>
      </c>
      <c r="AN2140" t="s">
        <v>56</v>
      </c>
      <c r="AP2140">
        <v>1</v>
      </c>
      <c r="AQ2140" t="s">
        <v>57</v>
      </c>
      <c r="AR2140">
        <v>0</v>
      </c>
      <c r="AW2140" t="s">
        <v>58</v>
      </c>
      <c r="AX2140">
        <v>0</v>
      </c>
      <c r="AY2140">
        <v>2</v>
      </c>
      <c r="AZ2140">
        <v>1.4</v>
      </c>
      <c r="BA2140">
        <v>1.4</v>
      </c>
      <c r="BB2140" t="s">
        <v>59</v>
      </c>
    </row>
    <row r="2141" spans="1:54" x14ac:dyDescent="0.45">
      <c r="A2141" s="4" t="str">
        <f>VLOOKUP(F2141,'Matching-Tabelle'!$A$57:$B$61,2,FALSE)</f>
        <v>claudio.goetz@tkb.ch</v>
      </c>
      <c r="B2141" s="4" t="str">
        <f>VLOOKUP(J2141,'Matching-Tabelle'!$A$1:$B$52,2,FALSE)</f>
        <v>WPI RTB</v>
      </c>
      <c r="C2141" s="4">
        <v>0.3</v>
      </c>
      <c r="D2141" s="4" t="s">
        <v>2004</v>
      </c>
      <c r="E2141" s="5">
        <v>42634</v>
      </c>
      <c r="F2141" t="s">
        <v>879</v>
      </c>
      <c r="G2141" t="s">
        <v>880</v>
      </c>
      <c r="H2141" t="s">
        <v>881</v>
      </c>
      <c r="I2141" s="1"/>
      <c r="J2141">
        <v>25</v>
      </c>
      <c r="K2141" t="s">
        <v>192</v>
      </c>
      <c r="L2141" t="s">
        <v>193</v>
      </c>
      <c r="M2141">
        <v>990001</v>
      </c>
      <c r="N2141" t="s">
        <v>51</v>
      </c>
      <c r="O2141">
        <v>0.3</v>
      </c>
      <c r="Q2141">
        <v>0.3</v>
      </c>
      <c r="S2141" t="s">
        <v>2004</v>
      </c>
      <c r="AE2141">
        <v>12</v>
      </c>
      <c r="AF2141">
        <v>7.6</v>
      </c>
      <c r="AG2141">
        <v>5</v>
      </c>
      <c r="AH2141" t="s">
        <v>53</v>
      </c>
      <c r="AI2141" t="s">
        <v>54</v>
      </c>
      <c r="AJ2141">
        <v>2</v>
      </c>
      <c r="AK2141">
        <v>1</v>
      </c>
      <c r="AL2141">
        <v>1</v>
      </c>
      <c r="AM2141" t="s">
        <v>55</v>
      </c>
      <c r="AN2141" t="s">
        <v>56</v>
      </c>
      <c r="AP2141">
        <v>1</v>
      </c>
      <c r="AQ2141" t="s">
        <v>57</v>
      </c>
      <c r="AR2141">
        <v>0</v>
      </c>
      <c r="AW2141" t="s">
        <v>58</v>
      </c>
      <c r="AX2141">
        <v>0</v>
      </c>
      <c r="AY2141">
        <v>2</v>
      </c>
      <c r="AZ2141">
        <v>0.3</v>
      </c>
      <c r="BA2141">
        <v>0.3</v>
      </c>
      <c r="BB2141" t="s">
        <v>59</v>
      </c>
    </row>
    <row r="2142" spans="1:54" x14ac:dyDescent="0.45">
      <c r="A2142" s="4" t="str">
        <f>VLOOKUP(F2142,'Matching-Tabelle'!$A$57:$B$61,2,FALSE)</f>
        <v>claudio.goetz@tkb.ch</v>
      </c>
      <c r="B2142" s="4" t="str">
        <f>VLOOKUP(J2142,'Matching-Tabelle'!$A$1:$B$52,2,FALSE)</f>
        <v>Proj SCRE2016</v>
      </c>
      <c r="C2142" s="4">
        <v>0.2</v>
      </c>
      <c r="D2142" s="4" t="s">
        <v>2005</v>
      </c>
      <c r="E2142" s="5">
        <v>42634</v>
      </c>
      <c r="F2142" t="s">
        <v>879</v>
      </c>
      <c r="G2142" t="s">
        <v>880</v>
      </c>
      <c r="H2142" t="s">
        <v>881</v>
      </c>
      <c r="I2142" s="1"/>
      <c r="J2142">
        <v>2500253</v>
      </c>
      <c r="K2142" t="s">
        <v>538</v>
      </c>
      <c r="L2142" t="s">
        <v>539</v>
      </c>
      <c r="M2142">
        <v>990001</v>
      </c>
      <c r="N2142" t="s">
        <v>51</v>
      </c>
      <c r="O2142">
        <v>0.2</v>
      </c>
      <c r="Q2142">
        <v>0.2</v>
      </c>
      <c r="S2142" t="s">
        <v>2005</v>
      </c>
      <c r="AE2142">
        <v>5</v>
      </c>
      <c r="AF2142">
        <v>0</v>
      </c>
      <c r="AG2142">
        <v>1</v>
      </c>
      <c r="AH2142" t="s">
        <v>411</v>
      </c>
      <c r="AI2142" t="s">
        <v>411</v>
      </c>
      <c r="AJ2142">
        <v>2</v>
      </c>
      <c r="AK2142">
        <v>1</v>
      </c>
      <c r="AL2142">
        <v>1</v>
      </c>
      <c r="AM2142" t="s">
        <v>55</v>
      </c>
      <c r="AN2142" t="s">
        <v>56</v>
      </c>
      <c r="AP2142">
        <v>1</v>
      </c>
      <c r="AQ2142" t="s">
        <v>57</v>
      </c>
      <c r="AR2142">
        <v>0</v>
      </c>
      <c r="AW2142" t="s">
        <v>58</v>
      </c>
      <c r="AX2142">
        <v>0</v>
      </c>
      <c r="AY2142">
        <v>2</v>
      </c>
      <c r="AZ2142">
        <v>0.2</v>
      </c>
      <c r="BA2142">
        <v>0.2</v>
      </c>
      <c r="BB2142" t="s">
        <v>59</v>
      </c>
    </row>
    <row r="2143" spans="1:54" x14ac:dyDescent="0.45">
      <c r="A2143" s="4" t="str">
        <f>VLOOKUP(F2143,'Matching-Tabelle'!$A$57:$B$61,2,FALSE)</f>
        <v>claudio.goetz@tkb.ch</v>
      </c>
      <c r="B2143" s="4" t="str">
        <f>VLOOKUP(J2143,'Matching-Tabelle'!$A$1:$B$52,2,FALSE)</f>
        <v>WPI RTB</v>
      </c>
      <c r="C2143" s="4">
        <v>1.5</v>
      </c>
      <c r="D2143" s="4" t="s">
        <v>2006</v>
      </c>
      <c r="E2143" s="5">
        <v>42634</v>
      </c>
      <c r="F2143" t="s">
        <v>879</v>
      </c>
      <c r="G2143" t="s">
        <v>880</v>
      </c>
      <c r="H2143" t="s">
        <v>881</v>
      </c>
      <c r="I2143" s="1"/>
      <c r="J2143">
        <v>20</v>
      </c>
      <c r="K2143" t="s">
        <v>95</v>
      </c>
      <c r="L2143" t="s">
        <v>96</v>
      </c>
      <c r="M2143">
        <v>990001</v>
      </c>
      <c r="N2143" t="s">
        <v>51</v>
      </c>
      <c r="O2143">
        <v>1.5</v>
      </c>
      <c r="Q2143">
        <v>1.5</v>
      </c>
      <c r="S2143" t="s">
        <v>2006</v>
      </c>
      <c r="AE2143">
        <v>12</v>
      </c>
      <c r="AF2143">
        <v>7.6</v>
      </c>
      <c r="AG2143">
        <v>5</v>
      </c>
      <c r="AH2143" t="s">
        <v>53</v>
      </c>
      <c r="AI2143" t="s">
        <v>54</v>
      </c>
      <c r="AJ2143">
        <v>2</v>
      </c>
      <c r="AK2143">
        <v>1</v>
      </c>
      <c r="AL2143">
        <v>1</v>
      </c>
      <c r="AM2143" t="s">
        <v>55</v>
      </c>
      <c r="AN2143" t="s">
        <v>56</v>
      </c>
      <c r="AP2143">
        <v>1</v>
      </c>
      <c r="AQ2143" t="s">
        <v>57</v>
      </c>
      <c r="AR2143">
        <v>0</v>
      </c>
      <c r="AW2143" t="s">
        <v>58</v>
      </c>
      <c r="AX2143">
        <v>0</v>
      </c>
      <c r="AY2143">
        <v>2</v>
      </c>
      <c r="AZ2143">
        <v>1.5</v>
      </c>
      <c r="BA2143">
        <v>1.5</v>
      </c>
      <c r="BB2143" t="s">
        <v>59</v>
      </c>
    </row>
    <row r="2144" spans="1:54" x14ac:dyDescent="0.45">
      <c r="A2144" s="4" t="str">
        <f>VLOOKUP(F2144,'Matching-Tabelle'!$A$57:$B$61,2,FALSE)</f>
        <v>claudio.goetz@tkb.ch</v>
      </c>
      <c r="B2144" s="4" t="str">
        <f>VLOOKUP(J2144,'Matching-Tabelle'!$A$1:$B$52,2,FALSE)</f>
        <v>WPI RTB</v>
      </c>
      <c r="C2144" s="4">
        <v>0.8</v>
      </c>
      <c r="D2144" s="4" t="s">
        <v>2007</v>
      </c>
      <c r="E2144" s="5">
        <v>42634</v>
      </c>
      <c r="F2144" t="s">
        <v>879</v>
      </c>
      <c r="G2144" t="s">
        <v>880</v>
      </c>
      <c r="H2144" t="s">
        <v>881</v>
      </c>
      <c r="I2144" s="1"/>
      <c r="J2144">
        <v>20</v>
      </c>
      <c r="K2144" t="s">
        <v>95</v>
      </c>
      <c r="L2144" t="s">
        <v>96</v>
      </c>
      <c r="M2144">
        <v>990001</v>
      </c>
      <c r="N2144" t="s">
        <v>51</v>
      </c>
      <c r="O2144">
        <v>0.8</v>
      </c>
      <c r="Q2144">
        <v>0.8</v>
      </c>
      <c r="S2144" t="s">
        <v>2007</v>
      </c>
      <c r="AE2144">
        <v>12</v>
      </c>
      <c r="AF2144">
        <v>7.6</v>
      </c>
      <c r="AG2144">
        <v>5</v>
      </c>
      <c r="AH2144" t="s">
        <v>53</v>
      </c>
      <c r="AI2144" t="s">
        <v>54</v>
      </c>
      <c r="AJ2144">
        <v>2</v>
      </c>
      <c r="AK2144">
        <v>1</v>
      </c>
      <c r="AL2144">
        <v>1</v>
      </c>
      <c r="AM2144" t="s">
        <v>55</v>
      </c>
      <c r="AN2144" t="s">
        <v>56</v>
      </c>
      <c r="AP2144">
        <v>1</v>
      </c>
      <c r="AQ2144" t="s">
        <v>57</v>
      </c>
      <c r="AR2144">
        <v>0</v>
      </c>
      <c r="AW2144" t="s">
        <v>58</v>
      </c>
      <c r="AX2144">
        <v>0</v>
      </c>
      <c r="AY2144">
        <v>2</v>
      </c>
      <c r="AZ2144">
        <v>0.8</v>
      </c>
      <c r="BA2144">
        <v>0.8</v>
      </c>
      <c r="BB2144" t="s">
        <v>59</v>
      </c>
    </row>
    <row r="2145" spans="1:54" x14ac:dyDescent="0.45">
      <c r="A2145" s="4" t="str">
        <f>VLOOKUP(F2145,'Matching-Tabelle'!$A$57:$B$61,2,FALSE)</f>
        <v>claudio.goetz@tkb.ch</v>
      </c>
      <c r="B2145" s="4" t="str">
        <f>VLOOKUP(J2145,'Matching-Tabelle'!$A$1:$B$52,2,FALSE)</f>
        <v>WPI RTB</v>
      </c>
      <c r="C2145" s="4">
        <v>0.2</v>
      </c>
      <c r="D2145" s="4"/>
      <c r="E2145" s="5">
        <v>42634</v>
      </c>
      <c r="F2145" t="s">
        <v>879</v>
      </c>
      <c r="G2145" t="s">
        <v>880</v>
      </c>
      <c r="H2145" t="s">
        <v>881</v>
      </c>
      <c r="I2145" s="1"/>
      <c r="J2145">
        <v>27</v>
      </c>
      <c r="K2145" t="s">
        <v>872</v>
      </c>
      <c r="L2145" t="s">
        <v>873</v>
      </c>
      <c r="M2145">
        <v>990001</v>
      </c>
      <c r="N2145" t="s">
        <v>51</v>
      </c>
      <c r="O2145">
        <v>0.2</v>
      </c>
      <c r="Q2145">
        <v>0.2</v>
      </c>
      <c r="AE2145">
        <v>12</v>
      </c>
      <c r="AF2145">
        <v>7.6</v>
      </c>
      <c r="AG2145">
        <v>5</v>
      </c>
      <c r="AH2145" t="s">
        <v>53</v>
      </c>
      <c r="AI2145" t="s">
        <v>54</v>
      </c>
      <c r="AJ2145">
        <v>2</v>
      </c>
      <c r="AK2145">
        <v>1</v>
      </c>
      <c r="AL2145">
        <v>1</v>
      </c>
      <c r="AM2145" t="s">
        <v>55</v>
      </c>
      <c r="AN2145" t="s">
        <v>56</v>
      </c>
      <c r="AP2145">
        <v>1</v>
      </c>
      <c r="AQ2145" t="s">
        <v>57</v>
      </c>
      <c r="AR2145">
        <v>0</v>
      </c>
      <c r="AW2145" t="s">
        <v>58</v>
      </c>
      <c r="AX2145">
        <v>0</v>
      </c>
      <c r="AY2145">
        <v>2</v>
      </c>
      <c r="AZ2145">
        <v>0.2</v>
      </c>
      <c r="BA2145">
        <v>0.2</v>
      </c>
      <c r="BB2145" t="s">
        <v>59</v>
      </c>
    </row>
    <row r="2146" spans="1:54" x14ac:dyDescent="0.45">
      <c r="A2146" s="4" t="str">
        <f>VLOOKUP(F2146,'Matching-Tabelle'!$A$57:$B$61,2,FALSE)</f>
        <v>claudio.goetz@tkb.ch</v>
      </c>
      <c r="B2146" s="4" t="str">
        <f>VLOOKUP(J2146,'Matching-Tabelle'!$A$1:$B$52,2,FALSE)</f>
        <v>WPI CTB</v>
      </c>
      <c r="C2146" s="4">
        <v>0.1</v>
      </c>
      <c r="D2146" s="4" t="s">
        <v>2008</v>
      </c>
      <c r="E2146" s="5">
        <v>42634</v>
      </c>
      <c r="F2146" t="s">
        <v>879</v>
      </c>
      <c r="G2146" t="s">
        <v>880</v>
      </c>
      <c r="H2146" t="s">
        <v>881</v>
      </c>
      <c r="I2146" s="1"/>
      <c r="J2146">
        <v>14</v>
      </c>
      <c r="K2146" t="s">
        <v>82</v>
      </c>
      <c r="L2146" t="s">
        <v>83</v>
      </c>
      <c r="M2146">
        <v>990001</v>
      </c>
      <c r="N2146" t="s">
        <v>51</v>
      </c>
      <c r="O2146">
        <v>0.1</v>
      </c>
      <c r="Q2146">
        <v>0.1</v>
      </c>
      <c r="S2146" t="s">
        <v>2008</v>
      </c>
      <c r="AE2146">
        <v>12</v>
      </c>
      <c r="AF2146">
        <v>7.6</v>
      </c>
      <c r="AG2146">
        <v>5</v>
      </c>
      <c r="AH2146" t="s">
        <v>53</v>
      </c>
      <c r="AI2146" t="s">
        <v>54</v>
      </c>
      <c r="AJ2146">
        <v>2</v>
      </c>
      <c r="AK2146">
        <v>1</v>
      </c>
      <c r="AL2146">
        <v>1</v>
      </c>
      <c r="AM2146" t="s">
        <v>55</v>
      </c>
      <c r="AN2146" t="s">
        <v>56</v>
      </c>
      <c r="AP2146">
        <v>1</v>
      </c>
      <c r="AQ2146" t="s">
        <v>57</v>
      </c>
      <c r="AR2146">
        <v>0</v>
      </c>
      <c r="AW2146" t="s">
        <v>58</v>
      </c>
      <c r="AX2146">
        <v>0</v>
      </c>
      <c r="AY2146">
        <v>2</v>
      </c>
      <c r="AZ2146">
        <v>0.1</v>
      </c>
      <c r="BA2146">
        <v>0.1</v>
      </c>
      <c r="BB2146" t="s">
        <v>59</v>
      </c>
    </row>
    <row r="2147" spans="1:54" x14ac:dyDescent="0.45">
      <c r="A2147" s="4" t="str">
        <f>VLOOKUP(F2147,'Matching-Tabelle'!$A$57:$B$61,2,FALSE)</f>
        <v>claudio.goetz@tkb.ch</v>
      </c>
      <c r="B2147" s="4" t="str">
        <f>VLOOKUP(J2147,'Matching-Tabelle'!$A$1:$B$52,2,FALSE)</f>
        <v>WPI CTB</v>
      </c>
      <c r="C2147" s="4">
        <v>0.1</v>
      </c>
      <c r="D2147" s="4" t="s">
        <v>2009</v>
      </c>
      <c r="E2147" s="5">
        <v>42634</v>
      </c>
      <c r="F2147" t="s">
        <v>879</v>
      </c>
      <c r="G2147" t="s">
        <v>880</v>
      </c>
      <c r="H2147" t="s">
        <v>881</v>
      </c>
      <c r="I2147" s="1"/>
      <c r="J2147">
        <v>927</v>
      </c>
      <c r="K2147" t="s">
        <v>99</v>
      </c>
      <c r="L2147" t="s">
        <v>100</v>
      </c>
      <c r="M2147">
        <v>990001</v>
      </c>
      <c r="N2147" t="s">
        <v>51</v>
      </c>
      <c r="O2147">
        <v>0.1</v>
      </c>
      <c r="Q2147">
        <v>0.1</v>
      </c>
      <c r="S2147" t="s">
        <v>2009</v>
      </c>
      <c r="AE2147">
        <v>12</v>
      </c>
      <c r="AF2147">
        <v>7.6</v>
      </c>
      <c r="AG2147">
        <v>5</v>
      </c>
      <c r="AH2147" t="s">
        <v>53</v>
      </c>
      <c r="AI2147" t="s">
        <v>54</v>
      </c>
      <c r="AJ2147">
        <v>2</v>
      </c>
      <c r="AK2147">
        <v>1</v>
      </c>
      <c r="AL2147">
        <v>1</v>
      </c>
      <c r="AM2147" t="s">
        <v>55</v>
      </c>
      <c r="AN2147" t="s">
        <v>56</v>
      </c>
      <c r="AP2147">
        <v>1</v>
      </c>
      <c r="AQ2147" t="s">
        <v>57</v>
      </c>
      <c r="AR2147">
        <v>0</v>
      </c>
      <c r="AW2147" t="s">
        <v>58</v>
      </c>
      <c r="AX2147">
        <v>0</v>
      </c>
      <c r="AY2147">
        <v>2</v>
      </c>
      <c r="AZ2147">
        <v>0.1</v>
      </c>
      <c r="BA2147">
        <v>0.1</v>
      </c>
      <c r="BB2147" t="s">
        <v>59</v>
      </c>
    </row>
    <row r="2148" spans="1:54" x14ac:dyDescent="0.45">
      <c r="A2148" s="4" t="str">
        <f>VLOOKUP(F2148,'Matching-Tabelle'!$A$57:$B$61,2,FALSE)</f>
        <v>claudio.goetz@tkb.ch</v>
      </c>
      <c r="B2148" s="4" t="str">
        <f>VLOOKUP(J2148,'Matching-Tabelle'!$A$1:$B$52,2,FALSE)</f>
        <v>WPI CTB</v>
      </c>
      <c r="C2148" s="4">
        <v>0.1</v>
      </c>
      <c r="D2148" s="4" t="s">
        <v>2010</v>
      </c>
      <c r="E2148" s="5">
        <v>42634</v>
      </c>
      <c r="F2148" t="s">
        <v>879</v>
      </c>
      <c r="G2148" t="s">
        <v>880</v>
      </c>
      <c r="H2148" t="s">
        <v>881</v>
      </c>
      <c r="I2148" s="1"/>
      <c r="J2148">
        <v>14</v>
      </c>
      <c r="K2148" t="s">
        <v>82</v>
      </c>
      <c r="L2148" t="s">
        <v>83</v>
      </c>
      <c r="M2148">
        <v>990001</v>
      </c>
      <c r="N2148" t="s">
        <v>51</v>
      </c>
      <c r="O2148">
        <v>0.1</v>
      </c>
      <c r="Q2148">
        <v>0.1</v>
      </c>
      <c r="S2148" t="s">
        <v>2010</v>
      </c>
      <c r="AE2148">
        <v>12</v>
      </c>
      <c r="AF2148">
        <v>7.6</v>
      </c>
      <c r="AG2148">
        <v>5</v>
      </c>
      <c r="AH2148" t="s">
        <v>53</v>
      </c>
      <c r="AI2148" t="s">
        <v>54</v>
      </c>
      <c r="AJ2148">
        <v>2</v>
      </c>
      <c r="AK2148">
        <v>1</v>
      </c>
      <c r="AL2148">
        <v>1</v>
      </c>
      <c r="AM2148" t="s">
        <v>55</v>
      </c>
      <c r="AN2148" t="s">
        <v>56</v>
      </c>
      <c r="AP2148">
        <v>1</v>
      </c>
      <c r="AQ2148" t="s">
        <v>57</v>
      </c>
      <c r="AR2148">
        <v>0</v>
      </c>
      <c r="AW2148" t="s">
        <v>58</v>
      </c>
      <c r="AX2148">
        <v>0</v>
      </c>
      <c r="AY2148">
        <v>2</v>
      </c>
      <c r="AZ2148">
        <v>0.1</v>
      </c>
      <c r="BA2148">
        <v>0.1</v>
      </c>
      <c r="BB2148" t="s">
        <v>59</v>
      </c>
    </row>
    <row r="2149" spans="1:54" x14ac:dyDescent="0.45">
      <c r="A2149" s="4" t="str">
        <f>VLOOKUP(F2149,'Matching-Tabelle'!$A$57:$B$61,2,FALSE)</f>
        <v>claudio.goetz@tkb.ch</v>
      </c>
      <c r="B2149" s="4" t="str">
        <f>VLOOKUP(J2149,'Matching-Tabelle'!$A$1:$B$52,2,FALSE)</f>
        <v>Proj SCRE2016</v>
      </c>
      <c r="C2149" s="4">
        <v>0.3</v>
      </c>
      <c r="D2149" s="4" t="s">
        <v>2011</v>
      </c>
      <c r="E2149" s="5">
        <v>42634</v>
      </c>
      <c r="F2149" t="s">
        <v>879</v>
      </c>
      <c r="G2149" t="s">
        <v>880</v>
      </c>
      <c r="H2149" t="s">
        <v>881</v>
      </c>
      <c r="I2149" s="1"/>
      <c r="J2149">
        <v>2500253</v>
      </c>
      <c r="K2149" t="s">
        <v>538</v>
      </c>
      <c r="L2149" t="s">
        <v>539</v>
      </c>
      <c r="M2149">
        <v>990001</v>
      </c>
      <c r="N2149" t="s">
        <v>51</v>
      </c>
      <c r="O2149">
        <v>0.3</v>
      </c>
      <c r="Q2149">
        <v>0.3</v>
      </c>
      <c r="S2149" t="s">
        <v>2011</v>
      </c>
      <c r="AE2149">
        <v>5</v>
      </c>
      <c r="AF2149">
        <v>0</v>
      </c>
      <c r="AG2149">
        <v>1</v>
      </c>
      <c r="AH2149" t="s">
        <v>411</v>
      </c>
      <c r="AI2149" t="s">
        <v>411</v>
      </c>
      <c r="AJ2149">
        <v>2</v>
      </c>
      <c r="AK2149">
        <v>1</v>
      </c>
      <c r="AL2149">
        <v>1</v>
      </c>
      <c r="AM2149" t="s">
        <v>55</v>
      </c>
      <c r="AN2149" t="s">
        <v>56</v>
      </c>
      <c r="AP2149">
        <v>1</v>
      </c>
      <c r="AQ2149" t="s">
        <v>57</v>
      </c>
      <c r="AR2149">
        <v>0</v>
      </c>
      <c r="AW2149" t="s">
        <v>58</v>
      </c>
      <c r="AX2149">
        <v>0</v>
      </c>
      <c r="AY2149">
        <v>2</v>
      </c>
      <c r="AZ2149">
        <v>0.3</v>
      </c>
      <c r="BA2149">
        <v>0.3</v>
      </c>
      <c r="BB2149" t="s">
        <v>59</v>
      </c>
    </row>
    <row r="2150" spans="1:54" x14ac:dyDescent="0.45">
      <c r="A2150" s="4" t="str">
        <f>VLOOKUP(F2150,'Matching-Tabelle'!$A$57:$B$61,2,FALSE)</f>
        <v>claudio.goetz@tkb.ch</v>
      </c>
      <c r="B2150" s="4" t="str">
        <f>VLOOKUP(J2150,'Matching-Tabelle'!$A$1:$B$52,2,FALSE)</f>
        <v>Proj SCRE2016</v>
      </c>
      <c r="C2150" s="4">
        <v>0.4</v>
      </c>
      <c r="D2150" s="4" t="s">
        <v>2012</v>
      </c>
      <c r="E2150" s="5">
        <v>42634</v>
      </c>
      <c r="F2150" t="s">
        <v>879</v>
      </c>
      <c r="G2150" t="s">
        <v>880</v>
      </c>
      <c r="H2150" t="s">
        <v>881</v>
      </c>
      <c r="I2150" s="1"/>
      <c r="J2150">
        <v>2500253</v>
      </c>
      <c r="K2150" t="s">
        <v>538</v>
      </c>
      <c r="L2150" t="s">
        <v>539</v>
      </c>
      <c r="M2150">
        <v>990001</v>
      </c>
      <c r="N2150" t="s">
        <v>51</v>
      </c>
      <c r="O2150">
        <v>0.4</v>
      </c>
      <c r="Q2150">
        <v>0.4</v>
      </c>
      <c r="S2150" t="s">
        <v>2012</v>
      </c>
      <c r="AE2150">
        <v>5</v>
      </c>
      <c r="AF2150">
        <v>0</v>
      </c>
      <c r="AG2150">
        <v>1</v>
      </c>
      <c r="AH2150" t="s">
        <v>411</v>
      </c>
      <c r="AI2150" t="s">
        <v>411</v>
      </c>
      <c r="AJ2150">
        <v>2</v>
      </c>
      <c r="AK2150">
        <v>1</v>
      </c>
      <c r="AL2150">
        <v>1</v>
      </c>
      <c r="AM2150" t="s">
        <v>55</v>
      </c>
      <c r="AN2150" t="s">
        <v>56</v>
      </c>
      <c r="AP2150">
        <v>1</v>
      </c>
      <c r="AQ2150" t="s">
        <v>57</v>
      </c>
      <c r="AR2150">
        <v>0</v>
      </c>
      <c r="AW2150" t="s">
        <v>58</v>
      </c>
      <c r="AX2150">
        <v>0</v>
      </c>
      <c r="AY2150">
        <v>2</v>
      </c>
      <c r="AZ2150">
        <v>0.4</v>
      </c>
      <c r="BA2150">
        <v>0.4</v>
      </c>
      <c r="BB2150" t="s">
        <v>59</v>
      </c>
    </row>
    <row r="2151" spans="1:54" x14ac:dyDescent="0.45">
      <c r="A2151" s="4" t="str">
        <f>VLOOKUP(F2151,'Matching-Tabelle'!$A$57:$B$61,2,FALSE)</f>
        <v>claudio.goetz@tkb.ch</v>
      </c>
      <c r="B2151" s="4" t="str">
        <f>VLOOKUP(J2151,'Matching-Tabelle'!$A$1:$B$52,2,FALSE)</f>
        <v>WPI CTB</v>
      </c>
      <c r="C2151" s="4">
        <v>0.4</v>
      </c>
      <c r="D2151" s="4" t="s">
        <v>2013</v>
      </c>
      <c r="E2151" s="5">
        <v>42634</v>
      </c>
      <c r="F2151" t="s">
        <v>879</v>
      </c>
      <c r="G2151" t="s">
        <v>880</v>
      </c>
      <c r="H2151" t="s">
        <v>881</v>
      </c>
      <c r="I2151" s="1"/>
      <c r="J2151">
        <v>18</v>
      </c>
      <c r="K2151" t="s">
        <v>594</v>
      </c>
      <c r="L2151" t="s">
        <v>595</v>
      </c>
      <c r="M2151">
        <v>990001</v>
      </c>
      <c r="N2151" t="s">
        <v>51</v>
      </c>
      <c r="O2151">
        <v>0.4</v>
      </c>
      <c r="Q2151">
        <v>0.4</v>
      </c>
      <c r="S2151" t="s">
        <v>2013</v>
      </c>
      <c r="AE2151">
        <v>12</v>
      </c>
      <c r="AF2151">
        <v>7.6</v>
      </c>
      <c r="AG2151">
        <v>5</v>
      </c>
      <c r="AH2151" t="s">
        <v>53</v>
      </c>
      <c r="AI2151" t="s">
        <v>54</v>
      </c>
      <c r="AJ2151">
        <v>2</v>
      </c>
      <c r="AK2151">
        <v>1</v>
      </c>
      <c r="AL2151">
        <v>1</v>
      </c>
      <c r="AM2151" t="s">
        <v>55</v>
      </c>
      <c r="AN2151" t="s">
        <v>56</v>
      </c>
      <c r="AP2151">
        <v>1</v>
      </c>
      <c r="AQ2151" t="s">
        <v>57</v>
      </c>
      <c r="AR2151">
        <v>0</v>
      </c>
      <c r="AW2151" t="s">
        <v>58</v>
      </c>
      <c r="AX2151">
        <v>0</v>
      </c>
      <c r="AY2151">
        <v>2</v>
      </c>
      <c r="AZ2151">
        <v>0.4</v>
      </c>
      <c r="BA2151">
        <v>0.4</v>
      </c>
      <c r="BB2151" t="s">
        <v>59</v>
      </c>
    </row>
    <row r="2152" spans="1:54" x14ac:dyDescent="0.45">
      <c r="A2152" s="4" t="str">
        <f>VLOOKUP(F2152,'Matching-Tabelle'!$A$57:$B$61,2,FALSE)</f>
        <v>claudio.goetz@tkb.ch</v>
      </c>
      <c r="B2152" s="4" t="str">
        <f>VLOOKUP(J2152,'Matching-Tabelle'!$A$1:$B$52,2,FALSE)</f>
        <v>Proj SCRE2016</v>
      </c>
      <c r="C2152" s="4">
        <v>0.5</v>
      </c>
      <c r="D2152" s="4" t="s">
        <v>1999</v>
      </c>
      <c r="E2152" s="5">
        <v>42634</v>
      </c>
      <c r="F2152" t="s">
        <v>879</v>
      </c>
      <c r="G2152" t="s">
        <v>880</v>
      </c>
      <c r="H2152" t="s">
        <v>881</v>
      </c>
      <c r="I2152" s="1"/>
      <c r="J2152">
        <v>2500253</v>
      </c>
      <c r="K2152" t="s">
        <v>538</v>
      </c>
      <c r="L2152" t="s">
        <v>539</v>
      </c>
      <c r="M2152">
        <v>990001</v>
      </c>
      <c r="N2152" t="s">
        <v>51</v>
      </c>
      <c r="O2152">
        <v>0.5</v>
      </c>
      <c r="Q2152">
        <v>0.5</v>
      </c>
      <c r="S2152" t="s">
        <v>1999</v>
      </c>
      <c r="AE2152">
        <v>5</v>
      </c>
      <c r="AF2152">
        <v>0</v>
      </c>
      <c r="AG2152">
        <v>1</v>
      </c>
      <c r="AH2152" t="s">
        <v>411</v>
      </c>
      <c r="AI2152" t="s">
        <v>411</v>
      </c>
      <c r="AJ2152">
        <v>2</v>
      </c>
      <c r="AK2152">
        <v>1</v>
      </c>
      <c r="AL2152">
        <v>1</v>
      </c>
      <c r="AM2152" t="s">
        <v>55</v>
      </c>
      <c r="AN2152" t="s">
        <v>56</v>
      </c>
      <c r="AP2152">
        <v>1</v>
      </c>
      <c r="AQ2152" t="s">
        <v>57</v>
      </c>
      <c r="AR2152">
        <v>0</v>
      </c>
      <c r="AW2152" t="s">
        <v>58</v>
      </c>
      <c r="AX2152">
        <v>0</v>
      </c>
      <c r="AY2152">
        <v>2</v>
      </c>
      <c r="AZ2152">
        <v>0.5</v>
      </c>
      <c r="BA2152">
        <v>0.5</v>
      </c>
      <c r="BB2152" t="s">
        <v>59</v>
      </c>
    </row>
    <row r="2153" spans="1:54" x14ac:dyDescent="0.45">
      <c r="A2153" s="4" t="str">
        <f>VLOOKUP(F2153,'Matching-Tabelle'!$A$57:$B$61,2,FALSE)</f>
        <v>claudio.goetz@tkb.ch</v>
      </c>
      <c r="B2153" s="4" t="str">
        <f>VLOOKUP(J2153,'Matching-Tabelle'!$A$1:$B$52,2,FALSE)</f>
        <v>WPI RTB</v>
      </c>
      <c r="C2153" s="4">
        <v>0.9</v>
      </c>
      <c r="D2153" s="4" t="s">
        <v>2014</v>
      </c>
      <c r="E2153" s="5">
        <v>42634</v>
      </c>
      <c r="F2153" t="s">
        <v>879</v>
      </c>
      <c r="G2153" t="s">
        <v>880</v>
      </c>
      <c r="H2153" t="s">
        <v>881</v>
      </c>
      <c r="I2153" s="1"/>
      <c r="J2153">
        <v>21</v>
      </c>
      <c r="K2153" t="s">
        <v>117</v>
      </c>
      <c r="L2153" t="s">
        <v>118</v>
      </c>
      <c r="M2153">
        <v>990001</v>
      </c>
      <c r="N2153" t="s">
        <v>51</v>
      </c>
      <c r="O2153">
        <v>0.9</v>
      </c>
      <c r="Q2153">
        <v>0.9</v>
      </c>
      <c r="S2153" t="s">
        <v>2014</v>
      </c>
      <c r="AE2153">
        <v>12</v>
      </c>
      <c r="AF2153">
        <v>7.6</v>
      </c>
      <c r="AG2153">
        <v>5</v>
      </c>
      <c r="AH2153" t="s">
        <v>53</v>
      </c>
      <c r="AI2153" t="s">
        <v>54</v>
      </c>
      <c r="AJ2153">
        <v>2</v>
      </c>
      <c r="AK2153">
        <v>1</v>
      </c>
      <c r="AL2153">
        <v>1</v>
      </c>
      <c r="AM2153" t="s">
        <v>55</v>
      </c>
      <c r="AN2153" t="s">
        <v>56</v>
      </c>
      <c r="AP2153">
        <v>1</v>
      </c>
      <c r="AQ2153" t="s">
        <v>57</v>
      </c>
      <c r="AR2153">
        <v>0</v>
      </c>
      <c r="AW2153" t="s">
        <v>58</v>
      </c>
      <c r="AX2153">
        <v>0</v>
      </c>
      <c r="AY2153">
        <v>2</v>
      </c>
      <c r="AZ2153">
        <v>0.9</v>
      </c>
      <c r="BA2153">
        <v>0.9</v>
      </c>
      <c r="BB2153" t="s">
        <v>59</v>
      </c>
    </row>
    <row r="2154" spans="1:54" x14ac:dyDescent="0.45">
      <c r="A2154" s="4" t="str">
        <f>VLOOKUP(F2154,'Matching-Tabelle'!$A$57:$B$61,2,FALSE)</f>
        <v>claudio.goetz@tkb.ch</v>
      </c>
      <c r="B2154" s="4" t="str">
        <f>VLOOKUP(J2154,'Matching-Tabelle'!$A$1:$B$52,2,FALSE)</f>
        <v>WPI RTB</v>
      </c>
      <c r="C2154" s="4">
        <v>0.2</v>
      </c>
      <c r="D2154" s="4" t="s">
        <v>2015</v>
      </c>
      <c r="E2154" s="5">
        <v>42635</v>
      </c>
      <c r="F2154" t="s">
        <v>879</v>
      </c>
      <c r="G2154" t="s">
        <v>880</v>
      </c>
      <c r="H2154" t="s">
        <v>881</v>
      </c>
      <c r="I2154" s="1"/>
      <c r="J2154">
        <v>21</v>
      </c>
      <c r="K2154" t="s">
        <v>117</v>
      </c>
      <c r="L2154" t="s">
        <v>118</v>
      </c>
      <c r="M2154">
        <v>990001</v>
      </c>
      <c r="N2154" t="s">
        <v>51</v>
      </c>
      <c r="O2154">
        <v>0.2</v>
      </c>
      <c r="Q2154">
        <v>0.2</v>
      </c>
      <c r="S2154" t="s">
        <v>2015</v>
      </c>
      <c r="AE2154">
        <v>12</v>
      </c>
      <c r="AF2154">
        <v>7.6</v>
      </c>
      <c r="AG2154">
        <v>5</v>
      </c>
      <c r="AH2154" t="s">
        <v>53</v>
      </c>
      <c r="AI2154" t="s">
        <v>54</v>
      </c>
      <c r="AJ2154">
        <v>2</v>
      </c>
      <c r="AK2154">
        <v>1</v>
      </c>
      <c r="AL2154">
        <v>1</v>
      </c>
      <c r="AM2154" t="s">
        <v>55</v>
      </c>
      <c r="AN2154" t="s">
        <v>56</v>
      </c>
      <c r="AP2154">
        <v>1</v>
      </c>
      <c r="AQ2154" t="s">
        <v>57</v>
      </c>
      <c r="AR2154">
        <v>0</v>
      </c>
      <c r="AW2154" t="s">
        <v>58</v>
      </c>
      <c r="AX2154">
        <v>0</v>
      </c>
      <c r="AY2154">
        <v>2</v>
      </c>
      <c r="AZ2154">
        <v>0.2</v>
      </c>
      <c r="BA2154">
        <v>0.2</v>
      </c>
      <c r="BB2154" t="s">
        <v>59</v>
      </c>
    </row>
    <row r="2155" spans="1:54" x14ac:dyDescent="0.45">
      <c r="A2155" s="4" t="str">
        <f>VLOOKUP(F2155,'Matching-Tabelle'!$A$57:$B$61,2,FALSE)</f>
        <v>claudio.goetz@tkb.ch</v>
      </c>
      <c r="B2155" s="4" t="str">
        <f>VLOOKUP(J2155,'Matching-Tabelle'!$A$1:$B$52,2,FALSE)</f>
        <v>WPI CTB</v>
      </c>
      <c r="C2155" s="4">
        <v>0.1</v>
      </c>
      <c r="D2155" s="4" t="s">
        <v>2016</v>
      </c>
      <c r="E2155" s="5">
        <v>42635</v>
      </c>
      <c r="F2155" t="s">
        <v>879</v>
      </c>
      <c r="G2155" t="s">
        <v>880</v>
      </c>
      <c r="H2155" t="s">
        <v>881</v>
      </c>
      <c r="I2155" s="1"/>
      <c r="J2155">
        <v>14</v>
      </c>
      <c r="K2155" t="s">
        <v>82</v>
      </c>
      <c r="L2155" t="s">
        <v>83</v>
      </c>
      <c r="M2155">
        <v>990001</v>
      </c>
      <c r="N2155" t="s">
        <v>51</v>
      </c>
      <c r="O2155">
        <v>0.1</v>
      </c>
      <c r="Q2155">
        <v>0.1</v>
      </c>
      <c r="S2155" t="s">
        <v>2016</v>
      </c>
      <c r="AE2155">
        <v>12</v>
      </c>
      <c r="AF2155">
        <v>7.6</v>
      </c>
      <c r="AG2155">
        <v>5</v>
      </c>
      <c r="AH2155" t="s">
        <v>53</v>
      </c>
      <c r="AI2155" t="s">
        <v>54</v>
      </c>
      <c r="AJ2155">
        <v>2</v>
      </c>
      <c r="AK2155">
        <v>1</v>
      </c>
      <c r="AL2155">
        <v>1</v>
      </c>
      <c r="AM2155" t="s">
        <v>55</v>
      </c>
      <c r="AN2155" t="s">
        <v>56</v>
      </c>
      <c r="AP2155">
        <v>1</v>
      </c>
      <c r="AQ2155" t="s">
        <v>57</v>
      </c>
      <c r="AR2155">
        <v>0</v>
      </c>
      <c r="AW2155" t="s">
        <v>58</v>
      </c>
      <c r="AX2155">
        <v>0</v>
      </c>
      <c r="AY2155">
        <v>2</v>
      </c>
      <c r="AZ2155">
        <v>0.1</v>
      </c>
      <c r="BA2155">
        <v>0.1</v>
      </c>
      <c r="BB2155" t="s">
        <v>59</v>
      </c>
    </row>
    <row r="2156" spans="1:54" x14ac:dyDescent="0.45">
      <c r="A2156" s="4" t="str">
        <f>VLOOKUP(F2156,'Matching-Tabelle'!$A$57:$B$61,2,FALSE)</f>
        <v>claudio.goetz@tkb.ch</v>
      </c>
      <c r="B2156" s="4" t="str">
        <f>VLOOKUP(J2156,'Matching-Tabelle'!$A$1:$B$52,2,FALSE)</f>
        <v>WPI CTB</v>
      </c>
      <c r="C2156" s="4">
        <v>0.3</v>
      </c>
      <c r="D2156" s="4" t="s">
        <v>2017</v>
      </c>
      <c r="E2156" s="5">
        <v>42635</v>
      </c>
      <c r="F2156" t="s">
        <v>879</v>
      </c>
      <c r="G2156" t="s">
        <v>880</v>
      </c>
      <c r="H2156" t="s">
        <v>881</v>
      </c>
      <c r="I2156" s="1"/>
      <c r="J2156">
        <v>927</v>
      </c>
      <c r="K2156" t="s">
        <v>99</v>
      </c>
      <c r="L2156" t="s">
        <v>100</v>
      </c>
      <c r="M2156">
        <v>990001</v>
      </c>
      <c r="N2156" t="s">
        <v>51</v>
      </c>
      <c r="O2156">
        <v>0.3</v>
      </c>
      <c r="Q2156">
        <v>0.3</v>
      </c>
      <c r="S2156" t="s">
        <v>2017</v>
      </c>
      <c r="AE2156">
        <v>12</v>
      </c>
      <c r="AF2156">
        <v>7.6</v>
      </c>
      <c r="AG2156">
        <v>5</v>
      </c>
      <c r="AH2156" t="s">
        <v>53</v>
      </c>
      <c r="AI2156" t="s">
        <v>54</v>
      </c>
      <c r="AJ2156">
        <v>2</v>
      </c>
      <c r="AK2156">
        <v>1</v>
      </c>
      <c r="AL2156">
        <v>1</v>
      </c>
      <c r="AM2156" t="s">
        <v>55</v>
      </c>
      <c r="AN2156" t="s">
        <v>56</v>
      </c>
      <c r="AP2156">
        <v>1</v>
      </c>
      <c r="AQ2156" t="s">
        <v>57</v>
      </c>
      <c r="AR2156">
        <v>0</v>
      </c>
      <c r="AW2156" t="s">
        <v>58</v>
      </c>
      <c r="AX2156">
        <v>0</v>
      </c>
      <c r="AY2156">
        <v>2</v>
      </c>
      <c r="AZ2156">
        <v>0.3</v>
      </c>
      <c r="BA2156">
        <v>0.3</v>
      </c>
      <c r="BB2156" t="s">
        <v>59</v>
      </c>
    </row>
    <row r="2157" spans="1:54" x14ac:dyDescent="0.45">
      <c r="A2157" s="4" t="str">
        <f>VLOOKUP(F2157,'Matching-Tabelle'!$A$57:$B$61,2,FALSE)</f>
        <v>claudio.goetz@tkb.ch</v>
      </c>
      <c r="B2157" s="4" t="str">
        <f>VLOOKUP(J2157,'Matching-Tabelle'!$A$1:$B$52,2,FALSE)</f>
        <v>WPI CTB</v>
      </c>
      <c r="C2157" s="4">
        <v>0.2</v>
      </c>
      <c r="D2157" s="4" t="s">
        <v>2018</v>
      </c>
      <c r="E2157" s="5">
        <v>42635</v>
      </c>
      <c r="F2157" t="s">
        <v>879</v>
      </c>
      <c r="G2157" t="s">
        <v>880</v>
      </c>
      <c r="H2157" t="s">
        <v>881</v>
      </c>
      <c r="I2157" s="1"/>
      <c r="J2157">
        <v>927</v>
      </c>
      <c r="K2157" t="s">
        <v>99</v>
      </c>
      <c r="L2157" t="s">
        <v>100</v>
      </c>
      <c r="M2157">
        <v>990001</v>
      </c>
      <c r="N2157" t="s">
        <v>51</v>
      </c>
      <c r="O2157">
        <v>0.2</v>
      </c>
      <c r="Q2157">
        <v>0.2</v>
      </c>
      <c r="S2157" t="s">
        <v>2018</v>
      </c>
      <c r="AE2157">
        <v>12</v>
      </c>
      <c r="AF2157">
        <v>7.6</v>
      </c>
      <c r="AG2157">
        <v>5</v>
      </c>
      <c r="AH2157" t="s">
        <v>53</v>
      </c>
      <c r="AI2157" t="s">
        <v>54</v>
      </c>
      <c r="AJ2157">
        <v>2</v>
      </c>
      <c r="AK2157">
        <v>1</v>
      </c>
      <c r="AL2157">
        <v>1</v>
      </c>
      <c r="AM2157" t="s">
        <v>55</v>
      </c>
      <c r="AN2157" t="s">
        <v>56</v>
      </c>
      <c r="AP2157">
        <v>1</v>
      </c>
      <c r="AQ2157" t="s">
        <v>57</v>
      </c>
      <c r="AR2157">
        <v>0</v>
      </c>
      <c r="AW2157" t="s">
        <v>58</v>
      </c>
      <c r="AX2157">
        <v>0</v>
      </c>
      <c r="AY2157">
        <v>2</v>
      </c>
      <c r="AZ2157">
        <v>0.2</v>
      </c>
      <c r="BA2157">
        <v>0.2</v>
      </c>
      <c r="BB2157" t="s">
        <v>59</v>
      </c>
    </row>
    <row r="2158" spans="1:54" x14ac:dyDescent="0.45">
      <c r="A2158" s="4" t="str">
        <f>VLOOKUP(F2158,'Matching-Tabelle'!$A$57:$B$61,2,FALSE)</f>
        <v>claudio.goetz@tkb.ch</v>
      </c>
      <c r="B2158" s="4" t="str">
        <f>VLOOKUP(J2158,'Matching-Tabelle'!$A$1:$B$52,2,FALSE)</f>
        <v>WPI CTB</v>
      </c>
      <c r="C2158" s="4">
        <v>0.2</v>
      </c>
      <c r="D2158" s="4" t="s">
        <v>2019</v>
      </c>
      <c r="E2158" s="5">
        <v>42635</v>
      </c>
      <c r="F2158" t="s">
        <v>879</v>
      </c>
      <c r="G2158" t="s">
        <v>880</v>
      </c>
      <c r="H2158" t="s">
        <v>881</v>
      </c>
      <c r="I2158" s="1"/>
      <c r="J2158">
        <v>919</v>
      </c>
      <c r="K2158" t="s">
        <v>66</v>
      </c>
      <c r="L2158" t="s">
        <v>67</v>
      </c>
      <c r="M2158">
        <v>990001</v>
      </c>
      <c r="N2158" t="s">
        <v>51</v>
      </c>
      <c r="O2158">
        <v>0.2</v>
      </c>
      <c r="Q2158">
        <v>0.2</v>
      </c>
      <c r="S2158" t="s">
        <v>2019</v>
      </c>
      <c r="AE2158">
        <v>12</v>
      </c>
      <c r="AF2158">
        <v>7.6</v>
      </c>
      <c r="AG2158">
        <v>5</v>
      </c>
      <c r="AH2158" t="s">
        <v>53</v>
      </c>
      <c r="AI2158" t="s">
        <v>54</v>
      </c>
      <c r="AJ2158">
        <v>2</v>
      </c>
      <c r="AK2158">
        <v>1</v>
      </c>
      <c r="AL2158">
        <v>1</v>
      </c>
      <c r="AM2158" t="s">
        <v>55</v>
      </c>
      <c r="AN2158" t="s">
        <v>56</v>
      </c>
      <c r="AP2158">
        <v>1</v>
      </c>
      <c r="AQ2158" t="s">
        <v>57</v>
      </c>
      <c r="AR2158">
        <v>0</v>
      </c>
      <c r="AW2158" t="s">
        <v>58</v>
      </c>
      <c r="AX2158">
        <v>0</v>
      </c>
      <c r="AY2158">
        <v>2</v>
      </c>
      <c r="AZ2158">
        <v>0.2</v>
      </c>
      <c r="BA2158">
        <v>0.2</v>
      </c>
      <c r="BB2158" t="s">
        <v>59</v>
      </c>
    </row>
    <row r="2159" spans="1:54" x14ac:dyDescent="0.45">
      <c r="A2159" s="4" t="str">
        <f>VLOOKUP(F2159,'Matching-Tabelle'!$A$57:$B$61,2,FALSE)</f>
        <v>claudio.goetz@tkb.ch</v>
      </c>
      <c r="B2159" s="4" t="str">
        <f>VLOOKUP(J2159,'Matching-Tabelle'!$A$1:$B$52,2,FALSE)</f>
        <v>WPI Führung</v>
      </c>
      <c r="C2159" s="4">
        <v>0.2</v>
      </c>
      <c r="D2159" s="4" t="s">
        <v>2020</v>
      </c>
      <c r="E2159" s="5">
        <v>42635</v>
      </c>
      <c r="F2159" t="s">
        <v>879</v>
      </c>
      <c r="G2159" t="s">
        <v>880</v>
      </c>
      <c r="H2159" t="s">
        <v>881</v>
      </c>
      <c r="I2159" s="1"/>
      <c r="J2159">
        <v>26</v>
      </c>
      <c r="K2159" t="s">
        <v>130</v>
      </c>
      <c r="L2159" t="s">
        <v>131</v>
      </c>
      <c r="M2159">
        <v>990001</v>
      </c>
      <c r="N2159" t="s">
        <v>51</v>
      </c>
      <c r="O2159">
        <v>0.2</v>
      </c>
      <c r="Q2159">
        <v>0.2</v>
      </c>
      <c r="S2159" t="s">
        <v>2020</v>
      </c>
      <c r="AE2159">
        <v>12</v>
      </c>
      <c r="AF2159">
        <v>7.6</v>
      </c>
      <c r="AG2159">
        <v>5</v>
      </c>
      <c r="AH2159" t="s">
        <v>53</v>
      </c>
      <c r="AI2159" t="s">
        <v>54</v>
      </c>
      <c r="AJ2159">
        <v>2</v>
      </c>
      <c r="AK2159">
        <v>1</v>
      </c>
      <c r="AL2159">
        <v>1</v>
      </c>
      <c r="AM2159" t="s">
        <v>55</v>
      </c>
      <c r="AN2159" t="s">
        <v>56</v>
      </c>
      <c r="AP2159">
        <v>1</v>
      </c>
      <c r="AQ2159" t="s">
        <v>57</v>
      </c>
      <c r="AR2159">
        <v>0</v>
      </c>
      <c r="AW2159" t="s">
        <v>58</v>
      </c>
      <c r="AX2159">
        <v>0</v>
      </c>
      <c r="AY2159">
        <v>2</v>
      </c>
      <c r="AZ2159">
        <v>0.2</v>
      </c>
      <c r="BA2159">
        <v>0.2</v>
      </c>
      <c r="BB2159" t="s">
        <v>59</v>
      </c>
    </row>
    <row r="2160" spans="1:54" x14ac:dyDescent="0.45">
      <c r="A2160" s="4" t="str">
        <f>VLOOKUP(F2160,'Matching-Tabelle'!$A$57:$B$61,2,FALSE)</f>
        <v>claudio.goetz@tkb.ch</v>
      </c>
      <c r="B2160" s="4" t="str">
        <f>VLOOKUP(J2160,'Matching-Tabelle'!$A$1:$B$52,2,FALSE)</f>
        <v>WPI CTB</v>
      </c>
      <c r="C2160" s="4">
        <v>0.1</v>
      </c>
      <c r="D2160" s="4" t="s">
        <v>2021</v>
      </c>
      <c r="E2160" s="5">
        <v>42635</v>
      </c>
      <c r="F2160" t="s">
        <v>879</v>
      </c>
      <c r="G2160" t="s">
        <v>880</v>
      </c>
      <c r="H2160" t="s">
        <v>881</v>
      </c>
      <c r="I2160" s="1"/>
      <c r="J2160">
        <v>14</v>
      </c>
      <c r="K2160" t="s">
        <v>82</v>
      </c>
      <c r="L2160" t="s">
        <v>83</v>
      </c>
      <c r="M2160">
        <v>990001</v>
      </c>
      <c r="N2160" t="s">
        <v>51</v>
      </c>
      <c r="O2160">
        <v>0.1</v>
      </c>
      <c r="Q2160">
        <v>0.1</v>
      </c>
      <c r="S2160" t="s">
        <v>2021</v>
      </c>
      <c r="AE2160">
        <v>12</v>
      </c>
      <c r="AF2160">
        <v>7.6</v>
      </c>
      <c r="AG2160">
        <v>5</v>
      </c>
      <c r="AH2160" t="s">
        <v>53</v>
      </c>
      <c r="AI2160" t="s">
        <v>54</v>
      </c>
      <c r="AJ2160">
        <v>2</v>
      </c>
      <c r="AK2160">
        <v>1</v>
      </c>
      <c r="AL2160">
        <v>1</v>
      </c>
      <c r="AM2160" t="s">
        <v>55</v>
      </c>
      <c r="AN2160" t="s">
        <v>56</v>
      </c>
      <c r="AP2160">
        <v>1</v>
      </c>
      <c r="AQ2160" t="s">
        <v>57</v>
      </c>
      <c r="AR2160">
        <v>0</v>
      </c>
      <c r="AW2160" t="s">
        <v>58</v>
      </c>
      <c r="AX2160">
        <v>0</v>
      </c>
      <c r="AY2160">
        <v>2</v>
      </c>
      <c r="AZ2160">
        <v>0.1</v>
      </c>
      <c r="BA2160">
        <v>0.1</v>
      </c>
      <c r="BB2160" t="s">
        <v>59</v>
      </c>
    </row>
    <row r="2161" spans="1:54" x14ac:dyDescent="0.45">
      <c r="A2161" s="4" t="str">
        <f>VLOOKUP(F2161,'Matching-Tabelle'!$A$57:$B$61,2,FALSE)</f>
        <v>claudio.goetz@tkb.ch</v>
      </c>
      <c r="B2161" s="4" t="str">
        <f>VLOOKUP(J2161,'Matching-Tabelle'!$A$1:$B$52,2,FALSE)</f>
        <v>WPI CTB</v>
      </c>
      <c r="C2161" s="4">
        <v>0.1</v>
      </c>
      <c r="D2161" s="4" t="s">
        <v>2022</v>
      </c>
      <c r="E2161" s="5">
        <v>42635</v>
      </c>
      <c r="F2161" t="s">
        <v>879</v>
      </c>
      <c r="G2161" t="s">
        <v>880</v>
      </c>
      <c r="H2161" t="s">
        <v>881</v>
      </c>
      <c r="I2161" s="1"/>
      <c r="J2161">
        <v>932</v>
      </c>
      <c r="K2161" t="s">
        <v>124</v>
      </c>
      <c r="L2161" t="s">
        <v>125</v>
      </c>
      <c r="M2161">
        <v>990001</v>
      </c>
      <c r="N2161" t="s">
        <v>51</v>
      </c>
      <c r="O2161">
        <v>0.1</v>
      </c>
      <c r="Q2161">
        <v>0.1</v>
      </c>
      <c r="S2161" t="s">
        <v>2022</v>
      </c>
      <c r="AE2161">
        <v>12</v>
      </c>
      <c r="AF2161">
        <v>7.6</v>
      </c>
      <c r="AG2161">
        <v>5</v>
      </c>
      <c r="AH2161" t="s">
        <v>53</v>
      </c>
      <c r="AI2161" t="s">
        <v>54</v>
      </c>
      <c r="AJ2161">
        <v>2</v>
      </c>
      <c r="AK2161">
        <v>1</v>
      </c>
      <c r="AL2161">
        <v>1</v>
      </c>
      <c r="AM2161" t="s">
        <v>55</v>
      </c>
      <c r="AN2161" t="s">
        <v>56</v>
      </c>
      <c r="AP2161">
        <v>1</v>
      </c>
      <c r="AQ2161" t="s">
        <v>57</v>
      </c>
      <c r="AR2161">
        <v>0</v>
      </c>
      <c r="AW2161" t="s">
        <v>58</v>
      </c>
      <c r="AX2161">
        <v>0</v>
      </c>
      <c r="AY2161">
        <v>2</v>
      </c>
      <c r="AZ2161">
        <v>0.1</v>
      </c>
      <c r="BA2161">
        <v>0.1</v>
      </c>
      <c r="BB2161" t="s">
        <v>59</v>
      </c>
    </row>
    <row r="2162" spans="1:54" x14ac:dyDescent="0.45">
      <c r="A2162" s="4" t="str">
        <f>VLOOKUP(F2162,'Matching-Tabelle'!$A$57:$B$61,2,FALSE)</f>
        <v>claudio.goetz@tkb.ch</v>
      </c>
      <c r="B2162" s="4" t="str">
        <f>VLOOKUP(J2162,'Matching-Tabelle'!$A$1:$B$52,2,FALSE)</f>
        <v>WPI RTB</v>
      </c>
      <c r="C2162" s="4">
        <v>0.2</v>
      </c>
      <c r="D2162" s="4" t="s">
        <v>2023</v>
      </c>
      <c r="E2162" s="5">
        <v>42635</v>
      </c>
      <c r="F2162" t="s">
        <v>879</v>
      </c>
      <c r="G2162" t="s">
        <v>880</v>
      </c>
      <c r="H2162" t="s">
        <v>881</v>
      </c>
      <c r="I2162" s="1"/>
      <c r="J2162">
        <v>29</v>
      </c>
      <c r="K2162" t="s">
        <v>236</v>
      </c>
      <c r="L2162" t="s">
        <v>237</v>
      </c>
      <c r="M2162">
        <v>990001</v>
      </c>
      <c r="N2162" t="s">
        <v>51</v>
      </c>
      <c r="O2162">
        <v>0.2</v>
      </c>
      <c r="Q2162">
        <v>0.2</v>
      </c>
      <c r="S2162" t="s">
        <v>2023</v>
      </c>
      <c r="AE2162">
        <v>12</v>
      </c>
      <c r="AF2162">
        <v>7.6</v>
      </c>
      <c r="AG2162">
        <v>5</v>
      </c>
      <c r="AH2162" t="s">
        <v>53</v>
      </c>
      <c r="AI2162" t="s">
        <v>54</v>
      </c>
      <c r="AJ2162">
        <v>2</v>
      </c>
      <c r="AK2162">
        <v>1</v>
      </c>
      <c r="AL2162">
        <v>1</v>
      </c>
      <c r="AM2162" t="s">
        <v>55</v>
      </c>
      <c r="AN2162" t="s">
        <v>56</v>
      </c>
      <c r="AP2162">
        <v>1</v>
      </c>
      <c r="AQ2162" t="s">
        <v>57</v>
      </c>
      <c r="AR2162">
        <v>0</v>
      </c>
      <c r="AW2162" t="s">
        <v>58</v>
      </c>
      <c r="AX2162">
        <v>0</v>
      </c>
      <c r="AY2162">
        <v>2</v>
      </c>
      <c r="AZ2162">
        <v>0.2</v>
      </c>
      <c r="BA2162">
        <v>0.2</v>
      </c>
      <c r="BB2162" t="s">
        <v>59</v>
      </c>
    </row>
    <row r="2163" spans="1:54" x14ac:dyDescent="0.45">
      <c r="A2163" s="4" t="str">
        <f>VLOOKUP(F2163,'Matching-Tabelle'!$A$57:$B$61,2,FALSE)</f>
        <v>claudio.goetz@tkb.ch</v>
      </c>
      <c r="B2163" s="4" t="str">
        <f>VLOOKUP(J2163,'Matching-Tabelle'!$A$1:$B$52,2,FALSE)</f>
        <v>WPI RTB</v>
      </c>
      <c r="C2163" s="4">
        <v>0.5</v>
      </c>
      <c r="D2163" s="4" t="s">
        <v>2024</v>
      </c>
      <c r="E2163" s="5">
        <v>42635</v>
      </c>
      <c r="F2163" t="s">
        <v>879</v>
      </c>
      <c r="G2163" t="s">
        <v>880</v>
      </c>
      <c r="H2163" t="s">
        <v>881</v>
      </c>
      <c r="I2163" s="1"/>
      <c r="J2163">
        <v>25</v>
      </c>
      <c r="K2163" t="s">
        <v>192</v>
      </c>
      <c r="L2163" t="s">
        <v>193</v>
      </c>
      <c r="M2163">
        <v>990001</v>
      </c>
      <c r="N2163" t="s">
        <v>51</v>
      </c>
      <c r="O2163">
        <v>0.5</v>
      </c>
      <c r="Q2163">
        <v>0.5</v>
      </c>
      <c r="S2163" t="s">
        <v>2024</v>
      </c>
      <c r="AE2163">
        <v>12</v>
      </c>
      <c r="AF2163">
        <v>7.6</v>
      </c>
      <c r="AG2163">
        <v>5</v>
      </c>
      <c r="AH2163" t="s">
        <v>53</v>
      </c>
      <c r="AI2163" t="s">
        <v>54</v>
      </c>
      <c r="AJ2163">
        <v>2</v>
      </c>
      <c r="AK2163">
        <v>1</v>
      </c>
      <c r="AL2163">
        <v>1</v>
      </c>
      <c r="AM2163" t="s">
        <v>55</v>
      </c>
      <c r="AN2163" t="s">
        <v>56</v>
      </c>
      <c r="AP2163">
        <v>1</v>
      </c>
      <c r="AQ2163" t="s">
        <v>57</v>
      </c>
      <c r="AR2163">
        <v>0</v>
      </c>
      <c r="AW2163" t="s">
        <v>58</v>
      </c>
      <c r="AX2163">
        <v>0</v>
      </c>
      <c r="AY2163">
        <v>2</v>
      </c>
      <c r="AZ2163">
        <v>0.5</v>
      </c>
      <c r="BA2163">
        <v>0.5</v>
      </c>
      <c r="BB2163" t="s">
        <v>59</v>
      </c>
    </row>
    <row r="2164" spans="1:54" x14ac:dyDescent="0.45">
      <c r="A2164" s="4" t="str">
        <f>VLOOKUP(F2164,'Matching-Tabelle'!$A$57:$B$61,2,FALSE)</f>
        <v>claudio.goetz@tkb.ch</v>
      </c>
      <c r="B2164" s="4" t="str">
        <f>VLOOKUP(J2164,'Matching-Tabelle'!$A$1:$B$52,2,FALSE)</f>
        <v>WPI CTB</v>
      </c>
      <c r="C2164" s="4">
        <v>0.1</v>
      </c>
      <c r="D2164" s="4" t="s">
        <v>2025</v>
      </c>
      <c r="E2164" s="5">
        <v>42635</v>
      </c>
      <c r="F2164" t="s">
        <v>879</v>
      </c>
      <c r="G2164" t="s">
        <v>880</v>
      </c>
      <c r="H2164" t="s">
        <v>881</v>
      </c>
      <c r="I2164" s="1"/>
      <c r="J2164">
        <v>930</v>
      </c>
      <c r="K2164" t="s">
        <v>542</v>
      </c>
      <c r="L2164" t="s">
        <v>543</v>
      </c>
      <c r="M2164">
        <v>990001</v>
      </c>
      <c r="N2164" t="s">
        <v>51</v>
      </c>
      <c r="O2164">
        <v>0.1</v>
      </c>
      <c r="Q2164">
        <v>0.1</v>
      </c>
      <c r="S2164" t="s">
        <v>2025</v>
      </c>
      <c r="AE2164">
        <v>12</v>
      </c>
      <c r="AF2164">
        <v>7.6</v>
      </c>
      <c r="AG2164">
        <v>5</v>
      </c>
      <c r="AH2164" t="s">
        <v>53</v>
      </c>
      <c r="AI2164" t="s">
        <v>54</v>
      </c>
      <c r="AJ2164">
        <v>2</v>
      </c>
      <c r="AK2164">
        <v>1</v>
      </c>
      <c r="AL2164">
        <v>1</v>
      </c>
      <c r="AM2164" t="s">
        <v>55</v>
      </c>
      <c r="AN2164" t="s">
        <v>56</v>
      </c>
      <c r="AP2164">
        <v>1</v>
      </c>
      <c r="AQ2164" t="s">
        <v>57</v>
      </c>
      <c r="AR2164">
        <v>0</v>
      </c>
      <c r="AW2164" t="s">
        <v>58</v>
      </c>
      <c r="AX2164">
        <v>0</v>
      </c>
      <c r="AY2164">
        <v>2</v>
      </c>
      <c r="AZ2164">
        <v>0.1</v>
      </c>
      <c r="BA2164">
        <v>0.1</v>
      </c>
      <c r="BB2164" t="s">
        <v>59</v>
      </c>
    </row>
    <row r="2165" spans="1:54" x14ac:dyDescent="0.45">
      <c r="A2165" s="4" t="str">
        <f>VLOOKUP(F2165,'Matching-Tabelle'!$A$57:$B$61,2,FALSE)</f>
        <v>claudio.goetz@tkb.ch</v>
      </c>
      <c r="B2165" s="4" t="str">
        <f>VLOOKUP(J2165,'Matching-Tabelle'!$A$1:$B$52,2,FALSE)</f>
        <v>WPI CTB</v>
      </c>
      <c r="C2165" s="4">
        <v>0.1</v>
      </c>
      <c r="D2165" s="4" t="s">
        <v>2026</v>
      </c>
      <c r="E2165" s="5">
        <v>42635</v>
      </c>
      <c r="F2165" t="s">
        <v>879</v>
      </c>
      <c r="G2165" t="s">
        <v>880</v>
      </c>
      <c r="H2165" t="s">
        <v>881</v>
      </c>
      <c r="I2165" s="1"/>
      <c r="J2165">
        <v>921</v>
      </c>
      <c r="K2165" t="s">
        <v>224</v>
      </c>
      <c r="L2165" t="s">
        <v>225</v>
      </c>
      <c r="M2165">
        <v>990001</v>
      </c>
      <c r="N2165" t="s">
        <v>51</v>
      </c>
      <c r="O2165">
        <v>0.1</v>
      </c>
      <c r="Q2165">
        <v>0.1</v>
      </c>
      <c r="S2165" t="s">
        <v>2026</v>
      </c>
      <c r="AE2165">
        <v>12</v>
      </c>
      <c r="AF2165">
        <v>7.6</v>
      </c>
      <c r="AG2165">
        <v>5</v>
      </c>
      <c r="AH2165" t="s">
        <v>53</v>
      </c>
      <c r="AI2165" t="s">
        <v>54</v>
      </c>
      <c r="AJ2165">
        <v>2</v>
      </c>
      <c r="AK2165">
        <v>1</v>
      </c>
      <c r="AL2165">
        <v>1</v>
      </c>
      <c r="AM2165" t="s">
        <v>55</v>
      </c>
      <c r="AN2165" t="s">
        <v>56</v>
      </c>
      <c r="AP2165">
        <v>1</v>
      </c>
      <c r="AQ2165" t="s">
        <v>57</v>
      </c>
      <c r="AR2165">
        <v>0</v>
      </c>
      <c r="AW2165" t="s">
        <v>58</v>
      </c>
      <c r="AX2165">
        <v>0</v>
      </c>
      <c r="AY2165">
        <v>2</v>
      </c>
      <c r="AZ2165">
        <v>0.1</v>
      </c>
      <c r="BA2165">
        <v>0.1</v>
      </c>
      <c r="BB2165" t="s">
        <v>59</v>
      </c>
    </row>
    <row r="2166" spans="1:54" x14ac:dyDescent="0.45">
      <c r="A2166" s="4" t="str">
        <f>VLOOKUP(F2166,'Matching-Tabelle'!$A$57:$B$61,2,FALSE)</f>
        <v>claudio.goetz@tkb.ch</v>
      </c>
      <c r="B2166" s="4" t="str">
        <f>VLOOKUP(J2166,'Matching-Tabelle'!$A$1:$B$52,2,FALSE)</f>
        <v>WPI CTB</v>
      </c>
      <c r="C2166" s="4">
        <v>0.2</v>
      </c>
      <c r="D2166" s="4" t="s">
        <v>2027</v>
      </c>
      <c r="E2166" s="5">
        <v>42635</v>
      </c>
      <c r="F2166" t="s">
        <v>879</v>
      </c>
      <c r="G2166" t="s">
        <v>880</v>
      </c>
      <c r="H2166" t="s">
        <v>881</v>
      </c>
      <c r="I2166" s="1"/>
      <c r="J2166">
        <v>932</v>
      </c>
      <c r="K2166" t="s">
        <v>124</v>
      </c>
      <c r="L2166" t="s">
        <v>125</v>
      </c>
      <c r="M2166">
        <v>990001</v>
      </c>
      <c r="N2166" t="s">
        <v>51</v>
      </c>
      <c r="O2166">
        <v>0.2</v>
      </c>
      <c r="Q2166">
        <v>0.2</v>
      </c>
      <c r="S2166" t="s">
        <v>2027</v>
      </c>
      <c r="AE2166">
        <v>12</v>
      </c>
      <c r="AF2166">
        <v>7.6</v>
      </c>
      <c r="AG2166">
        <v>5</v>
      </c>
      <c r="AH2166" t="s">
        <v>53</v>
      </c>
      <c r="AI2166" t="s">
        <v>54</v>
      </c>
      <c r="AJ2166">
        <v>2</v>
      </c>
      <c r="AK2166">
        <v>1</v>
      </c>
      <c r="AL2166">
        <v>1</v>
      </c>
      <c r="AM2166" t="s">
        <v>55</v>
      </c>
      <c r="AN2166" t="s">
        <v>56</v>
      </c>
      <c r="AP2166">
        <v>1</v>
      </c>
      <c r="AQ2166" t="s">
        <v>57</v>
      </c>
      <c r="AR2166">
        <v>0</v>
      </c>
      <c r="AW2166" t="s">
        <v>58</v>
      </c>
      <c r="AX2166">
        <v>0</v>
      </c>
      <c r="AY2166">
        <v>2</v>
      </c>
      <c r="AZ2166">
        <v>0.2</v>
      </c>
      <c r="BA2166">
        <v>0.2</v>
      </c>
      <c r="BB2166" t="s">
        <v>59</v>
      </c>
    </row>
    <row r="2167" spans="1:54" x14ac:dyDescent="0.45">
      <c r="A2167" s="4" t="str">
        <f>VLOOKUP(F2167,'Matching-Tabelle'!$A$57:$B$61,2,FALSE)</f>
        <v>claudio.goetz@tkb.ch</v>
      </c>
      <c r="B2167" s="4" t="str">
        <f>VLOOKUP(J2167,'Matching-Tabelle'!$A$1:$B$52,2,FALSE)</f>
        <v>WPI CTB</v>
      </c>
      <c r="C2167" s="4">
        <v>0.1</v>
      </c>
      <c r="D2167" s="4" t="s">
        <v>2028</v>
      </c>
      <c r="E2167" s="5">
        <v>42635</v>
      </c>
      <c r="F2167" t="s">
        <v>879</v>
      </c>
      <c r="G2167" t="s">
        <v>880</v>
      </c>
      <c r="H2167" t="s">
        <v>881</v>
      </c>
      <c r="I2167" s="1"/>
      <c r="J2167">
        <v>919</v>
      </c>
      <c r="K2167" t="s">
        <v>66</v>
      </c>
      <c r="L2167" t="s">
        <v>67</v>
      </c>
      <c r="M2167">
        <v>990001</v>
      </c>
      <c r="N2167" t="s">
        <v>51</v>
      </c>
      <c r="O2167">
        <v>0.1</v>
      </c>
      <c r="Q2167">
        <v>0.1</v>
      </c>
      <c r="S2167" t="s">
        <v>2028</v>
      </c>
      <c r="AE2167">
        <v>12</v>
      </c>
      <c r="AF2167">
        <v>7.6</v>
      </c>
      <c r="AG2167">
        <v>5</v>
      </c>
      <c r="AH2167" t="s">
        <v>53</v>
      </c>
      <c r="AI2167" t="s">
        <v>54</v>
      </c>
      <c r="AJ2167">
        <v>2</v>
      </c>
      <c r="AK2167">
        <v>1</v>
      </c>
      <c r="AL2167">
        <v>1</v>
      </c>
      <c r="AM2167" t="s">
        <v>55</v>
      </c>
      <c r="AN2167" t="s">
        <v>56</v>
      </c>
      <c r="AP2167">
        <v>1</v>
      </c>
      <c r="AQ2167" t="s">
        <v>57</v>
      </c>
      <c r="AR2167">
        <v>0</v>
      </c>
      <c r="AW2167" t="s">
        <v>58</v>
      </c>
      <c r="AX2167">
        <v>0</v>
      </c>
      <c r="AY2167">
        <v>2</v>
      </c>
      <c r="AZ2167">
        <v>0.1</v>
      </c>
      <c r="BA2167">
        <v>0.1</v>
      </c>
      <c r="BB2167" t="s">
        <v>59</v>
      </c>
    </row>
    <row r="2168" spans="1:54" x14ac:dyDescent="0.45">
      <c r="A2168" s="4" t="str">
        <f>VLOOKUP(F2168,'Matching-Tabelle'!$A$57:$B$61,2,FALSE)</f>
        <v>claudio.goetz@tkb.ch</v>
      </c>
      <c r="B2168" s="4" t="str">
        <f>VLOOKUP(J2168,'Matching-Tabelle'!$A$1:$B$52,2,FALSE)</f>
        <v>WPI CTB</v>
      </c>
      <c r="C2168" s="4">
        <v>0.1</v>
      </c>
      <c r="D2168" s="4" t="s">
        <v>2029</v>
      </c>
      <c r="E2168" s="5">
        <v>42635</v>
      </c>
      <c r="F2168" t="s">
        <v>879</v>
      </c>
      <c r="G2168" t="s">
        <v>880</v>
      </c>
      <c r="H2168" t="s">
        <v>881</v>
      </c>
      <c r="I2168" s="1"/>
      <c r="J2168">
        <v>919</v>
      </c>
      <c r="K2168" t="s">
        <v>66</v>
      </c>
      <c r="L2168" t="s">
        <v>67</v>
      </c>
      <c r="M2168">
        <v>990001</v>
      </c>
      <c r="N2168" t="s">
        <v>51</v>
      </c>
      <c r="O2168">
        <v>0.1</v>
      </c>
      <c r="Q2168">
        <v>0.1</v>
      </c>
      <c r="S2168" t="s">
        <v>2029</v>
      </c>
      <c r="AE2168">
        <v>12</v>
      </c>
      <c r="AF2168">
        <v>7.6</v>
      </c>
      <c r="AG2168">
        <v>5</v>
      </c>
      <c r="AH2168" t="s">
        <v>53</v>
      </c>
      <c r="AI2168" t="s">
        <v>54</v>
      </c>
      <c r="AJ2168">
        <v>2</v>
      </c>
      <c r="AK2168">
        <v>1</v>
      </c>
      <c r="AL2168">
        <v>1</v>
      </c>
      <c r="AM2168" t="s">
        <v>55</v>
      </c>
      <c r="AN2168" t="s">
        <v>56</v>
      </c>
      <c r="AP2168">
        <v>1</v>
      </c>
      <c r="AQ2168" t="s">
        <v>57</v>
      </c>
      <c r="AR2168">
        <v>0</v>
      </c>
      <c r="AW2168" t="s">
        <v>58</v>
      </c>
      <c r="AX2168">
        <v>0</v>
      </c>
      <c r="AY2168">
        <v>2</v>
      </c>
      <c r="AZ2168">
        <v>0.1</v>
      </c>
      <c r="BA2168">
        <v>0.1</v>
      </c>
      <c r="BB2168" t="s">
        <v>59</v>
      </c>
    </row>
    <row r="2169" spans="1:54" x14ac:dyDescent="0.45">
      <c r="A2169" s="4" t="str">
        <f>VLOOKUP(F2169,'Matching-Tabelle'!$A$57:$B$61,2,FALSE)</f>
        <v>claudio.goetz@tkb.ch</v>
      </c>
      <c r="B2169" s="4" t="str">
        <f>VLOOKUP(J2169,'Matching-Tabelle'!$A$1:$B$52,2,FALSE)</f>
        <v>WPI CTB</v>
      </c>
      <c r="C2169" s="4">
        <v>0.5</v>
      </c>
      <c r="D2169" s="4" t="s">
        <v>2030</v>
      </c>
      <c r="E2169" s="5">
        <v>42635</v>
      </c>
      <c r="F2169" t="s">
        <v>879</v>
      </c>
      <c r="G2169" t="s">
        <v>880</v>
      </c>
      <c r="H2169" t="s">
        <v>881</v>
      </c>
      <c r="I2169" s="1"/>
      <c r="J2169">
        <v>927</v>
      </c>
      <c r="K2169" t="s">
        <v>99</v>
      </c>
      <c r="L2169" t="s">
        <v>100</v>
      </c>
      <c r="M2169">
        <v>990001</v>
      </c>
      <c r="N2169" t="s">
        <v>51</v>
      </c>
      <c r="O2169">
        <v>0.5</v>
      </c>
      <c r="Q2169">
        <v>0.5</v>
      </c>
      <c r="S2169" t="s">
        <v>2030</v>
      </c>
      <c r="AE2169">
        <v>12</v>
      </c>
      <c r="AF2169">
        <v>7.6</v>
      </c>
      <c r="AG2169">
        <v>5</v>
      </c>
      <c r="AH2169" t="s">
        <v>53</v>
      </c>
      <c r="AI2169" t="s">
        <v>54</v>
      </c>
      <c r="AJ2169">
        <v>2</v>
      </c>
      <c r="AK2169">
        <v>1</v>
      </c>
      <c r="AL2169">
        <v>1</v>
      </c>
      <c r="AM2169" t="s">
        <v>55</v>
      </c>
      <c r="AN2169" t="s">
        <v>56</v>
      </c>
      <c r="AP2169">
        <v>1</v>
      </c>
      <c r="AQ2169" t="s">
        <v>57</v>
      </c>
      <c r="AR2169">
        <v>0</v>
      </c>
      <c r="AW2169" t="s">
        <v>58</v>
      </c>
      <c r="AX2169">
        <v>0</v>
      </c>
      <c r="AY2169">
        <v>2</v>
      </c>
      <c r="AZ2169">
        <v>0.5</v>
      </c>
      <c r="BA2169">
        <v>0.5</v>
      </c>
      <c r="BB2169" t="s">
        <v>59</v>
      </c>
    </row>
    <row r="2170" spans="1:54" x14ac:dyDescent="0.45">
      <c r="A2170" s="4" t="str">
        <f>VLOOKUP(F2170,'Matching-Tabelle'!$A$57:$B$61,2,FALSE)</f>
        <v>claudio.goetz@tkb.ch</v>
      </c>
      <c r="B2170" s="4" t="str">
        <f>VLOOKUP(J2170,'Matching-Tabelle'!$A$1:$B$52,2,FALSE)</f>
        <v>WPI CTB</v>
      </c>
      <c r="C2170" s="4">
        <v>0.4</v>
      </c>
      <c r="D2170" s="4" t="s">
        <v>2031</v>
      </c>
      <c r="E2170" s="5">
        <v>42635</v>
      </c>
      <c r="F2170" t="s">
        <v>879</v>
      </c>
      <c r="G2170" t="s">
        <v>880</v>
      </c>
      <c r="H2170" t="s">
        <v>881</v>
      </c>
      <c r="I2170" s="1"/>
      <c r="J2170">
        <v>925</v>
      </c>
      <c r="K2170" t="s">
        <v>49</v>
      </c>
      <c r="L2170" t="s">
        <v>50</v>
      </c>
      <c r="M2170">
        <v>990001</v>
      </c>
      <c r="N2170" t="s">
        <v>51</v>
      </c>
      <c r="O2170">
        <v>0.4</v>
      </c>
      <c r="Q2170">
        <v>0.4</v>
      </c>
      <c r="S2170" t="s">
        <v>2031</v>
      </c>
      <c r="AE2170">
        <v>12</v>
      </c>
      <c r="AF2170">
        <v>7.6</v>
      </c>
      <c r="AG2170">
        <v>5</v>
      </c>
      <c r="AH2170" t="s">
        <v>53</v>
      </c>
      <c r="AI2170" t="s">
        <v>54</v>
      </c>
      <c r="AJ2170">
        <v>2</v>
      </c>
      <c r="AK2170">
        <v>1</v>
      </c>
      <c r="AL2170">
        <v>1</v>
      </c>
      <c r="AM2170" t="s">
        <v>55</v>
      </c>
      <c r="AN2170" t="s">
        <v>56</v>
      </c>
      <c r="AP2170">
        <v>1</v>
      </c>
      <c r="AQ2170" t="s">
        <v>57</v>
      </c>
      <c r="AR2170">
        <v>0</v>
      </c>
      <c r="AW2170" t="s">
        <v>58</v>
      </c>
      <c r="AX2170">
        <v>0</v>
      </c>
      <c r="AY2170">
        <v>2</v>
      </c>
      <c r="AZ2170">
        <v>0.4</v>
      </c>
      <c r="BA2170">
        <v>0.4</v>
      </c>
      <c r="BB2170" t="s">
        <v>59</v>
      </c>
    </row>
    <row r="2171" spans="1:54" x14ac:dyDescent="0.45">
      <c r="A2171" s="4" t="str">
        <f>VLOOKUP(F2171,'Matching-Tabelle'!$A$57:$B$61,2,FALSE)</f>
        <v>claudio.goetz@tkb.ch</v>
      </c>
      <c r="B2171" s="4" t="str">
        <f>VLOOKUP(J2171,'Matching-Tabelle'!$A$1:$B$52,2,FALSE)</f>
        <v>WPI CTB</v>
      </c>
      <c r="C2171" s="4">
        <v>1.4</v>
      </c>
      <c r="D2171" s="4" t="s">
        <v>2032</v>
      </c>
      <c r="E2171" s="5">
        <v>42635</v>
      </c>
      <c r="F2171" t="s">
        <v>879</v>
      </c>
      <c r="G2171" t="s">
        <v>880</v>
      </c>
      <c r="H2171" t="s">
        <v>881</v>
      </c>
      <c r="I2171" s="1"/>
      <c r="J2171">
        <v>927</v>
      </c>
      <c r="K2171" t="s">
        <v>99</v>
      </c>
      <c r="L2171" t="s">
        <v>100</v>
      </c>
      <c r="M2171">
        <v>990001</v>
      </c>
      <c r="N2171" t="s">
        <v>51</v>
      </c>
      <c r="O2171">
        <v>1.4</v>
      </c>
      <c r="Q2171">
        <v>1.4</v>
      </c>
      <c r="S2171" t="s">
        <v>2032</v>
      </c>
      <c r="AE2171">
        <v>12</v>
      </c>
      <c r="AF2171">
        <v>7.6</v>
      </c>
      <c r="AG2171">
        <v>5</v>
      </c>
      <c r="AH2171" t="s">
        <v>53</v>
      </c>
      <c r="AI2171" t="s">
        <v>54</v>
      </c>
      <c r="AJ2171">
        <v>2</v>
      </c>
      <c r="AK2171">
        <v>1</v>
      </c>
      <c r="AL2171">
        <v>1</v>
      </c>
      <c r="AM2171" t="s">
        <v>55</v>
      </c>
      <c r="AN2171" t="s">
        <v>56</v>
      </c>
      <c r="AP2171">
        <v>1</v>
      </c>
      <c r="AQ2171" t="s">
        <v>57</v>
      </c>
      <c r="AR2171">
        <v>0</v>
      </c>
      <c r="AW2171" t="s">
        <v>58</v>
      </c>
      <c r="AX2171">
        <v>0</v>
      </c>
      <c r="AY2171">
        <v>2</v>
      </c>
      <c r="AZ2171">
        <v>1.4</v>
      </c>
      <c r="BA2171">
        <v>1.4</v>
      </c>
      <c r="BB2171" t="s">
        <v>59</v>
      </c>
    </row>
    <row r="2172" spans="1:54" x14ac:dyDescent="0.45">
      <c r="A2172" s="4" t="str">
        <f>VLOOKUP(F2172,'Matching-Tabelle'!$A$57:$B$61,2,FALSE)</f>
        <v>claudio.goetz@tkb.ch</v>
      </c>
      <c r="B2172" s="4" t="str">
        <f>VLOOKUP(J2172,'Matching-Tabelle'!$A$1:$B$52,2,FALSE)</f>
        <v>WPI RTB</v>
      </c>
      <c r="C2172" s="4">
        <v>1.7</v>
      </c>
      <c r="D2172" s="4" t="s">
        <v>2033</v>
      </c>
      <c r="E2172" s="5">
        <v>42635</v>
      </c>
      <c r="F2172" t="s">
        <v>879</v>
      </c>
      <c r="G2172" t="s">
        <v>880</v>
      </c>
      <c r="H2172" t="s">
        <v>881</v>
      </c>
      <c r="I2172" s="1"/>
      <c r="J2172">
        <v>27</v>
      </c>
      <c r="K2172" t="s">
        <v>872</v>
      </c>
      <c r="L2172" t="s">
        <v>873</v>
      </c>
      <c r="M2172">
        <v>990001</v>
      </c>
      <c r="N2172" t="s">
        <v>51</v>
      </c>
      <c r="O2172">
        <v>1.7</v>
      </c>
      <c r="Q2172">
        <v>1.7</v>
      </c>
      <c r="S2172" t="s">
        <v>2033</v>
      </c>
      <c r="AE2172">
        <v>12</v>
      </c>
      <c r="AF2172">
        <v>7.6</v>
      </c>
      <c r="AG2172">
        <v>5</v>
      </c>
      <c r="AH2172" t="s">
        <v>53</v>
      </c>
      <c r="AI2172" t="s">
        <v>54</v>
      </c>
      <c r="AJ2172">
        <v>2</v>
      </c>
      <c r="AK2172">
        <v>1</v>
      </c>
      <c r="AL2172">
        <v>1</v>
      </c>
      <c r="AM2172" t="s">
        <v>55</v>
      </c>
      <c r="AN2172" t="s">
        <v>56</v>
      </c>
      <c r="AP2172">
        <v>1</v>
      </c>
      <c r="AQ2172" t="s">
        <v>57</v>
      </c>
      <c r="AR2172">
        <v>0</v>
      </c>
      <c r="AW2172" t="s">
        <v>58</v>
      </c>
      <c r="AX2172">
        <v>0</v>
      </c>
      <c r="AY2172">
        <v>2</v>
      </c>
      <c r="AZ2172">
        <v>1.7</v>
      </c>
      <c r="BA2172">
        <v>1.7</v>
      </c>
      <c r="BB2172" t="s">
        <v>59</v>
      </c>
    </row>
    <row r="2173" spans="1:54" x14ac:dyDescent="0.45">
      <c r="A2173" s="4" t="str">
        <f>VLOOKUP(F2173,'Matching-Tabelle'!$A$57:$B$61,2,FALSE)</f>
        <v>claudio.goetz@tkb.ch</v>
      </c>
      <c r="B2173" s="4" t="str">
        <f>VLOOKUP(J2173,'Matching-Tabelle'!$A$1:$B$52,2,FALSE)</f>
        <v>WPI CTB</v>
      </c>
      <c r="C2173" s="4">
        <v>0.3</v>
      </c>
      <c r="D2173" s="4" t="s">
        <v>2034</v>
      </c>
      <c r="E2173" s="5">
        <v>42635</v>
      </c>
      <c r="F2173" t="s">
        <v>879</v>
      </c>
      <c r="G2173" t="s">
        <v>880</v>
      </c>
      <c r="H2173" t="s">
        <v>881</v>
      </c>
      <c r="I2173" s="1"/>
      <c r="J2173">
        <v>922</v>
      </c>
      <c r="K2173" t="s">
        <v>134</v>
      </c>
      <c r="L2173" t="s">
        <v>135</v>
      </c>
      <c r="M2173">
        <v>990001</v>
      </c>
      <c r="N2173" t="s">
        <v>51</v>
      </c>
      <c r="O2173">
        <v>0.3</v>
      </c>
      <c r="Q2173">
        <v>0.3</v>
      </c>
      <c r="S2173" t="s">
        <v>2034</v>
      </c>
      <c r="AE2173">
        <v>12</v>
      </c>
      <c r="AF2173">
        <v>7.6</v>
      </c>
      <c r="AG2173">
        <v>5</v>
      </c>
      <c r="AH2173" t="s">
        <v>53</v>
      </c>
      <c r="AI2173" t="s">
        <v>54</v>
      </c>
      <c r="AJ2173">
        <v>2</v>
      </c>
      <c r="AK2173">
        <v>1</v>
      </c>
      <c r="AL2173">
        <v>1</v>
      </c>
      <c r="AM2173" t="s">
        <v>55</v>
      </c>
      <c r="AN2173" t="s">
        <v>56</v>
      </c>
      <c r="AP2173">
        <v>1</v>
      </c>
      <c r="AQ2173" t="s">
        <v>57</v>
      </c>
      <c r="AR2173">
        <v>0</v>
      </c>
      <c r="AW2173" t="s">
        <v>58</v>
      </c>
      <c r="AX2173">
        <v>0</v>
      </c>
      <c r="AY2173">
        <v>2</v>
      </c>
      <c r="AZ2173">
        <v>0.3</v>
      </c>
      <c r="BA2173">
        <v>0.3</v>
      </c>
      <c r="BB2173" t="s">
        <v>59</v>
      </c>
    </row>
    <row r="2174" spans="1:54" x14ac:dyDescent="0.45">
      <c r="A2174" s="4" t="str">
        <f>VLOOKUP(F2174,'Matching-Tabelle'!$A$57:$B$61,2,FALSE)</f>
        <v>claudio.goetz@tkb.ch</v>
      </c>
      <c r="B2174" s="4" t="str">
        <f>VLOOKUP(J2174,'Matching-Tabelle'!$A$1:$B$52,2,FALSE)</f>
        <v>WPI CTB</v>
      </c>
      <c r="C2174" s="4">
        <v>0.5</v>
      </c>
      <c r="D2174" s="4" t="s">
        <v>2035</v>
      </c>
      <c r="E2174" s="5">
        <v>42635</v>
      </c>
      <c r="F2174" t="s">
        <v>879</v>
      </c>
      <c r="G2174" t="s">
        <v>880</v>
      </c>
      <c r="H2174" t="s">
        <v>881</v>
      </c>
      <c r="I2174" s="1"/>
      <c r="J2174">
        <v>927</v>
      </c>
      <c r="K2174" t="s">
        <v>99</v>
      </c>
      <c r="L2174" t="s">
        <v>100</v>
      </c>
      <c r="M2174">
        <v>990001</v>
      </c>
      <c r="N2174" t="s">
        <v>51</v>
      </c>
      <c r="O2174">
        <v>0.5</v>
      </c>
      <c r="Q2174">
        <v>0.5</v>
      </c>
      <c r="S2174" t="s">
        <v>2035</v>
      </c>
      <c r="AE2174">
        <v>12</v>
      </c>
      <c r="AF2174">
        <v>7.6</v>
      </c>
      <c r="AG2174">
        <v>5</v>
      </c>
      <c r="AH2174" t="s">
        <v>53</v>
      </c>
      <c r="AI2174" t="s">
        <v>54</v>
      </c>
      <c r="AJ2174">
        <v>2</v>
      </c>
      <c r="AK2174">
        <v>1</v>
      </c>
      <c r="AL2174">
        <v>1</v>
      </c>
      <c r="AM2174" t="s">
        <v>55</v>
      </c>
      <c r="AN2174" t="s">
        <v>56</v>
      </c>
      <c r="AP2174">
        <v>1</v>
      </c>
      <c r="AQ2174" t="s">
        <v>57</v>
      </c>
      <c r="AR2174">
        <v>0</v>
      </c>
      <c r="AW2174" t="s">
        <v>58</v>
      </c>
      <c r="AX2174">
        <v>0</v>
      </c>
      <c r="AY2174">
        <v>2</v>
      </c>
      <c r="AZ2174">
        <v>0.5</v>
      </c>
      <c r="BA2174">
        <v>0.5</v>
      </c>
      <c r="BB2174" t="s">
        <v>59</v>
      </c>
    </row>
    <row r="2175" spans="1:54" x14ac:dyDescent="0.45">
      <c r="A2175" s="4" t="str">
        <f>VLOOKUP(F2175,'Matching-Tabelle'!$A$57:$B$61,2,FALSE)</f>
        <v>claudio.goetz@tkb.ch</v>
      </c>
      <c r="B2175" s="4" t="str">
        <f>VLOOKUP(J2175,'Matching-Tabelle'!$A$1:$B$52,2,FALSE)</f>
        <v>WPI RTB</v>
      </c>
      <c r="C2175" s="4">
        <v>0.5</v>
      </c>
      <c r="D2175" s="4" t="s">
        <v>2036</v>
      </c>
      <c r="E2175" s="5">
        <v>42635</v>
      </c>
      <c r="F2175" t="s">
        <v>879</v>
      </c>
      <c r="G2175" t="s">
        <v>880</v>
      </c>
      <c r="H2175" t="s">
        <v>881</v>
      </c>
      <c r="I2175" s="1"/>
      <c r="J2175">
        <v>27</v>
      </c>
      <c r="K2175" t="s">
        <v>872</v>
      </c>
      <c r="L2175" t="s">
        <v>873</v>
      </c>
      <c r="M2175">
        <v>990001</v>
      </c>
      <c r="N2175" t="s">
        <v>51</v>
      </c>
      <c r="O2175">
        <v>0.5</v>
      </c>
      <c r="Q2175">
        <v>0.5</v>
      </c>
      <c r="S2175" t="s">
        <v>2036</v>
      </c>
      <c r="AE2175">
        <v>12</v>
      </c>
      <c r="AF2175">
        <v>7.6</v>
      </c>
      <c r="AG2175">
        <v>5</v>
      </c>
      <c r="AH2175" t="s">
        <v>53</v>
      </c>
      <c r="AI2175" t="s">
        <v>54</v>
      </c>
      <c r="AJ2175">
        <v>2</v>
      </c>
      <c r="AK2175">
        <v>1</v>
      </c>
      <c r="AL2175">
        <v>1</v>
      </c>
      <c r="AM2175" t="s">
        <v>55</v>
      </c>
      <c r="AN2175" t="s">
        <v>56</v>
      </c>
      <c r="AP2175">
        <v>1</v>
      </c>
      <c r="AQ2175" t="s">
        <v>57</v>
      </c>
      <c r="AR2175">
        <v>0</v>
      </c>
      <c r="AW2175" t="s">
        <v>58</v>
      </c>
      <c r="AX2175">
        <v>0</v>
      </c>
      <c r="AY2175">
        <v>2</v>
      </c>
      <c r="AZ2175">
        <v>0.5</v>
      </c>
      <c r="BA2175">
        <v>0.5</v>
      </c>
      <c r="BB2175" t="s">
        <v>59</v>
      </c>
    </row>
    <row r="2176" spans="1:54" x14ac:dyDescent="0.45">
      <c r="A2176" s="4" t="str">
        <f>VLOOKUP(F2176,'Matching-Tabelle'!$A$57:$B$61,2,FALSE)</f>
        <v>claudio.goetz@tkb.ch</v>
      </c>
      <c r="B2176" s="4" t="str">
        <f>VLOOKUP(J2176,'Matching-Tabelle'!$A$1:$B$52,2,FALSE)</f>
        <v>WPI RTB</v>
      </c>
      <c r="C2176" s="4">
        <v>0.6</v>
      </c>
      <c r="D2176" s="4" t="s">
        <v>2037</v>
      </c>
      <c r="E2176" s="5">
        <v>42635</v>
      </c>
      <c r="F2176" t="s">
        <v>879</v>
      </c>
      <c r="G2176" t="s">
        <v>880</v>
      </c>
      <c r="H2176" t="s">
        <v>881</v>
      </c>
      <c r="I2176" s="1"/>
      <c r="J2176">
        <v>27</v>
      </c>
      <c r="K2176" t="s">
        <v>872</v>
      </c>
      <c r="L2176" t="s">
        <v>873</v>
      </c>
      <c r="M2176">
        <v>990001</v>
      </c>
      <c r="N2176" t="s">
        <v>51</v>
      </c>
      <c r="O2176">
        <v>0.6</v>
      </c>
      <c r="Q2176">
        <v>0.6</v>
      </c>
      <c r="S2176" t="s">
        <v>2037</v>
      </c>
      <c r="AE2176">
        <v>12</v>
      </c>
      <c r="AF2176">
        <v>7.6</v>
      </c>
      <c r="AG2176">
        <v>5</v>
      </c>
      <c r="AH2176" t="s">
        <v>53</v>
      </c>
      <c r="AI2176" t="s">
        <v>54</v>
      </c>
      <c r="AJ2176">
        <v>2</v>
      </c>
      <c r="AK2176">
        <v>1</v>
      </c>
      <c r="AL2176">
        <v>1</v>
      </c>
      <c r="AM2176" t="s">
        <v>55</v>
      </c>
      <c r="AN2176" t="s">
        <v>56</v>
      </c>
      <c r="AP2176">
        <v>1</v>
      </c>
      <c r="AQ2176" t="s">
        <v>57</v>
      </c>
      <c r="AR2176">
        <v>0</v>
      </c>
      <c r="AW2176" t="s">
        <v>58</v>
      </c>
      <c r="AX2176">
        <v>0</v>
      </c>
      <c r="AY2176">
        <v>2</v>
      </c>
      <c r="AZ2176">
        <v>0.6</v>
      </c>
      <c r="BA2176">
        <v>0.6</v>
      </c>
      <c r="BB2176" t="s">
        <v>59</v>
      </c>
    </row>
    <row r="2177" spans="1:54" x14ac:dyDescent="0.45">
      <c r="A2177" s="4" t="str">
        <f>VLOOKUP(F2177,'Matching-Tabelle'!$A$57:$B$61,2,FALSE)</f>
        <v>claudio.goetz@tkb.ch</v>
      </c>
      <c r="B2177" s="4" t="str">
        <f>VLOOKUP(J2177,'Matching-Tabelle'!$A$1:$B$52,2,FALSE)</f>
        <v>WPI CTB</v>
      </c>
      <c r="C2177" s="4">
        <v>0.1</v>
      </c>
      <c r="D2177" s="4" t="s">
        <v>2038</v>
      </c>
      <c r="E2177" s="5">
        <v>42636</v>
      </c>
      <c r="F2177" t="s">
        <v>879</v>
      </c>
      <c r="G2177" t="s">
        <v>880</v>
      </c>
      <c r="H2177" t="s">
        <v>881</v>
      </c>
      <c r="I2177" s="1"/>
      <c r="J2177">
        <v>14</v>
      </c>
      <c r="K2177" t="s">
        <v>82</v>
      </c>
      <c r="L2177" t="s">
        <v>83</v>
      </c>
      <c r="M2177">
        <v>990001</v>
      </c>
      <c r="N2177" t="s">
        <v>51</v>
      </c>
      <c r="O2177">
        <v>0.1</v>
      </c>
      <c r="Q2177">
        <v>0.1</v>
      </c>
      <c r="S2177" t="s">
        <v>2038</v>
      </c>
      <c r="AE2177">
        <v>12</v>
      </c>
      <c r="AF2177">
        <v>7.6</v>
      </c>
      <c r="AG2177">
        <v>5</v>
      </c>
      <c r="AH2177" t="s">
        <v>53</v>
      </c>
      <c r="AI2177" t="s">
        <v>54</v>
      </c>
      <c r="AJ2177">
        <v>2</v>
      </c>
      <c r="AK2177">
        <v>1</v>
      </c>
      <c r="AL2177">
        <v>1</v>
      </c>
      <c r="AM2177" t="s">
        <v>55</v>
      </c>
      <c r="AN2177" t="s">
        <v>56</v>
      </c>
      <c r="AP2177">
        <v>1</v>
      </c>
      <c r="AQ2177" t="s">
        <v>57</v>
      </c>
      <c r="AR2177">
        <v>0</v>
      </c>
      <c r="AW2177" t="s">
        <v>58</v>
      </c>
      <c r="AX2177">
        <v>0</v>
      </c>
      <c r="AY2177">
        <v>2</v>
      </c>
      <c r="AZ2177">
        <v>0.1</v>
      </c>
      <c r="BA2177">
        <v>0.1</v>
      </c>
      <c r="BB2177" t="s">
        <v>59</v>
      </c>
    </row>
    <row r="2178" spans="1:54" x14ac:dyDescent="0.45">
      <c r="A2178" s="4" t="str">
        <f>VLOOKUP(F2178,'Matching-Tabelle'!$A$57:$B$61,2,FALSE)</f>
        <v>claudio.goetz@tkb.ch</v>
      </c>
      <c r="B2178" s="4" t="str">
        <f>VLOOKUP(J2178,'Matching-Tabelle'!$A$1:$B$52,2,FALSE)</f>
        <v>WPI RTB</v>
      </c>
      <c r="C2178" s="4">
        <v>0.4</v>
      </c>
      <c r="D2178" s="4" t="s">
        <v>1077</v>
      </c>
      <c r="E2178" s="5">
        <v>42636</v>
      </c>
      <c r="F2178" t="s">
        <v>879</v>
      </c>
      <c r="G2178" t="s">
        <v>880</v>
      </c>
      <c r="H2178" t="s">
        <v>881</v>
      </c>
      <c r="I2178" s="1"/>
      <c r="J2178">
        <v>24</v>
      </c>
      <c r="K2178" t="s">
        <v>73</v>
      </c>
      <c r="L2178" t="s">
        <v>74</v>
      </c>
      <c r="M2178">
        <v>990001</v>
      </c>
      <c r="N2178" t="s">
        <v>51</v>
      </c>
      <c r="O2178">
        <v>0.4</v>
      </c>
      <c r="Q2178">
        <v>0.4</v>
      </c>
      <c r="S2178" t="s">
        <v>1077</v>
      </c>
      <c r="AE2178">
        <v>12</v>
      </c>
      <c r="AF2178">
        <v>7.6</v>
      </c>
      <c r="AG2178">
        <v>5</v>
      </c>
      <c r="AH2178" t="s">
        <v>53</v>
      </c>
      <c r="AI2178" t="s">
        <v>54</v>
      </c>
      <c r="AJ2178">
        <v>2</v>
      </c>
      <c r="AK2178">
        <v>1</v>
      </c>
      <c r="AL2178">
        <v>1</v>
      </c>
      <c r="AM2178" t="s">
        <v>55</v>
      </c>
      <c r="AN2178" t="s">
        <v>56</v>
      </c>
      <c r="AP2178">
        <v>1</v>
      </c>
      <c r="AQ2178" t="s">
        <v>57</v>
      </c>
      <c r="AR2178">
        <v>0</v>
      </c>
      <c r="AW2178" t="s">
        <v>58</v>
      </c>
      <c r="AX2178">
        <v>0</v>
      </c>
      <c r="AY2178">
        <v>2</v>
      </c>
      <c r="AZ2178">
        <v>0.4</v>
      </c>
      <c r="BA2178">
        <v>0.4</v>
      </c>
      <c r="BB2178" t="s">
        <v>59</v>
      </c>
    </row>
    <row r="2179" spans="1:54" x14ac:dyDescent="0.45">
      <c r="A2179" s="4" t="str">
        <f>VLOOKUP(F2179,'Matching-Tabelle'!$A$57:$B$61,2,FALSE)</f>
        <v>claudio.goetz@tkb.ch</v>
      </c>
      <c r="B2179" s="4" t="str">
        <f>VLOOKUP(J2179,'Matching-Tabelle'!$A$1:$B$52,2,FALSE)</f>
        <v>WPI CTB</v>
      </c>
      <c r="C2179" s="4">
        <v>0.1</v>
      </c>
      <c r="D2179" s="4" t="s">
        <v>2039</v>
      </c>
      <c r="E2179" s="5">
        <v>42636</v>
      </c>
      <c r="F2179" t="s">
        <v>879</v>
      </c>
      <c r="G2179" t="s">
        <v>880</v>
      </c>
      <c r="H2179" t="s">
        <v>881</v>
      </c>
      <c r="I2179" s="1"/>
      <c r="J2179">
        <v>14</v>
      </c>
      <c r="K2179" t="s">
        <v>82</v>
      </c>
      <c r="L2179" t="s">
        <v>83</v>
      </c>
      <c r="M2179">
        <v>990001</v>
      </c>
      <c r="N2179" t="s">
        <v>51</v>
      </c>
      <c r="O2179">
        <v>0.1</v>
      </c>
      <c r="Q2179">
        <v>0.1</v>
      </c>
      <c r="S2179" t="s">
        <v>2039</v>
      </c>
      <c r="AE2179">
        <v>12</v>
      </c>
      <c r="AF2179">
        <v>7.6</v>
      </c>
      <c r="AG2179">
        <v>5</v>
      </c>
      <c r="AH2179" t="s">
        <v>53</v>
      </c>
      <c r="AI2179" t="s">
        <v>54</v>
      </c>
      <c r="AJ2179">
        <v>2</v>
      </c>
      <c r="AK2179">
        <v>1</v>
      </c>
      <c r="AL2179">
        <v>1</v>
      </c>
      <c r="AM2179" t="s">
        <v>55</v>
      </c>
      <c r="AN2179" t="s">
        <v>56</v>
      </c>
      <c r="AP2179">
        <v>1</v>
      </c>
      <c r="AQ2179" t="s">
        <v>57</v>
      </c>
      <c r="AR2179">
        <v>0</v>
      </c>
      <c r="AW2179" t="s">
        <v>58</v>
      </c>
      <c r="AX2179">
        <v>0</v>
      </c>
      <c r="AY2179">
        <v>2</v>
      </c>
      <c r="AZ2179">
        <v>0.1</v>
      </c>
      <c r="BA2179">
        <v>0.1</v>
      </c>
      <c r="BB2179" t="s">
        <v>59</v>
      </c>
    </row>
    <row r="2180" spans="1:54" x14ac:dyDescent="0.45">
      <c r="A2180" s="4" t="str">
        <f>VLOOKUP(F2180,'Matching-Tabelle'!$A$57:$B$61,2,FALSE)</f>
        <v>claudio.goetz@tkb.ch</v>
      </c>
      <c r="B2180" s="4" t="str">
        <f>VLOOKUP(J2180,'Matching-Tabelle'!$A$1:$B$52,2,FALSE)</f>
        <v>WPI CTB</v>
      </c>
      <c r="C2180" s="4">
        <v>0.5</v>
      </c>
      <c r="D2180" s="4" t="s">
        <v>2040</v>
      </c>
      <c r="E2180" s="5">
        <v>42636</v>
      </c>
      <c r="F2180" t="s">
        <v>879</v>
      </c>
      <c r="G2180" t="s">
        <v>880</v>
      </c>
      <c r="H2180" t="s">
        <v>881</v>
      </c>
      <c r="I2180" s="1"/>
      <c r="J2180">
        <v>927</v>
      </c>
      <c r="K2180" t="s">
        <v>99</v>
      </c>
      <c r="L2180" t="s">
        <v>100</v>
      </c>
      <c r="M2180">
        <v>990001</v>
      </c>
      <c r="N2180" t="s">
        <v>51</v>
      </c>
      <c r="O2180">
        <v>0.5</v>
      </c>
      <c r="Q2180">
        <v>0.5</v>
      </c>
      <c r="S2180" t="s">
        <v>2040</v>
      </c>
      <c r="AE2180">
        <v>12</v>
      </c>
      <c r="AF2180">
        <v>7.6</v>
      </c>
      <c r="AG2180">
        <v>5</v>
      </c>
      <c r="AH2180" t="s">
        <v>53</v>
      </c>
      <c r="AI2180" t="s">
        <v>54</v>
      </c>
      <c r="AJ2180">
        <v>2</v>
      </c>
      <c r="AK2180">
        <v>1</v>
      </c>
      <c r="AL2180">
        <v>1</v>
      </c>
      <c r="AM2180" t="s">
        <v>55</v>
      </c>
      <c r="AN2180" t="s">
        <v>56</v>
      </c>
      <c r="AP2180">
        <v>1</v>
      </c>
      <c r="AQ2180" t="s">
        <v>57</v>
      </c>
      <c r="AR2180">
        <v>0</v>
      </c>
      <c r="AW2180" t="s">
        <v>58</v>
      </c>
      <c r="AX2180">
        <v>0</v>
      </c>
      <c r="AY2180">
        <v>2</v>
      </c>
      <c r="AZ2180">
        <v>0.5</v>
      </c>
      <c r="BA2180">
        <v>0.5</v>
      </c>
      <c r="BB2180" t="s">
        <v>59</v>
      </c>
    </row>
    <row r="2181" spans="1:54" x14ac:dyDescent="0.45">
      <c r="A2181" s="4" t="str">
        <f>VLOOKUP(F2181,'Matching-Tabelle'!$A$57:$B$61,2,FALSE)</f>
        <v>claudio.goetz@tkb.ch</v>
      </c>
      <c r="B2181" s="4" t="str">
        <f>VLOOKUP(J2181,'Matching-Tabelle'!$A$1:$B$52,2,FALSE)</f>
        <v>WPI RTB</v>
      </c>
      <c r="C2181" s="4">
        <v>1.6</v>
      </c>
      <c r="D2181" s="4" t="s">
        <v>2041</v>
      </c>
      <c r="E2181" s="5">
        <v>42636</v>
      </c>
      <c r="F2181" t="s">
        <v>879</v>
      </c>
      <c r="G2181" t="s">
        <v>880</v>
      </c>
      <c r="H2181" t="s">
        <v>881</v>
      </c>
      <c r="I2181" s="1"/>
      <c r="J2181">
        <v>25</v>
      </c>
      <c r="K2181" t="s">
        <v>192</v>
      </c>
      <c r="L2181" t="s">
        <v>193</v>
      </c>
      <c r="M2181">
        <v>990001</v>
      </c>
      <c r="N2181" t="s">
        <v>51</v>
      </c>
      <c r="O2181">
        <v>1.6</v>
      </c>
      <c r="Q2181">
        <v>1.6</v>
      </c>
      <c r="S2181" t="s">
        <v>2041</v>
      </c>
      <c r="AE2181">
        <v>12</v>
      </c>
      <c r="AF2181">
        <v>7.6</v>
      </c>
      <c r="AG2181">
        <v>5</v>
      </c>
      <c r="AH2181" t="s">
        <v>53</v>
      </c>
      <c r="AI2181" t="s">
        <v>54</v>
      </c>
      <c r="AJ2181">
        <v>2</v>
      </c>
      <c r="AK2181">
        <v>1</v>
      </c>
      <c r="AL2181">
        <v>1</v>
      </c>
      <c r="AM2181" t="s">
        <v>55</v>
      </c>
      <c r="AN2181" t="s">
        <v>56</v>
      </c>
      <c r="AP2181">
        <v>1</v>
      </c>
      <c r="AQ2181" t="s">
        <v>57</v>
      </c>
      <c r="AR2181">
        <v>0</v>
      </c>
      <c r="AW2181" t="s">
        <v>58</v>
      </c>
      <c r="AX2181">
        <v>0</v>
      </c>
      <c r="AY2181">
        <v>2</v>
      </c>
      <c r="AZ2181">
        <v>1.6</v>
      </c>
      <c r="BA2181">
        <v>1.6</v>
      </c>
      <c r="BB2181" t="s">
        <v>59</v>
      </c>
    </row>
    <row r="2182" spans="1:54" x14ac:dyDescent="0.45">
      <c r="A2182" s="4" t="str">
        <f>VLOOKUP(F2182,'Matching-Tabelle'!$A$57:$B$61,2,FALSE)</f>
        <v>claudio.goetz@tkb.ch</v>
      </c>
      <c r="B2182" s="4" t="str">
        <f>VLOOKUP(J2182,'Matching-Tabelle'!$A$1:$B$52,2,FALSE)</f>
        <v>Proj SCRE2016</v>
      </c>
      <c r="C2182" s="4">
        <v>2.5</v>
      </c>
      <c r="D2182" s="4" t="s">
        <v>2042</v>
      </c>
      <c r="E2182" s="5">
        <v>42636</v>
      </c>
      <c r="F2182" t="s">
        <v>879</v>
      </c>
      <c r="G2182" t="s">
        <v>880</v>
      </c>
      <c r="H2182" t="s">
        <v>881</v>
      </c>
      <c r="I2182" s="1"/>
      <c r="J2182">
        <v>2500253</v>
      </c>
      <c r="K2182" t="s">
        <v>538</v>
      </c>
      <c r="L2182" t="s">
        <v>539</v>
      </c>
      <c r="M2182">
        <v>990001</v>
      </c>
      <c r="N2182" t="s">
        <v>51</v>
      </c>
      <c r="O2182">
        <v>2.5</v>
      </c>
      <c r="Q2182">
        <v>2.5</v>
      </c>
      <c r="S2182" t="s">
        <v>2042</v>
      </c>
      <c r="AE2182">
        <v>5</v>
      </c>
      <c r="AF2182">
        <v>0</v>
      </c>
      <c r="AG2182">
        <v>1</v>
      </c>
      <c r="AH2182" t="s">
        <v>411</v>
      </c>
      <c r="AI2182" t="s">
        <v>411</v>
      </c>
      <c r="AJ2182">
        <v>2</v>
      </c>
      <c r="AK2182">
        <v>1</v>
      </c>
      <c r="AL2182">
        <v>1</v>
      </c>
      <c r="AM2182" t="s">
        <v>55</v>
      </c>
      <c r="AN2182" t="s">
        <v>56</v>
      </c>
      <c r="AP2182">
        <v>1</v>
      </c>
      <c r="AQ2182" t="s">
        <v>57</v>
      </c>
      <c r="AR2182">
        <v>0</v>
      </c>
      <c r="AW2182" t="s">
        <v>58</v>
      </c>
      <c r="AX2182">
        <v>0</v>
      </c>
      <c r="AY2182">
        <v>2</v>
      </c>
      <c r="AZ2182">
        <v>2.5</v>
      </c>
      <c r="BA2182">
        <v>2.5</v>
      </c>
      <c r="BB2182" t="s">
        <v>59</v>
      </c>
    </row>
    <row r="2183" spans="1:54" x14ac:dyDescent="0.45">
      <c r="A2183" s="4" t="str">
        <f>VLOOKUP(F2183,'Matching-Tabelle'!$A$57:$B$61,2,FALSE)</f>
        <v>claudio.goetz@tkb.ch</v>
      </c>
      <c r="B2183" s="4" t="str">
        <f>VLOOKUP(J2183,'Matching-Tabelle'!$A$1:$B$52,2,FALSE)</f>
        <v>WPI CTB</v>
      </c>
      <c r="C2183" s="4">
        <v>0.2</v>
      </c>
      <c r="D2183" s="4" t="s">
        <v>2043</v>
      </c>
      <c r="E2183" s="5">
        <v>42636</v>
      </c>
      <c r="F2183" t="s">
        <v>879</v>
      </c>
      <c r="G2183" t="s">
        <v>880</v>
      </c>
      <c r="H2183" t="s">
        <v>881</v>
      </c>
      <c r="I2183" s="1"/>
      <c r="J2183">
        <v>927</v>
      </c>
      <c r="K2183" t="s">
        <v>99</v>
      </c>
      <c r="L2183" t="s">
        <v>100</v>
      </c>
      <c r="M2183">
        <v>990001</v>
      </c>
      <c r="N2183" t="s">
        <v>51</v>
      </c>
      <c r="O2183">
        <v>0.2</v>
      </c>
      <c r="Q2183">
        <v>0.2</v>
      </c>
      <c r="S2183" t="s">
        <v>2043</v>
      </c>
      <c r="AE2183">
        <v>12</v>
      </c>
      <c r="AF2183">
        <v>7.6</v>
      </c>
      <c r="AG2183">
        <v>5</v>
      </c>
      <c r="AH2183" t="s">
        <v>53</v>
      </c>
      <c r="AI2183" t="s">
        <v>54</v>
      </c>
      <c r="AJ2183">
        <v>2</v>
      </c>
      <c r="AK2183">
        <v>1</v>
      </c>
      <c r="AL2183">
        <v>1</v>
      </c>
      <c r="AM2183" t="s">
        <v>55</v>
      </c>
      <c r="AN2183" t="s">
        <v>56</v>
      </c>
      <c r="AP2183">
        <v>1</v>
      </c>
      <c r="AQ2183" t="s">
        <v>57</v>
      </c>
      <c r="AR2183">
        <v>0</v>
      </c>
      <c r="AW2183" t="s">
        <v>58</v>
      </c>
      <c r="AX2183">
        <v>0</v>
      </c>
      <c r="AY2183">
        <v>2</v>
      </c>
      <c r="AZ2183">
        <v>0.2</v>
      </c>
      <c r="BA2183">
        <v>0.2</v>
      </c>
      <c r="BB2183" t="s">
        <v>59</v>
      </c>
    </row>
    <row r="2184" spans="1:54" x14ac:dyDescent="0.45">
      <c r="A2184" s="4" t="str">
        <f>VLOOKUP(F2184,'Matching-Tabelle'!$A$57:$B$61,2,FALSE)</f>
        <v>claudio.goetz@tkb.ch</v>
      </c>
      <c r="B2184" s="4" t="str">
        <f>VLOOKUP(J2184,'Matching-Tabelle'!$A$1:$B$52,2,FALSE)</f>
        <v>WPI CTB</v>
      </c>
      <c r="C2184" s="4">
        <v>0.2</v>
      </c>
      <c r="D2184" s="4" t="s">
        <v>2044</v>
      </c>
      <c r="E2184" s="5">
        <v>42636</v>
      </c>
      <c r="F2184" t="s">
        <v>879</v>
      </c>
      <c r="G2184" t="s">
        <v>880</v>
      </c>
      <c r="H2184" t="s">
        <v>881</v>
      </c>
      <c r="I2184" s="1"/>
      <c r="J2184">
        <v>922</v>
      </c>
      <c r="K2184" t="s">
        <v>134</v>
      </c>
      <c r="L2184" t="s">
        <v>135</v>
      </c>
      <c r="M2184">
        <v>990001</v>
      </c>
      <c r="N2184" t="s">
        <v>51</v>
      </c>
      <c r="O2184">
        <v>0.2</v>
      </c>
      <c r="Q2184">
        <v>0.2</v>
      </c>
      <c r="S2184" t="s">
        <v>2044</v>
      </c>
      <c r="AE2184">
        <v>12</v>
      </c>
      <c r="AF2184">
        <v>7.6</v>
      </c>
      <c r="AG2184">
        <v>5</v>
      </c>
      <c r="AH2184" t="s">
        <v>53</v>
      </c>
      <c r="AI2184" t="s">
        <v>54</v>
      </c>
      <c r="AJ2184">
        <v>2</v>
      </c>
      <c r="AK2184">
        <v>1</v>
      </c>
      <c r="AL2184">
        <v>1</v>
      </c>
      <c r="AM2184" t="s">
        <v>55</v>
      </c>
      <c r="AN2184" t="s">
        <v>56</v>
      </c>
      <c r="AP2184">
        <v>1</v>
      </c>
      <c r="AQ2184" t="s">
        <v>57</v>
      </c>
      <c r="AR2184">
        <v>0</v>
      </c>
      <c r="AW2184" t="s">
        <v>58</v>
      </c>
      <c r="AX2184">
        <v>0</v>
      </c>
      <c r="AY2184">
        <v>2</v>
      </c>
      <c r="AZ2184">
        <v>0.2</v>
      </c>
      <c r="BA2184">
        <v>0.2</v>
      </c>
      <c r="BB2184" t="s">
        <v>59</v>
      </c>
    </row>
    <row r="2185" spans="1:54" x14ac:dyDescent="0.45">
      <c r="A2185" s="4" t="str">
        <f>VLOOKUP(F2185,'Matching-Tabelle'!$A$57:$B$61,2,FALSE)</f>
        <v>claudio.goetz@tkb.ch</v>
      </c>
      <c r="B2185" s="4" t="str">
        <f>VLOOKUP(J2185,'Matching-Tabelle'!$A$1:$B$52,2,FALSE)</f>
        <v>WPI CTB</v>
      </c>
      <c r="C2185" s="4">
        <v>2.2999999999999998</v>
      </c>
      <c r="D2185" s="4" t="s">
        <v>2045</v>
      </c>
      <c r="E2185" s="5">
        <v>42636</v>
      </c>
      <c r="F2185" t="s">
        <v>879</v>
      </c>
      <c r="G2185" t="s">
        <v>880</v>
      </c>
      <c r="H2185" t="s">
        <v>881</v>
      </c>
      <c r="I2185" s="1"/>
      <c r="J2185">
        <v>927</v>
      </c>
      <c r="K2185" t="s">
        <v>99</v>
      </c>
      <c r="L2185" t="s">
        <v>100</v>
      </c>
      <c r="M2185">
        <v>990001</v>
      </c>
      <c r="N2185" t="s">
        <v>51</v>
      </c>
      <c r="O2185">
        <v>2.2999999999999998</v>
      </c>
      <c r="Q2185">
        <v>2.2999999999999998</v>
      </c>
      <c r="S2185" t="s">
        <v>2045</v>
      </c>
      <c r="AE2185">
        <v>12</v>
      </c>
      <c r="AF2185">
        <v>7.6</v>
      </c>
      <c r="AG2185">
        <v>5</v>
      </c>
      <c r="AH2185" t="s">
        <v>53</v>
      </c>
      <c r="AI2185" t="s">
        <v>54</v>
      </c>
      <c r="AJ2185">
        <v>2</v>
      </c>
      <c r="AK2185">
        <v>1</v>
      </c>
      <c r="AL2185">
        <v>1</v>
      </c>
      <c r="AM2185" t="s">
        <v>55</v>
      </c>
      <c r="AN2185" t="s">
        <v>56</v>
      </c>
      <c r="AP2185">
        <v>1</v>
      </c>
      <c r="AQ2185" t="s">
        <v>57</v>
      </c>
      <c r="AR2185">
        <v>0</v>
      </c>
      <c r="AW2185" t="s">
        <v>58</v>
      </c>
      <c r="AX2185">
        <v>0</v>
      </c>
      <c r="AY2185">
        <v>2</v>
      </c>
      <c r="AZ2185">
        <v>2.2999999999999998</v>
      </c>
      <c r="BA2185">
        <v>2.2999999999999998</v>
      </c>
      <c r="BB2185" t="s">
        <v>59</v>
      </c>
    </row>
    <row r="2186" spans="1:54" x14ac:dyDescent="0.45">
      <c r="A2186" s="4" t="str">
        <f>VLOOKUP(F2186,'Matching-Tabelle'!$A$57:$B$61,2,FALSE)</f>
        <v>claudio.goetz@tkb.ch</v>
      </c>
      <c r="B2186" s="4" t="str">
        <f>VLOOKUP(J2186,'Matching-Tabelle'!$A$1:$B$52,2,FALSE)</f>
        <v>Proj SCRE2016</v>
      </c>
      <c r="C2186" s="4">
        <v>0.3</v>
      </c>
      <c r="D2186" s="4" t="s">
        <v>2046</v>
      </c>
      <c r="E2186" s="5">
        <v>42636</v>
      </c>
      <c r="F2186" t="s">
        <v>879</v>
      </c>
      <c r="G2186" t="s">
        <v>880</v>
      </c>
      <c r="H2186" t="s">
        <v>881</v>
      </c>
      <c r="I2186" s="1"/>
      <c r="J2186">
        <v>2500253</v>
      </c>
      <c r="K2186" t="s">
        <v>538</v>
      </c>
      <c r="L2186" t="s">
        <v>539</v>
      </c>
      <c r="M2186">
        <v>990001</v>
      </c>
      <c r="N2186" t="s">
        <v>51</v>
      </c>
      <c r="O2186">
        <v>0.3</v>
      </c>
      <c r="Q2186">
        <v>0.3</v>
      </c>
      <c r="S2186" t="s">
        <v>2046</v>
      </c>
      <c r="AE2186">
        <v>5</v>
      </c>
      <c r="AF2186">
        <v>0</v>
      </c>
      <c r="AG2186">
        <v>1</v>
      </c>
      <c r="AH2186" t="s">
        <v>411</v>
      </c>
      <c r="AI2186" t="s">
        <v>411</v>
      </c>
      <c r="AJ2186">
        <v>2</v>
      </c>
      <c r="AK2186">
        <v>1</v>
      </c>
      <c r="AL2186">
        <v>1</v>
      </c>
      <c r="AM2186" t="s">
        <v>55</v>
      </c>
      <c r="AN2186" t="s">
        <v>56</v>
      </c>
      <c r="AP2186">
        <v>1</v>
      </c>
      <c r="AQ2186" t="s">
        <v>57</v>
      </c>
      <c r="AR2186">
        <v>0</v>
      </c>
      <c r="AW2186" t="s">
        <v>58</v>
      </c>
      <c r="AX2186">
        <v>0</v>
      </c>
      <c r="AY2186">
        <v>2</v>
      </c>
      <c r="AZ2186">
        <v>0.3</v>
      </c>
      <c r="BA2186">
        <v>0.3</v>
      </c>
      <c r="BB2186" t="s">
        <v>59</v>
      </c>
    </row>
    <row r="2187" spans="1:54" x14ac:dyDescent="0.45">
      <c r="A2187" s="4" t="str">
        <f>VLOOKUP(F2187,'Matching-Tabelle'!$A$57:$B$61,2,FALSE)</f>
        <v>claudio.goetz@tkb.ch</v>
      </c>
      <c r="B2187" s="4" t="str">
        <f>VLOOKUP(J2187,'Matching-Tabelle'!$A$1:$B$52,2,FALSE)</f>
        <v>WPI RTB</v>
      </c>
      <c r="C2187" s="4">
        <v>0.3</v>
      </c>
      <c r="D2187" s="4" t="s">
        <v>2047</v>
      </c>
      <c r="E2187" s="5">
        <v>42639</v>
      </c>
      <c r="F2187" t="s">
        <v>879</v>
      </c>
      <c r="G2187" t="s">
        <v>880</v>
      </c>
      <c r="H2187" t="s">
        <v>881</v>
      </c>
      <c r="I2187" s="1"/>
      <c r="J2187">
        <v>22</v>
      </c>
      <c r="K2187" t="s">
        <v>88</v>
      </c>
      <c r="L2187" t="s">
        <v>89</v>
      </c>
      <c r="M2187">
        <v>990001</v>
      </c>
      <c r="N2187" t="s">
        <v>51</v>
      </c>
      <c r="O2187">
        <v>0.3</v>
      </c>
      <c r="Q2187">
        <v>0.3</v>
      </c>
      <c r="S2187" t="s">
        <v>2047</v>
      </c>
      <c r="AE2187">
        <v>12</v>
      </c>
      <c r="AF2187">
        <v>7.6</v>
      </c>
      <c r="AG2187">
        <v>5</v>
      </c>
      <c r="AH2187" t="s">
        <v>53</v>
      </c>
      <c r="AI2187" t="s">
        <v>54</v>
      </c>
      <c r="AJ2187">
        <v>2</v>
      </c>
      <c r="AK2187">
        <v>1</v>
      </c>
      <c r="AL2187">
        <v>1</v>
      </c>
      <c r="AM2187" t="s">
        <v>55</v>
      </c>
      <c r="AN2187" t="s">
        <v>56</v>
      </c>
      <c r="AP2187">
        <v>1</v>
      </c>
      <c r="AQ2187" t="s">
        <v>57</v>
      </c>
      <c r="AR2187">
        <v>0</v>
      </c>
      <c r="AW2187" t="s">
        <v>58</v>
      </c>
      <c r="AX2187">
        <v>0</v>
      </c>
      <c r="AY2187">
        <v>2</v>
      </c>
      <c r="AZ2187">
        <v>0.3</v>
      </c>
      <c r="BA2187">
        <v>0.3</v>
      </c>
      <c r="BB2187" t="s">
        <v>59</v>
      </c>
    </row>
    <row r="2188" spans="1:54" x14ac:dyDescent="0.45">
      <c r="A2188" s="4" t="str">
        <f>VLOOKUP(F2188,'Matching-Tabelle'!$A$57:$B$61,2,FALSE)</f>
        <v>claudio.goetz@tkb.ch</v>
      </c>
      <c r="B2188" s="4" t="str">
        <f>VLOOKUP(J2188,'Matching-Tabelle'!$A$1:$B$52,2,FALSE)</f>
        <v>Proj SCRE2016</v>
      </c>
      <c r="C2188" s="4">
        <v>0.7</v>
      </c>
      <c r="D2188" s="4" t="s">
        <v>1901</v>
      </c>
      <c r="E2188" s="5">
        <v>42639</v>
      </c>
      <c r="F2188" t="s">
        <v>879</v>
      </c>
      <c r="G2188" t="s">
        <v>880</v>
      </c>
      <c r="H2188" t="s">
        <v>881</v>
      </c>
      <c r="I2188" s="1"/>
      <c r="J2188">
        <v>2500253</v>
      </c>
      <c r="K2188" t="s">
        <v>538</v>
      </c>
      <c r="L2188" t="s">
        <v>539</v>
      </c>
      <c r="M2188">
        <v>990001</v>
      </c>
      <c r="N2188" t="s">
        <v>51</v>
      </c>
      <c r="O2188">
        <v>0.7</v>
      </c>
      <c r="Q2188">
        <v>0.7</v>
      </c>
      <c r="S2188" t="s">
        <v>1901</v>
      </c>
      <c r="AE2188">
        <v>5</v>
      </c>
      <c r="AF2188">
        <v>0</v>
      </c>
      <c r="AG2188">
        <v>1</v>
      </c>
      <c r="AH2188" t="s">
        <v>411</v>
      </c>
      <c r="AI2188" t="s">
        <v>411</v>
      </c>
      <c r="AJ2188">
        <v>2</v>
      </c>
      <c r="AK2188">
        <v>1</v>
      </c>
      <c r="AL2188">
        <v>1</v>
      </c>
      <c r="AM2188" t="s">
        <v>55</v>
      </c>
      <c r="AN2188" t="s">
        <v>56</v>
      </c>
      <c r="AP2188">
        <v>1</v>
      </c>
      <c r="AQ2188" t="s">
        <v>57</v>
      </c>
      <c r="AR2188">
        <v>0</v>
      </c>
      <c r="AW2188" t="s">
        <v>58</v>
      </c>
      <c r="AX2188">
        <v>0</v>
      </c>
      <c r="AY2188">
        <v>2</v>
      </c>
      <c r="AZ2188">
        <v>0.7</v>
      </c>
      <c r="BA2188">
        <v>0.7</v>
      </c>
      <c r="BB2188" t="s">
        <v>59</v>
      </c>
    </row>
    <row r="2189" spans="1:54" x14ac:dyDescent="0.45">
      <c r="A2189" s="4" t="str">
        <f>VLOOKUP(F2189,'Matching-Tabelle'!$A$57:$B$61,2,FALSE)</f>
        <v>claudio.goetz@tkb.ch</v>
      </c>
      <c r="B2189" s="4" t="str">
        <f>VLOOKUP(J2189,'Matching-Tabelle'!$A$1:$B$52,2,FALSE)</f>
        <v>WPI CTB</v>
      </c>
      <c r="C2189" s="4">
        <v>0.8</v>
      </c>
      <c r="D2189" s="4" t="s">
        <v>2048</v>
      </c>
      <c r="E2189" s="5">
        <v>42639</v>
      </c>
      <c r="F2189" t="s">
        <v>879</v>
      </c>
      <c r="G2189" t="s">
        <v>880</v>
      </c>
      <c r="H2189" t="s">
        <v>881</v>
      </c>
      <c r="I2189" s="1"/>
      <c r="J2189">
        <v>921</v>
      </c>
      <c r="K2189" t="s">
        <v>224</v>
      </c>
      <c r="L2189" t="s">
        <v>225</v>
      </c>
      <c r="M2189">
        <v>990001</v>
      </c>
      <c r="N2189" t="s">
        <v>51</v>
      </c>
      <c r="O2189">
        <v>0.8</v>
      </c>
      <c r="Q2189">
        <v>0.8</v>
      </c>
      <c r="S2189" t="s">
        <v>2048</v>
      </c>
      <c r="AE2189">
        <v>12</v>
      </c>
      <c r="AF2189">
        <v>7.6</v>
      </c>
      <c r="AG2189">
        <v>5</v>
      </c>
      <c r="AH2189" t="s">
        <v>53</v>
      </c>
      <c r="AI2189" t="s">
        <v>54</v>
      </c>
      <c r="AJ2189">
        <v>2</v>
      </c>
      <c r="AK2189">
        <v>1</v>
      </c>
      <c r="AL2189">
        <v>1</v>
      </c>
      <c r="AM2189" t="s">
        <v>55</v>
      </c>
      <c r="AN2189" t="s">
        <v>56</v>
      </c>
      <c r="AP2189">
        <v>1</v>
      </c>
      <c r="AQ2189" t="s">
        <v>57</v>
      </c>
      <c r="AR2189">
        <v>0</v>
      </c>
      <c r="AW2189" t="s">
        <v>58</v>
      </c>
      <c r="AX2189">
        <v>0</v>
      </c>
      <c r="AY2189">
        <v>2</v>
      </c>
      <c r="AZ2189">
        <v>0.8</v>
      </c>
      <c r="BA2189">
        <v>0.8</v>
      </c>
      <c r="BB2189" t="s">
        <v>59</v>
      </c>
    </row>
    <row r="2190" spans="1:54" x14ac:dyDescent="0.45">
      <c r="A2190" s="4" t="str">
        <f>VLOOKUP(F2190,'Matching-Tabelle'!$A$57:$B$61,2,FALSE)</f>
        <v>claudio.goetz@tkb.ch</v>
      </c>
      <c r="B2190" s="4" t="str">
        <f>VLOOKUP(J2190,'Matching-Tabelle'!$A$1:$B$52,2,FALSE)</f>
        <v>WPI CTB</v>
      </c>
      <c r="C2190" s="4">
        <v>0.2</v>
      </c>
      <c r="D2190" s="4" t="s">
        <v>2049</v>
      </c>
      <c r="E2190" s="5">
        <v>42639</v>
      </c>
      <c r="F2190" t="s">
        <v>879</v>
      </c>
      <c r="G2190" t="s">
        <v>880</v>
      </c>
      <c r="H2190" t="s">
        <v>881</v>
      </c>
      <c r="I2190" s="1"/>
      <c r="J2190">
        <v>927</v>
      </c>
      <c r="K2190" t="s">
        <v>99</v>
      </c>
      <c r="L2190" t="s">
        <v>100</v>
      </c>
      <c r="M2190">
        <v>990001</v>
      </c>
      <c r="N2190" t="s">
        <v>51</v>
      </c>
      <c r="O2190">
        <v>0.2</v>
      </c>
      <c r="Q2190">
        <v>0.2</v>
      </c>
      <c r="S2190" t="s">
        <v>2049</v>
      </c>
      <c r="AE2190">
        <v>12</v>
      </c>
      <c r="AF2190">
        <v>7.6</v>
      </c>
      <c r="AG2190">
        <v>5</v>
      </c>
      <c r="AH2190" t="s">
        <v>53</v>
      </c>
      <c r="AI2190" t="s">
        <v>54</v>
      </c>
      <c r="AJ2190">
        <v>2</v>
      </c>
      <c r="AK2190">
        <v>1</v>
      </c>
      <c r="AL2190">
        <v>1</v>
      </c>
      <c r="AM2190" t="s">
        <v>55</v>
      </c>
      <c r="AN2190" t="s">
        <v>56</v>
      </c>
      <c r="AP2190">
        <v>1</v>
      </c>
      <c r="AQ2190" t="s">
        <v>57</v>
      </c>
      <c r="AR2190">
        <v>0</v>
      </c>
      <c r="AW2190" t="s">
        <v>58</v>
      </c>
      <c r="AX2190">
        <v>0</v>
      </c>
      <c r="AY2190">
        <v>2</v>
      </c>
      <c r="AZ2190">
        <v>0.2</v>
      </c>
      <c r="BA2190">
        <v>0.2</v>
      </c>
      <c r="BB2190" t="s">
        <v>59</v>
      </c>
    </row>
    <row r="2191" spans="1:54" x14ac:dyDescent="0.45">
      <c r="A2191" s="4" t="str">
        <f>VLOOKUP(F2191,'Matching-Tabelle'!$A$57:$B$61,2,FALSE)</f>
        <v>claudio.goetz@tkb.ch</v>
      </c>
      <c r="B2191" s="4" t="str">
        <f>VLOOKUP(J2191,'Matching-Tabelle'!$A$1:$B$52,2,FALSE)</f>
        <v>WPI RTB</v>
      </c>
      <c r="C2191" s="4">
        <v>0.3</v>
      </c>
      <c r="D2191" s="4" t="s">
        <v>2050</v>
      </c>
      <c r="E2191" s="5">
        <v>42639</v>
      </c>
      <c r="F2191" t="s">
        <v>879</v>
      </c>
      <c r="G2191" t="s">
        <v>880</v>
      </c>
      <c r="H2191" t="s">
        <v>881</v>
      </c>
      <c r="I2191" s="1"/>
      <c r="J2191">
        <v>22</v>
      </c>
      <c r="K2191" t="s">
        <v>88</v>
      </c>
      <c r="L2191" t="s">
        <v>89</v>
      </c>
      <c r="M2191">
        <v>990001</v>
      </c>
      <c r="N2191" t="s">
        <v>51</v>
      </c>
      <c r="O2191">
        <v>0.3</v>
      </c>
      <c r="Q2191">
        <v>0.3</v>
      </c>
      <c r="S2191" t="s">
        <v>2050</v>
      </c>
      <c r="AE2191">
        <v>12</v>
      </c>
      <c r="AF2191">
        <v>7.6</v>
      </c>
      <c r="AG2191">
        <v>5</v>
      </c>
      <c r="AH2191" t="s">
        <v>53</v>
      </c>
      <c r="AI2191" t="s">
        <v>54</v>
      </c>
      <c r="AJ2191">
        <v>2</v>
      </c>
      <c r="AK2191">
        <v>1</v>
      </c>
      <c r="AL2191">
        <v>1</v>
      </c>
      <c r="AM2191" t="s">
        <v>55</v>
      </c>
      <c r="AN2191" t="s">
        <v>56</v>
      </c>
      <c r="AP2191">
        <v>1</v>
      </c>
      <c r="AQ2191" t="s">
        <v>57</v>
      </c>
      <c r="AR2191">
        <v>0</v>
      </c>
      <c r="AW2191" t="s">
        <v>58</v>
      </c>
      <c r="AX2191">
        <v>0</v>
      </c>
      <c r="AY2191">
        <v>2</v>
      </c>
      <c r="AZ2191">
        <v>0.3</v>
      </c>
      <c r="BA2191">
        <v>0.3</v>
      </c>
      <c r="BB2191" t="s">
        <v>59</v>
      </c>
    </row>
    <row r="2192" spans="1:54" x14ac:dyDescent="0.45">
      <c r="A2192" s="4" t="str">
        <f>VLOOKUP(F2192,'Matching-Tabelle'!$A$57:$B$61,2,FALSE)</f>
        <v>claudio.goetz@tkb.ch</v>
      </c>
      <c r="B2192" s="4" t="str">
        <f>VLOOKUP(J2192,'Matching-Tabelle'!$A$1:$B$52,2,FALSE)</f>
        <v>WPI RTB</v>
      </c>
      <c r="C2192" s="4">
        <v>1.3</v>
      </c>
      <c r="D2192" s="4" t="s">
        <v>2051</v>
      </c>
      <c r="E2192" s="5">
        <v>42639</v>
      </c>
      <c r="F2192" t="s">
        <v>879</v>
      </c>
      <c r="G2192" t="s">
        <v>880</v>
      </c>
      <c r="H2192" t="s">
        <v>881</v>
      </c>
      <c r="I2192" s="1"/>
      <c r="J2192">
        <v>22</v>
      </c>
      <c r="K2192" t="s">
        <v>88</v>
      </c>
      <c r="L2192" t="s">
        <v>89</v>
      </c>
      <c r="M2192">
        <v>990001</v>
      </c>
      <c r="N2192" t="s">
        <v>51</v>
      </c>
      <c r="O2192">
        <v>1.3</v>
      </c>
      <c r="Q2192">
        <v>1.3</v>
      </c>
      <c r="S2192" t="s">
        <v>2051</v>
      </c>
      <c r="AE2192">
        <v>12</v>
      </c>
      <c r="AF2192">
        <v>7.6</v>
      </c>
      <c r="AG2192">
        <v>5</v>
      </c>
      <c r="AH2192" t="s">
        <v>53</v>
      </c>
      <c r="AI2192" t="s">
        <v>54</v>
      </c>
      <c r="AJ2192">
        <v>2</v>
      </c>
      <c r="AK2192">
        <v>1</v>
      </c>
      <c r="AL2192">
        <v>1</v>
      </c>
      <c r="AM2192" t="s">
        <v>55</v>
      </c>
      <c r="AN2192" t="s">
        <v>56</v>
      </c>
      <c r="AP2192">
        <v>1</v>
      </c>
      <c r="AQ2192" t="s">
        <v>57</v>
      </c>
      <c r="AR2192">
        <v>0</v>
      </c>
      <c r="AW2192" t="s">
        <v>58</v>
      </c>
      <c r="AX2192">
        <v>0</v>
      </c>
      <c r="AY2192">
        <v>2</v>
      </c>
      <c r="AZ2192">
        <v>1.3</v>
      </c>
      <c r="BA2192">
        <v>1.3</v>
      </c>
      <c r="BB2192" t="s">
        <v>59</v>
      </c>
    </row>
    <row r="2193" spans="1:54" x14ac:dyDescent="0.45">
      <c r="A2193" s="4" t="str">
        <f>VLOOKUP(F2193,'Matching-Tabelle'!$A$57:$B$61,2,FALSE)</f>
        <v>claudio.goetz@tkb.ch</v>
      </c>
      <c r="B2193" s="4" t="str">
        <f>VLOOKUP(J2193,'Matching-Tabelle'!$A$1:$B$52,2,FALSE)</f>
        <v>WPI CTB</v>
      </c>
      <c r="C2193" s="4">
        <v>0.5</v>
      </c>
      <c r="D2193" s="4" t="s">
        <v>2052</v>
      </c>
      <c r="E2193" s="5">
        <v>42639</v>
      </c>
      <c r="F2193" t="s">
        <v>879</v>
      </c>
      <c r="G2193" t="s">
        <v>880</v>
      </c>
      <c r="H2193" t="s">
        <v>881</v>
      </c>
      <c r="I2193" s="1"/>
      <c r="J2193">
        <v>927</v>
      </c>
      <c r="K2193" t="s">
        <v>99</v>
      </c>
      <c r="L2193" t="s">
        <v>100</v>
      </c>
      <c r="M2193">
        <v>990001</v>
      </c>
      <c r="N2193" t="s">
        <v>51</v>
      </c>
      <c r="O2193">
        <v>0.5</v>
      </c>
      <c r="Q2193">
        <v>0.5</v>
      </c>
      <c r="S2193" t="s">
        <v>2052</v>
      </c>
      <c r="AE2193">
        <v>12</v>
      </c>
      <c r="AF2193">
        <v>7.6</v>
      </c>
      <c r="AG2193">
        <v>5</v>
      </c>
      <c r="AH2193" t="s">
        <v>53</v>
      </c>
      <c r="AI2193" t="s">
        <v>54</v>
      </c>
      <c r="AJ2193">
        <v>2</v>
      </c>
      <c r="AK2193">
        <v>1</v>
      </c>
      <c r="AL2193">
        <v>1</v>
      </c>
      <c r="AM2193" t="s">
        <v>55</v>
      </c>
      <c r="AN2193" t="s">
        <v>56</v>
      </c>
      <c r="AP2193">
        <v>1</v>
      </c>
      <c r="AQ2193" t="s">
        <v>57</v>
      </c>
      <c r="AR2193">
        <v>0</v>
      </c>
      <c r="AW2193" t="s">
        <v>58</v>
      </c>
      <c r="AX2193">
        <v>0</v>
      </c>
      <c r="AY2193">
        <v>2</v>
      </c>
      <c r="AZ2193">
        <v>0.5</v>
      </c>
      <c r="BA2193">
        <v>0.5</v>
      </c>
      <c r="BB2193" t="s">
        <v>59</v>
      </c>
    </row>
    <row r="2194" spans="1:54" x14ac:dyDescent="0.45">
      <c r="A2194" s="4" t="str">
        <f>VLOOKUP(F2194,'Matching-Tabelle'!$A$57:$B$61,2,FALSE)</f>
        <v>claudio.goetz@tkb.ch</v>
      </c>
      <c r="B2194" s="4" t="str">
        <f>VLOOKUP(J2194,'Matching-Tabelle'!$A$1:$B$52,2,FALSE)</f>
        <v>WPI CTB</v>
      </c>
      <c r="C2194" s="4">
        <v>1.1000000000000001</v>
      </c>
      <c r="D2194" s="4" t="s">
        <v>2053</v>
      </c>
      <c r="E2194" s="5">
        <v>42639</v>
      </c>
      <c r="F2194" t="s">
        <v>879</v>
      </c>
      <c r="G2194" t="s">
        <v>880</v>
      </c>
      <c r="H2194" t="s">
        <v>881</v>
      </c>
      <c r="I2194" s="1"/>
      <c r="J2194">
        <v>927</v>
      </c>
      <c r="K2194" t="s">
        <v>99</v>
      </c>
      <c r="L2194" t="s">
        <v>100</v>
      </c>
      <c r="M2194">
        <v>990001</v>
      </c>
      <c r="N2194" t="s">
        <v>51</v>
      </c>
      <c r="O2194">
        <v>1.1000000000000001</v>
      </c>
      <c r="Q2194">
        <v>1.1000000000000001</v>
      </c>
      <c r="S2194" t="s">
        <v>2053</v>
      </c>
      <c r="AE2194">
        <v>12</v>
      </c>
      <c r="AF2194">
        <v>7.6</v>
      </c>
      <c r="AG2194">
        <v>5</v>
      </c>
      <c r="AH2194" t="s">
        <v>53</v>
      </c>
      <c r="AI2194" t="s">
        <v>54</v>
      </c>
      <c r="AJ2194">
        <v>2</v>
      </c>
      <c r="AK2194">
        <v>1</v>
      </c>
      <c r="AL2194">
        <v>1</v>
      </c>
      <c r="AM2194" t="s">
        <v>55</v>
      </c>
      <c r="AN2194" t="s">
        <v>56</v>
      </c>
      <c r="AP2194">
        <v>1</v>
      </c>
      <c r="AQ2194" t="s">
        <v>57</v>
      </c>
      <c r="AR2194">
        <v>0</v>
      </c>
      <c r="AW2194" t="s">
        <v>58</v>
      </c>
      <c r="AX2194">
        <v>0</v>
      </c>
      <c r="AY2194">
        <v>2</v>
      </c>
      <c r="AZ2194">
        <v>1.1000000000000001</v>
      </c>
      <c r="BA2194">
        <v>1.1000000000000001</v>
      </c>
      <c r="BB2194" t="s">
        <v>59</v>
      </c>
    </row>
    <row r="2195" spans="1:54" x14ac:dyDescent="0.45">
      <c r="A2195" s="4" t="str">
        <f>VLOOKUP(F2195,'Matching-Tabelle'!$A$57:$B$61,2,FALSE)</f>
        <v>claudio.goetz@tkb.ch</v>
      </c>
      <c r="B2195" s="4" t="str">
        <f>VLOOKUP(J2195,'Matching-Tabelle'!$A$1:$B$52,2,FALSE)</f>
        <v>WPI CTB</v>
      </c>
      <c r="C2195" s="4">
        <v>1.8</v>
      </c>
      <c r="D2195" s="4" t="s">
        <v>2054</v>
      </c>
      <c r="E2195" s="5">
        <v>42639</v>
      </c>
      <c r="F2195" t="s">
        <v>879</v>
      </c>
      <c r="G2195" t="s">
        <v>880</v>
      </c>
      <c r="H2195" t="s">
        <v>881</v>
      </c>
      <c r="I2195" s="1"/>
      <c r="J2195">
        <v>927</v>
      </c>
      <c r="K2195" t="s">
        <v>99</v>
      </c>
      <c r="L2195" t="s">
        <v>100</v>
      </c>
      <c r="M2195">
        <v>990001</v>
      </c>
      <c r="N2195" t="s">
        <v>51</v>
      </c>
      <c r="O2195">
        <v>1.8</v>
      </c>
      <c r="Q2195">
        <v>1.8</v>
      </c>
      <c r="S2195" t="s">
        <v>2054</v>
      </c>
      <c r="AE2195">
        <v>12</v>
      </c>
      <c r="AF2195">
        <v>7.6</v>
      </c>
      <c r="AG2195">
        <v>5</v>
      </c>
      <c r="AH2195" t="s">
        <v>53</v>
      </c>
      <c r="AI2195" t="s">
        <v>54</v>
      </c>
      <c r="AJ2195">
        <v>2</v>
      </c>
      <c r="AK2195">
        <v>1</v>
      </c>
      <c r="AL2195">
        <v>1</v>
      </c>
      <c r="AM2195" t="s">
        <v>55</v>
      </c>
      <c r="AN2195" t="s">
        <v>56</v>
      </c>
      <c r="AP2195">
        <v>1</v>
      </c>
      <c r="AQ2195" t="s">
        <v>57</v>
      </c>
      <c r="AR2195">
        <v>0</v>
      </c>
      <c r="AW2195" t="s">
        <v>58</v>
      </c>
      <c r="AX2195">
        <v>0</v>
      </c>
      <c r="AY2195">
        <v>2</v>
      </c>
      <c r="AZ2195">
        <v>1.8</v>
      </c>
      <c r="BA2195">
        <v>1.8</v>
      </c>
      <c r="BB2195" t="s">
        <v>59</v>
      </c>
    </row>
    <row r="2196" spans="1:54" x14ac:dyDescent="0.45">
      <c r="A2196" s="4" t="str">
        <f>VLOOKUP(F2196,'Matching-Tabelle'!$A$57:$B$61,2,FALSE)</f>
        <v>claudio.goetz@tkb.ch</v>
      </c>
      <c r="B2196" s="4" t="str">
        <f>VLOOKUP(J2196,'Matching-Tabelle'!$A$1:$B$52,2,FALSE)</f>
        <v>WPI RTB</v>
      </c>
      <c r="C2196" s="4">
        <v>0.5</v>
      </c>
      <c r="D2196" s="4" t="s">
        <v>2055</v>
      </c>
      <c r="E2196" s="5">
        <v>42639</v>
      </c>
      <c r="F2196" t="s">
        <v>879</v>
      </c>
      <c r="G2196" t="s">
        <v>880</v>
      </c>
      <c r="H2196" t="s">
        <v>881</v>
      </c>
      <c r="I2196" s="1"/>
      <c r="J2196">
        <v>25</v>
      </c>
      <c r="K2196" t="s">
        <v>192</v>
      </c>
      <c r="L2196" t="s">
        <v>193</v>
      </c>
      <c r="M2196">
        <v>990001</v>
      </c>
      <c r="N2196" t="s">
        <v>51</v>
      </c>
      <c r="O2196">
        <v>0.5</v>
      </c>
      <c r="Q2196">
        <v>0.5</v>
      </c>
      <c r="S2196" t="s">
        <v>2055</v>
      </c>
      <c r="AE2196">
        <v>12</v>
      </c>
      <c r="AF2196">
        <v>7.6</v>
      </c>
      <c r="AG2196">
        <v>5</v>
      </c>
      <c r="AH2196" t="s">
        <v>53</v>
      </c>
      <c r="AI2196" t="s">
        <v>54</v>
      </c>
      <c r="AJ2196">
        <v>2</v>
      </c>
      <c r="AK2196">
        <v>1</v>
      </c>
      <c r="AL2196">
        <v>1</v>
      </c>
      <c r="AM2196" t="s">
        <v>55</v>
      </c>
      <c r="AN2196" t="s">
        <v>56</v>
      </c>
      <c r="AP2196">
        <v>1</v>
      </c>
      <c r="AQ2196" t="s">
        <v>57</v>
      </c>
      <c r="AR2196">
        <v>0</v>
      </c>
      <c r="AW2196" t="s">
        <v>58</v>
      </c>
      <c r="AX2196">
        <v>0</v>
      </c>
      <c r="AY2196">
        <v>2</v>
      </c>
      <c r="AZ2196">
        <v>0.5</v>
      </c>
      <c r="BA2196">
        <v>0.5</v>
      </c>
      <c r="BB2196" t="s">
        <v>59</v>
      </c>
    </row>
    <row r="2197" spans="1:54" x14ac:dyDescent="0.45">
      <c r="A2197" s="4" t="str">
        <f>VLOOKUP(F2197,'Matching-Tabelle'!$A$57:$B$61,2,FALSE)</f>
        <v>claudio.goetz@tkb.ch</v>
      </c>
      <c r="B2197" s="4" t="str">
        <f>VLOOKUP(J2197,'Matching-Tabelle'!$A$1:$B$52,2,FALSE)</f>
        <v>WPI CTB</v>
      </c>
      <c r="C2197" s="4">
        <v>1</v>
      </c>
      <c r="D2197" s="4" t="s">
        <v>2056</v>
      </c>
      <c r="E2197" s="5">
        <v>42639</v>
      </c>
      <c r="F2197" t="s">
        <v>879</v>
      </c>
      <c r="G2197" t="s">
        <v>880</v>
      </c>
      <c r="H2197" t="s">
        <v>881</v>
      </c>
      <c r="I2197" s="1"/>
      <c r="J2197">
        <v>929</v>
      </c>
      <c r="K2197" t="s">
        <v>784</v>
      </c>
      <c r="L2197" t="s">
        <v>785</v>
      </c>
      <c r="M2197">
        <v>990001</v>
      </c>
      <c r="N2197" t="s">
        <v>51</v>
      </c>
      <c r="O2197">
        <v>1</v>
      </c>
      <c r="Q2197">
        <v>1</v>
      </c>
      <c r="S2197" t="s">
        <v>2056</v>
      </c>
      <c r="AE2197">
        <v>12</v>
      </c>
      <c r="AF2197">
        <v>7.6</v>
      </c>
      <c r="AG2197">
        <v>5</v>
      </c>
      <c r="AH2197" t="s">
        <v>53</v>
      </c>
      <c r="AI2197" t="s">
        <v>54</v>
      </c>
      <c r="AJ2197">
        <v>2</v>
      </c>
      <c r="AK2197">
        <v>1</v>
      </c>
      <c r="AL2197">
        <v>1</v>
      </c>
      <c r="AM2197" t="s">
        <v>55</v>
      </c>
      <c r="AN2197" t="s">
        <v>56</v>
      </c>
      <c r="AP2197">
        <v>1</v>
      </c>
      <c r="AQ2197" t="s">
        <v>57</v>
      </c>
      <c r="AR2197">
        <v>0</v>
      </c>
      <c r="AW2197" t="s">
        <v>58</v>
      </c>
      <c r="AX2197">
        <v>0</v>
      </c>
      <c r="AY2197">
        <v>2</v>
      </c>
      <c r="AZ2197">
        <v>1</v>
      </c>
      <c r="BA2197">
        <v>1</v>
      </c>
      <c r="BB2197" t="s">
        <v>59</v>
      </c>
    </row>
    <row r="2198" spans="1:54" x14ac:dyDescent="0.45">
      <c r="A2198" s="4" t="str">
        <f>VLOOKUP(F2198,'Matching-Tabelle'!$A$57:$B$61,2,FALSE)</f>
        <v>claudio.goetz@tkb.ch</v>
      </c>
      <c r="B2198" s="4" t="str">
        <f>VLOOKUP(J2198,'Matching-Tabelle'!$A$1:$B$52,2,FALSE)</f>
        <v>Proj SCRE2016</v>
      </c>
      <c r="C2198" s="4">
        <v>3.7</v>
      </c>
      <c r="D2198" s="4"/>
      <c r="E2198" s="5">
        <v>42640</v>
      </c>
      <c r="F2198" t="s">
        <v>879</v>
      </c>
      <c r="G2198" t="s">
        <v>880</v>
      </c>
      <c r="H2198" t="s">
        <v>881</v>
      </c>
      <c r="I2198" s="1"/>
      <c r="J2198">
        <v>2500253</v>
      </c>
      <c r="K2198" t="s">
        <v>538</v>
      </c>
      <c r="L2198" t="s">
        <v>539</v>
      </c>
      <c r="M2198">
        <v>990001</v>
      </c>
      <c r="N2198" t="s">
        <v>51</v>
      </c>
      <c r="O2198">
        <v>3.7</v>
      </c>
      <c r="Q2198">
        <v>3.7</v>
      </c>
      <c r="AE2198">
        <v>5</v>
      </c>
      <c r="AF2198">
        <v>0</v>
      </c>
      <c r="AG2198">
        <v>1</v>
      </c>
      <c r="AH2198" t="s">
        <v>411</v>
      </c>
      <c r="AI2198" t="s">
        <v>411</v>
      </c>
      <c r="AJ2198">
        <v>2</v>
      </c>
      <c r="AK2198">
        <v>1</v>
      </c>
      <c r="AL2198">
        <v>1</v>
      </c>
      <c r="AM2198" t="s">
        <v>55</v>
      </c>
      <c r="AN2198" t="s">
        <v>56</v>
      </c>
      <c r="AP2198">
        <v>1</v>
      </c>
      <c r="AQ2198" t="s">
        <v>57</v>
      </c>
      <c r="AR2198">
        <v>0</v>
      </c>
      <c r="AW2198" t="s">
        <v>58</v>
      </c>
      <c r="AX2198">
        <v>0</v>
      </c>
      <c r="AY2198">
        <v>2</v>
      </c>
      <c r="AZ2198">
        <v>3.7</v>
      </c>
      <c r="BA2198">
        <v>3.7</v>
      </c>
      <c r="BB2198" t="s">
        <v>59</v>
      </c>
    </row>
    <row r="2199" spans="1:54" x14ac:dyDescent="0.45">
      <c r="A2199" s="4" t="str">
        <f>VLOOKUP(F2199,'Matching-Tabelle'!$A$57:$B$61,2,FALSE)</f>
        <v>claudio.goetz@tkb.ch</v>
      </c>
      <c r="B2199" s="4" t="str">
        <f>VLOOKUP(J2199,'Matching-Tabelle'!$A$1:$B$52,2,FALSE)</f>
        <v>Proj XenMobile</v>
      </c>
      <c r="C2199" s="4">
        <v>2.2999999999999998</v>
      </c>
      <c r="D2199" s="4" t="s">
        <v>2057</v>
      </c>
      <c r="E2199" s="5">
        <v>42640</v>
      </c>
      <c r="F2199" t="s">
        <v>879</v>
      </c>
      <c r="G2199" t="s">
        <v>880</v>
      </c>
      <c r="H2199" t="s">
        <v>881</v>
      </c>
      <c r="I2199" s="1"/>
      <c r="J2199">
        <v>2500251</v>
      </c>
      <c r="K2199" t="s">
        <v>408</v>
      </c>
      <c r="L2199" t="s">
        <v>409</v>
      </c>
      <c r="M2199">
        <v>990001</v>
      </c>
      <c r="N2199" t="s">
        <v>51</v>
      </c>
      <c r="O2199">
        <v>2.2999999999999998</v>
      </c>
      <c r="Q2199">
        <v>2.2999999999999998</v>
      </c>
      <c r="S2199" t="s">
        <v>2057</v>
      </c>
      <c r="AE2199">
        <v>5</v>
      </c>
      <c r="AF2199">
        <v>0</v>
      </c>
      <c r="AG2199">
        <v>1</v>
      </c>
      <c r="AH2199" t="s">
        <v>411</v>
      </c>
      <c r="AI2199" t="s">
        <v>411</v>
      </c>
      <c r="AJ2199">
        <v>2</v>
      </c>
      <c r="AK2199">
        <v>1</v>
      </c>
      <c r="AL2199">
        <v>1</v>
      </c>
      <c r="AM2199" t="s">
        <v>55</v>
      </c>
      <c r="AN2199" t="s">
        <v>56</v>
      </c>
      <c r="AP2199">
        <v>1</v>
      </c>
      <c r="AQ2199" t="s">
        <v>57</v>
      </c>
      <c r="AR2199">
        <v>0</v>
      </c>
      <c r="AW2199" t="s">
        <v>58</v>
      </c>
      <c r="AX2199">
        <v>0</v>
      </c>
      <c r="AY2199">
        <v>2</v>
      </c>
      <c r="AZ2199">
        <v>2.2999999999999998</v>
      </c>
      <c r="BA2199">
        <v>2.2999999999999998</v>
      </c>
      <c r="BB2199" t="s">
        <v>59</v>
      </c>
    </row>
    <row r="2200" spans="1:54" x14ac:dyDescent="0.45">
      <c r="A2200" s="4" t="str">
        <f>VLOOKUP(F2200,'Matching-Tabelle'!$A$57:$B$61,2,FALSE)</f>
        <v>claudio.goetz@tkb.ch</v>
      </c>
      <c r="B2200" s="4" t="str">
        <f>VLOOKUP(J2200,'Matching-Tabelle'!$A$1:$B$52,2,FALSE)</f>
        <v>WPI CTB</v>
      </c>
      <c r="C2200" s="4">
        <v>2.5</v>
      </c>
      <c r="D2200" s="4" t="s">
        <v>2058</v>
      </c>
      <c r="E2200" s="5">
        <v>42640</v>
      </c>
      <c r="F2200" t="s">
        <v>879</v>
      </c>
      <c r="G2200" t="s">
        <v>880</v>
      </c>
      <c r="H2200" t="s">
        <v>881</v>
      </c>
      <c r="I2200" s="1"/>
      <c r="J2200">
        <v>927</v>
      </c>
      <c r="K2200" t="s">
        <v>99</v>
      </c>
      <c r="L2200" t="s">
        <v>100</v>
      </c>
      <c r="M2200">
        <v>990001</v>
      </c>
      <c r="N2200" t="s">
        <v>51</v>
      </c>
      <c r="O2200">
        <v>2.5</v>
      </c>
      <c r="Q2200">
        <v>2.5</v>
      </c>
      <c r="S2200" t="s">
        <v>2058</v>
      </c>
      <c r="AE2200">
        <v>12</v>
      </c>
      <c r="AF2200">
        <v>7.6</v>
      </c>
      <c r="AG2200">
        <v>5</v>
      </c>
      <c r="AH2200" t="s">
        <v>53</v>
      </c>
      <c r="AI2200" t="s">
        <v>54</v>
      </c>
      <c r="AJ2200">
        <v>2</v>
      </c>
      <c r="AK2200">
        <v>1</v>
      </c>
      <c r="AL2200">
        <v>1</v>
      </c>
      <c r="AM2200" t="s">
        <v>55</v>
      </c>
      <c r="AN2200" t="s">
        <v>56</v>
      </c>
      <c r="AP2200">
        <v>1</v>
      </c>
      <c r="AQ2200" t="s">
        <v>57</v>
      </c>
      <c r="AR2200">
        <v>0</v>
      </c>
      <c r="AW2200" t="s">
        <v>58</v>
      </c>
      <c r="AX2200">
        <v>0</v>
      </c>
      <c r="AY2200">
        <v>2</v>
      </c>
      <c r="AZ2200">
        <v>2.5</v>
      </c>
      <c r="BA2200">
        <v>2.5</v>
      </c>
      <c r="BB2200" t="s">
        <v>59</v>
      </c>
    </row>
    <row r="2201" spans="1:54" x14ac:dyDescent="0.45">
      <c r="A2201" s="4" t="str">
        <f>VLOOKUP(F2201,'Matching-Tabelle'!$A$57:$B$61,2,FALSE)</f>
        <v>claudio.goetz@tkb.ch</v>
      </c>
      <c r="B2201" s="4" t="str">
        <f>VLOOKUP(J2201,'Matching-Tabelle'!$A$1:$B$52,2,FALSE)</f>
        <v>Proj SCRE2016</v>
      </c>
      <c r="C2201" s="4">
        <v>0.5</v>
      </c>
      <c r="D2201" s="4" t="s">
        <v>2059</v>
      </c>
      <c r="E2201" s="5">
        <v>42641</v>
      </c>
      <c r="F2201" t="s">
        <v>879</v>
      </c>
      <c r="G2201" t="s">
        <v>880</v>
      </c>
      <c r="H2201" t="s">
        <v>881</v>
      </c>
      <c r="I2201" s="1"/>
      <c r="J2201">
        <v>2500253</v>
      </c>
      <c r="K2201" t="s">
        <v>538</v>
      </c>
      <c r="L2201" t="s">
        <v>539</v>
      </c>
      <c r="M2201">
        <v>990001</v>
      </c>
      <c r="N2201" t="s">
        <v>51</v>
      </c>
      <c r="O2201">
        <v>0.5</v>
      </c>
      <c r="Q2201">
        <v>0.5</v>
      </c>
      <c r="S2201" t="s">
        <v>2059</v>
      </c>
      <c r="AE2201">
        <v>5</v>
      </c>
      <c r="AF2201">
        <v>0</v>
      </c>
      <c r="AG2201">
        <v>1</v>
      </c>
      <c r="AH2201" t="s">
        <v>411</v>
      </c>
      <c r="AI2201" t="s">
        <v>411</v>
      </c>
      <c r="AJ2201">
        <v>2</v>
      </c>
      <c r="AK2201">
        <v>1</v>
      </c>
      <c r="AL2201">
        <v>1</v>
      </c>
      <c r="AM2201" t="s">
        <v>55</v>
      </c>
      <c r="AN2201" t="s">
        <v>56</v>
      </c>
      <c r="AP2201">
        <v>1</v>
      </c>
      <c r="AQ2201" t="s">
        <v>57</v>
      </c>
      <c r="AR2201">
        <v>0</v>
      </c>
      <c r="AW2201" t="s">
        <v>58</v>
      </c>
      <c r="AX2201">
        <v>0</v>
      </c>
      <c r="AY2201">
        <v>2</v>
      </c>
      <c r="AZ2201">
        <v>0.5</v>
      </c>
      <c r="BA2201">
        <v>0.5</v>
      </c>
      <c r="BB2201" t="s">
        <v>59</v>
      </c>
    </row>
    <row r="2202" spans="1:54" x14ac:dyDescent="0.45">
      <c r="A2202" s="4" t="str">
        <f>VLOOKUP(F2202,'Matching-Tabelle'!$A$57:$B$61,2,FALSE)</f>
        <v>claudio.goetz@tkb.ch</v>
      </c>
      <c r="B2202" s="4" t="str">
        <f>VLOOKUP(J2202,'Matching-Tabelle'!$A$1:$B$52,2,FALSE)</f>
        <v>Proj XenMobile</v>
      </c>
      <c r="C2202" s="4">
        <v>0.5</v>
      </c>
      <c r="D2202" s="4" t="s">
        <v>2060</v>
      </c>
      <c r="E2202" s="5">
        <v>42641</v>
      </c>
      <c r="F2202" t="s">
        <v>879</v>
      </c>
      <c r="G2202" t="s">
        <v>880</v>
      </c>
      <c r="H2202" t="s">
        <v>881</v>
      </c>
      <c r="I2202" s="1"/>
      <c r="J2202">
        <v>2500251</v>
      </c>
      <c r="K2202" t="s">
        <v>408</v>
      </c>
      <c r="L2202" t="s">
        <v>409</v>
      </c>
      <c r="M2202">
        <v>990001</v>
      </c>
      <c r="N2202" t="s">
        <v>51</v>
      </c>
      <c r="O2202">
        <v>0.5</v>
      </c>
      <c r="Q2202">
        <v>0.5</v>
      </c>
      <c r="S2202" t="s">
        <v>2060</v>
      </c>
      <c r="AE2202">
        <v>5</v>
      </c>
      <c r="AF2202">
        <v>0</v>
      </c>
      <c r="AG2202">
        <v>1</v>
      </c>
      <c r="AH2202" t="s">
        <v>411</v>
      </c>
      <c r="AI2202" t="s">
        <v>411</v>
      </c>
      <c r="AJ2202">
        <v>2</v>
      </c>
      <c r="AK2202">
        <v>1</v>
      </c>
      <c r="AL2202">
        <v>1</v>
      </c>
      <c r="AM2202" t="s">
        <v>55</v>
      </c>
      <c r="AN2202" t="s">
        <v>56</v>
      </c>
      <c r="AP2202">
        <v>1</v>
      </c>
      <c r="AQ2202" t="s">
        <v>57</v>
      </c>
      <c r="AR2202">
        <v>0</v>
      </c>
      <c r="AW2202" t="s">
        <v>58</v>
      </c>
      <c r="AX2202">
        <v>0</v>
      </c>
      <c r="AY2202">
        <v>2</v>
      </c>
      <c r="AZ2202">
        <v>0.5</v>
      </c>
      <c r="BA2202">
        <v>0.5</v>
      </c>
      <c r="BB2202" t="s">
        <v>59</v>
      </c>
    </row>
    <row r="2203" spans="1:54" x14ac:dyDescent="0.45">
      <c r="A2203" s="4" t="str">
        <f>VLOOKUP(F2203,'Matching-Tabelle'!$A$57:$B$61,2,FALSE)</f>
        <v>claudio.goetz@tkb.ch</v>
      </c>
      <c r="B2203" s="4" t="str">
        <f>VLOOKUP(J2203,'Matching-Tabelle'!$A$1:$B$52,2,FALSE)</f>
        <v>WPI CTB</v>
      </c>
      <c r="C2203" s="4">
        <v>2.7</v>
      </c>
      <c r="D2203" s="4" t="s">
        <v>1926</v>
      </c>
      <c r="E2203" s="5">
        <v>42641</v>
      </c>
      <c r="F2203" t="s">
        <v>879</v>
      </c>
      <c r="G2203" t="s">
        <v>880</v>
      </c>
      <c r="H2203" t="s">
        <v>881</v>
      </c>
      <c r="I2203" s="1"/>
      <c r="J2203">
        <v>18</v>
      </c>
      <c r="K2203" t="s">
        <v>594</v>
      </c>
      <c r="L2203" t="s">
        <v>595</v>
      </c>
      <c r="M2203">
        <v>990001</v>
      </c>
      <c r="N2203" t="s">
        <v>51</v>
      </c>
      <c r="O2203">
        <v>2.7</v>
      </c>
      <c r="Q2203">
        <v>2.7</v>
      </c>
      <c r="S2203" t="s">
        <v>1926</v>
      </c>
      <c r="AE2203">
        <v>12</v>
      </c>
      <c r="AF2203">
        <v>7.6</v>
      </c>
      <c r="AG2203">
        <v>5</v>
      </c>
      <c r="AH2203" t="s">
        <v>53</v>
      </c>
      <c r="AI2203" t="s">
        <v>54</v>
      </c>
      <c r="AJ2203">
        <v>2</v>
      </c>
      <c r="AK2203">
        <v>1</v>
      </c>
      <c r="AL2203">
        <v>1</v>
      </c>
      <c r="AM2203" t="s">
        <v>55</v>
      </c>
      <c r="AN2203" t="s">
        <v>56</v>
      </c>
      <c r="AP2203">
        <v>1</v>
      </c>
      <c r="AQ2203" t="s">
        <v>57</v>
      </c>
      <c r="AR2203">
        <v>0</v>
      </c>
      <c r="AW2203" t="s">
        <v>58</v>
      </c>
      <c r="AX2203">
        <v>0</v>
      </c>
      <c r="AY2203">
        <v>2</v>
      </c>
      <c r="AZ2203">
        <v>2.7</v>
      </c>
      <c r="BA2203">
        <v>2.7</v>
      </c>
      <c r="BB2203" t="s">
        <v>59</v>
      </c>
    </row>
    <row r="2204" spans="1:54" x14ac:dyDescent="0.45">
      <c r="A2204" s="4" t="str">
        <f>VLOOKUP(F2204,'Matching-Tabelle'!$A$57:$B$61,2,FALSE)</f>
        <v>claudio.goetz@tkb.ch</v>
      </c>
      <c r="B2204" s="4" t="str">
        <f>VLOOKUP(J2204,'Matching-Tabelle'!$A$1:$B$52,2,FALSE)</f>
        <v>WPI RTB</v>
      </c>
      <c r="C2204" s="4">
        <v>1.1000000000000001</v>
      </c>
      <c r="D2204" s="4" t="s">
        <v>2061</v>
      </c>
      <c r="E2204" s="5">
        <v>42641</v>
      </c>
      <c r="F2204" t="s">
        <v>879</v>
      </c>
      <c r="G2204" t="s">
        <v>880</v>
      </c>
      <c r="H2204" t="s">
        <v>881</v>
      </c>
      <c r="I2204" s="1"/>
      <c r="J2204">
        <v>22</v>
      </c>
      <c r="K2204" t="s">
        <v>88</v>
      </c>
      <c r="L2204" t="s">
        <v>89</v>
      </c>
      <c r="M2204">
        <v>990001</v>
      </c>
      <c r="N2204" t="s">
        <v>51</v>
      </c>
      <c r="O2204">
        <v>1.1000000000000001</v>
      </c>
      <c r="Q2204">
        <v>1.1000000000000001</v>
      </c>
      <c r="S2204" t="s">
        <v>2061</v>
      </c>
      <c r="AE2204">
        <v>12</v>
      </c>
      <c r="AF2204">
        <v>7.6</v>
      </c>
      <c r="AG2204">
        <v>5</v>
      </c>
      <c r="AH2204" t="s">
        <v>53</v>
      </c>
      <c r="AI2204" t="s">
        <v>54</v>
      </c>
      <c r="AJ2204">
        <v>2</v>
      </c>
      <c r="AK2204">
        <v>1</v>
      </c>
      <c r="AL2204">
        <v>1</v>
      </c>
      <c r="AM2204" t="s">
        <v>55</v>
      </c>
      <c r="AN2204" t="s">
        <v>56</v>
      </c>
      <c r="AP2204">
        <v>1</v>
      </c>
      <c r="AQ2204" t="s">
        <v>57</v>
      </c>
      <c r="AR2204">
        <v>0</v>
      </c>
      <c r="AW2204" t="s">
        <v>58</v>
      </c>
      <c r="AX2204">
        <v>0</v>
      </c>
      <c r="AY2204">
        <v>2</v>
      </c>
      <c r="AZ2204">
        <v>1.1000000000000001</v>
      </c>
      <c r="BA2204">
        <v>1.1000000000000001</v>
      </c>
      <c r="BB2204" t="s">
        <v>59</v>
      </c>
    </row>
    <row r="2205" spans="1:54" x14ac:dyDescent="0.45">
      <c r="A2205" s="4" t="str">
        <f>VLOOKUP(F2205,'Matching-Tabelle'!$A$57:$B$61,2,FALSE)</f>
        <v>claudio.goetz@tkb.ch</v>
      </c>
      <c r="B2205" s="4" t="str">
        <f>VLOOKUP(J2205,'Matching-Tabelle'!$A$1:$B$52,2,FALSE)</f>
        <v>WPI CTB</v>
      </c>
      <c r="C2205" s="4">
        <v>0.5</v>
      </c>
      <c r="D2205" s="4" t="s">
        <v>2062</v>
      </c>
      <c r="E2205" s="5">
        <v>42641</v>
      </c>
      <c r="F2205" t="s">
        <v>879</v>
      </c>
      <c r="G2205" t="s">
        <v>880</v>
      </c>
      <c r="H2205" t="s">
        <v>881</v>
      </c>
      <c r="I2205" s="1"/>
      <c r="J2205">
        <v>919</v>
      </c>
      <c r="K2205" t="s">
        <v>66</v>
      </c>
      <c r="L2205" t="s">
        <v>67</v>
      </c>
      <c r="M2205">
        <v>990001</v>
      </c>
      <c r="N2205" t="s">
        <v>51</v>
      </c>
      <c r="O2205">
        <v>0.5</v>
      </c>
      <c r="Q2205">
        <v>0.5</v>
      </c>
      <c r="S2205" t="s">
        <v>2062</v>
      </c>
      <c r="AE2205">
        <v>12</v>
      </c>
      <c r="AF2205">
        <v>7.6</v>
      </c>
      <c r="AG2205">
        <v>5</v>
      </c>
      <c r="AH2205" t="s">
        <v>53</v>
      </c>
      <c r="AI2205" t="s">
        <v>54</v>
      </c>
      <c r="AJ2205">
        <v>2</v>
      </c>
      <c r="AK2205">
        <v>1</v>
      </c>
      <c r="AL2205">
        <v>1</v>
      </c>
      <c r="AM2205" t="s">
        <v>55</v>
      </c>
      <c r="AN2205" t="s">
        <v>56</v>
      </c>
      <c r="AP2205">
        <v>1</v>
      </c>
      <c r="AQ2205" t="s">
        <v>57</v>
      </c>
      <c r="AR2205">
        <v>0</v>
      </c>
      <c r="AW2205" t="s">
        <v>58</v>
      </c>
      <c r="AX2205">
        <v>0</v>
      </c>
      <c r="AY2205">
        <v>2</v>
      </c>
      <c r="AZ2205">
        <v>0.5</v>
      </c>
      <c r="BA2205">
        <v>0.5</v>
      </c>
      <c r="BB2205" t="s">
        <v>59</v>
      </c>
    </row>
    <row r="2206" spans="1:54" x14ac:dyDescent="0.45">
      <c r="A2206" s="4" t="str">
        <f>VLOOKUP(F2206,'Matching-Tabelle'!$A$57:$B$61,2,FALSE)</f>
        <v>claudio.goetz@tkb.ch</v>
      </c>
      <c r="B2206" s="4" t="str">
        <f>VLOOKUP(J2206,'Matching-Tabelle'!$A$1:$B$52,2,FALSE)</f>
        <v>WPI CTB</v>
      </c>
      <c r="C2206" s="4">
        <v>1.2</v>
      </c>
      <c r="D2206" s="4" t="s">
        <v>2063</v>
      </c>
      <c r="E2206" s="5">
        <v>42641</v>
      </c>
      <c r="F2206" t="s">
        <v>879</v>
      </c>
      <c r="G2206" t="s">
        <v>880</v>
      </c>
      <c r="H2206" t="s">
        <v>881</v>
      </c>
      <c r="I2206" s="1"/>
      <c r="J2206">
        <v>925</v>
      </c>
      <c r="K2206" t="s">
        <v>49</v>
      </c>
      <c r="L2206" t="s">
        <v>50</v>
      </c>
      <c r="M2206">
        <v>990001</v>
      </c>
      <c r="N2206" t="s">
        <v>51</v>
      </c>
      <c r="O2206">
        <v>1.2</v>
      </c>
      <c r="Q2206">
        <v>1.2</v>
      </c>
      <c r="S2206" t="s">
        <v>2063</v>
      </c>
      <c r="AE2206">
        <v>12</v>
      </c>
      <c r="AF2206">
        <v>7.6</v>
      </c>
      <c r="AG2206">
        <v>5</v>
      </c>
      <c r="AH2206" t="s">
        <v>53</v>
      </c>
      <c r="AI2206" t="s">
        <v>54</v>
      </c>
      <c r="AJ2206">
        <v>2</v>
      </c>
      <c r="AK2206">
        <v>1</v>
      </c>
      <c r="AL2206">
        <v>1</v>
      </c>
      <c r="AM2206" t="s">
        <v>55</v>
      </c>
      <c r="AN2206" t="s">
        <v>56</v>
      </c>
      <c r="AP2206">
        <v>1</v>
      </c>
      <c r="AQ2206" t="s">
        <v>57</v>
      </c>
      <c r="AR2206">
        <v>0</v>
      </c>
      <c r="AW2206" t="s">
        <v>58</v>
      </c>
      <c r="AX2206">
        <v>0</v>
      </c>
      <c r="AY2206">
        <v>2</v>
      </c>
      <c r="AZ2206">
        <v>1.2</v>
      </c>
      <c r="BA2206">
        <v>1.2</v>
      </c>
      <c r="BB2206" t="s">
        <v>59</v>
      </c>
    </row>
    <row r="2207" spans="1:54" x14ac:dyDescent="0.45">
      <c r="A2207" s="4" t="str">
        <f>VLOOKUP(F2207,'Matching-Tabelle'!$A$57:$B$61,2,FALSE)</f>
        <v>claudio.goetz@tkb.ch</v>
      </c>
      <c r="B2207" s="4" t="str">
        <f>VLOOKUP(J2207,'Matching-Tabelle'!$A$1:$B$52,2,FALSE)</f>
        <v>Proj Geschäftsmodell</v>
      </c>
      <c r="C2207" s="4">
        <v>0.5</v>
      </c>
      <c r="D2207" s="4" t="s">
        <v>2064</v>
      </c>
      <c r="E2207" s="5">
        <v>42641</v>
      </c>
      <c r="F2207" t="s">
        <v>879</v>
      </c>
      <c r="G2207" t="s">
        <v>880</v>
      </c>
      <c r="H2207" t="s">
        <v>881</v>
      </c>
      <c r="I2207" s="1"/>
      <c r="J2207">
        <v>2500240</v>
      </c>
      <c r="K2207" t="s">
        <v>216</v>
      </c>
      <c r="L2207" t="s">
        <v>217</v>
      </c>
      <c r="M2207">
        <v>990001</v>
      </c>
      <c r="N2207" t="s">
        <v>51</v>
      </c>
      <c r="O2207">
        <v>0.5</v>
      </c>
      <c r="Q2207">
        <v>0.5</v>
      </c>
      <c r="S2207" t="s">
        <v>2064</v>
      </c>
      <c r="AE2207">
        <v>12</v>
      </c>
      <c r="AF2207">
        <v>7.6</v>
      </c>
      <c r="AG2207">
        <v>5</v>
      </c>
      <c r="AH2207" t="s">
        <v>53</v>
      </c>
      <c r="AI2207" t="s">
        <v>54</v>
      </c>
      <c r="AJ2207">
        <v>2</v>
      </c>
      <c r="AK2207">
        <v>1</v>
      </c>
      <c r="AL2207">
        <v>1</v>
      </c>
      <c r="AM2207" t="s">
        <v>55</v>
      </c>
      <c r="AN2207" t="s">
        <v>56</v>
      </c>
      <c r="AP2207">
        <v>1</v>
      </c>
      <c r="AQ2207" t="s">
        <v>57</v>
      </c>
      <c r="AR2207">
        <v>0</v>
      </c>
      <c r="AW2207" t="s">
        <v>58</v>
      </c>
      <c r="AX2207">
        <v>0</v>
      </c>
      <c r="AY2207">
        <v>2</v>
      </c>
      <c r="AZ2207">
        <v>0.5</v>
      </c>
      <c r="BA2207">
        <v>0.5</v>
      </c>
      <c r="BB2207" t="s">
        <v>59</v>
      </c>
    </row>
    <row r="2208" spans="1:54" x14ac:dyDescent="0.45">
      <c r="A2208" s="4" t="str">
        <f>VLOOKUP(F2208,'Matching-Tabelle'!$A$57:$B$61,2,FALSE)</f>
        <v>claudio.goetz@tkb.ch</v>
      </c>
      <c r="B2208" s="4" t="str">
        <f>VLOOKUP(J2208,'Matching-Tabelle'!$A$1:$B$52,2,FALSE)</f>
        <v>WPI RTB</v>
      </c>
      <c r="C2208" s="4">
        <v>0.3</v>
      </c>
      <c r="D2208" s="4" t="s">
        <v>2065</v>
      </c>
      <c r="E2208" s="5">
        <v>42641</v>
      </c>
      <c r="F2208" t="s">
        <v>879</v>
      </c>
      <c r="G2208" t="s">
        <v>880</v>
      </c>
      <c r="H2208" t="s">
        <v>881</v>
      </c>
      <c r="I2208" s="1"/>
      <c r="J2208">
        <v>22</v>
      </c>
      <c r="K2208" t="s">
        <v>88</v>
      </c>
      <c r="L2208" t="s">
        <v>89</v>
      </c>
      <c r="M2208">
        <v>990001</v>
      </c>
      <c r="N2208" t="s">
        <v>51</v>
      </c>
      <c r="O2208">
        <v>0.3</v>
      </c>
      <c r="Q2208">
        <v>0.3</v>
      </c>
      <c r="S2208" t="s">
        <v>2065</v>
      </c>
      <c r="AE2208">
        <v>12</v>
      </c>
      <c r="AF2208">
        <v>7.6</v>
      </c>
      <c r="AG2208">
        <v>5</v>
      </c>
      <c r="AH2208" t="s">
        <v>53</v>
      </c>
      <c r="AI2208" t="s">
        <v>54</v>
      </c>
      <c r="AJ2208">
        <v>2</v>
      </c>
      <c r="AK2208">
        <v>1</v>
      </c>
      <c r="AL2208">
        <v>1</v>
      </c>
      <c r="AM2208" t="s">
        <v>55</v>
      </c>
      <c r="AN2208" t="s">
        <v>56</v>
      </c>
      <c r="AP2208">
        <v>1</v>
      </c>
      <c r="AQ2208" t="s">
        <v>57</v>
      </c>
      <c r="AR2208">
        <v>0</v>
      </c>
      <c r="AW2208" t="s">
        <v>58</v>
      </c>
      <c r="AX2208">
        <v>0</v>
      </c>
      <c r="AY2208">
        <v>2</v>
      </c>
      <c r="AZ2208">
        <v>0.3</v>
      </c>
      <c r="BA2208">
        <v>0.3</v>
      </c>
      <c r="BB2208" t="s">
        <v>59</v>
      </c>
    </row>
    <row r="2209" spans="1:54" x14ac:dyDescent="0.45">
      <c r="A2209" s="4" t="str">
        <f>VLOOKUP(F2209,'Matching-Tabelle'!$A$57:$B$61,2,FALSE)</f>
        <v>claudio.goetz@tkb.ch</v>
      </c>
      <c r="B2209" s="4" t="str">
        <f>VLOOKUP(J2209,'Matching-Tabelle'!$A$1:$B$52,2,FALSE)</f>
        <v>Proj Geschäftsmodell</v>
      </c>
      <c r="C2209" s="4">
        <v>0.7</v>
      </c>
      <c r="D2209" s="4" t="s">
        <v>2066</v>
      </c>
      <c r="E2209" s="5">
        <v>42641</v>
      </c>
      <c r="F2209" t="s">
        <v>879</v>
      </c>
      <c r="G2209" t="s">
        <v>880</v>
      </c>
      <c r="H2209" t="s">
        <v>881</v>
      </c>
      <c r="I2209" s="1"/>
      <c r="J2209">
        <v>2500240</v>
      </c>
      <c r="K2209" t="s">
        <v>216</v>
      </c>
      <c r="L2209" t="s">
        <v>217</v>
      </c>
      <c r="M2209">
        <v>990001</v>
      </c>
      <c r="N2209" t="s">
        <v>51</v>
      </c>
      <c r="O2209">
        <v>0.7</v>
      </c>
      <c r="Q2209">
        <v>0.7</v>
      </c>
      <c r="S2209" t="s">
        <v>2066</v>
      </c>
      <c r="AE2209">
        <v>12</v>
      </c>
      <c r="AF2209">
        <v>7.6</v>
      </c>
      <c r="AG2209">
        <v>5</v>
      </c>
      <c r="AH2209" t="s">
        <v>53</v>
      </c>
      <c r="AI2209" t="s">
        <v>54</v>
      </c>
      <c r="AJ2209">
        <v>2</v>
      </c>
      <c r="AK2209">
        <v>1</v>
      </c>
      <c r="AL2209">
        <v>1</v>
      </c>
      <c r="AM2209" t="s">
        <v>55</v>
      </c>
      <c r="AN2209" t="s">
        <v>56</v>
      </c>
      <c r="AP2209">
        <v>1</v>
      </c>
      <c r="AQ2209" t="s">
        <v>57</v>
      </c>
      <c r="AR2209">
        <v>0</v>
      </c>
      <c r="AW2209" t="s">
        <v>58</v>
      </c>
      <c r="AX2209">
        <v>0</v>
      </c>
      <c r="AY2209">
        <v>2</v>
      </c>
      <c r="AZ2209">
        <v>0.7</v>
      </c>
      <c r="BA2209">
        <v>0.7</v>
      </c>
      <c r="BB2209" t="s">
        <v>59</v>
      </c>
    </row>
    <row r="2210" spans="1:54" x14ac:dyDescent="0.45">
      <c r="A2210" s="4" t="str">
        <f>VLOOKUP(F2210,'Matching-Tabelle'!$A$57:$B$61,2,FALSE)</f>
        <v>claudio.goetz@tkb.ch</v>
      </c>
      <c r="B2210" s="4" t="str">
        <f>VLOOKUP(J2210,'Matching-Tabelle'!$A$1:$B$52,2,FALSE)</f>
        <v>WPI Führung</v>
      </c>
      <c r="C2210" s="4">
        <v>0.5</v>
      </c>
      <c r="D2210" s="4" t="s">
        <v>2067</v>
      </c>
      <c r="E2210" s="5">
        <v>42641</v>
      </c>
      <c r="F2210" t="s">
        <v>879</v>
      </c>
      <c r="G2210" t="s">
        <v>880</v>
      </c>
      <c r="H2210" t="s">
        <v>881</v>
      </c>
      <c r="I2210" s="1"/>
      <c r="J2210">
        <v>26</v>
      </c>
      <c r="K2210" t="s">
        <v>130</v>
      </c>
      <c r="L2210" t="s">
        <v>131</v>
      </c>
      <c r="M2210">
        <v>990001</v>
      </c>
      <c r="N2210" t="s">
        <v>51</v>
      </c>
      <c r="O2210">
        <v>0.5</v>
      </c>
      <c r="Q2210">
        <v>0.5</v>
      </c>
      <c r="S2210" t="s">
        <v>2067</v>
      </c>
      <c r="AE2210">
        <v>12</v>
      </c>
      <c r="AF2210">
        <v>7.6</v>
      </c>
      <c r="AG2210">
        <v>5</v>
      </c>
      <c r="AH2210" t="s">
        <v>53</v>
      </c>
      <c r="AI2210" t="s">
        <v>54</v>
      </c>
      <c r="AJ2210">
        <v>2</v>
      </c>
      <c r="AK2210">
        <v>1</v>
      </c>
      <c r="AL2210">
        <v>1</v>
      </c>
      <c r="AM2210" t="s">
        <v>55</v>
      </c>
      <c r="AN2210" t="s">
        <v>56</v>
      </c>
      <c r="AP2210">
        <v>1</v>
      </c>
      <c r="AQ2210" t="s">
        <v>57</v>
      </c>
      <c r="AR2210">
        <v>0</v>
      </c>
      <c r="AW2210" t="s">
        <v>58</v>
      </c>
      <c r="AX2210">
        <v>0</v>
      </c>
      <c r="AY2210">
        <v>2</v>
      </c>
      <c r="AZ2210">
        <v>0.5</v>
      </c>
      <c r="BA2210">
        <v>0.5</v>
      </c>
      <c r="BB2210" t="s">
        <v>59</v>
      </c>
    </row>
    <row r="2211" spans="1:54" x14ac:dyDescent="0.45">
      <c r="A2211" s="4" t="str">
        <f>VLOOKUP(F2211,'Matching-Tabelle'!$A$57:$B$61,2,FALSE)</f>
        <v>claudio.goetz@tkb.ch</v>
      </c>
      <c r="B2211" s="4" t="str">
        <f>VLOOKUP(J2211,'Matching-Tabelle'!$A$1:$B$52,2,FALSE)</f>
        <v>WPI CTB</v>
      </c>
      <c r="C2211" s="4">
        <v>0.2</v>
      </c>
      <c r="D2211" s="4" t="s">
        <v>2068</v>
      </c>
      <c r="E2211" s="5">
        <v>42642</v>
      </c>
      <c r="F2211" t="s">
        <v>879</v>
      </c>
      <c r="G2211" t="s">
        <v>880</v>
      </c>
      <c r="H2211" t="s">
        <v>881</v>
      </c>
      <c r="I2211" s="1"/>
      <c r="J2211">
        <v>921</v>
      </c>
      <c r="K2211" t="s">
        <v>224</v>
      </c>
      <c r="L2211" t="s">
        <v>225</v>
      </c>
      <c r="M2211">
        <v>990001</v>
      </c>
      <c r="N2211" t="s">
        <v>51</v>
      </c>
      <c r="O2211">
        <v>0.2</v>
      </c>
      <c r="Q2211">
        <v>0.2</v>
      </c>
      <c r="S2211" t="s">
        <v>2068</v>
      </c>
      <c r="AE2211">
        <v>12</v>
      </c>
      <c r="AF2211">
        <v>7.6</v>
      </c>
      <c r="AG2211">
        <v>5</v>
      </c>
      <c r="AH2211" t="s">
        <v>53</v>
      </c>
      <c r="AI2211" t="s">
        <v>54</v>
      </c>
      <c r="AJ2211">
        <v>2</v>
      </c>
      <c r="AK2211">
        <v>1</v>
      </c>
      <c r="AL2211">
        <v>1</v>
      </c>
      <c r="AM2211" t="s">
        <v>55</v>
      </c>
      <c r="AN2211" t="s">
        <v>56</v>
      </c>
      <c r="AP2211">
        <v>1</v>
      </c>
      <c r="AQ2211" t="s">
        <v>57</v>
      </c>
      <c r="AR2211">
        <v>0</v>
      </c>
      <c r="AW2211" t="s">
        <v>58</v>
      </c>
      <c r="AX2211">
        <v>0</v>
      </c>
      <c r="AY2211">
        <v>2</v>
      </c>
      <c r="AZ2211">
        <v>0.2</v>
      </c>
      <c r="BA2211">
        <v>0.2</v>
      </c>
      <c r="BB2211" t="s">
        <v>59</v>
      </c>
    </row>
    <row r="2212" spans="1:54" x14ac:dyDescent="0.45">
      <c r="A2212" s="4" t="str">
        <f>VLOOKUP(F2212,'Matching-Tabelle'!$A$57:$B$61,2,FALSE)</f>
        <v>claudio.goetz@tkb.ch</v>
      </c>
      <c r="B2212" s="4" t="str">
        <f>VLOOKUP(J2212,'Matching-Tabelle'!$A$1:$B$52,2,FALSE)</f>
        <v>WPI RTB</v>
      </c>
      <c r="C2212" s="4">
        <v>0.3</v>
      </c>
      <c r="D2212" s="4" t="s">
        <v>2069</v>
      </c>
      <c r="E2212" s="5">
        <v>42642</v>
      </c>
      <c r="F2212" t="s">
        <v>879</v>
      </c>
      <c r="G2212" t="s">
        <v>880</v>
      </c>
      <c r="H2212" t="s">
        <v>881</v>
      </c>
      <c r="I2212" s="1"/>
      <c r="J2212">
        <v>28</v>
      </c>
      <c r="K2212" t="s">
        <v>111</v>
      </c>
      <c r="L2212" t="s">
        <v>112</v>
      </c>
      <c r="M2212">
        <v>990001</v>
      </c>
      <c r="N2212" t="s">
        <v>51</v>
      </c>
      <c r="O2212">
        <v>0.3</v>
      </c>
      <c r="Q2212">
        <v>0.3</v>
      </c>
      <c r="S2212" t="s">
        <v>2069</v>
      </c>
      <c r="AE2212">
        <v>12</v>
      </c>
      <c r="AF2212">
        <v>7.6</v>
      </c>
      <c r="AG2212">
        <v>5</v>
      </c>
      <c r="AH2212" t="s">
        <v>53</v>
      </c>
      <c r="AI2212" t="s">
        <v>54</v>
      </c>
      <c r="AJ2212">
        <v>2</v>
      </c>
      <c r="AK2212">
        <v>1</v>
      </c>
      <c r="AL2212">
        <v>1</v>
      </c>
      <c r="AM2212" t="s">
        <v>55</v>
      </c>
      <c r="AN2212" t="s">
        <v>56</v>
      </c>
      <c r="AP2212">
        <v>1</v>
      </c>
      <c r="AQ2212" t="s">
        <v>57</v>
      </c>
      <c r="AR2212">
        <v>0</v>
      </c>
      <c r="AW2212" t="s">
        <v>58</v>
      </c>
      <c r="AX2212">
        <v>0</v>
      </c>
      <c r="AY2212">
        <v>2</v>
      </c>
      <c r="AZ2212">
        <v>0.3</v>
      </c>
      <c r="BA2212">
        <v>0.3</v>
      </c>
      <c r="BB2212" t="s">
        <v>59</v>
      </c>
    </row>
    <row r="2213" spans="1:54" x14ac:dyDescent="0.45">
      <c r="A2213" s="4" t="str">
        <f>VLOOKUP(F2213,'Matching-Tabelle'!$A$57:$B$61,2,FALSE)</f>
        <v>claudio.goetz@tkb.ch</v>
      </c>
      <c r="B2213" s="4" t="str">
        <f>VLOOKUP(J2213,'Matching-Tabelle'!$A$1:$B$52,2,FALSE)</f>
        <v>WPI CTB</v>
      </c>
      <c r="C2213" s="4">
        <v>0.3</v>
      </c>
      <c r="D2213" s="4" t="s">
        <v>2070</v>
      </c>
      <c r="E2213" s="5">
        <v>42642</v>
      </c>
      <c r="F2213" t="s">
        <v>879</v>
      </c>
      <c r="G2213" t="s">
        <v>880</v>
      </c>
      <c r="H2213" t="s">
        <v>881</v>
      </c>
      <c r="I2213" s="1"/>
      <c r="J2213">
        <v>927</v>
      </c>
      <c r="K2213" t="s">
        <v>99</v>
      </c>
      <c r="L2213" t="s">
        <v>100</v>
      </c>
      <c r="M2213">
        <v>990001</v>
      </c>
      <c r="N2213" t="s">
        <v>51</v>
      </c>
      <c r="O2213">
        <v>0.3</v>
      </c>
      <c r="Q2213">
        <v>0.3</v>
      </c>
      <c r="S2213" t="s">
        <v>2070</v>
      </c>
      <c r="AE2213">
        <v>12</v>
      </c>
      <c r="AF2213">
        <v>7.6</v>
      </c>
      <c r="AG2213">
        <v>5</v>
      </c>
      <c r="AH2213" t="s">
        <v>53</v>
      </c>
      <c r="AI2213" t="s">
        <v>54</v>
      </c>
      <c r="AJ2213">
        <v>2</v>
      </c>
      <c r="AK2213">
        <v>1</v>
      </c>
      <c r="AL2213">
        <v>1</v>
      </c>
      <c r="AM2213" t="s">
        <v>55</v>
      </c>
      <c r="AN2213" t="s">
        <v>56</v>
      </c>
      <c r="AP2213">
        <v>1</v>
      </c>
      <c r="AQ2213" t="s">
        <v>57</v>
      </c>
      <c r="AR2213">
        <v>0</v>
      </c>
      <c r="AW2213" t="s">
        <v>58</v>
      </c>
      <c r="AX2213">
        <v>0</v>
      </c>
      <c r="AY2213">
        <v>2</v>
      </c>
      <c r="AZ2213">
        <v>0.3</v>
      </c>
      <c r="BA2213">
        <v>0.3</v>
      </c>
      <c r="BB2213" t="s">
        <v>59</v>
      </c>
    </row>
    <row r="2214" spans="1:54" x14ac:dyDescent="0.45">
      <c r="A2214" s="4" t="str">
        <f>VLOOKUP(F2214,'Matching-Tabelle'!$A$57:$B$61,2,FALSE)</f>
        <v>claudio.goetz@tkb.ch</v>
      </c>
      <c r="B2214" s="4" t="str">
        <f>VLOOKUP(J2214,'Matching-Tabelle'!$A$1:$B$52,2,FALSE)</f>
        <v>WPI CTB</v>
      </c>
      <c r="C2214" s="4">
        <v>0.4</v>
      </c>
      <c r="D2214" s="4" t="s">
        <v>2071</v>
      </c>
      <c r="E2214" s="5">
        <v>42642</v>
      </c>
      <c r="F2214" t="s">
        <v>879</v>
      </c>
      <c r="G2214" t="s">
        <v>880</v>
      </c>
      <c r="H2214" t="s">
        <v>881</v>
      </c>
      <c r="I2214" s="1"/>
      <c r="J2214">
        <v>919</v>
      </c>
      <c r="K2214" t="s">
        <v>66</v>
      </c>
      <c r="L2214" t="s">
        <v>67</v>
      </c>
      <c r="M2214">
        <v>990001</v>
      </c>
      <c r="N2214" t="s">
        <v>51</v>
      </c>
      <c r="O2214">
        <v>0.4</v>
      </c>
      <c r="Q2214">
        <v>0.4</v>
      </c>
      <c r="S2214" t="s">
        <v>2071</v>
      </c>
      <c r="AE2214">
        <v>12</v>
      </c>
      <c r="AF2214">
        <v>7.6</v>
      </c>
      <c r="AG2214">
        <v>5</v>
      </c>
      <c r="AH2214" t="s">
        <v>53</v>
      </c>
      <c r="AI2214" t="s">
        <v>54</v>
      </c>
      <c r="AJ2214">
        <v>2</v>
      </c>
      <c r="AK2214">
        <v>1</v>
      </c>
      <c r="AL2214">
        <v>1</v>
      </c>
      <c r="AM2214" t="s">
        <v>55</v>
      </c>
      <c r="AN2214" t="s">
        <v>56</v>
      </c>
      <c r="AP2214">
        <v>1</v>
      </c>
      <c r="AQ2214" t="s">
        <v>57</v>
      </c>
      <c r="AR2214">
        <v>0</v>
      </c>
      <c r="AW2214" t="s">
        <v>58</v>
      </c>
      <c r="AX2214">
        <v>0</v>
      </c>
      <c r="AY2214">
        <v>2</v>
      </c>
      <c r="AZ2214">
        <v>0.4</v>
      </c>
      <c r="BA2214">
        <v>0.4</v>
      </c>
      <c r="BB2214" t="s">
        <v>59</v>
      </c>
    </row>
    <row r="2215" spans="1:54" x14ac:dyDescent="0.45">
      <c r="A2215" s="4" t="str">
        <f>VLOOKUP(F2215,'Matching-Tabelle'!$A$57:$B$61,2,FALSE)</f>
        <v>claudio.goetz@tkb.ch</v>
      </c>
      <c r="B2215" s="4" t="str">
        <f>VLOOKUP(J2215,'Matching-Tabelle'!$A$1:$B$52,2,FALSE)</f>
        <v>WPI CTB</v>
      </c>
      <c r="C2215" s="4">
        <v>1.8</v>
      </c>
      <c r="D2215" s="4" t="s">
        <v>2072</v>
      </c>
      <c r="E2215" s="5">
        <v>42642</v>
      </c>
      <c r="F2215" t="s">
        <v>879</v>
      </c>
      <c r="G2215" t="s">
        <v>880</v>
      </c>
      <c r="H2215" t="s">
        <v>881</v>
      </c>
      <c r="I2215" s="1"/>
      <c r="J2215">
        <v>927</v>
      </c>
      <c r="K2215" t="s">
        <v>99</v>
      </c>
      <c r="L2215" t="s">
        <v>100</v>
      </c>
      <c r="M2215">
        <v>990001</v>
      </c>
      <c r="N2215" t="s">
        <v>51</v>
      </c>
      <c r="O2215">
        <v>1.8</v>
      </c>
      <c r="Q2215">
        <v>1.8</v>
      </c>
      <c r="S2215" t="s">
        <v>2072</v>
      </c>
      <c r="AE2215">
        <v>12</v>
      </c>
      <c r="AF2215">
        <v>7.6</v>
      </c>
      <c r="AG2215">
        <v>5</v>
      </c>
      <c r="AH2215" t="s">
        <v>53</v>
      </c>
      <c r="AI2215" t="s">
        <v>54</v>
      </c>
      <c r="AJ2215">
        <v>2</v>
      </c>
      <c r="AK2215">
        <v>1</v>
      </c>
      <c r="AL2215">
        <v>1</v>
      </c>
      <c r="AM2215" t="s">
        <v>55</v>
      </c>
      <c r="AN2215" t="s">
        <v>56</v>
      </c>
      <c r="AP2215">
        <v>1</v>
      </c>
      <c r="AQ2215" t="s">
        <v>57</v>
      </c>
      <c r="AR2215">
        <v>0</v>
      </c>
      <c r="AW2215" t="s">
        <v>58</v>
      </c>
      <c r="AX2215">
        <v>0</v>
      </c>
      <c r="AY2215">
        <v>2</v>
      </c>
      <c r="AZ2215">
        <v>1.8</v>
      </c>
      <c r="BA2215">
        <v>1.8</v>
      </c>
      <c r="BB2215" t="s">
        <v>59</v>
      </c>
    </row>
    <row r="2216" spans="1:54" x14ac:dyDescent="0.45">
      <c r="A2216" s="4" t="str">
        <f>VLOOKUP(F2216,'Matching-Tabelle'!$A$57:$B$61,2,FALSE)</f>
        <v>claudio.goetz@tkb.ch</v>
      </c>
      <c r="B2216" s="4" t="str">
        <f>VLOOKUP(J2216,'Matching-Tabelle'!$A$1:$B$52,2,FALSE)</f>
        <v>WPI CTB</v>
      </c>
      <c r="C2216" s="4">
        <v>0.4</v>
      </c>
      <c r="D2216" s="4" t="s">
        <v>2073</v>
      </c>
      <c r="E2216" s="5">
        <v>42642</v>
      </c>
      <c r="F2216" t="s">
        <v>879</v>
      </c>
      <c r="G2216" t="s">
        <v>880</v>
      </c>
      <c r="H2216" t="s">
        <v>881</v>
      </c>
      <c r="I2216" s="1"/>
      <c r="J2216">
        <v>927</v>
      </c>
      <c r="K2216" t="s">
        <v>99</v>
      </c>
      <c r="L2216" t="s">
        <v>100</v>
      </c>
      <c r="M2216">
        <v>990001</v>
      </c>
      <c r="N2216" t="s">
        <v>51</v>
      </c>
      <c r="O2216">
        <v>0.4</v>
      </c>
      <c r="Q2216">
        <v>0.4</v>
      </c>
      <c r="S2216" t="s">
        <v>2073</v>
      </c>
      <c r="AE2216">
        <v>12</v>
      </c>
      <c r="AF2216">
        <v>7.6</v>
      </c>
      <c r="AG2216">
        <v>5</v>
      </c>
      <c r="AH2216" t="s">
        <v>53</v>
      </c>
      <c r="AI2216" t="s">
        <v>54</v>
      </c>
      <c r="AJ2216">
        <v>2</v>
      </c>
      <c r="AK2216">
        <v>1</v>
      </c>
      <c r="AL2216">
        <v>1</v>
      </c>
      <c r="AM2216" t="s">
        <v>55</v>
      </c>
      <c r="AN2216" t="s">
        <v>56</v>
      </c>
      <c r="AP2216">
        <v>1</v>
      </c>
      <c r="AQ2216" t="s">
        <v>57</v>
      </c>
      <c r="AR2216">
        <v>0</v>
      </c>
      <c r="AW2216" t="s">
        <v>58</v>
      </c>
      <c r="AX2216">
        <v>0</v>
      </c>
      <c r="AY2216">
        <v>2</v>
      </c>
      <c r="AZ2216">
        <v>0.4</v>
      </c>
      <c r="BA2216">
        <v>0.4</v>
      </c>
      <c r="BB2216" t="s">
        <v>59</v>
      </c>
    </row>
    <row r="2217" spans="1:54" x14ac:dyDescent="0.45">
      <c r="A2217" s="4" t="str">
        <f>VLOOKUP(F2217,'Matching-Tabelle'!$A$57:$B$61,2,FALSE)</f>
        <v>claudio.goetz@tkb.ch</v>
      </c>
      <c r="B2217" s="4" t="str">
        <f>VLOOKUP(J2217,'Matching-Tabelle'!$A$1:$B$52,2,FALSE)</f>
        <v>WPI CTB</v>
      </c>
      <c r="C2217" s="4">
        <v>0.2</v>
      </c>
      <c r="D2217" s="4" t="s">
        <v>2074</v>
      </c>
      <c r="E2217" s="5">
        <v>42642</v>
      </c>
      <c r="F2217" t="s">
        <v>879</v>
      </c>
      <c r="G2217" t="s">
        <v>880</v>
      </c>
      <c r="H2217" t="s">
        <v>881</v>
      </c>
      <c r="I2217" s="1"/>
      <c r="J2217">
        <v>925</v>
      </c>
      <c r="K2217" t="s">
        <v>49</v>
      </c>
      <c r="L2217" t="s">
        <v>50</v>
      </c>
      <c r="M2217">
        <v>990001</v>
      </c>
      <c r="N2217" t="s">
        <v>51</v>
      </c>
      <c r="O2217">
        <v>0.2</v>
      </c>
      <c r="Q2217">
        <v>0.2</v>
      </c>
      <c r="S2217" t="s">
        <v>2074</v>
      </c>
      <c r="AE2217">
        <v>12</v>
      </c>
      <c r="AF2217">
        <v>7.6</v>
      </c>
      <c r="AG2217">
        <v>5</v>
      </c>
      <c r="AH2217" t="s">
        <v>53</v>
      </c>
      <c r="AI2217" t="s">
        <v>54</v>
      </c>
      <c r="AJ2217">
        <v>2</v>
      </c>
      <c r="AK2217">
        <v>1</v>
      </c>
      <c r="AL2217">
        <v>1</v>
      </c>
      <c r="AM2217" t="s">
        <v>55</v>
      </c>
      <c r="AN2217" t="s">
        <v>56</v>
      </c>
      <c r="AP2217">
        <v>1</v>
      </c>
      <c r="AQ2217" t="s">
        <v>57</v>
      </c>
      <c r="AR2217">
        <v>0</v>
      </c>
      <c r="AW2217" t="s">
        <v>58</v>
      </c>
      <c r="AX2217">
        <v>0</v>
      </c>
      <c r="AY2217">
        <v>2</v>
      </c>
      <c r="AZ2217">
        <v>0.2</v>
      </c>
      <c r="BA2217">
        <v>0.2</v>
      </c>
      <c r="BB2217" t="s">
        <v>59</v>
      </c>
    </row>
    <row r="2218" spans="1:54" x14ac:dyDescent="0.45">
      <c r="A2218" s="4" t="str">
        <f>VLOOKUP(F2218,'Matching-Tabelle'!$A$57:$B$61,2,FALSE)</f>
        <v>claudio.goetz@tkb.ch</v>
      </c>
      <c r="B2218" s="4" t="str">
        <f>VLOOKUP(J2218,'Matching-Tabelle'!$A$1:$B$52,2,FALSE)</f>
        <v>Proj SCRE2016</v>
      </c>
      <c r="C2218" s="4">
        <v>0.4</v>
      </c>
      <c r="D2218" s="4" t="s">
        <v>2075</v>
      </c>
      <c r="E2218" s="5">
        <v>42642</v>
      </c>
      <c r="F2218" t="s">
        <v>879</v>
      </c>
      <c r="G2218" t="s">
        <v>880</v>
      </c>
      <c r="H2218" t="s">
        <v>881</v>
      </c>
      <c r="I2218" s="1"/>
      <c r="J2218">
        <v>2500253</v>
      </c>
      <c r="K2218" t="s">
        <v>538</v>
      </c>
      <c r="L2218" t="s">
        <v>539</v>
      </c>
      <c r="M2218">
        <v>990001</v>
      </c>
      <c r="N2218" t="s">
        <v>51</v>
      </c>
      <c r="O2218">
        <v>0.4</v>
      </c>
      <c r="Q2218">
        <v>0.4</v>
      </c>
      <c r="S2218" t="s">
        <v>2075</v>
      </c>
      <c r="AE2218">
        <v>5</v>
      </c>
      <c r="AF2218">
        <v>0</v>
      </c>
      <c r="AG2218">
        <v>1</v>
      </c>
      <c r="AH2218" t="s">
        <v>411</v>
      </c>
      <c r="AI2218" t="s">
        <v>411</v>
      </c>
      <c r="AJ2218">
        <v>2</v>
      </c>
      <c r="AK2218">
        <v>1</v>
      </c>
      <c r="AL2218">
        <v>1</v>
      </c>
      <c r="AM2218" t="s">
        <v>55</v>
      </c>
      <c r="AN2218" t="s">
        <v>56</v>
      </c>
      <c r="AP2218">
        <v>1</v>
      </c>
      <c r="AQ2218" t="s">
        <v>57</v>
      </c>
      <c r="AR2218">
        <v>0</v>
      </c>
      <c r="AW2218" t="s">
        <v>58</v>
      </c>
      <c r="AX2218">
        <v>0</v>
      </c>
      <c r="AY2218">
        <v>2</v>
      </c>
      <c r="AZ2218">
        <v>0.4</v>
      </c>
      <c r="BA2218">
        <v>0.4</v>
      </c>
      <c r="BB2218" t="s">
        <v>59</v>
      </c>
    </row>
    <row r="2219" spans="1:54" x14ac:dyDescent="0.45">
      <c r="A2219" s="4" t="str">
        <f>VLOOKUP(F2219,'Matching-Tabelle'!$A$57:$B$61,2,FALSE)</f>
        <v>claudio.goetz@tkb.ch</v>
      </c>
      <c r="B2219" s="4" t="str">
        <f>VLOOKUP(J2219,'Matching-Tabelle'!$A$1:$B$52,2,FALSE)</f>
        <v>WPI CTB</v>
      </c>
      <c r="C2219" s="4">
        <v>0.1</v>
      </c>
      <c r="D2219" s="4" t="s">
        <v>2076</v>
      </c>
      <c r="E2219" s="5">
        <v>42642</v>
      </c>
      <c r="F2219" t="s">
        <v>879</v>
      </c>
      <c r="G2219" t="s">
        <v>880</v>
      </c>
      <c r="H2219" t="s">
        <v>881</v>
      </c>
      <c r="I2219" s="1"/>
      <c r="J2219">
        <v>927</v>
      </c>
      <c r="K2219" t="s">
        <v>99</v>
      </c>
      <c r="L2219" t="s">
        <v>100</v>
      </c>
      <c r="M2219">
        <v>990001</v>
      </c>
      <c r="N2219" t="s">
        <v>51</v>
      </c>
      <c r="O2219">
        <v>0.1</v>
      </c>
      <c r="Q2219">
        <v>0.1</v>
      </c>
      <c r="S2219" t="s">
        <v>2076</v>
      </c>
      <c r="AE2219">
        <v>12</v>
      </c>
      <c r="AF2219">
        <v>7.6</v>
      </c>
      <c r="AG2219">
        <v>5</v>
      </c>
      <c r="AH2219" t="s">
        <v>53</v>
      </c>
      <c r="AI2219" t="s">
        <v>54</v>
      </c>
      <c r="AJ2219">
        <v>2</v>
      </c>
      <c r="AK2219">
        <v>1</v>
      </c>
      <c r="AL2219">
        <v>1</v>
      </c>
      <c r="AM2219" t="s">
        <v>55</v>
      </c>
      <c r="AN2219" t="s">
        <v>56</v>
      </c>
      <c r="AP2219">
        <v>1</v>
      </c>
      <c r="AQ2219" t="s">
        <v>57</v>
      </c>
      <c r="AR2219">
        <v>0</v>
      </c>
      <c r="AW2219" t="s">
        <v>58</v>
      </c>
      <c r="AX2219">
        <v>0</v>
      </c>
      <c r="AY2219">
        <v>2</v>
      </c>
      <c r="AZ2219">
        <v>0.1</v>
      </c>
      <c r="BA2219">
        <v>0.1</v>
      </c>
      <c r="BB2219" t="s">
        <v>59</v>
      </c>
    </row>
    <row r="2220" spans="1:54" x14ac:dyDescent="0.45">
      <c r="A2220" s="4" t="str">
        <f>VLOOKUP(F2220,'Matching-Tabelle'!$A$57:$B$61,2,FALSE)</f>
        <v>claudio.goetz@tkb.ch</v>
      </c>
      <c r="B2220" s="4" t="str">
        <f>VLOOKUP(J2220,'Matching-Tabelle'!$A$1:$B$52,2,FALSE)</f>
        <v>Proj Geschäftsmodell</v>
      </c>
      <c r="C2220" s="4">
        <v>1.1000000000000001</v>
      </c>
      <c r="D2220" s="4" t="s">
        <v>2077</v>
      </c>
      <c r="E2220" s="5">
        <v>42642</v>
      </c>
      <c r="F2220" t="s">
        <v>879</v>
      </c>
      <c r="G2220" t="s">
        <v>880</v>
      </c>
      <c r="H2220" t="s">
        <v>881</v>
      </c>
      <c r="I2220" s="1"/>
      <c r="J2220">
        <v>2500240</v>
      </c>
      <c r="K2220" t="s">
        <v>216</v>
      </c>
      <c r="L2220" t="s">
        <v>217</v>
      </c>
      <c r="M2220">
        <v>990001</v>
      </c>
      <c r="N2220" t="s">
        <v>51</v>
      </c>
      <c r="O2220">
        <v>1.1000000000000001</v>
      </c>
      <c r="Q2220">
        <v>1.1000000000000001</v>
      </c>
      <c r="S2220" t="s">
        <v>2077</v>
      </c>
      <c r="AE2220">
        <v>12</v>
      </c>
      <c r="AF2220">
        <v>7.6</v>
      </c>
      <c r="AG2220">
        <v>5</v>
      </c>
      <c r="AH2220" t="s">
        <v>53</v>
      </c>
      <c r="AI2220" t="s">
        <v>54</v>
      </c>
      <c r="AJ2220">
        <v>2</v>
      </c>
      <c r="AK2220">
        <v>1</v>
      </c>
      <c r="AL2220">
        <v>1</v>
      </c>
      <c r="AM2220" t="s">
        <v>55</v>
      </c>
      <c r="AN2220" t="s">
        <v>56</v>
      </c>
      <c r="AP2220">
        <v>1</v>
      </c>
      <c r="AQ2220" t="s">
        <v>57</v>
      </c>
      <c r="AR2220">
        <v>0</v>
      </c>
      <c r="AW2220" t="s">
        <v>58</v>
      </c>
      <c r="AX2220">
        <v>0</v>
      </c>
      <c r="AY2220">
        <v>2</v>
      </c>
      <c r="AZ2220">
        <v>1.1000000000000001</v>
      </c>
      <c r="BA2220">
        <v>1.1000000000000001</v>
      </c>
      <c r="BB2220" t="s">
        <v>59</v>
      </c>
    </row>
    <row r="2221" spans="1:54" x14ac:dyDescent="0.45">
      <c r="A2221" s="4" t="str">
        <f>VLOOKUP(F2221,'Matching-Tabelle'!$A$57:$B$61,2,FALSE)</f>
        <v>claudio.goetz@tkb.ch</v>
      </c>
      <c r="B2221" s="4" t="str">
        <f>VLOOKUP(J2221,'Matching-Tabelle'!$A$1:$B$52,2,FALSE)</f>
        <v>Proj SCRE2016</v>
      </c>
      <c r="C2221" s="4">
        <v>0.2</v>
      </c>
      <c r="D2221" s="4" t="s">
        <v>2078</v>
      </c>
      <c r="E2221" s="5">
        <v>42643</v>
      </c>
      <c r="F2221" t="s">
        <v>879</v>
      </c>
      <c r="G2221" t="s">
        <v>880</v>
      </c>
      <c r="H2221" t="s">
        <v>881</v>
      </c>
      <c r="I2221" s="1"/>
      <c r="J2221">
        <v>2500253</v>
      </c>
      <c r="K2221" t="s">
        <v>538</v>
      </c>
      <c r="L2221" t="s">
        <v>539</v>
      </c>
      <c r="M2221">
        <v>990001</v>
      </c>
      <c r="N2221" t="s">
        <v>51</v>
      </c>
      <c r="O2221">
        <v>0.2</v>
      </c>
      <c r="Q2221">
        <v>0.2</v>
      </c>
      <c r="S2221" t="s">
        <v>2078</v>
      </c>
      <c r="AE2221">
        <v>5</v>
      </c>
      <c r="AF2221">
        <v>0</v>
      </c>
      <c r="AG2221">
        <v>1</v>
      </c>
      <c r="AH2221" t="s">
        <v>411</v>
      </c>
      <c r="AI2221" t="s">
        <v>411</v>
      </c>
      <c r="AJ2221">
        <v>2</v>
      </c>
      <c r="AK2221">
        <v>1</v>
      </c>
      <c r="AL2221">
        <v>1</v>
      </c>
      <c r="AM2221" t="s">
        <v>55</v>
      </c>
      <c r="AN2221" t="s">
        <v>56</v>
      </c>
      <c r="AP2221">
        <v>1</v>
      </c>
      <c r="AQ2221" t="s">
        <v>57</v>
      </c>
      <c r="AR2221">
        <v>0</v>
      </c>
      <c r="AW2221" t="s">
        <v>58</v>
      </c>
      <c r="AX2221">
        <v>0</v>
      </c>
      <c r="AY2221">
        <v>2</v>
      </c>
      <c r="AZ2221">
        <v>0.2</v>
      </c>
      <c r="BA2221">
        <v>0.2</v>
      </c>
      <c r="BB2221" t="s">
        <v>59</v>
      </c>
    </row>
    <row r="2222" spans="1:54" x14ac:dyDescent="0.45">
      <c r="A2222" s="4" t="str">
        <f>VLOOKUP(F2222,'Matching-Tabelle'!$A$57:$B$61,2,FALSE)</f>
        <v>claudio.goetz@tkb.ch</v>
      </c>
      <c r="B2222" s="4" t="str">
        <f>VLOOKUP(J2222,'Matching-Tabelle'!$A$1:$B$52,2,FALSE)</f>
        <v>WPI RTB</v>
      </c>
      <c r="C2222" s="4">
        <v>0.5</v>
      </c>
      <c r="D2222" s="4" t="s">
        <v>2079</v>
      </c>
      <c r="E2222" s="5">
        <v>42643</v>
      </c>
      <c r="F2222" t="s">
        <v>879</v>
      </c>
      <c r="G2222" t="s">
        <v>880</v>
      </c>
      <c r="H2222" t="s">
        <v>881</v>
      </c>
      <c r="I2222" s="1"/>
      <c r="J2222">
        <v>27</v>
      </c>
      <c r="K2222" t="s">
        <v>872</v>
      </c>
      <c r="L2222" t="s">
        <v>873</v>
      </c>
      <c r="M2222">
        <v>990001</v>
      </c>
      <c r="N2222" t="s">
        <v>51</v>
      </c>
      <c r="O2222">
        <v>0.5</v>
      </c>
      <c r="Q2222">
        <v>0.5</v>
      </c>
      <c r="S2222" t="s">
        <v>2079</v>
      </c>
      <c r="AE2222">
        <v>12</v>
      </c>
      <c r="AF2222">
        <v>7.6</v>
      </c>
      <c r="AG2222">
        <v>5</v>
      </c>
      <c r="AH2222" t="s">
        <v>53</v>
      </c>
      <c r="AI2222" t="s">
        <v>54</v>
      </c>
      <c r="AJ2222">
        <v>2</v>
      </c>
      <c r="AK2222">
        <v>1</v>
      </c>
      <c r="AL2222">
        <v>1</v>
      </c>
      <c r="AM2222" t="s">
        <v>55</v>
      </c>
      <c r="AN2222" t="s">
        <v>56</v>
      </c>
      <c r="AP2222">
        <v>1</v>
      </c>
      <c r="AQ2222" t="s">
        <v>57</v>
      </c>
      <c r="AR2222">
        <v>0</v>
      </c>
      <c r="AW2222" t="s">
        <v>58</v>
      </c>
      <c r="AX2222">
        <v>0</v>
      </c>
      <c r="AY2222">
        <v>2</v>
      </c>
      <c r="AZ2222">
        <v>0.5</v>
      </c>
      <c r="BA2222">
        <v>0.5</v>
      </c>
      <c r="BB2222" t="s">
        <v>59</v>
      </c>
    </row>
    <row r="2223" spans="1:54" x14ac:dyDescent="0.45">
      <c r="A2223" s="4" t="str">
        <f>VLOOKUP(F2223,'Matching-Tabelle'!$A$57:$B$61,2,FALSE)</f>
        <v>claudio.goetz@tkb.ch</v>
      </c>
      <c r="B2223" s="4" t="str">
        <f>VLOOKUP(J2223,'Matching-Tabelle'!$A$1:$B$52,2,FALSE)</f>
        <v>WPI Führung</v>
      </c>
      <c r="C2223" s="4">
        <v>0.5</v>
      </c>
      <c r="D2223" s="4" t="s">
        <v>874</v>
      </c>
      <c r="E2223" s="5">
        <v>42643</v>
      </c>
      <c r="F2223" t="s">
        <v>879</v>
      </c>
      <c r="G2223" t="s">
        <v>880</v>
      </c>
      <c r="H2223" t="s">
        <v>881</v>
      </c>
      <c r="I2223" s="1"/>
      <c r="J2223">
        <v>26</v>
      </c>
      <c r="K2223" t="s">
        <v>130</v>
      </c>
      <c r="L2223" t="s">
        <v>131</v>
      </c>
      <c r="M2223">
        <v>990001</v>
      </c>
      <c r="N2223" t="s">
        <v>51</v>
      </c>
      <c r="O2223">
        <v>0.5</v>
      </c>
      <c r="Q2223">
        <v>0.5</v>
      </c>
      <c r="S2223" t="s">
        <v>874</v>
      </c>
      <c r="AE2223">
        <v>12</v>
      </c>
      <c r="AF2223">
        <v>7.6</v>
      </c>
      <c r="AG2223">
        <v>5</v>
      </c>
      <c r="AH2223" t="s">
        <v>53</v>
      </c>
      <c r="AI2223" t="s">
        <v>54</v>
      </c>
      <c r="AJ2223">
        <v>2</v>
      </c>
      <c r="AK2223">
        <v>1</v>
      </c>
      <c r="AL2223">
        <v>1</v>
      </c>
      <c r="AM2223" t="s">
        <v>55</v>
      </c>
      <c r="AN2223" t="s">
        <v>56</v>
      </c>
      <c r="AP2223">
        <v>1</v>
      </c>
      <c r="AQ2223" t="s">
        <v>57</v>
      </c>
      <c r="AR2223">
        <v>0</v>
      </c>
      <c r="AW2223" t="s">
        <v>58</v>
      </c>
      <c r="AX2223">
        <v>0</v>
      </c>
      <c r="AY2223">
        <v>2</v>
      </c>
      <c r="AZ2223">
        <v>0.5</v>
      </c>
      <c r="BA2223">
        <v>0.5</v>
      </c>
      <c r="BB2223" t="s">
        <v>59</v>
      </c>
    </row>
    <row r="2224" spans="1:54" x14ac:dyDescent="0.45">
      <c r="A2224" s="4" t="str">
        <f>VLOOKUP(F2224,'Matching-Tabelle'!$A$57:$B$61,2,FALSE)</f>
        <v>claudio.goetz@tkb.ch</v>
      </c>
      <c r="B2224" s="4" t="str">
        <f>VLOOKUP(J2224,'Matching-Tabelle'!$A$1:$B$52,2,FALSE)</f>
        <v>WPI CTB</v>
      </c>
      <c r="C2224" s="4">
        <v>2.8</v>
      </c>
      <c r="D2224" s="4" t="s">
        <v>2080</v>
      </c>
      <c r="E2224" s="5">
        <v>42643</v>
      </c>
      <c r="F2224" t="s">
        <v>879</v>
      </c>
      <c r="G2224" t="s">
        <v>880</v>
      </c>
      <c r="H2224" t="s">
        <v>881</v>
      </c>
      <c r="I2224" s="1"/>
      <c r="J2224">
        <v>927</v>
      </c>
      <c r="K2224" t="s">
        <v>99</v>
      </c>
      <c r="L2224" t="s">
        <v>100</v>
      </c>
      <c r="M2224">
        <v>990001</v>
      </c>
      <c r="N2224" t="s">
        <v>51</v>
      </c>
      <c r="O2224">
        <v>2.8</v>
      </c>
      <c r="Q2224">
        <v>2.8</v>
      </c>
      <c r="S2224" t="s">
        <v>2080</v>
      </c>
      <c r="AE2224">
        <v>12</v>
      </c>
      <c r="AF2224">
        <v>7.6</v>
      </c>
      <c r="AG2224">
        <v>5</v>
      </c>
      <c r="AH2224" t="s">
        <v>53</v>
      </c>
      <c r="AI2224" t="s">
        <v>54</v>
      </c>
      <c r="AJ2224">
        <v>2</v>
      </c>
      <c r="AK2224">
        <v>1</v>
      </c>
      <c r="AL2224">
        <v>1</v>
      </c>
      <c r="AM2224" t="s">
        <v>55</v>
      </c>
      <c r="AN2224" t="s">
        <v>56</v>
      </c>
      <c r="AP2224">
        <v>1</v>
      </c>
      <c r="AQ2224" t="s">
        <v>57</v>
      </c>
      <c r="AR2224">
        <v>0</v>
      </c>
      <c r="AW2224" t="s">
        <v>58</v>
      </c>
      <c r="AX2224">
        <v>0</v>
      </c>
      <c r="AY2224">
        <v>2</v>
      </c>
      <c r="AZ2224">
        <v>2.8</v>
      </c>
      <c r="BA2224">
        <v>2.8</v>
      </c>
      <c r="BB2224" t="s">
        <v>59</v>
      </c>
    </row>
    <row r="2225" spans="1:54" x14ac:dyDescent="0.45">
      <c r="A2225" s="4" t="str">
        <f>VLOOKUP(F2225,'Matching-Tabelle'!$A$57:$B$61,2,FALSE)</f>
        <v>claudio.goetz@tkb.ch</v>
      </c>
      <c r="B2225" s="4" t="str">
        <f>VLOOKUP(J2225,'Matching-Tabelle'!$A$1:$B$52,2,FALSE)</f>
        <v>WPI CTB</v>
      </c>
      <c r="C2225" s="4">
        <v>0.1</v>
      </c>
      <c r="D2225" s="4" t="s">
        <v>2081</v>
      </c>
      <c r="E2225" s="5">
        <v>42643</v>
      </c>
      <c r="F2225" t="s">
        <v>879</v>
      </c>
      <c r="G2225" t="s">
        <v>880</v>
      </c>
      <c r="H2225" t="s">
        <v>881</v>
      </c>
      <c r="I2225" s="1"/>
      <c r="J2225">
        <v>927</v>
      </c>
      <c r="K2225" t="s">
        <v>99</v>
      </c>
      <c r="L2225" t="s">
        <v>100</v>
      </c>
      <c r="M2225">
        <v>990001</v>
      </c>
      <c r="N2225" t="s">
        <v>51</v>
      </c>
      <c r="O2225">
        <v>0.1</v>
      </c>
      <c r="Q2225">
        <v>0.1</v>
      </c>
      <c r="S2225" t="s">
        <v>2081</v>
      </c>
      <c r="AE2225">
        <v>12</v>
      </c>
      <c r="AF2225">
        <v>7.6</v>
      </c>
      <c r="AG2225">
        <v>5</v>
      </c>
      <c r="AH2225" t="s">
        <v>53</v>
      </c>
      <c r="AI2225" t="s">
        <v>54</v>
      </c>
      <c r="AJ2225">
        <v>2</v>
      </c>
      <c r="AK2225">
        <v>1</v>
      </c>
      <c r="AL2225">
        <v>1</v>
      </c>
      <c r="AM2225" t="s">
        <v>55</v>
      </c>
      <c r="AN2225" t="s">
        <v>56</v>
      </c>
      <c r="AP2225">
        <v>1</v>
      </c>
      <c r="AQ2225" t="s">
        <v>57</v>
      </c>
      <c r="AR2225">
        <v>0</v>
      </c>
      <c r="AW2225" t="s">
        <v>58</v>
      </c>
      <c r="AX2225">
        <v>0</v>
      </c>
      <c r="AY2225">
        <v>2</v>
      </c>
      <c r="AZ2225">
        <v>0.1</v>
      </c>
      <c r="BA2225">
        <v>0.1</v>
      </c>
      <c r="BB2225" t="s">
        <v>59</v>
      </c>
    </row>
    <row r="2226" spans="1:54" x14ac:dyDescent="0.45">
      <c r="A2226" s="4" t="str">
        <f>VLOOKUP(F2226,'Matching-Tabelle'!$A$57:$B$61,2,FALSE)</f>
        <v>claudio.goetz@tkb.ch</v>
      </c>
      <c r="B2226" s="4" t="str">
        <f>VLOOKUP(J2226,'Matching-Tabelle'!$A$1:$B$52,2,FALSE)</f>
        <v>WPI CTB</v>
      </c>
      <c r="C2226" s="4">
        <v>0.3</v>
      </c>
      <c r="D2226" s="4" t="s">
        <v>1976</v>
      </c>
      <c r="E2226" s="5">
        <v>42643</v>
      </c>
      <c r="F2226" t="s">
        <v>879</v>
      </c>
      <c r="G2226" t="s">
        <v>880</v>
      </c>
      <c r="H2226" t="s">
        <v>881</v>
      </c>
      <c r="I2226" s="1"/>
      <c r="J2226">
        <v>919</v>
      </c>
      <c r="K2226" t="s">
        <v>66</v>
      </c>
      <c r="L2226" t="s">
        <v>67</v>
      </c>
      <c r="M2226">
        <v>990001</v>
      </c>
      <c r="N2226" t="s">
        <v>51</v>
      </c>
      <c r="O2226">
        <v>0.3</v>
      </c>
      <c r="Q2226">
        <v>0.3</v>
      </c>
      <c r="S2226" t="s">
        <v>1976</v>
      </c>
      <c r="AE2226">
        <v>12</v>
      </c>
      <c r="AF2226">
        <v>7.6</v>
      </c>
      <c r="AG2226">
        <v>5</v>
      </c>
      <c r="AH2226" t="s">
        <v>53</v>
      </c>
      <c r="AI2226" t="s">
        <v>54</v>
      </c>
      <c r="AJ2226">
        <v>2</v>
      </c>
      <c r="AK2226">
        <v>1</v>
      </c>
      <c r="AL2226">
        <v>1</v>
      </c>
      <c r="AM2226" t="s">
        <v>55</v>
      </c>
      <c r="AN2226" t="s">
        <v>56</v>
      </c>
      <c r="AP2226">
        <v>1</v>
      </c>
      <c r="AQ2226" t="s">
        <v>57</v>
      </c>
      <c r="AR2226">
        <v>0</v>
      </c>
      <c r="AW2226" t="s">
        <v>58</v>
      </c>
      <c r="AX2226">
        <v>0</v>
      </c>
      <c r="AY2226">
        <v>2</v>
      </c>
      <c r="AZ2226">
        <v>0.3</v>
      </c>
      <c r="BA2226">
        <v>0.3</v>
      </c>
      <c r="BB2226" t="s">
        <v>59</v>
      </c>
    </row>
    <row r="2227" spans="1:54" x14ac:dyDescent="0.45">
      <c r="A2227" s="4" t="str">
        <f>VLOOKUP(F2227,'Matching-Tabelle'!$A$57:$B$61,2,FALSE)</f>
        <v>claudio.goetz@tkb.ch</v>
      </c>
      <c r="B2227" s="4" t="str">
        <f>VLOOKUP(J2227,'Matching-Tabelle'!$A$1:$B$52,2,FALSE)</f>
        <v>Proj. Optima</v>
      </c>
      <c r="C2227" s="4">
        <v>2.6</v>
      </c>
      <c r="D2227" s="4" t="s">
        <v>2082</v>
      </c>
      <c r="E2227" s="5">
        <v>42643</v>
      </c>
      <c r="F2227" t="s">
        <v>879</v>
      </c>
      <c r="G2227" t="s">
        <v>880</v>
      </c>
      <c r="H2227" t="s">
        <v>881</v>
      </c>
      <c r="I2227" s="1"/>
      <c r="J2227">
        <v>211</v>
      </c>
      <c r="K2227" t="s">
        <v>79</v>
      </c>
      <c r="L2227" t="s">
        <v>80</v>
      </c>
      <c r="M2227">
        <v>990001</v>
      </c>
      <c r="N2227" t="s">
        <v>51</v>
      </c>
      <c r="O2227">
        <v>2.6</v>
      </c>
      <c r="Q2227">
        <v>2.6</v>
      </c>
      <c r="S2227" t="s">
        <v>2082</v>
      </c>
      <c r="AE2227">
        <v>12</v>
      </c>
      <c r="AF2227">
        <v>7.6</v>
      </c>
      <c r="AG2227">
        <v>5</v>
      </c>
      <c r="AH2227" t="s">
        <v>53</v>
      </c>
      <c r="AI2227" t="s">
        <v>54</v>
      </c>
      <c r="AJ2227">
        <v>2</v>
      </c>
      <c r="AK2227">
        <v>1</v>
      </c>
      <c r="AL2227">
        <v>1</v>
      </c>
      <c r="AM2227" t="s">
        <v>55</v>
      </c>
      <c r="AN2227" t="s">
        <v>56</v>
      </c>
      <c r="AP2227">
        <v>1</v>
      </c>
      <c r="AQ2227" t="s">
        <v>57</v>
      </c>
      <c r="AR2227">
        <v>0</v>
      </c>
      <c r="AW2227" t="s">
        <v>58</v>
      </c>
      <c r="AX2227">
        <v>0</v>
      </c>
      <c r="AY2227">
        <v>2</v>
      </c>
      <c r="AZ2227">
        <v>2.6</v>
      </c>
      <c r="BA2227">
        <v>2.6</v>
      </c>
      <c r="BB2227" t="s">
        <v>59</v>
      </c>
    </row>
    <row r="2228" spans="1:54" x14ac:dyDescent="0.45">
      <c r="A2228" s="4" t="str">
        <f>VLOOKUP(F2228,'Matching-Tabelle'!$A$57:$B$61,2,FALSE)</f>
        <v>claudio.goetz@tkb.ch</v>
      </c>
      <c r="B2228" s="4" t="str">
        <f>VLOOKUP(J2228,'Matching-Tabelle'!$A$1:$B$52,2,FALSE)</f>
        <v>Proj SCRE2016</v>
      </c>
      <c r="C2228" s="4">
        <v>1.4</v>
      </c>
      <c r="D2228" s="4" t="s">
        <v>2077</v>
      </c>
      <c r="E2228" s="5">
        <v>42643</v>
      </c>
      <c r="F2228" t="s">
        <v>879</v>
      </c>
      <c r="G2228" t="s">
        <v>880</v>
      </c>
      <c r="H2228" t="s">
        <v>881</v>
      </c>
      <c r="I2228" s="1"/>
      <c r="J2228">
        <v>2500253</v>
      </c>
      <c r="K2228" t="s">
        <v>538</v>
      </c>
      <c r="L2228" t="s">
        <v>539</v>
      </c>
      <c r="M2228">
        <v>990001</v>
      </c>
      <c r="N2228" t="s">
        <v>51</v>
      </c>
      <c r="O2228">
        <v>1.4</v>
      </c>
      <c r="Q2228">
        <v>1.4</v>
      </c>
      <c r="S2228" t="s">
        <v>2077</v>
      </c>
      <c r="AE2228">
        <v>5</v>
      </c>
      <c r="AF2228">
        <v>0</v>
      </c>
      <c r="AG2228">
        <v>1</v>
      </c>
      <c r="AH2228" t="s">
        <v>411</v>
      </c>
      <c r="AI2228" t="s">
        <v>411</v>
      </c>
      <c r="AJ2228">
        <v>2</v>
      </c>
      <c r="AK2228">
        <v>1</v>
      </c>
      <c r="AL2228">
        <v>1</v>
      </c>
      <c r="AM2228" t="s">
        <v>55</v>
      </c>
      <c r="AN2228" t="s">
        <v>56</v>
      </c>
      <c r="AP2228">
        <v>1</v>
      </c>
      <c r="AQ2228" t="s">
        <v>57</v>
      </c>
      <c r="AR2228">
        <v>0</v>
      </c>
      <c r="AW2228" t="s">
        <v>58</v>
      </c>
      <c r="AX2228">
        <v>0</v>
      </c>
      <c r="AY2228">
        <v>2</v>
      </c>
      <c r="AZ2228">
        <v>1.4</v>
      </c>
      <c r="BA2228">
        <v>1.4</v>
      </c>
      <c r="BB2228" t="s">
        <v>59</v>
      </c>
    </row>
    <row r="2229" spans="1:54" x14ac:dyDescent="0.45">
      <c r="A2229" s="4" t="str">
        <f>VLOOKUP(F2229,'Matching-Tabelle'!$A$57:$B$61,2,FALSE)</f>
        <v>claudio.goetz@tkb.ch</v>
      </c>
      <c r="B2229" s="4" t="str">
        <f>VLOOKUP(J2229,'Matching-Tabelle'!$A$1:$B$52,2,FALSE)</f>
        <v>WPI CTB</v>
      </c>
      <c r="C2229" s="4">
        <v>0.2</v>
      </c>
      <c r="D2229" s="4" t="s">
        <v>2083</v>
      </c>
      <c r="E2229" s="5">
        <v>42646</v>
      </c>
      <c r="F2229" t="s">
        <v>879</v>
      </c>
      <c r="G2229" t="s">
        <v>880</v>
      </c>
      <c r="H2229" t="s">
        <v>881</v>
      </c>
      <c r="I2229" s="1"/>
      <c r="J2229">
        <v>925</v>
      </c>
      <c r="K2229" t="s">
        <v>49</v>
      </c>
      <c r="L2229" t="s">
        <v>50</v>
      </c>
      <c r="M2229">
        <v>990001</v>
      </c>
      <c r="N2229" t="s">
        <v>51</v>
      </c>
      <c r="O2229">
        <v>0.2</v>
      </c>
      <c r="Q2229">
        <v>0.2</v>
      </c>
      <c r="S2229" t="s">
        <v>2083</v>
      </c>
      <c r="AE2229">
        <v>12</v>
      </c>
      <c r="AF2229">
        <v>7.6</v>
      </c>
      <c r="AG2229">
        <v>5</v>
      </c>
      <c r="AH2229" t="s">
        <v>53</v>
      </c>
      <c r="AI2229" t="s">
        <v>54</v>
      </c>
      <c r="AJ2229">
        <v>2</v>
      </c>
      <c r="AK2229">
        <v>1</v>
      </c>
      <c r="AL2229">
        <v>1</v>
      </c>
      <c r="AM2229" t="s">
        <v>55</v>
      </c>
      <c r="AN2229" t="s">
        <v>56</v>
      </c>
      <c r="AP2229">
        <v>1</v>
      </c>
      <c r="AQ2229" t="s">
        <v>57</v>
      </c>
      <c r="AR2229">
        <v>0</v>
      </c>
      <c r="AW2229" t="s">
        <v>58</v>
      </c>
      <c r="AX2229">
        <v>0</v>
      </c>
      <c r="AY2229">
        <v>2</v>
      </c>
      <c r="AZ2229">
        <v>0.2</v>
      </c>
      <c r="BA2229">
        <v>0.2</v>
      </c>
      <c r="BB2229" t="s">
        <v>59</v>
      </c>
    </row>
    <row r="2230" spans="1:54" x14ac:dyDescent="0.45">
      <c r="A2230" s="4" t="str">
        <f>VLOOKUP(F2230,'Matching-Tabelle'!$A$57:$B$61,2,FALSE)</f>
        <v>claudio.goetz@tkb.ch</v>
      </c>
      <c r="B2230" s="4" t="str">
        <f>VLOOKUP(J2230,'Matching-Tabelle'!$A$1:$B$52,2,FALSE)</f>
        <v>WPI CTB</v>
      </c>
      <c r="C2230" s="4">
        <v>2.8</v>
      </c>
      <c r="D2230" s="4" t="s">
        <v>2084</v>
      </c>
      <c r="E2230" s="5">
        <v>42646</v>
      </c>
      <c r="F2230" t="s">
        <v>879</v>
      </c>
      <c r="G2230" t="s">
        <v>880</v>
      </c>
      <c r="H2230" t="s">
        <v>881</v>
      </c>
      <c r="I2230" s="1"/>
      <c r="J2230">
        <v>927</v>
      </c>
      <c r="K2230" t="s">
        <v>99</v>
      </c>
      <c r="L2230" t="s">
        <v>100</v>
      </c>
      <c r="M2230">
        <v>990001</v>
      </c>
      <c r="N2230" t="s">
        <v>51</v>
      </c>
      <c r="O2230">
        <v>2.8</v>
      </c>
      <c r="Q2230">
        <v>2.8</v>
      </c>
      <c r="S2230" t="s">
        <v>2084</v>
      </c>
      <c r="AE2230">
        <v>12</v>
      </c>
      <c r="AF2230">
        <v>7.6</v>
      </c>
      <c r="AG2230">
        <v>5</v>
      </c>
      <c r="AH2230" t="s">
        <v>53</v>
      </c>
      <c r="AI2230" t="s">
        <v>54</v>
      </c>
      <c r="AJ2230">
        <v>2</v>
      </c>
      <c r="AK2230">
        <v>1</v>
      </c>
      <c r="AL2230">
        <v>1</v>
      </c>
      <c r="AM2230" t="s">
        <v>55</v>
      </c>
      <c r="AN2230" t="s">
        <v>56</v>
      </c>
      <c r="AP2230">
        <v>1</v>
      </c>
      <c r="AQ2230" t="s">
        <v>57</v>
      </c>
      <c r="AR2230">
        <v>0</v>
      </c>
      <c r="AW2230" t="s">
        <v>58</v>
      </c>
      <c r="AX2230">
        <v>0</v>
      </c>
      <c r="AY2230">
        <v>2</v>
      </c>
      <c r="AZ2230">
        <v>2.8</v>
      </c>
      <c r="BA2230">
        <v>2.8</v>
      </c>
      <c r="BB2230" t="s">
        <v>59</v>
      </c>
    </row>
    <row r="2231" spans="1:54" x14ac:dyDescent="0.45">
      <c r="A2231" s="4" t="str">
        <f>VLOOKUP(F2231,'Matching-Tabelle'!$A$57:$B$61,2,FALSE)</f>
        <v>claudio.goetz@tkb.ch</v>
      </c>
      <c r="B2231" s="4" t="str">
        <f>VLOOKUP(J2231,'Matching-Tabelle'!$A$1:$B$52,2,FALSE)</f>
        <v>Proj SCRE2016</v>
      </c>
      <c r="C2231" s="4">
        <v>0.5</v>
      </c>
      <c r="D2231" s="4" t="s">
        <v>1901</v>
      </c>
      <c r="E2231" s="5">
        <v>42646</v>
      </c>
      <c r="F2231" t="s">
        <v>879</v>
      </c>
      <c r="G2231" t="s">
        <v>880</v>
      </c>
      <c r="H2231" t="s">
        <v>881</v>
      </c>
      <c r="I2231" s="1"/>
      <c r="J2231">
        <v>2500253</v>
      </c>
      <c r="K2231" t="s">
        <v>538</v>
      </c>
      <c r="L2231" t="s">
        <v>539</v>
      </c>
      <c r="M2231">
        <v>990001</v>
      </c>
      <c r="N2231" t="s">
        <v>51</v>
      </c>
      <c r="O2231">
        <v>0.5</v>
      </c>
      <c r="Q2231">
        <v>0.5</v>
      </c>
      <c r="S2231" t="s">
        <v>1901</v>
      </c>
      <c r="AE2231">
        <v>5</v>
      </c>
      <c r="AF2231">
        <v>0</v>
      </c>
      <c r="AG2231">
        <v>1</v>
      </c>
      <c r="AH2231" t="s">
        <v>411</v>
      </c>
      <c r="AI2231" t="s">
        <v>411</v>
      </c>
      <c r="AJ2231">
        <v>2</v>
      </c>
      <c r="AK2231">
        <v>1</v>
      </c>
      <c r="AL2231">
        <v>1</v>
      </c>
      <c r="AM2231" t="s">
        <v>55</v>
      </c>
      <c r="AN2231" t="s">
        <v>56</v>
      </c>
      <c r="AP2231">
        <v>1</v>
      </c>
      <c r="AQ2231" t="s">
        <v>57</v>
      </c>
      <c r="AR2231">
        <v>0</v>
      </c>
      <c r="AW2231" t="s">
        <v>58</v>
      </c>
      <c r="AX2231">
        <v>0</v>
      </c>
      <c r="AY2231">
        <v>2</v>
      </c>
      <c r="AZ2231">
        <v>0.5</v>
      </c>
      <c r="BA2231">
        <v>0.5</v>
      </c>
      <c r="BB2231" t="s">
        <v>59</v>
      </c>
    </row>
    <row r="2232" spans="1:54" x14ac:dyDescent="0.45">
      <c r="A2232" s="4" t="str">
        <f>VLOOKUP(F2232,'Matching-Tabelle'!$A$57:$B$61,2,FALSE)</f>
        <v>claudio.goetz@tkb.ch</v>
      </c>
      <c r="B2232" s="4" t="str">
        <f>VLOOKUP(J2232,'Matching-Tabelle'!$A$1:$B$52,2,FALSE)</f>
        <v>WPI RTB</v>
      </c>
      <c r="C2232" s="4">
        <v>0.4</v>
      </c>
      <c r="D2232" s="4" t="s">
        <v>2085</v>
      </c>
      <c r="E2232" s="5">
        <v>42646</v>
      </c>
      <c r="F2232" t="s">
        <v>879</v>
      </c>
      <c r="G2232" t="s">
        <v>880</v>
      </c>
      <c r="H2232" t="s">
        <v>881</v>
      </c>
      <c r="I2232" s="1"/>
      <c r="J2232">
        <v>19</v>
      </c>
      <c r="K2232" t="s">
        <v>145</v>
      </c>
      <c r="L2232" t="s">
        <v>146</v>
      </c>
      <c r="M2232">
        <v>990001</v>
      </c>
      <c r="N2232" t="s">
        <v>51</v>
      </c>
      <c r="O2232">
        <v>0.4</v>
      </c>
      <c r="Q2232">
        <v>0.4</v>
      </c>
      <c r="S2232" t="s">
        <v>2085</v>
      </c>
      <c r="AE2232">
        <v>12</v>
      </c>
      <c r="AF2232">
        <v>7.6</v>
      </c>
      <c r="AG2232">
        <v>5</v>
      </c>
      <c r="AH2232" t="s">
        <v>53</v>
      </c>
      <c r="AI2232" t="s">
        <v>54</v>
      </c>
      <c r="AJ2232">
        <v>2</v>
      </c>
      <c r="AK2232">
        <v>1</v>
      </c>
      <c r="AL2232">
        <v>1</v>
      </c>
      <c r="AM2232" t="s">
        <v>55</v>
      </c>
      <c r="AN2232" t="s">
        <v>56</v>
      </c>
      <c r="AP2232">
        <v>1</v>
      </c>
      <c r="AQ2232" t="s">
        <v>57</v>
      </c>
      <c r="AR2232">
        <v>0</v>
      </c>
      <c r="AW2232" t="s">
        <v>58</v>
      </c>
      <c r="AX2232">
        <v>0</v>
      </c>
      <c r="AY2232">
        <v>2</v>
      </c>
      <c r="AZ2232">
        <v>0.4</v>
      </c>
      <c r="BA2232">
        <v>0.4</v>
      </c>
      <c r="BB2232" t="s">
        <v>59</v>
      </c>
    </row>
    <row r="2233" spans="1:54" x14ac:dyDescent="0.45">
      <c r="A2233" s="4" t="str">
        <f>VLOOKUP(F2233,'Matching-Tabelle'!$A$57:$B$61,2,FALSE)</f>
        <v>claudio.goetz@tkb.ch</v>
      </c>
      <c r="B2233" s="4" t="str">
        <f>VLOOKUP(J2233,'Matching-Tabelle'!$A$1:$B$52,2,FALSE)</f>
        <v>Proj. Optima</v>
      </c>
      <c r="C2233" s="4">
        <v>1.6</v>
      </c>
      <c r="D2233" s="4" t="s">
        <v>2086</v>
      </c>
      <c r="E2233" s="5">
        <v>42646</v>
      </c>
      <c r="F2233" t="s">
        <v>879</v>
      </c>
      <c r="G2233" t="s">
        <v>880</v>
      </c>
      <c r="H2233" t="s">
        <v>881</v>
      </c>
      <c r="I2233" s="1"/>
      <c r="J2233">
        <v>211</v>
      </c>
      <c r="K2233" t="s">
        <v>79</v>
      </c>
      <c r="L2233" t="s">
        <v>80</v>
      </c>
      <c r="M2233">
        <v>990001</v>
      </c>
      <c r="N2233" t="s">
        <v>51</v>
      </c>
      <c r="O2233">
        <v>1.6</v>
      </c>
      <c r="Q2233">
        <v>1.6</v>
      </c>
      <c r="S2233" t="s">
        <v>2086</v>
      </c>
      <c r="AE2233">
        <v>12</v>
      </c>
      <c r="AF2233">
        <v>7.6</v>
      </c>
      <c r="AG2233">
        <v>5</v>
      </c>
      <c r="AH2233" t="s">
        <v>53</v>
      </c>
      <c r="AI2233" t="s">
        <v>54</v>
      </c>
      <c r="AJ2233">
        <v>2</v>
      </c>
      <c r="AK2233">
        <v>1</v>
      </c>
      <c r="AL2233">
        <v>1</v>
      </c>
      <c r="AM2233" t="s">
        <v>55</v>
      </c>
      <c r="AN2233" t="s">
        <v>56</v>
      </c>
      <c r="AP2233">
        <v>1</v>
      </c>
      <c r="AQ2233" t="s">
        <v>57</v>
      </c>
      <c r="AR2233">
        <v>0</v>
      </c>
      <c r="AW2233" t="s">
        <v>58</v>
      </c>
      <c r="AX2233">
        <v>0</v>
      </c>
      <c r="AY2233">
        <v>2</v>
      </c>
      <c r="AZ2233">
        <v>1.6</v>
      </c>
      <c r="BA2233">
        <v>1.6</v>
      </c>
      <c r="BB2233" t="s">
        <v>59</v>
      </c>
    </row>
    <row r="2234" spans="1:54" x14ac:dyDescent="0.45">
      <c r="A2234" s="4" t="str">
        <f>VLOOKUP(F2234,'Matching-Tabelle'!$A$57:$B$61,2,FALSE)</f>
        <v>claudio.goetz@tkb.ch</v>
      </c>
      <c r="B2234" s="4" t="str">
        <f>VLOOKUP(J2234,'Matching-Tabelle'!$A$1:$B$52,2,FALSE)</f>
        <v>Proj Geschäftsmodell</v>
      </c>
      <c r="C2234" s="4">
        <v>2.9</v>
      </c>
      <c r="D2234" s="4" t="s">
        <v>2087</v>
      </c>
      <c r="E2234" s="5">
        <v>42646</v>
      </c>
      <c r="F2234" t="s">
        <v>879</v>
      </c>
      <c r="G2234" t="s">
        <v>880</v>
      </c>
      <c r="H2234" t="s">
        <v>881</v>
      </c>
      <c r="I2234" s="1"/>
      <c r="J2234">
        <v>2500240</v>
      </c>
      <c r="K2234" t="s">
        <v>216</v>
      </c>
      <c r="L2234" t="s">
        <v>217</v>
      </c>
      <c r="M2234">
        <v>990001</v>
      </c>
      <c r="N2234" t="s">
        <v>51</v>
      </c>
      <c r="O2234">
        <v>2.9</v>
      </c>
      <c r="Q2234">
        <v>2.9</v>
      </c>
      <c r="S2234" t="s">
        <v>2087</v>
      </c>
      <c r="AE2234">
        <v>12</v>
      </c>
      <c r="AF2234">
        <v>7.6</v>
      </c>
      <c r="AG2234">
        <v>5</v>
      </c>
      <c r="AH2234" t="s">
        <v>53</v>
      </c>
      <c r="AI2234" t="s">
        <v>54</v>
      </c>
      <c r="AJ2234">
        <v>2</v>
      </c>
      <c r="AK2234">
        <v>1</v>
      </c>
      <c r="AL2234">
        <v>1</v>
      </c>
      <c r="AM2234" t="s">
        <v>55</v>
      </c>
      <c r="AN2234" t="s">
        <v>56</v>
      </c>
      <c r="AP2234">
        <v>1</v>
      </c>
      <c r="AQ2234" t="s">
        <v>57</v>
      </c>
      <c r="AR2234">
        <v>0</v>
      </c>
      <c r="AW2234" t="s">
        <v>58</v>
      </c>
      <c r="AX2234">
        <v>0</v>
      </c>
      <c r="AY2234">
        <v>2</v>
      </c>
      <c r="AZ2234">
        <v>2.9</v>
      </c>
      <c r="BA2234">
        <v>2.9</v>
      </c>
      <c r="BB2234" t="s">
        <v>59</v>
      </c>
    </row>
    <row r="2235" spans="1:54" x14ac:dyDescent="0.45">
      <c r="A2235" s="4" t="str">
        <f>VLOOKUP(F2235,'Matching-Tabelle'!$A$57:$B$61,2,FALSE)</f>
        <v>claudio.goetz@tkb.ch</v>
      </c>
      <c r="B2235" s="4" t="str">
        <f>VLOOKUP(J2235,'Matching-Tabelle'!$A$1:$B$52,2,FALSE)</f>
        <v>WPI CTB</v>
      </c>
      <c r="C2235" s="4">
        <v>1.8</v>
      </c>
      <c r="D2235" s="4" t="s">
        <v>2088</v>
      </c>
      <c r="E2235" s="5">
        <v>42647</v>
      </c>
      <c r="F2235" t="s">
        <v>879</v>
      </c>
      <c r="G2235" t="s">
        <v>880</v>
      </c>
      <c r="H2235" t="s">
        <v>881</v>
      </c>
      <c r="I2235" s="1"/>
      <c r="J2235">
        <v>927</v>
      </c>
      <c r="K2235" t="s">
        <v>99</v>
      </c>
      <c r="L2235" t="s">
        <v>100</v>
      </c>
      <c r="M2235">
        <v>990001</v>
      </c>
      <c r="N2235" t="s">
        <v>51</v>
      </c>
      <c r="O2235">
        <v>1.8</v>
      </c>
      <c r="Q2235">
        <v>1.8</v>
      </c>
      <c r="S2235" t="s">
        <v>2088</v>
      </c>
      <c r="AE2235">
        <v>12</v>
      </c>
      <c r="AF2235">
        <v>7.6</v>
      </c>
      <c r="AG2235">
        <v>5</v>
      </c>
      <c r="AH2235" t="s">
        <v>53</v>
      </c>
      <c r="AI2235" t="s">
        <v>54</v>
      </c>
      <c r="AJ2235">
        <v>2</v>
      </c>
      <c r="AK2235">
        <v>1</v>
      </c>
      <c r="AL2235">
        <v>1</v>
      </c>
      <c r="AM2235" t="s">
        <v>55</v>
      </c>
      <c r="AN2235" t="s">
        <v>56</v>
      </c>
      <c r="AP2235">
        <v>1</v>
      </c>
      <c r="AQ2235" t="s">
        <v>57</v>
      </c>
      <c r="AR2235">
        <v>0</v>
      </c>
      <c r="AW2235" t="s">
        <v>58</v>
      </c>
      <c r="AX2235">
        <v>0</v>
      </c>
      <c r="AY2235">
        <v>2</v>
      </c>
      <c r="AZ2235">
        <v>1.8</v>
      </c>
      <c r="BA2235">
        <v>1.8</v>
      </c>
      <c r="BB2235" t="s">
        <v>59</v>
      </c>
    </row>
    <row r="2236" spans="1:54" x14ac:dyDescent="0.45">
      <c r="A2236" s="4" t="str">
        <f>VLOOKUP(F2236,'Matching-Tabelle'!$A$57:$B$61,2,FALSE)</f>
        <v>claudio.goetz@tkb.ch</v>
      </c>
      <c r="B2236" s="4" t="str">
        <f>VLOOKUP(J2236,'Matching-Tabelle'!$A$1:$B$52,2,FALSE)</f>
        <v>Proj SCRE2016</v>
      </c>
      <c r="C2236" s="4">
        <v>0.5</v>
      </c>
      <c r="D2236" s="4" t="s">
        <v>2089</v>
      </c>
      <c r="E2236" s="5">
        <v>42647</v>
      </c>
      <c r="F2236" t="s">
        <v>879</v>
      </c>
      <c r="G2236" t="s">
        <v>880</v>
      </c>
      <c r="H2236" t="s">
        <v>881</v>
      </c>
      <c r="I2236" s="1"/>
      <c r="J2236">
        <v>2500253</v>
      </c>
      <c r="K2236" t="s">
        <v>538</v>
      </c>
      <c r="L2236" t="s">
        <v>539</v>
      </c>
      <c r="M2236">
        <v>990001</v>
      </c>
      <c r="N2236" t="s">
        <v>51</v>
      </c>
      <c r="O2236">
        <v>0.5</v>
      </c>
      <c r="Q2236">
        <v>0.5</v>
      </c>
      <c r="S2236" t="s">
        <v>2089</v>
      </c>
      <c r="AE2236">
        <v>5</v>
      </c>
      <c r="AF2236">
        <v>0</v>
      </c>
      <c r="AG2236">
        <v>1</v>
      </c>
      <c r="AH2236" t="s">
        <v>411</v>
      </c>
      <c r="AI2236" t="s">
        <v>411</v>
      </c>
      <c r="AJ2236">
        <v>2</v>
      </c>
      <c r="AK2236">
        <v>1</v>
      </c>
      <c r="AL2236">
        <v>1</v>
      </c>
      <c r="AM2236" t="s">
        <v>55</v>
      </c>
      <c r="AN2236" t="s">
        <v>56</v>
      </c>
      <c r="AP2236">
        <v>1</v>
      </c>
      <c r="AQ2236" t="s">
        <v>57</v>
      </c>
      <c r="AR2236">
        <v>0</v>
      </c>
      <c r="AW2236" t="s">
        <v>58</v>
      </c>
      <c r="AX2236">
        <v>0</v>
      </c>
      <c r="AY2236">
        <v>2</v>
      </c>
      <c r="AZ2236">
        <v>0.5</v>
      </c>
      <c r="BA2236">
        <v>0.5</v>
      </c>
      <c r="BB2236" t="s">
        <v>59</v>
      </c>
    </row>
    <row r="2237" spans="1:54" x14ac:dyDescent="0.45">
      <c r="A2237" s="4" t="str">
        <f>VLOOKUP(F2237,'Matching-Tabelle'!$A$57:$B$61,2,FALSE)</f>
        <v>claudio.goetz@tkb.ch</v>
      </c>
      <c r="B2237" s="4" t="str">
        <f>VLOOKUP(J2237,'Matching-Tabelle'!$A$1:$B$52,2,FALSE)</f>
        <v>WPI CTB</v>
      </c>
      <c r="C2237" s="4">
        <v>0.5</v>
      </c>
      <c r="D2237" s="4" t="s">
        <v>1226</v>
      </c>
      <c r="E2237" s="5">
        <v>42647</v>
      </c>
      <c r="F2237" t="s">
        <v>879</v>
      </c>
      <c r="G2237" t="s">
        <v>880</v>
      </c>
      <c r="H2237" t="s">
        <v>881</v>
      </c>
      <c r="I2237" s="1"/>
      <c r="J2237">
        <v>18</v>
      </c>
      <c r="K2237" t="s">
        <v>594</v>
      </c>
      <c r="L2237" t="s">
        <v>595</v>
      </c>
      <c r="M2237">
        <v>990001</v>
      </c>
      <c r="N2237" t="s">
        <v>51</v>
      </c>
      <c r="O2237">
        <v>0.5</v>
      </c>
      <c r="Q2237">
        <v>0.5</v>
      </c>
      <c r="S2237" t="s">
        <v>1226</v>
      </c>
      <c r="AE2237">
        <v>12</v>
      </c>
      <c r="AF2237">
        <v>7.6</v>
      </c>
      <c r="AG2237">
        <v>5</v>
      </c>
      <c r="AH2237" t="s">
        <v>53</v>
      </c>
      <c r="AI2237" t="s">
        <v>54</v>
      </c>
      <c r="AJ2237">
        <v>2</v>
      </c>
      <c r="AK2237">
        <v>1</v>
      </c>
      <c r="AL2237">
        <v>1</v>
      </c>
      <c r="AM2237" t="s">
        <v>55</v>
      </c>
      <c r="AN2237" t="s">
        <v>56</v>
      </c>
      <c r="AP2237">
        <v>1</v>
      </c>
      <c r="AQ2237" t="s">
        <v>57</v>
      </c>
      <c r="AR2237">
        <v>0</v>
      </c>
      <c r="AW2237" t="s">
        <v>58</v>
      </c>
      <c r="AX2237">
        <v>0</v>
      </c>
      <c r="AY2237">
        <v>2</v>
      </c>
      <c r="AZ2237">
        <v>0.5</v>
      </c>
      <c r="BA2237">
        <v>0.5</v>
      </c>
      <c r="BB2237" t="s">
        <v>59</v>
      </c>
    </row>
    <row r="2238" spans="1:54" x14ac:dyDescent="0.45">
      <c r="A2238" s="4" t="str">
        <f>VLOOKUP(F2238,'Matching-Tabelle'!$A$57:$B$61,2,FALSE)</f>
        <v>claudio.goetz@tkb.ch</v>
      </c>
      <c r="B2238" s="4" t="str">
        <f>VLOOKUP(J2238,'Matching-Tabelle'!$A$1:$B$52,2,FALSE)</f>
        <v>Proj Geschäftsmodell</v>
      </c>
      <c r="C2238" s="4">
        <v>5.6</v>
      </c>
      <c r="D2238" s="4" t="s">
        <v>2087</v>
      </c>
      <c r="E2238" s="5">
        <v>42647</v>
      </c>
      <c r="F2238" t="s">
        <v>879</v>
      </c>
      <c r="G2238" t="s">
        <v>880</v>
      </c>
      <c r="H2238" t="s">
        <v>881</v>
      </c>
      <c r="I2238" s="1"/>
      <c r="J2238">
        <v>2500240</v>
      </c>
      <c r="K2238" t="s">
        <v>216</v>
      </c>
      <c r="L2238" t="s">
        <v>217</v>
      </c>
      <c r="M2238">
        <v>990001</v>
      </c>
      <c r="N2238" t="s">
        <v>51</v>
      </c>
      <c r="O2238">
        <v>5.6</v>
      </c>
      <c r="Q2238">
        <v>5.6</v>
      </c>
      <c r="S2238" t="s">
        <v>2087</v>
      </c>
      <c r="AE2238">
        <v>12</v>
      </c>
      <c r="AF2238">
        <v>7.6</v>
      </c>
      <c r="AG2238">
        <v>5</v>
      </c>
      <c r="AH2238" t="s">
        <v>53</v>
      </c>
      <c r="AI2238" t="s">
        <v>54</v>
      </c>
      <c r="AJ2238">
        <v>2</v>
      </c>
      <c r="AK2238">
        <v>1</v>
      </c>
      <c r="AL2238">
        <v>1</v>
      </c>
      <c r="AM2238" t="s">
        <v>55</v>
      </c>
      <c r="AN2238" t="s">
        <v>56</v>
      </c>
      <c r="AP2238">
        <v>1</v>
      </c>
      <c r="AQ2238" t="s">
        <v>57</v>
      </c>
      <c r="AR2238">
        <v>0</v>
      </c>
      <c r="AW2238" t="s">
        <v>58</v>
      </c>
      <c r="AX2238">
        <v>0</v>
      </c>
      <c r="AY2238">
        <v>2</v>
      </c>
      <c r="AZ2238">
        <v>5.6</v>
      </c>
      <c r="BA2238">
        <v>5.6</v>
      </c>
      <c r="BB2238" t="s">
        <v>59</v>
      </c>
    </row>
    <row r="2239" spans="1:54" x14ac:dyDescent="0.45">
      <c r="A2239" s="4" t="str">
        <f>VLOOKUP(F2239,'Matching-Tabelle'!$A$57:$B$61,2,FALSE)</f>
        <v>claudio.goetz@tkb.ch</v>
      </c>
      <c r="B2239" s="4" t="str">
        <f>VLOOKUP(J2239,'Matching-Tabelle'!$A$1:$B$52,2,FALSE)</f>
        <v>WPI RTB</v>
      </c>
      <c r="C2239" s="4">
        <v>0.2</v>
      </c>
      <c r="D2239" s="4" t="s">
        <v>1850</v>
      </c>
      <c r="E2239" s="5">
        <v>42648</v>
      </c>
      <c r="F2239" t="s">
        <v>879</v>
      </c>
      <c r="G2239" t="s">
        <v>880</v>
      </c>
      <c r="H2239" t="s">
        <v>881</v>
      </c>
      <c r="I2239" s="1"/>
      <c r="J2239">
        <v>25</v>
      </c>
      <c r="K2239" t="s">
        <v>192</v>
      </c>
      <c r="L2239" t="s">
        <v>193</v>
      </c>
      <c r="M2239">
        <v>990001</v>
      </c>
      <c r="N2239" t="s">
        <v>51</v>
      </c>
      <c r="O2239">
        <v>0.2</v>
      </c>
      <c r="Q2239">
        <v>0.2</v>
      </c>
      <c r="S2239" t="s">
        <v>1850</v>
      </c>
      <c r="AE2239">
        <v>12</v>
      </c>
      <c r="AF2239">
        <v>7.6</v>
      </c>
      <c r="AG2239">
        <v>5</v>
      </c>
      <c r="AH2239" t="s">
        <v>53</v>
      </c>
      <c r="AI2239" t="s">
        <v>54</v>
      </c>
      <c r="AJ2239">
        <v>2</v>
      </c>
      <c r="AK2239">
        <v>1</v>
      </c>
      <c r="AL2239">
        <v>1</v>
      </c>
      <c r="AM2239" t="s">
        <v>55</v>
      </c>
      <c r="AN2239" t="s">
        <v>56</v>
      </c>
      <c r="AP2239">
        <v>1</v>
      </c>
      <c r="AQ2239" t="s">
        <v>57</v>
      </c>
      <c r="AR2239">
        <v>0</v>
      </c>
      <c r="AW2239" t="s">
        <v>58</v>
      </c>
      <c r="AX2239">
        <v>0</v>
      </c>
      <c r="AY2239">
        <v>2</v>
      </c>
      <c r="AZ2239">
        <v>0.2</v>
      </c>
      <c r="BA2239">
        <v>0.2</v>
      </c>
      <c r="BB2239" t="s">
        <v>59</v>
      </c>
    </row>
    <row r="2240" spans="1:54" x14ac:dyDescent="0.45">
      <c r="A2240" s="4" t="str">
        <f>VLOOKUP(F2240,'Matching-Tabelle'!$A$57:$B$61,2,FALSE)</f>
        <v>claudio.goetz@tkb.ch</v>
      </c>
      <c r="B2240" s="4" t="str">
        <f>VLOOKUP(J2240,'Matching-Tabelle'!$A$1:$B$52,2,FALSE)</f>
        <v>Proj SCRE2016</v>
      </c>
      <c r="C2240" s="4">
        <v>0.3</v>
      </c>
      <c r="D2240" s="4" t="s">
        <v>2090</v>
      </c>
      <c r="E2240" s="5">
        <v>42648</v>
      </c>
      <c r="F2240" t="s">
        <v>879</v>
      </c>
      <c r="G2240" t="s">
        <v>880</v>
      </c>
      <c r="H2240" t="s">
        <v>881</v>
      </c>
      <c r="I2240" s="1"/>
      <c r="J2240">
        <v>2500253</v>
      </c>
      <c r="K2240" t="s">
        <v>538</v>
      </c>
      <c r="L2240" t="s">
        <v>539</v>
      </c>
      <c r="M2240">
        <v>990001</v>
      </c>
      <c r="N2240" t="s">
        <v>51</v>
      </c>
      <c r="O2240">
        <v>0.3</v>
      </c>
      <c r="Q2240">
        <v>0.3</v>
      </c>
      <c r="S2240" t="s">
        <v>2090</v>
      </c>
      <c r="AE2240">
        <v>5</v>
      </c>
      <c r="AF2240">
        <v>0</v>
      </c>
      <c r="AG2240">
        <v>1</v>
      </c>
      <c r="AH2240" t="s">
        <v>411</v>
      </c>
      <c r="AI2240" t="s">
        <v>411</v>
      </c>
      <c r="AJ2240">
        <v>2</v>
      </c>
      <c r="AK2240">
        <v>1</v>
      </c>
      <c r="AL2240">
        <v>1</v>
      </c>
      <c r="AM2240" t="s">
        <v>55</v>
      </c>
      <c r="AN2240" t="s">
        <v>56</v>
      </c>
      <c r="AP2240">
        <v>1</v>
      </c>
      <c r="AQ2240" t="s">
        <v>57</v>
      </c>
      <c r="AR2240">
        <v>0</v>
      </c>
      <c r="AW2240" t="s">
        <v>58</v>
      </c>
      <c r="AX2240">
        <v>0</v>
      </c>
      <c r="AY2240">
        <v>2</v>
      </c>
      <c r="AZ2240">
        <v>0.3</v>
      </c>
      <c r="BA2240">
        <v>0.3</v>
      </c>
      <c r="BB2240" t="s">
        <v>59</v>
      </c>
    </row>
    <row r="2241" spans="1:54" x14ac:dyDescent="0.45">
      <c r="A2241" s="4" t="str">
        <f>VLOOKUP(F2241,'Matching-Tabelle'!$A$57:$B$61,2,FALSE)</f>
        <v>claudio.goetz@tkb.ch</v>
      </c>
      <c r="B2241" s="4" t="str">
        <f>VLOOKUP(J2241,'Matching-Tabelle'!$A$1:$B$52,2,FALSE)</f>
        <v>WPI CTB</v>
      </c>
      <c r="C2241" s="4">
        <v>1.2</v>
      </c>
      <c r="D2241" s="4" t="s">
        <v>2091</v>
      </c>
      <c r="E2241" s="5">
        <v>42648</v>
      </c>
      <c r="F2241" t="s">
        <v>879</v>
      </c>
      <c r="G2241" t="s">
        <v>880</v>
      </c>
      <c r="H2241" t="s">
        <v>881</v>
      </c>
      <c r="I2241" s="1"/>
      <c r="J2241">
        <v>927</v>
      </c>
      <c r="K2241" t="s">
        <v>99</v>
      </c>
      <c r="L2241" t="s">
        <v>100</v>
      </c>
      <c r="M2241">
        <v>990001</v>
      </c>
      <c r="N2241" t="s">
        <v>51</v>
      </c>
      <c r="O2241">
        <v>1.2</v>
      </c>
      <c r="Q2241">
        <v>1.2</v>
      </c>
      <c r="S2241" t="s">
        <v>2091</v>
      </c>
      <c r="AE2241">
        <v>12</v>
      </c>
      <c r="AF2241">
        <v>7.6</v>
      </c>
      <c r="AG2241">
        <v>5</v>
      </c>
      <c r="AH2241" t="s">
        <v>53</v>
      </c>
      <c r="AI2241" t="s">
        <v>54</v>
      </c>
      <c r="AJ2241">
        <v>2</v>
      </c>
      <c r="AK2241">
        <v>1</v>
      </c>
      <c r="AL2241">
        <v>1</v>
      </c>
      <c r="AM2241" t="s">
        <v>55</v>
      </c>
      <c r="AN2241" t="s">
        <v>56</v>
      </c>
      <c r="AP2241">
        <v>1</v>
      </c>
      <c r="AQ2241" t="s">
        <v>57</v>
      </c>
      <c r="AR2241">
        <v>0</v>
      </c>
      <c r="AW2241" t="s">
        <v>58</v>
      </c>
      <c r="AX2241">
        <v>0</v>
      </c>
      <c r="AY2241">
        <v>2</v>
      </c>
      <c r="AZ2241">
        <v>1.2</v>
      </c>
      <c r="BA2241">
        <v>1.2</v>
      </c>
      <c r="BB2241" t="s">
        <v>59</v>
      </c>
    </row>
    <row r="2242" spans="1:54" x14ac:dyDescent="0.45">
      <c r="A2242" s="4" t="str">
        <f>VLOOKUP(F2242,'Matching-Tabelle'!$A$57:$B$61,2,FALSE)</f>
        <v>claudio.goetz@tkb.ch</v>
      </c>
      <c r="B2242" s="4" t="str">
        <f>VLOOKUP(J2242,'Matching-Tabelle'!$A$1:$B$52,2,FALSE)</f>
        <v>Proj Geschäftsmodell</v>
      </c>
      <c r="C2242" s="4">
        <v>5.6</v>
      </c>
      <c r="D2242" s="4" t="s">
        <v>2092</v>
      </c>
      <c r="E2242" s="5">
        <v>42648</v>
      </c>
      <c r="F2242" t="s">
        <v>879</v>
      </c>
      <c r="G2242" t="s">
        <v>880</v>
      </c>
      <c r="H2242" t="s">
        <v>881</v>
      </c>
      <c r="I2242" s="1"/>
      <c r="J2242">
        <v>2500240</v>
      </c>
      <c r="K2242" t="s">
        <v>216</v>
      </c>
      <c r="L2242" t="s">
        <v>217</v>
      </c>
      <c r="M2242">
        <v>990001</v>
      </c>
      <c r="N2242" t="s">
        <v>51</v>
      </c>
      <c r="O2242">
        <v>5.6</v>
      </c>
      <c r="Q2242">
        <v>5.6</v>
      </c>
      <c r="S2242" t="s">
        <v>2092</v>
      </c>
      <c r="AE2242">
        <v>12</v>
      </c>
      <c r="AF2242">
        <v>7.6</v>
      </c>
      <c r="AG2242">
        <v>5</v>
      </c>
      <c r="AH2242" t="s">
        <v>53</v>
      </c>
      <c r="AI2242" t="s">
        <v>54</v>
      </c>
      <c r="AJ2242">
        <v>2</v>
      </c>
      <c r="AK2242">
        <v>1</v>
      </c>
      <c r="AL2242">
        <v>1</v>
      </c>
      <c r="AM2242" t="s">
        <v>55</v>
      </c>
      <c r="AN2242" t="s">
        <v>56</v>
      </c>
      <c r="AP2242">
        <v>1</v>
      </c>
      <c r="AQ2242" t="s">
        <v>57</v>
      </c>
      <c r="AR2242">
        <v>0</v>
      </c>
      <c r="AW2242" t="s">
        <v>58</v>
      </c>
      <c r="AX2242">
        <v>0</v>
      </c>
      <c r="AY2242">
        <v>2</v>
      </c>
      <c r="AZ2242">
        <v>5.6</v>
      </c>
      <c r="BA2242">
        <v>5.6</v>
      </c>
      <c r="BB2242" t="s">
        <v>59</v>
      </c>
    </row>
    <row r="2243" spans="1:54" x14ac:dyDescent="0.45">
      <c r="A2243" s="4" t="str">
        <f>VLOOKUP(F2243,'Matching-Tabelle'!$A$57:$B$61,2,FALSE)</f>
        <v>claudio.goetz@tkb.ch</v>
      </c>
      <c r="B2243" s="4" t="str">
        <f>VLOOKUP(J2243,'Matching-Tabelle'!$A$1:$B$52,2,FALSE)</f>
        <v>WPI CTB</v>
      </c>
      <c r="C2243" s="4">
        <v>0.8</v>
      </c>
      <c r="D2243" s="4" t="s">
        <v>2093</v>
      </c>
      <c r="E2243" s="5">
        <v>42648</v>
      </c>
      <c r="F2243" t="s">
        <v>879</v>
      </c>
      <c r="G2243" t="s">
        <v>880</v>
      </c>
      <c r="H2243" t="s">
        <v>881</v>
      </c>
      <c r="I2243" s="1"/>
      <c r="J2243">
        <v>927</v>
      </c>
      <c r="K2243" t="s">
        <v>99</v>
      </c>
      <c r="L2243" t="s">
        <v>100</v>
      </c>
      <c r="M2243">
        <v>990001</v>
      </c>
      <c r="N2243" t="s">
        <v>51</v>
      </c>
      <c r="O2243">
        <v>0.8</v>
      </c>
      <c r="Q2243">
        <v>0.8</v>
      </c>
      <c r="S2243" t="s">
        <v>2093</v>
      </c>
      <c r="AE2243">
        <v>12</v>
      </c>
      <c r="AF2243">
        <v>7.6</v>
      </c>
      <c r="AG2243">
        <v>5</v>
      </c>
      <c r="AH2243" t="s">
        <v>53</v>
      </c>
      <c r="AI2243" t="s">
        <v>54</v>
      </c>
      <c r="AJ2243">
        <v>2</v>
      </c>
      <c r="AK2243">
        <v>1</v>
      </c>
      <c r="AL2243">
        <v>1</v>
      </c>
      <c r="AM2243" t="s">
        <v>55</v>
      </c>
      <c r="AN2243" t="s">
        <v>56</v>
      </c>
      <c r="AP2243">
        <v>1</v>
      </c>
      <c r="AQ2243" t="s">
        <v>57</v>
      </c>
      <c r="AR2243">
        <v>0</v>
      </c>
      <c r="AW2243" t="s">
        <v>58</v>
      </c>
      <c r="AX2243">
        <v>0</v>
      </c>
      <c r="AY2243">
        <v>2</v>
      </c>
      <c r="AZ2243">
        <v>0.8</v>
      </c>
      <c r="BA2243">
        <v>0.8</v>
      </c>
      <c r="BB2243" t="s">
        <v>59</v>
      </c>
    </row>
    <row r="2244" spans="1:54" x14ac:dyDescent="0.45">
      <c r="A2244" s="4" t="str">
        <f>VLOOKUP(F2244,'Matching-Tabelle'!$A$57:$B$61,2,FALSE)</f>
        <v>claudio.goetz@tkb.ch</v>
      </c>
      <c r="B2244" s="4" t="str">
        <f>VLOOKUP(J2244,'Matching-Tabelle'!$A$1:$B$52,2,FALSE)</f>
        <v>WPI CTB</v>
      </c>
      <c r="C2244" s="4">
        <v>0.5</v>
      </c>
      <c r="D2244" s="4" t="s">
        <v>2094</v>
      </c>
      <c r="E2244" s="5">
        <v>42648</v>
      </c>
      <c r="F2244" t="s">
        <v>879</v>
      </c>
      <c r="G2244" t="s">
        <v>880</v>
      </c>
      <c r="H2244" t="s">
        <v>881</v>
      </c>
      <c r="I2244" s="1"/>
      <c r="J2244">
        <v>927</v>
      </c>
      <c r="K2244" t="s">
        <v>99</v>
      </c>
      <c r="L2244" t="s">
        <v>100</v>
      </c>
      <c r="M2244">
        <v>990001</v>
      </c>
      <c r="N2244" t="s">
        <v>51</v>
      </c>
      <c r="O2244">
        <v>0.5</v>
      </c>
      <c r="Q2244">
        <v>0.5</v>
      </c>
      <c r="S2244" t="s">
        <v>2094</v>
      </c>
      <c r="AE2244">
        <v>12</v>
      </c>
      <c r="AF2244">
        <v>7.6</v>
      </c>
      <c r="AG2244">
        <v>5</v>
      </c>
      <c r="AH2244" t="s">
        <v>53</v>
      </c>
      <c r="AI2244" t="s">
        <v>54</v>
      </c>
      <c r="AJ2244">
        <v>2</v>
      </c>
      <c r="AK2244">
        <v>1</v>
      </c>
      <c r="AL2244">
        <v>1</v>
      </c>
      <c r="AM2244" t="s">
        <v>55</v>
      </c>
      <c r="AN2244" t="s">
        <v>56</v>
      </c>
      <c r="AP2244">
        <v>1</v>
      </c>
      <c r="AQ2244" t="s">
        <v>57</v>
      </c>
      <c r="AR2244">
        <v>0</v>
      </c>
      <c r="AW2244" t="s">
        <v>58</v>
      </c>
      <c r="AX2244">
        <v>0</v>
      </c>
      <c r="AY2244">
        <v>2</v>
      </c>
      <c r="AZ2244">
        <v>0.5</v>
      </c>
      <c r="BA2244">
        <v>0.5</v>
      </c>
      <c r="BB2244" t="s">
        <v>59</v>
      </c>
    </row>
    <row r="2245" spans="1:54" x14ac:dyDescent="0.45">
      <c r="A2245" s="4" t="str">
        <f>VLOOKUP(F2245,'Matching-Tabelle'!$A$57:$B$61,2,FALSE)</f>
        <v>claudio.goetz@tkb.ch</v>
      </c>
      <c r="B2245" s="4" t="str">
        <f>VLOOKUP(J2245,'Matching-Tabelle'!$A$1:$B$52,2,FALSE)</f>
        <v>WPI RTB</v>
      </c>
      <c r="C2245" s="4">
        <v>1.3</v>
      </c>
      <c r="D2245" s="4" t="s">
        <v>2095</v>
      </c>
      <c r="E2245" s="5">
        <v>42649</v>
      </c>
      <c r="F2245" t="s">
        <v>879</v>
      </c>
      <c r="G2245" t="s">
        <v>880</v>
      </c>
      <c r="H2245" t="s">
        <v>881</v>
      </c>
      <c r="I2245" s="1"/>
      <c r="J2245">
        <v>21</v>
      </c>
      <c r="K2245" t="s">
        <v>117</v>
      </c>
      <c r="L2245" t="s">
        <v>118</v>
      </c>
      <c r="M2245">
        <v>990001</v>
      </c>
      <c r="N2245" t="s">
        <v>51</v>
      </c>
      <c r="O2245">
        <v>1.3</v>
      </c>
      <c r="Q2245">
        <v>1.3</v>
      </c>
      <c r="S2245" t="s">
        <v>2095</v>
      </c>
      <c r="AE2245">
        <v>12</v>
      </c>
      <c r="AF2245">
        <v>7.6</v>
      </c>
      <c r="AG2245">
        <v>5</v>
      </c>
      <c r="AH2245" t="s">
        <v>53</v>
      </c>
      <c r="AI2245" t="s">
        <v>54</v>
      </c>
      <c r="AJ2245">
        <v>2</v>
      </c>
      <c r="AK2245">
        <v>1</v>
      </c>
      <c r="AL2245">
        <v>1</v>
      </c>
      <c r="AM2245" t="s">
        <v>55</v>
      </c>
      <c r="AN2245" t="s">
        <v>56</v>
      </c>
      <c r="AP2245">
        <v>1</v>
      </c>
      <c r="AQ2245" t="s">
        <v>57</v>
      </c>
      <c r="AR2245">
        <v>0</v>
      </c>
      <c r="AW2245" t="s">
        <v>58</v>
      </c>
      <c r="AX2245">
        <v>0</v>
      </c>
      <c r="AY2245">
        <v>2</v>
      </c>
      <c r="AZ2245">
        <v>1.3</v>
      </c>
      <c r="BA2245">
        <v>1.3</v>
      </c>
      <c r="BB2245" t="s">
        <v>59</v>
      </c>
    </row>
    <row r="2246" spans="1:54" x14ac:dyDescent="0.45">
      <c r="A2246" s="4" t="str">
        <f>VLOOKUP(F2246,'Matching-Tabelle'!$A$57:$B$61,2,FALSE)</f>
        <v>claudio.goetz@tkb.ch</v>
      </c>
      <c r="B2246" s="4" t="str">
        <f>VLOOKUP(J2246,'Matching-Tabelle'!$A$1:$B$52,2,FALSE)</f>
        <v>WPI RTB</v>
      </c>
      <c r="C2246" s="4">
        <v>0.2</v>
      </c>
      <c r="D2246" s="4" t="s">
        <v>1235</v>
      </c>
      <c r="E2246" s="5">
        <v>42649</v>
      </c>
      <c r="F2246" t="s">
        <v>879</v>
      </c>
      <c r="G2246" t="s">
        <v>880</v>
      </c>
      <c r="H2246" t="s">
        <v>881</v>
      </c>
      <c r="I2246" s="1"/>
      <c r="J2246">
        <v>24</v>
      </c>
      <c r="K2246" t="s">
        <v>73</v>
      </c>
      <c r="L2246" t="s">
        <v>74</v>
      </c>
      <c r="M2246">
        <v>990001</v>
      </c>
      <c r="N2246" t="s">
        <v>51</v>
      </c>
      <c r="O2246">
        <v>0.2</v>
      </c>
      <c r="Q2246">
        <v>0.2</v>
      </c>
      <c r="S2246" t="s">
        <v>1235</v>
      </c>
      <c r="AE2246">
        <v>12</v>
      </c>
      <c r="AF2246">
        <v>7.6</v>
      </c>
      <c r="AG2246">
        <v>5</v>
      </c>
      <c r="AH2246" t="s">
        <v>53</v>
      </c>
      <c r="AI2246" t="s">
        <v>54</v>
      </c>
      <c r="AJ2246">
        <v>2</v>
      </c>
      <c r="AK2246">
        <v>1</v>
      </c>
      <c r="AL2246">
        <v>1</v>
      </c>
      <c r="AM2246" t="s">
        <v>55</v>
      </c>
      <c r="AN2246" t="s">
        <v>56</v>
      </c>
      <c r="AP2246">
        <v>1</v>
      </c>
      <c r="AQ2246" t="s">
        <v>57</v>
      </c>
      <c r="AR2246">
        <v>0</v>
      </c>
      <c r="AW2246" t="s">
        <v>58</v>
      </c>
      <c r="AX2246">
        <v>0</v>
      </c>
      <c r="AY2246">
        <v>2</v>
      </c>
      <c r="AZ2246">
        <v>0.2</v>
      </c>
      <c r="BA2246">
        <v>0.2</v>
      </c>
      <c r="BB2246" t="s">
        <v>59</v>
      </c>
    </row>
    <row r="2247" spans="1:54" x14ac:dyDescent="0.45">
      <c r="A2247" s="4" t="str">
        <f>VLOOKUP(F2247,'Matching-Tabelle'!$A$57:$B$61,2,FALSE)</f>
        <v>claudio.goetz@tkb.ch</v>
      </c>
      <c r="B2247" s="4" t="str">
        <f>VLOOKUP(J2247,'Matching-Tabelle'!$A$1:$B$52,2,FALSE)</f>
        <v>Proj Geschäftsmodell</v>
      </c>
      <c r="C2247" s="4">
        <v>1.8</v>
      </c>
      <c r="D2247" s="4" t="s">
        <v>2096</v>
      </c>
      <c r="E2247" s="5">
        <v>42649</v>
      </c>
      <c r="F2247" t="s">
        <v>879</v>
      </c>
      <c r="G2247" t="s">
        <v>880</v>
      </c>
      <c r="H2247" t="s">
        <v>881</v>
      </c>
      <c r="I2247" s="1"/>
      <c r="J2247">
        <v>2500240</v>
      </c>
      <c r="K2247" t="s">
        <v>216</v>
      </c>
      <c r="L2247" t="s">
        <v>217</v>
      </c>
      <c r="M2247">
        <v>990001</v>
      </c>
      <c r="N2247" t="s">
        <v>51</v>
      </c>
      <c r="O2247">
        <v>1.8</v>
      </c>
      <c r="Q2247">
        <v>1.8</v>
      </c>
      <c r="S2247" t="s">
        <v>2096</v>
      </c>
      <c r="AE2247">
        <v>12</v>
      </c>
      <c r="AF2247">
        <v>7.6</v>
      </c>
      <c r="AG2247">
        <v>5</v>
      </c>
      <c r="AH2247" t="s">
        <v>53</v>
      </c>
      <c r="AI2247" t="s">
        <v>54</v>
      </c>
      <c r="AJ2247">
        <v>2</v>
      </c>
      <c r="AK2247">
        <v>1</v>
      </c>
      <c r="AL2247">
        <v>1</v>
      </c>
      <c r="AM2247" t="s">
        <v>55</v>
      </c>
      <c r="AN2247" t="s">
        <v>56</v>
      </c>
      <c r="AP2247">
        <v>1</v>
      </c>
      <c r="AQ2247" t="s">
        <v>57</v>
      </c>
      <c r="AR2247">
        <v>0</v>
      </c>
      <c r="AW2247" t="s">
        <v>58</v>
      </c>
      <c r="AX2247">
        <v>0</v>
      </c>
      <c r="AY2247">
        <v>2</v>
      </c>
      <c r="AZ2247">
        <v>1.8</v>
      </c>
      <c r="BA2247">
        <v>1.8</v>
      </c>
      <c r="BB2247" t="s">
        <v>59</v>
      </c>
    </row>
    <row r="2248" spans="1:54" x14ac:dyDescent="0.45">
      <c r="A2248" s="4" t="str">
        <f>VLOOKUP(F2248,'Matching-Tabelle'!$A$57:$B$61,2,FALSE)</f>
        <v>claudio.goetz@tkb.ch</v>
      </c>
      <c r="B2248" s="4" t="str">
        <f>VLOOKUP(J2248,'Matching-Tabelle'!$A$1:$B$52,2,FALSE)</f>
        <v>WPI CTB</v>
      </c>
      <c r="C2248" s="4">
        <v>2.5</v>
      </c>
      <c r="D2248" s="4" t="s">
        <v>2097</v>
      </c>
      <c r="E2248" s="5">
        <v>42649</v>
      </c>
      <c r="F2248" t="s">
        <v>879</v>
      </c>
      <c r="G2248" t="s">
        <v>880</v>
      </c>
      <c r="H2248" t="s">
        <v>881</v>
      </c>
      <c r="I2248" s="1"/>
      <c r="J2248">
        <v>927</v>
      </c>
      <c r="K2248" t="s">
        <v>99</v>
      </c>
      <c r="L2248" t="s">
        <v>100</v>
      </c>
      <c r="M2248">
        <v>990001</v>
      </c>
      <c r="N2248" t="s">
        <v>51</v>
      </c>
      <c r="O2248">
        <v>2.5</v>
      </c>
      <c r="Q2248">
        <v>2.5</v>
      </c>
      <c r="S2248" t="s">
        <v>2097</v>
      </c>
      <c r="AE2248">
        <v>12</v>
      </c>
      <c r="AF2248">
        <v>7.6</v>
      </c>
      <c r="AG2248">
        <v>5</v>
      </c>
      <c r="AH2248" t="s">
        <v>53</v>
      </c>
      <c r="AI2248" t="s">
        <v>54</v>
      </c>
      <c r="AJ2248">
        <v>2</v>
      </c>
      <c r="AK2248">
        <v>1</v>
      </c>
      <c r="AL2248">
        <v>1</v>
      </c>
      <c r="AM2248" t="s">
        <v>55</v>
      </c>
      <c r="AN2248" t="s">
        <v>56</v>
      </c>
      <c r="AP2248">
        <v>1</v>
      </c>
      <c r="AQ2248" t="s">
        <v>57</v>
      </c>
      <c r="AR2248">
        <v>0</v>
      </c>
      <c r="AW2248" t="s">
        <v>58</v>
      </c>
      <c r="AX2248">
        <v>0</v>
      </c>
      <c r="AY2248">
        <v>2</v>
      </c>
      <c r="AZ2248">
        <v>2.5</v>
      </c>
      <c r="BA2248">
        <v>2.5</v>
      </c>
      <c r="BB2248" t="s">
        <v>59</v>
      </c>
    </row>
    <row r="2249" spans="1:54" x14ac:dyDescent="0.45">
      <c r="A2249" s="4" t="str">
        <f>VLOOKUP(F2249,'Matching-Tabelle'!$A$57:$B$61,2,FALSE)</f>
        <v>claudio.goetz@tkb.ch</v>
      </c>
      <c r="B2249" s="4" t="str">
        <f>VLOOKUP(J2249,'Matching-Tabelle'!$A$1:$B$52,2,FALSE)</f>
        <v>Proj SCRE2016</v>
      </c>
      <c r="C2249" s="4">
        <v>0.4</v>
      </c>
      <c r="D2249" s="4" t="s">
        <v>2098</v>
      </c>
      <c r="E2249" s="5">
        <v>42649</v>
      </c>
      <c r="F2249" t="s">
        <v>879</v>
      </c>
      <c r="G2249" t="s">
        <v>880</v>
      </c>
      <c r="H2249" t="s">
        <v>881</v>
      </c>
      <c r="I2249" s="1"/>
      <c r="J2249">
        <v>2500253</v>
      </c>
      <c r="K2249" t="s">
        <v>538</v>
      </c>
      <c r="L2249" t="s">
        <v>539</v>
      </c>
      <c r="M2249">
        <v>990001</v>
      </c>
      <c r="N2249" t="s">
        <v>51</v>
      </c>
      <c r="O2249">
        <v>0.4</v>
      </c>
      <c r="Q2249">
        <v>0.4</v>
      </c>
      <c r="S2249" t="s">
        <v>2098</v>
      </c>
      <c r="AE2249">
        <v>5</v>
      </c>
      <c r="AF2249">
        <v>0</v>
      </c>
      <c r="AG2249">
        <v>1</v>
      </c>
      <c r="AH2249" t="s">
        <v>411</v>
      </c>
      <c r="AI2249" t="s">
        <v>411</v>
      </c>
      <c r="AJ2249">
        <v>2</v>
      </c>
      <c r="AK2249">
        <v>1</v>
      </c>
      <c r="AL2249">
        <v>1</v>
      </c>
      <c r="AM2249" t="s">
        <v>55</v>
      </c>
      <c r="AN2249" t="s">
        <v>56</v>
      </c>
      <c r="AP2249">
        <v>1</v>
      </c>
      <c r="AQ2249" t="s">
        <v>57</v>
      </c>
      <c r="AR2249">
        <v>0</v>
      </c>
      <c r="AW2249" t="s">
        <v>58</v>
      </c>
      <c r="AX2249">
        <v>0</v>
      </c>
      <c r="AY2249">
        <v>2</v>
      </c>
      <c r="AZ2249">
        <v>0.4</v>
      </c>
      <c r="BA2249">
        <v>0.4</v>
      </c>
      <c r="BB2249" t="s">
        <v>59</v>
      </c>
    </row>
    <row r="2250" spans="1:54" x14ac:dyDescent="0.45">
      <c r="A2250" s="4" t="str">
        <f>VLOOKUP(F2250,'Matching-Tabelle'!$A$57:$B$61,2,FALSE)</f>
        <v>claudio.goetz@tkb.ch</v>
      </c>
      <c r="B2250" s="4" t="str">
        <f>VLOOKUP(J2250,'Matching-Tabelle'!$A$1:$B$52,2,FALSE)</f>
        <v>Proj Geschäftsmodell</v>
      </c>
      <c r="C2250" s="4">
        <v>0.4</v>
      </c>
      <c r="D2250" s="4" t="s">
        <v>2099</v>
      </c>
      <c r="E2250" s="5">
        <v>42649</v>
      </c>
      <c r="F2250" t="s">
        <v>879</v>
      </c>
      <c r="G2250" t="s">
        <v>880</v>
      </c>
      <c r="H2250" t="s">
        <v>881</v>
      </c>
      <c r="I2250" s="1"/>
      <c r="J2250">
        <v>2500240</v>
      </c>
      <c r="K2250" t="s">
        <v>216</v>
      </c>
      <c r="L2250" t="s">
        <v>217</v>
      </c>
      <c r="M2250">
        <v>990001</v>
      </c>
      <c r="N2250" t="s">
        <v>51</v>
      </c>
      <c r="O2250">
        <v>0.4</v>
      </c>
      <c r="Q2250">
        <v>0.4</v>
      </c>
      <c r="S2250" t="s">
        <v>2099</v>
      </c>
      <c r="AE2250">
        <v>12</v>
      </c>
      <c r="AF2250">
        <v>7.6</v>
      </c>
      <c r="AG2250">
        <v>5</v>
      </c>
      <c r="AH2250" t="s">
        <v>53</v>
      </c>
      <c r="AI2250" t="s">
        <v>54</v>
      </c>
      <c r="AJ2250">
        <v>2</v>
      </c>
      <c r="AK2250">
        <v>1</v>
      </c>
      <c r="AL2250">
        <v>1</v>
      </c>
      <c r="AM2250" t="s">
        <v>55</v>
      </c>
      <c r="AN2250" t="s">
        <v>56</v>
      </c>
      <c r="AP2250">
        <v>1</v>
      </c>
      <c r="AQ2250" t="s">
        <v>57</v>
      </c>
      <c r="AR2250">
        <v>0</v>
      </c>
      <c r="AW2250" t="s">
        <v>58</v>
      </c>
      <c r="AX2250">
        <v>0</v>
      </c>
      <c r="AY2250">
        <v>2</v>
      </c>
      <c r="AZ2250">
        <v>0.4</v>
      </c>
      <c r="BA2250">
        <v>0.4</v>
      </c>
      <c r="BB2250" t="s">
        <v>59</v>
      </c>
    </row>
    <row r="2251" spans="1:54" x14ac:dyDescent="0.45">
      <c r="A2251" s="4" t="str">
        <f>VLOOKUP(F2251,'Matching-Tabelle'!$A$57:$B$61,2,FALSE)</f>
        <v>claudio.goetz@tkb.ch</v>
      </c>
      <c r="B2251" s="4" t="str">
        <f>VLOOKUP(J2251,'Matching-Tabelle'!$A$1:$B$52,2,FALSE)</f>
        <v>Proj Geschäftsmodell</v>
      </c>
      <c r="C2251" s="4">
        <v>1.3</v>
      </c>
      <c r="D2251" s="4" t="s">
        <v>2100</v>
      </c>
      <c r="E2251" s="5">
        <v>42649</v>
      </c>
      <c r="F2251" t="s">
        <v>879</v>
      </c>
      <c r="G2251" t="s">
        <v>880</v>
      </c>
      <c r="H2251" t="s">
        <v>881</v>
      </c>
      <c r="I2251" s="1"/>
      <c r="J2251">
        <v>2500240</v>
      </c>
      <c r="K2251" t="s">
        <v>216</v>
      </c>
      <c r="L2251" t="s">
        <v>217</v>
      </c>
      <c r="M2251">
        <v>990001</v>
      </c>
      <c r="N2251" t="s">
        <v>51</v>
      </c>
      <c r="O2251">
        <v>1.3</v>
      </c>
      <c r="Q2251">
        <v>1.3</v>
      </c>
      <c r="S2251" t="s">
        <v>2100</v>
      </c>
      <c r="AE2251">
        <v>12</v>
      </c>
      <c r="AF2251">
        <v>7.6</v>
      </c>
      <c r="AG2251">
        <v>5</v>
      </c>
      <c r="AH2251" t="s">
        <v>53</v>
      </c>
      <c r="AI2251" t="s">
        <v>54</v>
      </c>
      <c r="AJ2251">
        <v>2</v>
      </c>
      <c r="AK2251">
        <v>1</v>
      </c>
      <c r="AL2251">
        <v>1</v>
      </c>
      <c r="AM2251" t="s">
        <v>55</v>
      </c>
      <c r="AN2251" t="s">
        <v>56</v>
      </c>
      <c r="AP2251">
        <v>1</v>
      </c>
      <c r="AQ2251" t="s">
        <v>57</v>
      </c>
      <c r="AR2251">
        <v>0</v>
      </c>
      <c r="AW2251" t="s">
        <v>58</v>
      </c>
      <c r="AX2251">
        <v>0</v>
      </c>
      <c r="AY2251">
        <v>2</v>
      </c>
      <c r="AZ2251">
        <v>1.3</v>
      </c>
      <c r="BA2251">
        <v>1.3</v>
      </c>
      <c r="BB2251" t="s">
        <v>59</v>
      </c>
    </row>
    <row r="2252" spans="1:54" x14ac:dyDescent="0.45">
      <c r="A2252" s="4" t="str">
        <f>VLOOKUP(F2252,'Matching-Tabelle'!$A$57:$B$61,2,FALSE)</f>
        <v>claudio.goetz@tkb.ch</v>
      </c>
      <c r="B2252" s="4" t="str">
        <f>VLOOKUP(J2252,'Matching-Tabelle'!$A$1:$B$52,2,FALSE)</f>
        <v>WPI CTB</v>
      </c>
      <c r="C2252" s="4">
        <v>0.6</v>
      </c>
      <c r="D2252" s="4" t="s">
        <v>2101</v>
      </c>
      <c r="E2252" s="5">
        <v>42649</v>
      </c>
      <c r="F2252" t="s">
        <v>879</v>
      </c>
      <c r="G2252" t="s">
        <v>880</v>
      </c>
      <c r="H2252" t="s">
        <v>881</v>
      </c>
      <c r="I2252" s="1"/>
      <c r="J2252">
        <v>925</v>
      </c>
      <c r="K2252" t="s">
        <v>49</v>
      </c>
      <c r="L2252" t="s">
        <v>50</v>
      </c>
      <c r="M2252">
        <v>990001</v>
      </c>
      <c r="N2252" t="s">
        <v>51</v>
      </c>
      <c r="O2252">
        <v>0.6</v>
      </c>
      <c r="Q2252">
        <v>0.6</v>
      </c>
      <c r="S2252" t="s">
        <v>2101</v>
      </c>
      <c r="AE2252">
        <v>12</v>
      </c>
      <c r="AF2252">
        <v>7.6</v>
      </c>
      <c r="AG2252">
        <v>5</v>
      </c>
      <c r="AH2252" t="s">
        <v>53</v>
      </c>
      <c r="AI2252" t="s">
        <v>54</v>
      </c>
      <c r="AJ2252">
        <v>2</v>
      </c>
      <c r="AK2252">
        <v>1</v>
      </c>
      <c r="AL2252">
        <v>1</v>
      </c>
      <c r="AM2252" t="s">
        <v>55</v>
      </c>
      <c r="AN2252" t="s">
        <v>56</v>
      </c>
      <c r="AP2252">
        <v>1</v>
      </c>
      <c r="AQ2252" t="s">
        <v>57</v>
      </c>
      <c r="AR2252">
        <v>0</v>
      </c>
      <c r="AW2252" t="s">
        <v>58</v>
      </c>
      <c r="AX2252">
        <v>0</v>
      </c>
      <c r="AY2252">
        <v>2</v>
      </c>
      <c r="AZ2252">
        <v>0.6</v>
      </c>
      <c r="BA2252">
        <v>0.6</v>
      </c>
      <c r="BB2252" t="s">
        <v>59</v>
      </c>
    </row>
    <row r="2253" spans="1:54" x14ac:dyDescent="0.45">
      <c r="A2253" s="4" t="str">
        <f>VLOOKUP(F2253,'Matching-Tabelle'!$A$57:$B$61,2,FALSE)</f>
        <v>claudio.goetz@tkb.ch</v>
      </c>
      <c r="B2253" s="4" t="str">
        <f>VLOOKUP(J2253,'Matching-Tabelle'!$A$1:$B$52,2,FALSE)</f>
        <v>WPI RTB</v>
      </c>
      <c r="C2253" s="4">
        <v>0.4</v>
      </c>
      <c r="D2253" s="4" t="s">
        <v>2102</v>
      </c>
      <c r="E2253" s="5">
        <v>42650</v>
      </c>
      <c r="F2253" t="s">
        <v>879</v>
      </c>
      <c r="G2253" t="s">
        <v>880</v>
      </c>
      <c r="H2253" t="s">
        <v>881</v>
      </c>
      <c r="I2253" s="1"/>
      <c r="J2253">
        <v>22</v>
      </c>
      <c r="K2253" t="s">
        <v>88</v>
      </c>
      <c r="L2253" t="s">
        <v>89</v>
      </c>
      <c r="M2253">
        <v>990001</v>
      </c>
      <c r="N2253" t="s">
        <v>51</v>
      </c>
      <c r="O2253">
        <v>0.4</v>
      </c>
      <c r="Q2253">
        <v>0.4</v>
      </c>
      <c r="S2253" t="s">
        <v>2102</v>
      </c>
      <c r="AE2253">
        <v>12</v>
      </c>
      <c r="AF2253">
        <v>7.6</v>
      </c>
      <c r="AG2253">
        <v>5</v>
      </c>
      <c r="AH2253" t="s">
        <v>53</v>
      </c>
      <c r="AI2253" t="s">
        <v>54</v>
      </c>
      <c r="AJ2253">
        <v>2</v>
      </c>
      <c r="AK2253">
        <v>1</v>
      </c>
      <c r="AL2253">
        <v>1</v>
      </c>
      <c r="AM2253" t="s">
        <v>55</v>
      </c>
      <c r="AN2253" t="s">
        <v>56</v>
      </c>
      <c r="AP2253">
        <v>1</v>
      </c>
      <c r="AQ2253" t="s">
        <v>57</v>
      </c>
      <c r="AR2253">
        <v>0</v>
      </c>
      <c r="AW2253" t="s">
        <v>58</v>
      </c>
      <c r="AX2253">
        <v>0</v>
      </c>
      <c r="AY2253">
        <v>2</v>
      </c>
      <c r="AZ2253">
        <v>0.4</v>
      </c>
      <c r="BA2253">
        <v>0.4</v>
      </c>
      <c r="BB2253" t="s">
        <v>59</v>
      </c>
    </row>
    <row r="2254" spans="1:54" x14ac:dyDescent="0.45">
      <c r="A2254" s="4" t="str">
        <f>VLOOKUP(F2254,'Matching-Tabelle'!$A$57:$B$61,2,FALSE)</f>
        <v>claudio.goetz@tkb.ch</v>
      </c>
      <c r="B2254" s="4" t="str">
        <f>VLOOKUP(J2254,'Matching-Tabelle'!$A$1:$B$52,2,FALSE)</f>
        <v>WPI CTB</v>
      </c>
      <c r="C2254" s="4">
        <v>0.5</v>
      </c>
      <c r="D2254" s="4" t="s">
        <v>2103</v>
      </c>
      <c r="E2254" s="5">
        <v>42650</v>
      </c>
      <c r="F2254" t="s">
        <v>879</v>
      </c>
      <c r="G2254" t="s">
        <v>880</v>
      </c>
      <c r="H2254" t="s">
        <v>881</v>
      </c>
      <c r="I2254" s="1"/>
      <c r="J2254">
        <v>925</v>
      </c>
      <c r="K2254" t="s">
        <v>49</v>
      </c>
      <c r="L2254" t="s">
        <v>50</v>
      </c>
      <c r="M2254">
        <v>990001</v>
      </c>
      <c r="N2254" t="s">
        <v>51</v>
      </c>
      <c r="O2254">
        <v>0.5</v>
      </c>
      <c r="Q2254">
        <v>0.5</v>
      </c>
      <c r="S2254" t="s">
        <v>2103</v>
      </c>
      <c r="AE2254">
        <v>12</v>
      </c>
      <c r="AF2254">
        <v>7.6</v>
      </c>
      <c r="AG2254">
        <v>5</v>
      </c>
      <c r="AH2254" t="s">
        <v>53</v>
      </c>
      <c r="AI2254" t="s">
        <v>54</v>
      </c>
      <c r="AJ2254">
        <v>2</v>
      </c>
      <c r="AK2254">
        <v>1</v>
      </c>
      <c r="AL2254">
        <v>1</v>
      </c>
      <c r="AM2254" t="s">
        <v>55</v>
      </c>
      <c r="AN2254" t="s">
        <v>56</v>
      </c>
      <c r="AP2254">
        <v>1</v>
      </c>
      <c r="AQ2254" t="s">
        <v>57</v>
      </c>
      <c r="AR2254">
        <v>0</v>
      </c>
      <c r="AW2254" t="s">
        <v>58</v>
      </c>
      <c r="AX2254">
        <v>0</v>
      </c>
      <c r="AY2254">
        <v>2</v>
      </c>
      <c r="AZ2254">
        <v>0.5</v>
      </c>
      <c r="BA2254">
        <v>0.5</v>
      </c>
      <c r="BB2254" t="s">
        <v>59</v>
      </c>
    </row>
    <row r="2255" spans="1:54" x14ac:dyDescent="0.45">
      <c r="A2255" s="4" t="str">
        <f>VLOOKUP(F2255,'Matching-Tabelle'!$A$57:$B$61,2,FALSE)</f>
        <v>claudio.goetz@tkb.ch</v>
      </c>
      <c r="B2255" s="4" t="str">
        <f>VLOOKUP(J2255,'Matching-Tabelle'!$A$1:$B$52,2,FALSE)</f>
        <v>WPI CTB</v>
      </c>
      <c r="C2255" s="4">
        <v>0.2</v>
      </c>
      <c r="D2255" s="4" t="s">
        <v>2104</v>
      </c>
      <c r="E2255" s="5">
        <v>42650</v>
      </c>
      <c r="F2255" t="s">
        <v>879</v>
      </c>
      <c r="G2255" t="s">
        <v>880</v>
      </c>
      <c r="H2255" t="s">
        <v>881</v>
      </c>
      <c r="I2255" s="1"/>
      <c r="J2255">
        <v>925</v>
      </c>
      <c r="K2255" t="s">
        <v>49</v>
      </c>
      <c r="L2255" t="s">
        <v>50</v>
      </c>
      <c r="M2255">
        <v>990001</v>
      </c>
      <c r="N2255" t="s">
        <v>51</v>
      </c>
      <c r="O2255">
        <v>0.2</v>
      </c>
      <c r="Q2255">
        <v>0.2</v>
      </c>
      <c r="S2255" t="s">
        <v>2104</v>
      </c>
      <c r="AE2255">
        <v>12</v>
      </c>
      <c r="AF2255">
        <v>7.6</v>
      </c>
      <c r="AG2255">
        <v>5</v>
      </c>
      <c r="AH2255" t="s">
        <v>53</v>
      </c>
      <c r="AI2255" t="s">
        <v>54</v>
      </c>
      <c r="AJ2255">
        <v>2</v>
      </c>
      <c r="AK2255">
        <v>1</v>
      </c>
      <c r="AL2255">
        <v>1</v>
      </c>
      <c r="AM2255" t="s">
        <v>55</v>
      </c>
      <c r="AN2255" t="s">
        <v>56</v>
      </c>
      <c r="AP2255">
        <v>1</v>
      </c>
      <c r="AQ2255" t="s">
        <v>57</v>
      </c>
      <c r="AR2255">
        <v>0</v>
      </c>
      <c r="AW2255" t="s">
        <v>58</v>
      </c>
      <c r="AX2255">
        <v>0</v>
      </c>
      <c r="AY2255">
        <v>2</v>
      </c>
      <c r="AZ2255">
        <v>0.2</v>
      </c>
      <c r="BA2255">
        <v>0.2</v>
      </c>
      <c r="BB2255" t="s">
        <v>59</v>
      </c>
    </row>
    <row r="2256" spans="1:54" x14ac:dyDescent="0.45">
      <c r="A2256" s="4" t="str">
        <f>VLOOKUP(F2256,'Matching-Tabelle'!$A$57:$B$61,2,FALSE)</f>
        <v>claudio.goetz@tkb.ch</v>
      </c>
      <c r="B2256" s="4" t="str">
        <f>VLOOKUP(J2256,'Matching-Tabelle'!$A$1:$B$52,2,FALSE)</f>
        <v>WPI Führung</v>
      </c>
      <c r="C2256" s="4">
        <v>0.9</v>
      </c>
      <c r="D2256" s="4" t="s">
        <v>874</v>
      </c>
      <c r="E2256" s="5">
        <v>42650</v>
      </c>
      <c r="F2256" t="s">
        <v>879</v>
      </c>
      <c r="G2256" t="s">
        <v>880</v>
      </c>
      <c r="H2256" t="s">
        <v>881</v>
      </c>
      <c r="I2256" s="1"/>
      <c r="J2256">
        <v>26</v>
      </c>
      <c r="K2256" t="s">
        <v>130</v>
      </c>
      <c r="L2256" t="s">
        <v>131</v>
      </c>
      <c r="M2256">
        <v>990001</v>
      </c>
      <c r="N2256" t="s">
        <v>51</v>
      </c>
      <c r="O2256">
        <v>0.9</v>
      </c>
      <c r="Q2256">
        <v>0.9</v>
      </c>
      <c r="S2256" t="s">
        <v>874</v>
      </c>
      <c r="AE2256">
        <v>12</v>
      </c>
      <c r="AF2256">
        <v>7.6</v>
      </c>
      <c r="AG2256">
        <v>5</v>
      </c>
      <c r="AH2256" t="s">
        <v>53</v>
      </c>
      <c r="AI2256" t="s">
        <v>54</v>
      </c>
      <c r="AJ2256">
        <v>2</v>
      </c>
      <c r="AK2256">
        <v>1</v>
      </c>
      <c r="AL2256">
        <v>1</v>
      </c>
      <c r="AM2256" t="s">
        <v>55</v>
      </c>
      <c r="AN2256" t="s">
        <v>56</v>
      </c>
      <c r="AP2256">
        <v>1</v>
      </c>
      <c r="AQ2256" t="s">
        <v>57</v>
      </c>
      <c r="AR2256">
        <v>0</v>
      </c>
      <c r="AW2256" t="s">
        <v>58</v>
      </c>
      <c r="AX2256">
        <v>0</v>
      </c>
      <c r="AY2256">
        <v>2</v>
      </c>
      <c r="AZ2256">
        <v>0.9</v>
      </c>
      <c r="BA2256">
        <v>0.9</v>
      </c>
      <c r="BB2256" t="s">
        <v>59</v>
      </c>
    </row>
    <row r="2257" spans="1:54" x14ac:dyDescent="0.45">
      <c r="A2257" s="4" t="str">
        <f>VLOOKUP(F2257,'Matching-Tabelle'!$A$57:$B$61,2,FALSE)</f>
        <v>claudio.goetz@tkb.ch</v>
      </c>
      <c r="B2257" s="4" t="str">
        <f>VLOOKUP(J2257,'Matching-Tabelle'!$A$1:$B$52,2,FALSE)</f>
        <v>WPI CTB</v>
      </c>
      <c r="C2257" s="4">
        <v>1.8</v>
      </c>
      <c r="D2257" s="4" t="s">
        <v>2105</v>
      </c>
      <c r="E2257" s="5">
        <v>42650</v>
      </c>
      <c r="F2257" t="s">
        <v>879</v>
      </c>
      <c r="G2257" t="s">
        <v>880</v>
      </c>
      <c r="H2257" t="s">
        <v>881</v>
      </c>
      <c r="I2257" s="1"/>
      <c r="J2257">
        <v>925</v>
      </c>
      <c r="K2257" t="s">
        <v>49</v>
      </c>
      <c r="L2257" t="s">
        <v>50</v>
      </c>
      <c r="M2257">
        <v>990001</v>
      </c>
      <c r="N2257" t="s">
        <v>51</v>
      </c>
      <c r="O2257">
        <v>1.8</v>
      </c>
      <c r="Q2257">
        <v>1.8</v>
      </c>
      <c r="S2257" t="s">
        <v>2105</v>
      </c>
      <c r="AE2257">
        <v>12</v>
      </c>
      <c r="AF2257">
        <v>7.6</v>
      </c>
      <c r="AG2257">
        <v>5</v>
      </c>
      <c r="AH2257" t="s">
        <v>53</v>
      </c>
      <c r="AI2257" t="s">
        <v>54</v>
      </c>
      <c r="AJ2257">
        <v>2</v>
      </c>
      <c r="AK2257">
        <v>1</v>
      </c>
      <c r="AL2257">
        <v>1</v>
      </c>
      <c r="AM2257" t="s">
        <v>55</v>
      </c>
      <c r="AN2257" t="s">
        <v>56</v>
      </c>
      <c r="AP2257">
        <v>1</v>
      </c>
      <c r="AQ2257" t="s">
        <v>57</v>
      </c>
      <c r="AR2257">
        <v>0</v>
      </c>
      <c r="AW2257" t="s">
        <v>58</v>
      </c>
      <c r="AX2257">
        <v>0</v>
      </c>
      <c r="AY2257">
        <v>2</v>
      </c>
      <c r="AZ2257">
        <v>1.8</v>
      </c>
      <c r="BA2257">
        <v>1.8</v>
      </c>
      <c r="BB2257" t="s">
        <v>59</v>
      </c>
    </row>
    <row r="2258" spans="1:54" x14ac:dyDescent="0.45">
      <c r="A2258" s="4" t="str">
        <f>VLOOKUP(F2258,'Matching-Tabelle'!$A$57:$B$61,2,FALSE)</f>
        <v>claudio.goetz@tkb.ch</v>
      </c>
      <c r="B2258" s="4" t="str">
        <f>VLOOKUP(J2258,'Matching-Tabelle'!$A$1:$B$52,2,FALSE)</f>
        <v>WPI RTB</v>
      </c>
      <c r="C2258" s="4">
        <v>0.6</v>
      </c>
      <c r="D2258" s="4" t="s">
        <v>2106</v>
      </c>
      <c r="E2258" s="5">
        <v>42650</v>
      </c>
      <c r="F2258" t="s">
        <v>879</v>
      </c>
      <c r="G2258" t="s">
        <v>880</v>
      </c>
      <c r="H2258" t="s">
        <v>881</v>
      </c>
      <c r="I2258" s="1"/>
      <c r="J2258">
        <v>25</v>
      </c>
      <c r="K2258" t="s">
        <v>192</v>
      </c>
      <c r="L2258" t="s">
        <v>193</v>
      </c>
      <c r="M2258">
        <v>990001</v>
      </c>
      <c r="N2258" t="s">
        <v>51</v>
      </c>
      <c r="O2258">
        <v>0.6</v>
      </c>
      <c r="Q2258">
        <v>0.6</v>
      </c>
      <c r="S2258" t="s">
        <v>2106</v>
      </c>
      <c r="AE2258">
        <v>12</v>
      </c>
      <c r="AF2258">
        <v>7.6</v>
      </c>
      <c r="AG2258">
        <v>5</v>
      </c>
      <c r="AH2258" t="s">
        <v>53</v>
      </c>
      <c r="AI2258" t="s">
        <v>54</v>
      </c>
      <c r="AJ2258">
        <v>2</v>
      </c>
      <c r="AK2258">
        <v>1</v>
      </c>
      <c r="AL2258">
        <v>1</v>
      </c>
      <c r="AM2258" t="s">
        <v>55</v>
      </c>
      <c r="AN2258" t="s">
        <v>56</v>
      </c>
      <c r="AP2258">
        <v>1</v>
      </c>
      <c r="AQ2258" t="s">
        <v>57</v>
      </c>
      <c r="AR2258">
        <v>0</v>
      </c>
      <c r="AW2258" t="s">
        <v>58</v>
      </c>
      <c r="AX2258">
        <v>0</v>
      </c>
      <c r="AY2258">
        <v>2</v>
      </c>
      <c r="AZ2258">
        <v>0.6</v>
      </c>
      <c r="BA2258">
        <v>0.6</v>
      </c>
      <c r="BB2258" t="s">
        <v>59</v>
      </c>
    </row>
    <row r="2259" spans="1:54" x14ac:dyDescent="0.45">
      <c r="A2259" s="4" t="str">
        <f>VLOOKUP(F2259,'Matching-Tabelle'!$A$57:$B$61,2,FALSE)</f>
        <v>claudio.goetz@tkb.ch</v>
      </c>
      <c r="B2259" s="4" t="str">
        <f>VLOOKUP(J2259,'Matching-Tabelle'!$A$1:$B$52,2,FALSE)</f>
        <v>Proj SCRE2016</v>
      </c>
      <c r="C2259" s="4">
        <v>0.7</v>
      </c>
      <c r="D2259" s="4" t="s">
        <v>2107</v>
      </c>
      <c r="E2259" s="5">
        <v>42650</v>
      </c>
      <c r="F2259" t="s">
        <v>879</v>
      </c>
      <c r="G2259" t="s">
        <v>880</v>
      </c>
      <c r="H2259" t="s">
        <v>881</v>
      </c>
      <c r="I2259" s="1"/>
      <c r="J2259">
        <v>2500253</v>
      </c>
      <c r="K2259" t="s">
        <v>538</v>
      </c>
      <c r="L2259" t="s">
        <v>539</v>
      </c>
      <c r="M2259">
        <v>990001</v>
      </c>
      <c r="N2259" t="s">
        <v>51</v>
      </c>
      <c r="O2259">
        <v>0.7</v>
      </c>
      <c r="Q2259">
        <v>0.7</v>
      </c>
      <c r="S2259" t="s">
        <v>2107</v>
      </c>
      <c r="AE2259">
        <v>5</v>
      </c>
      <c r="AF2259">
        <v>0</v>
      </c>
      <c r="AG2259">
        <v>1</v>
      </c>
      <c r="AH2259" t="s">
        <v>411</v>
      </c>
      <c r="AI2259" t="s">
        <v>411</v>
      </c>
      <c r="AJ2259">
        <v>2</v>
      </c>
      <c r="AK2259">
        <v>1</v>
      </c>
      <c r="AL2259">
        <v>1</v>
      </c>
      <c r="AM2259" t="s">
        <v>55</v>
      </c>
      <c r="AN2259" t="s">
        <v>56</v>
      </c>
      <c r="AP2259">
        <v>1</v>
      </c>
      <c r="AQ2259" t="s">
        <v>57</v>
      </c>
      <c r="AR2259">
        <v>0</v>
      </c>
      <c r="AW2259" t="s">
        <v>58</v>
      </c>
      <c r="AX2259">
        <v>0</v>
      </c>
      <c r="AY2259">
        <v>2</v>
      </c>
      <c r="AZ2259">
        <v>0.7</v>
      </c>
      <c r="BA2259">
        <v>0.7</v>
      </c>
      <c r="BB2259" t="s">
        <v>59</v>
      </c>
    </row>
    <row r="2260" spans="1:54" x14ac:dyDescent="0.45">
      <c r="A2260" s="4" t="str">
        <f>VLOOKUP(F2260,'Matching-Tabelle'!$A$57:$B$61,2,FALSE)</f>
        <v>claudio.goetz@tkb.ch</v>
      </c>
      <c r="B2260" s="4" t="str">
        <f>VLOOKUP(J2260,'Matching-Tabelle'!$A$1:$B$52,2,FALSE)</f>
        <v>WPI CTB</v>
      </c>
      <c r="C2260" s="4">
        <v>0.2</v>
      </c>
      <c r="D2260" s="4" t="s">
        <v>2108</v>
      </c>
      <c r="E2260" s="5">
        <v>42650</v>
      </c>
      <c r="F2260" t="s">
        <v>879</v>
      </c>
      <c r="G2260" t="s">
        <v>880</v>
      </c>
      <c r="H2260" t="s">
        <v>881</v>
      </c>
      <c r="I2260" s="1"/>
      <c r="J2260">
        <v>919</v>
      </c>
      <c r="K2260" t="s">
        <v>66</v>
      </c>
      <c r="L2260" t="s">
        <v>67</v>
      </c>
      <c r="M2260">
        <v>990001</v>
      </c>
      <c r="N2260" t="s">
        <v>51</v>
      </c>
      <c r="O2260">
        <v>0.2</v>
      </c>
      <c r="Q2260">
        <v>0.2</v>
      </c>
      <c r="S2260" t="s">
        <v>2108</v>
      </c>
      <c r="AE2260">
        <v>12</v>
      </c>
      <c r="AF2260">
        <v>7.6</v>
      </c>
      <c r="AG2260">
        <v>5</v>
      </c>
      <c r="AH2260" t="s">
        <v>53</v>
      </c>
      <c r="AI2260" t="s">
        <v>54</v>
      </c>
      <c r="AJ2260">
        <v>2</v>
      </c>
      <c r="AK2260">
        <v>1</v>
      </c>
      <c r="AL2260">
        <v>1</v>
      </c>
      <c r="AM2260" t="s">
        <v>55</v>
      </c>
      <c r="AN2260" t="s">
        <v>56</v>
      </c>
      <c r="AP2260">
        <v>1</v>
      </c>
      <c r="AQ2260" t="s">
        <v>57</v>
      </c>
      <c r="AR2260">
        <v>0</v>
      </c>
      <c r="AW2260" t="s">
        <v>58</v>
      </c>
      <c r="AX2260">
        <v>0</v>
      </c>
      <c r="AY2260">
        <v>2</v>
      </c>
      <c r="AZ2260">
        <v>0.2</v>
      </c>
      <c r="BA2260">
        <v>0.2</v>
      </c>
      <c r="BB2260" t="s">
        <v>59</v>
      </c>
    </row>
    <row r="2261" spans="1:54" x14ac:dyDescent="0.45">
      <c r="A2261" s="4" t="str">
        <f>VLOOKUP(F2261,'Matching-Tabelle'!$A$57:$B$61,2,FALSE)</f>
        <v>claudio.goetz@tkb.ch</v>
      </c>
      <c r="B2261" s="4" t="str">
        <f>VLOOKUP(J2261,'Matching-Tabelle'!$A$1:$B$52,2,FALSE)</f>
        <v>WPI CTB</v>
      </c>
      <c r="C2261" s="4">
        <v>0.1</v>
      </c>
      <c r="D2261" s="4" t="s">
        <v>2109</v>
      </c>
      <c r="E2261" s="5">
        <v>42650</v>
      </c>
      <c r="F2261" t="s">
        <v>879</v>
      </c>
      <c r="G2261" t="s">
        <v>880</v>
      </c>
      <c r="H2261" t="s">
        <v>881</v>
      </c>
      <c r="I2261" s="1"/>
      <c r="J2261">
        <v>927</v>
      </c>
      <c r="K2261" t="s">
        <v>99</v>
      </c>
      <c r="L2261" t="s">
        <v>100</v>
      </c>
      <c r="M2261">
        <v>990001</v>
      </c>
      <c r="N2261" t="s">
        <v>51</v>
      </c>
      <c r="O2261">
        <v>0.1</v>
      </c>
      <c r="Q2261">
        <v>0.1</v>
      </c>
      <c r="S2261" t="s">
        <v>2109</v>
      </c>
      <c r="AE2261">
        <v>12</v>
      </c>
      <c r="AF2261">
        <v>7.6</v>
      </c>
      <c r="AG2261">
        <v>5</v>
      </c>
      <c r="AH2261" t="s">
        <v>53</v>
      </c>
      <c r="AI2261" t="s">
        <v>54</v>
      </c>
      <c r="AJ2261">
        <v>2</v>
      </c>
      <c r="AK2261">
        <v>1</v>
      </c>
      <c r="AL2261">
        <v>1</v>
      </c>
      <c r="AM2261" t="s">
        <v>55</v>
      </c>
      <c r="AN2261" t="s">
        <v>56</v>
      </c>
      <c r="AP2261">
        <v>1</v>
      </c>
      <c r="AQ2261" t="s">
        <v>57</v>
      </c>
      <c r="AR2261">
        <v>0</v>
      </c>
      <c r="AW2261" t="s">
        <v>58</v>
      </c>
      <c r="AX2261">
        <v>0</v>
      </c>
      <c r="AY2261">
        <v>2</v>
      </c>
      <c r="AZ2261">
        <v>0.1</v>
      </c>
      <c r="BA2261">
        <v>0.1</v>
      </c>
      <c r="BB2261" t="s">
        <v>59</v>
      </c>
    </row>
    <row r="2262" spans="1:54" x14ac:dyDescent="0.45">
      <c r="A2262" s="4" t="str">
        <f>VLOOKUP(F2262,'Matching-Tabelle'!$A$57:$B$61,2,FALSE)</f>
        <v>claudio.goetz@tkb.ch</v>
      </c>
      <c r="B2262" s="4" t="str">
        <f>VLOOKUP(J2262,'Matching-Tabelle'!$A$1:$B$52,2,FALSE)</f>
        <v>Proj Geschäftsmodell</v>
      </c>
      <c r="C2262" s="4">
        <v>0.9</v>
      </c>
      <c r="D2262" s="4" t="s">
        <v>2110</v>
      </c>
      <c r="E2262" s="5">
        <v>42650</v>
      </c>
      <c r="F2262" t="s">
        <v>879</v>
      </c>
      <c r="G2262" t="s">
        <v>880</v>
      </c>
      <c r="H2262" t="s">
        <v>881</v>
      </c>
      <c r="I2262" s="1"/>
      <c r="J2262">
        <v>2500240</v>
      </c>
      <c r="K2262" t="s">
        <v>216</v>
      </c>
      <c r="L2262" t="s">
        <v>217</v>
      </c>
      <c r="M2262">
        <v>990001</v>
      </c>
      <c r="N2262" t="s">
        <v>51</v>
      </c>
      <c r="O2262">
        <v>0.9</v>
      </c>
      <c r="Q2262">
        <v>0.9</v>
      </c>
      <c r="S2262" t="s">
        <v>2110</v>
      </c>
      <c r="AE2262">
        <v>12</v>
      </c>
      <c r="AF2262">
        <v>7.6</v>
      </c>
      <c r="AG2262">
        <v>5</v>
      </c>
      <c r="AH2262" t="s">
        <v>53</v>
      </c>
      <c r="AI2262" t="s">
        <v>54</v>
      </c>
      <c r="AJ2262">
        <v>2</v>
      </c>
      <c r="AK2262">
        <v>1</v>
      </c>
      <c r="AL2262">
        <v>1</v>
      </c>
      <c r="AM2262" t="s">
        <v>55</v>
      </c>
      <c r="AN2262" t="s">
        <v>56</v>
      </c>
      <c r="AP2262">
        <v>1</v>
      </c>
      <c r="AQ2262" t="s">
        <v>57</v>
      </c>
      <c r="AR2262">
        <v>0</v>
      </c>
      <c r="AW2262" t="s">
        <v>58</v>
      </c>
      <c r="AX2262">
        <v>0</v>
      </c>
      <c r="AY2262">
        <v>2</v>
      </c>
      <c r="AZ2262">
        <v>0.9</v>
      </c>
      <c r="BA2262">
        <v>0.9</v>
      </c>
      <c r="BB2262" t="s">
        <v>59</v>
      </c>
    </row>
    <row r="2263" spans="1:54" x14ac:dyDescent="0.45">
      <c r="A2263" s="4" t="str">
        <f>VLOOKUP(F2263,'Matching-Tabelle'!$A$57:$B$61,2,FALSE)</f>
        <v>claudio.goetz@tkb.ch</v>
      </c>
      <c r="B2263" s="4" t="str">
        <f>VLOOKUP(J2263,'Matching-Tabelle'!$A$1:$B$52,2,FALSE)</f>
        <v>Proj Geschäftsmodell</v>
      </c>
      <c r="C2263" s="4">
        <v>0.7</v>
      </c>
      <c r="D2263" s="4" t="s">
        <v>2111</v>
      </c>
      <c r="E2263" s="5">
        <v>42650</v>
      </c>
      <c r="F2263" t="s">
        <v>879</v>
      </c>
      <c r="G2263" t="s">
        <v>880</v>
      </c>
      <c r="H2263" t="s">
        <v>881</v>
      </c>
      <c r="I2263" s="1"/>
      <c r="J2263">
        <v>2500240</v>
      </c>
      <c r="K2263" t="s">
        <v>216</v>
      </c>
      <c r="L2263" t="s">
        <v>217</v>
      </c>
      <c r="M2263">
        <v>990001</v>
      </c>
      <c r="N2263" t="s">
        <v>51</v>
      </c>
      <c r="O2263">
        <v>0.7</v>
      </c>
      <c r="Q2263">
        <v>0.7</v>
      </c>
      <c r="S2263" t="s">
        <v>2111</v>
      </c>
      <c r="AE2263">
        <v>12</v>
      </c>
      <c r="AF2263">
        <v>7.6</v>
      </c>
      <c r="AG2263">
        <v>5</v>
      </c>
      <c r="AH2263" t="s">
        <v>53</v>
      </c>
      <c r="AI2263" t="s">
        <v>54</v>
      </c>
      <c r="AJ2263">
        <v>2</v>
      </c>
      <c r="AK2263">
        <v>1</v>
      </c>
      <c r="AL2263">
        <v>1</v>
      </c>
      <c r="AM2263" t="s">
        <v>55</v>
      </c>
      <c r="AN2263" t="s">
        <v>56</v>
      </c>
      <c r="AP2263">
        <v>1</v>
      </c>
      <c r="AQ2263" t="s">
        <v>57</v>
      </c>
      <c r="AR2263">
        <v>0</v>
      </c>
      <c r="AW2263" t="s">
        <v>58</v>
      </c>
      <c r="AX2263">
        <v>0</v>
      </c>
      <c r="AY2263">
        <v>2</v>
      </c>
      <c r="AZ2263">
        <v>0.7</v>
      </c>
      <c r="BA2263">
        <v>0.7</v>
      </c>
      <c r="BB2263" t="s">
        <v>59</v>
      </c>
    </row>
    <row r="2264" spans="1:54" x14ac:dyDescent="0.45">
      <c r="A2264" s="4" t="str">
        <f>VLOOKUP(F2264,'Matching-Tabelle'!$A$57:$B$61,2,FALSE)</f>
        <v>claudio.goetz@tkb.ch</v>
      </c>
      <c r="B2264" s="4" t="str">
        <f>VLOOKUP(J2264,'Matching-Tabelle'!$A$1:$B$52,2,FALSE)</f>
        <v>Proj SCRE2016</v>
      </c>
      <c r="C2264" s="4">
        <v>0.5</v>
      </c>
      <c r="D2264" s="4" t="s">
        <v>2112</v>
      </c>
      <c r="E2264" s="5">
        <v>42650</v>
      </c>
      <c r="F2264" t="s">
        <v>879</v>
      </c>
      <c r="G2264" t="s">
        <v>880</v>
      </c>
      <c r="H2264" t="s">
        <v>881</v>
      </c>
      <c r="I2264" s="1"/>
      <c r="J2264">
        <v>2500253</v>
      </c>
      <c r="K2264" t="s">
        <v>538</v>
      </c>
      <c r="L2264" t="s">
        <v>539</v>
      </c>
      <c r="M2264">
        <v>990001</v>
      </c>
      <c r="N2264" t="s">
        <v>51</v>
      </c>
      <c r="O2264">
        <v>0.5</v>
      </c>
      <c r="Q2264">
        <v>0.5</v>
      </c>
      <c r="S2264" t="s">
        <v>2112</v>
      </c>
      <c r="AE2264">
        <v>5</v>
      </c>
      <c r="AF2264">
        <v>0</v>
      </c>
      <c r="AG2264">
        <v>1</v>
      </c>
      <c r="AH2264" t="s">
        <v>411</v>
      </c>
      <c r="AI2264" t="s">
        <v>411</v>
      </c>
      <c r="AJ2264">
        <v>2</v>
      </c>
      <c r="AK2264">
        <v>1</v>
      </c>
      <c r="AL2264">
        <v>1</v>
      </c>
      <c r="AM2264" t="s">
        <v>55</v>
      </c>
      <c r="AN2264" t="s">
        <v>56</v>
      </c>
      <c r="AP2264">
        <v>1</v>
      </c>
      <c r="AQ2264" t="s">
        <v>57</v>
      </c>
      <c r="AR2264">
        <v>0</v>
      </c>
      <c r="AW2264" t="s">
        <v>58</v>
      </c>
      <c r="AX2264">
        <v>0</v>
      </c>
      <c r="AY2264">
        <v>2</v>
      </c>
      <c r="AZ2264">
        <v>0.5</v>
      </c>
      <c r="BA2264">
        <v>0.5</v>
      </c>
      <c r="BB2264" t="s">
        <v>59</v>
      </c>
    </row>
    <row r="2265" spans="1:54" x14ac:dyDescent="0.45">
      <c r="A2265" s="4" t="str">
        <f>VLOOKUP(F2265,'Matching-Tabelle'!$A$57:$B$61,2,FALSE)</f>
        <v>claudio.goetz@tkb.ch</v>
      </c>
      <c r="B2265" s="4" t="str">
        <f>VLOOKUP(J2265,'Matching-Tabelle'!$A$1:$B$52,2,FALSE)</f>
        <v>Proj Geschäftsmodell</v>
      </c>
      <c r="C2265" s="4">
        <v>0.8</v>
      </c>
      <c r="D2265" s="4" t="s">
        <v>2113</v>
      </c>
      <c r="E2265" s="5">
        <v>42650</v>
      </c>
      <c r="F2265" t="s">
        <v>879</v>
      </c>
      <c r="G2265" t="s">
        <v>880</v>
      </c>
      <c r="H2265" t="s">
        <v>881</v>
      </c>
      <c r="I2265" s="1"/>
      <c r="J2265">
        <v>2500240</v>
      </c>
      <c r="K2265" t="s">
        <v>216</v>
      </c>
      <c r="L2265" t="s">
        <v>217</v>
      </c>
      <c r="M2265">
        <v>990001</v>
      </c>
      <c r="N2265" t="s">
        <v>51</v>
      </c>
      <c r="O2265">
        <v>0.8</v>
      </c>
      <c r="Q2265">
        <v>0.8</v>
      </c>
      <c r="S2265" t="s">
        <v>2113</v>
      </c>
      <c r="AE2265">
        <v>12</v>
      </c>
      <c r="AF2265">
        <v>7.6</v>
      </c>
      <c r="AG2265">
        <v>5</v>
      </c>
      <c r="AH2265" t="s">
        <v>53</v>
      </c>
      <c r="AI2265" t="s">
        <v>54</v>
      </c>
      <c r="AJ2265">
        <v>2</v>
      </c>
      <c r="AK2265">
        <v>1</v>
      </c>
      <c r="AL2265">
        <v>1</v>
      </c>
      <c r="AM2265" t="s">
        <v>55</v>
      </c>
      <c r="AN2265" t="s">
        <v>56</v>
      </c>
      <c r="AP2265">
        <v>1</v>
      </c>
      <c r="AQ2265" t="s">
        <v>57</v>
      </c>
      <c r="AR2265">
        <v>0</v>
      </c>
      <c r="AW2265" t="s">
        <v>58</v>
      </c>
      <c r="AX2265">
        <v>0</v>
      </c>
      <c r="AY2265">
        <v>2</v>
      </c>
      <c r="AZ2265">
        <v>0.8</v>
      </c>
      <c r="BA2265">
        <v>0.8</v>
      </c>
      <c r="BB2265" t="s">
        <v>59</v>
      </c>
    </row>
    <row r="2266" spans="1:54" x14ac:dyDescent="0.45">
      <c r="A2266" s="4" t="str">
        <f>VLOOKUP(F2266,'Matching-Tabelle'!$A$57:$B$61,2,FALSE)</f>
        <v>claudio.goetz@tkb.ch</v>
      </c>
      <c r="B2266" s="4" t="str">
        <f>VLOOKUP(J2266,'Matching-Tabelle'!$A$1:$B$52,2,FALSE)</f>
        <v>Proj SCRE2016</v>
      </c>
      <c r="C2266" s="4">
        <v>0.4</v>
      </c>
      <c r="D2266" s="4" t="s">
        <v>2114</v>
      </c>
      <c r="E2266" s="5">
        <v>42650</v>
      </c>
      <c r="F2266" t="s">
        <v>879</v>
      </c>
      <c r="G2266" t="s">
        <v>880</v>
      </c>
      <c r="H2266" t="s">
        <v>881</v>
      </c>
      <c r="I2266" s="1"/>
      <c r="J2266">
        <v>2500253</v>
      </c>
      <c r="K2266" t="s">
        <v>538</v>
      </c>
      <c r="L2266" t="s">
        <v>539</v>
      </c>
      <c r="M2266">
        <v>990001</v>
      </c>
      <c r="N2266" t="s">
        <v>51</v>
      </c>
      <c r="O2266">
        <v>0.4</v>
      </c>
      <c r="Q2266">
        <v>0.4</v>
      </c>
      <c r="S2266" t="s">
        <v>2114</v>
      </c>
      <c r="AE2266">
        <v>5</v>
      </c>
      <c r="AF2266">
        <v>0</v>
      </c>
      <c r="AG2266">
        <v>1</v>
      </c>
      <c r="AH2266" t="s">
        <v>411</v>
      </c>
      <c r="AI2266" t="s">
        <v>411</v>
      </c>
      <c r="AJ2266">
        <v>2</v>
      </c>
      <c r="AK2266">
        <v>1</v>
      </c>
      <c r="AL2266">
        <v>1</v>
      </c>
      <c r="AM2266" t="s">
        <v>55</v>
      </c>
      <c r="AN2266" t="s">
        <v>56</v>
      </c>
      <c r="AP2266">
        <v>1</v>
      </c>
      <c r="AQ2266" t="s">
        <v>57</v>
      </c>
      <c r="AR2266">
        <v>0</v>
      </c>
      <c r="AW2266" t="s">
        <v>58</v>
      </c>
      <c r="AX2266">
        <v>0</v>
      </c>
      <c r="AY2266">
        <v>2</v>
      </c>
      <c r="AZ2266">
        <v>0.4</v>
      </c>
      <c r="BA2266">
        <v>0.4</v>
      </c>
      <c r="BB2266" t="s">
        <v>59</v>
      </c>
    </row>
    <row r="2267" spans="1:54" x14ac:dyDescent="0.45">
      <c r="A2267" s="4" t="str">
        <f>VLOOKUP(F2267,'Matching-Tabelle'!$A$57:$B$61,2,FALSE)</f>
        <v>claudio.goetz@tkb.ch</v>
      </c>
      <c r="B2267" s="4" t="str">
        <f>VLOOKUP(J2267,'Matching-Tabelle'!$A$1:$B$52,2,FALSE)</f>
        <v>WPI RTB</v>
      </c>
      <c r="C2267" s="4">
        <v>0.2</v>
      </c>
      <c r="D2267" s="4" t="s">
        <v>1850</v>
      </c>
      <c r="E2267" s="5">
        <v>42653</v>
      </c>
      <c r="F2267" t="s">
        <v>879</v>
      </c>
      <c r="G2267" t="s">
        <v>880</v>
      </c>
      <c r="H2267" t="s">
        <v>881</v>
      </c>
      <c r="I2267" s="1"/>
      <c r="J2267">
        <v>25</v>
      </c>
      <c r="K2267" t="s">
        <v>192</v>
      </c>
      <c r="L2267" t="s">
        <v>193</v>
      </c>
      <c r="M2267">
        <v>990001</v>
      </c>
      <c r="N2267" t="s">
        <v>51</v>
      </c>
      <c r="O2267">
        <v>0.2</v>
      </c>
      <c r="Q2267">
        <v>0.2</v>
      </c>
      <c r="S2267" t="s">
        <v>1850</v>
      </c>
      <c r="AE2267">
        <v>12</v>
      </c>
      <c r="AF2267">
        <v>7.6</v>
      </c>
      <c r="AG2267">
        <v>5</v>
      </c>
      <c r="AH2267" t="s">
        <v>53</v>
      </c>
      <c r="AI2267" t="s">
        <v>54</v>
      </c>
      <c r="AJ2267">
        <v>2</v>
      </c>
      <c r="AK2267">
        <v>1</v>
      </c>
      <c r="AL2267">
        <v>1</v>
      </c>
      <c r="AM2267" t="s">
        <v>55</v>
      </c>
      <c r="AN2267" t="s">
        <v>56</v>
      </c>
      <c r="AP2267">
        <v>1</v>
      </c>
      <c r="AQ2267" t="s">
        <v>57</v>
      </c>
      <c r="AR2267">
        <v>0</v>
      </c>
      <c r="AW2267" t="s">
        <v>58</v>
      </c>
      <c r="AX2267">
        <v>0</v>
      </c>
      <c r="AY2267">
        <v>2</v>
      </c>
      <c r="AZ2267">
        <v>0.2</v>
      </c>
      <c r="BA2267">
        <v>0.2</v>
      </c>
      <c r="BB2267" t="s">
        <v>59</v>
      </c>
    </row>
    <row r="2268" spans="1:54" x14ac:dyDescent="0.45">
      <c r="A2268" s="4" t="str">
        <f>VLOOKUP(F2268,'Matching-Tabelle'!$A$57:$B$61,2,FALSE)</f>
        <v>claudio.goetz@tkb.ch</v>
      </c>
      <c r="B2268" s="4" t="str">
        <f>VLOOKUP(J2268,'Matching-Tabelle'!$A$1:$B$52,2,FALSE)</f>
        <v>WPI RTB</v>
      </c>
      <c r="C2268" s="4">
        <v>0.3</v>
      </c>
      <c r="D2268" s="4" t="s">
        <v>2115</v>
      </c>
      <c r="E2268" s="5">
        <v>42653</v>
      </c>
      <c r="F2268" t="s">
        <v>879</v>
      </c>
      <c r="G2268" t="s">
        <v>880</v>
      </c>
      <c r="H2268" t="s">
        <v>881</v>
      </c>
      <c r="I2268" s="1"/>
      <c r="J2268">
        <v>22</v>
      </c>
      <c r="K2268" t="s">
        <v>88</v>
      </c>
      <c r="L2268" t="s">
        <v>89</v>
      </c>
      <c r="M2268">
        <v>990001</v>
      </c>
      <c r="N2268" t="s">
        <v>51</v>
      </c>
      <c r="O2268">
        <v>0.3</v>
      </c>
      <c r="Q2268">
        <v>0.3</v>
      </c>
      <c r="S2268" t="s">
        <v>2115</v>
      </c>
      <c r="AE2268">
        <v>12</v>
      </c>
      <c r="AF2268">
        <v>7.6</v>
      </c>
      <c r="AG2268">
        <v>5</v>
      </c>
      <c r="AH2268" t="s">
        <v>53</v>
      </c>
      <c r="AI2268" t="s">
        <v>54</v>
      </c>
      <c r="AJ2268">
        <v>2</v>
      </c>
      <c r="AK2268">
        <v>1</v>
      </c>
      <c r="AL2268">
        <v>1</v>
      </c>
      <c r="AM2268" t="s">
        <v>55</v>
      </c>
      <c r="AN2268" t="s">
        <v>56</v>
      </c>
      <c r="AP2268">
        <v>1</v>
      </c>
      <c r="AQ2268" t="s">
        <v>57</v>
      </c>
      <c r="AR2268">
        <v>0</v>
      </c>
      <c r="AW2268" t="s">
        <v>58</v>
      </c>
      <c r="AX2268">
        <v>0</v>
      </c>
      <c r="AY2268">
        <v>2</v>
      </c>
      <c r="AZ2268">
        <v>0.3</v>
      </c>
      <c r="BA2268">
        <v>0.3</v>
      </c>
      <c r="BB2268" t="s">
        <v>59</v>
      </c>
    </row>
    <row r="2269" spans="1:54" x14ac:dyDescent="0.45">
      <c r="A2269" s="4" t="str">
        <f>VLOOKUP(F2269,'Matching-Tabelle'!$A$57:$B$61,2,FALSE)</f>
        <v>claudio.goetz@tkb.ch</v>
      </c>
      <c r="B2269" s="4" t="str">
        <f>VLOOKUP(J2269,'Matching-Tabelle'!$A$1:$B$52,2,FALSE)</f>
        <v>WPI RTB</v>
      </c>
      <c r="C2269" s="4">
        <v>0.3</v>
      </c>
      <c r="D2269" s="4" t="s">
        <v>2116</v>
      </c>
      <c r="E2269" s="5">
        <v>42653</v>
      </c>
      <c r="F2269" t="s">
        <v>879</v>
      </c>
      <c r="G2269" t="s">
        <v>880</v>
      </c>
      <c r="H2269" t="s">
        <v>881</v>
      </c>
      <c r="I2269" s="1"/>
      <c r="J2269">
        <v>21</v>
      </c>
      <c r="K2269" t="s">
        <v>117</v>
      </c>
      <c r="L2269" t="s">
        <v>118</v>
      </c>
      <c r="M2269">
        <v>990001</v>
      </c>
      <c r="N2269" t="s">
        <v>51</v>
      </c>
      <c r="O2269">
        <v>0.3</v>
      </c>
      <c r="Q2269">
        <v>0.3</v>
      </c>
      <c r="S2269" t="s">
        <v>2116</v>
      </c>
      <c r="AE2269">
        <v>12</v>
      </c>
      <c r="AF2269">
        <v>7.6</v>
      </c>
      <c r="AG2269">
        <v>5</v>
      </c>
      <c r="AH2269" t="s">
        <v>53</v>
      </c>
      <c r="AI2269" t="s">
        <v>54</v>
      </c>
      <c r="AJ2269">
        <v>2</v>
      </c>
      <c r="AK2269">
        <v>1</v>
      </c>
      <c r="AL2269">
        <v>1</v>
      </c>
      <c r="AM2269" t="s">
        <v>55</v>
      </c>
      <c r="AN2269" t="s">
        <v>56</v>
      </c>
      <c r="AP2269">
        <v>1</v>
      </c>
      <c r="AQ2269" t="s">
        <v>57</v>
      </c>
      <c r="AR2269">
        <v>0</v>
      </c>
      <c r="AW2269" t="s">
        <v>58</v>
      </c>
      <c r="AX2269">
        <v>0</v>
      </c>
      <c r="AY2269">
        <v>2</v>
      </c>
      <c r="AZ2269">
        <v>0.3</v>
      </c>
      <c r="BA2269">
        <v>0.3</v>
      </c>
      <c r="BB2269" t="s">
        <v>59</v>
      </c>
    </row>
    <row r="2270" spans="1:54" x14ac:dyDescent="0.45">
      <c r="A2270" s="4" t="str">
        <f>VLOOKUP(F2270,'Matching-Tabelle'!$A$57:$B$61,2,FALSE)</f>
        <v>claudio.goetz@tkb.ch</v>
      </c>
      <c r="B2270" s="4" t="str">
        <f>VLOOKUP(J2270,'Matching-Tabelle'!$A$1:$B$52,2,FALSE)</f>
        <v>WPI RTB</v>
      </c>
      <c r="C2270" s="4">
        <v>0.3</v>
      </c>
      <c r="D2270" s="4" t="s">
        <v>934</v>
      </c>
      <c r="E2270" s="5">
        <v>42653</v>
      </c>
      <c r="F2270" t="s">
        <v>879</v>
      </c>
      <c r="G2270" t="s">
        <v>880</v>
      </c>
      <c r="H2270" t="s">
        <v>881</v>
      </c>
      <c r="I2270" s="1"/>
      <c r="J2270">
        <v>22</v>
      </c>
      <c r="K2270" t="s">
        <v>88</v>
      </c>
      <c r="L2270" t="s">
        <v>89</v>
      </c>
      <c r="M2270">
        <v>990001</v>
      </c>
      <c r="N2270" t="s">
        <v>51</v>
      </c>
      <c r="O2270">
        <v>0.3</v>
      </c>
      <c r="Q2270">
        <v>0.3</v>
      </c>
      <c r="S2270" t="s">
        <v>934</v>
      </c>
      <c r="AE2270">
        <v>12</v>
      </c>
      <c r="AF2270">
        <v>7.6</v>
      </c>
      <c r="AG2270">
        <v>5</v>
      </c>
      <c r="AH2270" t="s">
        <v>53</v>
      </c>
      <c r="AI2270" t="s">
        <v>54</v>
      </c>
      <c r="AJ2270">
        <v>2</v>
      </c>
      <c r="AK2270">
        <v>1</v>
      </c>
      <c r="AL2270">
        <v>1</v>
      </c>
      <c r="AM2270" t="s">
        <v>55</v>
      </c>
      <c r="AN2270" t="s">
        <v>56</v>
      </c>
      <c r="AP2270">
        <v>1</v>
      </c>
      <c r="AQ2270" t="s">
        <v>57</v>
      </c>
      <c r="AR2270">
        <v>0</v>
      </c>
      <c r="AW2270" t="s">
        <v>58</v>
      </c>
      <c r="AX2270">
        <v>0</v>
      </c>
      <c r="AY2270">
        <v>2</v>
      </c>
      <c r="AZ2270">
        <v>0.3</v>
      </c>
      <c r="BA2270">
        <v>0.3</v>
      </c>
      <c r="BB2270" t="s">
        <v>59</v>
      </c>
    </row>
    <row r="2271" spans="1:54" x14ac:dyDescent="0.45">
      <c r="A2271" s="4" t="str">
        <f>VLOOKUP(F2271,'Matching-Tabelle'!$A$57:$B$61,2,FALSE)</f>
        <v>claudio.goetz@tkb.ch</v>
      </c>
      <c r="B2271" s="4" t="str">
        <f>VLOOKUP(J2271,'Matching-Tabelle'!$A$1:$B$52,2,FALSE)</f>
        <v>WPI RTB</v>
      </c>
      <c r="C2271" s="4">
        <v>0.2</v>
      </c>
      <c r="D2271" s="4" t="s">
        <v>2117</v>
      </c>
      <c r="E2271" s="5">
        <v>42653</v>
      </c>
      <c r="F2271" t="s">
        <v>879</v>
      </c>
      <c r="G2271" t="s">
        <v>880</v>
      </c>
      <c r="H2271" t="s">
        <v>881</v>
      </c>
      <c r="I2271" s="1"/>
      <c r="J2271">
        <v>25</v>
      </c>
      <c r="K2271" t="s">
        <v>192</v>
      </c>
      <c r="L2271" t="s">
        <v>193</v>
      </c>
      <c r="M2271">
        <v>990001</v>
      </c>
      <c r="N2271" t="s">
        <v>51</v>
      </c>
      <c r="O2271">
        <v>0.2</v>
      </c>
      <c r="Q2271">
        <v>0.2</v>
      </c>
      <c r="S2271" t="s">
        <v>2117</v>
      </c>
      <c r="AE2271">
        <v>12</v>
      </c>
      <c r="AF2271">
        <v>7.6</v>
      </c>
      <c r="AG2271">
        <v>5</v>
      </c>
      <c r="AH2271" t="s">
        <v>53</v>
      </c>
      <c r="AI2271" t="s">
        <v>54</v>
      </c>
      <c r="AJ2271">
        <v>2</v>
      </c>
      <c r="AK2271">
        <v>1</v>
      </c>
      <c r="AL2271">
        <v>1</v>
      </c>
      <c r="AM2271" t="s">
        <v>55</v>
      </c>
      <c r="AN2271" t="s">
        <v>56</v>
      </c>
      <c r="AP2271">
        <v>1</v>
      </c>
      <c r="AQ2271" t="s">
        <v>57</v>
      </c>
      <c r="AR2271">
        <v>0</v>
      </c>
      <c r="AW2271" t="s">
        <v>58</v>
      </c>
      <c r="AX2271">
        <v>0</v>
      </c>
      <c r="AY2271">
        <v>2</v>
      </c>
      <c r="AZ2271">
        <v>0.2</v>
      </c>
      <c r="BA2271">
        <v>0.2</v>
      </c>
      <c r="BB2271" t="s">
        <v>59</v>
      </c>
    </row>
    <row r="2272" spans="1:54" x14ac:dyDescent="0.45">
      <c r="A2272" s="4" t="str">
        <f>VLOOKUP(F2272,'Matching-Tabelle'!$A$57:$B$61,2,FALSE)</f>
        <v>claudio.goetz@tkb.ch</v>
      </c>
      <c r="B2272" s="4" t="str">
        <f>VLOOKUP(J2272,'Matching-Tabelle'!$A$1:$B$52,2,FALSE)</f>
        <v>Proj SCRE2016</v>
      </c>
      <c r="C2272" s="4">
        <v>0.5</v>
      </c>
      <c r="D2272" s="4" t="s">
        <v>2118</v>
      </c>
      <c r="E2272" s="5">
        <v>42653</v>
      </c>
      <c r="F2272" t="s">
        <v>879</v>
      </c>
      <c r="G2272" t="s">
        <v>880</v>
      </c>
      <c r="H2272" t="s">
        <v>881</v>
      </c>
      <c r="I2272" s="1"/>
      <c r="J2272">
        <v>2500253</v>
      </c>
      <c r="K2272" t="s">
        <v>538</v>
      </c>
      <c r="L2272" t="s">
        <v>539</v>
      </c>
      <c r="M2272">
        <v>990001</v>
      </c>
      <c r="N2272" t="s">
        <v>51</v>
      </c>
      <c r="O2272">
        <v>0.5</v>
      </c>
      <c r="Q2272">
        <v>0.5</v>
      </c>
      <c r="S2272" t="s">
        <v>2118</v>
      </c>
      <c r="AE2272">
        <v>5</v>
      </c>
      <c r="AF2272">
        <v>0</v>
      </c>
      <c r="AG2272">
        <v>1</v>
      </c>
      <c r="AH2272" t="s">
        <v>411</v>
      </c>
      <c r="AI2272" t="s">
        <v>411</v>
      </c>
      <c r="AJ2272">
        <v>2</v>
      </c>
      <c r="AK2272">
        <v>1</v>
      </c>
      <c r="AL2272">
        <v>1</v>
      </c>
      <c r="AM2272" t="s">
        <v>55</v>
      </c>
      <c r="AN2272" t="s">
        <v>56</v>
      </c>
      <c r="AP2272">
        <v>1</v>
      </c>
      <c r="AQ2272" t="s">
        <v>57</v>
      </c>
      <c r="AR2272">
        <v>0</v>
      </c>
      <c r="AW2272" t="s">
        <v>58</v>
      </c>
      <c r="AX2272">
        <v>0</v>
      </c>
      <c r="AY2272">
        <v>2</v>
      </c>
      <c r="AZ2272">
        <v>0.5</v>
      </c>
      <c r="BA2272">
        <v>0.5</v>
      </c>
      <c r="BB2272" t="s">
        <v>59</v>
      </c>
    </row>
    <row r="2273" spans="1:54" x14ac:dyDescent="0.45">
      <c r="A2273" s="4" t="str">
        <f>VLOOKUP(F2273,'Matching-Tabelle'!$A$57:$B$61,2,FALSE)</f>
        <v>claudio.goetz@tkb.ch</v>
      </c>
      <c r="B2273" s="4" t="str">
        <f>VLOOKUP(J2273,'Matching-Tabelle'!$A$1:$B$52,2,FALSE)</f>
        <v>WPI RTB</v>
      </c>
      <c r="C2273" s="4">
        <v>0.2</v>
      </c>
      <c r="D2273" s="4" t="s">
        <v>2119</v>
      </c>
      <c r="E2273" s="5">
        <v>42653</v>
      </c>
      <c r="F2273" t="s">
        <v>879</v>
      </c>
      <c r="G2273" t="s">
        <v>880</v>
      </c>
      <c r="H2273" t="s">
        <v>881</v>
      </c>
      <c r="I2273" s="1"/>
      <c r="J2273">
        <v>20</v>
      </c>
      <c r="K2273" t="s">
        <v>95</v>
      </c>
      <c r="L2273" t="s">
        <v>96</v>
      </c>
      <c r="M2273">
        <v>990001</v>
      </c>
      <c r="N2273" t="s">
        <v>51</v>
      </c>
      <c r="O2273">
        <v>0.2</v>
      </c>
      <c r="Q2273">
        <v>0.2</v>
      </c>
      <c r="S2273" t="s">
        <v>2119</v>
      </c>
      <c r="AE2273">
        <v>12</v>
      </c>
      <c r="AF2273">
        <v>7.6</v>
      </c>
      <c r="AG2273">
        <v>5</v>
      </c>
      <c r="AH2273" t="s">
        <v>53</v>
      </c>
      <c r="AI2273" t="s">
        <v>54</v>
      </c>
      <c r="AJ2273">
        <v>2</v>
      </c>
      <c r="AK2273">
        <v>1</v>
      </c>
      <c r="AL2273">
        <v>1</v>
      </c>
      <c r="AM2273" t="s">
        <v>55</v>
      </c>
      <c r="AN2273" t="s">
        <v>56</v>
      </c>
      <c r="AP2273">
        <v>1</v>
      </c>
      <c r="AQ2273" t="s">
        <v>57</v>
      </c>
      <c r="AR2273">
        <v>0</v>
      </c>
      <c r="AW2273" t="s">
        <v>58</v>
      </c>
      <c r="AX2273">
        <v>0</v>
      </c>
      <c r="AY2273">
        <v>2</v>
      </c>
      <c r="AZ2273">
        <v>0.2</v>
      </c>
      <c r="BA2273">
        <v>0.2</v>
      </c>
      <c r="BB2273" t="s">
        <v>59</v>
      </c>
    </row>
    <row r="2274" spans="1:54" x14ac:dyDescent="0.45">
      <c r="A2274" s="4" t="str">
        <f>VLOOKUP(F2274,'Matching-Tabelle'!$A$57:$B$61,2,FALSE)</f>
        <v>claudio.goetz@tkb.ch</v>
      </c>
      <c r="B2274" s="4" t="str">
        <f>VLOOKUP(J2274,'Matching-Tabelle'!$A$1:$B$52,2,FALSE)</f>
        <v>Proj Geschäftsmodell</v>
      </c>
      <c r="C2274" s="4">
        <v>0.5</v>
      </c>
      <c r="D2274" s="4" t="s">
        <v>575</v>
      </c>
      <c r="E2274" s="5">
        <v>42653</v>
      </c>
      <c r="F2274" t="s">
        <v>879</v>
      </c>
      <c r="G2274" t="s">
        <v>880</v>
      </c>
      <c r="H2274" t="s">
        <v>881</v>
      </c>
      <c r="I2274" s="1"/>
      <c r="J2274">
        <v>2500240</v>
      </c>
      <c r="K2274" t="s">
        <v>216</v>
      </c>
      <c r="L2274" t="s">
        <v>217</v>
      </c>
      <c r="M2274">
        <v>990001</v>
      </c>
      <c r="N2274" t="s">
        <v>51</v>
      </c>
      <c r="O2274">
        <v>0.5</v>
      </c>
      <c r="Q2274">
        <v>0.5</v>
      </c>
      <c r="S2274" t="s">
        <v>575</v>
      </c>
      <c r="AE2274">
        <v>12</v>
      </c>
      <c r="AF2274">
        <v>7.6</v>
      </c>
      <c r="AG2274">
        <v>5</v>
      </c>
      <c r="AH2274" t="s">
        <v>53</v>
      </c>
      <c r="AI2274" t="s">
        <v>54</v>
      </c>
      <c r="AJ2274">
        <v>2</v>
      </c>
      <c r="AK2274">
        <v>1</v>
      </c>
      <c r="AL2274">
        <v>1</v>
      </c>
      <c r="AM2274" t="s">
        <v>55</v>
      </c>
      <c r="AN2274" t="s">
        <v>56</v>
      </c>
      <c r="AP2274">
        <v>1</v>
      </c>
      <c r="AQ2274" t="s">
        <v>57</v>
      </c>
      <c r="AR2274">
        <v>0</v>
      </c>
      <c r="AW2274" t="s">
        <v>58</v>
      </c>
      <c r="AX2274">
        <v>0</v>
      </c>
      <c r="AY2274">
        <v>2</v>
      </c>
      <c r="AZ2274">
        <v>0.5</v>
      </c>
      <c r="BA2274">
        <v>0.5</v>
      </c>
      <c r="BB2274" t="s">
        <v>59</v>
      </c>
    </row>
    <row r="2275" spans="1:54" x14ac:dyDescent="0.45">
      <c r="A2275" s="4" t="str">
        <f>VLOOKUP(F2275,'Matching-Tabelle'!$A$57:$B$61,2,FALSE)</f>
        <v>claudio.goetz@tkb.ch</v>
      </c>
      <c r="B2275" s="4" t="str">
        <f>VLOOKUP(J2275,'Matching-Tabelle'!$A$1:$B$52,2,FALSE)</f>
        <v>WPI CTB</v>
      </c>
      <c r="C2275" s="4">
        <v>0.5</v>
      </c>
      <c r="D2275" s="4" t="s">
        <v>2120</v>
      </c>
      <c r="E2275" s="5">
        <v>42653</v>
      </c>
      <c r="F2275" t="s">
        <v>879</v>
      </c>
      <c r="G2275" t="s">
        <v>880</v>
      </c>
      <c r="H2275" t="s">
        <v>881</v>
      </c>
      <c r="I2275" s="1"/>
      <c r="J2275">
        <v>921</v>
      </c>
      <c r="K2275" t="s">
        <v>224</v>
      </c>
      <c r="L2275" t="s">
        <v>225</v>
      </c>
      <c r="M2275">
        <v>990001</v>
      </c>
      <c r="N2275" t="s">
        <v>51</v>
      </c>
      <c r="O2275">
        <v>0.5</v>
      </c>
      <c r="Q2275">
        <v>0.5</v>
      </c>
      <c r="S2275" t="s">
        <v>2120</v>
      </c>
      <c r="AE2275">
        <v>12</v>
      </c>
      <c r="AF2275">
        <v>7.6</v>
      </c>
      <c r="AG2275">
        <v>5</v>
      </c>
      <c r="AH2275" t="s">
        <v>53</v>
      </c>
      <c r="AI2275" t="s">
        <v>54</v>
      </c>
      <c r="AJ2275">
        <v>2</v>
      </c>
      <c r="AK2275">
        <v>1</v>
      </c>
      <c r="AL2275">
        <v>1</v>
      </c>
      <c r="AM2275" t="s">
        <v>55</v>
      </c>
      <c r="AN2275" t="s">
        <v>56</v>
      </c>
      <c r="AP2275">
        <v>1</v>
      </c>
      <c r="AQ2275" t="s">
        <v>57</v>
      </c>
      <c r="AR2275">
        <v>0</v>
      </c>
      <c r="AW2275" t="s">
        <v>58</v>
      </c>
      <c r="AX2275">
        <v>0</v>
      </c>
      <c r="AY2275">
        <v>2</v>
      </c>
      <c r="AZ2275">
        <v>0.5</v>
      </c>
      <c r="BA2275">
        <v>0.5</v>
      </c>
      <c r="BB2275" t="s">
        <v>59</v>
      </c>
    </row>
    <row r="2276" spans="1:54" x14ac:dyDescent="0.45">
      <c r="A2276" s="4" t="str">
        <f>VLOOKUP(F2276,'Matching-Tabelle'!$A$57:$B$61,2,FALSE)</f>
        <v>claudio.goetz@tkb.ch</v>
      </c>
      <c r="B2276" s="4" t="str">
        <f>VLOOKUP(J2276,'Matching-Tabelle'!$A$1:$B$52,2,FALSE)</f>
        <v>WPI CTB</v>
      </c>
      <c r="C2276" s="4">
        <v>1.9</v>
      </c>
      <c r="D2276" s="4" t="s">
        <v>2121</v>
      </c>
      <c r="E2276" s="5">
        <v>42653</v>
      </c>
      <c r="F2276" t="s">
        <v>879</v>
      </c>
      <c r="G2276" t="s">
        <v>880</v>
      </c>
      <c r="H2276" t="s">
        <v>881</v>
      </c>
      <c r="I2276" s="1"/>
      <c r="J2276">
        <v>929</v>
      </c>
      <c r="K2276" t="s">
        <v>784</v>
      </c>
      <c r="L2276" t="s">
        <v>785</v>
      </c>
      <c r="M2276">
        <v>990001</v>
      </c>
      <c r="N2276" t="s">
        <v>51</v>
      </c>
      <c r="O2276">
        <v>1.9</v>
      </c>
      <c r="Q2276">
        <v>1.9</v>
      </c>
      <c r="S2276" t="s">
        <v>2121</v>
      </c>
      <c r="AE2276">
        <v>12</v>
      </c>
      <c r="AF2276">
        <v>7.6</v>
      </c>
      <c r="AG2276">
        <v>5</v>
      </c>
      <c r="AH2276" t="s">
        <v>53</v>
      </c>
      <c r="AI2276" t="s">
        <v>54</v>
      </c>
      <c r="AJ2276">
        <v>2</v>
      </c>
      <c r="AK2276">
        <v>1</v>
      </c>
      <c r="AL2276">
        <v>1</v>
      </c>
      <c r="AM2276" t="s">
        <v>55</v>
      </c>
      <c r="AN2276" t="s">
        <v>56</v>
      </c>
      <c r="AP2276">
        <v>1</v>
      </c>
      <c r="AQ2276" t="s">
        <v>57</v>
      </c>
      <c r="AR2276">
        <v>0</v>
      </c>
      <c r="AW2276" t="s">
        <v>58</v>
      </c>
      <c r="AX2276">
        <v>0</v>
      </c>
      <c r="AY2276">
        <v>2</v>
      </c>
      <c r="AZ2276">
        <v>1.9</v>
      </c>
      <c r="BA2276">
        <v>1.9</v>
      </c>
      <c r="BB2276" t="s">
        <v>59</v>
      </c>
    </row>
    <row r="2277" spans="1:54" x14ac:dyDescent="0.45">
      <c r="A2277" s="4" t="str">
        <f>VLOOKUP(F2277,'Matching-Tabelle'!$A$57:$B$61,2,FALSE)</f>
        <v>claudio.goetz@tkb.ch</v>
      </c>
      <c r="B2277" s="4" t="str">
        <f>VLOOKUP(J2277,'Matching-Tabelle'!$A$1:$B$52,2,FALSE)</f>
        <v>WPI CTB</v>
      </c>
      <c r="C2277" s="4">
        <v>3.5</v>
      </c>
      <c r="D2277" s="4" t="s">
        <v>2122</v>
      </c>
      <c r="E2277" s="5">
        <v>42653</v>
      </c>
      <c r="F2277" t="s">
        <v>879</v>
      </c>
      <c r="G2277" t="s">
        <v>880</v>
      </c>
      <c r="H2277" t="s">
        <v>881</v>
      </c>
      <c r="I2277" s="1"/>
      <c r="J2277">
        <v>927</v>
      </c>
      <c r="K2277" t="s">
        <v>99</v>
      </c>
      <c r="L2277" t="s">
        <v>100</v>
      </c>
      <c r="M2277">
        <v>990001</v>
      </c>
      <c r="N2277" t="s">
        <v>51</v>
      </c>
      <c r="O2277">
        <v>3.5</v>
      </c>
      <c r="Q2277">
        <v>3.5</v>
      </c>
      <c r="S2277" t="s">
        <v>2122</v>
      </c>
      <c r="AE2277">
        <v>12</v>
      </c>
      <c r="AF2277">
        <v>7.6</v>
      </c>
      <c r="AG2277">
        <v>5</v>
      </c>
      <c r="AH2277" t="s">
        <v>53</v>
      </c>
      <c r="AI2277" t="s">
        <v>54</v>
      </c>
      <c r="AJ2277">
        <v>2</v>
      </c>
      <c r="AK2277">
        <v>1</v>
      </c>
      <c r="AL2277">
        <v>1</v>
      </c>
      <c r="AM2277" t="s">
        <v>55</v>
      </c>
      <c r="AN2277" t="s">
        <v>56</v>
      </c>
      <c r="AP2277">
        <v>1</v>
      </c>
      <c r="AQ2277" t="s">
        <v>57</v>
      </c>
      <c r="AR2277">
        <v>0</v>
      </c>
      <c r="AW2277" t="s">
        <v>58</v>
      </c>
      <c r="AX2277">
        <v>0</v>
      </c>
      <c r="AY2277">
        <v>2</v>
      </c>
      <c r="AZ2277">
        <v>3.5</v>
      </c>
      <c r="BA2277">
        <v>3.5</v>
      </c>
      <c r="BB2277" t="s">
        <v>59</v>
      </c>
    </row>
    <row r="2278" spans="1:54" x14ac:dyDescent="0.45">
      <c r="A2278" s="4" t="str">
        <f>VLOOKUP(F2278,'Matching-Tabelle'!$A$57:$B$61,2,FALSE)</f>
        <v>claudio.goetz@tkb.ch</v>
      </c>
      <c r="B2278" s="4" t="str">
        <f>VLOOKUP(J2278,'Matching-Tabelle'!$A$1:$B$52,2,FALSE)</f>
        <v>WPI CTB</v>
      </c>
      <c r="C2278" s="4">
        <v>0.2</v>
      </c>
      <c r="D2278" s="4" t="s">
        <v>2123</v>
      </c>
      <c r="E2278" s="5">
        <v>42654</v>
      </c>
      <c r="F2278" t="s">
        <v>879</v>
      </c>
      <c r="G2278" t="s">
        <v>880</v>
      </c>
      <c r="H2278" t="s">
        <v>881</v>
      </c>
      <c r="I2278" s="1"/>
      <c r="J2278">
        <v>919</v>
      </c>
      <c r="K2278" t="s">
        <v>66</v>
      </c>
      <c r="L2278" t="s">
        <v>67</v>
      </c>
      <c r="M2278">
        <v>990001</v>
      </c>
      <c r="N2278" t="s">
        <v>51</v>
      </c>
      <c r="O2278">
        <v>0.2</v>
      </c>
      <c r="Q2278">
        <v>0.2</v>
      </c>
      <c r="S2278" t="s">
        <v>2123</v>
      </c>
      <c r="AE2278">
        <v>12</v>
      </c>
      <c r="AF2278">
        <v>7.6</v>
      </c>
      <c r="AG2278">
        <v>5</v>
      </c>
      <c r="AH2278" t="s">
        <v>53</v>
      </c>
      <c r="AI2278" t="s">
        <v>54</v>
      </c>
      <c r="AJ2278">
        <v>2</v>
      </c>
      <c r="AK2278">
        <v>1</v>
      </c>
      <c r="AL2278">
        <v>1</v>
      </c>
      <c r="AM2278" t="s">
        <v>55</v>
      </c>
      <c r="AN2278" t="s">
        <v>56</v>
      </c>
      <c r="AP2278">
        <v>1</v>
      </c>
      <c r="AQ2278" t="s">
        <v>57</v>
      </c>
      <c r="AR2278">
        <v>0</v>
      </c>
      <c r="AW2278" t="s">
        <v>58</v>
      </c>
      <c r="AX2278">
        <v>0</v>
      </c>
      <c r="AY2278">
        <v>2</v>
      </c>
      <c r="AZ2278">
        <v>0.2</v>
      </c>
      <c r="BA2278">
        <v>0.2</v>
      </c>
      <c r="BB2278" t="s">
        <v>59</v>
      </c>
    </row>
    <row r="2279" spans="1:54" x14ac:dyDescent="0.45">
      <c r="A2279" s="4" t="str">
        <f>VLOOKUP(F2279,'Matching-Tabelle'!$A$57:$B$61,2,FALSE)</f>
        <v>claudio.goetz@tkb.ch</v>
      </c>
      <c r="B2279" s="4" t="str">
        <f>VLOOKUP(J2279,'Matching-Tabelle'!$A$1:$B$52,2,FALSE)</f>
        <v>WPI RTB</v>
      </c>
      <c r="C2279" s="4">
        <v>0.2</v>
      </c>
      <c r="D2279" s="4" t="s">
        <v>2124</v>
      </c>
      <c r="E2279" s="5">
        <v>42654</v>
      </c>
      <c r="F2279" t="s">
        <v>879</v>
      </c>
      <c r="G2279" t="s">
        <v>880</v>
      </c>
      <c r="H2279" t="s">
        <v>881</v>
      </c>
      <c r="I2279" s="1"/>
      <c r="J2279">
        <v>25</v>
      </c>
      <c r="K2279" t="s">
        <v>192</v>
      </c>
      <c r="L2279" t="s">
        <v>193</v>
      </c>
      <c r="M2279">
        <v>990001</v>
      </c>
      <c r="N2279" t="s">
        <v>51</v>
      </c>
      <c r="O2279">
        <v>0.2</v>
      </c>
      <c r="Q2279">
        <v>0.2</v>
      </c>
      <c r="S2279" t="s">
        <v>2124</v>
      </c>
      <c r="AE2279">
        <v>12</v>
      </c>
      <c r="AF2279">
        <v>7.6</v>
      </c>
      <c r="AG2279">
        <v>5</v>
      </c>
      <c r="AH2279" t="s">
        <v>53</v>
      </c>
      <c r="AI2279" t="s">
        <v>54</v>
      </c>
      <c r="AJ2279">
        <v>2</v>
      </c>
      <c r="AK2279">
        <v>1</v>
      </c>
      <c r="AL2279">
        <v>1</v>
      </c>
      <c r="AM2279" t="s">
        <v>55</v>
      </c>
      <c r="AN2279" t="s">
        <v>56</v>
      </c>
      <c r="AP2279">
        <v>1</v>
      </c>
      <c r="AQ2279" t="s">
        <v>57</v>
      </c>
      <c r="AR2279">
        <v>0</v>
      </c>
      <c r="AW2279" t="s">
        <v>58</v>
      </c>
      <c r="AX2279">
        <v>0</v>
      </c>
      <c r="AY2279">
        <v>2</v>
      </c>
      <c r="AZ2279">
        <v>0.2</v>
      </c>
      <c r="BA2279">
        <v>0.2</v>
      </c>
      <c r="BB2279" t="s">
        <v>59</v>
      </c>
    </row>
    <row r="2280" spans="1:54" x14ac:dyDescent="0.45">
      <c r="A2280" s="4" t="str">
        <f>VLOOKUP(F2280,'Matching-Tabelle'!$A$57:$B$61,2,FALSE)</f>
        <v>claudio.goetz@tkb.ch</v>
      </c>
      <c r="B2280" s="4" t="str">
        <f>VLOOKUP(J2280,'Matching-Tabelle'!$A$1:$B$52,2,FALSE)</f>
        <v>WPI CTB</v>
      </c>
      <c r="C2280" s="4">
        <v>0.4</v>
      </c>
      <c r="D2280" s="4" t="s">
        <v>2125</v>
      </c>
      <c r="E2280" s="5">
        <v>42654</v>
      </c>
      <c r="F2280" t="s">
        <v>879</v>
      </c>
      <c r="G2280" t="s">
        <v>880</v>
      </c>
      <c r="H2280" t="s">
        <v>881</v>
      </c>
      <c r="I2280" s="1"/>
      <c r="J2280">
        <v>927</v>
      </c>
      <c r="K2280" t="s">
        <v>99</v>
      </c>
      <c r="L2280" t="s">
        <v>100</v>
      </c>
      <c r="M2280">
        <v>990001</v>
      </c>
      <c r="N2280" t="s">
        <v>51</v>
      </c>
      <c r="O2280">
        <v>0.4</v>
      </c>
      <c r="Q2280">
        <v>0.4</v>
      </c>
      <c r="S2280" t="s">
        <v>2125</v>
      </c>
      <c r="AE2280">
        <v>12</v>
      </c>
      <c r="AF2280">
        <v>7.6</v>
      </c>
      <c r="AG2280">
        <v>5</v>
      </c>
      <c r="AH2280" t="s">
        <v>53</v>
      </c>
      <c r="AI2280" t="s">
        <v>54</v>
      </c>
      <c r="AJ2280">
        <v>2</v>
      </c>
      <c r="AK2280">
        <v>1</v>
      </c>
      <c r="AL2280">
        <v>1</v>
      </c>
      <c r="AM2280" t="s">
        <v>55</v>
      </c>
      <c r="AN2280" t="s">
        <v>56</v>
      </c>
      <c r="AP2280">
        <v>1</v>
      </c>
      <c r="AQ2280" t="s">
        <v>57</v>
      </c>
      <c r="AR2280">
        <v>0</v>
      </c>
      <c r="AW2280" t="s">
        <v>58</v>
      </c>
      <c r="AX2280">
        <v>0</v>
      </c>
      <c r="AY2280">
        <v>2</v>
      </c>
      <c r="AZ2280">
        <v>0.4</v>
      </c>
      <c r="BA2280">
        <v>0.4</v>
      </c>
      <c r="BB2280" t="s">
        <v>59</v>
      </c>
    </row>
    <row r="2281" spans="1:54" x14ac:dyDescent="0.45">
      <c r="A2281" s="4" t="str">
        <f>VLOOKUP(F2281,'Matching-Tabelle'!$A$57:$B$61,2,FALSE)</f>
        <v>claudio.goetz@tkb.ch</v>
      </c>
      <c r="B2281" s="4" t="str">
        <f>VLOOKUP(J2281,'Matching-Tabelle'!$A$1:$B$52,2,FALSE)</f>
        <v>WPI RTB</v>
      </c>
      <c r="C2281" s="4">
        <v>0.4</v>
      </c>
      <c r="D2281" s="4" t="s">
        <v>2126</v>
      </c>
      <c r="E2281" s="5">
        <v>42654</v>
      </c>
      <c r="F2281" t="s">
        <v>879</v>
      </c>
      <c r="G2281" t="s">
        <v>880</v>
      </c>
      <c r="H2281" t="s">
        <v>881</v>
      </c>
      <c r="I2281" s="1"/>
      <c r="J2281">
        <v>20</v>
      </c>
      <c r="K2281" t="s">
        <v>95</v>
      </c>
      <c r="L2281" t="s">
        <v>96</v>
      </c>
      <c r="M2281">
        <v>990001</v>
      </c>
      <c r="N2281" t="s">
        <v>51</v>
      </c>
      <c r="O2281">
        <v>0.4</v>
      </c>
      <c r="Q2281">
        <v>0.4</v>
      </c>
      <c r="S2281" t="s">
        <v>2126</v>
      </c>
      <c r="AE2281">
        <v>12</v>
      </c>
      <c r="AF2281">
        <v>7.6</v>
      </c>
      <c r="AG2281">
        <v>5</v>
      </c>
      <c r="AH2281" t="s">
        <v>53</v>
      </c>
      <c r="AI2281" t="s">
        <v>54</v>
      </c>
      <c r="AJ2281">
        <v>2</v>
      </c>
      <c r="AK2281">
        <v>1</v>
      </c>
      <c r="AL2281">
        <v>1</v>
      </c>
      <c r="AM2281" t="s">
        <v>55</v>
      </c>
      <c r="AN2281" t="s">
        <v>56</v>
      </c>
      <c r="AP2281">
        <v>1</v>
      </c>
      <c r="AQ2281" t="s">
        <v>57</v>
      </c>
      <c r="AR2281">
        <v>0</v>
      </c>
      <c r="AW2281" t="s">
        <v>58</v>
      </c>
      <c r="AX2281">
        <v>0</v>
      </c>
      <c r="AY2281">
        <v>2</v>
      </c>
      <c r="AZ2281">
        <v>0.4</v>
      </c>
      <c r="BA2281">
        <v>0.4</v>
      </c>
      <c r="BB2281" t="s">
        <v>59</v>
      </c>
    </row>
    <row r="2282" spans="1:54" x14ac:dyDescent="0.45">
      <c r="A2282" s="4" t="str">
        <f>VLOOKUP(F2282,'Matching-Tabelle'!$A$57:$B$61,2,FALSE)</f>
        <v>claudio.goetz@tkb.ch</v>
      </c>
      <c r="B2282" s="4" t="str">
        <f>VLOOKUP(J2282,'Matching-Tabelle'!$A$1:$B$52,2,FALSE)</f>
        <v>WPI RTB</v>
      </c>
      <c r="C2282" s="4">
        <v>0.5</v>
      </c>
      <c r="D2282" s="4" t="s">
        <v>934</v>
      </c>
      <c r="E2282" s="5">
        <v>42654</v>
      </c>
      <c r="F2282" t="s">
        <v>879</v>
      </c>
      <c r="G2282" t="s">
        <v>880</v>
      </c>
      <c r="H2282" t="s">
        <v>881</v>
      </c>
      <c r="I2282" s="1"/>
      <c r="J2282">
        <v>20</v>
      </c>
      <c r="K2282" t="s">
        <v>95</v>
      </c>
      <c r="L2282" t="s">
        <v>96</v>
      </c>
      <c r="M2282">
        <v>990001</v>
      </c>
      <c r="N2282" t="s">
        <v>51</v>
      </c>
      <c r="O2282">
        <v>0.5</v>
      </c>
      <c r="Q2282">
        <v>0.5</v>
      </c>
      <c r="S2282" t="s">
        <v>934</v>
      </c>
      <c r="AE2282">
        <v>12</v>
      </c>
      <c r="AF2282">
        <v>7.6</v>
      </c>
      <c r="AG2282">
        <v>5</v>
      </c>
      <c r="AH2282" t="s">
        <v>53</v>
      </c>
      <c r="AI2282" t="s">
        <v>54</v>
      </c>
      <c r="AJ2282">
        <v>2</v>
      </c>
      <c r="AK2282">
        <v>1</v>
      </c>
      <c r="AL2282">
        <v>1</v>
      </c>
      <c r="AM2282" t="s">
        <v>55</v>
      </c>
      <c r="AN2282" t="s">
        <v>56</v>
      </c>
      <c r="AP2282">
        <v>1</v>
      </c>
      <c r="AQ2282" t="s">
        <v>57</v>
      </c>
      <c r="AR2282">
        <v>0</v>
      </c>
      <c r="AW2282" t="s">
        <v>58</v>
      </c>
      <c r="AX2282">
        <v>0</v>
      </c>
      <c r="AY2282">
        <v>2</v>
      </c>
      <c r="AZ2282">
        <v>0.5</v>
      </c>
      <c r="BA2282">
        <v>0.5</v>
      </c>
      <c r="BB2282" t="s">
        <v>59</v>
      </c>
    </row>
    <row r="2283" spans="1:54" x14ac:dyDescent="0.45">
      <c r="A2283" s="4" t="str">
        <f>VLOOKUP(F2283,'Matching-Tabelle'!$A$57:$B$61,2,FALSE)</f>
        <v>claudio.goetz@tkb.ch</v>
      </c>
      <c r="B2283" s="4" t="str">
        <f>VLOOKUP(J2283,'Matching-Tabelle'!$A$1:$B$52,2,FALSE)</f>
        <v>WPI RTB</v>
      </c>
      <c r="C2283" s="4">
        <v>0.1</v>
      </c>
      <c r="D2283" s="4" t="s">
        <v>2127</v>
      </c>
      <c r="E2283" s="5">
        <v>42654</v>
      </c>
      <c r="F2283" t="s">
        <v>879</v>
      </c>
      <c r="G2283" t="s">
        <v>880</v>
      </c>
      <c r="H2283" t="s">
        <v>881</v>
      </c>
      <c r="I2283" s="1"/>
      <c r="J2283">
        <v>29</v>
      </c>
      <c r="K2283" t="s">
        <v>236</v>
      </c>
      <c r="L2283" t="s">
        <v>237</v>
      </c>
      <c r="M2283">
        <v>990001</v>
      </c>
      <c r="N2283" t="s">
        <v>51</v>
      </c>
      <c r="O2283">
        <v>0.1</v>
      </c>
      <c r="Q2283">
        <v>0.1</v>
      </c>
      <c r="S2283" t="s">
        <v>2127</v>
      </c>
      <c r="AE2283">
        <v>12</v>
      </c>
      <c r="AF2283">
        <v>7.6</v>
      </c>
      <c r="AG2283">
        <v>5</v>
      </c>
      <c r="AH2283" t="s">
        <v>53</v>
      </c>
      <c r="AI2283" t="s">
        <v>54</v>
      </c>
      <c r="AJ2283">
        <v>2</v>
      </c>
      <c r="AK2283">
        <v>1</v>
      </c>
      <c r="AL2283">
        <v>1</v>
      </c>
      <c r="AM2283" t="s">
        <v>55</v>
      </c>
      <c r="AN2283" t="s">
        <v>56</v>
      </c>
      <c r="AP2283">
        <v>1</v>
      </c>
      <c r="AQ2283" t="s">
        <v>57</v>
      </c>
      <c r="AR2283">
        <v>0</v>
      </c>
      <c r="AW2283" t="s">
        <v>58</v>
      </c>
      <c r="AX2283">
        <v>0</v>
      </c>
      <c r="AY2283">
        <v>2</v>
      </c>
      <c r="AZ2283">
        <v>0.1</v>
      </c>
      <c r="BA2283">
        <v>0.1</v>
      </c>
      <c r="BB2283" t="s">
        <v>59</v>
      </c>
    </row>
    <row r="2284" spans="1:54" x14ac:dyDescent="0.45">
      <c r="A2284" s="4" t="str">
        <f>VLOOKUP(F2284,'Matching-Tabelle'!$A$57:$B$61,2,FALSE)</f>
        <v>claudio.goetz@tkb.ch</v>
      </c>
      <c r="B2284" s="4" t="str">
        <f>VLOOKUP(J2284,'Matching-Tabelle'!$A$1:$B$52,2,FALSE)</f>
        <v>WPI CTB</v>
      </c>
      <c r="C2284" s="4">
        <v>0.2</v>
      </c>
      <c r="D2284" s="4" t="s">
        <v>2128</v>
      </c>
      <c r="E2284" s="5">
        <v>42654</v>
      </c>
      <c r="F2284" t="s">
        <v>879</v>
      </c>
      <c r="G2284" t="s">
        <v>880</v>
      </c>
      <c r="H2284" t="s">
        <v>881</v>
      </c>
      <c r="I2284" s="1"/>
      <c r="J2284">
        <v>919</v>
      </c>
      <c r="K2284" t="s">
        <v>66</v>
      </c>
      <c r="L2284" t="s">
        <v>67</v>
      </c>
      <c r="M2284">
        <v>990001</v>
      </c>
      <c r="N2284" t="s">
        <v>51</v>
      </c>
      <c r="O2284">
        <v>0.2</v>
      </c>
      <c r="Q2284">
        <v>0.2</v>
      </c>
      <c r="S2284" t="s">
        <v>2128</v>
      </c>
      <c r="AE2284">
        <v>12</v>
      </c>
      <c r="AF2284">
        <v>7.6</v>
      </c>
      <c r="AG2284">
        <v>5</v>
      </c>
      <c r="AH2284" t="s">
        <v>53</v>
      </c>
      <c r="AI2284" t="s">
        <v>54</v>
      </c>
      <c r="AJ2284">
        <v>2</v>
      </c>
      <c r="AK2284">
        <v>1</v>
      </c>
      <c r="AL2284">
        <v>1</v>
      </c>
      <c r="AM2284" t="s">
        <v>55</v>
      </c>
      <c r="AN2284" t="s">
        <v>56</v>
      </c>
      <c r="AP2284">
        <v>1</v>
      </c>
      <c r="AQ2284" t="s">
        <v>57</v>
      </c>
      <c r="AR2284">
        <v>0</v>
      </c>
      <c r="AW2284" t="s">
        <v>58</v>
      </c>
      <c r="AX2284">
        <v>0</v>
      </c>
      <c r="AY2284">
        <v>2</v>
      </c>
      <c r="AZ2284">
        <v>0.2</v>
      </c>
      <c r="BA2284">
        <v>0.2</v>
      </c>
      <c r="BB2284" t="s">
        <v>59</v>
      </c>
    </row>
    <row r="2285" spans="1:54" x14ac:dyDescent="0.45">
      <c r="A2285" s="4" t="str">
        <f>VLOOKUP(F2285,'Matching-Tabelle'!$A$57:$B$61,2,FALSE)</f>
        <v>claudio.goetz@tkb.ch</v>
      </c>
      <c r="B2285" s="4" t="str">
        <f>VLOOKUP(J2285,'Matching-Tabelle'!$A$1:$B$52,2,FALSE)</f>
        <v>WPI RTB</v>
      </c>
      <c r="C2285" s="4">
        <v>0.2</v>
      </c>
      <c r="D2285" s="4" t="s">
        <v>2129</v>
      </c>
      <c r="E2285" s="5">
        <v>42654</v>
      </c>
      <c r="F2285" t="s">
        <v>879</v>
      </c>
      <c r="G2285" t="s">
        <v>880</v>
      </c>
      <c r="H2285" t="s">
        <v>881</v>
      </c>
      <c r="I2285" s="1"/>
      <c r="J2285">
        <v>25</v>
      </c>
      <c r="K2285" t="s">
        <v>192</v>
      </c>
      <c r="L2285" t="s">
        <v>193</v>
      </c>
      <c r="M2285">
        <v>990001</v>
      </c>
      <c r="N2285" t="s">
        <v>51</v>
      </c>
      <c r="O2285">
        <v>0.2</v>
      </c>
      <c r="Q2285">
        <v>0.2</v>
      </c>
      <c r="S2285" t="s">
        <v>2129</v>
      </c>
      <c r="AE2285">
        <v>12</v>
      </c>
      <c r="AF2285">
        <v>7.6</v>
      </c>
      <c r="AG2285">
        <v>5</v>
      </c>
      <c r="AH2285" t="s">
        <v>53</v>
      </c>
      <c r="AI2285" t="s">
        <v>54</v>
      </c>
      <c r="AJ2285">
        <v>2</v>
      </c>
      <c r="AK2285">
        <v>1</v>
      </c>
      <c r="AL2285">
        <v>1</v>
      </c>
      <c r="AM2285" t="s">
        <v>55</v>
      </c>
      <c r="AN2285" t="s">
        <v>56</v>
      </c>
      <c r="AP2285">
        <v>1</v>
      </c>
      <c r="AQ2285" t="s">
        <v>57</v>
      </c>
      <c r="AR2285">
        <v>0</v>
      </c>
      <c r="AW2285" t="s">
        <v>58</v>
      </c>
      <c r="AX2285">
        <v>0</v>
      </c>
      <c r="AY2285">
        <v>2</v>
      </c>
      <c r="AZ2285">
        <v>0.2</v>
      </c>
      <c r="BA2285">
        <v>0.2</v>
      </c>
      <c r="BB2285" t="s">
        <v>59</v>
      </c>
    </row>
    <row r="2286" spans="1:54" x14ac:dyDescent="0.45">
      <c r="A2286" s="4" t="str">
        <f>VLOOKUP(F2286,'Matching-Tabelle'!$A$57:$B$61,2,FALSE)</f>
        <v>claudio.goetz@tkb.ch</v>
      </c>
      <c r="B2286" s="4" t="str">
        <f>VLOOKUP(J2286,'Matching-Tabelle'!$A$1:$B$52,2,FALSE)</f>
        <v>WPI RTB</v>
      </c>
      <c r="C2286" s="4">
        <v>0.3</v>
      </c>
      <c r="D2286" s="4" t="s">
        <v>2130</v>
      </c>
      <c r="E2286" s="5">
        <v>42654</v>
      </c>
      <c r="F2286" t="s">
        <v>879</v>
      </c>
      <c r="G2286" t="s">
        <v>880</v>
      </c>
      <c r="H2286" t="s">
        <v>881</v>
      </c>
      <c r="I2286" s="1"/>
      <c r="J2286">
        <v>20</v>
      </c>
      <c r="K2286" t="s">
        <v>95</v>
      </c>
      <c r="L2286" t="s">
        <v>96</v>
      </c>
      <c r="M2286">
        <v>990001</v>
      </c>
      <c r="N2286" t="s">
        <v>51</v>
      </c>
      <c r="O2286">
        <v>0.3</v>
      </c>
      <c r="Q2286">
        <v>0.3</v>
      </c>
      <c r="S2286" t="s">
        <v>2130</v>
      </c>
      <c r="AE2286">
        <v>12</v>
      </c>
      <c r="AF2286">
        <v>7.6</v>
      </c>
      <c r="AG2286">
        <v>5</v>
      </c>
      <c r="AH2286" t="s">
        <v>53</v>
      </c>
      <c r="AI2286" t="s">
        <v>54</v>
      </c>
      <c r="AJ2286">
        <v>2</v>
      </c>
      <c r="AK2286">
        <v>1</v>
      </c>
      <c r="AL2286">
        <v>1</v>
      </c>
      <c r="AM2286" t="s">
        <v>55</v>
      </c>
      <c r="AN2286" t="s">
        <v>56</v>
      </c>
      <c r="AP2286">
        <v>1</v>
      </c>
      <c r="AQ2286" t="s">
        <v>57</v>
      </c>
      <c r="AR2286">
        <v>0</v>
      </c>
      <c r="AW2286" t="s">
        <v>58</v>
      </c>
      <c r="AX2286">
        <v>0</v>
      </c>
      <c r="AY2286">
        <v>2</v>
      </c>
      <c r="AZ2286">
        <v>0.3</v>
      </c>
      <c r="BA2286">
        <v>0.3</v>
      </c>
      <c r="BB2286" t="s">
        <v>59</v>
      </c>
    </row>
    <row r="2287" spans="1:54" x14ac:dyDescent="0.45">
      <c r="A2287" s="4" t="str">
        <f>VLOOKUP(F2287,'Matching-Tabelle'!$A$57:$B$61,2,FALSE)</f>
        <v>claudio.goetz@tkb.ch</v>
      </c>
      <c r="B2287" s="4" t="str">
        <f>VLOOKUP(J2287,'Matching-Tabelle'!$A$1:$B$52,2,FALSE)</f>
        <v>WPI CTB</v>
      </c>
      <c r="C2287" s="4">
        <v>0.5</v>
      </c>
      <c r="D2287" s="4" t="s">
        <v>2131</v>
      </c>
      <c r="E2287" s="5">
        <v>42654</v>
      </c>
      <c r="F2287" t="s">
        <v>879</v>
      </c>
      <c r="G2287" t="s">
        <v>880</v>
      </c>
      <c r="H2287" t="s">
        <v>881</v>
      </c>
      <c r="I2287" s="1"/>
      <c r="J2287">
        <v>928</v>
      </c>
      <c r="K2287" t="s">
        <v>870</v>
      </c>
      <c r="L2287" t="s">
        <v>871</v>
      </c>
      <c r="M2287">
        <v>990001</v>
      </c>
      <c r="N2287" t="s">
        <v>51</v>
      </c>
      <c r="O2287">
        <v>0.5</v>
      </c>
      <c r="Q2287">
        <v>0.5</v>
      </c>
      <c r="S2287" t="s">
        <v>2131</v>
      </c>
      <c r="AE2287">
        <v>12</v>
      </c>
      <c r="AF2287">
        <v>7.6</v>
      </c>
      <c r="AG2287">
        <v>5</v>
      </c>
      <c r="AH2287" t="s">
        <v>53</v>
      </c>
      <c r="AI2287" t="s">
        <v>54</v>
      </c>
      <c r="AJ2287">
        <v>2</v>
      </c>
      <c r="AK2287">
        <v>1</v>
      </c>
      <c r="AL2287">
        <v>1</v>
      </c>
      <c r="AM2287" t="s">
        <v>55</v>
      </c>
      <c r="AN2287" t="s">
        <v>56</v>
      </c>
      <c r="AP2287">
        <v>1</v>
      </c>
      <c r="AQ2287" t="s">
        <v>57</v>
      </c>
      <c r="AR2287">
        <v>0</v>
      </c>
      <c r="AW2287" t="s">
        <v>58</v>
      </c>
      <c r="AX2287">
        <v>0</v>
      </c>
      <c r="AY2287">
        <v>2</v>
      </c>
      <c r="AZ2287">
        <v>0.5</v>
      </c>
      <c r="BA2287">
        <v>0.5</v>
      </c>
      <c r="BB2287" t="s">
        <v>59</v>
      </c>
    </row>
    <row r="2288" spans="1:54" x14ac:dyDescent="0.45">
      <c r="A2288" s="4" t="str">
        <f>VLOOKUP(F2288,'Matching-Tabelle'!$A$57:$B$61,2,FALSE)</f>
        <v>claudio.goetz@tkb.ch</v>
      </c>
      <c r="B2288" s="4" t="str">
        <f>VLOOKUP(J2288,'Matching-Tabelle'!$A$1:$B$52,2,FALSE)</f>
        <v>Proj SCRE2016</v>
      </c>
      <c r="C2288" s="4">
        <v>0.4</v>
      </c>
      <c r="D2288" s="4" t="s">
        <v>2132</v>
      </c>
      <c r="E2288" s="5">
        <v>42654</v>
      </c>
      <c r="F2288" t="s">
        <v>879</v>
      </c>
      <c r="G2288" t="s">
        <v>880</v>
      </c>
      <c r="H2288" t="s">
        <v>881</v>
      </c>
      <c r="I2288" s="1"/>
      <c r="J2288">
        <v>2500253</v>
      </c>
      <c r="K2288" t="s">
        <v>538</v>
      </c>
      <c r="L2288" t="s">
        <v>539</v>
      </c>
      <c r="M2288">
        <v>990001</v>
      </c>
      <c r="N2288" t="s">
        <v>51</v>
      </c>
      <c r="O2288">
        <v>0.4</v>
      </c>
      <c r="Q2288">
        <v>0.4</v>
      </c>
      <c r="S2288" t="s">
        <v>2132</v>
      </c>
      <c r="AE2288">
        <v>5</v>
      </c>
      <c r="AF2288">
        <v>0</v>
      </c>
      <c r="AG2288">
        <v>1</v>
      </c>
      <c r="AH2288" t="s">
        <v>411</v>
      </c>
      <c r="AI2288" t="s">
        <v>411</v>
      </c>
      <c r="AJ2288">
        <v>2</v>
      </c>
      <c r="AK2288">
        <v>1</v>
      </c>
      <c r="AL2288">
        <v>1</v>
      </c>
      <c r="AM2288" t="s">
        <v>55</v>
      </c>
      <c r="AN2288" t="s">
        <v>56</v>
      </c>
      <c r="AP2288">
        <v>1</v>
      </c>
      <c r="AQ2288" t="s">
        <v>57</v>
      </c>
      <c r="AR2288">
        <v>0</v>
      </c>
      <c r="AW2288" t="s">
        <v>58</v>
      </c>
      <c r="AX2288">
        <v>0</v>
      </c>
      <c r="AY2288">
        <v>2</v>
      </c>
      <c r="AZ2288">
        <v>0.4</v>
      </c>
      <c r="BA2288">
        <v>0.4</v>
      </c>
      <c r="BB2288" t="s">
        <v>59</v>
      </c>
    </row>
    <row r="2289" spans="1:54" x14ac:dyDescent="0.45">
      <c r="A2289" s="4" t="str">
        <f>VLOOKUP(F2289,'Matching-Tabelle'!$A$57:$B$61,2,FALSE)</f>
        <v>claudio.goetz@tkb.ch</v>
      </c>
      <c r="B2289" s="4" t="str">
        <f>VLOOKUP(J2289,'Matching-Tabelle'!$A$1:$B$52,2,FALSE)</f>
        <v>Proj. Optima</v>
      </c>
      <c r="C2289" s="4">
        <v>1.7</v>
      </c>
      <c r="D2289" s="4" t="s">
        <v>2133</v>
      </c>
      <c r="E2289" s="5">
        <v>42654</v>
      </c>
      <c r="F2289" t="s">
        <v>879</v>
      </c>
      <c r="G2289" t="s">
        <v>880</v>
      </c>
      <c r="H2289" t="s">
        <v>881</v>
      </c>
      <c r="I2289" s="1"/>
      <c r="J2289">
        <v>211</v>
      </c>
      <c r="K2289" t="s">
        <v>79</v>
      </c>
      <c r="L2289" t="s">
        <v>80</v>
      </c>
      <c r="M2289">
        <v>990001</v>
      </c>
      <c r="N2289" t="s">
        <v>51</v>
      </c>
      <c r="O2289">
        <v>1.7</v>
      </c>
      <c r="Q2289">
        <v>1.7</v>
      </c>
      <c r="S2289" t="s">
        <v>2133</v>
      </c>
      <c r="AE2289">
        <v>12</v>
      </c>
      <c r="AF2289">
        <v>7.6</v>
      </c>
      <c r="AG2289">
        <v>5</v>
      </c>
      <c r="AH2289" t="s">
        <v>53</v>
      </c>
      <c r="AI2289" t="s">
        <v>54</v>
      </c>
      <c r="AJ2289">
        <v>2</v>
      </c>
      <c r="AK2289">
        <v>1</v>
      </c>
      <c r="AL2289">
        <v>1</v>
      </c>
      <c r="AM2289" t="s">
        <v>55</v>
      </c>
      <c r="AN2289" t="s">
        <v>56</v>
      </c>
      <c r="AP2289">
        <v>1</v>
      </c>
      <c r="AQ2289" t="s">
        <v>57</v>
      </c>
      <c r="AR2289">
        <v>0</v>
      </c>
      <c r="AW2289" t="s">
        <v>58</v>
      </c>
      <c r="AX2289">
        <v>0</v>
      </c>
      <c r="AY2289">
        <v>2</v>
      </c>
      <c r="AZ2289">
        <v>1.7</v>
      </c>
      <c r="BA2289">
        <v>1.7</v>
      </c>
      <c r="BB2289" t="s">
        <v>59</v>
      </c>
    </row>
    <row r="2290" spans="1:54" x14ac:dyDescent="0.45">
      <c r="A2290" s="4" t="str">
        <f>VLOOKUP(F2290,'Matching-Tabelle'!$A$57:$B$61,2,FALSE)</f>
        <v>claudio.goetz@tkb.ch</v>
      </c>
      <c r="B2290" s="4" t="str">
        <f>VLOOKUP(J2290,'Matching-Tabelle'!$A$1:$B$52,2,FALSE)</f>
        <v>WPI CTB</v>
      </c>
      <c r="C2290" s="4">
        <v>0.4</v>
      </c>
      <c r="D2290" s="4" t="s">
        <v>2121</v>
      </c>
      <c r="E2290" s="5">
        <v>42654</v>
      </c>
      <c r="F2290" t="s">
        <v>879</v>
      </c>
      <c r="G2290" t="s">
        <v>880</v>
      </c>
      <c r="H2290" t="s">
        <v>881</v>
      </c>
      <c r="I2290" s="1"/>
      <c r="J2290">
        <v>929</v>
      </c>
      <c r="K2290" t="s">
        <v>784</v>
      </c>
      <c r="L2290" t="s">
        <v>785</v>
      </c>
      <c r="M2290">
        <v>990001</v>
      </c>
      <c r="N2290" t="s">
        <v>51</v>
      </c>
      <c r="O2290">
        <v>0.4</v>
      </c>
      <c r="Q2290">
        <v>0.4</v>
      </c>
      <c r="S2290" t="s">
        <v>2121</v>
      </c>
      <c r="AE2290">
        <v>12</v>
      </c>
      <c r="AF2290">
        <v>7.6</v>
      </c>
      <c r="AG2290">
        <v>5</v>
      </c>
      <c r="AH2290" t="s">
        <v>53</v>
      </c>
      <c r="AI2290" t="s">
        <v>54</v>
      </c>
      <c r="AJ2290">
        <v>2</v>
      </c>
      <c r="AK2290">
        <v>1</v>
      </c>
      <c r="AL2290">
        <v>1</v>
      </c>
      <c r="AM2290" t="s">
        <v>55</v>
      </c>
      <c r="AN2290" t="s">
        <v>56</v>
      </c>
      <c r="AP2290">
        <v>1</v>
      </c>
      <c r="AQ2290" t="s">
        <v>57</v>
      </c>
      <c r="AR2290">
        <v>0</v>
      </c>
      <c r="AW2290" t="s">
        <v>58</v>
      </c>
      <c r="AX2290">
        <v>0</v>
      </c>
      <c r="AY2290">
        <v>2</v>
      </c>
      <c r="AZ2290">
        <v>0.4</v>
      </c>
      <c r="BA2290">
        <v>0.4</v>
      </c>
      <c r="BB2290" t="s">
        <v>59</v>
      </c>
    </row>
    <row r="2291" spans="1:54" x14ac:dyDescent="0.45">
      <c r="A2291" s="4" t="str">
        <f>VLOOKUP(F2291,'Matching-Tabelle'!$A$57:$B$61,2,FALSE)</f>
        <v>claudio.goetz@tkb.ch</v>
      </c>
      <c r="B2291" s="4" t="str">
        <f>VLOOKUP(J2291,'Matching-Tabelle'!$A$1:$B$52,2,FALSE)</f>
        <v>WPI Führung</v>
      </c>
      <c r="C2291" s="4">
        <v>0.5</v>
      </c>
      <c r="D2291" s="4" t="s">
        <v>875</v>
      </c>
      <c r="E2291" s="5">
        <v>42654</v>
      </c>
      <c r="F2291" t="s">
        <v>879</v>
      </c>
      <c r="G2291" t="s">
        <v>880</v>
      </c>
      <c r="H2291" t="s">
        <v>881</v>
      </c>
      <c r="I2291" s="1"/>
      <c r="J2291">
        <v>26</v>
      </c>
      <c r="K2291" t="s">
        <v>130</v>
      </c>
      <c r="L2291" t="s">
        <v>131</v>
      </c>
      <c r="M2291">
        <v>990001</v>
      </c>
      <c r="N2291" t="s">
        <v>51</v>
      </c>
      <c r="O2291">
        <v>0.5</v>
      </c>
      <c r="Q2291">
        <v>0.5</v>
      </c>
      <c r="S2291" t="s">
        <v>875</v>
      </c>
      <c r="AE2291">
        <v>12</v>
      </c>
      <c r="AF2291">
        <v>7.6</v>
      </c>
      <c r="AG2291">
        <v>5</v>
      </c>
      <c r="AH2291" t="s">
        <v>53</v>
      </c>
      <c r="AI2291" t="s">
        <v>54</v>
      </c>
      <c r="AJ2291">
        <v>2</v>
      </c>
      <c r="AK2291">
        <v>1</v>
      </c>
      <c r="AL2291">
        <v>1</v>
      </c>
      <c r="AM2291" t="s">
        <v>55</v>
      </c>
      <c r="AN2291" t="s">
        <v>56</v>
      </c>
      <c r="AP2291">
        <v>1</v>
      </c>
      <c r="AQ2291" t="s">
        <v>57</v>
      </c>
      <c r="AR2291">
        <v>0</v>
      </c>
      <c r="AW2291" t="s">
        <v>58</v>
      </c>
      <c r="AX2291">
        <v>0</v>
      </c>
      <c r="AY2291">
        <v>2</v>
      </c>
      <c r="AZ2291">
        <v>0.5</v>
      </c>
      <c r="BA2291">
        <v>0.5</v>
      </c>
      <c r="BB2291" t="s">
        <v>59</v>
      </c>
    </row>
    <row r="2292" spans="1:54" x14ac:dyDescent="0.45">
      <c r="A2292" s="4" t="str">
        <f>VLOOKUP(F2292,'Matching-Tabelle'!$A$57:$B$61,2,FALSE)</f>
        <v>claudio.goetz@tkb.ch</v>
      </c>
      <c r="B2292" s="4" t="str">
        <f>VLOOKUP(J2292,'Matching-Tabelle'!$A$1:$B$52,2,FALSE)</f>
        <v>Proj Geschäftsmodell</v>
      </c>
      <c r="C2292" s="4">
        <v>2.4</v>
      </c>
      <c r="D2292" s="4" t="s">
        <v>2134</v>
      </c>
      <c r="E2292" s="5">
        <v>42654</v>
      </c>
      <c r="F2292" t="s">
        <v>879</v>
      </c>
      <c r="G2292" t="s">
        <v>880</v>
      </c>
      <c r="H2292" t="s">
        <v>881</v>
      </c>
      <c r="I2292" s="1"/>
      <c r="J2292">
        <v>2500240</v>
      </c>
      <c r="K2292" t="s">
        <v>216</v>
      </c>
      <c r="L2292" t="s">
        <v>217</v>
      </c>
      <c r="M2292">
        <v>990001</v>
      </c>
      <c r="N2292" t="s">
        <v>51</v>
      </c>
      <c r="O2292">
        <v>2.4</v>
      </c>
      <c r="Q2292">
        <v>2.4</v>
      </c>
      <c r="S2292" t="s">
        <v>2134</v>
      </c>
      <c r="AE2292">
        <v>12</v>
      </c>
      <c r="AF2292">
        <v>7.6</v>
      </c>
      <c r="AG2292">
        <v>5</v>
      </c>
      <c r="AH2292" t="s">
        <v>53</v>
      </c>
      <c r="AI2292" t="s">
        <v>54</v>
      </c>
      <c r="AJ2292">
        <v>2</v>
      </c>
      <c r="AK2292">
        <v>1</v>
      </c>
      <c r="AL2292">
        <v>1</v>
      </c>
      <c r="AM2292" t="s">
        <v>55</v>
      </c>
      <c r="AN2292" t="s">
        <v>56</v>
      </c>
      <c r="AP2292">
        <v>1</v>
      </c>
      <c r="AQ2292" t="s">
        <v>57</v>
      </c>
      <c r="AR2292">
        <v>0</v>
      </c>
      <c r="AW2292" t="s">
        <v>58</v>
      </c>
      <c r="AX2292">
        <v>0</v>
      </c>
      <c r="AY2292">
        <v>2</v>
      </c>
      <c r="AZ2292">
        <v>2.4</v>
      </c>
      <c r="BA2292">
        <v>2.4</v>
      </c>
      <c r="BB2292" t="s">
        <v>59</v>
      </c>
    </row>
    <row r="2293" spans="1:54" x14ac:dyDescent="0.45">
      <c r="A2293" s="4" t="str">
        <f>VLOOKUP(F2293,'Matching-Tabelle'!$A$57:$B$61,2,FALSE)</f>
        <v>claudio.goetz@tkb.ch</v>
      </c>
      <c r="B2293" s="4" t="str">
        <f>VLOOKUP(J2293,'Matching-Tabelle'!$A$1:$B$52,2,FALSE)</f>
        <v>WPI RTB</v>
      </c>
      <c r="C2293" s="4">
        <v>0.2</v>
      </c>
      <c r="D2293" s="4" t="s">
        <v>1934</v>
      </c>
      <c r="E2293" s="5">
        <v>42655</v>
      </c>
      <c r="F2293" t="s">
        <v>879</v>
      </c>
      <c r="G2293" t="s">
        <v>880</v>
      </c>
      <c r="H2293" t="s">
        <v>881</v>
      </c>
      <c r="I2293" s="1"/>
      <c r="J2293">
        <v>21</v>
      </c>
      <c r="K2293" t="s">
        <v>117</v>
      </c>
      <c r="L2293" t="s">
        <v>118</v>
      </c>
      <c r="M2293">
        <v>990001</v>
      </c>
      <c r="N2293" t="s">
        <v>51</v>
      </c>
      <c r="O2293">
        <v>0.2</v>
      </c>
      <c r="Q2293">
        <v>0.2</v>
      </c>
      <c r="S2293" t="s">
        <v>1934</v>
      </c>
      <c r="AE2293">
        <v>12</v>
      </c>
      <c r="AF2293">
        <v>7.6</v>
      </c>
      <c r="AG2293">
        <v>5</v>
      </c>
      <c r="AH2293" t="s">
        <v>53</v>
      </c>
      <c r="AI2293" t="s">
        <v>54</v>
      </c>
      <c r="AJ2293">
        <v>2</v>
      </c>
      <c r="AK2293">
        <v>1</v>
      </c>
      <c r="AL2293">
        <v>1</v>
      </c>
      <c r="AM2293" t="s">
        <v>55</v>
      </c>
      <c r="AN2293" t="s">
        <v>56</v>
      </c>
      <c r="AP2293">
        <v>1</v>
      </c>
      <c r="AQ2293" t="s">
        <v>57</v>
      </c>
      <c r="AR2293">
        <v>0</v>
      </c>
      <c r="AW2293" t="s">
        <v>58</v>
      </c>
      <c r="AX2293">
        <v>0</v>
      </c>
      <c r="AY2293">
        <v>2</v>
      </c>
      <c r="AZ2293">
        <v>0.2</v>
      </c>
      <c r="BA2293">
        <v>0.2</v>
      </c>
      <c r="BB2293" t="s">
        <v>59</v>
      </c>
    </row>
    <row r="2294" spans="1:54" x14ac:dyDescent="0.45">
      <c r="A2294" s="4" t="str">
        <f>VLOOKUP(F2294,'Matching-Tabelle'!$A$57:$B$61,2,FALSE)</f>
        <v>claudio.goetz@tkb.ch</v>
      </c>
      <c r="B2294" s="4" t="str">
        <f>VLOOKUP(J2294,'Matching-Tabelle'!$A$1:$B$52,2,FALSE)</f>
        <v>WPI RTB</v>
      </c>
      <c r="C2294" s="4">
        <v>0.5</v>
      </c>
      <c r="D2294" s="4" t="s">
        <v>2135</v>
      </c>
      <c r="E2294" s="5">
        <v>42655</v>
      </c>
      <c r="F2294" t="s">
        <v>879</v>
      </c>
      <c r="G2294" t="s">
        <v>880</v>
      </c>
      <c r="H2294" t="s">
        <v>881</v>
      </c>
      <c r="I2294" s="1"/>
      <c r="J2294">
        <v>36</v>
      </c>
      <c r="K2294" t="s">
        <v>899</v>
      </c>
      <c r="L2294" t="s">
        <v>900</v>
      </c>
      <c r="M2294">
        <v>990001</v>
      </c>
      <c r="N2294" t="s">
        <v>51</v>
      </c>
      <c r="O2294">
        <v>0.5</v>
      </c>
      <c r="Q2294">
        <v>0.5</v>
      </c>
      <c r="S2294" t="s">
        <v>2135</v>
      </c>
      <c r="AE2294">
        <v>12</v>
      </c>
      <c r="AF2294">
        <v>7.6</v>
      </c>
      <c r="AG2294">
        <v>5</v>
      </c>
      <c r="AH2294" t="s">
        <v>53</v>
      </c>
      <c r="AI2294" t="s">
        <v>54</v>
      </c>
      <c r="AJ2294">
        <v>2</v>
      </c>
      <c r="AK2294">
        <v>1</v>
      </c>
      <c r="AL2294">
        <v>1</v>
      </c>
      <c r="AM2294" t="s">
        <v>55</v>
      </c>
      <c r="AN2294" t="s">
        <v>56</v>
      </c>
      <c r="AP2294">
        <v>1</v>
      </c>
      <c r="AQ2294" t="s">
        <v>57</v>
      </c>
      <c r="AR2294">
        <v>0</v>
      </c>
      <c r="AW2294" t="s">
        <v>58</v>
      </c>
      <c r="AX2294">
        <v>0</v>
      </c>
      <c r="AY2294">
        <v>2</v>
      </c>
      <c r="AZ2294">
        <v>0.5</v>
      </c>
      <c r="BA2294">
        <v>0.5</v>
      </c>
      <c r="BB2294" t="s">
        <v>59</v>
      </c>
    </row>
    <row r="2295" spans="1:54" x14ac:dyDescent="0.45">
      <c r="A2295" s="4" t="str">
        <f>VLOOKUP(F2295,'Matching-Tabelle'!$A$57:$B$61,2,FALSE)</f>
        <v>claudio.goetz@tkb.ch</v>
      </c>
      <c r="B2295" s="4" t="str">
        <f>VLOOKUP(J2295,'Matching-Tabelle'!$A$1:$B$52,2,FALSE)</f>
        <v>WPI CTB</v>
      </c>
      <c r="C2295" s="4">
        <v>0.3</v>
      </c>
      <c r="D2295" s="4" t="s">
        <v>2136</v>
      </c>
      <c r="E2295" s="5">
        <v>42655</v>
      </c>
      <c r="F2295" t="s">
        <v>879</v>
      </c>
      <c r="G2295" t="s">
        <v>880</v>
      </c>
      <c r="H2295" t="s">
        <v>881</v>
      </c>
      <c r="I2295" s="1"/>
      <c r="J2295">
        <v>919</v>
      </c>
      <c r="K2295" t="s">
        <v>66</v>
      </c>
      <c r="L2295" t="s">
        <v>67</v>
      </c>
      <c r="M2295">
        <v>990001</v>
      </c>
      <c r="N2295" t="s">
        <v>51</v>
      </c>
      <c r="O2295">
        <v>0.3</v>
      </c>
      <c r="Q2295">
        <v>0.3</v>
      </c>
      <c r="S2295" t="s">
        <v>2136</v>
      </c>
      <c r="AE2295">
        <v>12</v>
      </c>
      <c r="AF2295">
        <v>7.6</v>
      </c>
      <c r="AG2295">
        <v>5</v>
      </c>
      <c r="AH2295" t="s">
        <v>53</v>
      </c>
      <c r="AI2295" t="s">
        <v>54</v>
      </c>
      <c r="AJ2295">
        <v>2</v>
      </c>
      <c r="AK2295">
        <v>1</v>
      </c>
      <c r="AL2295">
        <v>1</v>
      </c>
      <c r="AM2295" t="s">
        <v>55</v>
      </c>
      <c r="AN2295" t="s">
        <v>56</v>
      </c>
      <c r="AP2295">
        <v>1</v>
      </c>
      <c r="AQ2295" t="s">
        <v>57</v>
      </c>
      <c r="AR2295">
        <v>0</v>
      </c>
      <c r="AW2295" t="s">
        <v>58</v>
      </c>
      <c r="AX2295">
        <v>0</v>
      </c>
      <c r="AY2295">
        <v>2</v>
      </c>
      <c r="AZ2295">
        <v>0.3</v>
      </c>
      <c r="BA2295">
        <v>0.3</v>
      </c>
      <c r="BB2295" t="s">
        <v>59</v>
      </c>
    </row>
    <row r="2296" spans="1:54" x14ac:dyDescent="0.45">
      <c r="A2296" s="4" t="str">
        <f>VLOOKUP(F2296,'Matching-Tabelle'!$A$57:$B$61,2,FALSE)</f>
        <v>claudio.goetz@tkb.ch</v>
      </c>
      <c r="B2296" s="4" t="str">
        <f>VLOOKUP(J2296,'Matching-Tabelle'!$A$1:$B$52,2,FALSE)</f>
        <v>WPI RTB</v>
      </c>
      <c r="C2296" s="4">
        <v>0.5</v>
      </c>
      <c r="D2296" s="4" t="s">
        <v>2137</v>
      </c>
      <c r="E2296" s="5">
        <v>42655</v>
      </c>
      <c r="F2296" t="s">
        <v>879</v>
      </c>
      <c r="G2296" t="s">
        <v>880</v>
      </c>
      <c r="H2296" t="s">
        <v>881</v>
      </c>
      <c r="I2296" s="1"/>
      <c r="J2296">
        <v>36</v>
      </c>
      <c r="K2296" t="s">
        <v>899</v>
      </c>
      <c r="L2296" t="s">
        <v>900</v>
      </c>
      <c r="M2296">
        <v>990001</v>
      </c>
      <c r="N2296" t="s">
        <v>51</v>
      </c>
      <c r="O2296">
        <v>0.5</v>
      </c>
      <c r="Q2296">
        <v>0.5</v>
      </c>
      <c r="S2296" t="s">
        <v>2137</v>
      </c>
      <c r="AE2296">
        <v>12</v>
      </c>
      <c r="AF2296">
        <v>7.6</v>
      </c>
      <c r="AG2296">
        <v>5</v>
      </c>
      <c r="AH2296" t="s">
        <v>53</v>
      </c>
      <c r="AI2296" t="s">
        <v>54</v>
      </c>
      <c r="AJ2296">
        <v>2</v>
      </c>
      <c r="AK2296">
        <v>1</v>
      </c>
      <c r="AL2296">
        <v>1</v>
      </c>
      <c r="AM2296" t="s">
        <v>55</v>
      </c>
      <c r="AN2296" t="s">
        <v>56</v>
      </c>
      <c r="AP2296">
        <v>1</v>
      </c>
      <c r="AQ2296" t="s">
        <v>57</v>
      </c>
      <c r="AR2296">
        <v>0</v>
      </c>
      <c r="AW2296" t="s">
        <v>58</v>
      </c>
      <c r="AX2296">
        <v>0</v>
      </c>
      <c r="AY2296">
        <v>2</v>
      </c>
      <c r="AZ2296">
        <v>0.5</v>
      </c>
      <c r="BA2296">
        <v>0.5</v>
      </c>
      <c r="BB2296" t="s">
        <v>59</v>
      </c>
    </row>
    <row r="2297" spans="1:54" x14ac:dyDescent="0.45">
      <c r="A2297" s="4" t="str">
        <f>VLOOKUP(F2297,'Matching-Tabelle'!$A$57:$B$61,2,FALSE)</f>
        <v>claudio.goetz@tkb.ch</v>
      </c>
      <c r="B2297" s="4" t="str">
        <f>VLOOKUP(J2297,'Matching-Tabelle'!$A$1:$B$52,2,FALSE)</f>
        <v>WPI RTB</v>
      </c>
      <c r="C2297" s="4">
        <v>0.3</v>
      </c>
      <c r="D2297" s="4" t="s">
        <v>2138</v>
      </c>
      <c r="E2297" s="5">
        <v>42655</v>
      </c>
      <c r="F2297" t="s">
        <v>879</v>
      </c>
      <c r="G2297" t="s">
        <v>880</v>
      </c>
      <c r="H2297" t="s">
        <v>881</v>
      </c>
      <c r="I2297" s="1"/>
      <c r="J2297">
        <v>20</v>
      </c>
      <c r="K2297" t="s">
        <v>95</v>
      </c>
      <c r="L2297" t="s">
        <v>96</v>
      </c>
      <c r="M2297">
        <v>990001</v>
      </c>
      <c r="N2297" t="s">
        <v>51</v>
      </c>
      <c r="O2297">
        <v>0.3</v>
      </c>
      <c r="Q2297">
        <v>0.3</v>
      </c>
      <c r="S2297" t="s">
        <v>2138</v>
      </c>
      <c r="AE2297">
        <v>12</v>
      </c>
      <c r="AF2297">
        <v>7.6</v>
      </c>
      <c r="AG2297">
        <v>5</v>
      </c>
      <c r="AH2297" t="s">
        <v>53</v>
      </c>
      <c r="AI2297" t="s">
        <v>54</v>
      </c>
      <c r="AJ2297">
        <v>2</v>
      </c>
      <c r="AK2297">
        <v>1</v>
      </c>
      <c r="AL2297">
        <v>1</v>
      </c>
      <c r="AM2297" t="s">
        <v>55</v>
      </c>
      <c r="AN2297" t="s">
        <v>56</v>
      </c>
      <c r="AP2297">
        <v>1</v>
      </c>
      <c r="AQ2297" t="s">
        <v>57</v>
      </c>
      <c r="AR2297">
        <v>0</v>
      </c>
      <c r="AW2297" t="s">
        <v>58</v>
      </c>
      <c r="AX2297">
        <v>0</v>
      </c>
      <c r="AY2297">
        <v>2</v>
      </c>
      <c r="AZ2297">
        <v>0.3</v>
      </c>
      <c r="BA2297">
        <v>0.3</v>
      </c>
      <c r="BB2297" t="s">
        <v>59</v>
      </c>
    </row>
    <row r="2298" spans="1:54" x14ac:dyDescent="0.45">
      <c r="A2298" s="4" t="str">
        <f>VLOOKUP(F2298,'Matching-Tabelle'!$A$57:$B$61,2,FALSE)</f>
        <v>claudio.goetz@tkb.ch</v>
      </c>
      <c r="B2298" s="4" t="str">
        <f>VLOOKUP(J2298,'Matching-Tabelle'!$A$1:$B$52,2,FALSE)</f>
        <v>WPI RTB</v>
      </c>
      <c r="C2298" s="4">
        <v>0.7</v>
      </c>
      <c r="D2298" s="4" t="s">
        <v>2139</v>
      </c>
      <c r="E2298" s="5">
        <v>42655</v>
      </c>
      <c r="F2298" t="s">
        <v>879</v>
      </c>
      <c r="G2298" t="s">
        <v>880</v>
      </c>
      <c r="H2298" t="s">
        <v>881</v>
      </c>
      <c r="I2298" s="1"/>
      <c r="J2298">
        <v>27</v>
      </c>
      <c r="K2298" t="s">
        <v>872</v>
      </c>
      <c r="L2298" t="s">
        <v>873</v>
      </c>
      <c r="M2298">
        <v>990001</v>
      </c>
      <c r="N2298" t="s">
        <v>51</v>
      </c>
      <c r="O2298">
        <v>0.7</v>
      </c>
      <c r="Q2298">
        <v>0.7</v>
      </c>
      <c r="S2298" t="s">
        <v>2139</v>
      </c>
      <c r="AE2298">
        <v>12</v>
      </c>
      <c r="AF2298">
        <v>7.6</v>
      </c>
      <c r="AG2298">
        <v>5</v>
      </c>
      <c r="AH2298" t="s">
        <v>53</v>
      </c>
      <c r="AI2298" t="s">
        <v>54</v>
      </c>
      <c r="AJ2298">
        <v>2</v>
      </c>
      <c r="AK2298">
        <v>1</v>
      </c>
      <c r="AL2298">
        <v>1</v>
      </c>
      <c r="AM2298" t="s">
        <v>55</v>
      </c>
      <c r="AN2298" t="s">
        <v>56</v>
      </c>
      <c r="AP2298">
        <v>1</v>
      </c>
      <c r="AQ2298" t="s">
        <v>57</v>
      </c>
      <c r="AR2298">
        <v>0</v>
      </c>
      <c r="AW2298" t="s">
        <v>58</v>
      </c>
      <c r="AX2298">
        <v>0</v>
      </c>
      <c r="AY2298">
        <v>2</v>
      </c>
      <c r="AZ2298">
        <v>0.7</v>
      </c>
      <c r="BA2298">
        <v>0.7</v>
      </c>
      <c r="BB2298" t="s">
        <v>59</v>
      </c>
    </row>
    <row r="2299" spans="1:54" x14ac:dyDescent="0.45">
      <c r="A2299" s="4" t="str">
        <f>VLOOKUP(F2299,'Matching-Tabelle'!$A$57:$B$61,2,FALSE)</f>
        <v>claudio.goetz@tkb.ch</v>
      </c>
      <c r="B2299" s="4" t="str">
        <f>VLOOKUP(J2299,'Matching-Tabelle'!$A$1:$B$52,2,FALSE)</f>
        <v>WPI CTB</v>
      </c>
      <c r="C2299" s="4">
        <v>0.1</v>
      </c>
      <c r="D2299" s="4" t="s">
        <v>2140</v>
      </c>
      <c r="E2299" s="5">
        <v>42655</v>
      </c>
      <c r="F2299" t="s">
        <v>879</v>
      </c>
      <c r="G2299" t="s">
        <v>880</v>
      </c>
      <c r="H2299" t="s">
        <v>881</v>
      </c>
      <c r="I2299" s="1"/>
      <c r="J2299">
        <v>922</v>
      </c>
      <c r="K2299" t="s">
        <v>134</v>
      </c>
      <c r="L2299" t="s">
        <v>135</v>
      </c>
      <c r="M2299">
        <v>990001</v>
      </c>
      <c r="N2299" t="s">
        <v>51</v>
      </c>
      <c r="O2299">
        <v>0.1</v>
      </c>
      <c r="Q2299">
        <v>0.1</v>
      </c>
      <c r="S2299" t="s">
        <v>2140</v>
      </c>
      <c r="AE2299">
        <v>12</v>
      </c>
      <c r="AF2299">
        <v>7.6</v>
      </c>
      <c r="AG2299">
        <v>5</v>
      </c>
      <c r="AH2299" t="s">
        <v>53</v>
      </c>
      <c r="AI2299" t="s">
        <v>54</v>
      </c>
      <c r="AJ2299">
        <v>2</v>
      </c>
      <c r="AK2299">
        <v>1</v>
      </c>
      <c r="AL2299">
        <v>1</v>
      </c>
      <c r="AM2299" t="s">
        <v>55</v>
      </c>
      <c r="AN2299" t="s">
        <v>56</v>
      </c>
      <c r="AP2299">
        <v>1</v>
      </c>
      <c r="AQ2299" t="s">
        <v>57</v>
      </c>
      <c r="AR2299">
        <v>0</v>
      </c>
      <c r="AW2299" t="s">
        <v>58</v>
      </c>
      <c r="AX2299">
        <v>0</v>
      </c>
      <c r="AY2299">
        <v>2</v>
      </c>
      <c r="AZ2299">
        <v>0.1</v>
      </c>
      <c r="BA2299">
        <v>0.1</v>
      </c>
      <c r="BB2299" t="s">
        <v>59</v>
      </c>
    </row>
    <row r="2300" spans="1:54" x14ac:dyDescent="0.45">
      <c r="A2300" s="4" t="str">
        <f>VLOOKUP(F2300,'Matching-Tabelle'!$A$57:$B$61,2,FALSE)</f>
        <v>claudio.goetz@tkb.ch</v>
      </c>
      <c r="B2300" s="4" t="str">
        <f>VLOOKUP(J2300,'Matching-Tabelle'!$A$1:$B$52,2,FALSE)</f>
        <v>WPI RTB</v>
      </c>
      <c r="C2300" s="4">
        <v>0.4</v>
      </c>
      <c r="D2300" s="4" t="s">
        <v>2141</v>
      </c>
      <c r="E2300" s="5">
        <v>42655</v>
      </c>
      <c r="F2300" t="s">
        <v>879</v>
      </c>
      <c r="G2300" t="s">
        <v>880</v>
      </c>
      <c r="H2300" t="s">
        <v>881</v>
      </c>
      <c r="I2300" s="1"/>
      <c r="J2300">
        <v>22</v>
      </c>
      <c r="K2300" t="s">
        <v>88</v>
      </c>
      <c r="L2300" t="s">
        <v>89</v>
      </c>
      <c r="M2300">
        <v>990001</v>
      </c>
      <c r="N2300" t="s">
        <v>51</v>
      </c>
      <c r="O2300">
        <v>0.4</v>
      </c>
      <c r="Q2300">
        <v>0.4</v>
      </c>
      <c r="S2300" t="s">
        <v>2141</v>
      </c>
      <c r="AE2300">
        <v>12</v>
      </c>
      <c r="AF2300">
        <v>7.6</v>
      </c>
      <c r="AG2300">
        <v>5</v>
      </c>
      <c r="AH2300" t="s">
        <v>53</v>
      </c>
      <c r="AI2300" t="s">
        <v>54</v>
      </c>
      <c r="AJ2300">
        <v>2</v>
      </c>
      <c r="AK2300">
        <v>1</v>
      </c>
      <c r="AL2300">
        <v>1</v>
      </c>
      <c r="AM2300" t="s">
        <v>55</v>
      </c>
      <c r="AN2300" t="s">
        <v>56</v>
      </c>
      <c r="AP2300">
        <v>1</v>
      </c>
      <c r="AQ2300" t="s">
        <v>57</v>
      </c>
      <c r="AR2300">
        <v>0</v>
      </c>
      <c r="AW2300" t="s">
        <v>58</v>
      </c>
      <c r="AX2300">
        <v>0</v>
      </c>
      <c r="AY2300">
        <v>2</v>
      </c>
      <c r="AZ2300">
        <v>0.4</v>
      </c>
      <c r="BA2300">
        <v>0.4</v>
      </c>
      <c r="BB2300" t="s">
        <v>59</v>
      </c>
    </row>
    <row r="2301" spans="1:54" x14ac:dyDescent="0.45">
      <c r="A2301" s="4" t="str">
        <f>VLOOKUP(F2301,'Matching-Tabelle'!$A$57:$B$61,2,FALSE)</f>
        <v>claudio.goetz@tkb.ch</v>
      </c>
      <c r="B2301" s="4" t="str">
        <f>VLOOKUP(J2301,'Matching-Tabelle'!$A$1:$B$52,2,FALSE)</f>
        <v>Proj. Optima</v>
      </c>
      <c r="C2301" s="4">
        <v>0.8</v>
      </c>
      <c r="D2301" s="4" t="s">
        <v>2142</v>
      </c>
      <c r="E2301" s="5">
        <v>42655</v>
      </c>
      <c r="F2301" t="s">
        <v>879</v>
      </c>
      <c r="G2301" t="s">
        <v>880</v>
      </c>
      <c r="H2301" t="s">
        <v>881</v>
      </c>
      <c r="I2301" s="1"/>
      <c r="J2301">
        <v>211</v>
      </c>
      <c r="K2301" t="s">
        <v>79</v>
      </c>
      <c r="L2301" t="s">
        <v>80</v>
      </c>
      <c r="M2301">
        <v>990001</v>
      </c>
      <c r="N2301" t="s">
        <v>51</v>
      </c>
      <c r="O2301">
        <v>0.8</v>
      </c>
      <c r="Q2301">
        <v>0.8</v>
      </c>
      <c r="S2301" t="s">
        <v>2142</v>
      </c>
      <c r="AE2301">
        <v>12</v>
      </c>
      <c r="AF2301">
        <v>7.6</v>
      </c>
      <c r="AG2301">
        <v>5</v>
      </c>
      <c r="AH2301" t="s">
        <v>53</v>
      </c>
      <c r="AI2301" t="s">
        <v>54</v>
      </c>
      <c r="AJ2301">
        <v>2</v>
      </c>
      <c r="AK2301">
        <v>1</v>
      </c>
      <c r="AL2301">
        <v>1</v>
      </c>
      <c r="AM2301" t="s">
        <v>55</v>
      </c>
      <c r="AN2301" t="s">
        <v>56</v>
      </c>
      <c r="AP2301">
        <v>1</v>
      </c>
      <c r="AQ2301" t="s">
        <v>57</v>
      </c>
      <c r="AR2301">
        <v>0</v>
      </c>
      <c r="AW2301" t="s">
        <v>58</v>
      </c>
      <c r="AX2301">
        <v>0</v>
      </c>
      <c r="AY2301">
        <v>2</v>
      </c>
      <c r="AZ2301">
        <v>0.8</v>
      </c>
      <c r="BA2301">
        <v>0.8</v>
      </c>
      <c r="BB2301" t="s">
        <v>59</v>
      </c>
    </row>
    <row r="2302" spans="1:54" x14ac:dyDescent="0.45">
      <c r="A2302" s="4" t="str">
        <f>VLOOKUP(F2302,'Matching-Tabelle'!$A$57:$B$61,2,FALSE)</f>
        <v>claudio.goetz@tkb.ch</v>
      </c>
      <c r="B2302" s="4" t="str">
        <f>VLOOKUP(J2302,'Matching-Tabelle'!$A$1:$B$52,2,FALSE)</f>
        <v>Proj. Optima</v>
      </c>
      <c r="C2302" s="4">
        <v>0.2</v>
      </c>
      <c r="D2302" s="4" t="s">
        <v>2143</v>
      </c>
      <c r="E2302" s="5">
        <v>42655</v>
      </c>
      <c r="F2302" t="s">
        <v>879</v>
      </c>
      <c r="G2302" t="s">
        <v>880</v>
      </c>
      <c r="H2302" t="s">
        <v>881</v>
      </c>
      <c r="I2302" s="1"/>
      <c r="J2302">
        <v>211</v>
      </c>
      <c r="K2302" t="s">
        <v>79</v>
      </c>
      <c r="L2302" t="s">
        <v>80</v>
      </c>
      <c r="M2302">
        <v>990001</v>
      </c>
      <c r="N2302" t="s">
        <v>51</v>
      </c>
      <c r="O2302">
        <v>0.2</v>
      </c>
      <c r="Q2302">
        <v>0.2</v>
      </c>
      <c r="S2302" t="s">
        <v>2143</v>
      </c>
      <c r="AE2302">
        <v>12</v>
      </c>
      <c r="AF2302">
        <v>7.6</v>
      </c>
      <c r="AG2302">
        <v>5</v>
      </c>
      <c r="AH2302" t="s">
        <v>53</v>
      </c>
      <c r="AI2302" t="s">
        <v>54</v>
      </c>
      <c r="AJ2302">
        <v>2</v>
      </c>
      <c r="AK2302">
        <v>1</v>
      </c>
      <c r="AL2302">
        <v>1</v>
      </c>
      <c r="AM2302" t="s">
        <v>55</v>
      </c>
      <c r="AN2302" t="s">
        <v>56</v>
      </c>
      <c r="AP2302">
        <v>1</v>
      </c>
      <c r="AQ2302" t="s">
        <v>57</v>
      </c>
      <c r="AR2302">
        <v>0</v>
      </c>
      <c r="AW2302" t="s">
        <v>58</v>
      </c>
      <c r="AX2302">
        <v>0</v>
      </c>
      <c r="AY2302">
        <v>2</v>
      </c>
      <c r="AZ2302">
        <v>0.2</v>
      </c>
      <c r="BA2302">
        <v>0.2</v>
      </c>
      <c r="BB2302" t="s">
        <v>59</v>
      </c>
    </row>
    <row r="2303" spans="1:54" x14ac:dyDescent="0.45">
      <c r="A2303" s="4" t="str">
        <f>VLOOKUP(F2303,'Matching-Tabelle'!$A$57:$B$61,2,FALSE)</f>
        <v>claudio.goetz@tkb.ch</v>
      </c>
      <c r="B2303" s="4" t="str">
        <f>VLOOKUP(J2303,'Matching-Tabelle'!$A$1:$B$52,2,FALSE)</f>
        <v>WPI RTB</v>
      </c>
      <c r="C2303" s="4">
        <v>0.2</v>
      </c>
      <c r="D2303" s="4" t="s">
        <v>2144</v>
      </c>
      <c r="E2303" s="5">
        <v>42655</v>
      </c>
      <c r="F2303" t="s">
        <v>879</v>
      </c>
      <c r="G2303" t="s">
        <v>880</v>
      </c>
      <c r="H2303" t="s">
        <v>881</v>
      </c>
      <c r="I2303" s="1"/>
      <c r="J2303">
        <v>22</v>
      </c>
      <c r="K2303" t="s">
        <v>88</v>
      </c>
      <c r="L2303" t="s">
        <v>89</v>
      </c>
      <c r="M2303">
        <v>990001</v>
      </c>
      <c r="N2303" t="s">
        <v>51</v>
      </c>
      <c r="O2303">
        <v>0.2</v>
      </c>
      <c r="Q2303">
        <v>0.2</v>
      </c>
      <c r="S2303" t="s">
        <v>2144</v>
      </c>
      <c r="AE2303">
        <v>12</v>
      </c>
      <c r="AF2303">
        <v>7.6</v>
      </c>
      <c r="AG2303">
        <v>5</v>
      </c>
      <c r="AH2303" t="s">
        <v>53</v>
      </c>
      <c r="AI2303" t="s">
        <v>54</v>
      </c>
      <c r="AJ2303">
        <v>2</v>
      </c>
      <c r="AK2303">
        <v>1</v>
      </c>
      <c r="AL2303">
        <v>1</v>
      </c>
      <c r="AM2303" t="s">
        <v>55</v>
      </c>
      <c r="AN2303" t="s">
        <v>56</v>
      </c>
      <c r="AP2303">
        <v>1</v>
      </c>
      <c r="AQ2303" t="s">
        <v>57</v>
      </c>
      <c r="AR2303">
        <v>0</v>
      </c>
      <c r="AW2303" t="s">
        <v>58</v>
      </c>
      <c r="AX2303">
        <v>0</v>
      </c>
      <c r="AY2303">
        <v>2</v>
      </c>
      <c r="AZ2303">
        <v>0.2</v>
      </c>
      <c r="BA2303">
        <v>0.2</v>
      </c>
      <c r="BB2303" t="s">
        <v>59</v>
      </c>
    </row>
    <row r="2304" spans="1:54" x14ac:dyDescent="0.45">
      <c r="A2304" s="4" t="str">
        <f>VLOOKUP(F2304,'Matching-Tabelle'!$A$57:$B$61,2,FALSE)</f>
        <v>claudio.goetz@tkb.ch</v>
      </c>
      <c r="B2304" s="4" t="str">
        <f>VLOOKUP(J2304,'Matching-Tabelle'!$A$1:$B$52,2,FALSE)</f>
        <v>WPI RTB</v>
      </c>
      <c r="C2304" s="4">
        <v>0.2</v>
      </c>
      <c r="D2304" s="4" t="s">
        <v>2145</v>
      </c>
      <c r="E2304" s="5">
        <v>42655</v>
      </c>
      <c r="F2304" t="s">
        <v>879</v>
      </c>
      <c r="G2304" t="s">
        <v>880</v>
      </c>
      <c r="H2304" t="s">
        <v>881</v>
      </c>
      <c r="I2304" s="1"/>
      <c r="J2304">
        <v>27</v>
      </c>
      <c r="K2304" t="s">
        <v>872</v>
      </c>
      <c r="L2304" t="s">
        <v>873</v>
      </c>
      <c r="M2304">
        <v>990001</v>
      </c>
      <c r="N2304" t="s">
        <v>51</v>
      </c>
      <c r="O2304">
        <v>0.2</v>
      </c>
      <c r="Q2304">
        <v>0.2</v>
      </c>
      <c r="S2304" t="s">
        <v>2145</v>
      </c>
      <c r="AE2304">
        <v>12</v>
      </c>
      <c r="AF2304">
        <v>7.6</v>
      </c>
      <c r="AG2304">
        <v>5</v>
      </c>
      <c r="AH2304" t="s">
        <v>53</v>
      </c>
      <c r="AI2304" t="s">
        <v>54</v>
      </c>
      <c r="AJ2304">
        <v>2</v>
      </c>
      <c r="AK2304">
        <v>1</v>
      </c>
      <c r="AL2304">
        <v>1</v>
      </c>
      <c r="AM2304" t="s">
        <v>55</v>
      </c>
      <c r="AN2304" t="s">
        <v>56</v>
      </c>
      <c r="AP2304">
        <v>1</v>
      </c>
      <c r="AQ2304" t="s">
        <v>57</v>
      </c>
      <c r="AR2304">
        <v>0</v>
      </c>
      <c r="AW2304" t="s">
        <v>58</v>
      </c>
      <c r="AX2304">
        <v>0</v>
      </c>
      <c r="AY2304">
        <v>2</v>
      </c>
      <c r="AZ2304">
        <v>0.2</v>
      </c>
      <c r="BA2304">
        <v>0.2</v>
      </c>
      <c r="BB2304" t="s">
        <v>59</v>
      </c>
    </row>
    <row r="2305" spans="1:54" x14ac:dyDescent="0.45">
      <c r="A2305" s="4" t="str">
        <f>VLOOKUP(F2305,'Matching-Tabelle'!$A$57:$B$61,2,FALSE)</f>
        <v>claudio.goetz@tkb.ch</v>
      </c>
      <c r="B2305" s="4" t="str">
        <f>VLOOKUP(J2305,'Matching-Tabelle'!$A$1:$B$52,2,FALSE)</f>
        <v>WPI CTB</v>
      </c>
      <c r="C2305" s="4">
        <v>0.2</v>
      </c>
      <c r="D2305" s="4" t="s">
        <v>2146</v>
      </c>
      <c r="E2305" s="5">
        <v>42655</v>
      </c>
      <c r="F2305" t="s">
        <v>879</v>
      </c>
      <c r="G2305" t="s">
        <v>880</v>
      </c>
      <c r="H2305" t="s">
        <v>881</v>
      </c>
      <c r="I2305" s="1"/>
      <c r="J2305">
        <v>927</v>
      </c>
      <c r="K2305" t="s">
        <v>99</v>
      </c>
      <c r="L2305" t="s">
        <v>100</v>
      </c>
      <c r="M2305">
        <v>990001</v>
      </c>
      <c r="N2305" t="s">
        <v>51</v>
      </c>
      <c r="O2305">
        <v>0.2</v>
      </c>
      <c r="Q2305">
        <v>0.2</v>
      </c>
      <c r="S2305" t="s">
        <v>2146</v>
      </c>
      <c r="AE2305">
        <v>12</v>
      </c>
      <c r="AF2305">
        <v>7.6</v>
      </c>
      <c r="AG2305">
        <v>5</v>
      </c>
      <c r="AH2305" t="s">
        <v>53</v>
      </c>
      <c r="AI2305" t="s">
        <v>54</v>
      </c>
      <c r="AJ2305">
        <v>2</v>
      </c>
      <c r="AK2305">
        <v>1</v>
      </c>
      <c r="AL2305">
        <v>1</v>
      </c>
      <c r="AM2305" t="s">
        <v>55</v>
      </c>
      <c r="AN2305" t="s">
        <v>56</v>
      </c>
      <c r="AP2305">
        <v>1</v>
      </c>
      <c r="AQ2305" t="s">
        <v>57</v>
      </c>
      <c r="AR2305">
        <v>0</v>
      </c>
      <c r="AW2305" t="s">
        <v>58</v>
      </c>
      <c r="AX2305">
        <v>0</v>
      </c>
      <c r="AY2305">
        <v>2</v>
      </c>
      <c r="AZ2305">
        <v>0.2</v>
      </c>
      <c r="BA2305">
        <v>0.2</v>
      </c>
      <c r="BB2305" t="s">
        <v>59</v>
      </c>
    </row>
    <row r="2306" spans="1:54" x14ac:dyDescent="0.45">
      <c r="A2306" s="4" t="str">
        <f>VLOOKUP(F2306,'Matching-Tabelle'!$A$57:$B$61,2,FALSE)</f>
        <v>claudio.goetz@tkb.ch</v>
      </c>
      <c r="B2306" s="4" t="str">
        <f>VLOOKUP(J2306,'Matching-Tabelle'!$A$1:$B$52,2,FALSE)</f>
        <v>WPI RTB</v>
      </c>
      <c r="C2306" s="4">
        <v>0.4</v>
      </c>
      <c r="D2306" s="4" t="s">
        <v>2147</v>
      </c>
      <c r="E2306" s="5">
        <v>42655</v>
      </c>
      <c r="F2306" t="s">
        <v>879</v>
      </c>
      <c r="G2306" t="s">
        <v>880</v>
      </c>
      <c r="H2306" t="s">
        <v>881</v>
      </c>
      <c r="I2306" s="1"/>
      <c r="J2306">
        <v>36</v>
      </c>
      <c r="K2306" t="s">
        <v>899</v>
      </c>
      <c r="L2306" t="s">
        <v>900</v>
      </c>
      <c r="M2306">
        <v>990001</v>
      </c>
      <c r="N2306" t="s">
        <v>51</v>
      </c>
      <c r="O2306">
        <v>0.4</v>
      </c>
      <c r="Q2306">
        <v>0.4</v>
      </c>
      <c r="S2306" t="s">
        <v>2147</v>
      </c>
      <c r="AE2306">
        <v>12</v>
      </c>
      <c r="AF2306">
        <v>7.6</v>
      </c>
      <c r="AG2306">
        <v>5</v>
      </c>
      <c r="AH2306" t="s">
        <v>53</v>
      </c>
      <c r="AI2306" t="s">
        <v>54</v>
      </c>
      <c r="AJ2306">
        <v>2</v>
      </c>
      <c r="AK2306">
        <v>1</v>
      </c>
      <c r="AL2306">
        <v>1</v>
      </c>
      <c r="AM2306" t="s">
        <v>55</v>
      </c>
      <c r="AN2306" t="s">
        <v>56</v>
      </c>
      <c r="AP2306">
        <v>1</v>
      </c>
      <c r="AQ2306" t="s">
        <v>57</v>
      </c>
      <c r="AR2306">
        <v>0</v>
      </c>
      <c r="AW2306" t="s">
        <v>58</v>
      </c>
      <c r="AX2306">
        <v>0</v>
      </c>
      <c r="AY2306">
        <v>2</v>
      </c>
      <c r="AZ2306">
        <v>0.4</v>
      </c>
      <c r="BA2306">
        <v>0.4</v>
      </c>
      <c r="BB2306" t="s">
        <v>59</v>
      </c>
    </row>
    <row r="2307" spans="1:54" x14ac:dyDescent="0.45">
      <c r="A2307" s="4" t="str">
        <f>VLOOKUP(F2307,'Matching-Tabelle'!$A$57:$B$61,2,FALSE)</f>
        <v>claudio.goetz@tkb.ch</v>
      </c>
      <c r="B2307" s="4" t="str">
        <f>VLOOKUP(J2307,'Matching-Tabelle'!$A$1:$B$52,2,FALSE)</f>
        <v>WPI CTB</v>
      </c>
      <c r="C2307" s="4">
        <v>3.4</v>
      </c>
      <c r="D2307" s="4" t="s">
        <v>2148</v>
      </c>
      <c r="E2307" s="5">
        <v>42655</v>
      </c>
      <c r="F2307" t="s">
        <v>879</v>
      </c>
      <c r="G2307" t="s">
        <v>880</v>
      </c>
      <c r="H2307" t="s">
        <v>881</v>
      </c>
      <c r="I2307" s="1"/>
      <c r="J2307">
        <v>929</v>
      </c>
      <c r="K2307" t="s">
        <v>784</v>
      </c>
      <c r="L2307" t="s">
        <v>785</v>
      </c>
      <c r="M2307">
        <v>990001</v>
      </c>
      <c r="N2307" t="s">
        <v>51</v>
      </c>
      <c r="O2307">
        <v>3.4</v>
      </c>
      <c r="Q2307">
        <v>3.4</v>
      </c>
      <c r="S2307" t="s">
        <v>2148</v>
      </c>
      <c r="AE2307">
        <v>12</v>
      </c>
      <c r="AF2307">
        <v>7.6</v>
      </c>
      <c r="AG2307">
        <v>5</v>
      </c>
      <c r="AH2307" t="s">
        <v>53</v>
      </c>
      <c r="AI2307" t="s">
        <v>54</v>
      </c>
      <c r="AJ2307">
        <v>2</v>
      </c>
      <c r="AK2307">
        <v>1</v>
      </c>
      <c r="AL2307">
        <v>1</v>
      </c>
      <c r="AM2307" t="s">
        <v>55</v>
      </c>
      <c r="AN2307" t="s">
        <v>56</v>
      </c>
      <c r="AP2307">
        <v>1</v>
      </c>
      <c r="AQ2307" t="s">
        <v>57</v>
      </c>
      <c r="AR2307">
        <v>0</v>
      </c>
      <c r="AW2307" t="s">
        <v>58</v>
      </c>
      <c r="AX2307">
        <v>0</v>
      </c>
      <c r="AY2307">
        <v>2</v>
      </c>
      <c r="AZ2307">
        <v>3.4</v>
      </c>
      <c r="BA2307">
        <v>3.4</v>
      </c>
      <c r="BB2307" t="s">
        <v>59</v>
      </c>
    </row>
    <row r="2308" spans="1:54" x14ac:dyDescent="0.45">
      <c r="A2308" s="4" t="str">
        <f>VLOOKUP(F2308,'Matching-Tabelle'!$A$57:$B$61,2,FALSE)</f>
        <v>claudio.goetz@tkb.ch</v>
      </c>
      <c r="B2308" s="4" t="str">
        <f>VLOOKUP(J2308,'Matching-Tabelle'!$A$1:$B$52,2,FALSE)</f>
        <v>WPI CTB</v>
      </c>
      <c r="C2308" s="4">
        <v>0.3</v>
      </c>
      <c r="D2308" s="4" t="s">
        <v>2149</v>
      </c>
      <c r="E2308" s="5">
        <v>42656</v>
      </c>
      <c r="F2308" t="s">
        <v>879</v>
      </c>
      <c r="G2308" t="s">
        <v>880</v>
      </c>
      <c r="H2308" t="s">
        <v>881</v>
      </c>
      <c r="I2308" s="1"/>
      <c r="J2308">
        <v>925</v>
      </c>
      <c r="K2308" t="s">
        <v>49</v>
      </c>
      <c r="L2308" t="s">
        <v>50</v>
      </c>
      <c r="M2308">
        <v>990001</v>
      </c>
      <c r="N2308" t="s">
        <v>51</v>
      </c>
      <c r="O2308">
        <v>0.3</v>
      </c>
      <c r="Q2308">
        <v>0.3</v>
      </c>
      <c r="S2308" t="s">
        <v>2149</v>
      </c>
      <c r="AE2308">
        <v>12</v>
      </c>
      <c r="AF2308">
        <v>7.6</v>
      </c>
      <c r="AG2308">
        <v>5</v>
      </c>
      <c r="AH2308" t="s">
        <v>53</v>
      </c>
      <c r="AI2308" t="s">
        <v>54</v>
      </c>
      <c r="AJ2308">
        <v>2</v>
      </c>
      <c r="AK2308">
        <v>1</v>
      </c>
      <c r="AL2308">
        <v>1</v>
      </c>
      <c r="AM2308" t="s">
        <v>55</v>
      </c>
      <c r="AN2308" t="s">
        <v>56</v>
      </c>
      <c r="AP2308">
        <v>1</v>
      </c>
      <c r="AQ2308" t="s">
        <v>57</v>
      </c>
      <c r="AR2308">
        <v>0</v>
      </c>
      <c r="AW2308" t="s">
        <v>58</v>
      </c>
      <c r="AX2308">
        <v>0</v>
      </c>
      <c r="AY2308">
        <v>2</v>
      </c>
      <c r="AZ2308">
        <v>0.3</v>
      </c>
      <c r="BA2308">
        <v>0.3</v>
      </c>
      <c r="BB2308" t="s">
        <v>59</v>
      </c>
    </row>
    <row r="2309" spans="1:54" x14ac:dyDescent="0.45">
      <c r="A2309" s="4" t="str">
        <f>VLOOKUP(F2309,'Matching-Tabelle'!$A$57:$B$61,2,FALSE)</f>
        <v>claudio.goetz@tkb.ch</v>
      </c>
      <c r="B2309" s="4" t="str">
        <f>VLOOKUP(J2309,'Matching-Tabelle'!$A$1:$B$52,2,FALSE)</f>
        <v>WPI RTB</v>
      </c>
      <c r="C2309" s="4">
        <v>2.7</v>
      </c>
      <c r="D2309" s="4" t="s">
        <v>2150</v>
      </c>
      <c r="E2309" s="5">
        <v>42656</v>
      </c>
      <c r="F2309" t="s">
        <v>879</v>
      </c>
      <c r="G2309" t="s">
        <v>880</v>
      </c>
      <c r="H2309" t="s">
        <v>881</v>
      </c>
      <c r="I2309" s="1"/>
      <c r="J2309">
        <v>20</v>
      </c>
      <c r="K2309" t="s">
        <v>95</v>
      </c>
      <c r="L2309" t="s">
        <v>96</v>
      </c>
      <c r="M2309">
        <v>990001</v>
      </c>
      <c r="N2309" t="s">
        <v>51</v>
      </c>
      <c r="O2309">
        <v>2.7</v>
      </c>
      <c r="Q2309">
        <v>2.7</v>
      </c>
      <c r="S2309" t="s">
        <v>2150</v>
      </c>
      <c r="AE2309">
        <v>12</v>
      </c>
      <c r="AF2309">
        <v>7.6</v>
      </c>
      <c r="AG2309">
        <v>5</v>
      </c>
      <c r="AH2309" t="s">
        <v>53</v>
      </c>
      <c r="AI2309" t="s">
        <v>54</v>
      </c>
      <c r="AJ2309">
        <v>2</v>
      </c>
      <c r="AK2309">
        <v>1</v>
      </c>
      <c r="AL2309">
        <v>1</v>
      </c>
      <c r="AM2309" t="s">
        <v>55</v>
      </c>
      <c r="AN2309" t="s">
        <v>56</v>
      </c>
      <c r="AP2309">
        <v>1</v>
      </c>
      <c r="AQ2309" t="s">
        <v>57</v>
      </c>
      <c r="AR2309">
        <v>0</v>
      </c>
      <c r="AW2309" t="s">
        <v>58</v>
      </c>
      <c r="AX2309">
        <v>0</v>
      </c>
      <c r="AY2309">
        <v>2</v>
      </c>
      <c r="AZ2309">
        <v>2.7</v>
      </c>
      <c r="BA2309">
        <v>2.7</v>
      </c>
      <c r="BB2309" t="s">
        <v>59</v>
      </c>
    </row>
    <row r="2310" spans="1:54" x14ac:dyDescent="0.45">
      <c r="A2310" s="4" t="str">
        <f>VLOOKUP(F2310,'Matching-Tabelle'!$A$57:$B$61,2,FALSE)</f>
        <v>claudio.goetz@tkb.ch</v>
      </c>
      <c r="B2310" s="4" t="str">
        <f>VLOOKUP(J2310,'Matching-Tabelle'!$A$1:$B$52,2,FALSE)</f>
        <v>WPI RTB</v>
      </c>
      <c r="C2310" s="4">
        <v>3.5</v>
      </c>
      <c r="D2310" s="4" t="s">
        <v>2151</v>
      </c>
      <c r="E2310" s="5">
        <v>42656</v>
      </c>
      <c r="F2310" t="s">
        <v>879</v>
      </c>
      <c r="G2310" t="s">
        <v>880</v>
      </c>
      <c r="H2310" t="s">
        <v>881</v>
      </c>
      <c r="I2310" s="1"/>
      <c r="J2310">
        <v>27</v>
      </c>
      <c r="K2310" t="s">
        <v>872</v>
      </c>
      <c r="L2310" t="s">
        <v>873</v>
      </c>
      <c r="M2310">
        <v>990001</v>
      </c>
      <c r="N2310" t="s">
        <v>51</v>
      </c>
      <c r="O2310">
        <v>3.5</v>
      </c>
      <c r="Q2310">
        <v>3.5</v>
      </c>
      <c r="S2310" t="s">
        <v>2151</v>
      </c>
      <c r="AE2310">
        <v>12</v>
      </c>
      <c r="AF2310">
        <v>7.6</v>
      </c>
      <c r="AG2310">
        <v>5</v>
      </c>
      <c r="AH2310" t="s">
        <v>53</v>
      </c>
      <c r="AI2310" t="s">
        <v>54</v>
      </c>
      <c r="AJ2310">
        <v>2</v>
      </c>
      <c r="AK2310">
        <v>1</v>
      </c>
      <c r="AL2310">
        <v>1</v>
      </c>
      <c r="AM2310" t="s">
        <v>55</v>
      </c>
      <c r="AN2310" t="s">
        <v>56</v>
      </c>
      <c r="AP2310">
        <v>1</v>
      </c>
      <c r="AQ2310" t="s">
        <v>57</v>
      </c>
      <c r="AR2310">
        <v>0</v>
      </c>
      <c r="AW2310" t="s">
        <v>58</v>
      </c>
      <c r="AX2310">
        <v>0</v>
      </c>
      <c r="AY2310">
        <v>2</v>
      </c>
      <c r="AZ2310">
        <v>3.5</v>
      </c>
      <c r="BA2310">
        <v>3.5</v>
      </c>
      <c r="BB2310" t="s">
        <v>59</v>
      </c>
    </row>
    <row r="2311" spans="1:54" x14ac:dyDescent="0.45">
      <c r="A2311" s="4" t="str">
        <f>VLOOKUP(F2311,'Matching-Tabelle'!$A$57:$B$61,2,FALSE)</f>
        <v>claudio.goetz@tkb.ch</v>
      </c>
      <c r="B2311" s="4" t="str">
        <f>VLOOKUP(J2311,'Matching-Tabelle'!$A$1:$B$52,2,FALSE)</f>
        <v>WPI RTB</v>
      </c>
      <c r="C2311" s="4">
        <v>0.3</v>
      </c>
      <c r="D2311" s="4" t="s">
        <v>2152</v>
      </c>
      <c r="E2311" s="5">
        <v>42656</v>
      </c>
      <c r="F2311" t="s">
        <v>879</v>
      </c>
      <c r="G2311" t="s">
        <v>880</v>
      </c>
      <c r="H2311" t="s">
        <v>881</v>
      </c>
      <c r="I2311" s="1"/>
      <c r="J2311">
        <v>20</v>
      </c>
      <c r="K2311" t="s">
        <v>95</v>
      </c>
      <c r="L2311" t="s">
        <v>96</v>
      </c>
      <c r="M2311">
        <v>990001</v>
      </c>
      <c r="N2311" t="s">
        <v>51</v>
      </c>
      <c r="O2311">
        <v>0.3</v>
      </c>
      <c r="Q2311">
        <v>0.3</v>
      </c>
      <c r="S2311" t="s">
        <v>2152</v>
      </c>
      <c r="AE2311">
        <v>12</v>
      </c>
      <c r="AF2311">
        <v>7.6</v>
      </c>
      <c r="AG2311">
        <v>5</v>
      </c>
      <c r="AH2311" t="s">
        <v>53</v>
      </c>
      <c r="AI2311" t="s">
        <v>54</v>
      </c>
      <c r="AJ2311">
        <v>2</v>
      </c>
      <c r="AK2311">
        <v>1</v>
      </c>
      <c r="AL2311">
        <v>1</v>
      </c>
      <c r="AM2311" t="s">
        <v>55</v>
      </c>
      <c r="AN2311" t="s">
        <v>56</v>
      </c>
      <c r="AP2311">
        <v>1</v>
      </c>
      <c r="AQ2311" t="s">
        <v>57</v>
      </c>
      <c r="AR2311">
        <v>0</v>
      </c>
      <c r="AW2311" t="s">
        <v>58</v>
      </c>
      <c r="AX2311">
        <v>0</v>
      </c>
      <c r="AY2311">
        <v>2</v>
      </c>
      <c r="AZ2311">
        <v>0.3</v>
      </c>
      <c r="BA2311">
        <v>0.3</v>
      </c>
      <c r="BB2311" t="s">
        <v>59</v>
      </c>
    </row>
    <row r="2312" spans="1:54" x14ac:dyDescent="0.45">
      <c r="A2312" s="4" t="str">
        <f>VLOOKUP(F2312,'Matching-Tabelle'!$A$57:$B$61,2,FALSE)</f>
        <v>claudio.goetz@tkb.ch</v>
      </c>
      <c r="B2312" s="4" t="str">
        <f>VLOOKUP(J2312,'Matching-Tabelle'!$A$1:$B$52,2,FALSE)</f>
        <v>Proj Geschäftsmodell</v>
      </c>
      <c r="C2312" s="4">
        <v>1.6</v>
      </c>
      <c r="D2312" s="4"/>
      <c r="E2312" s="5">
        <v>42656</v>
      </c>
      <c r="F2312" t="s">
        <v>879</v>
      </c>
      <c r="G2312" t="s">
        <v>880</v>
      </c>
      <c r="H2312" t="s">
        <v>881</v>
      </c>
      <c r="I2312" s="1"/>
      <c r="J2312">
        <v>2500240</v>
      </c>
      <c r="K2312" t="s">
        <v>216</v>
      </c>
      <c r="L2312" t="s">
        <v>217</v>
      </c>
      <c r="M2312">
        <v>990001</v>
      </c>
      <c r="N2312" t="s">
        <v>51</v>
      </c>
      <c r="O2312">
        <v>1.6</v>
      </c>
      <c r="Q2312">
        <v>1.6</v>
      </c>
      <c r="AE2312">
        <v>12</v>
      </c>
      <c r="AF2312">
        <v>7.6</v>
      </c>
      <c r="AG2312">
        <v>5</v>
      </c>
      <c r="AH2312" t="s">
        <v>53</v>
      </c>
      <c r="AI2312" t="s">
        <v>54</v>
      </c>
      <c r="AJ2312">
        <v>2</v>
      </c>
      <c r="AK2312">
        <v>1</v>
      </c>
      <c r="AL2312">
        <v>1</v>
      </c>
      <c r="AM2312" t="s">
        <v>55</v>
      </c>
      <c r="AN2312" t="s">
        <v>56</v>
      </c>
      <c r="AP2312">
        <v>1</v>
      </c>
      <c r="AQ2312" t="s">
        <v>57</v>
      </c>
      <c r="AR2312">
        <v>0</v>
      </c>
      <c r="AW2312" t="s">
        <v>58</v>
      </c>
      <c r="AX2312">
        <v>0</v>
      </c>
      <c r="AY2312">
        <v>2</v>
      </c>
      <c r="AZ2312">
        <v>1.6</v>
      </c>
      <c r="BA2312">
        <v>1.6</v>
      </c>
      <c r="BB2312" t="s">
        <v>59</v>
      </c>
    </row>
    <row r="2313" spans="1:54" x14ac:dyDescent="0.45">
      <c r="A2313" s="4" t="str">
        <f>VLOOKUP(F2313,'Matching-Tabelle'!$A$57:$B$61,2,FALSE)</f>
        <v>claudio.goetz@tkb.ch</v>
      </c>
      <c r="B2313" s="4" t="str">
        <f>VLOOKUP(J2313,'Matching-Tabelle'!$A$1:$B$52,2,FALSE)</f>
        <v>WPI CTB</v>
      </c>
      <c r="C2313" s="4">
        <v>0.3</v>
      </c>
      <c r="D2313" s="4" t="s">
        <v>2153</v>
      </c>
      <c r="E2313" s="5">
        <v>42657</v>
      </c>
      <c r="F2313" t="s">
        <v>879</v>
      </c>
      <c r="G2313" t="s">
        <v>880</v>
      </c>
      <c r="H2313" t="s">
        <v>881</v>
      </c>
      <c r="I2313" s="1"/>
      <c r="J2313">
        <v>927</v>
      </c>
      <c r="K2313" t="s">
        <v>99</v>
      </c>
      <c r="L2313" t="s">
        <v>100</v>
      </c>
      <c r="M2313">
        <v>990001</v>
      </c>
      <c r="N2313" t="s">
        <v>51</v>
      </c>
      <c r="O2313">
        <v>0.3</v>
      </c>
      <c r="Q2313">
        <v>0.3</v>
      </c>
      <c r="S2313" t="s">
        <v>2153</v>
      </c>
      <c r="AE2313">
        <v>12</v>
      </c>
      <c r="AF2313">
        <v>7.6</v>
      </c>
      <c r="AG2313">
        <v>5</v>
      </c>
      <c r="AH2313" t="s">
        <v>53</v>
      </c>
      <c r="AI2313" t="s">
        <v>54</v>
      </c>
      <c r="AJ2313">
        <v>2</v>
      </c>
      <c r="AK2313">
        <v>1</v>
      </c>
      <c r="AL2313">
        <v>1</v>
      </c>
      <c r="AM2313" t="s">
        <v>55</v>
      </c>
      <c r="AN2313" t="s">
        <v>56</v>
      </c>
      <c r="AP2313">
        <v>1</v>
      </c>
      <c r="AQ2313" t="s">
        <v>57</v>
      </c>
      <c r="AR2313">
        <v>0</v>
      </c>
      <c r="AW2313" t="s">
        <v>58</v>
      </c>
      <c r="AX2313">
        <v>0</v>
      </c>
      <c r="AY2313">
        <v>2</v>
      </c>
      <c r="AZ2313">
        <v>0.3</v>
      </c>
      <c r="BA2313">
        <v>0.3</v>
      </c>
      <c r="BB2313" t="s">
        <v>59</v>
      </c>
    </row>
    <row r="2314" spans="1:54" x14ac:dyDescent="0.45">
      <c r="A2314" s="4" t="str">
        <f>VLOOKUP(F2314,'Matching-Tabelle'!$A$57:$B$61,2,FALSE)</f>
        <v>claudio.goetz@tkb.ch</v>
      </c>
      <c r="B2314" s="4" t="str">
        <f>VLOOKUP(J2314,'Matching-Tabelle'!$A$1:$B$52,2,FALSE)</f>
        <v>WPI RTB</v>
      </c>
      <c r="C2314" s="4">
        <v>0.1</v>
      </c>
      <c r="D2314" s="4" t="s">
        <v>1850</v>
      </c>
      <c r="E2314" s="5">
        <v>42657</v>
      </c>
      <c r="F2314" t="s">
        <v>879</v>
      </c>
      <c r="G2314" t="s">
        <v>880</v>
      </c>
      <c r="H2314" t="s">
        <v>881</v>
      </c>
      <c r="I2314" s="1"/>
      <c r="J2314">
        <v>25</v>
      </c>
      <c r="K2314" t="s">
        <v>192</v>
      </c>
      <c r="L2314" t="s">
        <v>193</v>
      </c>
      <c r="M2314">
        <v>990001</v>
      </c>
      <c r="N2314" t="s">
        <v>51</v>
      </c>
      <c r="O2314">
        <v>0.1</v>
      </c>
      <c r="Q2314">
        <v>0.1</v>
      </c>
      <c r="S2314" t="s">
        <v>1850</v>
      </c>
      <c r="AE2314">
        <v>12</v>
      </c>
      <c r="AF2314">
        <v>7.6</v>
      </c>
      <c r="AG2314">
        <v>5</v>
      </c>
      <c r="AH2314" t="s">
        <v>53</v>
      </c>
      <c r="AI2314" t="s">
        <v>54</v>
      </c>
      <c r="AJ2314">
        <v>2</v>
      </c>
      <c r="AK2314">
        <v>1</v>
      </c>
      <c r="AL2314">
        <v>1</v>
      </c>
      <c r="AM2314" t="s">
        <v>55</v>
      </c>
      <c r="AN2314" t="s">
        <v>56</v>
      </c>
      <c r="AP2314">
        <v>1</v>
      </c>
      <c r="AQ2314" t="s">
        <v>57</v>
      </c>
      <c r="AR2314">
        <v>0</v>
      </c>
      <c r="AW2314" t="s">
        <v>58</v>
      </c>
      <c r="AX2314">
        <v>0</v>
      </c>
      <c r="AY2314">
        <v>2</v>
      </c>
      <c r="AZ2314">
        <v>0.1</v>
      </c>
      <c r="BA2314">
        <v>0.1</v>
      </c>
      <c r="BB2314" t="s">
        <v>59</v>
      </c>
    </row>
    <row r="2315" spans="1:54" x14ac:dyDescent="0.45">
      <c r="A2315" s="4" t="str">
        <f>VLOOKUP(F2315,'Matching-Tabelle'!$A$57:$B$61,2,FALSE)</f>
        <v>claudio.goetz@tkb.ch</v>
      </c>
      <c r="B2315" s="4" t="str">
        <f>VLOOKUP(J2315,'Matching-Tabelle'!$A$1:$B$52,2,FALSE)</f>
        <v>WPI RTB</v>
      </c>
      <c r="C2315" s="4">
        <v>0.2</v>
      </c>
      <c r="D2315" s="4" t="s">
        <v>2154</v>
      </c>
      <c r="E2315" s="5">
        <v>42657</v>
      </c>
      <c r="F2315" t="s">
        <v>879</v>
      </c>
      <c r="G2315" t="s">
        <v>880</v>
      </c>
      <c r="H2315" t="s">
        <v>881</v>
      </c>
      <c r="I2315" s="1"/>
      <c r="J2315">
        <v>25</v>
      </c>
      <c r="K2315" t="s">
        <v>192</v>
      </c>
      <c r="L2315" t="s">
        <v>193</v>
      </c>
      <c r="M2315">
        <v>990001</v>
      </c>
      <c r="N2315" t="s">
        <v>51</v>
      </c>
      <c r="O2315">
        <v>0.2</v>
      </c>
      <c r="Q2315">
        <v>0.2</v>
      </c>
      <c r="S2315" t="s">
        <v>2154</v>
      </c>
      <c r="AE2315">
        <v>12</v>
      </c>
      <c r="AF2315">
        <v>7.6</v>
      </c>
      <c r="AG2315">
        <v>5</v>
      </c>
      <c r="AH2315" t="s">
        <v>53</v>
      </c>
      <c r="AI2315" t="s">
        <v>54</v>
      </c>
      <c r="AJ2315">
        <v>2</v>
      </c>
      <c r="AK2315">
        <v>1</v>
      </c>
      <c r="AL2315">
        <v>1</v>
      </c>
      <c r="AM2315" t="s">
        <v>55</v>
      </c>
      <c r="AN2315" t="s">
        <v>56</v>
      </c>
      <c r="AP2315">
        <v>1</v>
      </c>
      <c r="AQ2315" t="s">
        <v>57</v>
      </c>
      <c r="AR2315">
        <v>0</v>
      </c>
      <c r="AW2315" t="s">
        <v>58</v>
      </c>
      <c r="AX2315">
        <v>0</v>
      </c>
      <c r="AY2315">
        <v>2</v>
      </c>
      <c r="AZ2315">
        <v>0.2</v>
      </c>
      <c r="BA2315">
        <v>0.2</v>
      </c>
      <c r="BB2315" t="s">
        <v>59</v>
      </c>
    </row>
    <row r="2316" spans="1:54" x14ac:dyDescent="0.45">
      <c r="A2316" s="4" t="str">
        <f>VLOOKUP(F2316,'Matching-Tabelle'!$A$57:$B$61,2,FALSE)</f>
        <v>claudio.goetz@tkb.ch</v>
      </c>
      <c r="B2316" s="4" t="str">
        <f>VLOOKUP(J2316,'Matching-Tabelle'!$A$1:$B$52,2,FALSE)</f>
        <v>WPI CTB</v>
      </c>
      <c r="C2316" s="4">
        <v>3.8</v>
      </c>
      <c r="D2316" s="4" t="s">
        <v>2155</v>
      </c>
      <c r="E2316" s="5">
        <v>42657</v>
      </c>
      <c r="F2316" t="s">
        <v>879</v>
      </c>
      <c r="G2316" t="s">
        <v>880</v>
      </c>
      <c r="H2316" t="s">
        <v>881</v>
      </c>
      <c r="I2316" s="1"/>
      <c r="J2316">
        <v>920</v>
      </c>
      <c r="K2316" t="s">
        <v>148</v>
      </c>
      <c r="L2316" t="s">
        <v>149</v>
      </c>
      <c r="M2316">
        <v>990001</v>
      </c>
      <c r="N2316" t="s">
        <v>51</v>
      </c>
      <c r="O2316">
        <v>3.8</v>
      </c>
      <c r="Q2316">
        <v>3.8</v>
      </c>
      <c r="S2316" t="s">
        <v>2155</v>
      </c>
      <c r="AE2316">
        <v>12</v>
      </c>
      <c r="AF2316">
        <v>7.6</v>
      </c>
      <c r="AG2316">
        <v>5</v>
      </c>
      <c r="AH2316" t="s">
        <v>53</v>
      </c>
      <c r="AI2316" t="s">
        <v>54</v>
      </c>
      <c r="AJ2316">
        <v>2</v>
      </c>
      <c r="AK2316">
        <v>1</v>
      </c>
      <c r="AL2316">
        <v>1</v>
      </c>
      <c r="AM2316" t="s">
        <v>55</v>
      </c>
      <c r="AN2316" t="s">
        <v>56</v>
      </c>
      <c r="AP2316">
        <v>1</v>
      </c>
      <c r="AQ2316" t="s">
        <v>57</v>
      </c>
      <c r="AR2316">
        <v>0</v>
      </c>
      <c r="AW2316" t="s">
        <v>58</v>
      </c>
      <c r="AX2316">
        <v>0</v>
      </c>
      <c r="AY2316">
        <v>2</v>
      </c>
      <c r="AZ2316">
        <v>3.8</v>
      </c>
      <c r="BA2316">
        <v>3.8</v>
      </c>
      <c r="BB2316" t="s">
        <v>59</v>
      </c>
    </row>
    <row r="2317" spans="1:54" x14ac:dyDescent="0.45">
      <c r="A2317" s="4" t="str">
        <f>VLOOKUP(F2317,'Matching-Tabelle'!$A$57:$B$61,2,FALSE)</f>
        <v>claudio.goetz@tkb.ch</v>
      </c>
      <c r="B2317" s="4" t="str">
        <f>VLOOKUP(J2317,'Matching-Tabelle'!$A$1:$B$52,2,FALSE)</f>
        <v>WPI Führung</v>
      </c>
      <c r="C2317" s="4">
        <v>0.5</v>
      </c>
      <c r="D2317" s="4" t="s">
        <v>2156</v>
      </c>
      <c r="E2317" s="5">
        <v>42657</v>
      </c>
      <c r="F2317" t="s">
        <v>879</v>
      </c>
      <c r="G2317" t="s">
        <v>880</v>
      </c>
      <c r="H2317" t="s">
        <v>881</v>
      </c>
      <c r="I2317" s="1"/>
      <c r="J2317">
        <v>26</v>
      </c>
      <c r="K2317" t="s">
        <v>130</v>
      </c>
      <c r="L2317" t="s">
        <v>131</v>
      </c>
      <c r="M2317">
        <v>990001</v>
      </c>
      <c r="N2317" t="s">
        <v>51</v>
      </c>
      <c r="O2317">
        <v>0.5</v>
      </c>
      <c r="Q2317">
        <v>0.5</v>
      </c>
      <c r="S2317" t="s">
        <v>2156</v>
      </c>
      <c r="AE2317">
        <v>12</v>
      </c>
      <c r="AF2317">
        <v>7.6</v>
      </c>
      <c r="AG2317">
        <v>5</v>
      </c>
      <c r="AH2317" t="s">
        <v>53</v>
      </c>
      <c r="AI2317" t="s">
        <v>54</v>
      </c>
      <c r="AJ2317">
        <v>2</v>
      </c>
      <c r="AK2317">
        <v>1</v>
      </c>
      <c r="AL2317">
        <v>1</v>
      </c>
      <c r="AM2317" t="s">
        <v>55</v>
      </c>
      <c r="AN2317" t="s">
        <v>56</v>
      </c>
      <c r="AP2317">
        <v>1</v>
      </c>
      <c r="AQ2317" t="s">
        <v>57</v>
      </c>
      <c r="AR2317">
        <v>0</v>
      </c>
      <c r="AW2317" t="s">
        <v>58</v>
      </c>
      <c r="AX2317">
        <v>0</v>
      </c>
      <c r="AY2317">
        <v>2</v>
      </c>
      <c r="AZ2317">
        <v>0.5</v>
      </c>
      <c r="BA2317">
        <v>0.5</v>
      </c>
      <c r="BB2317" t="s">
        <v>59</v>
      </c>
    </row>
    <row r="2318" spans="1:54" x14ac:dyDescent="0.45">
      <c r="A2318" s="4" t="str">
        <f>VLOOKUP(F2318,'Matching-Tabelle'!$A$57:$B$61,2,FALSE)</f>
        <v>claudio.goetz@tkb.ch</v>
      </c>
      <c r="B2318" s="4" t="str">
        <f>VLOOKUP(J2318,'Matching-Tabelle'!$A$1:$B$52,2,FALSE)</f>
        <v>WPI CTB</v>
      </c>
      <c r="C2318" s="4">
        <v>0.5</v>
      </c>
      <c r="D2318" s="4" t="s">
        <v>2157</v>
      </c>
      <c r="E2318" s="5">
        <v>42657</v>
      </c>
      <c r="F2318" t="s">
        <v>879</v>
      </c>
      <c r="G2318" t="s">
        <v>880</v>
      </c>
      <c r="H2318" t="s">
        <v>881</v>
      </c>
      <c r="I2318" s="1"/>
      <c r="J2318">
        <v>927</v>
      </c>
      <c r="K2318" t="s">
        <v>99</v>
      </c>
      <c r="L2318" t="s">
        <v>100</v>
      </c>
      <c r="M2318">
        <v>990001</v>
      </c>
      <c r="N2318" t="s">
        <v>51</v>
      </c>
      <c r="O2318">
        <v>0.5</v>
      </c>
      <c r="Q2318">
        <v>0.5</v>
      </c>
      <c r="S2318" t="s">
        <v>2157</v>
      </c>
      <c r="AE2318">
        <v>12</v>
      </c>
      <c r="AF2318">
        <v>7.6</v>
      </c>
      <c r="AG2318">
        <v>5</v>
      </c>
      <c r="AH2318" t="s">
        <v>53</v>
      </c>
      <c r="AI2318" t="s">
        <v>54</v>
      </c>
      <c r="AJ2318">
        <v>2</v>
      </c>
      <c r="AK2318">
        <v>1</v>
      </c>
      <c r="AL2318">
        <v>1</v>
      </c>
      <c r="AM2318" t="s">
        <v>55</v>
      </c>
      <c r="AN2318" t="s">
        <v>56</v>
      </c>
      <c r="AP2318">
        <v>1</v>
      </c>
      <c r="AQ2318" t="s">
        <v>57</v>
      </c>
      <c r="AR2318">
        <v>0</v>
      </c>
      <c r="AW2318" t="s">
        <v>58</v>
      </c>
      <c r="AX2318">
        <v>0</v>
      </c>
      <c r="AY2318">
        <v>2</v>
      </c>
      <c r="AZ2318">
        <v>0.5</v>
      </c>
      <c r="BA2318">
        <v>0.5</v>
      </c>
      <c r="BB2318" t="s">
        <v>59</v>
      </c>
    </row>
    <row r="2319" spans="1:54" x14ac:dyDescent="0.45">
      <c r="A2319" s="4" t="str">
        <f>VLOOKUP(F2319,'Matching-Tabelle'!$A$57:$B$61,2,FALSE)</f>
        <v>claudio.goetz@tkb.ch</v>
      </c>
      <c r="B2319" s="4" t="str">
        <f>VLOOKUP(J2319,'Matching-Tabelle'!$A$1:$B$52,2,FALSE)</f>
        <v>WPI RTB</v>
      </c>
      <c r="C2319" s="4">
        <v>0.3</v>
      </c>
      <c r="D2319" s="4" t="s">
        <v>2158</v>
      </c>
      <c r="E2319" s="5">
        <v>42657</v>
      </c>
      <c r="F2319" t="s">
        <v>879</v>
      </c>
      <c r="G2319" t="s">
        <v>880</v>
      </c>
      <c r="H2319" t="s">
        <v>881</v>
      </c>
      <c r="I2319" s="1"/>
      <c r="J2319">
        <v>25</v>
      </c>
      <c r="K2319" t="s">
        <v>192</v>
      </c>
      <c r="L2319" t="s">
        <v>193</v>
      </c>
      <c r="M2319">
        <v>990001</v>
      </c>
      <c r="N2319" t="s">
        <v>51</v>
      </c>
      <c r="O2319">
        <v>0.3</v>
      </c>
      <c r="Q2319">
        <v>0.3</v>
      </c>
      <c r="S2319" t="s">
        <v>2158</v>
      </c>
      <c r="AE2319">
        <v>12</v>
      </c>
      <c r="AF2319">
        <v>7.6</v>
      </c>
      <c r="AG2319">
        <v>5</v>
      </c>
      <c r="AH2319" t="s">
        <v>53</v>
      </c>
      <c r="AI2319" t="s">
        <v>54</v>
      </c>
      <c r="AJ2319">
        <v>2</v>
      </c>
      <c r="AK2319">
        <v>1</v>
      </c>
      <c r="AL2319">
        <v>1</v>
      </c>
      <c r="AM2319" t="s">
        <v>55</v>
      </c>
      <c r="AN2319" t="s">
        <v>56</v>
      </c>
      <c r="AP2319">
        <v>1</v>
      </c>
      <c r="AQ2319" t="s">
        <v>57</v>
      </c>
      <c r="AR2319">
        <v>0</v>
      </c>
      <c r="AW2319" t="s">
        <v>58</v>
      </c>
      <c r="AX2319">
        <v>0</v>
      </c>
      <c r="AY2319">
        <v>2</v>
      </c>
      <c r="AZ2319">
        <v>0.3</v>
      </c>
      <c r="BA2319">
        <v>0.3</v>
      </c>
      <c r="BB2319" t="s">
        <v>59</v>
      </c>
    </row>
    <row r="2320" spans="1:54" x14ac:dyDescent="0.45">
      <c r="A2320" s="4" t="str">
        <f>VLOOKUP(F2320,'Matching-Tabelle'!$A$57:$B$61,2,FALSE)</f>
        <v>claudio.goetz@tkb.ch</v>
      </c>
      <c r="B2320" s="4" t="str">
        <f>VLOOKUP(J2320,'Matching-Tabelle'!$A$1:$B$52,2,FALSE)</f>
        <v>Proj. Optima</v>
      </c>
      <c r="C2320" s="4">
        <v>0.4</v>
      </c>
      <c r="D2320" s="4" t="s">
        <v>2159</v>
      </c>
      <c r="E2320" s="5">
        <v>42657</v>
      </c>
      <c r="F2320" t="s">
        <v>879</v>
      </c>
      <c r="G2320" t="s">
        <v>880</v>
      </c>
      <c r="H2320" t="s">
        <v>881</v>
      </c>
      <c r="I2320" s="1"/>
      <c r="J2320">
        <v>211</v>
      </c>
      <c r="K2320" t="s">
        <v>79</v>
      </c>
      <c r="L2320" t="s">
        <v>80</v>
      </c>
      <c r="M2320">
        <v>990001</v>
      </c>
      <c r="N2320" t="s">
        <v>51</v>
      </c>
      <c r="O2320">
        <v>0.4</v>
      </c>
      <c r="Q2320">
        <v>0.4</v>
      </c>
      <c r="S2320" t="s">
        <v>2159</v>
      </c>
      <c r="AE2320">
        <v>12</v>
      </c>
      <c r="AF2320">
        <v>7.6</v>
      </c>
      <c r="AG2320">
        <v>5</v>
      </c>
      <c r="AH2320" t="s">
        <v>53</v>
      </c>
      <c r="AI2320" t="s">
        <v>54</v>
      </c>
      <c r="AJ2320">
        <v>2</v>
      </c>
      <c r="AK2320">
        <v>1</v>
      </c>
      <c r="AL2320">
        <v>1</v>
      </c>
      <c r="AM2320" t="s">
        <v>55</v>
      </c>
      <c r="AN2320" t="s">
        <v>56</v>
      </c>
      <c r="AP2320">
        <v>1</v>
      </c>
      <c r="AQ2320" t="s">
        <v>57</v>
      </c>
      <c r="AR2320">
        <v>0</v>
      </c>
      <c r="AW2320" t="s">
        <v>58</v>
      </c>
      <c r="AX2320">
        <v>0</v>
      </c>
      <c r="AY2320">
        <v>2</v>
      </c>
      <c r="AZ2320">
        <v>0.4</v>
      </c>
      <c r="BA2320">
        <v>0.4</v>
      </c>
      <c r="BB2320" t="s">
        <v>59</v>
      </c>
    </row>
    <row r="2321" spans="1:54" x14ac:dyDescent="0.45">
      <c r="A2321" s="4" t="str">
        <f>VLOOKUP(F2321,'Matching-Tabelle'!$A$57:$B$61,2,FALSE)</f>
        <v>claudio.goetz@tkb.ch</v>
      </c>
      <c r="B2321" s="4" t="str">
        <f>VLOOKUP(J2321,'Matching-Tabelle'!$A$1:$B$52,2,FALSE)</f>
        <v>WPI CTB</v>
      </c>
      <c r="C2321" s="4">
        <v>0.3</v>
      </c>
      <c r="D2321" s="4" t="s">
        <v>2160</v>
      </c>
      <c r="E2321" s="5">
        <v>42657</v>
      </c>
      <c r="F2321" t="s">
        <v>879</v>
      </c>
      <c r="G2321" t="s">
        <v>880</v>
      </c>
      <c r="H2321" t="s">
        <v>881</v>
      </c>
      <c r="I2321" s="1"/>
      <c r="J2321">
        <v>925</v>
      </c>
      <c r="K2321" t="s">
        <v>49</v>
      </c>
      <c r="L2321" t="s">
        <v>50</v>
      </c>
      <c r="M2321">
        <v>990001</v>
      </c>
      <c r="N2321" t="s">
        <v>51</v>
      </c>
      <c r="O2321">
        <v>0.3</v>
      </c>
      <c r="Q2321">
        <v>0.3</v>
      </c>
      <c r="S2321" t="s">
        <v>2160</v>
      </c>
      <c r="AE2321">
        <v>12</v>
      </c>
      <c r="AF2321">
        <v>7.6</v>
      </c>
      <c r="AG2321">
        <v>5</v>
      </c>
      <c r="AH2321" t="s">
        <v>53</v>
      </c>
      <c r="AI2321" t="s">
        <v>54</v>
      </c>
      <c r="AJ2321">
        <v>2</v>
      </c>
      <c r="AK2321">
        <v>1</v>
      </c>
      <c r="AL2321">
        <v>1</v>
      </c>
      <c r="AM2321" t="s">
        <v>55</v>
      </c>
      <c r="AN2321" t="s">
        <v>56</v>
      </c>
      <c r="AP2321">
        <v>1</v>
      </c>
      <c r="AQ2321" t="s">
        <v>57</v>
      </c>
      <c r="AR2321">
        <v>0</v>
      </c>
      <c r="AW2321" t="s">
        <v>58</v>
      </c>
      <c r="AX2321">
        <v>0</v>
      </c>
      <c r="AY2321">
        <v>2</v>
      </c>
      <c r="AZ2321">
        <v>0.3</v>
      </c>
      <c r="BA2321">
        <v>0.3</v>
      </c>
      <c r="BB2321" t="s">
        <v>59</v>
      </c>
    </row>
    <row r="2322" spans="1:54" x14ac:dyDescent="0.45">
      <c r="A2322" s="4" t="str">
        <f>VLOOKUP(F2322,'Matching-Tabelle'!$A$57:$B$61,2,FALSE)</f>
        <v>claudio.goetz@tkb.ch</v>
      </c>
      <c r="B2322" s="4" t="str">
        <f>VLOOKUP(J2322,'Matching-Tabelle'!$A$1:$B$52,2,FALSE)</f>
        <v>Proj. Optima</v>
      </c>
      <c r="C2322" s="4">
        <v>0.2</v>
      </c>
      <c r="D2322" s="4" t="s">
        <v>2161</v>
      </c>
      <c r="E2322" s="5">
        <v>42657</v>
      </c>
      <c r="F2322" t="s">
        <v>879</v>
      </c>
      <c r="G2322" t="s">
        <v>880</v>
      </c>
      <c r="H2322" t="s">
        <v>881</v>
      </c>
      <c r="I2322" s="1"/>
      <c r="J2322">
        <v>211</v>
      </c>
      <c r="K2322" t="s">
        <v>79</v>
      </c>
      <c r="L2322" t="s">
        <v>80</v>
      </c>
      <c r="M2322">
        <v>990001</v>
      </c>
      <c r="N2322" t="s">
        <v>51</v>
      </c>
      <c r="O2322">
        <v>0.2</v>
      </c>
      <c r="Q2322">
        <v>0.2</v>
      </c>
      <c r="S2322" t="s">
        <v>2161</v>
      </c>
      <c r="AE2322">
        <v>12</v>
      </c>
      <c r="AF2322">
        <v>7.6</v>
      </c>
      <c r="AG2322">
        <v>5</v>
      </c>
      <c r="AH2322" t="s">
        <v>53</v>
      </c>
      <c r="AI2322" t="s">
        <v>54</v>
      </c>
      <c r="AJ2322">
        <v>2</v>
      </c>
      <c r="AK2322">
        <v>1</v>
      </c>
      <c r="AL2322">
        <v>1</v>
      </c>
      <c r="AM2322" t="s">
        <v>55</v>
      </c>
      <c r="AN2322" t="s">
        <v>56</v>
      </c>
      <c r="AP2322">
        <v>1</v>
      </c>
      <c r="AQ2322" t="s">
        <v>57</v>
      </c>
      <c r="AR2322">
        <v>0</v>
      </c>
      <c r="AW2322" t="s">
        <v>58</v>
      </c>
      <c r="AX2322">
        <v>0</v>
      </c>
      <c r="AY2322">
        <v>2</v>
      </c>
      <c r="AZ2322">
        <v>0.2</v>
      </c>
      <c r="BA2322">
        <v>0.2</v>
      </c>
      <c r="BB2322" t="s">
        <v>59</v>
      </c>
    </row>
    <row r="2323" spans="1:54" x14ac:dyDescent="0.45">
      <c r="A2323" s="4" t="str">
        <f>VLOOKUP(F2323,'Matching-Tabelle'!$A$57:$B$61,2,FALSE)</f>
        <v>claudio.goetz@tkb.ch</v>
      </c>
      <c r="B2323" s="4" t="str">
        <f>VLOOKUP(J2323,'Matching-Tabelle'!$A$1:$B$52,2,FALSE)</f>
        <v>WPI CTB</v>
      </c>
      <c r="C2323" s="4">
        <v>1.8</v>
      </c>
      <c r="D2323" s="4" t="s">
        <v>2162</v>
      </c>
      <c r="E2323" s="5">
        <v>42657</v>
      </c>
      <c r="F2323" t="s">
        <v>879</v>
      </c>
      <c r="G2323" t="s">
        <v>880</v>
      </c>
      <c r="H2323" t="s">
        <v>881</v>
      </c>
      <c r="I2323" s="1"/>
      <c r="J2323">
        <v>927</v>
      </c>
      <c r="K2323" t="s">
        <v>99</v>
      </c>
      <c r="L2323" t="s">
        <v>100</v>
      </c>
      <c r="M2323">
        <v>990001</v>
      </c>
      <c r="N2323" t="s">
        <v>51</v>
      </c>
      <c r="O2323">
        <v>1.8</v>
      </c>
      <c r="Q2323">
        <v>1.8</v>
      </c>
      <c r="S2323" t="s">
        <v>2162</v>
      </c>
      <c r="AE2323">
        <v>12</v>
      </c>
      <c r="AF2323">
        <v>7.6</v>
      </c>
      <c r="AG2323">
        <v>5</v>
      </c>
      <c r="AH2323" t="s">
        <v>53</v>
      </c>
      <c r="AI2323" t="s">
        <v>54</v>
      </c>
      <c r="AJ2323">
        <v>2</v>
      </c>
      <c r="AK2323">
        <v>1</v>
      </c>
      <c r="AL2323">
        <v>1</v>
      </c>
      <c r="AM2323" t="s">
        <v>55</v>
      </c>
      <c r="AN2323" t="s">
        <v>56</v>
      </c>
      <c r="AP2323">
        <v>1</v>
      </c>
      <c r="AQ2323" t="s">
        <v>57</v>
      </c>
      <c r="AR2323">
        <v>0</v>
      </c>
      <c r="AW2323" t="s">
        <v>58</v>
      </c>
      <c r="AX2323">
        <v>0</v>
      </c>
      <c r="AY2323">
        <v>2</v>
      </c>
      <c r="AZ2323">
        <v>1.8</v>
      </c>
      <c r="BA2323">
        <v>1.8</v>
      </c>
      <c r="BB2323" t="s">
        <v>59</v>
      </c>
    </row>
    <row r="2324" spans="1:54" x14ac:dyDescent="0.45">
      <c r="A2324" s="4" t="str">
        <f>VLOOKUP(F2324,'Matching-Tabelle'!$A$57:$B$61,2,FALSE)</f>
        <v>claudio.goetz@tkb.ch</v>
      </c>
      <c r="B2324" s="4" t="str">
        <f>VLOOKUP(J2324,'Matching-Tabelle'!$A$1:$B$52,2,FALSE)</f>
        <v>WPI RTB</v>
      </c>
      <c r="C2324" s="4">
        <v>0.3</v>
      </c>
      <c r="D2324" s="4" t="s">
        <v>2163</v>
      </c>
      <c r="E2324" s="5">
        <v>42660</v>
      </c>
      <c r="F2324" t="s">
        <v>879</v>
      </c>
      <c r="G2324" t="s">
        <v>880</v>
      </c>
      <c r="H2324" t="s">
        <v>881</v>
      </c>
      <c r="I2324" s="1"/>
      <c r="J2324">
        <v>24</v>
      </c>
      <c r="K2324" t="s">
        <v>73</v>
      </c>
      <c r="L2324" t="s">
        <v>74</v>
      </c>
      <c r="M2324">
        <v>990001</v>
      </c>
      <c r="N2324" t="s">
        <v>51</v>
      </c>
      <c r="O2324">
        <v>0.3</v>
      </c>
      <c r="Q2324">
        <v>0.3</v>
      </c>
      <c r="S2324" t="s">
        <v>2163</v>
      </c>
      <c r="AE2324">
        <v>12</v>
      </c>
      <c r="AF2324">
        <v>7.6</v>
      </c>
      <c r="AG2324">
        <v>5</v>
      </c>
      <c r="AH2324" t="s">
        <v>53</v>
      </c>
      <c r="AI2324" t="s">
        <v>54</v>
      </c>
      <c r="AJ2324">
        <v>2</v>
      </c>
      <c r="AK2324">
        <v>1</v>
      </c>
      <c r="AL2324">
        <v>1</v>
      </c>
      <c r="AM2324" t="s">
        <v>55</v>
      </c>
      <c r="AN2324" t="s">
        <v>56</v>
      </c>
      <c r="AP2324">
        <v>1</v>
      </c>
      <c r="AQ2324" t="s">
        <v>57</v>
      </c>
      <c r="AR2324">
        <v>0</v>
      </c>
      <c r="AW2324" t="s">
        <v>58</v>
      </c>
      <c r="AX2324">
        <v>0</v>
      </c>
      <c r="AY2324">
        <v>2</v>
      </c>
      <c r="AZ2324">
        <v>0.3</v>
      </c>
      <c r="BA2324">
        <v>0.3</v>
      </c>
      <c r="BB2324" t="s">
        <v>59</v>
      </c>
    </row>
    <row r="2325" spans="1:54" x14ac:dyDescent="0.45">
      <c r="A2325" s="4" t="str">
        <f>VLOOKUP(F2325,'Matching-Tabelle'!$A$57:$B$61,2,FALSE)</f>
        <v>claudio.goetz@tkb.ch</v>
      </c>
      <c r="B2325" s="4" t="str">
        <f>VLOOKUP(J2325,'Matching-Tabelle'!$A$1:$B$52,2,FALSE)</f>
        <v>WPI RTB</v>
      </c>
      <c r="C2325" s="4">
        <v>0.1</v>
      </c>
      <c r="D2325" s="4" t="s">
        <v>1850</v>
      </c>
      <c r="E2325" s="5">
        <v>42660</v>
      </c>
      <c r="F2325" t="s">
        <v>879</v>
      </c>
      <c r="G2325" t="s">
        <v>880</v>
      </c>
      <c r="H2325" t="s">
        <v>881</v>
      </c>
      <c r="I2325" s="1"/>
      <c r="J2325">
        <v>25</v>
      </c>
      <c r="K2325" t="s">
        <v>192</v>
      </c>
      <c r="L2325" t="s">
        <v>193</v>
      </c>
      <c r="M2325">
        <v>990001</v>
      </c>
      <c r="N2325" t="s">
        <v>51</v>
      </c>
      <c r="O2325">
        <v>0.1</v>
      </c>
      <c r="Q2325">
        <v>0.1</v>
      </c>
      <c r="S2325" t="s">
        <v>1850</v>
      </c>
      <c r="AE2325">
        <v>12</v>
      </c>
      <c r="AF2325">
        <v>7.6</v>
      </c>
      <c r="AG2325">
        <v>5</v>
      </c>
      <c r="AH2325" t="s">
        <v>53</v>
      </c>
      <c r="AI2325" t="s">
        <v>54</v>
      </c>
      <c r="AJ2325">
        <v>2</v>
      </c>
      <c r="AK2325">
        <v>1</v>
      </c>
      <c r="AL2325">
        <v>1</v>
      </c>
      <c r="AM2325" t="s">
        <v>55</v>
      </c>
      <c r="AN2325" t="s">
        <v>56</v>
      </c>
      <c r="AP2325">
        <v>1</v>
      </c>
      <c r="AQ2325" t="s">
        <v>57</v>
      </c>
      <c r="AR2325">
        <v>0</v>
      </c>
      <c r="AW2325" t="s">
        <v>58</v>
      </c>
      <c r="AX2325">
        <v>0</v>
      </c>
      <c r="AY2325">
        <v>2</v>
      </c>
      <c r="AZ2325">
        <v>0.1</v>
      </c>
      <c r="BA2325">
        <v>0.1</v>
      </c>
      <c r="BB2325" t="s">
        <v>59</v>
      </c>
    </row>
    <row r="2326" spans="1:54" x14ac:dyDescent="0.45">
      <c r="A2326" s="4" t="str">
        <f>VLOOKUP(F2326,'Matching-Tabelle'!$A$57:$B$61,2,FALSE)</f>
        <v>claudio.goetz@tkb.ch</v>
      </c>
      <c r="B2326" s="4" t="str">
        <f>VLOOKUP(J2326,'Matching-Tabelle'!$A$1:$B$52,2,FALSE)</f>
        <v>Proj SCRE2016</v>
      </c>
      <c r="C2326" s="4">
        <v>0.7</v>
      </c>
      <c r="D2326" s="4" t="s">
        <v>1851</v>
      </c>
      <c r="E2326" s="5">
        <v>42660</v>
      </c>
      <c r="F2326" t="s">
        <v>879</v>
      </c>
      <c r="G2326" t="s">
        <v>880</v>
      </c>
      <c r="H2326" t="s">
        <v>881</v>
      </c>
      <c r="I2326" s="1"/>
      <c r="J2326">
        <v>2500253</v>
      </c>
      <c r="K2326" t="s">
        <v>538</v>
      </c>
      <c r="L2326" t="s">
        <v>539</v>
      </c>
      <c r="M2326">
        <v>990001</v>
      </c>
      <c r="N2326" t="s">
        <v>51</v>
      </c>
      <c r="O2326">
        <v>0.7</v>
      </c>
      <c r="Q2326">
        <v>0.7</v>
      </c>
      <c r="S2326" t="s">
        <v>1851</v>
      </c>
      <c r="AE2326">
        <v>5</v>
      </c>
      <c r="AF2326">
        <v>0</v>
      </c>
      <c r="AG2326">
        <v>1</v>
      </c>
      <c r="AH2326" t="s">
        <v>411</v>
      </c>
      <c r="AI2326" t="s">
        <v>411</v>
      </c>
      <c r="AJ2326">
        <v>2</v>
      </c>
      <c r="AK2326">
        <v>1</v>
      </c>
      <c r="AL2326">
        <v>1</v>
      </c>
      <c r="AM2326" t="s">
        <v>55</v>
      </c>
      <c r="AN2326" t="s">
        <v>56</v>
      </c>
      <c r="AP2326">
        <v>1</v>
      </c>
      <c r="AQ2326" t="s">
        <v>57</v>
      </c>
      <c r="AR2326">
        <v>0</v>
      </c>
      <c r="AW2326" t="s">
        <v>58</v>
      </c>
      <c r="AX2326">
        <v>0</v>
      </c>
      <c r="AY2326">
        <v>2</v>
      </c>
      <c r="AZ2326">
        <v>0.7</v>
      </c>
      <c r="BA2326">
        <v>0.7</v>
      </c>
      <c r="BB2326" t="s">
        <v>59</v>
      </c>
    </row>
    <row r="2327" spans="1:54" x14ac:dyDescent="0.45">
      <c r="A2327" s="4" t="str">
        <f>VLOOKUP(F2327,'Matching-Tabelle'!$A$57:$B$61,2,FALSE)</f>
        <v>claudio.goetz@tkb.ch</v>
      </c>
      <c r="B2327" s="4" t="str">
        <f>VLOOKUP(J2327,'Matching-Tabelle'!$A$1:$B$52,2,FALSE)</f>
        <v>WPI CTB</v>
      </c>
      <c r="C2327" s="4">
        <v>0.3</v>
      </c>
      <c r="D2327" s="4" t="s">
        <v>2164</v>
      </c>
      <c r="E2327" s="5">
        <v>42660</v>
      </c>
      <c r="F2327" t="s">
        <v>879</v>
      </c>
      <c r="G2327" t="s">
        <v>880</v>
      </c>
      <c r="H2327" t="s">
        <v>881</v>
      </c>
      <c r="I2327" s="1"/>
      <c r="J2327">
        <v>922</v>
      </c>
      <c r="K2327" t="s">
        <v>134</v>
      </c>
      <c r="L2327" t="s">
        <v>135</v>
      </c>
      <c r="M2327">
        <v>990001</v>
      </c>
      <c r="N2327" t="s">
        <v>51</v>
      </c>
      <c r="O2327">
        <v>0.3</v>
      </c>
      <c r="Q2327">
        <v>0.3</v>
      </c>
      <c r="S2327" t="s">
        <v>2164</v>
      </c>
      <c r="AE2327">
        <v>12</v>
      </c>
      <c r="AF2327">
        <v>7.6</v>
      </c>
      <c r="AG2327">
        <v>5</v>
      </c>
      <c r="AH2327" t="s">
        <v>53</v>
      </c>
      <c r="AI2327" t="s">
        <v>54</v>
      </c>
      <c r="AJ2327">
        <v>2</v>
      </c>
      <c r="AK2327">
        <v>1</v>
      </c>
      <c r="AL2327">
        <v>1</v>
      </c>
      <c r="AM2327" t="s">
        <v>55</v>
      </c>
      <c r="AN2327" t="s">
        <v>56</v>
      </c>
      <c r="AP2327">
        <v>1</v>
      </c>
      <c r="AQ2327" t="s">
        <v>57</v>
      </c>
      <c r="AR2327">
        <v>0</v>
      </c>
      <c r="AW2327" t="s">
        <v>58</v>
      </c>
      <c r="AX2327">
        <v>0</v>
      </c>
      <c r="AY2327">
        <v>2</v>
      </c>
      <c r="AZ2327">
        <v>0.3</v>
      </c>
      <c r="BA2327">
        <v>0.3</v>
      </c>
      <c r="BB2327" t="s">
        <v>59</v>
      </c>
    </row>
    <row r="2328" spans="1:54" x14ac:dyDescent="0.45">
      <c r="A2328" s="4" t="str">
        <f>VLOOKUP(F2328,'Matching-Tabelle'!$A$57:$B$61,2,FALSE)</f>
        <v>claudio.goetz@tkb.ch</v>
      </c>
      <c r="B2328" s="4" t="str">
        <f>VLOOKUP(J2328,'Matching-Tabelle'!$A$1:$B$52,2,FALSE)</f>
        <v>WPI Führung</v>
      </c>
      <c r="C2328" s="4">
        <v>0.6</v>
      </c>
      <c r="D2328" s="4" t="s">
        <v>2165</v>
      </c>
      <c r="E2328" s="5">
        <v>42660</v>
      </c>
      <c r="F2328" t="s">
        <v>879</v>
      </c>
      <c r="G2328" t="s">
        <v>880</v>
      </c>
      <c r="H2328" t="s">
        <v>881</v>
      </c>
      <c r="I2328" s="1"/>
      <c r="J2328">
        <v>26</v>
      </c>
      <c r="K2328" t="s">
        <v>130</v>
      </c>
      <c r="L2328" t="s">
        <v>131</v>
      </c>
      <c r="M2328">
        <v>990001</v>
      </c>
      <c r="N2328" t="s">
        <v>51</v>
      </c>
      <c r="O2328">
        <v>0.6</v>
      </c>
      <c r="Q2328">
        <v>0.6</v>
      </c>
      <c r="S2328" t="s">
        <v>2165</v>
      </c>
      <c r="AE2328">
        <v>12</v>
      </c>
      <c r="AF2328">
        <v>7.6</v>
      </c>
      <c r="AG2328">
        <v>5</v>
      </c>
      <c r="AH2328" t="s">
        <v>53</v>
      </c>
      <c r="AI2328" t="s">
        <v>54</v>
      </c>
      <c r="AJ2328">
        <v>2</v>
      </c>
      <c r="AK2328">
        <v>1</v>
      </c>
      <c r="AL2328">
        <v>1</v>
      </c>
      <c r="AM2328" t="s">
        <v>55</v>
      </c>
      <c r="AN2328" t="s">
        <v>56</v>
      </c>
      <c r="AP2328">
        <v>1</v>
      </c>
      <c r="AQ2328" t="s">
        <v>57</v>
      </c>
      <c r="AR2328">
        <v>0</v>
      </c>
      <c r="AW2328" t="s">
        <v>58</v>
      </c>
      <c r="AX2328">
        <v>0</v>
      </c>
      <c r="AY2328">
        <v>2</v>
      </c>
      <c r="AZ2328">
        <v>0.6</v>
      </c>
      <c r="BA2328">
        <v>0.6</v>
      </c>
      <c r="BB2328" t="s">
        <v>59</v>
      </c>
    </row>
    <row r="2329" spans="1:54" x14ac:dyDescent="0.45">
      <c r="A2329" s="4" t="str">
        <f>VLOOKUP(F2329,'Matching-Tabelle'!$A$57:$B$61,2,FALSE)</f>
        <v>claudio.goetz@tkb.ch</v>
      </c>
      <c r="B2329" s="4" t="str">
        <f>VLOOKUP(J2329,'Matching-Tabelle'!$A$1:$B$52,2,FALSE)</f>
        <v>WPI RTB</v>
      </c>
      <c r="C2329" s="4">
        <v>0.2</v>
      </c>
      <c r="D2329" s="4" t="s">
        <v>2166</v>
      </c>
      <c r="E2329" s="5">
        <v>42660</v>
      </c>
      <c r="F2329" t="s">
        <v>879</v>
      </c>
      <c r="G2329" t="s">
        <v>880</v>
      </c>
      <c r="H2329" t="s">
        <v>881</v>
      </c>
      <c r="I2329" s="1"/>
      <c r="J2329">
        <v>20</v>
      </c>
      <c r="K2329" t="s">
        <v>95</v>
      </c>
      <c r="L2329" t="s">
        <v>96</v>
      </c>
      <c r="M2329">
        <v>990001</v>
      </c>
      <c r="N2329" t="s">
        <v>51</v>
      </c>
      <c r="O2329">
        <v>0.2</v>
      </c>
      <c r="Q2329">
        <v>0.2</v>
      </c>
      <c r="S2329" t="s">
        <v>2166</v>
      </c>
      <c r="AE2329">
        <v>12</v>
      </c>
      <c r="AF2329">
        <v>7.6</v>
      </c>
      <c r="AG2329">
        <v>5</v>
      </c>
      <c r="AH2329" t="s">
        <v>53</v>
      </c>
      <c r="AI2329" t="s">
        <v>54</v>
      </c>
      <c r="AJ2329">
        <v>2</v>
      </c>
      <c r="AK2329">
        <v>1</v>
      </c>
      <c r="AL2329">
        <v>1</v>
      </c>
      <c r="AM2329" t="s">
        <v>55</v>
      </c>
      <c r="AN2329" t="s">
        <v>56</v>
      </c>
      <c r="AP2329">
        <v>1</v>
      </c>
      <c r="AQ2329" t="s">
        <v>57</v>
      </c>
      <c r="AR2329">
        <v>0</v>
      </c>
      <c r="AW2329" t="s">
        <v>58</v>
      </c>
      <c r="AX2329">
        <v>0</v>
      </c>
      <c r="AY2329">
        <v>2</v>
      </c>
      <c r="AZ2329">
        <v>0.2</v>
      </c>
      <c r="BA2329">
        <v>0.2</v>
      </c>
      <c r="BB2329" t="s">
        <v>59</v>
      </c>
    </row>
    <row r="2330" spans="1:54" x14ac:dyDescent="0.45">
      <c r="A2330" s="4" t="str">
        <f>VLOOKUP(F2330,'Matching-Tabelle'!$A$57:$B$61,2,FALSE)</f>
        <v>claudio.goetz@tkb.ch</v>
      </c>
      <c r="B2330" s="4" t="str">
        <f>VLOOKUP(J2330,'Matching-Tabelle'!$A$1:$B$52,2,FALSE)</f>
        <v>Proj SCRE2016</v>
      </c>
      <c r="C2330" s="4">
        <v>0.4</v>
      </c>
      <c r="D2330" s="4" t="s">
        <v>2167</v>
      </c>
      <c r="E2330" s="5">
        <v>42660</v>
      </c>
      <c r="F2330" t="s">
        <v>879</v>
      </c>
      <c r="G2330" t="s">
        <v>880</v>
      </c>
      <c r="H2330" t="s">
        <v>881</v>
      </c>
      <c r="I2330" s="1"/>
      <c r="J2330">
        <v>2500253</v>
      </c>
      <c r="K2330" t="s">
        <v>538</v>
      </c>
      <c r="L2330" t="s">
        <v>539</v>
      </c>
      <c r="M2330">
        <v>990001</v>
      </c>
      <c r="N2330" t="s">
        <v>51</v>
      </c>
      <c r="O2330">
        <v>0.4</v>
      </c>
      <c r="Q2330">
        <v>0.4</v>
      </c>
      <c r="S2330" t="s">
        <v>2167</v>
      </c>
      <c r="AE2330">
        <v>5</v>
      </c>
      <c r="AF2330">
        <v>0</v>
      </c>
      <c r="AG2330">
        <v>1</v>
      </c>
      <c r="AH2330" t="s">
        <v>411</v>
      </c>
      <c r="AI2330" t="s">
        <v>411</v>
      </c>
      <c r="AJ2330">
        <v>2</v>
      </c>
      <c r="AK2330">
        <v>1</v>
      </c>
      <c r="AL2330">
        <v>1</v>
      </c>
      <c r="AM2330" t="s">
        <v>55</v>
      </c>
      <c r="AN2330" t="s">
        <v>56</v>
      </c>
      <c r="AP2330">
        <v>1</v>
      </c>
      <c r="AQ2330" t="s">
        <v>57</v>
      </c>
      <c r="AR2330">
        <v>0</v>
      </c>
      <c r="AW2330" t="s">
        <v>58</v>
      </c>
      <c r="AX2330">
        <v>0</v>
      </c>
      <c r="AY2330">
        <v>2</v>
      </c>
      <c r="AZ2330">
        <v>0.4</v>
      </c>
      <c r="BA2330">
        <v>0.4</v>
      </c>
      <c r="BB2330" t="s">
        <v>59</v>
      </c>
    </row>
    <row r="2331" spans="1:54" x14ac:dyDescent="0.45">
      <c r="A2331" s="4" t="str">
        <f>VLOOKUP(F2331,'Matching-Tabelle'!$A$57:$B$61,2,FALSE)</f>
        <v>claudio.goetz@tkb.ch</v>
      </c>
      <c r="B2331" s="4" t="str">
        <f>VLOOKUP(J2331,'Matching-Tabelle'!$A$1:$B$52,2,FALSE)</f>
        <v>WPI CTB</v>
      </c>
      <c r="C2331" s="4">
        <v>0.3</v>
      </c>
      <c r="D2331" s="4" t="s">
        <v>2168</v>
      </c>
      <c r="E2331" s="5">
        <v>42660</v>
      </c>
      <c r="F2331" t="s">
        <v>879</v>
      </c>
      <c r="G2331" t="s">
        <v>880</v>
      </c>
      <c r="H2331" t="s">
        <v>881</v>
      </c>
      <c r="I2331" s="1"/>
      <c r="J2331">
        <v>927</v>
      </c>
      <c r="K2331" t="s">
        <v>99</v>
      </c>
      <c r="L2331" t="s">
        <v>100</v>
      </c>
      <c r="M2331">
        <v>990001</v>
      </c>
      <c r="N2331" t="s">
        <v>51</v>
      </c>
      <c r="O2331">
        <v>0.3</v>
      </c>
      <c r="Q2331">
        <v>0.3</v>
      </c>
      <c r="S2331" t="s">
        <v>2168</v>
      </c>
      <c r="AE2331">
        <v>12</v>
      </c>
      <c r="AF2331">
        <v>7.6</v>
      </c>
      <c r="AG2331">
        <v>5</v>
      </c>
      <c r="AH2331" t="s">
        <v>53</v>
      </c>
      <c r="AI2331" t="s">
        <v>54</v>
      </c>
      <c r="AJ2331">
        <v>2</v>
      </c>
      <c r="AK2331">
        <v>1</v>
      </c>
      <c r="AL2331">
        <v>1</v>
      </c>
      <c r="AM2331" t="s">
        <v>55</v>
      </c>
      <c r="AN2331" t="s">
        <v>56</v>
      </c>
      <c r="AP2331">
        <v>1</v>
      </c>
      <c r="AQ2331" t="s">
        <v>57</v>
      </c>
      <c r="AR2331">
        <v>0</v>
      </c>
      <c r="AW2331" t="s">
        <v>58</v>
      </c>
      <c r="AX2331">
        <v>0</v>
      </c>
      <c r="AY2331">
        <v>2</v>
      </c>
      <c r="AZ2331">
        <v>0.3</v>
      </c>
      <c r="BA2331">
        <v>0.3</v>
      </c>
      <c r="BB2331" t="s">
        <v>59</v>
      </c>
    </row>
    <row r="2332" spans="1:54" x14ac:dyDescent="0.45">
      <c r="A2332" s="4" t="str">
        <f>VLOOKUP(F2332,'Matching-Tabelle'!$A$57:$B$61,2,FALSE)</f>
        <v>claudio.goetz@tkb.ch</v>
      </c>
      <c r="B2332" s="4" t="str">
        <f>VLOOKUP(J2332,'Matching-Tabelle'!$A$1:$B$52,2,FALSE)</f>
        <v>WPI CTB</v>
      </c>
      <c r="C2332" s="4">
        <v>5.5</v>
      </c>
      <c r="D2332" s="4" t="s">
        <v>2169</v>
      </c>
      <c r="E2332" s="5">
        <v>42660</v>
      </c>
      <c r="F2332" t="s">
        <v>879</v>
      </c>
      <c r="G2332" t="s">
        <v>880</v>
      </c>
      <c r="H2332" t="s">
        <v>881</v>
      </c>
      <c r="I2332" s="1"/>
      <c r="J2332">
        <v>927</v>
      </c>
      <c r="K2332" t="s">
        <v>99</v>
      </c>
      <c r="L2332" t="s">
        <v>100</v>
      </c>
      <c r="M2332">
        <v>990001</v>
      </c>
      <c r="N2332" t="s">
        <v>51</v>
      </c>
      <c r="O2332">
        <v>5.5</v>
      </c>
      <c r="Q2332">
        <v>5.5</v>
      </c>
      <c r="S2332" t="s">
        <v>2169</v>
      </c>
      <c r="AE2332">
        <v>12</v>
      </c>
      <c r="AF2332">
        <v>7.6</v>
      </c>
      <c r="AG2332">
        <v>5</v>
      </c>
      <c r="AH2332" t="s">
        <v>53</v>
      </c>
      <c r="AI2332" t="s">
        <v>54</v>
      </c>
      <c r="AJ2332">
        <v>2</v>
      </c>
      <c r="AK2332">
        <v>1</v>
      </c>
      <c r="AL2332">
        <v>1</v>
      </c>
      <c r="AM2332" t="s">
        <v>55</v>
      </c>
      <c r="AN2332" t="s">
        <v>56</v>
      </c>
      <c r="AP2332">
        <v>1</v>
      </c>
      <c r="AQ2332" t="s">
        <v>57</v>
      </c>
      <c r="AR2332">
        <v>0</v>
      </c>
      <c r="AW2332" t="s">
        <v>58</v>
      </c>
      <c r="AX2332">
        <v>0</v>
      </c>
      <c r="AY2332">
        <v>2</v>
      </c>
      <c r="AZ2332">
        <v>5.5</v>
      </c>
      <c r="BA2332">
        <v>5.5</v>
      </c>
      <c r="BB2332" t="s">
        <v>59</v>
      </c>
    </row>
    <row r="2333" spans="1:54" x14ac:dyDescent="0.45">
      <c r="A2333" s="4" t="str">
        <f>VLOOKUP(F2333,'Matching-Tabelle'!$A$57:$B$61,2,FALSE)</f>
        <v>claudio.goetz@tkb.ch</v>
      </c>
      <c r="B2333" s="4" t="str">
        <f>VLOOKUP(J2333,'Matching-Tabelle'!$A$1:$B$52,2,FALSE)</f>
        <v>WPI CTB</v>
      </c>
      <c r="C2333" s="4">
        <v>0.5</v>
      </c>
      <c r="D2333" s="4" t="s">
        <v>2170</v>
      </c>
      <c r="E2333" s="5">
        <v>42661</v>
      </c>
      <c r="F2333" t="s">
        <v>879</v>
      </c>
      <c r="G2333" t="s">
        <v>880</v>
      </c>
      <c r="H2333" t="s">
        <v>881</v>
      </c>
      <c r="I2333" s="1"/>
      <c r="J2333">
        <v>919</v>
      </c>
      <c r="K2333" t="s">
        <v>66</v>
      </c>
      <c r="L2333" t="s">
        <v>67</v>
      </c>
      <c r="M2333">
        <v>990001</v>
      </c>
      <c r="N2333" t="s">
        <v>51</v>
      </c>
      <c r="O2333">
        <v>0.5</v>
      </c>
      <c r="Q2333">
        <v>0.5</v>
      </c>
      <c r="S2333" t="s">
        <v>2170</v>
      </c>
      <c r="AE2333">
        <v>12</v>
      </c>
      <c r="AF2333">
        <v>7.6</v>
      </c>
      <c r="AG2333">
        <v>5</v>
      </c>
      <c r="AH2333" t="s">
        <v>53</v>
      </c>
      <c r="AI2333" t="s">
        <v>54</v>
      </c>
      <c r="AJ2333">
        <v>2</v>
      </c>
      <c r="AK2333">
        <v>1</v>
      </c>
      <c r="AL2333">
        <v>1</v>
      </c>
      <c r="AM2333" t="s">
        <v>55</v>
      </c>
      <c r="AN2333" t="s">
        <v>56</v>
      </c>
      <c r="AP2333">
        <v>1</v>
      </c>
      <c r="AQ2333" t="s">
        <v>57</v>
      </c>
      <c r="AR2333">
        <v>0</v>
      </c>
      <c r="AW2333" t="s">
        <v>58</v>
      </c>
      <c r="AX2333">
        <v>0</v>
      </c>
      <c r="AY2333">
        <v>2</v>
      </c>
      <c r="AZ2333">
        <v>0.5</v>
      </c>
      <c r="BA2333">
        <v>0.5</v>
      </c>
      <c r="BB2333" t="s">
        <v>59</v>
      </c>
    </row>
    <row r="2334" spans="1:54" x14ac:dyDescent="0.45">
      <c r="A2334" s="4" t="str">
        <f>VLOOKUP(F2334,'Matching-Tabelle'!$A$57:$B$61,2,FALSE)</f>
        <v>claudio.goetz@tkb.ch</v>
      </c>
      <c r="B2334" s="4" t="str">
        <f>VLOOKUP(J2334,'Matching-Tabelle'!$A$1:$B$52,2,FALSE)</f>
        <v>WPI RTB</v>
      </c>
      <c r="C2334" s="4">
        <v>0.7</v>
      </c>
      <c r="D2334" s="4" t="s">
        <v>2171</v>
      </c>
      <c r="E2334" s="5">
        <v>42661</v>
      </c>
      <c r="F2334" t="s">
        <v>879</v>
      </c>
      <c r="G2334" t="s">
        <v>880</v>
      </c>
      <c r="H2334" t="s">
        <v>881</v>
      </c>
      <c r="I2334" s="1"/>
      <c r="J2334">
        <v>24</v>
      </c>
      <c r="K2334" t="s">
        <v>73</v>
      </c>
      <c r="L2334" t="s">
        <v>74</v>
      </c>
      <c r="M2334">
        <v>990001</v>
      </c>
      <c r="N2334" t="s">
        <v>51</v>
      </c>
      <c r="O2334">
        <v>0.7</v>
      </c>
      <c r="Q2334">
        <v>0.7</v>
      </c>
      <c r="S2334" t="s">
        <v>2171</v>
      </c>
      <c r="AE2334">
        <v>12</v>
      </c>
      <c r="AF2334">
        <v>7.6</v>
      </c>
      <c r="AG2334">
        <v>5</v>
      </c>
      <c r="AH2334" t="s">
        <v>53</v>
      </c>
      <c r="AI2334" t="s">
        <v>54</v>
      </c>
      <c r="AJ2334">
        <v>2</v>
      </c>
      <c r="AK2334">
        <v>1</v>
      </c>
      <c r="AL2334">
        <v>1</v>
      </c>
      <c r="AM2334" t="s">
        <v>55</v>
      </c>
      <c r="AN2334" t="s">
        <v>56</v>
      </c>
      <c r="AP2334">
        <v>1</v>
      </c>
      <c r="AQ2334" t="s">
        <v>57</v>
      </c>
      <c r="AR2334">
        <v>0</v>
      </c>
      <c r="AW2334" t="s">
        <v>58</v>
      </c>
      <c r="AX2334">
        <v>0</v>
      </c>
      <c r="AY2334">
        <v>2</v>
      </c>
      <c r="AZ2334">
        <v>0.7</v>
      </c>
      <c r="BA2334">
        <v>0.7</v>
      </c>
      <c r="BB2334" t="s">
        <v>59</v>
      </c>
    </row>
    <row r="2335" spans="1:54" x14ac:dyDescent="0.45">
      <c r="A2335" s="4" t="str">
        <f>VLOOKUP(F2335,'Matching-Tabelle'!$A$57:$B$61,2,FALSE)</f>
        <v>claudio.goetz@tkb.ch</v>
      </c>
      <c r="B2335" s="4" t="str">
        <f>VLOOKUP(J2335,'Matching-Tabelle'!$A$1:$B$52,2,FALSE)</f>
        <v>WPI CTB</v>
      </c>
      <c r="C2335" s="4">
        <v>0.1</v>
      </c>
      <c r="D2335" s="4" t="s">
        <v>2172</v>
      </c>
      <c r="E2335" s="5">
        <v>42661</v>
      </c>
      <c r="F2335" t="s">
        <v>879</v>
      </c>
      <c r="G2335" t="s">
        <v>880</v>
      </c>
      <c r="H2335" t="s">
        <v>881</v>
      </c>
      <c r="I2335" s="1"/>
      <c r="J2335">
        <v>927</v>
      </c>
      <c r="K2335" t="s">
        <v>99</v>
      </c>
      <c r="L2335" t="s">
        <v>100</v>
      </c>
      <c r="M2335">
        <v>990001</v>
      </c>
      <c r="N2335" t="s">
        <v>51</v>
      </c>
      <c r="O2335">
        <v>0.1</v>
      </c>
      <c r="Q2335">
        <v>0.1</v>
      </c>
      <c r="S2335" t="s">
        <v>2172</v>
      </c>
      <c r="AE2335">
        <v>12</v>
      </c>
      <c r="AF2335">
        <v>7.6</v>
      </c>
      <c r="AG2335">
        <v>5</v>
      </c>
      <c r="AH2335" t="s">
        <v>53</v>
      </c>
      <c r="AI2335" t="s">
        <v>54</v>
      </c>
      <c r="AJ2335">
        <v>2</v>
      </c>
      <c r="AK2335">
        <v>1</v>
      </c>
      <c r="AL2335">
        <v>1</v>
      </c>
      <c r="AM2335" t="s">
        <v>55</v>
      </c>
      <c r="AN2335" t="s">
        <v>56</v>
      </c>
      <c r="AP2335">
        <v>1</v>
      </c>
      <c r="AQ2335" t="s">
        <v>57</v>
      </c>
      <c r="AR2335">
        <v>0</v>
      </c>
      <c r="AW2335" t="s">
        <v>58</v>
      </c>
      <c r="AX2335">
        <v>0</v>
      </c>
      <c r="AY2335">
        <v>2</v>
      </c>
      <c r="AZ2335">
        <v>0.1</v>
      </c>
      <c r="BA2335">
        <v>0.1</v>
      </c>
      <c r="BB2335" t="s">
        <v>59</v>
      </c>
    </row>
    <row r="2336" spans="1:54" x14ac:dyDescent="0.45">
      <c r="A2336" s="4" t="str">
        <f>VLOOKUP(F2336,'Matching-Tabelle'!$A$57:$B$61,2,FALSE)</f>
        <v>claudio.goetz@tkb.ch</v>
      </c>
      <c r="B2336" s="4" t="str">
        <f>VLOOKUP(J2336,'Matching-Tabelle'!$A$1:$B$52,2,FALSE)</f>
        <v>WPI CTB</v>
      </c>
      <c r="C2336" s="4">
        <v>0.2</v>
      </c>
      <c r="D2336" s="4" t="s">
        <v>2173</v>
      </c>
      <c r="E2336" s="5">
        <v>42661</v>
      </c>
      <c r="F2336" t="s">
        <v>879</v>
      </c>
      <c r="G2336" t="s">
        <v>880</v>
      </c>
      <c r="H2336" t="s">
        <v>881</v>
      </c>
      <c r="I2336" s="1"/>
      <c r="J2336">
        <v>927</v>
      </c>
      <c r="K2336" t="s">
        <v>99</v>
      </c>
      <c r="L2336" t="s">
        <v>100</v>
      </c>
      <c r="M2336">
        <v>990001</v>
      </c>
      <c r="N2336" t="s">
        <v>51</v>
      </c>
      <c r="O2336">
        <v>0.2</v>
      </c>
      <c r="Q2336">
        <v>0.2</v>
      </c>
      <c r="S2336" t="s">
        <v>2173</v>
      </c>
      <c r="AE2336">
        <v>12</v>
      </c>
      <c r="AF2336">
        <v>7.6</v>
      </c>
      <c r="AG2336">
        <v>5</v>
      </c>
      <c r="AH2336" t="s">
        <v>53</v>
      </c>
      <c r="AI2336" t="s">
        <v>54</v>
      </c>
      <c r="AJ2336">
        <v>2</v>
      </c>
      <c r="AK2336">
        <v>1</v>
      </c>
      <c r="AL2336">
        <v>1</v>
      </c>
      <c r="AM2336" t="s">
        <v>55</v>
      </c>
      <c r="AN2336" t="s">
        <v>56</v>
      </c>
      <c r="AP2336">
        <v>1</v>
      </c>
      <c r="AQ2336" t="s">
        <v>57</v>
      </c>
      <c r="AR2336">
        <v>0</v>
      </c>
      <c r="AW2336" t="s">
        <v>58</v>
      </c>
      <c r="AX2336">
        <v>0</v>
      </c>
      <c r="AY2336">
        <v>2</v>
      </c>
      <c r="AZ2336">
        <v>0.2</v>
      </c>
      <c r="BA2336">
        <v>0.2</v>
      </c>
      <c r="BB2336" t="s">
        <v>59</v>
      </c>
    </row>
    <row r="2337" spans="1:54" x14ac:dyDescent="0.45">
      <c r="A2337" s="4" t="str">
        <f>VLOOKUP(F2337,'Matching-Tabelle'!$A$57:$B$61,2,FALSE)</f>
        <v>claudio.goetz@tkb.ch</v>
      </c>
      <c r="B2337" s="4" t="str">
        <f>VLOOKUP(J2337,'Matching-Tabelle'!$A$1:$B$52,2,FALSE)</f>
        <v>WPI CTB</v>
      </c>
      <c r="C2337" s="4">
        <v>0.1</v>
      </c>
      <c r="D2337" s="4" t="s">
        <v>2174</v>
      </c>
      <c r="E2337" s="5">
        <v>42661</v>
      </c>
      <c r="F2337" t="s">
        <v>879</v>
      </c>
      <c r="G2337" t="s">
        <v>880</v>
      </c>
      <c r="H2337" t="s">
        <v>881</v>
      </c>
      <c r="I2337" s="1"/>
      <c r="J2337">
        <v>919</v>
      </c>
      <c r="K2337" t="s">
        <v>66</v>
      </c>
      <c r="L2337" t="s">
        <v>67</v>
      </c>
      <c r="M2337">
        <v>990001</v>
      </c>
      <c r="N2337" t="s">
        <v>51</v>
      </c>
      <c r="O2337">
        <v>0.1</v>
      </c>
      <c r="Q2337">
        <v>0.1</v>
      </c>
      <c r="S2337" t="s">
        <v>2174</v>
      </c>
      <c r="AE2337">
        <v>12</v>
      </c>
      <c r="AF2337">
        <v>7.6</v>
      </c>
      <c r="AG2337">
        <v>5</v>
      </c>
      <c r="AH2337" t="s">
        <v>53</v>
      </c>
      <c r="AI2337" t="s">
        <v>54</v>
      </c>
      <c r="AJ2337">
        <v>2</v>
      </c>
      <c r="AK2337">
        <v>1</v>
      </c>
      <c r="AL2337">
        <v>1</v>
      </c>
      <c r="AM2337" t="s">
        <v>55</v>
      </c>
      <c r="AN2337" t="s">
        <v>56</v>
      </c>
      <c r="AP2337">
        <v>1</v>
      </c>
      <c r="AQ2337" t="s">
        <v>57</v>
      </c>
      <c r="AR2337">
        <v>0</v>
      </c>
      <c r="AW2337" t="s">
        <v>58</v>
      </c>
      <c r="AX2337">
        <v>0</v>
      </c>
      <c r="AY2337">
        <v>2</v>
      </c>
      <c r="AZ2337">
        <v>0.1</v>
      </c>
      <c r="BA2337">
        <v>0.1</v>
      </c>
      <c r="BB2337" t="s">
        <v>59</v>
      </c>
    </row>
    <row r="2338" spans="1:54" x14ac:dyDescent="0.45">
      <c r="A2338" s="4" t="str">
        <f>VLOOKUP(F2338,'Matching-Tabelle'!$A$57:$B$61,2,FALSE)</f>
        <v>claudio.goetz@tkb.ch</v>
      </c>
      <c r="B2338" s="4" t="str">
        <f>VLOOKUP(J2338,'Matching-Tabelle'!$A$1:$B$52,2,FALSE)</f>
        <v>WPI RTB</v>
      </c>
      <c r="C2338" s="4">
        <v>0.7</v>
      </c>
      <c r="D2338" s="4" t="s">
        <v>2095</v>
      </c>
      <c r="E2338" s="5">
        <v>42661</v>
      </c>
      <c r="F2338" t="s">
        <v>879</v>
      </c>
      <c r="G2338" t="s">
        <v>880</v>
      </c>
      <c r="H2338" t="s">
        <v>881</v>
      </c>
      <c r="I2338" s="1"/>
      <c r="J2338">
        <v>21</v>
      </c>
      <c r="K2338" t="s">
        <v>117</v>
      </c>
      <c r="L2338" t="s">
        <v>118</v>
      </c>
      <c r="M2338">
        <v>990001</v>
      </c>
      <c r="N2338" t="s">
        <v>51</v>
      </c>
      <c r="O2338">
        <v>0.7</v>
      </c>
      <c r="Q2338">
        <v>0.7</v>
      </c>
      <c r="S2338" t="s">
        <v>2095</v>
      </c>
      <c r="AE2338">
        <v>12</v>
      </c>
      <c r="AF2338">
        <v>7.6</v>
      </c>
      <c r="AG2338">
        <v>5</v>
      </c>
      <c r="AH2338" t="s">
        <v>53</v>
      </c>
      <c r="AI2338" t="s">
        <v>54</v>
      </c>
      <c r="AJ2338">
        <v>2</v>
      </c>
      <c r="AK2338">
        <v>1</v>
      </c>
      <c r="AL2338">
        <v>1</v>
      </c>
      <c r="AM2338" t="s">
        <v>55</v>
      </c>
      <c r="AN2338" t="s">
        <v>56</v>
      </c>
      <c r="AP2338">
        <v>1</v>
      </c>
      <c r="AQ2338" t="s">
        <v>57</v>
      </c>
      <c r="AR2338">
        <v>0</v>
      </c>
      <c r="AW2338" t="s">
        <v>58</v>
      </c>
      <c r="AX2338">
        <v>0</v>
      </c>
      <c r="AY2338">
        <v>2</v>
      </c>
      <c r="AZ2338">
        <v>0.7</v>
      </c>
      <c r="BA2338">
        <v>0.7</v>
      </c>
      <c r="BB2338" t="s">
        <v>59</v>
      </c>
    </row>
    <row r="2339" spans="1:54" x14ac:dyDescent="0.45">
      <c r="A2339" s="4" t="str">
        <f>VLOOKUP(F2339,'Matching-Tabelle'!$A$57:$B$61,2,FALSE)</f>
        <v>claudio.goetz@tkb.ch</v>
      </c>
      <c r="B2339" s="4" t="str">
        <f>VLOOKUP(J2339,'Matching-Tabelle'!$A$1:$B$52,2,FALSE)</f>
        <v>WPI RTB</v>
      </c>
      <c r="C2339" s="4">
        <v>0.2</v>
      </c>
      <c r="D2339" s="4" t="s">
        <v>2175</v>
      </c>
      <c r="E2339" s="5">
        <v>42661</v>
      </c>
      <c r="F2339" t="s">
        <v>879</v>
      </c>
      <c r="G2339" t="s">
        <v>880</v>
      </c>
      <c r="H2339" t="s">
        <v>881</v>
      </c>
      <c r="I2339" s="1"/>
      <c r="J2339">
        <v>27</v>
      </c>
      <c r="K2339" t="s">
        <v>872</v>
      </c>
      <c r="L2339" t="s">
        <v>873</v>
      </c>
      <c r="M2339">
        <v>990001</v>
      </c>
      <c r="N2339" t="s">
        <v>51</v>
      </c>
      <c r="O2339">
        <v>0.2</v>
      </c>
      <c r="Q2339">
        <v>0.2</v>
      </c>
      <c r="S2339" t="s">
        <v>2175</v>
      </c>
      <c r="AE2339">
        <v>12</v>
      </c>
      <c r="AF2339">
        <v>7.6</v>
      </c>
      <c r="AG2339">
        <v>5</v>
      </c>
      <c r="AH2339" t="s">
        <v>53</v>
      </c>
      <c r="AI2339" t="s">
        <v>54</v>
      </c>
      <c r="AJ2339">
        <v>2</v>
      </c>
      <c r="AK2339">
        <v>1</v>
      </c>
      <c r="AL2339">
        <v>1</v>
      </c>
      <c r="AM2339" t="s">
        <v>55</v>
      </c>
      <c r="AN2339" t="s">
        <v>56</v>
      </c>
      <c r="AP2339">
        <v>1</v>
      </c>
      <c r="AQ2339" t="s">
        <v>57</v>
      </c>
      <c r="AR2339">
        <v>0</v>
      </c>
      <c r="AW2339" t="s">
        <v>58</v>
      </c>
      <c r="AX2339">
        <v>0</v>
      </c>
      <c r="AY2339">
        <v>2</v>
      </c>
      <c r="AZ2339">
        <v>0.2</v>
      </c>
      <c r="BA2339">
        <v>0.2</v>
      </c>
      <c r="BB2339" t="s">
        <v>59</v>
      </c>
    </row>
    <row r="2340" spans="1:54" x14ac:dyDescent="0.45">
      <c r="A2340" s="4" t="str">
        <f>VLOOKUP(F2340,'Matching-Tabelle'!$A$57:$B$61,2,FALSE)</f>
        <v>claudio.goetz@tkb.ch</v>
      </c>
      <c r="B2340" s="4" t="str">
        <f>VLOOKUP(J2340,'Matching-Tabelle'!$A$1:$B$52,2,FALSE)</f>
        <v>WPI RTB</v>
      </c>
      <c r="C2340" s="4">
        <v>1</v>
      </c>
      <c r="D2340" s="4" t="s">
        <v>2176</v>
      </c>
      <c r="E2340" s="5">
        <v>42661</v>
      </c>
      <c r="F2340" t="s">
        <v>879</v>
      </c>
      <c r="G2340" t="s">
        <v>880</v>
      </c>
      <c r="H2340" t="s">
        <v>881</v>
      </c>
      <c r="I2340" s="1"/>
      <c r="J2340">
        <v>19</v>
      </c>
      <c r="K2340" t="s">
        <v>145</v>
      </c>
      <c r="L2340" t="s">
        <v>146</v>
      </c>
      <c r="M2340">
        <v>990001</v>
      </c>
      <c r="N2340" t="s">
        <v>51</v>
      </c>
      <c r="O2340">
        <v>1</v>
      </c>
      <c r="Q2340">
        <v>1</v>
      </c>
      <c r="S2340" t="s">
        <v>2176</v>
      </c>
      <c r="AE2340">
        <v>12</v>
      </c>
      <c r="AF2340">
        <v>7.6</v>
      </c>
      <c r="AG2340">
        <v>5</v>
      </c>
      <c r="AH2340" t="s">
        <v>53</v>
      </c>
      <c r="AI2340" t="s">
        <v>54</v>
      </c>
      <c r="AJ2340">
        <v>2</v>
      </c>
      <c r="AK2340">
        <v>1</v>
      </c>
      <c r="AL2340">
        <v>1</v>
      </c>
      <c r="AM2340" t="s">
        <v>55</v>
      </c>
      <c r="AN2340" t="s">
        <v>56</v>
      </c>
      <c r="AP2340">
        <v>1</v>
      </c>
      <c r="AQ2340" t="s">
        <v>57</v>
      </c>
      <c r="AR2340">
        <v>0</v>
      </c>
      <c r="AW2340" t="s">
        <v>58</v>
      </c>
      <c r="AX2340">
        <v>0</v>
      </c>
      <c r="AY2340">
        <v>2</v>
      </c>
      <c r="AZ2340">
        <v>1</v>
      </c>
      <c r="BA2340">
        <v>1</v>
      </c>
      <c r="BB2340" t="s">
        <v>59</v>
      </c>
    </row>
    <row r="2341" spans="1:54" x14ac:dyDescent="0.45">
      <c r="A2341" s="4" t="str">
        <f>VLOOKUP(F2341,'Matching-Tabelle'!$A$57:$B$61,2,FALSE)</f>
        <v>claudio.goetz@tkb.ch</v>
      </c>
      <c r="B2341" s="4" t="str">
        <f>VLOOKUP(J2341,'Matching-Tabelle'!$A$1:$B$52,2,FALSE)</f>
        <v>Proj SCRE2016</v>
      </c>
      <c r="C2341" s="4">
        <v>0.5</v>
      </c>
      <c r="D2341" s="4" t="s">
        <v>2177</v>
      </c>
      <c r="E2341" s="5">
        <v>42661</v>
      </c>
      <c r="F2341" t="s">
        <v>879</v>
      </c>
      <c r="G2341" t="s">
        <v>880</v>
      </c>
      <c r="H2341" t="s">
        <v>881</v>
      </c>
      <c r="I2341" s="1"/>
      <c r="J2341">
        <v>2500253</v>
      </c>
      <c r="K2341" t="s">
        <v>538</v>
      </c>
      <c r="L2341" t="s">
        <v>539</v>
      </c>
      <c r="M2341">
        <v>990001</v>
      </c>
      <c r="N2341" t="s">
        <v>51</v>
      </c>
      <c r="O2341">
        <v>0.5</v>
      </c>
      <c r="Q2341">
        <v>0.5</v>
      </c>
      <c r="S2341" t="s">
        <v>2177</v>
      </c>
      <c r="AE2341">
        <v>5</v>
      </c>
      <c r="AF2341">
        <v>0</v>
      </c>
      <c r="AG2341">
        <v>1</v>
      </c>
      <c r="AH2341" t="s">
        <v>411</v>
      </c>
      <c r="AI2341" t="s">
        <v>411</v>
      </c>
      <c r="AJ2341">
        <v>2</v>
      </c>
      <c r="AK2341">
        <v>1</v>
      </c>
      <c r="AL2341">
        <v>1</v>
      </c>
      <c r="AM2341" t="s">
        <v>55</v>
      </c>
      <c r="AN2341" t="s">
        <v>56</v>
      </c>
      <c r="AP2341">
        <v>1</v>
      </c>
      <c r="AQ2341" t="s">
        <v>57</v>
      </c>
      <c r="AR2341">
        <v>0</v>
      </c>
      <c r="AW2341" t="s">
        <v>58</v>
      </c>
      <c r="AX2341">
        <v>0</v>
      </c>
      <c r="AY2341">
        <v>2</v>
      </c>
      <c r="AZ2341">
        <v>0.5</v>
      </c>
      <c r="BA2341">
        <v>0.5</v>
      </c>
      <c r="BB2341" t="s">
        <v>59</v>
      </c>
    </row>
    <row r="2342" spans="1:54" x14ac:dyDescent="0.45">
      <c r="A2342" s="4" t="str">
        <f>VLOOKUP(F2342,'Matching-Tabelle'!$A$57:$B$61,2,FALSE)</f>
        <v>claudio.goetz@tkb.ch</v>
      </c>
      <c r="B2342" s="4" t="str">
        <f>VLOOKUP(J2342,'Matching-Tabelle'!$A$1:$B$52,2,FALSE)</f>
        <v>WPI CTB</v>
      </c>
      <c r="C2342" s="4">
        <v>0.2</v>
      </c>
      <c r="D2342" s="4" t="s">
        <v>2178</v>
      </c>
      <c r="E2342" s="5">
        <v>42661</v>
      </c>
      <c r="F2342" t="s">
        <v>879</v>
      </c>
      <c r="G2342" t="s">
        <v>880</v>
      </c>
      <c r="H2342" t="s">
        <v>881</v>
      </c>
      <c r="I2342" s="1"/>
      <c r="J2342">
        <v>922</v>
      </c>
      <c r="K2342" t="s">
        <v>134</v>
      </c>
      <c r="L2342" t="s">
        <v>135</v>
      </c>
      <c r="M2342">
        <v>990001</v>
      </c>
      <c r="N2342" t="s">
        <v>51</v>
      </c>
      <c r="O2342">
        <v>0.2</v>
      </c>
      <c r="Q2342">
        <v>0.2</v>
      </c>
      <c r="S2342" t="s">
        <v>2178</v>
      </c>
      <c r="AE2342">
        <v>12</v>
      </c>
      <c r="AF2342">
        <v>7.6</v>
      </c>
      <c r="AG2342">
        <v>5</v>
      </c>
      <c r="AH2342" t="s">
        <v>53</v>
      </c>
      <c r="AI2342" t="s">
        <v>54</v>
      </c>
      <c r="AJ2342">
        <v>2</v>
      </c>
      <c r="AK2342">
        <v>1</v>
      </c>
      <c r="AL2342">
        <v>1</v>
      </c>
      <c r="AM2342" t="s">
        <v>55</v>
      </c>
      <c r="AN2342" t="s">
        <v>56</v>
      </c>
      <c r="AP2342">
        <v>1</v>
      </c>
      <c r="AQ2342" t="s">
        <v>57</v>
      </c>
      <c r="AR2342">
        <v>0</v>
      </c>
      <c r="AW2342" t="s">
        <v>58</v>
      </c>
      <c r="AX2342">
        <v>0</v>
      </c>
      <c r="AY2342">
        <v>2</v>
      </c>
      <c r="AZ2342">
        <v>0.2</v>
      </c>
      <c r="BA2342">
        <v>0.2</v>
      </c>
      <c r="BB2342" t="s">
        <v>59</v>
      </c>
    </row>
    <row r="2343" spans="1:54" x14ac:dyDescent="0.45">
      <c r="A2343" s="4" t="str">
        <f>VLOOKUP(F2343,'Matching-Tabelle'!$A$57:$B$61,2,FALSE)</f>
        <v>claudio.goetz@tkb.ch</v>
      </c>
      <c r="B2343" s="4" t="str">
        <f>VLOOKUP(J2343,'Matching-Tabelle'!$A$1:$B$52,2,FALSE)</f>
        <v>WPI CTB</v>
      </c>
      <c r="C2343" s="4">
        <v>0.3</v>
      </c>
      <c r="D2343" s="4" t="s">
        <v>2179</v>
      </c>
      <c r="E2343" s="5">
        <v>42661</v>
      </c>
      <c r="F2343" t="s">
        <v>879</v>
      </c>
      <c r="G2343" t="s">
        <v>880</v>
      </c>
      <c r="H2343" t="s">
        <v>881</v>
      </c>
      <c r="I2343" s="1"/>
      <c r="J2343">
        <v>922</v>
      </c>
      <c r="K2343" t="s">
        <v>134</v>
      </c>
      <c r="L2343" t="s">
        <v>135</v>
      </c>
      <c r="M2343">
        <v>990001</v>
      </c>
      <c r="N2343" t="s">
        <v>51</v>
      </c>
      <c r="O2343">
        <v>0.3</v>
      </c>
      <c r="Q2343">
        <v>0.3</v>
      </c>
      <c r="S2343" t="s">
        <v>2179</v>
      </c>
      <c r="AE2343">
        <v>12</v>
      </c>
      <c r="AF2343">
        <v>7.6</v>
      </c>
      <c r="AG2343">
        <v>5</v>
      </c>
      <c r="AH2343" t="s">
        <v>53</v>
      </c>
      <c r="AI2343" t="s">
        <v>54</v>
      </c>
      <c r="AJ2343">
        <v>2</v>
      </c>
      <c r="AK2343">
        <v>1</v>
      </c>
      <c r="AL2343">
        <v>1</v>
      </c>
      <c r="AM2343" t="s">
        <v>55</v>
      </c>
      <c r="AN2343" t="s">
        <v>56</v>
      </c>
      <c r="AP2343">
        <v>1</v>
      </c>
      <c r="AQ2343" t="s">
        <v>57</v>
      </c>
      <c r="AR2343">
        <v>0</v>
      </c>
      <c r="AW2343" t="s">
        <v>58</v>
      </c>
      <c r="AX2343">
        <v>0</v>
      </c>
      <c r="AY2343">
        <v>2</v>
      </c>
      <c r="AZ2343">
        <v>0.3</v>
      </c>
      <c r="BA2343">
        <v>0.3</v>
      </c>
      <c r="BB2343" t="s">
        <v>59</v>
      </c>
    </row>
    <row r="2344" spans="1:54" x14ac:dyDescent="0.45">
      <c r="A2344" s="4" t="str">
        <f>VLOOKUP(F2344,'Matching-Tabelle'!$A$57:$B$61,2,FALSE)</f>
        <v>claudio.goetz@tkb.ch</v>
      </c>
      <c r="B2344" s="4" t="str">
        <f>VLOOKUP(J2344,'Matching-Tabelle'!$A$1:$B$52,2,FALSE)</f>
        <v>WPI CTB</v>
      </c>
      <c r="C2344" s="4">
        <v>0.2</v>
      </c>
      <c r="D2344" s="4" t="s">
        <v>2180</v>
      </c>
      <c r="E2344" s="5">
        <v>42661</v>
      </c>
      <c r="F2344" t="s">
        <v>879</v>
      </c>
      <c r="G2344" t="s">
        <v>880</v>
      </c>
      <c r="H2344" t="s">
        <v>881</v>
      </c>
      <c r="I2344" s="1"/>
      <c r="J2344">
        <v>925</v>
      </c>
      <c r="K2344" t="s">
        <v>49</v>
      </c>
      <c r="L2344" t="s">
        <v>50</v>
      </c>
      <c r="M2344">
        <v>990001</v>
      </c>
      <c r="N2344" t="s">
        <v>51</v>
      </c>
      <c r="O2344">
        <v>0.2</v>
      </c>
      <c r="Q2344">
        <v>0.2</v>
      </c>
      <c r="S2344" t="s">
        <v>2180</v>
      </c>
      <c r="AE2344">
        <v>12</v>
      </c>
      <c r="AF2344">
        <v>7.6</v>
      </c>
      <c r="AG2344">
        <v>5</v>
      </c>
      <c r="AH2344" t="s">
        <v>53</v>
      </c>
      <c r="AI2344" t="s">
        <v>54</v>
      </c>
      <c r="AJ2344">
        <v>2</v>
      </c>
      <c r="AK2344">
        <v>1</v>
      </c>
      <c r="AL2344">
        <v>1</v>
      </c>
      <c r="AM2344" t="s">
        <v>55</v>
      </c>
      <c r="AN2344" t="s">
        <v>56</v>
      </c>
      <c r="AP2344">
        <v>1</v>
      </c>
      <c r="AQ2344" t="s">
        <v>57</v>
      </c>
      <c r="AR2344">
        <v>0</v>
      </c>
      <c r="AW2344" t="s">
        <v>58</v>
      </c>
      <c r="AX2344">
        <v>0</v>
      </c>
      <c r="AY2344">
        <v>2</v>
      </c>
      <c r="AZ2344">
        <v>0.2</v>
      </c>
      <c r="BA2344">
        <v>0.2</v>
      </c>
      <c r="BB2344" t="s">
        <v>59</v>
      </c>
    </row>
    <row r="2345" spans="1:54" x14ac:dyDescent="0.45">
      <c r="A2345" s="4" t="str">
        <f>VLOOKUP(F2345,'Matching-Tabelle'!$A$57:$B$61,2,FALSE)</f>
        <v>claudio.goetz@tkb.ch</v>
      </c>
      <c r="B2345" s="4" t="str">
        <f>VLOOKUP(J2345,'Matching-Tabelle'!$A$1:$B$52,2,FALSE)</f>
        <v>WPI CTB</v>
      </c>
      <c r="C2345" s="4">
        <v>0.1</v>
      </c>
      <c r="D2345" s="4" t="s">
        <v>2181</v>
      </c>
      <c r="E2345" s="5">
        <v>42661</v>
      </c>
      <c r="F2345" t="s">
        <v>879</v>
      </c>
      <c r="G2345" t="s">
        <v>880</v>
      </c>
      <c r="H2345" t="s">
        <v>881</v>
      </c>
      <c r="I2345" s="1"/>
      <c r="J2345">
        <v>922</v>
      </c>
      <c r="K2345" t="s">
        <v>134</v>
      </c>
      <c r="L2345" t="s">
        <v>135</v>
      </c>
      <c r="M2345">
        <v>990001</v>
      </c>
      <c r="N2345" t="s">
        <v>51</v>
      </c>
      <c r="O2345">
        <v>0.1</v>
      </c>
      <c r="Q2345">
        <v>0.1</v>
      </c>
      <c r="S2345" t="s">
        <v>2181</v>
      </c>
      <c r="AE2345">
        <v>12</v>
      </c>
      <c r="AF2345">
        <v>7.6</v>
      </c>
      <c r="AG2345">
        <v>5</v>
      </c>
      <c r="AH2345" t="s">
        <v>53</v>
      </c>
      <c r="AI2345" t="s">
        <v>54</v>
      </c>
      <c r="AJ2345">
        <v>2</v>
      </c>
      <c r="AK2345">
        <v>1</v>
      </c>
      <c r="AL2345">
        <v>1</v>
      </c>
      <c r="AM2345" t="s">
        <v>55</v>
      </c>
      <c r="AN2345" t="s">
        <v>56</v>
      </c>
      <c r="AP2345">
        <v>1</v>
      </c>
      <c r="AQ2345" t="s">
        <v>57</v>
      </c>
      <c r="AR2345">
        <v>0</v>
      </c>
      <c r="AW2345" t="s">
        <v>58</v>
      </c>
      <c r="AX2345">
        <v>0</v>
      </c>
      <c r="AY2345">
        <v>2</v>
      </c>
      <c r="AZ2345">
        <v>0.1</v>
      </c>
      <c r="BA2345">
        <v>0.1</v>
      </c>
      <c r="BB2345" t="s">
        <v>59</v>
      </c>
    </row>
    <row r="2346" spans="1:54" x14ac:dyDescent="0.45">
      <c r="A2346" s="4" t="str">
        <f>VLOOKUP(F2346,'Matching-Tabelle'!$A$57:$B$61,2,FALSE)</f>
        <v>claudio.goetz@tkb.ch</v>
      </c>
      <c r="B2346" s="4" t="str">
        <f>VLOOKUP(J2346,'Matching-Tabelle'!$A$1:$B$52,2,FALSE)</f>
        <v>WPI CTB</v>
      </c>
      <c r="C2346" s="4">
        <v>3.8</v>
      </c>
      <c r="D2346" s="4" t="s">
        <v>2182</v>
      </c>
      <c r="E2346" s="5">
        <v>42661</v>
      </c>
      <c r="F2346" t="s">
        <v>879</v>
      </c>
      <c r="G2346" t="s">
        <v>880</v>
      </c>
      <c r="H2346" t="s">
        <v>881</v>
      </c>
      <c r="I2346" s="1"/>
      <c r="J2346">
        <v>927</v>
      </c>
      <c r="K2346" t="s">
        <v>99</v>
      </c>
      <c r="L2346" t="s">
        <v>100</v>
      </c>
      <c r="M2346">
        <v>990001</v>
      </c>
      <c r="N2346" t="s">
        <v>51</v>
      </c>
      <c r="O2346">
        <v>3.8</v>
      </c>
      <c r="Q2346">
        <v>3.8</v>
      </c>
      <c r="S2346" t="s">
        <v>2182</v>
      </c>
      <c r="AE2346">
        <v>12</v>
      </c>
      <c r="AF2346">
        <v>7.6</v>
      </c>
      <c r="AG2346">
        <v>5</v>
      </c>
      <c r="AH2346" t="s">
        <v>53</v>
      </c>
      <c r="AI2346" t="s">
        <v>54</v>
      </c>
      <c r="AJ2346">
        <v>2</v>
      </c>
      <c r="AK2346">
        <v>1</v>
      </c>
      <c r="AL2346">
        <v>1</v>
      </c>
      <c r="AM2346" t="s">
        <v>55</v>
      </c>
      <c r="AN2346" t="s">
        <v>56</v>
      </c>
      <c r="AP2346">
        <v>1</v>
      </c>
      <c r="AQ2346" t="s">
        <v>57</v>
      </c>
      <c r="AR2346">
        <v>0</v>
      </c>
      <c r="AW2346" t="s">
        <v>58</v>
      </c>
      <c r="AX2346">
        <v>0</v>
      </c>
      <c r="AY2346">
        <v>2</v>
      </c>
      <c r="AZ2346">
        <v>3.8</v>
      </c>
      <c r="BA2346">
        <v>3.8</v>
      </c>
      <c r="BB2346" t="s">
        <v>59</v>
      </c>
    </row>
    <row r="2347" spans="1:54" x14ac:dyDescent="0.45">
      <c r="A2347" s="4" t="str">
        <f>VLOOKUP(F2347,'Matching-Tabelle'!$A$57:$B$61,2,FALSE)</f>
        <v>claudio.goetz@tkb.ch</v>
      </c>
      <c r="B2347" s="4" t="str">
        <f>VLOOKUP(J2347,'Matching-Tabelle'!$A$1:$B$52,2,FALSE)</f>
        <v>WPI RTB</v>
      </c>
      <c r="C2347" s="4">
        <v>0.3</v>
      </c>
      <c r="D2347" s="4" t="s">
        <v>1358</v>
      </c>
      <c r="E2347" s="5">
        <v>42661</v>
      </c>
      <c r="F2347" t="s">
        <v>879</v>
      </c>
      <c r="G2347" t="s">
        <v>880</v>
      </c>
      <c r="H2347" t="s">
        <v>881</v>
      </c>
      <c r="I2347" s="1"/>
      <c r="J2347">
        <v>24</v>
      </c>
      <c r="K2347" t="s">
        <v>73</v>
      </c>
      <c r="L2347" t="s">
        <v>74</v>
      </c>
      <c r="M2347">
        <v>990001</v>
      </c>
      <c r="N2347" t="s">
        <v>51</v>
      </c>
      <c r="O2347">
        <v>0.3</v>
      </c>
      <c r="Q2347">
        <v>0.3</v>
      </c>
      <c r="S2347" t="s">
        <v>1358</v>
      </c>
      <c r="AE2347">
        <v>12</v>
      </c>
      <c r="AF2347">
        <v>7.6</v>
      </c>
      <c r="AG2347">
        <v>5</v>
      </c>
      <c r="AH2347" t="s">
        <v>53</v>
      </c>
      <c r="AI2347" t="s">
        <v>54</v>
      </c>
      <c r="AJ2347">
        <v>2</v>
      </c>
      <c r="AK2347">
        <v>1</v>
      </c>
      <c r="AL2347">
        <v>1</v>
      </c>
      <c r="AM2347" t="s">
        <v>55</v>
      </c>
      <c r="AN2347" t="s">
        <v>56</v>
      </c>
      <c r="AP2347">
        <v>1</v>
      </c>
      <c r="AQ2347" t="s">
        <v>57</v>
      </c>
      <c r="AR2347">
        <v>0</v>
      </c>
      <c r="AW2347" t="s">
        <v>58</v>
      </c>
      <c r="AX2347">
        <v>0</v>
      </c>
      <c r="AY2347">
        <v>2</v>
      </c>
      <c r="AZ2347">
        <v>0.3</v>
      </c>
      <c r="BA2347">
        <v>0.3</v>
      </c>
      <c r="BB2347" t="s">
        <v>59</v>
      </c>
    </row>
    <row r="2348" spans="1:54" x14ac:dyDescent="0.45">
      <c r="A2348" s="4" t="str">
        <f>VLOOKUP(F2348,'Matching-Tabelle'!$A$57:$B$61,2,FALSE)</f>
        <v>claudio.goetz@tkb.ch</v>
      </c>
      <c r="B2348" s="4" t="str">
        <f>VLOOKUP(J2348,'Matching-Tabelle'!$A$1:$B$52,2,FALSE)</f>
        <v>WPI CTB</v>
      </c>
      <c r="C2348" s="4">
        <v>0.1</v>
      </c>
      <c r="D2348" s="4" t="s">
        <v>2183</v>
      </c>
      <c r="E2348" s="5">
        <v>42662</v>
      </c>
      <c r="F2348" t="s">
        <v>879</v>
      </c>
      <c r="G2348" t="s">
        <v>880</v>
      </c>
      <c r="H2348" t="s">
        <v>881</v>
      </c>
      <c r="I2348" s="1"/>
      <c r="J2348">
        <v>14</v>
      </c>
      <c r="K2348" t="s">
        <v>82</v>
      </c>
      <c r="L2348" t="s">
        <v>83</v>
      </c>
      <c r="M2348">
        <v>990001</v>
      </c>
      <c r="N2348" t="s">
        <v>51</v>
      </c>
      <c r="O2348">
        <v>0.1</v>
      </c>
      <c r="Q2348">
        <v>0.1</v>
      </c>
      <c r="S2348" t="s">
        <v>2183</v>
      </c>
      <c r="AE2348">
        <v>12</v>
      </c>
      <c r="AF2348">
        <v>7.6</v>
      </c>
      <c r="AG2348">
        <v>5</v>
      </c>
      <c r="AH2348" t="s">
        <v>53</v>
      </c>
      <c r="AI2348" t="s">
        <v>54</v>
      </c>
      <c r="AJ2348">
        <v>2</v>
      </c>
      <c r="AK2348">
        <v>1</v>
      </c>
      <c r="AL2348">
        <v>1</v>
      </c>
      <c r="AM2348" t="s">
        <v>55</v>
      </c>
      <c r="AN2348" t="s">
        <v>56</v>
      </c>
      <c r="AP2348">
        <v>1</v>
      </c>
      <c r="AQ2348" t="s">
        <v>57</v>
      </c>
      <c r="AR2348">
        <v>0</v>
      </c>
      <c r="AW2348" t="s">
        <v>58</v>
      </c>
      <c r="AX2348">
        <v>0</v>
      </c>
      <c r="AY2348">
        <v>2</v>
      </c>
      <c r="AZ2348">
        <v>0.1</v>
      </c>
      <c r="BA2348">
        <v>0.1</v>
      </c>
      <c r="BB2348" t="s">
        <v>59</v>
      </c>
    </row>
    <row r="2349" spans="1:54" x14ac:dyDescent="0.45">
      <c r="A2349" s="4" t="str">
        <f>VLOOKUP(F2349,'Matching-Tabelle'!$A$57:$B$61,2,FALSE)</f>
        <v>claudio.goetz@tkb.ch</v>
      </c>
      <c r="B2349" s="4" t="str">
        <f>VLOOKUP(J2349,'Matching-Tabelle'!$A$1:$B$52,2,FALSE)</f>
        <v>WPI RTB</v>
      </c>
      <c r="C2349" s="4">
        <v>0.1</v>
      </c>
      <c r="D2349" s="4" t="s">
        <v>2184</v>
      </c>
      <c r="E2349" s="5">
        <v>42662</v>
      </c>
      <c r="F2349" t="s">
        <v>879</v>
      </c>
      <c r="G2349" t="s">
        <v>880</v>
      </c>
      <c r="H2349" t="s">
        <v>881</v>
      </c>
      <c r="I2349" s="1"/>
      <c r="J2349">
        <v>19</v>
      </c>
      <c r="K2349" t="s">
        <v>145</v>
      </c>
      <c r="L2349" t="s">
        <v>146</v>
      </c>
      <c r="M2349">
        <v>990001</v>
      </c>
      <c r="N2349" t="s">
        <v>51</v>
      </c>
      <c r="O2349">
        <v>0.1</v>
      </c>
      <c r="Q2349">
        <v>0.1</v>
      </c>
      <c r="S2349" t="s">
        <v>2184</v>
      </c>
      <c r="AE2349">
        <v>12</v>
      </c>
      <c r="AF2349">
        <v>7.6</v>
      </c>
      <c r="AG2349">
        <v>5</v>
      </c>
      <c r="AH2349" t="s">
        <v>53</v>
      </c>
      <c r="AI2349" t="s">
        <v>54</v>
      </c>
      <c r="AJ2349">
        <v>2</v>
      </c>
      <c r="AK2349">
        <v>1</v>
      </c>
      <c r="AL2349">
        <v>1</v>
      </c>
      <c r="AM2349" t="s">
        <v>55</v>
      </c>
      <c r="AN2349" t="s">
        <v>56</v>
      </c>
      <c r="AP2349">
        <v>1</v>
      </c>
      <c r="AQ2349" t="s">
        <v>57</v>
      </c>
      <c r="AR2349">
        <v>0</v>
      </c>
      <c r="AW2349" t="s">
        <v>58</v>
      </c>
      <c r="AX2349">
        <v>0</v>
      </c>
      <c r="AY2349">
        <v>2</v>
      </c>
      <c r="AZ2349">
        <v>0.1</v>
      </c>
      <c r="BA2349">
        <v>0.1</v>
      </c>
      <c r="BB2349" t="s">
        <v>59</v>
      </c>
    </row>
    <row r="2350" spans="1:54" x14ac:dyDescent="0.45">
      <c r="A2350" s="4" t="str">
        <f>VLOOKUP(F2350,'Matching-Tabelle'!$A$57:$B$61,2,FALSE)</f>
        <v>claudio.goetz@tkb.ch</v>
      </c>
      <c r="B2350" s="4" t="str">
        <f>VLOOKUP(J2350,'Matching-Tabelle'!$A$1:$B$52,2,FALSE)</f>
        <v>WPI CTB</v>
      </c>
      <c r="C2350" s="4">
        <v>0.3</v>
      </c>
      <c r="D2350" s="4" t="s">
        <v>2185</v>
      </c>
      <c r="E2350" s="5">
        <v>42662</v>
      </c>
      <c r="F2350" t="s">
        <v>879</v>
      </c>
      <c r="G2350" t="s">
        <v>880</v>
      </c>
      <c r="H2350" t="s">
        <v>881</v>
      </c>
      <c r="I2350" s="1"/>
      <c r="J2350">
        <v>927</v>
      </c>
      <c r="K2350" t="s">
        <v>99</v>
      </c>
      <c r="L2350" t="s">
        <v>100</v>
      </c>
      <c r="M2350">
        <v>990001</v>
      </c>
      <c r="N2350" t="s">
        <v>51</v>
      </c>
      <c r="O2350">
        <v>0.3</v>
      </c>
      <c r="Q2350">
        <v>0.3</v>
      </c>
      <c r="S2350" t="s">
        <v>2185</v>
      </c>
      <c r="AE2350">
        <v>12</v>
      </c>
      <c r="AF2350">
        <v>7.6</v>
      </c>
      <c r="AG2350">
        <v>5</v>
      </c>
      <c r="AH2350" t="s">
        <v>53</v>
      </c>
      <c r="AI2350" t="s">
        <v>54</v>
      </c>
      <c r="AJ2350">
        <v>2</v>
      </c>
      <c r="AK2350">
        <v>1</v>
      </c>
      <c r="AL2350">
        <v>1</v>
      </c>
      <c r="AM2350" t="s">
        <v>55</v>
      </c>
      <c r="AN2350" t="s">
        <v>56</v>
      </c>
      <c r="AP2350">
        <v>1</v>
      </c>
      <c r="AQ2350" t="s">
        <v>57</v>
      </c>
      <c r="AR2350">
        <v>0</v>
      </c>
      <c r="AW2350" t="s">
        <v>58</v>
      </c>
      <c r="AX2350">
        <v>0</v>
      </c>
      <c r="AY2350">
        <v>2</v>
      </c>
      <c r="AZ2350">
        <v>0.3</v>
      </c>
      <c r="BA2350">
        <v>0.3</v>
      </c>
      <c r="BB2350" t="s">
        <v>59</v>
      </c>
    </row>
    <row r="2351" spans="1:54" x14ac:dyDescent="0.45">
      <c r="A2351" s="4" t="str">
        <f>VLOOKUP(F2351,'Matching-Tabelle'!$A$57:$B$61,2,FALSE)</f>
        <v>claudio.goetz@tkb.ch</v>
      </c>
      <c r="B2351" s="4" t="str">
        <f>VLOOKUP(J2351,'Matching-Tabelle'!$A$1:$B$52,2,FALSE)</f>
        <v>WPI CTB</v>
      </c>
      <c r="C2351" s="4">
        <v>0.5</v>
      </c>
      <c r="D2351" s="4" t="s">
        <v>2186</v>
      </c>
      <c r="E2351" s="5">
        <v>42662</v>
      </c>
      <c r="F2351" t="s">
        <v>879</v>
      </c>
      <c r="G2351" t="s">
        <v>880</v>
      </c>
      <c r="H2351" t="s">
        <v>881</v>
      </c>
      <c r="I2351" s="1"/>
      <c r="J2351">
        <v>927</v>
      </c>
      <c r="K2351" t="s">
        <v>99</v>
      </c>
      <c r="L2351" t="s">
        <v>100</v>
      </c>
      <c r="M2351">
        <v>990001</v>
      </c>
      <c r="N2351" t="s">
        <v>51</v>
      </c>
      <c r="O2351">
        <v>0.5</v>
      </c>
      <c r="Q2351">
        <v>0.5</v>
      </c>
      <c r="S2351" t="s">
        <v>2186</v>
      </c>
      <c r="AE2351">
        <v>12</v>
      </c>
      <c r="AF2351">
        <v>7.6</v>
      </c>
      <c r="AG2351">
        <v>5</v>
      </c>
      <c r="AH2351" t="s">
        <v>53</v>
      </c>
      <c r="AI2351" t="s">
        <v>54</v>
      </c>
      <c r="AJ2351">
        <v>2</v>
      </c>
      <c r="AK2351">
        <v>1</v>
      </c>
      <c r="AL2351">
        <v>1</v>
      </c>
      <c r="AM2351" t="s">
        <v>55</v>
      </c>
      <c r="AN2351" t="s">
        <v>56</v>
      </c>
      <c r="AP2351">
        <v>1</v>
      </c>
      <c r="AQ2351" t="s">
        <v>57</v>
      </c>
      <c r="AR2351">
        <v>0</v>
      </c>
      <c r="AW2351" t="s">
        <v>58</v>
      </c>
      <c r="AX2351">
        <v>0</v>
      </c>
      <c r="AY2351">
        <v>2</v>
      </c>
      <c r="AZ2351">
        <v>0.5</v>
      </c>
      <c r="BA2351">
        <v>0.5</v>
      </c>
      <c r="BB2351" t="s">
        <v>59</v>
      </c>
    </row>
    <row r="2352" spans="1:54" x14ac:dyDescent="0.45">
      <c r="A2352" s="4" t="str">
        <f>VLOOKUP(F2352,'Matching-Tabelle'!$A$57:$B$61,2,FALSE)</f>
        <v>claudio.goetz@tkb.ch</v>
      </c>
      <c r="B2352" s="4" t="str">
        <f>VLOOKUP(J2352,'Matching-Tabelle'!$A$1:$B$52,2,FALSE)</f>
        <v>WPI CTB</v>
      </c>
      <c r="C2352" s="4">
        <v>0.9</v>
      </c>
      <c r="D2352" s="4" t="s">
        <v>2187</v>
      </c>
      <c r="E2352" s="5">
        <v>42662</v>
      </c>
      <c r="F2352" t="s">
        <v>879</v>
      </c>
      <c r="G2352" t="s">
        <v>880</v>
      </c>
      <c r="H2352" t="s">
        <v>881</v>
      </c>
      <c r="I2352" s="1"/>
      <c r="J2352">
        <v>927</v>
      </c>
      <c r="K2352" t="s">
        <v>99</v>
      </c>
      <c r="L2352" t="s">
        <v>100</v>
      </c>
      <c r="M2352">
        <v>990001</v>
      </c>
      <c r="N2352" t="s">
        <v>51</v>
      </c>
      <c r="O2352">
        <v>0.9</v>
      </c>
      <c r="Q2352">
        <v>0.9</v>
      </c>
      <c r="S2352" t="s">
        <v>2187</v>
      </c>
      <c r="AE2352">
        <v>12</v>
      </c>
      <c r="AF2352">
        <v>7.6</v>
      </c>
      <c r="AG2352">
        <v>5</v>
      </c>
      <c r="AH2352" t="s">
        <v>53</v>
      </c>
      <c r="AI2352" t="s">
        <v>54</v>
      </c>
      <c r="AJ2352">
        <v>2</v>
      </c>
      <c r="AK2352">
        <v>1</v>
      </c>
      <c r="AL2352">
        <v>1</v>
      </c>
      <c r="AM2352" t="s">
        <v>55</v>
      </c>
      <c r="AN2352" t="s">
        <v>56</v>
      </c>
      <c r="AP2352">
        <v>1</v>
      </c>
      <c r="AQ2352" t="s">
        <v>57</v>
      </c>
      <c r="AR2352">
        <v>0</v>
      </c>
      <c r="AW2352" t="s">
        <v>58</v>
      </c>
      <c r="AX2352">
        <v>0</v>
      </c>
      <c r="AY2352">
        <v>2</v>
      </c>
      <c r="AZ2352">
        <v>0.9</v>
      </c>
      <c r="BA2352">
        <v>0.9</v>
      </c>
      <c r="BB2352" t="s">
        <v>59</v>
      </c>
    </row>
    <row r="2353" spans="1:54" x14ac:dyDescent="0.45">
      <c r="A2353" s="4" t="str">
        <f>VLOOKUP(F2353,'Matching-Tabelle'!$A$57:$B$61,2,FALSE)</f>
        <v>claudio.goetz@tkb.ch</v>
      </c>
      <c r="B2353" s="4" t="str">
        <f>VLOOKUP(J2353,'Matching-Tabelle'!$A$1:$B$52,2,FALSE)</f>
        <v>WPI CTB</v>
      </c>
      <c r="C2353" s="4">
        <v>0.1</v>
      </c>
      <c r="D2353" s="4" t="s">
        <v>2188</v>
      </c>
      <c r="E2353" s="5">
        <v>42662</v>
      </c>
      <c r="F2353" t="s">
        <v>879</v>
      </c>
      <c r="G2353" t="s">
        <v>880</v>
      </c>
      <c r="H2353" t="s">
        <v>881</v>
      </c>
      <c r="I2353" s="1"/>
      <c r="J2353">
        <v>922</v>
      </c>
      <c r="K2353" t="s">
        <v>134</v>
      </c>
      <c r="L2353" t="s">
        <v>135</v>
      </c>
      <c r="M2353">
        <v>990001</v>
      </c>
      <c r="N2353" t="s">
        <v>51</v>
      </c>
      <c r="O2353">
        <v>0.1</v>
      </c>
      <c r="Q2353">
        <v>0.1</v>
      </c>
      <c r="S2353" t="s">
        <v>2188</v>
      </c>
      <c r="AE2353">
        <v>12</v>
      </c>
      <c r="AF2353">
        <v>7.6</v>
      </c>
      <c r="AG2353">
        <v>5</v>
      </c>
      <c r="AH2353" t="s">
        <v>53</v>
      </c>
      <c r="AI2353" t="s">
        <v>54</v>
      </c>
      <c r="AJ2353">
        <v>2</v>
      </c>
      <c r="AK2353">
        <v>1</v>
      </c>
      <c r="AL2353">
        <v>1</v>
      </c>
      <c r="AM2353" t="s">
        <v>55</v>
      </c>
      <c r="AN2353" t="s">
        <v>56</v>
      </c>
      <c r="AP2353">
        <v>1</v>
      </c>
      <c r="AQ2353" t="s">
        <v>57</v>
      </c>
      <c r="AR2353">
        <v>0</v>
      </c>
      <c r="AW2353" t="s">
        <v>58</v>
      </c>
      <c r="AX2353">
        <v>0</v>
      </c>
      <c r="AY2353">
        <v>2</v>
      </c>
      <c r="AZ2353">
        <v>0.1</v>
      </c>
      <c r="BA2353">
        <v>0.1</v>
      </c>
      <c r="BB2353" t="s">
        <v>59</v>
      </c>
    </row>
    <row r="2354" spans="1:54" x14ac:dyDescent="0.45">
      <c r="A2354" s="4" t="str">
        <f>VLOOKUP(F2354,'Matching-Tabelle'!$A$57:$B$61,2,FALSE)</f>
        <v>claudio.goetz@tkb.ch</v>
      </c>
      <c r="B2354" s="4" t="str">
        <f>VLOOKUP(J2354,'Matching-Tabelle'!$A$1:$B$52,2,FALSE)</f>
        <v>Proj. Optima</v>
      </c>
      <c r="C2354" s="4">
        <v>2.1</v>
      </c>
      <c r="D2354" s="4" t="s">
        <v>2189</v>
      </c>
      <c r="E2354" s="5">
        <v>42662</v>
      </c>
      <c r="F2354" t="s">
        <v>879</v>
      </c>
      <c r="G2354" t="s">
        <v>880</v>
      </c>
      <c r="H2354" t="s">
        <v>881</v>
      </c>
      <c r="I2354" s="1"/>
      <c r="J2354">
        <v>211</v>
      </c>
      <c r="K2354" t="s">
        <v>79</v>
      </c>
      <c r="L2354" t="s">
        <v>80</v>
      </c>
      <c r="M2354">
        <v>990001</v>
      </c>
      <c r="N2354" t="s">
        <v>51</v>
      </c>
      <c r="O2354">
        <v>2.1</v>
      </c>
      <c r="Q2354">
        <v>2.1</v>
      </c>
      <c r="S2354" t="s">
        <v>2189</v>
      </c>
      <c r="AE2354">
        <v>12</v>
      </c>
      <c r="AF2354">
        <v>7.6</v>
      </c>
      <c r="AG2354">
        <v>5</v>
      </c>
      <c r="AH2354" t="s">
        <v>53</v>
      </c>
      <c r="AI2354" t="s">
        <v>54</v>
      </c>
      <c r="AJ2354">
        <v>2</v>
      </c>
      <c r="AK2354">
        <v>1</v>
      </c>
      <c r="AL2354">
        <v>1</v>
      </c>
      <c r="AM2354" t="s">
        <v>55</v>
      </c>
      <c r="AN2354" t="s">
        <v>56</v>
      </c>
      <c r="AP2354">
        <v>1</v>
      </c>
      <c r="AQ2354" t="s">
        <v>57</v>
      </c>
      <c r="AR2354">
        <v>0</v>
      </c>
      <c r="AW2354" t="s">
        <v>58</v>
      </c>
      <c r="AX2354">
        <v>0</v>
      </c>
      <c r="AY2354">
        <v>2</v>
      </c>
      <c r="AZ2354">
        <v>2.1</v>
      </c>
      <c r="BA2354">
        <v>2.1</v>
      </c>
      <c r="BB2354" t="s">
        <v>59</v>
      </c>
    </row>
    <row r="2355" spans="1:54" x14ac:dyDescent="0.45">
      <c r="A2355" s="4" t="str">
        <f>VLOOKUP(F2355,'Matching-Tabelle'!$A$57:$B$61,2,FALSE)</f>
        <v>claudio.goetz@tkb.ch</v>
      </c>
      <c r="B2355" s="4" t="str">
        <f>VLOOKUP(J2355,'Matching-Tabelle'!$A$1:$B$52,2,FALSE)</f>
        <v>WPI CTB</v>
      </c>
      <c r="C2355" s="4">
        <v>0.2</v>
      </c>
      <c r="D2355" s="4" t="s">
        <v>2190</v>
      </c>
      <c r="E2355" s="5">
        <v>42662</v>
      </c>
      <c r="F2355" t="s">
        <v>879</v>
      </c>
      <c r="G2355" t="s">
        <v>880</v>
      </c>
      <c r="H2355" t="s">
        <v>881</v>
      </c>
      <c r="I2355" s="1"/>
      <c r="J2355">
        <v>14</v>
      </c>
      <c r="K2355" t="s">
        <v>82</v>
      </c>
      <c r="L2355" t="s">
        <v>83</v>
      </c>
      <c r="M2355">
        <v>990001</v>
      </c>
      <c r="N2355" t="s">
        <v>51</v>
      </c>
      <c r="O2355">
        <v>0.2</v>
      </c>
      <c r="Q2355">
        <v>0.2</v>
      </c>
      <c r="S2355" t="s">
        <v>2190</v>
      </c>
      <c r="AE2355">
        <v>12</v>
      </c>
      <c r="AF2355">
        <v>7.6</v>
      </c>
      <c r="AG2355">
        <v>5</v>
      </c>
      <c r="AH2355" t="s">
        <v>53</v>
      </c>
      <c r="AI2355" t="s">
        <v>54</v>
      </c>
      <c r="AJ2355">
        <v>2</v>
      </c>
      <c r="AK2355">
        <v>1</v>
      </c>
      <c r="AL2355">
        <v>1</v>
      </c>
      <c r="AM2355" t="s">
        <v>55</v>
      </c>
      <c r="AN2355" t="s">
        <v>56</v>
      </c>
      <c r="AP2355">
        <v>1</v>
      </c>
      <c r="AQ2355" t="s">
        <v>57</v>
      </c>
      <c r="AR2355">
        <v>0</v>
      </c>
      <c r="AW2355" t="s">
        <v>58</v>
      </c>
      <c r="AX2355">
        <v>0</v>
      </c>
      <c r="AY2355">
        <v>2</v>
      </c>
      <c r="AZ2355">
        <v>0.2</v>
      </c>
      <c r="BA2355">
        <v>0.2</v>
      </c>
      <c r="BB2355" t="s">
        <v>59</v>
      </c>
    </row>
    <row r="2356" spans="1:54" x14ac:dyDescent="0.45">
      <c r="A2356" s="4" t="str">
        <f>VLOOKUP(F2356,'Matching-Tabelle'!$A$57:$B$61,2,FALSE)</f>
        <v>claudio.goetz@tkb.ch</v>
      </c>
      <c r="B2356" s="4" t="str">
        <f>VLOOKUP(J2356,'Matching-Tabelle'!$A$1:$B$52,2,FALSE)</f>
        <v>WPI RTB</v>
      </c>
      <c r="C2356" s="4">
        <v>0.5</v>
      </c>
      <c r="D2356" s="4" t="s">
        <v>2191</v>
      </c>
      <c r="E2356" s="5">
        <v>42662</v>
      </c>
      <c r="F2356" t="s">
        <v>879</v>
      </c>
      <c r="G2356" t="s">
        <v>880</v>
      </c>
      <c r="H2356" t="s">
        <v>881</v>
      </c>
      <c r="I2356" s="1"/>
      <c r="J2356">
        <v>27</v>
      </c>
      <c r="K2356" t="s">
        <v>872</v>
      </c>
      <c r="L2356" t="s">
        <v>873</v>
      </c>
      <c r="M2356">
        <v>990001</v>
      </c>
      <c r="N2356" t="s">
        <v>51</v>
      </c>
      <c r="O2356">
        <v>0.5</v>
      </c>
      <c r="Q2356">
        <v>0.5</v>
      </c>
      <c r="S2356" t="s">
        <v>2191</v>
      </c>
      <c r="AE2356">
        <v>12</v>
      </c>
      <c r="AF2356">
        <v>7.6</v>
      </c>
      <c r="AG2356">
        <v>5</v>
      </c>
      <c r="AH2356" t="s">
        <v>53</v>
      </c>
      <c r="AI2356" t="s">
        <v>54</v>
      </c>
      <c r="AJ2356">
        <v>2</v>
      </c>
      <c r="AK2356">
        <v>1</v>
      </c>
      <c r="AL2356">
        <v>1</v>
      </c>
      <c r="AM2356" t="s">
        <v>55</v>
      </c>
      <c r="AN2356" t="s">
        <v>56</v>
      </c>
      <c r="AP2356">
        <v>1</v>
      </c>
      <c r="AQ2356" t="s">
        <v>57</v>
      </c>
      <c r="AR2356">
        <v>0</v>
      </c>
      <c r="AW2356" t="s">
        <v>58</v>
      </c>
      <c r="AX2356">
        <v>0</v>
      </c>
      <c r="AY2356">
        <v>2</v>
      </c>
      <c r="AZ2356">
        <v>0.5</v>
      </c>
      <c r="BA2356">
        <v>0.5</v>
      </c>
      <c r="BB2356" t="s">
        <v>59</v>
      </c>
    </row>
    <row r="2357" spans="1:54" x14ac:dyDescent="0.45">
      <c r="A2357" s="4" t="str">
        <f>VLOOKUP(F2357,'Matching-Tabelle'!$A$57:$B$61,2,FALSE)</f>
        <v>claudio.goetz@tkb.ch</v>
      </c>
      <c r="B2357" s="4" t="str">
        <f>VLOOKUP(J2357,'Matching-Tabelle'!$A$1:$B$52,2,FALSE)</f>
        <v>WPI CTB</v>
      </c>
      <c r="C2357" s="4">
        <v>0.2</v>
      </c>
      <c r="D2357" s="4" t="s">
        <v>2192</v>
      </c>
      <c r="E2357" s="5">
        <v>42662</v>
      </c>
      <c r="F2357" t="s">
        <v>879</v>
      </c>
      <c r="G2357" t="s">
        <v>880</v>
      </c>
      <c r="H2357" t="s">
        <v>881</v>
      </c>
      <c r="I2357" s="1"/>
      <c r="J2357">
        <v>922</v>
      </c>
      <c r="K2357" t="s">
        <v>134</v>
      </c>
      <c r="L2357" t="s">
        <v>135</v>
      </c>
      <c r="M2357">
        <v>990001</v>
      </c>
      <c r="N2357" t="s">
        <v>51</v>
      </c>
      <c r="O2357">
        <v>0.2</v>
      </c>
      <c r="Q2357">
        <v>0.2</v>
      </c>
      <c r="S2357" t="s">
        <v>2192</v>
      </c>
      <c r="AE2357">
        <v>12</v>
      </c>
      <c r="AF2357">
        <v>7.6</v>
      </c>
      <c r="AG2357">
        <v>5</v>
      </c>
      <c r="AH2357" t="s">
        <v>53</v>
      </c>
      <c r="AI2357" t="s">
        <v>54</v>
      </c>
      <c r="AJ2357">
        <v>2</v>
      </c>
      <c r="AK2357">
        <v>1</v>
      </c>
      <c r="AL2357">
        <v>1</v>
      </c>
      <c r="AM2357" t="s">
        <v>55</v>
      </c>
      <c r="AN2357" t="s">
        <v>56</v>
      </c>
      <c r="AP2357">
        <v>1</v>
      </c>
      <c r="AQ2357" t="s">
        <v>57</v>
      </c>
      <c r="AR2357">
        <v>0</v>
      </c>
      <c r="AW2357" t="s">
        <v>58</v>
      </c>
      <c r="AX2357">
        <v>0</v>
      </c>
      <c r="AY2357">
        <v>2</v>
      </c>
      <c r="AZ2357">
        <v>0.2</v>
      </c>
      <c r="BA2357">
        <v>0.2</v>
      </c>
      <c r="BB2357" t="s">
        <v>59</v>
      </c>
    </row>
    <row r="2358" spans="1:54" x14ac:dyDescent="0.45">
      <c r="A2358" s="4" t="str">
        <f>VLOOKUP(F2358,'Matching-Tabelle'!$A$57:$B$61,2,FALSE)</f>
        <v>claudio.goetz@tkb.ch</v>
      </c>
      <c r="B2358" s="4" t="str">
        <f>VLOOKUP(J2358,'Matching-Tabelle'!$A$1:$B$52,2,FALSE)</f>
        <v>Proj SCRE2016</v>
      </c>
      <c r="C2358" s="4">
        <v>0.3</v>
      </c>
      <c r="D2358" s="4" t="s">
        <v>2193</v>
      </c>
      <c r="E2358" s="5">
        <v>42662</v>
      </c>
      <c r="F2358" t="s">
        <v>879</v>
      </c>
      <c r="G2358" t="s">
        <v>880</v>
      </c>
      <c r="H2358" t="s">
        <v>881</v>
      </c>
      <c r="I2358" s="1"/>
      <c r="J2358">
        <v>2500253</v>
      </c>
      <c r="K2358" t="s">
        <v>538</v>
      </c>
      <c r="L2358" t="s">
        <v>539</v>
      </c>
      <c r="M2358">
        <v>990001</v>
      </c>
      <c r="N2358" t="s">
        <v>51</v>
      </c>
      <c r="O2358">
        <v>0.3</v>
      </c>
      <c r="Q2358">
        <v>0.3</v>
      </c>
      <c r="S2358" t="s">
        <v>2193</v>
      </c>
      <c r="AE2358">
        <v>5</v>
      </c>
      <c r="AF2358">
        <v>0</v>
      </c>
      <c r="AG2358">
        <v>1</v>
      </c>
      <c r="AH2358" t="s">
        <v>411</v>
      </c>
      <c r="AI2358" t="s">
        <v>411</v>
      </c>
      <c r="AJ2358">
        <v>2</v>
      </c>
      <c r="AK2358">
        <v>1</v>
      </c>
      <c r="AL2358">
        <v>1</v>
      </c>
      <c r="AM2358" t="s">
        <v>55</v>
      </c>
      <c r="AN2358" t="s">
        <v>56</v>
      </c>
      <c r="AP2358">
        <v>1</v>
      </c>
      <c r="AQ2358" t="s">
        <v>57</v>
      </c>
      <c r="AR2358">
        <v>0</v>
      </c>
      <c r="AW2358" t="s">
        <v>58</v>
      </c>
      <c r="AX2358">
        <v>0</v>
      </c>
      <c r="AY2358">
        <v>2</v>
      </c>
      <c r="AZ2358">
        <v>0.3</v>
      </c>
      <c r="BA2358">
        <v>0.3</v>
      </c>
      <c r="BB2358" t="s">
        <v>59</v>
      </c>
    </row>
    <row r="2359" spans="1:54" x14ac:dyDescent="0.45">
      <c r="A2359" s="4" t="str">
        <f>VLOOKUP(F2359,'Matching-Tabelle'!$A$57:$B$61,2,FALSE)</f>
        <v>claudio.goetz@tkb.ch</v>
      </c>
      <c r="B2359" s="4" t="str">
        <f>VLOOKUP(J2359,'Matching-Tabelle'!$A$1:$B$52,2,FALSE)</f>
        <v>Proj XenMobile</v>
      </c>
      <c r="C2359" s="4">
        <v>0.3</v>
      </c>
      <c r="D2359" s="4" t="s">
        <v>2194</v>
      </c>
      <c r="E2359" s="5">
        <v>42662</v>
      </c>
      <c r="F2359" t="s">
        <v>879</v>
      </c>
      <c r="G2359" t="s">
        <v>880</v>
      </c>
      <c r="H2359" t="s">
        <v>881</v>
      </c>
      <c r="I2359" s="1"/>
      <c r="J2359">
        <v>2500251</v>
      </c>
      <c r="K2359" t="s">
        <v>408</v>
      </c>
      <c r="L2359" t="s">
        <v>409</v>
      </c>
      <c r="M2359">
        <v>990001</v>
      </c>
      <c r="N2359" t="s">
        <v>51</v>
      </c>
      <c r="O2359">
        <v>0.3</v>
      </c>
      <c r="Q2359">
        <v>0.3</v>
      </c>
      <c r="S2359" t="s">
        <v>2194</v>
      </c>
      <c r="AE2359">
        <v>5</v>
      </c>
      <c r="AF2359">
        <v>0</v>
      </c>
      <c r="AG2359">
        <v>1</v>
      </c>
      <c r="AH2359" t="s">
        <v>411</v>
      </c>
      <c r="AI2359" t="s">
        <v>411</v>
      </c>
      <c r="AJ2359">
        <v>2</v>
      </c>
      <c r="AK2359">
        <v>1</v>
      </c>
      <c r="AL2359">
        <v>1</v>
      </c>
      <c r="AM2359" t="s">
        <v>55</v>
      </c>
      <c r="AN2359" t="s">
        <v>56</v>
      </c>
      <c r="AP2359">
        <v>1</v>
      </c>
      <c r="AQ2359" t="s">
        <v>57</v>
      </c>
      <c r="AR2359">
        <v>0</v>
      </c>
      <c r="AW2359" t="s">
        <v>58</v>
      </c>
      <c r="AX2359">
        <v>0</v>
      </c>
      <c r="AY2359">
        <v>2</v>
      </c>
      <c r="AZ2359">
        <v>0.3</v>
      </c>
      <c r="BA2359">
        <v>0.3</v>
      </c>
      <c r="BB2359" t="s">
        <v>59</v>
      </c>
    </row>
    <row r="2360" spans="1:54" x14ac:dyDescent="0.45">
      <c r="A2360" s="4" t="str">
        <f>VLOOKUP(F2360,'Matching-Tabelle'!$A$57:$B$61,2,FALSE)</f>
        <v>claudio.goetz@tkb.ch</v>
      </c>
      <c r="B2360" s="4" t="str">
        <f>VLOOKUP(J2360,'Matching-Tabelle'!$A$1:$B$52,2,FALSE)</f>
        <v>WPI CTB</v>
      </c>
      <c r="C2360" s="4">
        <v>0.1</v>
      </c>
      <c r="D2360" s="4" t="s">
        <v>2195</v>
      </c>
      <c r="E2360" s="5">
        <v>42662</v>
      </c>
      <c r="F2360" t="s">
        <v>879</v>
      </c>
      <c r="G2360" t="s">
        <v>880</v>
      </c>
      <c r="H2360" t="s">
        <v>881</v>
      </c>
      <c r="I2360" s="1"/>
      <c r="J2360">
        <v>922</v>
      </c>
      <c r="K2360" t="s">
        <v>134</v>
      </c>
      <c r="L2360" t="s">
        <v>135</v>
      </c>
      <c r="M2360">
        <v>990001</v>
      </c>
      <c r="N2360" t="s">
        <v>51</v>
      </c>
      <c r="O2360">
        <v>0.1</v>
      </c>
      <c r="Q2360">
        <v>0.1</v>
      </c>
      <c r="S2360" t="s">
        <v>2195</v>
      </c>
      <c r="AE2360">
        <v>12</v>
      </c>
      <c r="AF2360">
        <v>7.6</v>
      </c>
      <c r="AG2360">
        <v>5</v>
      </c>
      <c r="AH2360" t="s">
        <v>53</v>
      </c>
      <c r="AI2360" t="s">
        <v>54</v>
      </c>
      <c r="AJ2360">
        <v>2</v>
      </c>
      <c r="AK2360">
        <v>1</v>
      </c>
      <c r="AL2360">
        <v>1</v>
      </c>
      <c r="AM2360" t="s">
        <v>55</v>
      </c>
      <c r="AN2360" t="s">
        <v>56</v>
      </c>
      <c r="AP2360">
        <v>1</v>
      </c>
      <c r="AQ2360" t="s">
        <v>57</v>
      </c>
      <c r="AR2360">
        <v>0</v>
      </c>
      <c r="AW2360" t="s">
        <v>58</v>
      </c>
      <c r="AX2360">
        <v>0</v>
      </c>
      <c r="AY2360">
        <v>2</v>
      </c>
      <c r="AZ2360">
        <v>0.1</v>
      </c>
      <c r="BA2360">
        <v>0.1</v>
      </c>
      <c r="BB2360" t="s">
        <v>59</v>
      </c>
    </row>
    <row r="2361" spans="1:54" x14ac:dyDescent="0.45">
      <c r="A2361" s="4" t="str">
        <f>VLOOKUP(F2361,'Matching-Tabelle'!$A$57:$B$61,2,FALSE)</f>
        <v>claudio.goetz@tkb.ch</v>
      </c>
      <c r="B2361" s="4" t="str">
        <f>VLOOKUP(J2361,'Matching-Tabelle'!$A$1:$B$52,2,FALSE)</f>
        <v>WPI CTB</v>
      </c>
      <c r="C2361" s="4">
        <v>0.2</v>
      </c>
      <c r="D2361" s="4" t="s">
        <v>2196</v>
      </c>
      <c r="E2361" s="5">
        <v>42662</v>
      </c>
      <c r="F2361" t="s">
        <v>879</v>
      </c>
      <c r="G2361" t="s">
        <v>880</v>
      </c>
      <c r="H2361" t="s">
        <v>881</v>
      </c>
      <c r="I2361" s="1"/>
      <c r="J2361">
        <v>927</v>
      </c>
      <c r="K2361" t="s">
        <v>99</v>
      </c>
      <c r="L2361" t="s">
        <v>100</v>
      </c>
      <c r="M2361">
        <v>990001</v>
      </c>
      <c r="N2361" t="s">
        <v>51</v>
      </c>
      <c r="O2361">
        <v>0.2</v>
      </c>
      <c r="Q2361">
        <v>0.2</v>
      </c>
      <c r="S2361" t="s">
        <v>2196</v>
      </c>
      <c r="AE2361">
        <v>12</v>
      </c>
      <c r="AF2361">
        <v>7.6</v>
      </c>
      <c r="AG2361">
        <v>5</v>
      </c>
      <c r="AH2361" t="s">
        <v>53</v>
      </c>
      <c r="AI2361" t="s">
        <v>54</v>
      </c>
      <c r="AJ2361">
        <v>2</v>
      </c>
      <c r="AK2361">
        <v>1</v>
      </c>
      <c r="AL2361">
        <v>1</v>
      </c>
      <c r="AM2361" t="s">
        <v>55</v>
      </c>
      <c r="AN2361" t="s">
        <v>56</v>
      </c>
      <c r="AP2361">
        <v>1</v>
      </c>
      <c r="AQ2361" t="s">
        <v>57</v>
      </c>
      <c r="AR2361">
        <v>0</v>
      </c>
      <c r="AW2361" t="s">
        <v>58</v>
      </c>
      <c r="AX2361">
        <v>0</v>
      </c>
      <c r="AY2361">
        <v>2</v>
      </c>
      <c r="AZ2361">
        <v>0.2</v>
      </c>
      <c r="BA2361">
        <v>0.2</v>
      </c>
      <c r="BB2361" t="s">
        <v>59</v>
      </c>
    </row>
    <row r="2362" spans="1:54" x14ac:dyDescent="0.45">
      <c r="A2362" s="4" t="str">
        <f>VLOOKUP(F2362,'Matching-Tabelle'!$A$57:$B$61,2,FALSE)</f>
        <v>claudio.goetz@tkb.ch</v>
      </c>
      <c r="B2362" s="4" t="str">
        <f>VLOOKUP(J2362,'Matching-Tabelle'!$A$1:$B$52,2,FALSE)</f>
        <v>WPI CTB</v>
      </c>
      <c r="C2362" s="4">
        <v>0.2</v>
      </c>
      <c r="D2362" s="4" t="s">
        <v>2197</v>
      </c>
      <c r="E2362" s="5">
        <v>42662</v>
      </c>
      <c r="F2362" t="s">
        <v>879</v>
      </c>
      <c r="G2362" t="s">
        <v>880</v>
      </c>
      <c r="H2362" t="s">
        <v>881</v>
      </c>
      <c r="I2362" s="1"/>
      <c r="J2362">
        <v>922</v>
      </c>
      <c r="K2362" t="s">
        <v>134</v>
      </c>
      <c r="L2362" t="s">
        <v>135</v>
      </c>
      <c r="M2362">
        <v>990001</v>
      </c>
      <c r="N2362" t="s">
        <v>51</v>
      </c>
      <c r="O2362">
        <v>0.2</v>
      </c>
      <c r="Q2362">
        <v>0.2</v>
      </c>
      <c r="S2362" t="s">
        <v>2197</v>
      </c>
      <c r="AE2362">
        <v>12</v>
      </c>
      <c r="AF2362">
        <v>7.6</v>
      </c>
      <c r="AG2362">
        <v>5</v>
      </c>
      <c r="AH2362" t="s">
        <v>53</v>
      </c>
      <c r="AI2362" t="s">
        <v>54</v>
      </c>
      <c r="AJ2362">
        <v>2</v>
      </c>
      <c r="AK2362">
        <v>1</v>
      </c>
      <c r="AL2362">
        <v>1</v>
      </c>
      <c r="AM2362" t="s">
        <v>55</v>
      </c>
      <c r="AN2362" t="s">
        <v>56</v>
      </c>
      <c r="AP2362">
        <v>1</v>
      </c>
      <c r="AQ2362" t="s">
        <v>57</v>
      </c>
      <c r="AR2362">
        <v>0</v>
      </c>
      <c r="AW2362" t="s">
        <v>58</v>
      </c>
      <c r="AX2362">
        <v>0</v>
      </c>
      <c r="AY2362">
        <v>2</v>
      </c>
      <c r="AZ2362">
        <v>0.2</v>
      </c>
      <c r="BA2362">
        <v>0.2</v>
      </c>
      <c r="BB2362" t="s">
        <v>59</v>
      </c>
    </row>
    <row r="2363" spans="1:54" x14ac:dyDescent="0.45">
      <c r="A2363" s="4" t="str">
        <f>VLOOKUP(F2363,'Matching-Tabelle'!$A$57:$B$61,2,FALSE)</f>
        <v>claudio.goetz@tkb.ch</v>
      </c>
      <c r="B2363" s="4" t="str">
        <f>VLOOKUP(J2363,'Matching-Tabelle'!$A$1:$B$52,2,FALSE)</f>
        <v>WPI CTB</v>
      </c>
      <c r="C2363" s="4">
        <v>0.3</v>
      </c>
      <c r="D2363" s="4" t="s">
        <v>2198</v>
      </c>
      <c r="E2363" s="5">
        <v>42662</v>
      </c>
      <c r="F2363" t="s">
        <v>879</v>
      </c>
      <c r="G2363" t="s">
        <v>880</v>
      </c>
      <c r="H2363" t="s">
        <v>881</v>
      </c>
      <c r="I2363" s="1"/>
      <c r="J2363">
        <v>929</v>
      </c>
      <c r="K2363" t="s">
        <v>784</v>
      </c>
      <c r="L2363" t="s">
        <v>785</v>
      </c>
      <c r="M2363">
        <v>990001</v>
      </c>
      <c r="N2363" t="s">
        <v>51</v>
      </c>
      <c r="O2363">
        <v>0.3</v>
      </c>
      <c r="Q2363">
        <v>0.3</v>
      </c>
      <c r="S2363" t="s">
        <v>2198</v>
      </c>
      <c r="AE2363">
        <v>12</v>
      </c>
      <c r="AF2363">
        <v>7.6</v>
      </c>
      <c r="AG2363">
        <v>5</v>
      </c>
      <c r="AH2363" t="s">
        <v>53</v>
      </c>
      <c r="AI2363" t="s">
        <v>54</v>
      </c>
      <c r="AJ2363">
        <v>2</v>
      </c>
      <c r="AK2363">
        <v>1</v>
      </c>
      <c r="AL2363">
        <v>1</v>
      </c>
      <c r="AM2363" t="s">
        <v>55</v>
      </c>
      <c r="AN2363" t="s">
        <v>56</v>
      </c>
      <c r="AP2363">
        <v>1</v>
      </c>
      <c r="AQ2363" t="s">
        <v>57</v>
      </c>
      <c r="AR2363">
        <v>0</v>
      </c>
      <c r="AW2363" t="s">
        <v>58</v>
      </c>
      <c r="AX2363">
        <v>0</v>
      </c>
      <c r="AY2363">
        <v>2</v>
      </c>
      <c r="AZ2363">
        <v>0.3</v>
      </c>
      <c r="BA2363">
        <v>0.3</v>
      </c>
      <c r="BB2363" t="s">
        <v>59</v>
      </c>
    </row>
    <row r="2364" spans="1:54" x14ac:dyDescent="0.45">
      <c r="A2364" s="4" t="str">
        <f>VLOOKUP(F2364,'Matching-Tabelle'!$A$57:$B$61,2,FALSE)</f>
        <v>claudio.goetz@tkb.ch</v>
      </c>
      <c r="B2364" s="4" t="str">
        <f>VLOOKUP(J2364,'Matching-Tabelle'!$A$1:$B$52,2,FALSE)</f>
        <v>WPI CTB</v>
      </c>
      <c r="C2364" s="4">
        <v>0.2</v>
      </c>
      <c r="D2364" s="4" t="s">
        <v>2199</v>
      </c>
      <c r="E2364" s="5">
        <v>42662</v>
      </c>
      <c r="F2364" t="s">
        <v>879</v>
      </c>
      <c r="G2364" t="s">
        <v>880</v>
      </c>
      <c r="H2364" t="s">
        <v>881</v>
      </c>
      <c r="I2364" s="1"/>
      <c r="J2364">
        <v>919</v>
      </c>
      <c r="K2364" t="s">
        <v>66</v>
      </c>
      <c r="L2364" t="s">
        <v>67</v>
      </c>
      <c r="M2364">
        <v>990001</v>
      </c>
      <c r="N2364" t="s">
        <v>51</v>
      </c>
      <c r="O2364">
        <v>0.2</v>
      </c>
      <c r="Q2364">
        <v>0.2</v>
      </c>
      <c r="S2364" t="s">
        <v>2199</v>
      </c>
      <c r="AE2364">
        <v>12</v>
      </c>
      <c r="AF2364">
        <v>7.6</v>
      </c>
      <c r="AG2364">
        <v>5</v>
      </c>
      <c r="AH2364" t="s">
        <v>53</v>
      </c>
      <c r="AI2364" t="s">
        <v>54</v>
      </c>
      <c r="AJ2364">
        <v>2</v>
      </c>
      <c r="AK2364">
        <v>1</v>
      </c>
      <c r="AL2364">
        <v>1</v>
      </c>
      <c r="AM2364" t="s">
        <v>55</v>
      </c>
      <c r="AN2364" t="s">
        <v>56</v>
      </c>
      <c r="AP2364">
        <v>1</v>
      </c>
      <c r="AQ2364" t="s">
        <v>57</v>
      </c>
      <c r="AR2364">
        <v>0</v>
      </c>
      <c r="AW2364" t="s">
        <v>58</v>
      </c>
      <c r="AX2364">
        <v>0</v>
      </c>
      <c r="AY2364">
        <v>2</v>
      </c>
      <c r="AZ2364">
        <v>0.2</v>
      </c>
      <c r="BA2364">
        <v>0.2</v>
      </c>
      <c r="BB2364" t="s">
        <v>59</v>
      </c>
    </row>
    <row r="2365" spans="1:54" x14ac:dyDescent="0.45">
      <c r="A2365" s="4" t="str">
        <f>VLOOKUP(F2365,'Matching-Tabelle'!$A$57:$B$61,2,FALSE)</f>
        <v>claudio.goetz@tkb.ch</v>
      </c>
      <c r="B2365" s="4" t="str">
        <f>VLOOKUP(J2365,'Matching-Tabelle'!$A$1:$B$52,2,FALSE)</f>
        <v>WPI CTB</v>
      </c>
      <c r="C2365" s="4">
        <v>0.1</v>
      </c>
      <c r="D2365" s="4" t="s">
        <v>2200</v>
      </c>
      <c r="E2365" s="5">
        <v>42662</v>
      </c>
      <c r="F2365" t="s">
        <v>879</v>
      </c>
      <c r="G2365" t="s">
        <v>880</v>
      </c>
      <c r="H2365" t="s">
        <v>881</v>
      </c>
      <c r="I2365" s="1"/>
      <c r="J2365">
        <v>922</v>
      </c>
      <c r="K2365" t="s">
        <v>134</v>
      </c>
      <c r="L2365" t="s">
        <v>135</v>
      </c>
      <c r="M2365">
        <v>990001</v>
      </c>
      <c r="N2365" t="s">
        <v>51</v>
      </c>
      <c r="O2365">
        <v>0.1</v>
      </c>
      <c r="Q2365">
        <v>0.1</v>
      </c>
      <c r="S2365" t="s">
        <v>2200</v>
      </c>
      <c r="AE2365">
        <v>12</v>
      </c>
      <c r="AF2365">
        <v>7.6</v>
      </c>
      <c r="AG2365">
        <v>5</v>
      </c>
      <c r="AH2365" t="s">
        <v>53</v>
      </c>
      <c r="AI2365" t="s">
        <v>54</v>
      </c>
      <c r="AJ2365">
        <v>2</v>
      </c>
      <c r="AK2365">
        <v>1</v>
      </c>
      <c r="AL2365">
        <v>1</v>
      </c>
      <c r="AM2365" t="s">
        <v>55</v>
      </c>
      <c r="AN2365" t="s">
        <v>56</v>
      </c>
      <c r="AP2365">
        <v>1</v>
      </c>
      <c r="AQ2365" t="s">
        <v>57</v>
      </c>
      <c r="AR2365">
        <v>0</v>
      </c>
      <c r="AW2365" t="s">
        <v>58</v>
      </c>
      <c r="AX2365">
        <v>0</v>
      </c>
      <c r="AY2365">
        <v>2</v>
      </c>
      <c r="AZ2365">
        <v>0.1</v>
      </c>
      <c r="BA2365">
        <v>0.1</v>
      </c>
      <c r="BB2365" t="s">
        <v>59</v>
      </c>
    </row>
    <row r="2366" spans="1:54" x14ac:dyDescent="0.45">
      <c r="A2366" s="4" t="str">
        <f>VLOOKUP(F2366,'Matching-Tabelle'!$A$57:$B$61,2,FALSE)</f>
        <v>claudio.goetz@tkb.ch</v>
      </c>
      <c r="B2366" s="4" t="str">
        <f>VLOOKUP(J2366,'Matching-Tabelle'!$A$1:$B$52,2,FALSE)</f>
        <v>WPI CTB</v>
      </c>
      <c r="C2366" s="4">
        <v>0.1</v>
      </c>
      <c r="D2366" s="4" t="s">
        <v>2201</v>
      </c>
      <c r="E2366" s="5">
        <v>42662</v>
      </c>
      <c r="F2366" t="s">
        <v>879</v>
      </c>
      <c r="G2366" t="s">
        <v>880</v>
      </c>
      <c r="H2366" t="s">
        <v>881</v>
      </c>
      <c r="I2366" s="1"/>
      <c r="J2366">
        <v>927</v>
      </c>
      <c r="K2366" t="s">
        <v>99</v>
      </c>
      <c r="L2366" t="s">
        <v>100</v>
      </c>
      <c r="M2366">
        <v>990001</v>
      </c>
      <c r="N2366" t="s">
        <v>51</v>
      </c>
      <c r="O2366">
        <v>0.1</v>
      </c>
      <c r="Q2366">
        <v>0.1</v>
      </c>
      <c r="S2366" t="s">
        <v>2201</v>
      </c>
      <c r="AE2366">
        <v>12</v>
      </c>
      <c r="AF2366">
        <v>7.6</v>
      </c>
      <c r="AG2366">
        <v>5</v>
      </c>
      <c r="AH2366" t="s">
        <v>53</v>
      </c>
      <c r="AI2366" t="s">
        <v>54</v>
      </c>
      <c r="AJ2366">
        <v>2</v>
      </c>
      <c r="AK2366">
        <v>1</v>
      </c>
      <c r="AL2366">
        <v>1</v>
      </c>
      <c r="AM2366" t="s">
        <v>55</v>
      </c>
      <c r="AN2366" t="s">
        <v>56</v>
      </c>
      <c r="AP2366">
        <v>1</v>
      </c>
      <c r="AQ2366" t="s">
        <v>57</v>
      </c>
      <c r="AR2366">
        <v>0</v>
      </c>
      <c r="AW2366" t="s">
        <v>58</v>
      </c>
      <c r="AX2366">
        <v>0</v>
      </c>
      <c r="AY2366">
        <v>2</v>
      </c>
      <c r="AZ2366">
        <v>0.1</v>
      </c>
      <c r="BA2366">
        <v>0.1</v>
      </c>
      <c r="BB2366" t="s">
        <v>59</v>
      </c>
    </row>
    <row r="2367" spans="1:54" x14ac:dyDescent="0.45">
      <c r="A2367" s="4" t="str">
        <f>VLOOKUP(F2367,'Matching-Tabelle'!$A$57:$B$61,2,FALSE)</f>
        <v>claudio.goetz@tkb.ch</v>
      </c>
      <c r="B2367" s="4" t="str">
        <f>VLOOKUP(J2367,'Matching-Tabelle'!$A$1:$B$52,2,FALSE)</f>
        <v>WPI RTB</v>
      </c>
      <c r="C2367" s="4">
        <v>0.3</v>
      </c>
      <c r="D2367" s="4" t="s">
        <v>1358</v>
      </c>
      <c r="E2367" s="5">
        <v>42662</v>
      </c>
      <c r="F2367" t="s">
        <v>879</v>
      </c>
      <c r="G2367" t="s">
        <v>880</v>
      </c>
      <c r="H2367" t="s">
        <v>881</v>
      </c>
      <c r="I2367" s="1"/>
      <c r="J2367">
        <v>28</v>
      </c>
      <c r="K2367" t="s">
        <v>111</v>
      </c>
      <c r="L2367" t="s">
        <v>112</v>
      </c>
      <c r="M2367">
        <v>990001</v>
      </c>
      <c r="N2367" t="s">
        <v>51</v>
      </c>
      <c r="O2367">
        <v>0.3</v>
      </c>
      <c r="Q2367">
        <v>0.3</v>
      </c>
      <c r="S2367" t="s">
        <v>1358</v>
      </c>
      <c r="AE2367">
        <v>12</v>
      </c>
      <c r="AF2367">
        <v>7.6</v>
      </c>
      <c r="AG2367">
        <v>5</v>
      </c>
      <c r="AH2367" t="s">
        <v>53</v>
      </c>
      <c r="AI2367" t="s">
        <v>54</v>
      </c>
      <c r="AJ2367">
        <v>2</v>
      </c>
      <c r="AK2367">
        <v>1</v>
      </c>
      <c r="AL2367">
        <v>1</v>
      </c>
      <c r="AM2367" t="s">
        <v>55</v>
      </c>
      <c r="AN2367" t="s">
        <v>56</v>
      </c>
      <c r="AP2367">
        <v>1</v>
      </c>
      <c r="AQ2367" t="s">
        <v>57</v>
      </c>
      <c r="AR2367">
        <v>0</v>
      </c>
      <c r="AW2367" t="s">
        <v>58</v>
      </c>
      <c r="AX2367">
        <v>0</v>
      </c>
      <c r="AY2367">
        <v>2</v>
      </c>
      <c r="AZ2367">
        <v>0.3</v>
      </c>
      <c r="BA2367">
        <v>0.3</v>
      </c>
      <c r="BB2367" t="s">
        <v>59</v>
      </c>
    </row>
    <row r="2368" spans="1:54" x14ac:dyDescent="0.45">
      <c r="A2368" s="4" t="str">
        <f>VLOOKUP(F2368,'Matching-Tabelle'!$A$57:$B$61,2,FALSE)</f>
        <v>claudio.goetz@tkb.ch</v>
      </c>
      <c r="B2368" s="4" t="str">
        <f>VLOOKUP(J2368,'Matching-Tabelle'!$A$1:$B$52,2,FALSE)</f>
        <v>WPI RTB</v>
      </c>
      <c r="C2368" s="4">
        <v>0.3</v>
      </c>
      <c r="D2368" s="4" t="s">
        <v>2202</v>
      </c>
      <c r="E2368" s="5">
        <v>42662</v>
      </c>
      <c r="F2368" t="s">
        <v>879</v>
      </c>
      <c r="G2368" t="s">
        <v>880</v>
      </c>
      <c r="H2368" t="s">
        <v>881</v>
      </c>
      <c r="I2368" s="1"/>
      <c r="J2368">
        <v>22</v>
      </c>
      <c r="K2368" t="s">
        <v>88</v>
      </c>
      <c r="L2368" t="s">
        <v>89</v>
      </c>
      <c r="M2368">
        <v>990001</v>
      </c>
      <c r="N2368" t="s">
        <v>51</v>
      </c>
      <c r="O2368">
        <v>0.3</v>
      </c>
      <c r="Q2368">
        <v>0.3</v>
      </c>
      <c r="S2368" t="s">
        <v>2202</v>
      </c>
      <c r="AE2368">
        <v>12</v>
      </c>
      <c r="AF2368">
        <v>7.6</v>
      </c>
      <c r="AG2368">
        <v>5</v>
      </c>
      <c r="AH2368" t="s">
        <v>53</v>
      </c>
      <c r="AI2368" t="s">
        <v>54</v>
      </c>
      <c r="AJ2368">
        <v>2</v>
      </c>
      <c r="AK2368">
        <v>1</v>
      </c>
      <c r="AL2368">
        <v>1</v>
      </c>
      <c r="AM2368" t="s">
        <v>55</v>
      </c>
      <c r="AN2368" t="s">
        <v>56</v>
      </c>
      <c r="AP2368">
        <v>1</v>
      </c>
      <c r="AQ2368" t="s">
        <v>57</v>
      </c>
      <c r="AR2368">
        <v>0</v>
      </c>
      <c r="AW2368" t="s">
        <v>58</v>
      </c>
      <c r="AX2368">
        <v>0</v>
      </c>
      <c r="AY2368">
        <v>2</v>
      </c>
      <c r="AZ2368">
        <v>0.3</v>
      </c>
      <c r="BA2368">
        <v>0.3</v>
      </c>
      <c r="BB2368" t="s">
        <v>59</v>
      </c>
    </row>
    <row r="2369" spans="1:54" x14ac:dyDescent="0.45">
      <c r="A2369" s="4" t="str">
        <f>VLOOKUP(F2369,'Matching-Tabelle'!$A$57:$B$61,2,FALSE)</f>
        <v>claudio.goetz@tkb.ch</v>
      </c>
      <c r="B2369" s="4" t="str">
        <f>VLOOKUP(J2369,'Matching-Tabelle'!$A$1:$B$52,2,FALSE)</f>
        <v>WPI CTB</v>
      </c>
      <c r="C2369" s="4">
        <v>0.3</v>
      </c>
      <c r="D2369" s="4" t="s">
        <v>2203</v>
      </c>
      <c r="E2369" s="5">
        <v>42662</v>
      </c>
      <c r="F2369" t="s">
        <v>879</v>
      </c>
      <c r="G2369" t="s">
        <v>880</v>
      </c>
      <c r="H2369" t="s">
        <v>881</v>
      </c>
      <c r="I2369" s="1"/>
      <c r="J2369">
        <v>927</v>
      </c>
      <c r="K2369" t="s">
        <v>99</v>
      </c>
      <c r="L2369" t="s">
        <v>100</v>
      </c>
      <c r="M2369">
        <v>990001</v>
      </c>
      <c r="N2369" t="s">
        <v>51</v>
      </c>
      <c r="O2369">
        <v>0.3</v>
      </c>
      <c r="Q2369">
        <v>0.3</v>
      </c>
      <c r="S2369" t="s">
        <v>2203</v>
      </c>
      <c r="AE2369">
        <v>12</v>
      </c>
      <c r="AF2369">
        <v>7.6</v>
      </c>
      <c r="AG2369">
        <v>5</v>
      </c>
      <c r="AH2369" t="s">
        <v>53</v>
      </c>
      <c r="AI2369" t="s">
        <v>54</v>
      </c>
      <c r="AJ2369">
        <v>2</v>
      </c>
      <c r="AK2369">
        <v>1</v>
      </c>
      <c r="AL2369">
        <v>1</v>
      </c>
      <c r="AM2369" t="s">
        <v>55</v>
      </c>
      <c r="AN2369" t="s">
        <v>56</v>
      </c>
      <c r="AP2369">
        <v>1</v>
      </c>
      <c r="AQ2369" t="s">
        <v>57</v>
      </c>
      <c r="AR2369">
        <v>0</v>
      </c>
      <c r="AW2369" t="s">
        <v>58</v>
      </c>
      <c r="AX2369">
        <v>0</v>
      </c>
      <c r="AY2369">
        <v>2</v>
      </c>
      <c r="AZ2369">
        <v>0.3</v>
      </c>
      <c r="BA2369">
        <v>0.3</v>
      </c>
      <c r="BB2369" t="s">
        <v>59</v>
      </c>
    </row>
    <row r="2370" spans="1:54" x14ac:dyDescent="0.45">
      <c r="A2370" s="4" t="str">
        <f>VLOOKUP(F2370,'Matching-Tabelle'!$A$57:$B$61,2,FALSE)</f>
        <v>claudio.goetz@tkb.ch</v>
      </c>
      <c r="B2370" s="4" t="str">
        <f>VLOOKUP(J2370,'Matching-Tabelle'!$A$1:$B$52,2,FALSE)</f>
        <v>WPI CTB</v>
      </c>
      <c r="C2370" s="4">
        <v>1.5</v>
      </c>
      <c r="D2370" s="4" t="s">
        <v>2204</v>
      </c>
      <c r="E2370" s="5">
        <v>42662</v>
      </c>
      <c r="F2370" t="s">
        <v>879</v>
      </c>
      <c r="G2370" t="s">
        <v>880</v>
      </c>
      <c r="H2370" t="s">
        <v>881</v>
      </c>
      <c r="I2370" s="1"/>
      <c r="J2370">
        <v>927</v>
      </c>
      <c r="K2370" t="s">
        <v>99</v>
      </c>
      <c r="L2370" t="s">
        <v>100</v>
      </c>
      <c r="M2370">
        <v>990001</v>
      </c>
      <c r="N2370" t="s">
        <v>51</v>
      </c>
      <c r="O2370">
        <v>1.5</v>
      </c>
      <c r="Q2370">
        <v>1.5</v>
      </c>
      <c r="S2370" t="s">
        <v>2204</v>
      </c>
      <c r="AE2370">
        <v>12</v>
      </c>
      <c r="AF2370">
        <v>7.6</v>
      </c>
      <c r="AG2370">
        <v>5</v>
      </c>
      <c r="AH2370" t="s">
        <v>53</v>
      </c>
      <c r="AI2370" t="s">
        <v>54</v>
      </c>
      <c r="AJ2370">
        <v>2</v>
      </c>
      <c r="AK2370">
        <v>1</v>
      </c>
      <c r="AL2370">
        <v>1</v>
      </c>
      <c r="AM2370" t="s">
        <v>55</v>
      </c>
      <c r="AN2370" t="s">
        <v>56</v>
      </c>
      <c r="AP2370">
        <v>1</v>
      </c>
      <c r="AQ2370" t="s">
        <v>57</v>
      </c>
      <c r="AR2370">
        <v>0</v>
      </c>
      <c r="AW2370" t="s">
        <v>58</v>
      </c>
      <c r="AX2370">
        <v>0</v>
      </c>
      <c r="AY2370">
        <v>2</v>
      </c>
      <c r="AZ2370">
        <v>1.5</v>
      </c>
      <c r="BA2370">
        <v>1.5</v>
      </c>
      <c r="BB2370" t="s">
        <v>59</v>
      </c>
    </row>
    <row r="2371" spans="1:54" x14ac:dyDescent="0.45">
      <c r="A2371" s="4" t="str">
        <f>VLOOKUP(F2371,'Matching-Tabelle'!$A$57:$B$61,2,FALSE)</f>
        <v>claudio.goetz@tkb.ch</v>
      </c>
      <c r="B2371" s="4" t="str">
        <f>VLOOKUP(J2371,'Matching-Tabelle'!$A$1:$B$52,2,FALSE)</f>
        <v>WPI CTB</v>
      </c>
      <c r="C2371" s="4">
        <v>0.3</v>
      </c>
      <c r="D2371" s="4" t="s">
        <v>2205</v>
      </c>
      <c r="E2371" s="5">
        <v>42663</v>
      </c>
      <c r="F2371" t="s">
        <v>879</v>
      </c>
      <c r="G2371" t="s">
        <v>880</v>
      </c>
      <c r="H2371" t="s">
        <v>881</v>
      </c>
      <c r="I2371" s="1"/>
      <c r="J2371">
        <v>919</v>
      </c>
      <c r="K2371" t="s">
        <v>66</v>
      </c>
      <c r="L2371" t="s">
        <v>67</v>
      </c>
      <c r="M2371">
        <v>990001</v>
      </c>
      <c r="N2371" t="s">
        <v>51</v>
      </c>
      <c r="O2371">
        <v>0.3</v>
      </c>
      <c r="Q2371">
        <v>0.3</v>
      </c>
      <c r="S2371" t="s">
        <v>2205</v>
      </c>
      <c r="AE2371">
        <v>12</v>
      </c>
      <c r="AF2371">
        <v>7.6</v>
      </c>
      <c r="AG2371">
        <v>5</v>
      </c>
      <c r="AH2371" t="s">
        <v>53</v>
      </c>
      <c r="AI2371" t="s">
        <v>54</v>
      </c>
      <c r="AJ2371">
        <v>2</v>
      </c>
      <c r="AK2371">
        <v>1</v>
      </c>
      <c r="AL2371">
        <v>1</v>
      </c>
      <c r="AM2371" t="s">
        <v>55</v>
      </c>
      <c r="AN2371" t="s">
        <v>56</v>
      </c>
      <c r="AP2371">
        <v>1</v>
      </c>
      <c r="AQ2371" t="s">
        <v>57</v>
      </c>
      <c r="AR2371">
        <v>0</v>
      </c>
      <c r="AW2371" t="s">
        <v>58</v>
      </c>
      <c r="AX2371">
        <v>0</v>
      </c>
      <c r="AY2371">
        <v>2</v>
      </c>
      <c r="AZ2371">
        <v>0.3</v>
      </c>
      <c r="BA2371">
        <v>0.3</v>
      </c>
      <c r="BB2371" t="s">
        <v>59</v>
      </c>
    </row>
    <row r="2372" spans="1:54" x14ac:dyDescent="0.45">
      <c r="A2372" s="4" t="str">
        <f>VLOOKUP(F2372,'Matching-Tabelle'!$A$57:$B$61,2,FALSE)</f>
        <v>claudio.goetz@tkb.ch</v>
      </c>
      <c r="B2372" s="4" t="str">
        <f>VLOOKUP(J2372,'Matching-Tabelle'!$A$1:$B$52,2,FALSE)</f>
        <v>WPI RTB</v>
      </c>
      <c r="C2372" s="4">
        <v>0.3</v>
      </c>
      <c r="D2372" s="4" t="s">
        <v>2206</v>
      </c>
      <c r="E2372" s="5">
        <v>42663</v>
      </c>
      <c r="F2372" t="s">
        <v>879</v>
      </c>
      <c r="G2372" t="s">
        <v>880</v>
      </c>
      <c r="H2372" t="s">
        <v>881</v>
      </c>
      <c r="I2372" s="1"/>
      <c r="J2372">
        <v>29</v>
      </c>
      <c r="K2372" t="s">
        <v>236</v>
      </c>
      <c r="L2372" t="s">
        <v>237</v>
      </c>
      <c r="M2372">
        <v>990001</v>
      </c>
      <c r="N2372" t="s">
        <v>51</v>
      </c>
      <c r="O2372">
        <v>0.3</v>
      </c>
      <c r="Q2372">
        <v>0.3</v>
      </c>
      <c r="S2372" t="s">
        <v>2206</v>
      </c>
      <c r="AE2372">
        <v>12</v>
      </c>
      <c r="AF2372">
        <v>7.6</v>
      </c>
      <c r="AG2372">
        <v>5</v>
      </c>
      <c r="AH2372" t="s">
        <v>53</v>
      </c>
      <c r="AI2372" t="s">
        <v>54</v>
      </c>
      <c r="AJ2372">
        <v>2</v>
      </c>
      <c r="AK2372">
        <v>1</v>
      </c>
      <c r="AL2372">
        <v>1</v>
      </c>
      <c r="AM2372" t="s">
        <v>55</v>
      </c>
      <c r="AN2372" t="s">
        <v>56</v>
      </c>
      <c r="AP2372">
        <v>1</v>
      </c>
      <c r="AQ2372" t="s">
        <v>57</v>
      </c>
      <c r="AR2372">
        <v>0</v>
      </c>
      <c r="AW2372" t="s">
        <v>58</v>
      </c>
      <c r="AX2372">
        <v>0</v>
      </c>
      <c r="AY2372">
        <v>2</v>
      </c>
      <c r="AZ2372">
        <v>0.3</v>
      </c>
      <c r="BA2372">
        <v>0.3</v>
      </c>
      <c r="BB2372" t="s">
        <v>59</v>
      </c>
    </row>
    <row r="2373" spans="1:54" x14ac:dyDescent="0.45">
      <c r="A2373" s="4" t="str">
        <f>VLOOKUP(F2373,'Matching-Tabelle'!$A$57:$B$61,2,FALSE)</f>
        <v>claudio.goetz@tkb.ch</v>
      </c>
      <c r="B2373" s="4" t="str">
        <f>VLOOKUP(J2373,'Matching-Tabelle'!$A$1:$B$52,2,FALSE)</f>
        <v>WPI CTB</v>
      </c>
      <c r="C2373" s="4">
        <v>0.2</v>
      </c>
      <c r="D2373" s="4" t="s">
        <v>2207</v>
      </c>
      <c r="E2373" s="5">
        <v>42663</v>
      </c>
      <c r="F2373" t="s">
        <v>879</v>
      </c>
      <c r="G2373" t="s">
        <v>880</v>
      </c>
      <c r="H2373" t="s">
        <v>881</v>
      </c>
      <c r="I2373" s="1"/>
      <c r="J2373">
        <v>927</v>
      </c>
      <c r="K2373" t="s">
        <v>99</v>
      </c>
      <c r="L2373" t="s">
        <v>100</v>
      </c>
      <c r="M2373">
        <v>990001</v>
      </c>
      <c r="N2373" t="s">
        <v>51</v>
      </c>
      <c r="O2373">
        <v>0.2</v>
      </c>
      <c r="Q2373">
        <v>0.2</v>
      </c>
      <c r="S2373" t="s">
        <v>2207</v>
      </c>
      <c r="AE2373">
        <v>12</v>
      </c>
      <c r="AF2373">
        <v>7.6</v>
      </c>
      <c r="AG2373">
        <v>5</v>
      </c>
      <c r="AH2373" t="s">
        <v>53</v>
      </c>
      <c r="AI2373" t="s">
        <v>54</v>
      </c>
      <c r="AJ2373">
        <v>2</v>
      </c>
      <c r="AK2373">
        <v>1</v>
      </c>
      <c r="AL2373">
        <v>1</v>
      </c>
      <c r="AM2373" t="s">
        <v>55</v>
      </c>
      <c r="AN2373" t="s">
        <v>56</v>
      </c>
      <c r="AP2373">
        <v>1</v>
      </c>
      <c r="AQ2373" t="s">
        <v>57</v>
      </c>
      <c r="AR2373">
        <v>0</v>
      </c>
      <c r="AW2373" t="s">
        <v>58</v>
      </c>
      <c r="AX2373">
        <v>0</v>
      </c>
      <c r="AY2373">
        <v>2</v>
      </c>
      <c r="AZ2373">
        <v>0.2</v>
      </c>
      <c r="BA2373">
        <v>0.2</v>
      </c>
      <c r="BB2373" t="s">
        <v>59</v>
      </c>
    </row>
    <row r="2374" spans="1:54" x14ac:dyDescent="0.45">
      <c r="A2374" s="4" t="str">
        <f>VLOOKUP(F2374,'Matching-Tabelle'!$A$57:$B$61,2,FALSE)</f>
        <v>claudio.goetz@tkb.ch</v>
      </c>
      <c r="B2374" s="4" t="str">
        <f>VLOOKUP(J2374,'Matching-Tabelle'!$A$1:$B$52,2,FALSE)</f>
        <v>WPI RTB</v>
      </c>
      <c r="C2374" s="4">
        <v>0.4</v>
      </c>
      <c r="D2374" s="4" t="s">
        <v>2208</v>
      </c>
      <c r="E2374" s="5">
        <v>42663</v>
      </c>
      <c r="F2374" t="s">
        <v>879</v>
      </c>
      <c r="G2374" t="s">
        <v>880</v>
      </c>
      <c r="H2374" t="s">
        <v>881</v>
      </c>
      <c r="I2374" s="1"/>
      <c r="J2374">
        <v>27</v>
      </c>
      <c r="K2374" t="s">
        <v>872</v>
      </c>
      <c r="L2374" t="s">
        <v>873</v>
      </c>
      <c r="M2374">
        <v>990001</v>
      </c>
      <c r="N2374" t="s">
        <v>51</v>
      </c>
      <c r="O2374">
        <v>0.4</v>
      </c>
      <c r="Q2374">
        <v>0.4</v>
      </c>
      <c r="S2374" t="s">
        <v>2208</v>
      </c>
      <c r="AE2374">
        <v>12</v>
      </c>
      <c r="AF2374">
        <v>7.6</v>
      </c>
      <c r="AG2374">
        <v>5</v>
      </c>
      <c r="AH2374" t="s">
        <v>53</v>
      </c>
      <c r="AI2374" t="s">
        <v>54</v>
      </c>
      <c r="AJ2374">
        <v>2</v>
      </c>
      <c r="AK2374">
        <v>1</v>
      </c>
      <c r="AL2374">
        <v>1</v>
      </c>
      <c r="AM2374" t="s">
        <v>55</v>
      </c>
      <c r="AN2374" t="s">
        <v>56</v>
      </c>
      <c r="AP2374">
        <v>1</v>
      </c>
      <c r="AQ2374" t="s">
        <v>57</v>
      </c>
      <c r="AR2374">
        <v>0</v>
      </c>
      <c r="AW2374" t="s">
        <v>58</v>
      </c>
      <c r="AX2374">
        <v>0</v>
      </c>
      <c r="AY2374">
        <v>2</v>
      </c>
      <c r="AZ2374">
        <v>0.4</v>
      </c>
      <c r="BA2374">
        <v>0.4</v>
      </c>
      <c r="BB2374" t="s">
        <v>59</v>
      </c>
    </row>
    <row r="2375" spans="1:54" x14ac:dyDescent="0.45">
      <c r="A2375" s="4" t="str">
        <f>VLOOKUP(F2375,'Matching-Tabelle'!$A$57:$B$61,2,FALSE)</f>
        <v>claudio.goetz@tkb.ch</v>
      </c>
      <c r="B2375" s="4" t="str">
        <f>VLOOKUP(J2375,'Matching-Tabelle'!$A$1:$B$52,2,FALSE)</f>
        <v>WPI CTB</v>
      </c>
      <c r="C2375" s="4">
        <v>0.4</v>
      </c>
      <c r="D2375" s="4" t="s">
        <v>2209</v>
      </c>
      <c r="E2375" s="5">
        <v>42663</v>
      </c>
      <c r="F2375" t="s">
        <v>879</v>
      </c>
      <c r="G2375" t="s">
        <v>880</v>
      </c>
      <c r="H2375" t="s">
        <v>881</v>
      </c>
      <c r="I2375" s="1"/>
      <c r="J2375">
        <v>922</v>
      </c>
      <c r="K2375" t="s">
        <v>134</v>
      </c>
      <c r="L2375" t="s">
        <v>135</v>
      </c>
      <c r="M2375">
        <v>990001</v>
      </c>
      <c r="N2375" t="s">
        <v>51</v>
      </c>
      <c r="O2375">
        <v>0.4</v>
      </c>
      <c r="Q2375">
        <v>0.4</v>
      </c>
      <c r="S2375" t="s">
        <v>2209</v>
      </c>
      <c r="AE2375">
        <v>12</v>
      </c>
      <c r="AF2375">
        <v>7.6</v>
      </c>
      <c r="AG2375">
        <v>5</v>
      </c>
      <c r="AH2375" t="s">
        <v>53</v>
      </c>
      <c r="AI2375" t="s">
        <v>54</v>
      </c>
      <c r="AJ2375">
        <v>2</v>
      </c>
      <c r="AK2375">
        <v>1</v>
      </c>
      <c r="AL2375">
        <v>1</v>
      </c>
      <c r="AM2375" t="s">
        <v>55</v>
      </c>
      <c r="AN2375" t="s">
        <v>56</v>
      </c>
      <c r="AP2375">
        <v>1</v>
      </c>
      <c r="AQ2375" t="s">
        <v>57</v>
      </c>
      <c r="AR2375">
        <v>0</v>
      </c>
      <c r="AW2375" t="s">
        <v>58</v>
      </c>
      <c r="AX2375">
        <v>0</v>
      </c>
      <c r="AY2375">
        <v>2</v>
      </c>
      <c r="AZ2375">
        <v>0.4</v>
      </c>
      <c r="BA2375">
        <v>0.4</v>
      </c>
      <c r="BB2375" t="s">
        <v>59</v>
      </c>
    </row>
    <row r="2376" spans="1:54" x14ac:dyDescent="0.45">
      <c r="A2376" s="4" t="str">
        <f>VLOOKUP(F2376,'Matching-Tabelle'!$A$57:$B$61,2,FALSE)</f>
        <v>claudio.goetz@tkb.ch</v>
      </c>
      <c r="B2376" s="4" t="str">
        <f>VLOOKUP(J2376,'Matching-Tabelle'!$A$1:$B$52,2,FALSE)</f>
        <v>WPI CTB</v>
      </c>
      <c r="C2376" s="4">
        <v>0.3</v>
      </c>
      <c r="D2376" s="4" t="s">
        <v>2210</v>
      </c>
      <c r="E2376" s="5">
        <v>42663</v>
      </c>
      <c r="F2376" t="s">
        <v>879</v>
      </c>
      <c r="G2376" t="s">
        <v>880</v>
      </c>
      <c r="H2376" t="s">
        <v>881</v>
      </c>
      <c r="I2376" s="1"/>
      <c r="J2376">
        <v>925</v>
      </c>
      <c r="K2376" t="s">
        <v>49</v>
      </c>
      <c r="L2376" t="s">
        <v>50</v>
      </c>
      <c r="M2376">
        <v>990001</v>
      </c>
      <c r="N2376" t="s">
        <v>51</v>
      </c>
      <c r="O2376">
        <v>0.3</v>
      </c>
      <c r="Q2376">
        <v>0.3</v>
      </c>
      <c r="S2376" t="s">
        <v>2210</v>
      </c>
      <c r="AE2376">
        <v>12</v>
      </c>
      <c r="AF2376">
        <v>7.6</v>
      </c>
      <c r="AG2376">
        <v>5</v>
      </c>
      <c r="AH2376" t="s">
        <v>53</v>
      </c>
      <c r="AI2376" t="s">
        <v>54</v>
      </c>
      <c r="AJ2376">
        <v>2</v>
      </c>
      <c r="AK2376">
        <v>1</v>
      </c>
      <c r="AL2376">
        <v>1</v>
      </c>
      <c r="AM2376" t="s">
        <v>55</v>
      </c>
      <c r="AN2376" t="s">
        <v>56</v>
      </c>
      <c r="AP2376">
        <v>1</v>
      </c>
      <c r="AQ2376" t="s">
        <v>57</v>
      </c>
      <c r="AR2376">
        <v>0</v>
      </c>
      <c r="AW2376" t="s">
        <v>58</v>
      </c>
      <c r="AX2376">
        <v>0</v>
      </c>
      <c r="AY2376">
        <v>2</v>
      </c>
      <c r="AZ2376">
        <v>0.3</v>
      </c>
      <c r="BA2376">
        <v>0.3</v>
      </c>
      <c r="BB2376" t="s">
        <v>59</v>
      </c>
    </row>
    <row r="2377" spans="1:54" x14ac:dyDescent="0.45">
      <c r="A2377" s="4" t="str">
        <f>VLOOKUP(F2377,'Matching-Tabelle'!$A$57:$B$61,2,FALSE)</f>
        <v>claudio.goetz@tkb.ch</v>
      </c>
      <c r="B2377" s="4" t="str">
        <f>VLOOKUP(J2377,'Matching-Tabelle'!$A$1:$B$52,2,FALSE)</f>
        <v>WPI RTB</v>
      </c>
      <c r="C2377" s="4">
        <v>0.2</v>
      </c>
      <c r="D2377" s="4" t="s">
        <v>2211</v>
      </c>
      <c r="E2377" s="5">
        <v>42663</v>
      </c>
      <c r="F2377" t="s">
        <v>879</v>
      </c>
      <c r="G2377" t="s">
        <v>880</v>
      </c>
      <c r="H2377" t="s">
        <v>881</v>
      </c>
      <c r="I2377" s="1"/>
      <c r="J2377">
        <v>25</v>
      </c>
      <c r="K2377" t="s">
        <v>192</v>
      </c>
      <c r="L2377" t="s">
        <v>193</v>
      </c>
      <c r="M2377">
        <v>990001</v>
      </c>
      <c r="N2377" t="s">
        <v>51</v>
      </c>
      <c r="O2377">
        <v>0.2</v>
      </c>
      <c r="Q2377">
        <v>0.2</v>
      </c>
      <c r="S2377" t="s">
        <v>2211</v>
      </c>
      <c r="AE2377">
        <v>12</v>
      </c>
      <c r="AF2377">
        <v>7.6</v>
      </c>
      <c r="AG2377">
        <v>5</v>
      </c>
      <c r="AH2377" t="s">
        <v>53</v>
      </c>
      <c r="AI2377" t="s">
        <v>54</v>
      </c>
      <c r="AJ2377">
        <v>2</v>
      </c>
      <c r="AK2377">
        <v>1</v>
      </c>
      <c r="AL2377">
        <v>1</v>
      </c>
      <c r="AM2377" t="s">
        <v>55</v>
      </c>
      <c r="AN2377" t="s">
        <v>56</v>
      </c>
      <c r="AP2377">
        <v>1</v>
      </c>
      <c r="AQ2377" t="s">
        <v>57</v>
      </c>
      <c r="AR2377">
        <v>0</v>
      </c>
      <c r="AW2377" t="s">
        <v>58</v>
      </c>
      <c r="AX2377">
        <v>0</v>
      </c>
      <c r="AY2377">
        <v>2</v>
      </c>
      <c r="AZ2377">
        <v>0.2</v>
      </c>
      <c r="BA2377">
        <v>0.2</v>
      </c>
      <c r="BB2377" t="s">
        <v>59</v>
      </c>
    </row>
    <row r="2378" spans="1:54" x14ac:dyDescent="0.45">
      <c r="A2378" s="4" t="str">
        <f>VLOOKUP(F2378,'Matching-Tabelle'!$A$57:$B$61,2,FALSE)</f>
        <v>claudio.goetz@tkb.ch</v>
      </c>
      <c r="B2378" s="4" t="str">
        <f>VLOOKUP(J2378,'Matching-Tabelle'!$A$1:$B$52,2,FALSE)</f>
        <v>WPI RTB</v>
      </c>
      <c r="C2378" s="4">
        <v>0.4</v>
      </c>
      <c r="D2378" s="4" t="s">
        <v>2212</v>
      </c>
      <c r="E2378" s="5">
        <v>42663</v>
      </c>
      <c r="F2378" t="s">
        <v>879</v>
      </c>
      <c r="G2378" t="s">
        <v>880</v>
      </c>
      <c r="H2378" t="s">
        <v>881</v>
      </c>
      <c r="I2378" s="1"/>
      <c r="J2378">
        <v>22</v>
      </c>
      <c r="K2378" t="s">
        <v>88</v>
      </c>
      <c r="L2378" t="s">
        <v>89</v>
      </c>
      <c r="M2378">
        <v>990001</v>
      </c>
      <c r="N2378" t="s">
        <v>51</v>
      </c>
      <c r="O2378">
        <v>0.4</v>
      </c>
      <c r="Q2378">
        <v>0.4</v>
      </c>
      <c r="S2378" t="s">
        <v>2212</v>
      </c>
      <c r="AE2378">
        <v>12</v>
      </c>
      <c r="AF2378">
        <v>7.6</v>
      </c>
      <c r="AG2378">
        <v>5</v>
      </c>
      <c r="AH2378" t="s">
        <v>53</v>
      </c>
      <c r="AI2378" t="s">
        <v>54</v>
      </c>
      <c r="AJ2378">
        <v>2</v>
      </c>
      <c r="AK2378">
        <v>1</v>
      </c>
      <c r="AL2378">
        <v>1</v>
      </c>
      <c r="AM2378" t="s">
        <v>55</v>
      </c>
      <c r="AN2378" t="s">
        <v>56</v>
      </c>
      <c r="AP2378">
        <v>1</v>
      </c>
      <c r="AQ2378" t="s">
        <v>57</v>
      </c>
      <c r="AR2378">
        <v>0</v>
      </c>
      <c r="AW2378" t="s">
        <v>58</v>
      </c>
      <c r="AX2378">
        <v>0</v>
      </c>
      <c r="AY2378">
        <v>2</v>
      </c>
      <c r="AZ2378">
        <v>0.4</v>
      </c>
      <c r="BA2378">
        <v>0.4</v>
      </c>
      <c r="BB2378" t="s">
        <v>59</v>
      </c>
    </row>
    <row r="2379" spans="1:54" x14ac:dyDescent="0.45">
      <c r="A2379" s="4" t="str">
        <f>VLOOKUP(F2379,'Matching-Tabelle'!$A$57:$B$61,2,FALSE)</f>
        <v>claudio.goetz@tkb.ch</v>
      </c>
      <c r="B2379" s="4" t="str">
        <f>VLOOKUP(J2379,'Matching-Tabelle'!$A$1:$B$52,2,FALSE)</f>
        <v>WPI RTB</v>
      </c>
      <c r="C2379" s="4">
        <v>0.3</v>
      </c>
      <c r="D2379" s="4" t="s">
        <v>2213</v>
      </c>
      <c r="E2379" s="5">
        <v>42663</v>
      </c>
      <c r="F2379" t="s">
        <v>879</v>
      </c>
      <c r="G2379" t="s">
        <v>880</v>
      </c>
      <c r="H2379" t="s">
        <v>881</v>
      </c>
      <c r="I2379" s="1"/>
      <c r="J2379">
        <v>36</v>
      </c>
      <c r="K2379" t="s">
        <v>899</v>
      </c>
      <c r="L2379" t="s">
        <v>900</v>
      </c>
      <c r="M2379">
        <v>990001</v>
      </c>
      <c r="N2379" t="s">
        <v>51</v>
      </c>
      <c r="O2379">
        <v>0.3</v>
      </c>
      <c r="Q2379">
        <v>0.3</v>
      </c>
      <c r="S2379" t="s">
        <v>2213</v>
      </c>
      <c r="AE2379">
        <v>12</v>
      </c>
      <c r="AF2379">
        <v>7.6</v>
      </c>
      <c r="AG2379">
        <v>5</v>
      </c>
      <c r="AH2379" t="s">
        <v>53</v>
      </c>
      <c r="AI2379" t="s">
        <v>54</v>
      </c>
      <c r="AJ2379">
        <v>2</v>
      </c>
      <c r="AK2379">
        <v>1</v>
      </c>
      <c r="AL2379">
        <v>1</v>
      </c>
      <c r="AM2379" t="s">
        <v>55</v>
      </c>
      <c r="AN2379" t="s">
        <v>56</v>
      </c>
      <c r="AP2379">
        <v>1</v>
      </c>
      <c r="AQ2379" t="s">
        <v>57</v>
      </c>
      <c r="AR2379">
        <v>0</v>
      </c>
      <c r="AW2379" t="s">
        <v>58</v>
      </c>
      <c r="AX2379">
        <v>0</v>
      </c>
      <c r="AY2379">
        <v>2</v>
      </c>
      <c r="AZ2379">
        <v>0.3</v>
      </c>
      <c r="BA2379">
        <v>0.3</v>
      </c>
      <c r="BB2379" t="s">
        <v>59</v>
      </c>
    </row>
    <row r="2380" spans="1:54" x14ac:dyDescent="0.45">
      <c r="A2380" s="4" t="str">
        <f>VLOOKUP(F2380,'Matching-Tabelle'!$A$57:$B$61,2,FALSE)</f>
        <v>claudio.goetz@tkb.ch</v>
      </c>
      <c r="B2380" s="4" t="str">
        <f>VLOOKUP(J2380,'Matching-Tabelle'!$A$1:$B$52,2,FALSE)</f>
        <v>WPI CTB</v>
      </c>
      <c r="C2380" s="4">
        <v>0.4</v>
      </c>
      <c r="D2380" s="4" t="s">
        <v>2214</v>
      </c>
      <c r="E2380" s="5">
        <v>42663</v>
      </c>
      <c r="F2380" t="s">
        <v>879</v>
      </c>
      <c r="G2380" t="s">
        <v>880</v>
      </c>
      <c r="H2380" t="s">
        <v>881</v>
      </c>
      <c r="I2380" s="1"/>
      <c r="J2380">
        <v>929</v>
      </c>
      <c r="K2380" t="s">
        <v>784</v>
      </c>
      <c r="L2380" t="s">
        <v>785</v>
      </c>
      <c r="M2380">
        <v>990001</v>
      </c>
      <c r="N2380" t="s">
        <v>51</v>
      </c>
      <c r="O2380">
        <v>0.4</v>
      </c>
      <c r="Q2380">
        <v>0.4</v>
      </c>
      <c r="S2380" t="s">
        <v>2214</v>
      </c>
      <c r="AE2380">
        <v>12</v>
      </c>
      <c r="AF2380">
        <v>7.6</v>
      </c>
      <c r="AG2380">
        <v>5</v>
      </c>
      <c r="AH2380" t="s">
        <v>53</v>
      </c>
      <c r="AI2380" t="s">
        <v>54</v>
      </c>
      <c r="AJ2380">
        <v>2</v>
      </c>
      <c r="AK2380">
        <v>1</v>
      </c>
      <c r="AL2380">
        <v>1</v>
      </c>
      <c r="AM2380" t="s">
        <v>55</v>
      </c>
      <c r="AN2380" t="s">
        <v>56</v>
      </c>
      <c r="AP2380">
        <v>1</v>
      </c>
      <c r="AQ2380" t="s">
        <v>57</v>
      </c>
      <c r="AR2380">
        <v>0</v>
      </c>
      <c r="AW2380" t="s">
        <v>58</v>
      </c>
      <c r="AX2380">
        <v>0</v>
      </c>
      <c r="AY2380">
        <v>2</v>
      </c>
      <c r="AZ2380">
        <v>0.4</v>
      </c>
      <c r="BA2380">
        <v>0.4</v>
      </c>
      <c r="BB2380" t="s">
        <v>59</v>
      </c>
    </row>
    <row r="2381" spans="1:54" x14ac:dyDescent="0.45">
      <c r="A2381" s="4" t="str">
        <f>VLOOKUP(F2381,'Matching-Tabelle'!$A$57:$B$61,2,FALSE)</f>
        <v>claudio.goetz@tkb.ch</v>
      </c>
      <c r="B2381" s="4" t="str">
        <f>VLOOKUP(J2381,'Matching-Tabelle'!$A$1:$B$52,2,FALSE)</f>
        <v>WPI CTB</v>
      </c>
      <c r="C2381" s="4">
        <v>0.4</v>
      </c>
      <c r="D2381" s="4" t="s">
        <v>2215</v>
      </c>
      <c r="E2381" s="5">
        <v>42663</v>
      </c>
      <c r="F2381" t="s">
        <v>879</v>
      </c>
      <c r="G2381" t="s">
        <v>880</v>
      </c>
      <c r="H2381" t="s">
        <v>881</v>
      </c>
      <c r="I2381" s="1"/>
      <c r="J2381">
        <v>927</v>
      </c>
      <c r="K2381" t="s">
        <v>99</v>
      </c>
      <c r="L2381" t="s">
        <v>100</v>
      </c>
      <c r="M2381">
        <v>990001</v>
      </c>
      <c r="N2381" t="s">
        <v>51</v>
      </c>
      <c r="O2381">
        <v>0.4</v>
      </c>
      <c r="Q2381">
        <v>0.4</v>
      </c>
      <c r="S2381" t="s">
        <v>2215</v>
      </c>
      <c r="AE2381">
        <v>12</v>
      </c>
      <c r="AF2381">
        <v>7.6</v>
      </c>
      <c r="AG2381">
        <v>5</v>
      </c>
      <c r="AH2381" t="s">
        <v>53</v>
      </c>
      <c r="AI2381" t="s">
        <v>54</v>
      </c>
      <c r="AJ2381">
        <v>2</v>
      </c>
      <c r="AK2381">
        <v>1</v>
      </c>
      <c r="AL2381">
        <v>1</v>
      </c>
      <c r="AM2381" t="s">
        <v>55</v>
      </c>
      <c r="AN2381" t="s">
        <v>56</v>
      </c>
      <c r="AP2381">
        <v>1</v>
      </c>
      <c r="AQ2381" t="s">
        <v>57</v>
      </c>
      <c r="AR2381">
        <v>0</v>
      </c>
      <c r="AW2381" t="s">
        <v>58</v>
      </c>
      <c r="AX2381">
        <v>0</v>
      </c>
      <c r="AY2381">
        <v>2</v>
      </c>
      <c r="AZ2381">
        <v>0.4</v>
      </c>
      <c r="BA2381">
        <v>0.4</v>
      </c>
      <c r="BB2381" t="s">
        <v>59</v>
      </c>
    </row>
    <row r="2382" spans="1:54" x14ac:dyDescent="0.45">
      <c r="A2382" s="4" t="str">
        <f>VLOOKUP(F2382,'Matching-Tabelle'!$A$57:$B$61,2,FALSE)</f>
        <v>claudio.goetz@tkb.ch</v>
      </c>
      <c r="B2382" s="4" t="str">
        <f>VLOOKUP(J2382,'Matching-Tabelle'!$A$1:$B$52,2,FALSE)</f>
        <v>WPI RTB</v>
      </c>
      <c r="C2382" s="4">
        <v>0.1</v>
      </c>
      <c r="D2382" s="4" t="s">
        <v>2216</v>
      </c>
      <c r="E2382" s="5">
        <v>42663</v>
      </c>
      <c r="F2382" t="s">
        <v>879</v>
      </c>
      <c r="G2382" t="s">
        <v>880</v>
      </c>
      <c r="H2382" t="s">
        <v>881</v>
      </c>
      <c r="I2382" s="1"/>
      <c r="J2382">
        <v>27</v>
      </c>
      <c r="K2382" t="s">
        <v>872</v>
      </c>
      <c r="L2382" t="s">
        <v>873</v>
      </c>
      <c r="M2382">
        <v>990001</v>
      </c>
      <c r="N2382" t="s">
        <v>51</v>
      </c>
      <c r="O2382">
        <v>0.1</v>
      </c>
      <c r="Q2382">
        <v>0.1</v>
      </c>
      <c r="S2382" t="s">
        <v>2216</v>
      </c>
      <c r="AE2382">
        <v>12</v>
      </c>
      <c r="AF2382">
        <v>7.6</v>
      </c>
      <c r="AG2382">
        <v>5</v>
      </c>
      <c r="AH2382" t="s">
        <v>53</v>
      </c>
      <c r="AI2382" t="s">
        <v>54</v>
      </c>
      <c r="AJ2382">
        <v>2</v>
      </c>
      <c r="AK2382">
        <v>1</v>
      </c>
      <c r="AL2382">
        <v>1</v>
      </c>
      <c r="AM2382" t="s">
        <v>55</v>
      </c>
      <c r="AN2382" t="s">
        <v>56</v>
      </c>
      <c r="AP2382">
        <v>1</v>
      </c>
      <c r="AQ2382" t="s">
        <v>57</v>
      </c>
      <c r="AR2382">
        <v>0</v>
      </c>
      <c r="AW2382" t="s">
        <v>58</v>
      </c>
      <c r="AX2382">
        <v>0</v>
      </c>
      <c r="AY2382">
        <v>2</v>
      </c>
      <c r="AZ2382">
        <v>0.1</v>
      </c>
      <c r="BA2382">
        <v>0.1</v>
      </c>
      <c r="BB2382" t="s">
        <v>59</v>
      </c>
    </row>
    <row r="2383" spans="1:54" x14ac:dyDescent="0.45">
      <c r="A2383" s="4" t="str">
        <f>VLOOKUP(F2383,'Matching-Tabelle'!$A$57:$B$61,2,FALSE)</f>
        <v>claudio.goetz@tkb.ch</v>
      </c>
      <c r="B2383" s="4" t="str">
        <f>VLOOKUP(J2383,'Matching-Tabelle'!$A$1:$B$52,2,FALSE)</f>
        <v>WPI RTB</v>
      </c>
      <c r="C2383" s="4">
        <v>0.3</v>
      </c>
      <c r="D2383" s="4" t="s">
        <v>2217</v>
      </c>
      <c r="E2383" s="5">
        <v>42663</v>
      </c>
      <c r="F2383" t="s">
        <v>879</v>
      </c>
      <c r="G2383" t="s">
        <v>880</v>
      </c>
      <c r="H2383" t="s">
        <v>881</v>
      </c>
      <c r="I2383" s="1"/>
      <c r="J2383">
        <v>27</v>
      </c>
      <c r="K2383" t="s">
        <v>872</v>
      </c>
      <c r="L2383" t="s">
        <v>873</v>
      </c>
      <c r="M2383">
        <v>990001</v>
      </c>
      <c r="N2383" t="s">
        <v>51</v>
      </c>
      <c r="O2383">
        <v>0.3</v>
      </c>
      <c r="Q2383">
        <v>0.3</v>
      </c>
      <c r="S2383" t="s">
        <v>2217</v>
      </c>
      <c r="AE2383">
        <v>12</v>
      </c>
      <c r="AF2383">
        <v>7.6</v>
      </c>
      <c r="AG2383">
        <v>5</v>
      </c>
      <c r="AH2383" t="s">
        <v>53</v>
      </c>
      <c r="AI2383" t="s">
        <v>54</v>
      </c>
      <c r="AJ2383">
        <v>2</v>
      </c>
      <c r="AK2383">
        <v>1</v>
      </c>
      <c r="AL2383">
        <v>1</v>
      </c>
      <c r="AM2383" t="s">
        <v>55</v>
      </c>
      <c r="AN2383" t="s">
        <v>56</v>
      </c>
      <c r="AP2383">
        <v>1</v>
      </c>
      <c r="AQ2383" t="s">
        <v>57</v>
      </c>
      <c r="AR2383">
        <v>0</v>
      </c>
      <c r="AW2383" t="s">
        <v>58</v>
      </c>
      <c r="AX2383">
        <v>0</v>
      </c>
      <c r="AY2383">
        <v>2</v>
      </c>
      <c r="AZ2383">
        <v>0.3</v>
      </c>
      <c r="BA2383">
        <v>0.3</v>
      </c>
      <c r="BB2383" t="s">
        <v>59</v>
      </c>
    </row>
    <row r="2384" spans="1:54" x14ac:dyDescent="0.45">
      <c r="A2384" s="4" t="str">
        <f>VLOOKUP(F2384,'Matching-Tabelle'!$A$57:$B$61,2,FALSE)</f>
        <v>claudio.goetz@tkb.ch</v>
      </c>
      <c r="B2384" s="4" t="str">
        <f>VLOOKUP(J2384,'Matching-Tabelle'!$A$1:$B$52,2,FALSE)</f>
        <v>WPI RTB</v>
      </c>
      <c r="C2384" s="4">
        <v>0.4</v>
      </c>
      <c r="D2384" s="4" t="s">
        <v>2218</v>
      </c>
      <c r="E2384" s="5">
        <v>42663</v>
      </c>
      <c r="F2384" t="s">
        <v>879</v>
      </c>
      <c r="G2384" t="s">
        <v>880</v>
      </c>
      <c r="H2384" t="s">
        <v>881</v>
      </c>
      <c r="I2384" s="1"/>
      <c r="J2384">
        <v>20</v>
      </c>
      <c r="K2384" t="s">
        <v>95</v>
      </c>
      <c r="L2384" t="s">
        <v>96</v>
      </c>
      <c r="M2384">
        <v>990001</v>
      </c>
      <c r="N2384" t="s">
        <v>51</v>
      </c>
      <c r="O2384">
        <v>0.4</v>
      </c>
      <c r="Q2384">
        <v>0.4</v>
      </c>
      <c r="S2384" t="s">
        <v>2218</v>
      </c>
      <c r="AE2384">
        <v>12</v>
      </c>
      <c r="AF2384">
        <v>7.6</v>
      </c>
      <c r="AG2384">
        <v>5</v>
      </c>
      <c r="AH2384" t="s">
        <v>53</v>
      </c>
      <c r="AI2384" t="s">
        <v>54</v>
      </c>
      <c r="AJ2384">
        <v>2</v>
      </c>
      <c r="AK2384">
        <v>1</v>
      </c>
      <c r="AL2384">
        <v>1</v>
      </c>
      <c r="AM2384" t="s">
        <v>55</v>
      </c>
      <c r="AN2384" t="s">
        <v>56</v>
      </c>
      <c r="AP2384">
        <v>1</v>
      </c>
      <c r="AQ2384" t="s">
        <v>57</v>
      </c>
      <c r="AR2384">
        <v>0</v>
      </c>
      <c r="AW2384" t="s">
        <v>58</v>
      </c>
      <c r="AX2384">
        <v>0</v>
      </c>
      <c r="AY2384">
        <v>2</v>
      </c>
      <c r="AZ2384">
        <v>0.4</v>
      </c>
      <c r="BA2384">
        <v>0.4</v>
      </c>
      <c r="BB2384" t="s">
        <v>59</v>
      </c>
    </row>
    <row r="2385" spans="1:54" x14ac:dyDescent="0.45">
      <c r="A2385" s="4" t="str">
        <f>VLOOKUP(F2385,'Matching-Tabelle'!$A$57:$B$61,2,FALSE)</f>
        <v>claudio.goetz@tkb.ch</v>
      </c>
      <c r="B2385" s="4" t="str">
        <f>VLOOKUP(J2385,'Matching-Tabelle'!$A$1:$B$52,2,FALSE)</f>
        <v>WPI CTB</v>
      </c>
      <c r="C2385" s="4">
        <v>0.2</v>
      </c>
      <c r="D2385" s="4" t="s">
        <v>2219</v>
      </c>
      <c r="E2385" s="5">
        <v>42663</v>
      </c>
      <c r="F2385" t="s">
        <v>879</v>
      </c>
      <c r="G2385" t="s">
        <v>880</v>
      </c>
      <c r="H2385" t="s">
        <v>881</v>
      </c>
      <c r="I2385" s="1"/>
      <c r="J2385">
        <v>932</v>
      </c>
      <c r="K2385" t="s">
        <v>124</v>
      </c>
      <c r="L2385" t="s">
        <v>125</v>
      </c>
      <c r="M2385">
        <v>990001</v>
      </c>
      <c r="N2385" t="s">
        <v>51</v>
      </c>
      <c r="O2385">
        <v>0.2</v>
      </c>
      <c r="Q2385">
        <v>0.2</v>
      </c>
      <c r="S2385" t="s">
        <v>2219</v>
      </c>
      <c r="AE2385">
        <v>12</v>
      </c>
      <c r="AF2385">
        <v>7.6</v>
      </c>
      <c r="AG2385">
        <v>5</v>
      </c>
      <c r="AH2385" t="s">
        <v>53</v>
      </c>
      <c r="AI2385" t="s">
        <v>54</v>
      </c>
      <c r="AJ2385">
        <v>2</v>
      </c>
      <c r="AK2385">
        <v>1</v>
      </c>
      <c r="AL2385">
        <v>1</v>
      </c>
      <c r="AM2385" t="s">
        <v>55</v>
      </c>
      <c r="AN2385" t="s">
        <v>56</v>
      </c>
      <c r="AP2385">
        <v>1</v>
      </c>
      <c r="AQ2385" t="s">
        <v>57</v>
      </c>
      <c r="AR2385">
        <v>0</v>
      </c>
      <c r="AW2385" t="s">
        <v>58</v>
      </c>
      <c r="AX2385">
        <v>0</v>
      </c>
      <c r="AY2385">
        <v>2</v>
      </c>
      <c r="AZ2385">
        <v>0.2</v>
      </c>
      <c r="BA2385">
        <v>0.2</v>
      </c>
      <c r="BB2385" t="s">
        <v>59</v>
      </c>
    </row>
    <row r="2386" spans="1:54" x14ac:dyDescent="0.45">
      <c r="A2386" s="4" t="str">
        <f>VLOOKUP(F2386,'Matching-Tabelle'!$A$57:$B$61,2,FALSE)</f>
        <v>claudio.goetz@tkb.ch</v>
      </c>
      <c r="B2386" s="4" t="str">
        <f>VLOOKUP(J2386,'Matching-Tabelle'!$A$1:$B$52,2,FALSE)</f>
        <v>WPI RTB</v>
      </c>
      <c r="C2386" s="4">
        <v>0.4</v>
      </c>
      <c r="D2386" s="4" t="s">
        <v>2220</v>
      </c>
      <c r="E2386" s="5">
        <v>42663</v>
      </c>
      <c r="F2386" t="s">
        <v>879</v>
      </c>
      <c r="G2386" t="s">
        <v>880</v>
      </c>
      <c r="H2386" t="s">
        <v>881</v>
      </c>
      <c r="I2386" s="1"/>
      <c r="J2386">
        <v>22</v>
      </c>
      <c r="K2386" t="s">
        <v>88</v>
      </c>
      <c r="L2386" t="s">
        <v>89</v>
      </c>
      <c r="M2386">
        <v>990001</v>
      </c>
      <c r="N2386" t="s">
        <v>51</v>
      </c>
      <c r="O2386">
        <v>0.4</v>
      </c>
      <c r="Q2386">
        <v>0.4</v>
      </c>
      <c r="S2386" t="s">
        <v>2220</v>
      </c>
      <c r="AE2386">
        <v>12</v>
      </c>
      <c r="AF2386">
        <v>7.6</v>
      </c>
      <c r="AG2386">
        <v>5</v>
      </c>
      <c r="AH2386" t="s">
        <v>53</v>
      </c>
      <c r="AI2386" t="s">
        <v>54</v>
      </c>
      <c r="AJ2386">
        <v>2</v>
      </c>
      <c r="AK2386">
        <v>1</v>
      </c>
      <c r="AL2386">
        <v>1</v>
      </c>
      <c r="AM2386" t="s">
        <v>55</v>
      </c>
      <c r="AN2386" t="s">
        <v>56</v>
      </c>
      <c r="AP2386">
        <v>1</v>
      </c>
      <c r="AQ2386" t="s">
        <v>57</v>
      </c>
      <c r="AR2386">
        <v>0</v>
      </c>
      <c r="AW2386" t="s">
        <v>58</v>
      </c>
      <c r="AX2386">
        <v>0</v>
      </c>
      <c r="AY2386">
        <v>2</v>
      </c>
      <c r="AZ2386">
        <v>0.4</v>
      </c>
      <c r="BA2386">
        <v>0.4</v>
      </c>
      <c r="BB2386" t="s">
        <v>59</v>
      </c>
    </row>
    <row r="2387" spans="1:54" x14ac:dyDescent="0.45">
      <c r="A2387" s="4" t="str">
        <f>VLOOKUP(F2387,'Matching-Tabelle'!$A$57:$B$61,2,FALSE)</f>
        <v>claudio.goetz@tkb.ch</v>
      </c>
      <c r="B2387" s="4" t="str">
        <f>VLOOKUP(J2387,'Matching-Tabelle'!$A$1:$B$52,2,FALSE)</f>
        <v>WPI RTB</v>
      </c>
      <c r="C2387" s="4">
        <v>0.2</v>
      </c>
      <c r="D2387" s="4" t="s">
        <v>2221</v>
      </c>
      <c r="E2387" s="5">
        <v>42663</v>
      </c>
      <c r="F2387" t="s">
        <v>879</v>
      </c>
      <c r="G2387" t="s">
        <v>880</v>
      </c>
      <c r="H2387" t="s">
        <v>881</v>
      </c>
      <c r="I2387" s="1"/>
      <c r="J2387">
        <v>22</v>
      </c>
      <c r="K2387" t="s">
        <v>88</v>
      </c>
      <c r="L2387" t="s">
        <v>89</v>
      </c>
      <c r="M2387">
        <v>990001</v>
      </c>
      <c r="N2387" t="s">
        <v>51</v>
      </c>
      <c r="O2387">
        <v>0.2</v>
      </c>
      <c r="Q2387">
        <v>0.2</v>
      </c>
      <c r="S2387" t="s">
        <v>2221</v>
      </c>
      <c r="AE2387">
        <v>12</v>
      </c>
      <c r="AF2387">
        <v>7.6</v>
      </c>
      <c r="AG2387">
        <v>5</v>
      </c>
      <c r="AH2387" t="s">
        <v>53</v>
      </c>
      <c r="AI2387" t="s">
        <v>54</v>
      </c>
      <c r="AJ2387">
        <v>2</v>
      </c>
      <c r="AK2387">
        <v>1</v>
      </c>
      <c r="AL2387">
        <v>1</v>
      </c>
      <c r="AM2387" t="s">
        <v>55</v>
      </c>
      <c r="AN2387" t="s">
        <v>56</v>
      </c>
      <c r="AP2387">
        <v>1</v>
      </c>
      <c r="AQ2387" t="s">
        <v>57</v>
      </c>
      <c r="AR2387">
        <v>0</v>
      </c>
      <c r="AW2387" t="s">
        <v>58</v>
      </c>
      <c r="AX2387">
        <v>0</v>
      </c>
      <c r="AY2387">
        <v>2</v>
      </c>
      <c r="AZ2387">
        <v>0.2</v>
      </c>
      <c r="BA2387">
        <v>0.2</v>
      </c>
      <c r="BB2387" t="s">
        <v>59</v>
      </c>
    </row>
    <row r="2388" spans="1:54" x14ac:dyDescent="0.45">
      <c r="A2388" s="4" t="str">
        <f>VLOOKUP(F2388,'Matching-Tabelle'!$A$57:$B$61,2,FALSE)</f>
        <v>claudio.goetz@tkb.ch</v>
      </c>
      <c r="B2388" s="4" t="str">
        <f>VLOOKUP(J2388,'Matching-Tabelle'!$A$1:$B$52,2,FALSE)</f>
        <v>WPI RTB</v>
      </c>
      <c r="C2388" s="4">
        <v>0.2</v>
      </c>
      <c r="D2388" s="4" t="s">
        <v>2222</v>
      </c>
      <c r="E2388" s="5">
        <v>42663</v>
      </c>
      <c r="F2388" t="s">
        <v>879</v>
      </c>
      <c r="G2388" t="s">
        <v>880</v>
      </c>
      <c r="H2388" t="s">
        <v>881</v>
      </c>
      <c r="I2388" s="1"/>
      <c r="J2388">
        <v>29</v>
      </c>
      <c r="K2388" t="s">
        <v>236</v>
      </c>
      <c r="L2388" t="s">
        <v>237</v>
      </c>
      <c r="M2388">
        <v>990001</v>
      </c>
      <c r="N2388" t="s">
        <v>51</v>
      </c>
      <c r="O2388">
        <v>0.2</v>
      </c>
      <c r="Q2388">
        <v>0.2</v>
      </c>
      <c r="S2388" t="s">
        <v>2222</v>
      </c>
      <c r="AE2388">
        <v>12</v>
      </c>
      <c r="AF2388">
        <v>7.6</v>
      </c>
      <c r="AG2388">
        <v>5</v>
      </c>
      <c r="AH2388" t="s">
        <v>53</v>
      </c>
      <c r="AI2388" t="s">
        <v>54</v>
      </c>
      <c r="AJ2388">
        <v>2</v>
      </c>
      <c r="AK2388">
        <v>1</v>
      </c>
      <c r="AL2388">
        <v>1</v>
      </c>
      <c r="AM2388" t="s">
        <v>55</v>
      </c>
      <c r="AN2388" t="s">
        <v>56</v>
      </c>
      <c r="AP2388">
        <v>1</v>
      </c>
      <c r="AQ2388" t="s">
        <v>57</v>
      </c>
      <c r="AR2388">
        <v>0</v>
      </c>
      <c r="AW2388" t="s">
        <v>58</v>
      </c>
      <c r="AX2388">
        <v>0</v>
      </c>
      <c r="AY2388">
        <v>2</v>
      </c>
      <c r="AZ2388">
        <v>0.2</v>
      </c>
      <c r="BA2388">
        <v>0.2</v>
      </c>
      <c r="BB2388" t="s">
        <v>59</v>
      </c>
    </row>
    <row r="2389" spans="1:54" x14ac:dyDescent="0.45">
      <c r="A2389" s="4" t="str">
        <f>VLOOKUP(F2389,'Matching-Tabelle'!$A$57:$B$61,2,FALSE)</f>
        <v>claudio.goetz@tkb.ch</v>
      </c>
      <c r="B2389" s="4" t="str">
        <f>VLOOKUP(J2389,'Matching-Tabelle'!$A$1:$B$52,2,FALSE)</f>
        <v>Proj SCRE2016</v>
      </c>
      <c r="C2389" s="4">
        <v>0.5</v>
      </c>
      <c r="D2389" s="4" t="s">
        <v>2223</v>
      </c>
      <c r="E2389" s="5">
        <v>42663</v>
      </c>
      <c r="F2389" t="s">
        <v>879</v>
      </c>
      <c r="G2389" t="s">
        <v>880</v>
      </c>
      <c r="H2389" t="s">
        <v>881</v>
      </c>
      <c r="I2389" s="1"/>
      <c r="J2389">
        <v>2500253</v>
      </c>
      <c r="K2389" t="s">
        <v>538</v>
      </c>
      <c r="L2389" t="s">
        <v>539</v>
      </c>
      <c r="M2389">
        <v>990001</v>
      </c>
      <c r="N2389" t="s">
        <v>51</v>
      </c>
      <c r="O2389">
        <v>0.5</v>
      </c>
      <c r="Q2389">
        <v>0.5</v>
      </c>
      <c r="S2389" t="s">
        <v>2223</v>
      </c>
      <c r="AE2389">
        <v>5</v>
      </c>
      <c r="AF2389">
        <v>0</v>
      </c>
      <c r="AG2389">
        <v>1</v>
      </c>
      <c r="AH2389" t="s">
        <v>411</v>
      </c>
      <c r="AI2389" t="s">
        <v>411</v>
      </c>
      <c r="AJ2389">
        <v>2</v>
      </c>
      <c r="AK2389">
        <v>1</v>
      </c>
      <c r="AL2389">
        <v>1</v>
      </c>
      <c r="AM2389" t="s">
        <v>55</v>
      </c>
      <c r="AN2389" t="s">
        <v>56</v>
      </c>
      <c r="AP2389">
        <v>1</v>
      </c>
      <c r="AQ2389" t="s">
        <v>57</v>
      </c>
      <c r="AR2389">
        <v>0</v>
      </c>
      <c r="AW2389" t="s">
        <v>58</v>
      </c>
      <c r="AX2389">
        <v>0</v>
      </c>
      <c r="AY2389">
        <v>2</v>
      </c>
      <c r="AZ2389">
        <v>0.5</v>
      </c>
      <c r="BA2389">
        <v>0.5</v>
      </c>
      <c r="BB2389" t="s">
        <v>59</v>
      </c>
    </row>
    <row r="2390" spans="1:54" x14ac:dyDescent="0.45">
      <c r="A2390" s="4" t="str">
        <f>VLOOKUP(F2390,'Matching-Tabelle'!$A$57:$B$61,2,FALSE)</f>
        <v>claudio.goetz@tkb.ch</v>
      </c>
      <c r="B2390" s="4" t="str">
        <f>VLOOKUP(J2390,'Matching-Tabelle'!$A$1:$B$52,2,FALSE)</f>
        <v>WPI RTB</v>
      </c>
      <c r="C2390" s="4">
        <v>0.3</v>
      </c>
      <c r="D2390" s="4" t="s">
        <v>2224</v>
      </c>
      <c r="E2390" s="5">
        <v>42663</v>
      </c>
      <c r="F2390" t="s">
        <v>879</v>
      </c>
      <c r="G2390" t="s">
        <v>880</v>
      </c>
      <c r="H2390" t="s">
        <v>881</v>
      </c>
      <c r="I2390" s="1"/>
      <c r="J2390">
        <v>30</v>
      </c>
      <c r="K2390" t="s">
        <v>791</v>
      </c>
      <c r="L2390" t="s">
        <v>792</v>
      </c>
      <c r="M2390">
        <v>990001</v>
      </c>
      <c r="N2390" t="s">
        <v>51</v>
      </c>
      <c r="O2390">
        <v>0.3</v>
      </c>
      <c r="Q2390">
        <v>0.3</v>
      </c>
      <c r="S2390" t="s">
        <v>2224</v>
      </c>
      <c r="AE2390">
        <v>12</v>
      </c>
      <c r="AF2390">
        <v>7.6</v>
      </c>
      <c r="AG2390">
        <v>5</v>
      </c>
      <c r="AH2390" t="s">
        <v>53</v>
      </c>
      <c r="AI2390" t="s">
        <v>54</v>
      </c>
      <c r="AJ2390">
        <v>2</v>
      </c>
      <c r="AK2390">
        <v>1</v>
      </c>
      <c r="AL2390">
        <v>1</v>
      </c>
      <c r="AM2390" t="s">
        <v>55</v>
      </c>
      <c r="AN2390" t="s">
        <v>56</v>
      </c>
      <c r="AP2390">
        <v>1</v>
      </c>
      <c r="AQ2390" t="s">
        <v>57</v>
      </c>
      <c r="AR2390">
        <v>0</v>
      </c>
      <c r="AW2390" t="s">
        <v>58</v>
      </c>
      <c r="AX2390">
        <v>0</v>
      </c>
      <c r="AY2390">
        <v>2</v>
      </c>
      <c r="AZ2390">
        <v>0.3</v>
      </c>
      <c r="BA2390">
        <v>0.3</v>
      </c>
      <c r="BB2390" t="s">
        <v>59</v>
      </c>
    </row>
    <row r="2391" spans="1:54" x14ac:dyDescent="0.45">
      <c r="A2391" s="4" t="str">
        <f>VLOOKUP(F2391,'Matching-Tabelle'!$A$57:$B$61,2,FALSE)</f>
        <v>claudio.goetz@tkb.ch</v>
      </c>
      <c r="B2391" s="4" t="str">
        <f>VLOOKUP(J2391,'Matching-Tabelle'!$A$1:$B$52,2,FALSE)</f>
        <v>WPI RTB</v>
      </c>
      <c r="C2391" s="4">
        <v>1.3</v>
      </c>
      <c r="D2391" s="4" t="s">
        <v>2225</v>
      </c>
      <c r="E2391" s="5">
        <v>42663</v>
      </c>
      <c r="F2391" t="s">
        <v>879</v>
      </c>
      <c r="G2391" t="s">
        <v>880</v>
      </c>
      <c r="H2391" t="s">
        <v>881</v>
      </c>
      <c r="I2391" s="1"/>
      <c r="J2391">
        <v>27</v>
      </c>
      <c r="K2391" t="s">
        <v>872</v>
      </c>
      <c r="L2391" t="s">
        <v>873</v>
      </c>
      <c r="M2391">
        <v>990001</v>
      </c>
      <c r="N2391" t="s">
        <v>51</v>
      </c>
      <c r="O2391">
        <v>1.3</v>
      </c>
      <c r="Q2391">
        <v>1.3</v>
      </c>
      <c r="S2391" t="s">
        <v>2225</v>
      </c>
      <c r="AE2391">
        <v>12</v>
      </c>
      <c r="AF2391">
        <v>7.6</v>
      </c>
      <c r="AG2391">
        <v>5</v>
      </c>
      <c r="AH2391" t="s">
        <v>53</v>
      </c>
      <c r="AI2391" t="s">
        <v>54</v>
      </c>
      <c r="AJ2391">
        <v>2</v>
      </c>
      <c r="AK2391">
        <v>1</v>
      </c>
      <c r="AL2391">
        <v>1</v>
      </c>
      <c r="AM2391" t="s">
        <v>55</v>
      </c>
      <c r="AN2391" t="s">
        <v>56</v>
      </c>
      <c r="AP2391">
        <v>1</v>
      </c>
      <c r="AQ2391" t="s">
        <v>57</v>
      </c>
      <c r="AR2391">
        <v>0</v>
      </c>
      <c r="AW2391" t="s">
        <v>58</v>
      </c>
      <c r="AX2391">
        <v>0</v>
      </c>
      <c r="AY2391">
        <v>2</v>
      </c>
      <c r="AZ2391">
        <v>1.3</v>
      </c>
      <c r="BA2391">
        <v>1.3</v>
      </c>
      <c r="BB2391" t="s">
        <v>59</v>
      </c>
    </row>
    <row r="2392" spans="1:54" x14ac:dyDescent="0.45">
      <c r="A2392" s="4" t="str">
        <f>VLOOKUP(F2392,'Matching-Tabelle'!$A$57:$B$61,2,FALSE)</f>
        <v>claudio.goetz@tkb.ch</v>
      </c>
      <c r="B2392" s="4" t="str">
        <f>VLOOKUP(J2392,'Matching-Tabelle'!$A$1:$B$52,2,FALSE)</f>
        <v>WPI CTB</v>
      </c>
      <c r="C2392" s="4">
        <v>1.9</v>
      </c>
      <c r="D2392" s="4" t="s">
        <v>2204</v>
      </c>
      <c r="E2392" s="5">
        <v>42663</v>
      </c>
      <c r="F2392" t="s">
        <v>879</v>
      </c>
      <c r="G2392" t="s">
        <v>880</v>
      </c>
      <c r="H2392" t="s">
        <v>881</v>
      </c>
      <c r="I2392" s="1"/>
      <c r="J2392">
        <v>927</v>
      </c>
      <c r="K2392" t="s">
        <v>99</v>
      </c>
      <c r="L2392" t="s">
        <v>100</v>
      </c>
      <c r="M2392">
        <v>990001</v>
      </c>
      <c r="N2392" t="s">
        <v>51</v>
      </c>
      <c r="O2392">
        <v>1.9</v>
      </c>
      <c r="Q2392">
        <v>1.9</v>
      </c>
      <c r="S2392" t="s">
        <v>2204</v>
      </c>
      <c r="AE2392">
        <v>12</v>
      </c>
      <c r="AF2392">
        <v>7.6</v>
      </c>
      <c r="AG2392">
        <v>5</v>
      </c>
      <c r="AH2392" t="s">
        <v>53</v>
      </c>
      <c r="AI2392" t="s">
        <v>54</v>
      </c>
      <c r="AJ2392">
        <v>2</v>
      </c>
      <c r="AK2392">
        <v>1</v>
      </c>
      <c r="AL2392">
        <v>1</v>
      </c>
      <c r="AM2392" t="s">
        <v>55</v>
      </c>
      <c r="AN2392" t="s">
        <v>56</v>
      </c>
      <c r="AP2392">
        <v>1</v>
      </c>
      <c r="AQ2392" t="s">
        <v>57</v>
      </c>
      <c r="AR2392">
        <v>0</v>
      </c>
      <c r="AW2392" t="s">
        <v>58</v>
      </c>
      <c r="AX2392">
        <v>0</v>
      </c>
      <c r="AY2392">
        <v>2</v>
      </c>
      <c r="AZ2392">
        <v>1.9</v>
      </c>
      <c r="BA2392">
        <v>1.9</v>
      </c>
      <c r="BB2392" t="s">
        <v>59</v>
      </c>
    </row>
    <row r="2393" spans="1:54" x14ac:dyDescent="0.45">
      <c r="A2393" s="4" t="str">
        <f>VLOOKUP(F2393,'Matching-Tabelle'!$A$57:$B$61,2,FALSE)</f>
        <v>claudio.goetz@tkb.ch</v>
      </c>
      <c r="B2393" s="4" t="str">
        <f>VLOOKUP(J2393,'Matching-Tabelle'!$A$1:$B$52,2,FALSE)</f>
        <v>WPI RTB</v>
      </c>
      <c r="C2393" s="4">
        <v>0.3</v>
      </c>
      <c r="D2393" s="4" t="s">
        <v>1358</v>
      </c>
      <c r="E2393" s="5">
        <v>42663</v>
      </c>
      <c r="F2393" t="s">
        <v>879</v>
      </c>
      <c r="G2393" t="s">
        <v>880</v>
      </c>
      <c r="H2393" t="s">
        <v>881</v>
      </c>
      <c r="I2393" s="1"/>
      <c r="J2393">
        <v>28</v>
      </c>
      <c r="K2393" t="s">
        <v>111</v>
      </c>
      <c r="L2393" t="s">
        <v>112</v>
      </c>
      <c r="M2393">
        <v>990001</v>
      </c>
      <c r="N2393" t="s">
        <v>51</v>
      </c>
      <c r="O2393">
        <v>0.3</v>
      </c>
      <c r="Q2393">
        <v>0.3</v>
      </c>
      <c r="S2393" t="s">
        <v>1358</v>
      </c>
      <c r="AE2393">
        <v>12</v>
      </c>
      <c r="AF2393">
        <v>7.6</v>
      </c>
      <c r="AG2393">
        <v>5</v>
      </c>
      <c r="AH2393" t="s">
        <v>53</v>
      </c>
      <c r="AI2393" t="s">
        <v>54</v>
      </c>
      <c r="AJ2393">
        <v>2</v>
      </c>
      <c r="AK2393">
        <v>1</v>
      </c>
      <c r="AL2393">
        <v>1</v>
      </c>
      <c r="AM2393" t="s">
        <v>55</v>
      </c>
      <c r="AN2393" t="s">
        <v>56</v>
      </c>
      <c r="AP2393">
        <v>1</v>
      </c>
      <c r="AQ2393" t="s">
        <v>57</v>
      </c>
      <c r="AR2393">
        <v>0</v>
      </c>
      <c r="AW2393" t="s">
        <v>58</v>
      </c>
      <c r="AX2393">
        <v>0</v>
      </c>
      <c r="AY2393">
        <v>2</v>
      </c>
      <c r="AZ2393">
        <v>0.3</v>
      </c>
      <c r="BA2393">
        <v>0.3</v>
      </c>
      <c r="BB2393" t="s">
        <v>59</v>
      </c>
    </row>
    <row r="2394" spans="1:54" x14ac:dyDescent="0.45">
      <c r="A2394" s="4" t="str">
        <f>VLOOKUP(F2394,'Matching-Tabelle'!$A$57:$B$61,2,FALSE)</f>
        <v>claudio.goetz@tkb.ch</v>
      </c>
      <c r="B2394" s="4" t="str">
        <f>VLOOKUP(J2394,'Matching-Tabelle'!$A$1:$B$52,2,FALSE)</f>
        <v>WPI CTB</v>
      </c>
      <c r="C2394" s="4">
        <v>0.2</v>
      </c>
      <c r="D2394" s="4" t="s">
        <v>2226</v>
      </c>
      <c r="E2394" s="5">
        <v>42664</v>
      </c>
      <c r="F2394" t="s">
        <v>879</v>
      </c>
      <c r="G2394" t="s">
        <v>880</v>
      </c>
      <c r="H2394" t="s">
        <v>881</v>
      </c>
      <c r="I2394" s="1"/>
      <c r="J2394">
        <v>930</v>
      </c>
      <c r="K2394" t="s">
        <v>542</v>
      </c>
      <c r="L2394" t="s">
        <v>543</v>
      </c>
      <c r="M2394">
        <v>990001</v>
      </c>
      <c r="N2394" t="s">
        <v>51</v>
      </c>
      <c r="O2394">
        <v>0.2</v>
      </c>
      <c r="Q2394">
        <v>0.2</v>
      </c>
      <c r="S2394" t="s">
        <v>2226</v>
      </c>
      <c r="AE2394">
        <v>12</v>
      </c>
      <c r="AF2394">
        <v>7.6</v>
      </c>
      <c r="AG2394">
        <v>5</v>
      </c>
      <c r="AH2394" t="s">
        <v>53</v>
      </c>
      <c r="AI2394" t="s">
        <v>54</v>
      </c>
      <c r="AJ2394">
        <v>2</v>
      </c>
      <c r="AK2394">
        <v>1</v>
      </c>
      <c r="AL2394">
        <v>1</v>
      </c>
      <c r="AM2394" t="s">
        <v>55</v>
      </c>
      <c r="AN2394" t="s">
        <v>56</v>
      </c>
      <c r="AP2394">
        <v>1</v>
      </c>
      <c r="AQ2394" t="s">
        <v>57</v>
      </c>
      <c r="AR2394">
        <v>0</v>
      </c>
      <c r="AW2394" t="s">
        <v>58</v>
      </c>
      <c r="AX2394">
        <v>0</v>
      </c>
      <c r="AY2394">
        <v>2</v>
      </c>
      <c r="AZ2394">
        <v>0.2</v>
      </c>
      <c r="BA2394">
        <v>0.2</v>
      </c>
      <c r="BB2394" t="s">
        <v>59</v>
      </c>
    </row>
    <row r="2395" spans="1:54" x14ac:dyDescent="0.45">
      <c r="A2395" s="4" t="str">
        <f>VLOOKUP(F2395,'Matching-Tabelle'!$A$57:$B$61,2,FALSE)</f>
        <v>claudio.goetz@tkb.ch</v>
      </c>
      <c r="B2395" s="4" t="str">
        <f>VLOOKUP(J2395,'Matching-Tabelle'!$A$1:$B$52,2,FALSE)</f>
        <v>WPI RTB</v>
      </c>
      <c r="C2395" s="4">
        <v>0.2</v>
      </c>
      <c r="D2395" s="4" t="s">
        <v>1850</v>
      </c>
      <c r="E2395" s="5">
        <v>42664</v>
      </c>
      <c r="F2395" t="s">
        <v>879</v>
      </c>
      <c r="G2395" t="s">
        <v>880</v>
      </c>
      <c r="H2395" t="s">
        <v>881</v>
      </c>
      <c r="I2395" s="1"/>
      <c r="J2395">
        <v>25</v>
      </c>
      <c r="K2395" t="s">
        <v>192</v>
      </c>
      <c r="L2395" t="s">
        <v>193</v>
      </c>
      <c r="M2395">
        <v>990001</v>
      </c>
      <c r="N2395" t="s">
        <v>51</v>
      </c>
      <c r="O2395">
        <v>0.2</v>
      </c>
      <c r="Q2395">
        <v>0.2</v>
      </c>
      <c r="S2395" t="s">
        <v>1850</v>
      </c>
      <c r="AE2395">
        <v>12</v>
      </c>
      <c r="AF2395">
        <v>7.6</v>
      </c>
      <c r="AG2395">
        <v>5</v>
      </c>
      <c r="AH2395" t="s">
        <v>53</v>
      </c>
      <c r="AI2395" t="s">
        <v>54</v>
      </c>
      <c r="AJ2395">
        <v>2</v>
      </c>
      <c r="AK2395">
        <v>1</v>
      </c>
      <c r="AL2395">
        <v>1</v>
      </c>
      <c r="AM2395" t="s">
        <v>55</v>
      </c>
      <c r="AN2395" t="s">
        <v>56</v>
      </c>
      <c r="AP2395">
        <v>1</v>
      </c>
      <c r="AQ2395" t="s">
        <v>57</v>
      </c>
      <c r="AR2395">
        <v>0</v>
      </c>
      <c r="AW2395" t="s">
        <v>58</v>
      </c>
      <c r="AX2395">
        <v>0</v>
      </c>
      <c r="AY2395">
        <v>2</v>
      </c>
      <c r="AZ2395">
        <v>0.2</v>
      </c>
      <c r="BA2395">
        <v>0.2</v>
      </c>
      <c r="BB2395" t="s">
        <v>59</v>
      </c>
    </row>
    <row r="2396" spans="1:54" x14ac:dyDescent="0.45">
      <c r="A2396" s="4" t="str">
        <f>VLOOKUP(F2396,'Matching-Tabelle'!$A$57:$B$61,2,FALSE)</f>
        <v>claudio.goetz@tkb.ch</v>
      </c>
      <c r="B2396" s="4" t="str">
        <f>VLOOKUP(J2396,'Matching-Tabelle'!$A$1:$B$52,2,FALSE)</f>
        <v>WPI RTB</v>
      </c>
      <c r="C2396" s="4">
        <v>0.3</v>
      </c>
      <c r="D2396" s="4" t="s">
        <v>2227</v>
      </c>
      <c r="E2396" s="5">
        <v>42664</v>
      </c>
      <c r="F2396" t="s">
        <v>879</v>
      </c>
      <c r="G2396" t="s">
        <v>880</v>
      </c>
      <c r="H2396" t="s">
        <v>881</v>
      </c>
      <c r="I2396" s="1"/>
      <c r="J2396">
        <v>21</v>
      </c>
      <c r="K2396" t="s">
        <v>117</v>
      </c>
      <c r="L2396" t="s">
        <v>118</v>
      </c>
      <c r="M2396">
        <v>990001</v>
      </c>
      <c r="N2396" t="s">
        <v>51</v>
      </c>
      <c r="O2396">
        <v>0.3</v>
      </c>
      <c r="Q2396">
        <v>0.3</v>
      </c>
      <c r="S2396" t="s">
        <v>2227</v>
      </c>
      <c r="AE2396">
        <v>12</v>
      </c>
      <c r="AF2396">
        <v>7.6</v>
      </c>
      <c r="AG2396">
        <v>5</v>
      </c>
      <c r="AH2396" t="s">
        <v>53</v>
      </c>
      <c r="AI2396" t="s">
        <v>54</v>
      </c>
      <c r="AJ2396">
        <v>2</v>
      </c>
      <c r="AK2396">
        <v>1</v>
      </c>
      <c r="AL2396">
        <v>1</v>
      </c>
      <c r="AM2396" t="s">
        <v>55</v>
      </c>
      <c r="AN2396" t="s">
        <v>56</v>
      </c>
      <c r="AP2396">
        <v>1</v>
      </c>
      <c r="AQ2396" t="s">
        <v>57</v>
      </c>
      <c r="AR2396">
        <v>0</v>
      </c>
      <c r="AW2396" t="s">
        <v>58</v>
      </c>
      <c r="AX2396">
        <v>0</v>
      </c>
      <c r="AY2396">
        <v>2</v>
      </c>
      <c r="AZ2396">
        <v>0.3</v>
      </c>
      <c r="BA2396">
        <v>0.3</v>
      </c>
      <c r="BB2396" t="s">
        <v>59</v>
      </c>
    </row>
    <row r="2397" spans="1:54" x14ac:dyDescent="0.45">
      <c r="A2397" s="4" t="str">
        <f>VLOOKUP(F2397,'Matching-Tabelle'!$A$57:$B$61,2,FALSE)</f>
        <v>claudio.goetz@tkb.ch</v>
      </c>
      <c r="B2397" s="4" t="str">
        <f>VLOOKUP(J2397,'Matching-Tabelle'!$A$1:$B$52,2,FALSE)</f>
        <v>WPI RTB</v>
      </c>
      <c r="C2397" s="4">
        <v>0.8</v>
      </c>
      <c r="D2397" s="4" t="s">
        <v>2228</v>
      </c>
      <c r="E2397" s="5">
        <v>42664</v>
      </c>
      <c r="F2397" t="s">
        <v>879</v>
      </c>
      <c r="G2397" t="s">
        <v>880</v>
      </c>
      <c r="H2397" t="s">
        <v>881</v>
      </c>
      <c r="I2397" s="1"/>
      <c r="J2397">
        <v>27</v>
      </c>
      <c r="K2397" t="s">
        <v>872</v>
      </c>
      <c r="L2397" t="s">
        <v>873</v>
      </c>
      <c r="M2397">
        <v>990001</v>
      </c>
      <c r="N2397" t="s">
        <v>51</v>
      </c>
      <c r="O2397">
        <v>0.8</v>
      </c>
      <c r="Q2397">
        <v>0.8</v>
      </c>
      <c r="S2397" t="s">
        <v>2228</v>
      </c>
      <c r="AE2397">
        <v>12</v>
      </c>
      <c r="AF2397">
        <v>7.6</v>
      </c>
      <c r="AG2397">
        <v>5</v>
      </c>
      <c r="AH2397" t="s">
        <v>53</v>
      </c>
      <c r="AI2397" t="s">
        <v>54</v>
      </c>
      <c r="AJ2397">
        <v>2</v>
      </c>
      <c r="AK2397">
        <v>1</v>
      </c>
      <c r="AL2397">
        <v>1</v>
      </c>
      <c r="AM2397" t="s">
        <v>55</v>
      </c>
      <c r="AN2397" t="s">
        <v>56</v>
      </c>
      <c r="AP2397">
        <v>1</v>
      </c>
      <c r="AQ2397" t="s">
        <v>57</v>
      </c>
      <c r="AR2397">
        <v>0</v>
      </c>
      <c r="AW2397" t="s">
        <v>58</v>
      </c>
      <c r="AX2397">
        <v>0</v>
      </c>
      <c r="AY2397">
        <v>2</v>
      </c>
      <c r="AZ2397">
        <v>0.8</v>
      </c>
      <c r="BA2397">
        <v>0.8</v>
      </c>
      <c r="BB2397" t="s">
        <v>59</v>
      </c>
    </row>
    <row r="2398" spans="1:54" x14ac:dyDescent="0.45">
      <c r="A2398" s="4" t="str">
        <f>VLOOKUP(F2398,'Matching-Tabelle'!$A$57:$B$61,2,FALSE)</f>
        <v>claudio.goetz@tkb.ch</v>
      </c>
      <c r="B2398" s="4" t="str">
        <f>VLOOKUP(J2398,'Matching-Tabelle'!$A$1:$B$52,2,FALSE)</f>
        <v>WPI CTB</v>
      </c>
      <c r="C2398" s="4">
        <v>0.1</v>
      </c>
      <c r="D2398" s="4" t="s">
        <v>2229</v>
      </c>
      <c r="E2398" s="5">
        <v>42664</v>
      </c>
      <c r="F2398" t="s">
        <v>879</v>
      </c>
      <c r="G2398" t="s">
        <v>880</v>
      </c>
      <c r="H2398" t="s">
        <v>881</v>
      </c>
      <c r="I2398" s="1"/>
      <c r="J2398">
        <v>927</v>
      </c>
      <c r="K2398" t="s">
        <v>99</v>
      </c>
      <c r="L2398" t="s">
        <v>100</v>
      </c>
      <c r="M2398">
        <v>990001</v>
      </c>
      <c r="N2398" t="s">
        <v>51</v>
      </c>
      <c r="O2398">
        <v>0.1</v>
      </c>
      <c r="Q2398">
        <v>0.1</v>
      </c>
      <c r="S2398" t="s">
        <v>2229</v>
      </c>
      <c r="AE2398">
        <v>12</v>
      </c>
      <c r="AF2398">
        <v>7.6</v>
      </c>
      <c r="AG2398">
        <v>5</v>
      </c>
      <c r="AH2398" t="s">
        <v>53</v>
      </c>
      <c r="AI2398" t="s">
        <v>54</v>
      </c>
      <c r="AJ2398">
        <v>2</v>
      </c>
      <c r="AK2398">
        <v>1</v>
      </c>
      <c r="AL2398">
        <v>1</v>
      </c>
      <c r="AM2398" t="s">
        <v>55</v>
      </c>
      <c r="AN2398" t="s">
        <v>56</v>
      </c>
      <c r="AP2398">
        <v>1</v>
      </c>
      <c r="AQ2398" t="s">
        <v>57</v>
      </c>
      <c r="AR2398">
        <v>0</v>
      </c>
      <c r="AW2398" t="s">
        <v>58</v>
      </c>
      <c r="AX2398">
        <v>0</v>
      </c>
      <c r="AY2398">
        <v>2</v>
      </c>
      <c r="AZ2398">
        <v>0.1</v>
      </c>
      <c r="BA2398">
        <v>0.1</v>
      </c>
      <c r="BB2398" t="s">
        <v>59</v>
      </c>
    </row>
    <row r="2399" spans="1:54" x14ac:dyDescent="0.45">
      <c r="A2399" s="4" t="str">
        <f>VLOOKUP(F2399,'Matching-Tabelle'!$A$57:$B$61,2,FALSE)</f>
        <v>claudio.goetz@tkb.ch</v>
      </c>
      <c r="B2399" s="4" t="str">
        <f>VLOOKUP(J2399,'Matching-Tabelle'!$A$1:$B$52,2,FALSE)</f>
        <v>Proj SCRE2016</v>
      </c>
      <c r="C2399" s="4">
        <v>3.5</v>
      </c>
      <c r="D2399" s="4" t="s">
        <v>2230</v>
      </c>
      <c r="E2399" s="5">
        <v>42664</v>
      </c>
      <c r="F2399" t="s">
        <v>879</v>
      </c>
      <c r="G2399" t="s">
        <v>880</v>
      </c>
      <c r="H2399" t="s">
        <v>881</v>
      </c>
      <c r="I2399" s="1"/>
      <c r="J2399">
        <v>2500253</v>
      </c>
      <c r="K2399" t="s">
        <v>538</v>
      </c>
      <c r="L2399" t="s">
        <v>539</v>
      </c>
      <c r="M2399">
        <v>990001</v>
      </c>
      <c r="N2399" t="s">
        <v>51</v>
      </c>
      <c r="O2399">
        <v>3.5</v>
      </c>
      <c r="Q2399">
        <v>3.5</v>
      </c>
      <c r="S2399" t="s">
        <v>2230</v>
      </c>
      <c r="AE2399">
        <v>5</v>
      </c>
      <c r="AF2399">
        <v>0</v>
      </c>
      <c r="AG2399">
        <v>1</v>
      </c>
      <c r="AH2399" t="s">
        <v>411</v>
      </c>
      <c r="AI2399" t="s">
        <v>411</v>
      </c>
      <c r="AJ2399">
        <v>2</v>
      </c>
      <c r="AK2399">
        <v>1</v>
      </c>
      <c r="AL2399">
        <v>1</v>
      </c>
      <c r="AM2399" t="s">
        <v>55</v>
      </c>
      <c r="AN2399" t="s">
        <v>56</v>
      </c>
      <c r="AP2399">
        <v>1</v>
      </c>
      <c r="AQ2399" t="s">
        <v>57</v>
      </c>
      <c r="AR2399">
        <v>0</v>
      </c>
      <c r="AW2399" t="s">
        <v>58</v>
      </c>
      <c r="AX2399">
        <v>0</v>
      </c>
      <c r="AY2399">
        <v>2</v>
      </c>
      <c r="AZ2399">
        <v>3.5</v>
      </c>
      <c r="BA2399">
        <v>3.5</v>
      </c>
      <c r="BB2399" t="s">
        <v>59</v>
      </c>
    </row>
    <row r="2400" spans="1:54" x14ac:dyDescent="0.45">
      <c r="A2400" s="4" t="str">
        <f>VLOOKUP(F2400,'Matching-Tabelle'!$A$57:$B$61,2,FALSE)</f>
        <v>claudio.goetz@tkb.ch</v>
      </c>
      <c r="B2400" s="4" t="str">
        <f>VLOOKUP(J2400,'Matching-Tabelle'!$A$1:$B$52,2,FALSE)</f>
        <v>WPI CTB</v>
      </c>
      <c r="C2400" s="4">
        <v>0.1</v>
      </c>
      <c r="D2400" s="4" t="s">
        <v>2231</v>
      </c>
      <c r="E2400" s="5">
        <v>42664</v>
      </c>
      <c r="F2400" t="s">
        <v>879</v>
      </c>
      <c r="G2400" t="s">
        <v>880</v>
      </c>
      <c r="H2400" t="s">
        <v>881</v>
      </c>
      <c r="I2400" s="1"/>
      <c r="J2400">
        <v>927</v>
      </c>
      <c r="K2400" t="s">
        <v>99</v>
      </c>
      <c r="L2400" t="s">
        <v>100</v>
      </c>
      <c r="M2400">
        <v>990001</v>
      </c>
      <c r="N2400" t="s">
        <v>51</v>
      </c>
      <c r="O2400">
        <v>0.1</v>
      </c>
      <c r="Q2400">
        <v>0.1</v>
      </c>
      <c r="S2400" t="s">
        <v>2231</v>
      </c>
      <c r="AE2400">
        <v>12</v>
      </c>
      <c r="AF2400">
        <v>7.6</v>
      </c>
      <c r="AG2400">
        <v>5</v>
      </c>
      <c r="AH2400" t="s">
        <v>53</v>
      </c>
      <c r="AI2400" t="s">
        <v>54</v>
      </c>
      <c r="AJ2400">
        <v>2</v>
      </c>
      <c r="AK2400">
        <v>1</v>
      </c>
      <c r="AL2400">
        <v>1</v>
      </c>
      <c r="AM2400" t="s">
        <v>55</v>
      </c>
      <c r="AN2400" t="s">
        <v>56</v>
      </c>
      <c r="AP2400">
        <v>1</v>
      </c>
      <c r="AQ2400" t="s">
        <v>57</v>
      </c>
      <c r="AR2400">
        <v>0</v>
      </c>
      <c r="AW2400" t="s">
        <v>58</v>
      </c>
      <c r="AX2400">
        <v>0</v>
      </c>
      <c r="AY2400">
        <v>2</v>
      </c>
      <c r="AZ2400">
        <v>0.1</v>
      </c>
      <c r="BA2400">
        <v>0.1</v>
      </c>
      <c r="BB2400" t="s">
        <v>59</v>
      </c>
    </row>
    <row r="2401" spans="1:54" x14ac:dyDescent="0.45">
      <c r="A2401" s="4" t="str">
        <f>VLOOKUP(F2401,'Matching-Tabelle'!$A$57:$B$61,2,FALSE)</f>
        <v>claudio.goetz@tkb.ch</v>
      </c>
      <c r="B2401" s="4" t="str">
        <f>VLOOKUP(J2401,'Matching-Tabelle'!$A$1:$B$52,2,FALSE)</f>
        <v>WPI CTB</v>
      </c>
      <c r="C2401" s="4">
        <v>0.2</v>
      </c>
      <c r="D2401" s="4" t="s">
        <v>2232</v>
      </c>
      <c r="E2401" s="5">
        <v>42664</v>
      </c>
      <c r="F2401" t="s">
        <v>879</v>
      </c>
      <c r="G2401" t="s">
        <v>880</v>
      </c>
      <c r="H2401" t="s">
        <v>881</v>
      </c>
      <c r="I2401" s="1"/>
      <c r="J2401">
        <v>925</v>
      </c>
      <c r="K2401" t="s">
        <v>49</v>
      </c>
      <c r="L2401" t="s">
        <v>50</v>
      </c>
      <c r="M2401">
        <v>990001</v>
      </c>
      <c r="N2401" t="s">
        <v>51</v>
      </c>
      <c r="O2401">
        <v>0.2</v>
      </c>
      <c r="Q2401">
        <v>0.2</v>
      </c>
      <c r="S2401" t="s">
        <v>2232</v>
      </c>
      <c r="AE2401">
        <v>12</v>
      </c>
      <c r="AF2401">
        <v>7.6</v>
      </c>
      <c r="AG2401">
        <v>5</v>
      </c>
      <c r="AH2401" t="s">
        <v>53</v>
      </c>
      <c r="AI2401" t="s">
        <v>54</v>
      </c>
      <c r="AJ2401">
        <v>2</v>
      </c>
      <c r="AK2401">
        <v>1</v>
      </c>
      <c r="AL2401">
        <v>1</v>
      </c>
      <c r="AM2401" t="s">
        <v>55</v>
      </c>
      <c r="AN2401" t="s">
        <v>56</v>
      </c>
      <c r="AP2401">
        <v>1</v>
      </c>
      <c r="AQ2401" t="s">
        <v>57</v>
      </c>
      <c r="AR2401">
        <v>0</v>
      </c>
      <c r="AW2401" t="s">
        <v>58</v>
      </c>
      <c r="AX2401">
        <v>0</v>
      </c>
      <c r="AY2401">
        <v>2</v>
      </c>
      <c r="AZ2401">
        <v>0.2</v>
      </c>
      <c r="BA2401">
        <v>0.2</v>
      </c>
      <c r="BB2401" t="s">
        <v>59</v>
      </c>
    </row>
    <row r="2402" spans="1:54" x14ac:dyDescent="0.45">
      <c r="A2402" s="4" t="str">
        <f>VLOOKUP(F2402,'Matching-Tabelle'!$A$57:$B$61,2,FALSE)</f>
        <v>claudio.goetz@tkb.ch</v>
      </c>
      <c r="B2402" s="4" t="str">
        <f>VLOOKUP(J2402,'Matching-Tabelle'!$A$1:$B$52,2,FALSE)</f>
        <v>WPI RTB</v>
      </c>
      <c r="C2402" s="4">
        <v>0.3</v>
      </c>
      <c r="D2402" s="4" t="s">
        <v>2233</v>
      </c>
      <c r="E2402" s="5">
        <v>42664</v>
      </c>
      <c r="F2402" t="s">
        <v>879</v>
      </c>
      <c r="G2402" t="s">
        <v>880</v>
      </c>
      <c r="H2402" t="s">
        <v>881</v>
      </c>
      <c r="I2402" s="1"/>
      <c r="J2402">
        <v>27</v>
      </c>
      <c r="K2402" t="s">
        <v>872</v>
      </c>
      <c r="L2402" t="s">
        <v>873</v>
      </c>
      <c r="M2402">
        <v>990001</v>
      </c>
      <c r="N2402" t="s">
        <v>51</v>
      </c>
      <c r="O2402">
        <v>0.3</v>
      </c>
      <c r="Q2402">
        <v>0.3</v>
      </c>
      <c r="S2402" t="s">
        <v>2233</v>
      </c>
      <c r="AE2402">
        <v>12</v>
      </c>
      <c r="AF2402">
        <v>7.6</v>
      </c>
      <c r="AG2402">
        <v>5</v>
      </c>
      <c r="AH2402" t="s">
        <v>53</v>
      </c>
      <c r="AI2402" t="s">
        <v>54</v>
      </c>
      <c r="AJ2402">
        <v>2</v>
      </c>
      <c r="AK2402">
        <v>1</v>
      </c>
      <c r="AL2402">
        <v>1</v>
      </c>
      <c r="AM2402" t="s">
        <v>55</v>
      </c>
      <c r="AN2402" t="s">
        <v>56</v>
      </c>
      <c r="AP2402">
        <v>1</v>
      </c>
      <c r="AQ2402" t="s">
        <v>57</v>
      </c>
      <c r="AR2402">
        <v>0</v>
      </c>
      <c r="AW2402" t="s">
        <v>58</v>
      </c>
      <c r="AX2402">
        <v>0</v>
      </c>
      <c r="AY2402">
        <v>2</v>
      </c>
      <c r="AZ2402">
        <v>0.3</v>
      </c>
      <c r="BA2402">
        <v>0.3</v>
      </c>
      <c r="BB2402" t="s">
        <v>59</v>
      </c>
    </row>
    <row r="2403" spans="1:54" x14ac:dyDescent="0.45">
      <c r="A2403" s="4" t="str">
        <f>VLOOKUP(F2403,'Matching-Tabelle'!$A$57:$B$61,2,FALSE)</f>
        <v>claudio.goetz@tkb.ch</v>
      </c>
      <c r="B2403" s="4" t="str">
        <f>VLOOKUP(J2403,'Matching-Tabelle'!$A$1:$B$52,2,FALSE)</f>
        <v>Proj SCRE2016</v>
      </c>
      <c r="C2403" s="4">
        <v>0.2</v>
      </c>
      <c r="D2403" s="4" t="s">
        <v>2234</v>
      </c>
      <c r="E2403" s="5">
        <v>42664</v>
      </c>
      <c r="F2403" t="s">
        <v>879</v>
      </c>
      <c r="G2403" t="s">
        <v>880</v>
      </c>
      <c r="H2403" t="s">
        <v>881</v>
      </c>
      <c r="I2403" s="1"/>
      <c r="J2403">
        <v>2500253</v>
      </c>
      <c r="K2403" t="s">
        <v>538</v>
      </c>
      <c r="L2403" t="s">
        <v>539</v>
      </c>
      <c r="M2403">
        <v>990001</v>
      </c>
      <c r="N2403" t="s">
        <v>51</v>
      </c>
      <c r="O2403">
        <v>0.2</v>
      </c>
      <c r="Q2403">
        <v>0.2</v>
      </c>
      <c r="S2403" t="s">
        <v>2234</v>
      </c>
      <c r="AE2403">
        <v>5</v>
      </c>
      <c r="AF2403">
        <v>0</v>
      </c>
      <c r="AG2403">
        <v>1</v>
      </c>
      <c r="AH2403" t="s">
        <v>411</v>
      </c>
      <c r="AI2403" t="s">
        <v>411</v>
      </c>
      <c r="AJ2403">
        <v>2</v>
      </c>
      <c r="AK2403">
        <v>1</v>
      </c>
      <c r="AL2403">
        <v>1</v>
      </c>
      <c r="AM2403" t="s">
        <v>55</v>
      </c>
      <c r="AN2403" t="s">
        <v>56</v>
      </c>
      <c r="AP2403">
        <v>1</v>
      </c>
      <c r="AQ2403" t="s">
        <v>57</v>
      </c>
      <c r="AR2403">
        <v>0</v>
      </c>
      <c r="AW2403" t="s">
        <v>58</v>
      </c>
      <c r="AX2403">
        <v>0</v>
      </c>
      <c r="AY2403">
        <v>2</v>
      </c>
      <c r="AZ2403">
        <v>0.2</v>
      </c>
      <c r="BA2403">
        <v>0.2</v>
      </c>
      <c r="BB2403" t="s">
        <v>59</v>
      </c>
    </row>
    <row r="2404" spans="1:54" x14ac:dyDescent="0.45">
      <c r="A2404" s="4" t="str">
        <f>VLOOKUP(F2404,'Matching-Tabelle'!$A$57:$B$61,2,FALSE)</f>
        <v>claudio.goetz@tkb.ch</v>
      </c>
      <c r="B2404" s="4" t="str">
        <f>VLOOKUP(J2404,'Matching-Tabelle'!$A$1:$B$52,2,FALSE)</f>
        <v>WPI RTB</v>
      </c>
      <c r="C2404" s="4">
        <v>0.1</v>
      </c>
      <c r="D2404" s="4" t="s">
        <v>2235</v>
      </c>
      <c r="E2404" s="5">
        <v>42664</v>
      </c>
      <c r="F2404" t="s">
        <v>879</v>
      </c>
      <c r="G2404" t="s">
        <v>880</v>
      </c>
      <c r="H2404" t="s">
        <v>881</v>
      </c>
      <c r="I2404" s="1"/>
      <c r="J2404">
        <v>20</v>
      </c>
      <c r="K2404" t="s">
        <v>95</v>
      </c>
      <c r="L2404" t="s">
        <v>96</v>
      </c>
      <c r="M2404">
        <v>990001</v>
      </c>
      <c r="N2404" t="s">
        <v>51</v>
      </c>
      <c r="O2404">
        <v>0.1</v>
      </c>
      <c r="Q2404">
        <v>0.1</v>
      </c>
      <c r="S2404" t="s">
        <v>2235</v>
      </c>
      <c r="AE2404">
        <v>12</v>
      </c>
      <c r="AF2404">
        <v>7.6</v>
      </c>
      <c r="AG2404">
        <v>5</v>
      </c>
      <c r="AH2404" t="s">
        <v>53</v>
      </c>
      <c r="AI2404" t="s">
        <v>54</v>
      </c>
      <c r="AJ2404">
        <v>2</v>
      </c>
      <c r="AK2404">
        <v>1</v>
      </c>
      <c r="AL2404">
        <v>1</v>
      </c>
      <c r="AM2404" t="s">
        <v>55</v>
      </c>
      <c r="AN2404" t="s">
        <v>56</v>
      </c>
      <c r="AP2404">
        <v>1</v>
      </c>
      <c r="AQ2404" t="s">
        <v>57</v>
      </c>
      <c r="AR2404">
        <v>0</v>
      </c>
      <c r="AW2404" t="s">
        <v>58</v>
      </c>
      <c r="AX2404">
        <v>0</v>
      </c>
      <c r="AY2404">
        <v>2</v>
      </c>
      <c r="AZ2404">
        <v>0.1</v>
      </c>
      <c r="BA2404">
        <v>0.1</v>
      </c>
      <c r="BB2404" t="s">
        <v>59</v>
      </c>
    </row>
    <row r="2405" spans="1:54" x14ac:dyDescent="0.45">
      <c r="A2405" s="4" t="str">
        <f>VLOOKUP(F2405,'Matching-Tabelle'!$A$57:$B$61,2,FALSE)</f>
        <v>claudio.goetz@tkb.ch</v>
      </c>
      <c r="B2405" s="4" t="str">
        <f>VLOOKUP(J2405,'Matching-Tabelle'!$A$1:$B$52,2,FALSE)</f>
        <v>WPI RTB</v>
      </c>
      <c r="C2405" s="4">
        <v>0.4</v>
      </c>
      <c r="D2405" s="4" t="s">
        <v>2236</v>
      </c>
      <c r="E2405" s="5">
        <v>42664</v>
      </c>
      <c r="F2405" t="s">
        <v>879</v>
      </c>
      <c r="G2405" t="s">
        <v>880</v>
      </c>
      <c r="H2405" t="s">
        <v>881</v>
      </c>
      <c r="I2405" s="1"/>
      <c r="J2405">
        <v>29</v>
      </c>
      <c r="K2405" t="s">
        <v>236</v>
      </c>
      <c r="L2405" t="s">
        <v>237</v>
      </c>
      <c r="M2405">
        <v>990001</v>
      </c>
      <c r="N2405" t="s">
        <v>51</v>
      </c>
      <c r="O2405">
        <v>0.4</v>
      </c>
      <c r="Q2405">
        <v>0.4</v>
      </c>
      <c r="S2405" t="s">
        <v>2236</v>
      </c>
      <c r="AE2405">
        <v>12</v>
      </c>
      <c r="AF2405">
        <v>7.6</v>
      </c>
      <c r="AG2405">
        <v>5</v>
      </c>
      <c r="AH2405" t="s">
        <v>53</v>
      </c>
      <c r="AI2405" t="s">
        <v>54</v>
      </c>
      <c r="AJ2405">
        <v>2</v>
      </c>
      <c r="AK2405">
        <v>1</v>
      </c>
      <c r="AL2405">
        <v>1</v>
      </c>
      <c r="AM2405" t="s">
        <v>55</v>
      </c>
      <c r="AN2405" t="s">
        <v>56</v>
      </c>
      <c r="AP2405">
        <v>1</v>
      </c>
      <c r="AQ2405" t="s">
        <v>57</v>
      </c>
      <c r="AR2405">
        <v>0</v>
      </c>
      <c r="AW2405" t="s">
        <v>58</v>
      </c>
      <c r="AX2405">
        <v>0</v>
      </c>
      <c r="AY2405">
        <v>2</v>
      </c>
      <c r="AZ2405">
        <v>0.4</v>
      </c>
      <c r="BA2405">
        <v>0.4</v>
      </c>
      <c r="BB2405" t="s">
        <v>59</v>
      </c>
    </row>
    <row r="2406" spans="1:54" x14ac:dyDescent="0.45">
      <c r="A2406" s="4" t="str">
        <f>VLOOKUP(F2406,'Matching-Tabelle'!$A$57:$B$61,2,FALSE)</f>
        <v>claudio.goetz@tkb.ch</v>
      </c>
      <c r="B2406" s="4" t="str">
        <f>VLOOKUP(J2406,'Matching-Tabelle'!$A$1:$B$52,2,FALSE)</f>
        <v>WPI CTB</v>
      </c>
      <c r="C2406" s="4">
        <v>0.3</v>
      </c>
      <c r="D2406" s="4" t="s">
        <v>2237</v>
      </c>
      <c r="E2406" s="5">
        <v>42664</v>
      </c>
      <c r="F2406" t="s">
        <v>879</v>
      </c>
      <c r="G2406" t="s">
        <v>880</v>
      </c>
      <c r="H2406" t="s">
        <v>881</v>
      </c>
      <c r="I2406" s="1"/>
      <c r="J2406">
        <v>927</v>
      </c>
      <c r="K2406" t="s">
        <v>99</v>
      </c>
      <c r="L2406" t="s">
        <v>100</v>
      </c>
      <c r="M2406">
        <v>990001</v>
      </c>
      <c r="N2406" t="s">
        <v>51</v>
      </c>
      <c r="O2406">
        <v>0.3</v>
      </c>
      <c r="Q2406">
        <v>0.3</v>
      </c>
      <c r="S2406" t="s">
        <v>2237</v>
      </c>
      <c r="AE2406">
        <v>12</v>
      </c>
      <c r="AF2406">
        <v>7.6</v>
      </c>
      <c r="AG2406">
        <v>5</v>
      </c>
      <c r="AH2406" t="s">
        <v>53</v>
      </c>
      <c r="AI2406" t="s">
        <v>54</v>
      </c>
      <c r="AJ2406">
        <v>2</v>
      </c>
      <c r="AK2406">
        <v>1</v>
      </c>
      <c r="AL2406">
        <v>1</v>
      </c>
      <c r="AM2406" t="s">
        <v>55</v>
      </c>
      <c r="AN2406" t="s">
        <v>56</v>
      </c>
      <c r="AP2406">
        <v>1</v>
      </c>
      <c r="AQ2406" t="s">
        <v>57</v>
      </c>
      <c r="AR2406">
        <v>0</v>
      </c>
      <c r="AW2406" t="s">
        <v>58</v>
      </c>
      <c r="AX2406">
        <v>0</v>
      </c>
      <c r="AY2406">
        <v>2</v>
      </c>
      <c r="AZ2406">
        <v>0.3</v>
      </c>
      <c r="BA2406">
        <v>0.3</v>
      </c>
      <c r="BB2406" t="s">
        <v>59</v>
      </c>
    </row>
    <row r="2407" spans="1:54" x14ac:dyDescent="0.45">
      <c r="A2407" s="4" t="str">
        <f>VLOOKUP(F2407,'Matching-Tabelle'!$A$57:$B$61,2,FALSE)</f>
        <v>claudio.goetz@tkb.ch</v>
      </c>
      <c r="B2407" s="4" t="str">
        <f>VLOOKUP(J2407,'Matching-Tabelle'!$A$1:$B$52,2,FALSE)</f>
        <v>WPI CTB</v>
      </c>
      <c r="C2407" s="4">
        <v>1.3</v>
      </c>
      <c r="D2407" s="4" t="s">
        <v>2238</v>
      </c>
      <c r="E2407" s="5">
        <v>42664</v>
      </c>
      <c r="F2407" t="s">
        <v>879</v>
      </c>
      <c r="G2407" t="s">
        <v>880</v>
      </c>
      <c r="H2407" t="s">
        <v>881</v>
      </c>
      <c r="I2407" s="1"/>
      <c r="J2407">
        <v>927</v>
      </c>
      <c r="K2407" t="s">
        <v>99</v>
      </c>
      <c r="L2407" t="s">
        <v>100</v>
      </c>
      <c r="M2407">
        <v>990001</v>
      </c>
      <c r="N2407" t="s">
        <v>51</v>
      </c>
      <c r="O2407">
        <v>1.3</v>
      </c>
      <c r="Q2407">
        <v>1.3</v>
      </c>
      <c r="S2407" t="s">
        <v>2238</v>
      </c>
      <c r="AE2407">
        <v>12</v>
      </c>
      <c r="AF2407">
        <v>7.6</v>
      </c>
      <c r="AG2407">
        <v>5</v>
      </c>
      <c r="AH2407" t="s">
        <v>53</v>
      </c>
      <c r="AI2407" t="s">
        <v>54</v>
      </c>
      <c r="AJ2407">
        <v>2</v>
      </c>
      <c r="AK2407">
        <v>1</v>
      </c>
      <c r="AL2407">
        <v>1</v>
      </c>
      <c r="AM2407" t="s">
        <v>55</v>
      </c>
      <c r="AN2407" t="s">
        <v>56</v>
      </c>
      <c r="AP2407">
        <v>1</v>
      </c>
      <c r="AQ2407" t="s">
        <v>57</v>
      </c>
      <c r="AR2407">
        <v>0</v>
      </c>
      <c r="AW2407" t="s">
        <v>58</v>
      </c>
      <c r="AX2407">
        <v>0</v>
      </c>
      <c r="AY2407">
        <v>2</v>
      </c>
      <c r="AZ2407">
        <v>1.3</v>
      </c>
      <c r="BA2407">
        <v>1.3</v>
      </c>
      <c r="BB2407" t="s">
        <v>59</v>
      </c>
    </row>
    <row r="2408" spans="1:54" x14ac:dyDescent="0.45">
      <c r="A2408" s="4" t="str">
        <f>VLOOKUP(F2408,'Matching-Tabelle'!$A$57:$B$61,2,FALSE)</f>
        <v>claudio.goetz@tkb.ch</v>
      </c>
      <c r="B2408" s="4" t="str">
        <f>VLOOKUP(J2408,'Matching-Tabelle'!$A$1:$B$52,2,FALSE)</f>
        <v>WPI RTB</v>
      </c>
      <c r="C2408" s="4">
        <v>0.3</v>
      </c>
      <c r="D2408" s="4" t="s">
        <v>1077</v>
      </c>
      <c r="E2408" s="5">
        <v>42667</v>
      </c>
      <c r="F2408" t="s">
        <v>879</v>
      </c>
      <c r="G2408" t="s">
        <v>880</v>
      </c>
      <c r="H2408" t="s">
        <v>881</v>
      </c>
      <c r="I2408" s="1"/>
      <c r="J2408">
        <v>24</v>
      </c>
      <c r="K2408" t="s">
        <v>73</v>
      </c>
      <c r="L2408" t="s">
        <v>74</v>
      </c>
      <c r="M2408">
        <v>990001</v>
      </c>
      <c r="N2408" t="s">
        <v>51</v>
      </c>
      <c r="O2408">
        <v>0.3</v>
      </c>
      <c r="Q2408">
        <v>0.3</v>
      </c>
      <c r="S2408" t="s">
        <v>1077</v>
      </c>
      <c r="AE2408">
        <v>12</v>
      </c>
      <c r="AF2408">
        <v>7.6</v>
      </c>
      <c r="AG2408">
        <v>5</v>
      </c>
      <c r="AH2408" t="s">
        <v>53</v>
      </c>
      <c r="AI2408" t="s">
        <v>54</v>
      </c>
      <c r="AJ2408">
        <v>2</v>
      </c>
      <c r="AK2408">
        <v>1</v>
      </c>
      <c r="AL2408">
        <v>1</v>
      </c>
      <c r="AM2408" t="s">
        <v>55</v>
      </c>
      <c r="AN2408" t="s">
        <v>56</v>
      </c>
      <c r="AP2408">
        <v>1</v>
      </c>
      <c r="AQ2408" t="s">
        <v>57</v>
      </c>
      <c r="AR2408">
        <v>0</v>
      </c>
      <c r="AW2408" t="s">
        <v>58</v>
      </c>
      <c r="AX2408">
        <v>0</v>
      </c>
      <c r="AY2408">
        <v>2</v>
      </c>
      <c r="AZ2408">
        <v>0.3</v>
      </c>
      <c r="BA2408">
        <v>0.3</v>
      </c>
      <c r="BB2408" t="s">
        <v>59</v>
      </c>
    </row>
    <row r="2409" spans="1:54" x14ac:dyDescent="0.45">
      <c r="A2409" s="4" t="str">
        <f>VLOOKUP(F2409,'Matching-Tabelle'!$A$57:$B$61,2,FALSE)</f>
        <v>claudio.goetz@tkb.ch</v>
      </c>
      <c r="B2409" s="4" t="str">
        <f>VLOOKUP(J2409,'Matching-Tabelle'!$A$1:$B$52,2,FALSE)</f>
        <v>WPI RTB</v>
      </c>
      <c r="C2409" s="4">
        <v>0.1</v>
      </c>
      <c r="D2409" s="4" t="s">
        <v>1890</v>
      </c>
      <c r="E2409" s="5">
        <v>42667</v>
      </c>
      <c r="F2409" t="s">
        <v>879</v>
      </c>
      <c r="G2409" t="s">
        <v>880</v>
      </c>
      <c r="H2409" t="s">
        <v>881</v>
      </c>
      <c r="I2409" s="1"/>
      <c r="J2409">
        <v>25</v>
      </c>
      <c r="K2409" t="s">
        <v>192</v>
      </c>
      <c r="L2409" t="s">
        <v>193</v>
      </c>
      <c r="M2409">
        <v>990001</v>
      </c>
      <c r="N2409" t="s">
        <v>51</v>
      </c>
      <c r="O2409">
        <v>0.1</v>
      </c>
      <c r="Q2409">
        <v>0.1</v>
      </c>
      <c r="S2409" t="s">
        <v>1890</v>
      </c>
      <c r="AE2409">
        <v>12</v>
      </c>
      <c r="AF2409">
        <v>7.6</v>
      </c>
      <c r="AG2409">
        <v>5</v>
      </c>
      <c r="AH2409" t="s">
        <v>53</v>
      </c>
      <c r="AI2409" t="s">
        <v>54</v>
      </c>
      <c r="AJ2409">
        <v>2</v>
      </c>
      <c r="AK2409">
        <v>1</v>
      </c>
      <c r="AL2409">
        <v>1</v>
      </c>
      <c r="AM2409" t="s">
        <v>55</v>
      </c>
      <c r="AN2409" t="s">
        <v>56</v>
      </c>
      <c r="AP2409">
        <v>1</v>
      </c>
      <c r="AQ2409" t="s">
        <v>57</v>
      </c>
      <c r="AR2409">
        <v>0</v>
      </c>
      <c r="AW2409" t="s">
        <v>58</v>
      </c>
      <c r="AX2409">
        <v>0</v>
      </c>
      <c r="AY2409">
        <v>2</v>
      </c>
      <c r="AZ2409">
        <v>0.1</v>
      </c>
      <c r="BA2409">
        <v>0.1</v>
      </c>
      <c r="BB2409" t="s">
        <v>59</v>
      </c>
    </row>
    <row r="2410" spans="1:54" x14ac:dyDescent="0.45">
      <c r="A2410" s="4" t="str">
        <f>VLOOKUP(F2410,'Matching-Tabelle'!$A$57:$B$61,2,FALSE)</f>
        <v>claudio.goetz@tkb.ch</v>
      </c>
      <c r="B2410" s="4" t="str">
        <f>VLOOKUP(J2410,'Matching-Tabelle'!$A$1:$B$52,2,FALSE)</f>
        <v>WPI CTB</v>
      </c>
      <c r="C2410" s="4">
        <v>2.8</v>
      </c>
      <c r="D2410" s="4" t="s">
        <v>2239</v>
      </c>
      <c r="E2410" s="5">
        <v>42667</v>
      </c>
      <c r="F2410" t="s">
        <v>879</v>
      </c>
      <c r="G2410" t="s">
        <v>880</v>
      </c>
      <c r="H2410" t="s">
        <v>881</v>
      </c>
      <c r="I2410" s="1"/>
      <c r="J2410">
        <v>927</v>
      </c>
      <c r="K2410" t="s">
        <v>99</v>
      </c>
      <c r="L2410" t="s">
        <v>100</v>
      </c>
      <c r="M2410">
        <v>990001</v>
      </c>
      <c r="N2410" t="s">
        <v>51</v>
      </c>
      <c r="O2410">
        <v>2.8</v>
      </c>
      <c r="Q2410">
        <v>2.8</v>
      </c>
      <c r="S2410" t="s">
        <v>2239</v>
      </c>
      <c r="AE2410">
        <v>12</v>
      </c>
      <c r="AF2410">
        <v>7.6</v>
      </c>
      <c r="AG2410">
        <v>5</v>
      </c>
      <c r="AH2410" t="s">
        <v>53</v>
      </c>
      <c r="AI2410" t="s">
        <v>54</v>
      </c>
      <c r="AJ2410">
        <v>2</v>
      </c>
      <c r="AK2410">
        <v>1</v>
      </c>
      <c r="AL2410">
        <v>1</v>
      </c>
      <c r="AM2410" t="s">
        <v>55</v>
      </c>
      <c r="AN2410" t="s">
        <v>56</v>
      </c>
      <c r="AP2410">
        <v>1</v>
      </c>
      <c r="AQ2410" t="s">
        <v>57</v>
      </c>
      <c r="AR2410">
        <v>0</v>
      </c>
      <c r="AW2410" t="s">
        <v>58</v>
      </c>
      <c r="AX2410">
        <v>0</v>
      </c>
      <c r="AY2410">
        <v>2</v>
      </c>
      <c r="AZ2410">
        <v>2.8</v>
      </c>
      <c r="BA2410">
        <v>2.8</v>
      </c>
      <c r="BB2410" t="s">
        <v>59</v>
      </c>
    </row>
    <row r="2411" spans="1:54" x14ac:dyDescent="0.45">
      <c r="A2411" s="4" t="str">
        <f>VLOOKUP(F2411,'Matching-Tabelle'!$A$57:$B$61,2,FALSE)</f>
        <v>claudio.goetz@tkb.ch</v>
      </c>
      <c r="B2411" s="4" t="str">
        <f>VLOOKUP(J2411,'Matching-Tabelle'!$A$1:$B$52,2,FALSE)</f>
        <v>Proj SCRE2016</v>
      </c>
      <c r="C2411" s="4">
        <v>1.2</v>
      </c>
      <c r="D2411" s="4" t="s">
        <v>874</v>
      </c>
      <c r="E2411" s="5">
        <v>42667</v>
      </c>
      <c r="F2411" t="s">
        <v>879</v>
      </c>
      <c r="G2411" t="s">
        <v>880</v>
      </c>
      <c r="H2411" t="s">
        <v>881</v>
      </c>
      <c r="I2411" s="1"/>
      <c r="J2411">
        <v>2500253</v>
      </c>
      <c r="K2411" t="s">
        <v>538</v>
      </c>
      <c r="L2411" t="s">
        <v>539</v>
      </c>
      <c r="M2411">
        <v>990001</v>
      </c>
      <c r="N2411" t="s">
        <v>51</v>
      </c>
      <c r="O2411">
        <v>1.2</v>
      </c>
      <c r="Q2411">
        <v>1.2</v>
      </c>
      <c r="S2411" t="s">
        <v>874</v>
      </c>
      <c r="AE2411">
        <v>5</v>
      </c>
      <c r="AF2411">
        <v>0</v>
      </c>
      <c r="AG2411">
        <v>1</v>
      </c>
      <c r="AH2411" t="s">
        <v>411</v>
      </c>
      <c r="AI2411" t="s">
        <v>411</v>
      </c>
      <c r="AJ2411">
        <v>2</v>
      </c>
      <c r="AK2411">
        <v>1</v>
      </c>
      <c r="AL2411">
        <v>1</v>
      </c>
      <c r="AM2411" t="s">
        <v>55</v>
      </c>
      <c r="AN2411" t="s">
        <v>56</v>
      </c>
      <c r="AP2411">
        <v>1</v>
      </c>
      <c r="AQ2411" t="s">
        <v>57</v>
      </c>
      <c r="AR2411">
        <v>0</v>
      </c>
      <c r="AW2411" t="s">
        <v>58</v>
      </c>
      <c r="AX2411">
        <v>0</v>
      </c>
      <c r="AY2411">
        <v>2</v>
      </c>
      <c r="AZ2411">
        <v>1.2</v>
      </c>
      <c r="BA2411">
        <v>1.2</v>
      </c>
      <c r="BB2411" t="s">
        <v>59</v>
      </c>
    </row>
    <row r="2412" spans="1:54" x14ac:dyDescent="0.45">
      <c r="A2412" s="4" t="str">
        <f>VLOOKUP(F2412,'Matching-Tabelle'!$A$57:$B$61,2,FALSE)</f>
        <v>claudio.goetz@tkb.ch</v>
      </c>
      <c r="B2412" s="4" t="str">
        <f>VLOOKUP(J2412,'Matching-Tabelle'!$A$1:$B$52,2,FALSE)</f>
        <v>WPI RTB</v>
      </c>
      <c r="C2412" s="4">
        <v>0.3</v>
      </c>
      <c r="D2412" s="4" t="s">
        <v>2240</v>
      </c>
      <c r="E2412" s="5">
        <v>42667</v>
      </c>
      <c r="F2412" t="s">
        <v>879</v>
      </c>
      <c r="G2412" t="s">
        <v>880</v>
      </c>
      <c r="H2412" t="s">
        <v>881</v>
      </c>
      <c r="I2412" s="1"/>
      <c r="J2412">
        <v>22</v>
      </c>
      <c r="K2412" t="s">
        <v>88</v>
      </c>
      <c r="L2412" t="s">
        <v>89</v>
      </c>
      <c r="M2412">
        <v>990001</v>
      </c>
      <c r="N2412" t="s">
        <v>51</v>
      </c>
      <c r="O2412">
        <v>0.3</v>
      </c>
      <c r="Q2412">
        <v>0.3</v>
      </c>
      <c r="S2412" t="s">
        <v>2240</v>
      </c>
      <c r="AE2412">
        <v>12</v>
      </c>
      <c r="AF2412">
        <v>7.6</v>
      </c>
      <c r="AG2412">
        <v>5</v>
      </c>
      <c r="AH2412" t="s">
        <v>53</v>
      </c>
      <c r="AI2412" t="s">
        <v>54</v>
      </c>
      <c r="AJ2412">
        <v>2</v>
      </c>
      <c r="AK2412">
        <v>1</v>
      </c>
      <c r="AL2412">
        <v>1</v>
      </c>
      <c r="AM2412" t="s">
        <v>55</v>
      </c>
      <c r="AN2412" t="s">
        <v>56</v>
      </c>
      <c r="AP2412">
        <v>1</v>
      </c>
      <c r="AQ2412" t="s">
        <v>57</v>
      </c>
      <c r="AR2412">
        <v>0</v>
      </c>
      <c r="AW2412" t="s">
        <v>58</v>
      </c>
      <c r="AX2412">
        <v>0</v>
      </c>
      <c r="AY2412">
        <v>2</v>
      </c>
      <c r="AZ2412">
        <v>0.3</v>
      </c>
      <c r="BA2412">
        <v>0.3</v>
      </c>
      <c r="BB2412" t="s">
        <v>59</v>
      </c>
    </row>
    <row r="2413" spans="1:54" x14ac:dyDescent="0.45">
      <c r="A2413" s="4" t="str">
        <f>VLOOKUP(F2413,'Matching-Tabelle'!$A$57:$B$61,2,FALSE)</f>
        <v>claudio.goetz@tkb.ch</v>
      </c>
      <c r="B2413" s="4" t="str">
        <f>VLOOKUP(J2413,'Matching-Tabelle'!$A$1:$B$52,2,FALSE)</f>
        <v>WPI RTB</v>
      </c>
      <c r="C2413" s="4">
        <v>0.2</v>
      </c>
      <c r="D2413" s="4" t="s">
        <v>2241</v>
      </c>
      <c r="E2413" s="5">
        <v>42667</v>
      </c>
      <c r="F2413" t="s">
        <v>879</v>
      </c>
      <c r="G2413" t="s">
        <v>880</v>
      </c>
      <c r="H2413" t="s">
        <v>881</v>
      </c>
      <c r="I2413" s="1"/>
      <c r="J2413">
        <v>28</v>
      </c>
      <c r="K2413" t="s">
        <v>111</v>
      </c>
      <c r="L2413" t="s">
        <v>112</v>
      </c>
      <c r="M2413">
        <v>990001</v>
      </c>
      <c r="N2413" t="s">
        <v>51</v>
      </c>
      <c r="O2413">
        <v>0.2</v>
      </c>
      <c r="Q2413">
        <v>0.2</v>
      </c>
      <c r="S2413" t="s">
        <v>2241</v>
      </c>
      <c r="AE2413">
        <v>12</v>
      </c>
      <c r="AF2413">
        <v>7.6</v>
      </c>
      <c r="AG2413">
        <v>5</v>
      </c>
      <c r="AH2413" t="s">
        <v>53</v>
      </c>
      <c r="AI2413" t="s">
        <v>54</v>
      </c>
      <c r="AJ2413">
        <v>2</v>
      </c>
      <c r="AK2413">
        <v>1</v>
      </c>
      <c r="AL2413">
        <v>1</v>
      </c>
      <c r="AM2413" t="s">
        <v>55</v>
      </c>
      <c r="AN2413" t="s">
        <v>56</v>
      </c>
      <c r="AP2413">
        <v>1</v>
      </c>
      <c r="AQ2413" t="s">
        <v>57</v>
      </c>
      <c r="AR2413">
        <v>0</v>
      </c>
      <c r="AW2413" t="s">
        <v>58</v>
      </c>
      <c r="AX2413">
        <v>0</v>
      </c>
      <c r="AY2413">
        <v>2</v>
      </c>
      <c r="AZ2413">
        <v>0.2</v>
      </c>
      <c r="BA2413">
        <v>0.2</v>
      </c>
      <c r="BB2413" t="s">
        <v>59</v>
      </c>
    </row>
    <row r="2414" spans="1:54" x14ac:dyDescent="0.45">
      <c r="A2414" s="4" t="str">
        <f>VLOOKUP(F2414,'Matching-Tabelle'!$A$57:$B$61,2,FALSE)</f>
        <v>claudio.goetz@tkb.ch</v>
      </c>
      <c r="B2414" s="4" t="str">
        <f>VLOOKUP(J2414,'Matching-Tabelle'!$A$1:$B$52,2,FALSE)</f>
        <v>WPI CTB</v>
      </c>
      <c r="C2414" s="4">
        <v>0.1</v>
      </c>
      <c r="D2414" s="4" t="s">
        <v>2242</v>
      </c>
      <c r="E2414" s="5">
        <v>42667</v>
      </c>
      <c r="F2414" t="s">
        <v>879</v>
      </c>
      <c r="G2414" t="s">
        <v>880</v>
      </c>
      <c r="H2414" t="s">
        <v>881</v>
      </c>
      <c r="I2414" s="1"/>
      <c r="J2414">
        <v>927</v>
      </c>
      <c r="K2414" t="s">
        <v>99</v>
      </c>
      <c r="L2414" t="s">
        <v>100</v>
      </c>
      <c r="M2414">
        <v>990001</v>
      </c>
      <c r="N2414" t="s">
        <v>51</v>
      </c>
      <c r="O2414">
        <v>0.1</v>
      </c>
      <c r="Q2414">
        <v>0.1</v>
      </c>
      <c r="S2414" t="s">
        <v>2242</v>
      </c>
      <c r="AE2414">
        <v>12</v>
      </c>
      <c r="AF2414">
        <v>7.6</v>
      </c>
      <c r="AG2414">
        <v>5</v>
      </c>
      <c r="AH2414" t="s">
        <v>53</v>
      </c>
      <c r="AI2414" t="s">
        <v>54</v>
      </c>
      <c r="AJ2414">
        <v>2</v>
      </c>
      <c r="AK2414">
        <v>1</v>
      </c>
      <c r="AL2414">
        <v>1</v>
      </c>
      <c r="AM2414" t="s">
        <v>55</v>
      </c>
      <c r="AN2414" t="s">
        <v>56</v>
      </c>
      <c r="AP2414">
        <v>1</v>
      </c>
      <c r="AQ2414" t="s">
        <v>57</v>
      </c>
      <c r="AR2414">
        <v>0</v>
      </c>
      <c r="AW2414" t="s">
        <v>58</v>
      </c>
      <c r="AX2414">
        <v>0</v>
      </c>
      <c r="AY2414">
        <v>2</v>
      </c>
      <c r="AZ2414">
        <v>0.1</v>
      </c>
      <c r="BA2414">
        <v>0.1</v>
      </c>
      <c r="BB2414" t="s">
        <v>59</v>
      </c>
    </row>
    <row r="2415" spans="1:54" x14ac:dyDescent="0.45">
      <c r="A2415" s="4" t="str">
        <f>VLOOKUP(F2415,'Matching-Tabelle'!$A$57:$B$61,2,FALSE)</f>
        <v>claudio.goetz@tkb.ch</v>
      </c>
      <c r="B2415" s="4" t="str">
        <f>VLOOKUP(J2415,'Matching-Tabelle'!$A$1:$B$52,2,FALSE)</f>
        <v>WPI CTB</v>
      </c>
      <c r="C2415" s="4">
        <v>0.2</v>
      </c>
      <c r="D2415" s="4" t="s">
        <v>2243</v>
      </c>
      <c r="E2415" s="5">
        <v>42667</v>
      </c>
      <c r="F2415" t="s">
        <v>879</v>
      </c>
      <c r="G2415" t="s">
        <v>880</v>
      </c>
      <c r="H2415" t="s">
        <v>881</v>
      </c>
      <c r="I2415" s="1"/>
      <c r="J2415">
        <v>925</v>
      </c>
      <c r="K2415" t="s">
        <v>49</v>
      </c>
      <c r="L2415" t="s">
        <v>50</v>
      </c>
      <c r="M2415">
        <v>990001</v>
      </c>
      <c r="N2415" t="s">
        <v>51</v>
      </c>
      <c r="O2415">
        <v>0.2</v>
      </c>
      <c r="Q2415">
        <v>0.2</v>
      </c>
      <c r="S2415" t="s">
        <v>2243</v>
      </c>
      <c r="AE2415">
        <v>12</v>
      </c>
      <c r="AF2415">
        <v>7.6</v>
      </c>
      <c r="AG2415">
        <v>5</v>
      </c>
      <c r="AH2415" t="s">
        <v>53</v>
      </c>
      <c r="AI2415" t="s">
        <v>54</v>
      </c>
      <c r="AJ2415">
        <v>2</v>
      </c>
      <c r="AK2415">
        <v>1</v>
      </c>
      <c r="AL2415">
        <v>1</v>
      </c>
      <c r="AM2415" t="s">
        <v>55</v>
      </c>
      <c r="AN2415" t="s">
        <v>56</v>
      </c>
      <c r="AP2415">
        <v>1</v>
      </c>
      <c r="AQ2415" t="s">
        <v>57</v>
      </c>
      <c r="AR2415">
        <v>0</v>
      </c>
      <c r="AW2415" t="s">
        <v>58</v>
      </c>
      <c r="AX2415">
        <v>0</v>
      </c>
      <c r="AY2415">
        <v>2</v>
      </c>
      <c r="AZ2415">
        <v>0.2</v>
      </c>
      <c r="BA2415">
        <v>0.2</v>
      </c>
      <c r="BB2415" t="s">
        <v>59</v>
      </c>
    </row>
    <row r="2416" spans="1:54" x14ac:dyDescent="0.45">
      <c r="A2416" s="4" t="str">
        <f>VLOOKUP(F2416,'Matching-Tabelle'!$A$57:$B$61,2,FALSE)</f>
        <v>claudio.goetz@tkb.ch</v>
      </c>
      <c r="B2416" s="4" t="str">
        <f>VLOOKUP(J2416,'Matching-Tabelle'!$A$1:$B$52,2,FALSE)</f>
        <v>WPI RTB</v>
      </c>
      <c r="C2416" s="4">
        <v>0.3</v>
      </c>
      <c r="D2416" s="4" t="s">
        <v>2244</v>
      </c>
      <c r="E2416" s="5">
        <v>42667</v>
      </c>
      <c r="F2416" t="s">
        <v>879</v>
      </c>
      <c r="G2416" t="s">
        <v>880</v>
      </c>
      <c r="H2416" t="s">
        <v>881</v>
      </c>
      <c r="I2416" s="1"/>
      <c r="J2416">
        <v>25</v>
      </c>
      <c r="K2416" t="s">
        <v>192</v>
      </c>
      <c r="L2416" t="s">
        <v>193</v>
      </c>
      <c r="M2416">
        <v>990001</v>
      </c>
      <c r="N2416" t="s">
        <v>51</v>
      </c>
      <c r="O2416">
        <v>0.3</v>
      </c>
      <c r="Q2416">
        <v>0.3</v>
      </c>
      <c r="S2416" t="s">
        <v>2244</v>
      </c>
      <c r="AE2416">
        <v>12</v>
      </c>
      <c r="AF2416">
        <v>7.6</v>
      </c>
      <c r="AG2416">
        <v>5</v>
      </c>
      <c r="AH2416" t="s">
        <v>53</v>
      </c>
      <c r="AI2416" t="s">
        <v>54</v>
      </c>
      <c r="AJ2416">
        <v>2</v>
      </c>
      <c r="AK2416">
        <v>1</v>
      </c>
      <c r="AL2416">
        <v>1</v>
      </c>
      <c r="AM2416" t="s">
        <v>55</v>
      </c>
      <c r="AN2416" t="s">
        <v>56</v>
      </c>
      <c r="AP2416">
        <v>1</v>
      </c>
      <c r="AQ2416" t="s">
        <v>57</v>
      </c>
      <c r="AR2416">
        <v>0</v>
      </c>
      <c r="AW2416" t="s">
        <v>58</v>
      </c>
      <c r="AX2416">
        <v>0</v>
      </c>
      <c r="AY2416">
        <v>2</v>
      </c>
      <c r="AZ2416">
        <v>0.3</v>
      </c>
      <c r="BA2416">
        <v>0.3</v>
      </c>
      <c r="BB2416" t="s">
        <v>59</v>
      </c>
    </row>
    <row r="2417" spans="1:54" x14ac:dyDescent="0.45">
      <c r="A2417" s="4" t="str">
        <f>VLOOKUP(F2417,'Matching-Tabelle'!$A$57:$B$61,2,FALSE)</f>
        <v>claudio.goetz@tkb.ch</v>
      </c>
      <c r="B2417" s="4" t="str">
        <f>VLOOKUP(J2417,'Matching-Tabelle'!$A$1:$B$52,2,FALSE)</f>
        <v>Proj SCRE2016</v>
      </c>
      <c r="C2417" s="4">
        <v>2.2999999999999998</v>
      </c>
      <c r="D2417" s="4" t="s">
        <v>2245</v>
      </c>
      <c r="E2417" s="5">
        <v>42667</v>
      </c>
      <c r="F2417" t="s">
        <v>879</v>
      </c>
      <c r="G2417" t="s">
        <v>880</v>
      </c>
      <c r="H2417" t="s">
        <v>881</v>
      </c>
      <c r="I2417" s="1"/>
      <c r="J2417">
        <v>2500253</v>
      </c>
      <c r="K2417" t="s">
        <v>538</v>
      </c>
      <c r="L2417" t="s">
        <v>539</v>
      </c>
      <c r="M2417">
        <v>990001</v>
      </c>
      <c r="N2417" t="s">
        <v>51</v>
      </c>
      <c r="O2417">
        <v>2.2999999999999998</v>
      </c>
      <c r="Q2417">
        <v>2.2999999999999998</v>
      </c>
      <c r="S2417" t="s">
        <v>2245</v>
      </c>
      <c r="AE2417">
        <v>5</v>
      </c>
      <c r="AF2417">
        <v>0</v>
      </c>
      <c r="AG2417">
        <v>1</v>
      </c>
      <c r="AH2417" t="s">
        <v>411</v>
      </c>
      <c r="AI2417" t="s">
        <v>411</v>
      </c>
      <c r="AJ2417">
        <v>2</v>
      </c>
      <c r="AK2417">
        <v>1</v>
      </c>
      <c r="AL2417">
        <v>1</v>
      </c>
      <c r="AM2417" t="s">
        <v>55</v>
      </c>
      <c r="AN2417" t="s">
        <v>56</v>
      </c>
      <c r="AP2417">
        <v>1</v>
      </c>
      <c r="AQ2417" t="s">
        <v>57</v>
      </c>
      <c r="AR2417">
        <v>0</v>
      </c>
      <c r="AW2417" t="s">
        <v>58</v>
      </c>
      <c r="AX2417">
        <v>0</v>
      </c>
      <c r="AY2417">
        <v>2</v>
      </c>
      <c r="AZ2417">
        <v>2.2999999999999998</v>
      </c>
      <c r="BA2417">
        <v>2.2999999999999998</v>
      </c>
      <c r="BB2417" t="s">
        <v>59</v>
      </c>
    </row>
    <row r="2418" spans="1:54" x14ac:dyDescent="0.45">
      <c r="A2418" s="4" t="str">
        <f>VLOOKUP(F2418,'Matching-Tabelle'!$A$57:$B$61,2,FALSE)</f>
        <v>claudio.goetz@tkb.ch</v>
      </c>
      <c r="B2418" s="4" t="str">
        <f>VLOOKUP(J2418,'Matching-Tabelle'!$A$1:$B$52,2,FALSE)</f>
        <v>Proj. Optima</v>
      </c>
      <c r="C2418" s="4">
        <v>0.7</v>
      </c>
      <c r="D2418" s="4" t="s">
        <v>2246</v>
      </c>
      <c r="E2418" s="5">
        <v>42667</v>
      </c>
      <c r="F2418" t="s">
        <v>879</v>
      </c>
      <c r="G2418" t="s">
        <v>880</v>
      </c>
      <c r="H2418" t="s">
        <v>881</v>
      </c>
      <c r="I2418" s="1"/>
      <c r="J2418">
        <v>211</v>
      </c>
      <c r="K2418" t="s">
        <v>79</v>
      </c>
      <c r="L2418" t="s">
        <v>80</v>
      </c>
      <c r="M2418">
        <v>990001</v>
      </c>
      <c r="N2418" t="s">
        <v>51</v>
      </c>
      <c r="O2418">
        <v>0.7</v>
      </c>
      <c r="Q2418">
        <v>0.7</v>
      </c>
      <c r="S2418" t="s">
        <v>2246</v>
      </c>
      <c r="AE2418">
        <v>12</v>
      </c>
      <c r="AF2418">
        <v>7.6</v>
      </c>
      <c r="AG2418">
        <v>5</v>
      </c>
      <c r="AH2418" t="s">
        <v>53</v>
      </c>
      <c r="AI2418" t="s">
        <v>54</v>
      </c>
      <c r="AJ2418">
        <v>2</v>
      </c>
      <c r="AK2418">
        <v>1</v>
      </c>
      <c r="AL2418">
        <v>1</v>
      </c>
      <c r="AM2418" t="s">
        <v>55</v>
      </c>
      <c r="AN2418" t="s">
        <v>56</v>
      </c>
      <c r="AP2418">
        <v>1</v>
      </c>
      <c r="AQ2418" t="s">
        <v>57</v>
      </c>
      <c r="AR2418">
        <v>0</v>
      </c>
      <c r="AW2418" t="s">
        <v>58</v>
      </c>
      <c r="AX2418">
        <v>0</v>
      </c>
      <c r="AY2418">
        <v>2</v>
      </c>
      <c r="AZ2418">
        <v>0.7</v>
      </c>
      <c r="BA2418">
        <v>0.7</v>
      </c>
      <c r="BB2418" t="s">
        <v>59</v>
      </c>
    </row>
    <row r="2419" spans="1:54" x14ac:dyDescent="0.45">
      <c r="A2419" s="4" t="str">
        <f>VLOOKUP(F2419,'Matching-Tabelle'!$A$57:$B$61,2,FALSE)</f>
        <v>claudio.goetz@tkb.ch</v>
      </c>
      <c r="B2419" s="4" t="str">
        <f>VLOOKUP(J2419,'Matching-Tabelle'!$A$1:$B$52,2,FALSE)</f>
        <v>WPI CTB</v>
      </c>
      <c r="C2419" s="4">
        <v>2.9</v>
      </c>
      <c r="D2419" s="4" t="s">
        <v>2247</v>
      </c>
      <c r="E2419" s="5">
        <v>42668</v>
      </c>
      <c r="F2419" t="s">
        <v>879</v>
      </c>
      <c r="G2419" t="s">
        <v>880</v>
      </c>
      <c r="H2419" t="s">
        <v>881</v>
      </c>
      <c r="I2419" s="1"/>
      <c r="J2419">
        <v>927</v>
      </c>
      <c r="K2419" t="s">
        <v>99</v>
      </c>
      <c r="L2419" t="s">
        <v>100</v>
      </c>
      <c r="M2419">
        <v>990001</v>
      </c>
      <c r="N2419" t="s">
        <v>51</v>
      </c>
      <c r="O2419">
        <v>2.9</v>
      </c>
      <c r="Q2419">
        <v>2.9</v>
      </c>
      <c r="S2419" t="s">
        <v>2247</v>
      </c>
      <c r="AE2419">
        <v>12</v>
      </c>
      <c r="AF2419">
        <v>7.6</v>
      </c>
      <c r="AG2419">
        <v>5</v>
      </c>
      <c r="AH2419" t="s">
        <v>53</v>
      </c>
      <c r="AI2419" t="s">
        <v>54</v>
      </c>
      <c r="AJ2419">
        <v>2</v>
      </c>
      <c r="AK2419">
        <v>1</v>
      </c>
      <c r="AL2419">
        <v>1</v>
      </c>
      <c r="AM2419" t="s">
        <v>55</v>
      </c>
      <c r="AN2419" t="s">
        <v>56</v>
      </c>
      <c r="AP2419">
        <v>1</v>
      </c>
      <c r="AQ2419" t="s">
        <v>57</v>
      </c>
      <c r="AR2419">
        <v>0</v>
      </c>
      <c r="AW2419" t="s">
        <v>58</v>
      </c>
      <c r="AX2419">
        <v>0</v>
      </c>
      <c r="AY2419">
        <v>2</v>
      </c>
      <c r="AZ2419">
        <v>2.9</v>
      </c>
      <c r="BA2419">
        <v>2.9</v>
      </c>
      <c r="BB2419" t="s">
        <v>59</v>
      </c>
    </row>
    <row r="2420" spans="1:54" x14ac:dyDescent="0.45">
      <c r="A2420" s="4" t="str">
        <f>VLOOKUP(F2420,'Matching-Tabelle'!$A$57:$B$61,2,FALSE)</f>
        <v>claudio.goetz@tkb.ch</v>
      </c>
      <c r="B2420" s="4" t="str">
        <f>VLOOKUP(J2420,'Matching-Tabelle'!$A$1:$B$52,2,FALSE)</f>
        <v>Proj SCRE2016</v>
      </c>
      <c r="C2420" s="4">
        <v>2.6</v>
      </c>
      <c r="D2420" s="4" t="s">
        <v>2248</v>
      </c>
      <c r="E2420" s="5">
        <v>42668</v>
      </c>
      <c r="F2420" t="s">
        <v>879</v>
      </c>
      <c r="G2420" t="s">
        <v>880</v>
      </c>
      <c r="H2420" t="s">
        <v>881</v>
      </c>
      <c r="I2420" s="1"/>
      <c r="J2420">
        <v>2500253</v>
      </c>
      <c r="K2420" t="s">
        <v>538</v>
      </c>
      <c r="L2420" t="s">
        <v>539</v>
      </c>
      <c r="M2420">
        <v>990001</v>
      </c>
      <c r="N2420" t="s">
        <v>51</v>
      </c>
      <c r="O2420">
        <v>2.6</v>
      </c>
      <c r="Q2420">
        <v>2.6</v>
      </c>
      <c r="S2420" t="s">
        <v>2248</v>
      </c>
      <c r="AE2420">
        <v>5</v>
      </c>
      <c r="AF2420">
        <v>0</v>
      </c>
      <c r="AG2420">
        <v>1</v>
      </c>
      <c r="AH2420" t="s">
        <v>411</v>
      </c>
      <c r="AI2420" t="s">
        <v>411</v>
      </c>
      <c r="AJ2420">
        <v>2</v>
      </c>
      <c r="AK2420">
        <v>1</v>
      </c>
      <c r="AL2420">
        <v>1</v>
      </c>
      <c r="AM2420" t="s">
        <v>55</v>
      </c>
      <c r="AN2420" t="s">
        <v>56</v>
      </c>
      <c r="AP2420">
        <v>1</v>
      </c>
      <c r="AQ2420" t="s">
        <v>57</v>
      </c>
      <c r="AR2420">
        <v>0</v>
      </c>
      <c r="AW2420" t="s">
        <v>58</v>
      </c>
      <c r="AX2420">
        <v>0</v>
      </c>
      <c r="AY2420">
        <v>2</v>
      </c>
      <c r="AZ2420">
        <v>2.6</v>
      </c>
      <c r="BA2420">
        <v>2.6</v>
      </c>
      <c r="BB2420" t="s">
        <v>59</v>
      </c>
    </row>
    <row r="2421" spans="1:54" x14ac:dyDescent="0.45">
      <c r="A2421" s="4" t="str">
        <f>VLOOKUP(F2421,'Matching-Tabelle'!$A$57:$B$61,2,FALSE)</f>
        <v>claudio.goetz@tkb.ch</v>
      </c>
      <c r="B2421" s="4" t="str">
        <f>VLOOKUP(J2421,'Matching-Tabelle'!$A$1:$B$52,2,FALSE)</f>
        <v>WPI CTB</v>
      </c>
      <c r="C2421" s="4">
        <v>0.2</v>
      </c>
      <c r="D2421" s="4" t="s">
        <v>2249</v>
      </c>
      <c r="E2421" s="5">
        <v>42668</v>
      </c>
      <c r="F2421" t="s">
        <v>879</v>
      </c>
      <c r="G2421" t="s">
        <v>880</v>
      </c>
      <c r="H2421" t="s">
        <v>881</v>
      </c>
      <c r="I2421" s="1"/>
      <c r="J2421">
        <v>919</v>
      </c>
      <c r="K2421" t="s">
        <v>66</v>
      </c>
      <c r="L2421" t="s">
        <v>67</v>
      </c>
      <c r="M2421">
        <v>990001</v>
      </c>
      <c r="N2421" t="s">
        <v>51</v>
      </c>
      <c r="O2421">
        <v>0.2</v>
      </c>
      <c r="Q2421">
        <v>0.2</v>
      </c>
      <c r="S2421" t="s">
        <v>2249</v>
      </c>
      <c r="AE2421">
        <v>12</v>
      </c>
      <c r="AF2421">
        <v>7.6</v>
      </c>
      <c r="AG2421">
        <v>5</v>
      </c>
      <c r="AH2421" t="s">
        <v>53</v>
      </c>
      <c r="AI2421" t="s">
        <v>54</v>
      </c>
      <c r="AJ2421">
        <v>2</v>
      </c>
      <c r="AK2421">
        <v>1</v>
      </c>
      <c r="AL2421">
        <v>1</v>
      </c>
      <c r="AM2421" t="s">
        <v>55</v>
      </c>
      <c r="AN2421" t="s">
        <v>56</v>
      </c>
      <c r="AP2421">
        <v>1</v>
      </c>
      <c r="AQ2421" t="s">
        <v>57</v>
      </c>
      <c r="AR2421">
        <v>0</v>
      </c>
      <c r="AW2421" t="s">
        <v>58</v>
      </c>
      <c r="AX2421">
        <v>0</v>
      </c>
      <c r="AY2421">
        <v>2</v>
      </c>
      <c r="AZ2421">
        <v>0.2</v>
      </c>
      <c r="BA2421">
        <v>0.2</v>
      </c>
      <c r="BB2421" t="s">
        <v>59</v>
      </c>
    </row>
    <row r="2422" spans="1:54" x14ac:dyDescent="0.45">
      <c r="A2422" s="4" t="str">
        <f>VLOOKUP(F2422,'Matching-Tabelle'!$A$57:$B$61,2,FALSE)</f>
        <v>claudio.goetz@tkb.ch</v>
      </c>
      <c r="B2422" s="4" t="str">
        <f>VLOOKUP(J2422,'Matching-Tabelle'!$A$1:$B$52,2,FALSE)</f>
        <v>WPI RTB</v>
      </c>
      <c r="C2422" s="4">
        <v>0.3</v>
      </c>
      <c r="D2422" s="4" t="s">
        <v>2250</v>
      </c>
      <c r="E2422" s="5">
        <v>42668</v>
      </c>
      <c r="F2422" t="s">
        <v>879</v>
      </c>
      <c r="G2422" t="s">
        <v>880</v>
      </c>
      <c r="H2422" t="s">
        <v>881</v>
      </c>
      <c r="I2422" s="1"/>
      <c r="J2422">
        <v>22</v>
      </c>
      <c r="K2422" t="s">
        <v>88</v>
      </c>
      <c r="L2422" t="s">
        <v>89</v>
      </c>
      <c r="M2422">
        <v>990001</v>
      </c>
      <c r="N2422" t="s">
        <v>51</v>
      </c>
      <c r="O2422">
        <v>0.3</v>
      </c>
      <c r="Q2422">
        <v>0.3</v>
      </c>
      <c r="S2422" t="s">
        <v>2250</v>
      </c>
      <c r="AE2422">
        <v>12</v>
      </c>
      <c r="AF2422">
        <v>7.6</v>
      </c>
      <c r="AG2422">
        <v>5</v>
      </c>
      <c r="AH2422" t="s">
        <v>53</v>
      </c>
      <c r="AI2422" t="s">
        <v>54</v>
      </c>
      <c r="AJ2422">
        <v>2</v>
      </c>
      <c r="AK2422">
        <v>1</v>
      </c>
      <c r="AL2422">
        <v>1</v>
      </c>
      <c r="AM2422" t="s">
        <v>55</v>
      </c>
      <c r="AN2422" t="s">
        <v>56</v>
      </c>
      <c r="AP2422">
        <v>1</v>
      </c>
      <c r="AQ2422" t="s">
        <v>57</v>
      </c>
      <c r="AR2422">
        <v>0</v>
      </c>
      <c r="AW2422" t="s">
        <v>58</v>
      </c>
      <c r="AX2422">
        <v>0</v>
      </c>
      <c r="AY2422">
        <v>2</v>
      </c>
      <c r="AZ2422">
        <v>0.3</v>
      </c>
      <c r="BA2422">
        <v>0.3</v>
      </c>
      <c r="BB2422" t="s">
        <v>59</v>
      </c>
    </row>
    <row r="2423" spans="1:54" x14ac:dyDescent="0.45">
      <c r="A2423" s="4" t="str">
        <f>VLOOKUP(F2423,'Matching-Tabelle'!$A$57:$B$61,2,FALSE)</f>
        <v>claudio.goetz@tkb.ch</v>
      </c>
      <c r="B2423" s="4" t="str">
        <f>VLOOKUP(J2423,'Matching-Tabelle'!$A$1:$B$52,2,FALSE)</f>
        <v>WPI CTB</v>
      </c>
      <c r="C2423" s="4">
        <v>0.2</v>
      </c>
      <c r="D2423" s="4" t="s">
        <v>2251</v>
      </c>
      <c r="E2423" s="5">
        <v>42668</v>
      </c>
      <c r="F2423" t="s">
        <v>879</v>
      </c>
      <c r="G2423" t="s">
        <v>880</v>
      </c>
      <c r="H2423" t="s">
        <v>881</v>
      </c>
      <c r="I2423" s="1"/>
      <c r="J2423">
        <v>18</v>
      </c>
      <c r="K2423" t="s">
        <v>594</v>
      </c>
      <c r="L2423" t="s">
        <v>595</v>
      </c>
      <c r="M2423">
        <v>990001</v>
      </c>
      <c r="N2423" t="s">
        <v>51</v>
      </c>
      <c r="O2423">
        <v>0.2</v>
      </c>
      <c r="Q2423">
        <v>0.2</v>
      </c>
      <c r="S2423" t="s">
        <v>2251</v>
      </c>
      <c r="AE2423">
        <v>12</v>
      </c>
      <c r="AF2423">
        <v>7.6</v>
      </c>
      <c r="AG2423">
        <v>5</v>
      </c>
      <c r="AH2423" t="s">
        <v>53</v>
      </c>
      <c r="AI2423" t="s">
        <v>54</v>
      </c>
      <c r="AJ2423">
        <v>2</v>
      </c>
      <c r="AK2423">
        <v>1</v>
      </c>
      <c r="AL2423">
        <v>1</v>
      </c>
      <c r="AM2423" t="s">
        <v>55</v>
      </c>
      <c r="AN2423" t="s">
        <v>56</v>
      </c>
      <c r="AP2423">
        <v>1</v>
      </c>
      <c r="AQ2423" t="s">
        <v>57</v>
      </c>
      <c r="AR2423">
        <v>0</v>
      </c>
      <c r="AW2423" t="s">
        <v>58</v>
      </c>
      <c r="AX2423">
        <v>0</v>
      </c>
      <c r="AY2423">
        <v>2</v>
      </c>
      <c r="AZ2423">
        <v>0.2</v>
      </c>
      <c r="BA2423">
        <v>0.2</v>
      </c>
      <c r="BB2423" t="s">
        <v>59</v>
      </c>
    </row>
    <row r="2424" spans="1:54" x14ac:dyDescent="0.45">
      <c r="A2424" s="4" t="str">
        <f>VLOOKUP(F2424,'Matching-Tabelle'!$A$57:$B$61,2,FALSE)</f>
        <v>claudio.goetz@tkb.ch</v>
      </c>
      <c r="B2424" s="4" t="str">
        <f>VLOOKUP(J2424,'Matching-Tabelle'!$A$1:$B$52,2,FALSE)</f>
        <v>WPI CTB</v>
      </c>
      <c r="C2424" s="4">
        <v>1.5</v>
      </c>
      <c r="D2424" s="4" t="s">
        <v>2252</v>
      </c>
      <c r="E2424" s="5">
        <v>42668</v>
      </c>
      <c r="F2424" t="s">
        <v>879</v>
      </c>
      <c r="G2424" t="s">
        <v>880</v>
      </c>
      <c r="H2424" t="s">
        <v>881</v>
      </c>
      <c r="I2424" s="1"/>
      <c r="J2424">
        <v>925</v>
      </c>
      <c r="K2424" t="s">
        <v>49</v>
      </c>
      <c r="L2424" t="s">
        <v>50</v>
      </c>
      <c r="M2424">
        <v>990001</v>
      </c>
      <c r="N2424" t="s">
        <v>51</v>
      </c>
      <c r="O2424">
        <v>1.5</v>
      </c>
      <c r="Q2424">
        <v>1.5</v>
      </c>
      <c r="S2424" t="s">
        <v>2252</v>
      </c>
      <c r="AE2424">
        <v>12</v>
      </c>
      <c r="AF2424">
        <v>7.6</v>
      </c>
      <c r="AG2424">
        <v>5</v>
      </c>
      <c r="AH2424" t="s">
        <v>53</v>
      </c>
      <c r="AI2424" t="s">
        <v>54</v>
      </c>
      <c r="AJ2424">
        <v>2</v>
      </c>
      <c r="AK2424">
        <v>1</v>
      </c>
      <c r="AL2424">
        <v>1</v>
      </c>
      <c r="AM2424" t="s">
        <v>55</v>
      </c>
      <c r="AN2424" t="s">
        <v>56</v>
      </c>
      <c r="AP2424">
        <v>1</v>
      </c>
      <c r="AQ2424" t="s">
        <v>57</v>
      </c>
      <c r="AR2424">
        <v>0</v>
      </c>
      <c r="AW2424" t="s">
        <v>58</v>
      </c>
      <c r="AX2424">
        <v>0</v>
      </c>
      <c r="AY2424">
        <v>2</v>
      </c>
      <c r="AZ2424">
        <v>1.5</v>
      </c>
      <c r="BA2424">
        <v>1.5</v>
      </c>
      <c r="BB2424" t="s">
        <v>59</v>
      </c>
    </row>
    <row r="2425" spans="1:54" x14ac:dyDescent="0.45">
      <c r="A2425" s="4" t="str">
        <f>VLOOKUP(F2425,'Matching-Tabelle'!$A$57:$B$61,2,FALSE)</f>
        <v>claudio.goetz@tkb.ch</v>
      </c>
      <c r="B2425" s="4" t="str">
        <f>VLOOKUP(J2425,'Matching-Tabelle'!$A$1:$B$52,2,FALSE)</f>
        <v>WPI CTB</v>
      </c>
      <c r="C2425" s="4">
        <v>0.7</v>
      </c>
      <c r="D2425" s="4"/>
      <c r="E2425" s="5">
        <v>42668</v>
      </c>
      <c r="F2425" t="s">
        <v>879</v>
      </c>
      <c r="G2425" t="s">
        <v>880</v>
      </c>
      <c r="H2425" t="s">
        <v>881</v>
      </c>
      <c r="I2425" s="1"/>
      <c r="J2425">
        <v>927</v>
      </c>
      <c r="K2425" t="s">
        <v>99</v>
      </c>
      <c r="L2425" t="s">
        <v>100</v>
      </c>
      <c r="M2425">
        <v>990001</v>
      </c>
      <c r="N2425" t="s">
        <v>51</v>
      </c>
      <c r="O2425">
        <v>0.7</v>
      </c>
      <c r="Q2425">
        <v>0.7</v>
      </c>
      <c r="AE2425">
        <v>12</v>
      </c>
      <c r="AF2425">
        <v>7.6</v>
      </c>
      <c r="AG2425">
        <v>5</v>
      </c>
      <c r="AH2425" t="s">
        <v>53</v>
      </c>
      <c r="AI2425" t="s">
        <v>54</v>
      </c>
      <c r="AJ2425">
        <v>2</v>
      </c>
      <c r="AK2425">
        <v>1</v>
      </c>
      <c r="AL2425">
        <v>1</v>
      </c>
      <c r="AM2425" t="s">
        <v>55</v>
      </c>
      <c r="AN2425" t="s">
        <v>56</v>
      </c>
      <c r="AP2425">
        <v>1</v>
      </c>
      <c r="AQ2425" t="s">
        <v>57</v>
      </c>
      <c r="AR2425">
        <v>0</v>
      </c>
      <c r="AW2425" t="s">
        <v>58</v>
      </c>
      <c r="AX2425">
        <v>0</v>
      </c>
      <c r="AY2425">
        <v>2</v>
      </c>
      <c r="AZ2425">
        <v>0.7</v>
      </c>
      <c r="BA2425">
        <v>0.7</v>
      </c>
      <c r="BB2425" t="s">
        <v>59</v>
      </c>
    </row>
    <row r="2426" spans="1:54" x14ac:dyDescent="0.45">
      <c r="A2426" s="4" t="str">
        <f>VLOOKUP(F2426,'Matching-Tabelle'!$A$57:$B$61,2,FALSE)</f>
        <v>claudio.goetz@tkb.ch</v>
      </c>
      <c r="B2426" s="4" t="str">
        <f>VLOOKUP(J2426,'Matching-Tabelle'!$A$1:$B$52,2,FALSE)</f>
        <v>WPI CTB</v>
      </c>
      <c r="C2426" s="4">
        <v>0.8</v>
      </c>
      <c r="D2426" s="4" t="s">
        <v>2253</v>
      </c>
      <c r="E2426" s="5">
        <v>42670</v>
      </c>
      <c r="F2426" t="s">
        <v>879</v>
      </c>
      <c r="G2426" t="s">
        <v>880</v>
      </c>
      <c r="H2426" t="s">
        <v>881</v>
      </c>
      <c r="I2426" s="1"/>
      <c r="J2426">
        <v>927</v>
      </c>
      <c r="K2426" t="s">
        <v>99</v>
      </c>
      <c r="L2426" t="s">
        <v>100</v>
      </c>
      <c r="M2426">
        <v>990001</v>
      </c>
      <c r="N2426" t="s">
        <v>51</v>
      </c>
      <c r="O2426">
        <v>0.8</v>
      </c>
      <c r="Q2426">
        <v>0.8</v>
      </c>
      <c r="S2426" t="s">
        <v>2253</v>
      </c>
      <c r="AE2426">
        <v>12</v>
      </c>
      <c r="AF2426">
        <v>7.6</v>
      </c>
      <c r="AG2426">
        <v>5</v>
      </c>
      <c r="AH2426" t="s">
        <v>53</v>
      </c>
      <c r="AI2426" t="s">
        <v>54</v>
      </c>
      <c r="AJ2426">
        <v>2</v>
      </c>
      <c r="AK2426">
        <v>1</v>
      </c>
      <c r="AL2426">
        <v>1</v>
      </c>
      <c r="AM2426" t="s">
        <v>55</v>
      </c>
      <c r="AN2426" t="s">
        <v>56</v>
      </c>
      <c r="AP2426">
        <v>1</v>
      </c>
      <c r="AQ2426" t="s">
        <v>57</v>
      </c>
      <c r="AR2426">
        <v>0</v>
      </c>
      <c r="AW2426" t="s">
        <v>58</v>
      </c>
      <c r="AX2426">
        <v>0</v>
      </c>
      <c r="AY2426">
        <v>2</v>
      </c>
      <c r="AZ2426">
        <v>0.8</v>
      </c>
      <c r="BA2426">
        <v>0.8</v>
      </c>
      <c r="BB2426" t="s">
        <v>59</v>
      </c>
    </row>
    <row r="2427" spans="1:54" x14ac:dyDescent="0.45">
      <c r="A2427" s="4" t="str">
        <f>VLOOKUP(F2427,'Matching-Tabelle'!$A$57:$B$61,2,FALSE)</f>
        <v>claudio.goetz@tkb.ch</v>
      </c>
      <c r="B2427" s="4" t="str">
        <f>VLOOKUP(J2427,'Matching-Tabelle'!$A$1:$B$52,2,FALSE)</f>
        <v>WPI RTB</v>
      </c>
      <c r="C2427" s="4">
        <v>1.7</v>
      </c>
      <c r="D2427" s="4" t="s">
        <v>2254</v>
      </c>
      <c r="E2427" s="5">
        <v>42670</v>
      </c>
      <c r="F2427" t="s">
        <v>879</v>
      </c>
      <c r="G2427" t="s">
        <v>880</v>
      </c>
      <c r="H2427" t="s">
        <v>881</v>
      </c>
      <c r="I2427" s="1"/>
      <c r="J2427">
        <v>29</v>
      </c>
      <c r="K2427" t="s">
        <v>236</v>
      </c>
      <c r="L2427" t="s">
        <v>237</v>
      </c>
      <c r="M2427">
        <v>990001</v>
      </c>
      <c r="N2427" t="s">
        <v>51</v>
      </c>
      <c r="O2427">
        <v>1.7</v>
      </c>
      <c r="Q2427">
        <v>1.7</v>
      </c>
      <c r="S2427" t="s">
        <v>2254</v>
      </c>
      <c r="AE2427">
        <v>12</v>
      </c>
      <c r="AF2427">
        <v>7.6</v>
      </c>
      <c r="AG2427">
        <v>5</v>
      </c>
      <c r="AH2427" t="s">
        <v>53</v>
      </c>
      <c r="AI2427" t="s">
        <v>54</v>
      </c>
      <c r="AJ2427">
        <v>2</v>
      </c>
      <c r="AK2427">
        <v>1</v>
      </c>
      <c r="AL2427">
        <v>1</v>
      </c>
      <c r="AM2427" t="s">
        <v>55</v>
      </c>
      <c r="AN2427" t="s">
        <v>56</v>
      </c>
      <c r="AP2427">
        <v>1</v>
      </c>
      <c r="AQ2427" t="s">
        <v>57</v>
      </c>
      <c r="AR2427">
        <v>0</v>
      </c>
      <c r="AW2427" t="s">
        <v>58</v>
      </c>
      <c r="AX2427">
        <v>0</v>
      </c>
      <c r="AY2427">
        <v>2</v>
      </c>
      <c r="AZ2427">
        <v>1.7</v>
      </c>
      <c r="BA2427">
        <v>1.7</v>
      </c>
      <c r="BB2427" t="s">
        <v>59</v>
      </c>
    </row>
    <row r="2428" spans="1:54" x14ac:dyDescent="0.45">
      <c r="A2428" s="4" t="str">
        <f>VLOOKUP(F2428,'Matching-Tabelle'!$A$57:$B$61,2,FALSE)</f>
        <v>claudio.goetz@tkb.ch</v>
      </c>
      <c r="B2428" s="4" t="str">
        <f>VLOOKUP(J2428,'Matching-Tabelle'!$A$1:$B$52,2,FALSE)</f>
        <v>WPI CTB</v>
      </c>
      <c r="C2428" s="4">
        <v>0.6</v>
      </c>
      <c r="D2428" s="4" t="s">
        <v>2255</v>
      </c>
      <c r="E2428" s="5">
        <v>42670</v>
      </c>
      <c r="F2428" t="s">
        <v>879</v>
      </c>
      <c r="G2428" t="s">
        <v>880</v>
      </c>
      <c r="H2428" t="s">
        <v>881</v>
      </c>
      <c r="I2428" s="1"/>
      <c r="J2428">
        <v>925</v>
      </c>
      <c r="K2428" t="s">
        <v>49</v>
      </c>
      <c r="L2428" t="s">
        <v>50</v>
      </c>
      <c r="M2428">
        <v>990001</v>
      </c>
      <c r="N2428" t="s">
        <v>51</v>
      </c>
      <c r="O2428">
        <v>0.6</v>
      </c>
      <c r="Q2428">
        <v>0.6</v>
      </c>
      <c r="S2428" t="s">
        <v>2255</v>
      </c>
      <c r="AE2428">
        <v>12</v>
      </c>
      <c r="AF2428">
        <v>7.6</v>
      </c>
      <c r="AG2428">
        <v>5</v>
      </c>
      <c r="AH2428" t="s">
        <v>53</v>
      </c>
      <c r="AI2428" t="s">
        <v>54</v>
      </c>
      <c r="AJ2428">
        <v>2</v>
      </c>
      <c r="AK2428">
        <v>1</v>
      </c>
      <c r="AL2428">
        <v>1</v>
      </c>
      <c r="AM2428" t="s">
        <v>55</v>
      </c>
      <c r="AN2428" t="s">
        <v>56</v>
      </c>
      <c r="AP2428">
        <v>1</v>
      </c>
      <c r="AQ2428" t="s">
        <v>57</v>
      </c>
      <c r="AR2428">
        <v>0</v>
      </c>
      <c r="AW2428" t="s">
        <v>58</v>
      </c>
      <c r="AX2428">
        <v>0</v>
      </c>
      <c r="AY2428">
        <v>2</v>
      </c>
      <c r="AZ2428">
        <v>0.6</v>
      </c>
      <c r="BA2428">
        <v>0.6</v>
      </c>
      <c r="BB2428" t="s">
        <v>59</v>
      </c>
    </row>
    <row r="2429" spans="1:54" x14ac:dyDescent="0.45">
      <c r="A2429" s="4" t="str">
        <f>VLOOKUP(F2429,'Matching-Tabelle'!$A$57:$B$61,2,FALSE)</f>
        <v>claudio.goetz@tkb.ch</v>
      </c>
      <c r="B2429" s="4" t="str">
        <f>VLOOKUP(J2429,'Matching-Tabelle'!$A$1:$B$52,2,FALSE)</f>
        <v>WPI CTB</v>
      </c>
      <c r="C2429" s="4">
        <v>2.4</v>
      </c>
      <c r="D2429" s="4" t="s">
        <v>1926</v>
      </c>
      <c r="E2429" s="5">
        <v>42670</v>
      </c>
      <c r="F2429" t="s">
        <v>879</v>
      </c>
      <c r="G2429" t="s">
        <v>880</v>
      </c>
      <c r="H2429" t="s">
        <v>881</v>
      </c>
      <c r="I2429" s="1"/>
      <c r="J2429">
        <v>18</v>
      </c>
      <c r="K2429" t="s">
        <v>594</v>
      </c>
      <c r="L2429" t="s">
        <v>595</v>
      </c>
      <c r="M2429">
        <v>990001</v>
      </c>
      <c r="N2429" t="s">
        <v>51</v>
      </c>
      <c r="O2429">
        <v>2.4</v>
      </c>
      <c r="Q2429">
        <v>2.4</v>
      </c>
      <c r="S2429" t="s">
        <v>1926</v>
      </c>
      <c r="AE2429">
        <v>12</v>
      </c>
      <c r="AF2429">
        <v>7.6</v>
      </c>
      <c r="AG2429">
        <v>5</v>
      </c>
      <c r="AH2429" t="s">
        <v>53</v>
      </c>
      <c r="AI2429" t="s">
        <v>54</v>
      </c>
      <c r="AJ2429">
        <v>2</v>
      </c>
      <c r="AK2429">
        <v>1</v>
      </c>
      <c r="AL2429">
        <v>1</v>
      </c>
      <c r="AM2429" t="s">
        <v>55</v>
      </c>
      <c r="AN2429" t="s">
        <v>56</v>
      </c>
      <c r="AP2429">
        <v>1</v>
      </c>
      <c r="AQ2429" t="s">
        <v>57</v>
      </c>
      <c r="AR2429">
        <v>0</v>
      </c>
      <c r="AW2429" t="s">
        <v>58</v>
      </c>
      <c r="AX2429">
        <v>0</v>
      </c>
      <c r="AY2429">
        <v>2</v>
      </c>
      <c r="AZ2429">
        <v>2.4</v>
      </c>
      <c r="BA2429">
        <v>2.4</v>
      </c>
      <c r="BB2429" t="s">
        <v>59</v>
      </c>
    </row>
    <row r="2430" spans="1:54" x14ac:dyDescent="0.45">
      <c r="A2430" s="4" t="str">
        <f>VLOOKUP(F2430,'Matching-Tabelle'!$A$57:$B$61,2,FALSE)</f>
        <v>claudio.goetz@tkb.ch</v>
      </c>
      <c r="B2430" s="4" t="str">
        <f>VLOOKUP(J2430,'Matching-Tabelle'!$A$1:$B$52,2,FALSE)</f>
        <v>WPI CTB</v>
      </c>
      <c r="C2430" s="4">
        <v>0.1</v>
      </c>
      <c r="D2430" s="4" t="s">
        <v>2173</v>
      </c>
      <c r="E2430" s="5">
        <v>42670</v>
      </c>
      <c r="F2430" t="s">
        <v>879</v>
      </c>
      <c r="G2430" t="s">
        <v>880</v>
      </c>
      <c r="H2430" t="s">
        <v>881</v>
      </c>
      <c r="I2430" s="1"/>
      <c r="J2430">
        <v>927</v>
      </c>
      <c r="K2430" t="s">
        <v>99</v>
      </c>
      <c r="L2430" t="s">
        <v>100</v>
      </c>
      <c r="M2430">
        <v>990001</v>
      </c>
      <c r="N2430" t="s">
        <v>51</v>
      </c>
      <c r="O2430">
        <v>0.1</v>
      </c>
      <c r="Q2430">
        <v>0.1</v>
      </c>
      <c r="S2430" t="s">
        <v>2173</v>
      </c>
      <c r="AE2430">
        <v>12</v>
      </c>
      <c r="AF2430">
        <v>7.6</v>
      </c>
      <c r="AG2430">
        <v>5</v>
      </c>
      <c r="AH2430" t="s">
        <v>53</v>
      </c>
      <c r="AI2430" t="s">
        <v>54</v>
      </c>
      <c r="AJ2430">
        <v>2</v>
      </c>
      <c r="AK2430">
        <v>1</v>
      </c>
      <c r="AL2430">
        <v>1</v>
      </c>
      <c r="AM2430" t="s">
        <v>55</v>
      </c>
      <c r="AN2430" t="s">
        <v>56</v>
      </c>
      <c r="AP2430">
        <v>1</v>
      </c>
      <c r="AQ2430" t="s">
        <v>57</v>
      </c>
      <c r="AR2430">
        <v>0</v>
      </c>
      <c r="AW2430" t="s">
        <v>58</v>
      </c>
      <c r="AX2430">
        <v>0</v>
      </c>
      <c r="AY2430">
        <v>2</v>
      </c>
      <c r="AZ2430">
        <v>0.1</v>
      </c>
      <c r="BA2430">
        <v>0.1</v>
      </c>
      <c r="BB2430" t="s">
        <v>59</v>
      </c>
    </row>
    <row r="2431" spans="1:54" x14ac:dyDescent="0.45">
      <c r="A2431" s="4" t="str">
        <f>VLOOKUP(F2431,'Matching-Tabelle'!$A$57:$B$61,2,FALSE)</f>
        <v>claudio.goetz@tkb.ch</v>
      </c>
      <c r="B2431" s="4" t="str">
        <f>VLOOKUP(J2431,'Matching-Tabelle'!$A$1:$B$52,2,FALSE)</f>
        <v>Proj SCRE2016</v>
      </c>
      <c r="C2431" s="4">
        <v>0.3</v>
      </c>
      <c r="D2431" s="4" t="s">
        <v>2256</v>
      </c>
      <c r="E2431" s="5">
        <v>42670</v>
      </c>
      <c r="F2431" t="s">
        <v>879</v>
      </c>
      <c r="G2431" t="s">
        <v>880</v>
      </c>
      <c r="H2431" t="s">
        <v>881</v>
      </c>
      <c r="I2431" s="1"/>
      <c r="J2431">
        <v>2500253</v>
      </c>
      <c r="K2431" t="s">
        <v>538</v>
      </c>
      <c r="L2431" t="s">
        <v>539</v>
      </c>
      <c r="M2431">
        <v>990001</v>
      </c>
      <c r="N2431" t="s">
        <v>51</v>
      </c>
      <c r="O2431">
        <v>0.3</v>
      </c>
      <c r="Q2431">
        <v>0.3</v>
      </c>
      <c r="S2431" t="s">
        <v>2256</v>
      </c>
      <c r="AE2431">
        <v>5</v>
      </c>
      <c r="AF2431">
        <v>0</v>
      </c>
      <c r="AG2431">
        <v>1</v>
      </c>
      <c r="AH2431" t="s">
        <v>411</v>
      </c>
      <c r="AI2431" t="s">
        <v>411</v>
      </c>
      <c r="AJ2431">
        <v>2</v>
      </c>
      <c r="AK2431">
        <v>1</v>
      </c>
      <c r="AL2431">
        <v>1</v>
      </c>
      <c r="AM2431" t="s">
        <v>55</v>
      </c>
      <c r="AN2431" t="s">
        <v>56</v>
      </c>
      <c r="AP2431">
        <v>1</v>
      </c>
      <c r="AQ2431" t="s">
        <v>57</v>
      </c>
      <c r="AR2431">
        <v>0</v>
      </c>
      <c r="AW2431" t="s">
        <v>58</v>
      </c>
      <c r="AX2431">
        <v>0</v>
      </c>
      <c r="AY2431">
        <v>2</v>
      </c>
      <c r="AZ2431">
        <v>0.3</v>
      </c>
      <c r="BA2431">
        <v>0.3</v>
      </c>
      <c r="BB2431" t="s">
        <v>59</v>
      </c>
    </row>
    <row r="2432" spans="1:54" x14ac:dyDescent="0.45">
      <c r="A2432" s="4" t="str">
        <f>VLOOKUP(F2432,'Matching-Tabelle'!$A$57:$B$61,2,FALSE)</f>
        <v>claudio.goetz@tkb.ch</v>
      </c>
      <c r="B2432" s="4" t="str">
        <f>VLOOKUP(J2432,'Matching-Tabelle'!$A$1:$B$52,2,FALSE)</f>
        <v>Proj SCRE2016</v>
      </c>
      <c r="C2432" s="4">
        <v>1.9</v>
      </c>
      <c r="D2432" s="4" t="s">
        <v>2257</v>
      </c>
      <c r="E2432" s="5">
        <v>42670</v>
      </c>
      <c r="F2432" t="s">
        <v>879</v>
      </c>
      <c r="G2432" t="s">
        <v>880</v>
      </c>
      <c r="H2432" t="s">
        <v>881</v>
      </c>
      <c r="I2432" s="1"/>
      <c r="J2432">
        <v>2500253</v>
      </c>
      <c r="K2432" t="s">
        <v>538</v>
      </c>
      <c r="L2432" t="s">
        <v>539</v>
      </c>
      <c r="M2432">
        <v>990001</v>
      </c>
      <c r="N2432" t="s">
        <v>51</v>
      </c>
      <c r="O2432">
        <v>1.9</v>
      </c>
      <c r="Q2432">
        <v>1.9</v>
      </c>
      <c r="S2432" t="s">
        <v>2257</v>
      </c>
      <c r="AE2432">
        <v>5</v>
      </c>
      <c r="AF2432">
        <v>0</v>
      </c>
      <c r="AG2432">
        <v>1</v>
      </c>
      <c r="AH2432" t="s">
        <v>411</v>
      </c>
      <c r="AI2432" t="s">
        <v>411</v>
      </c>
      <c r="AJ2432">
        <v>2</v>
      </c>
      <c r="AK2432">
        <v>1</v>
      </c>
      <c r="AL2432">
        <v>1</v>
      </c>
      <c r="AM2432" t="s">
        <v>55</v>
      </c>
      <c r="AN2432" t="s">
        <v>56</v>
      </c>
      <c r="AP2432">
        <v>1</v>
      </c>
      <c r="AQ2432" t="s">
        <v>57</v>
      </c>
      <c r="AR2432">
        <v>0</v>
      </c>
      <c r="AW2432" t="s">
        <v>58</v>
      </c>
      <c r="AX2432">
        <v>0</v>
      </c>
      <c r="AY2432">
        <v>2</v>
      </c>
      <c r="AZ2432">
        <v>1.9</v>
      </c>
      <c r="BA2432">
        <v>1.9</v>
      </c>
      <c r="BB2432" t="s">
        <v>59</v>
      </c>
    </row>
    <row r="2433" spans="1:54" x14ac:dyDescent="0.45">
      <c r="A2433" s="4" t="str">
        <f>VLOOKUP(F2433,'Matching-Tabelle'!$A$57:$B$61,2,FALSE)</f>
        <v>claudio.goetz@tkb.ch</v>
      </c>
      <c r="B2433" s="4" t="str">
        <f>VLOOKUP(J2433,'Matching-Tabelle'!$A$1:$B$52,2,FALSE)</f>
        <v>Proj Geschäftsmodell</v>
      </c>
      <c r="C2433" s="4">
        <v>0.2</v>
      </c>
      <c r="D2433" s="4" t="s">
        <v>2258</v>
      </c>
      <c r="E2433" s="5">
        <v>42670</v>
      </c>
      <c r="F2433" t="s">
        <v>879</v>
      </c>
      <c r="G2433" t="s">
        <v>880</v>
      </c>
      <c r="H2433" t="s">
        <v>881</v>
      </c>
      <c r="I2433" s="1"/>
      <c r="J2433">
        <v>2500240</v>
      </c>
      <c r="K2433" t="s">
        <v>216</v>
      </c>
      <c r="L2433" t="s">
        <v>217</v>
      </c>
      <c r="M2433">
        <v>990001</v>
      </c>
      <c r="N2433" t="s">
        <v>51</v>
      </c>
      <c r="O2433">
        <v>0.2</v>
      </c>
      <c r="Q2433">
        <v>0.2</v>
      </c>
      <c r="S2433" t="s">
        <v>2258</v>
      </c>
      <c r="AE2433">
        <v>12</v>
      </c>
      <c r="AF2433">
        <v>7.6</v>
      </c>
      <c r="AG2433">
        <v>5</v>
      </c>
      <c r="AH2433" t="s">
        <v>53</v>
      </c>
      <c r="AI2433" t="s">
        <v>54</v>
      </c>
      <c r="AJ2433">
        <v>2</v>
      </c>
      <c r="AK2433">
        <v>1</v>
      </c>
      <c r="AL2433">
        <v>1</v>
      </c>
      <c r="AM2433" t="s">
        <v>55</v>
      </c>
      <c r="AN2433" t="s">
        <v>56</v>
      </c>
      <c r="AP2433">
        <v>1</v>
      </c>
      <c r="AQ2433" t="s">
        <v>57</v>
      </c>
      <c r="AR2433">
        <v>0</v>
      </c>
      <c r="AW2433" t="s">
        <v>58</v>
      </c>
      <c r="AX2433">
        <v>0</v>
      </c>
      <c r="AY2433">
        <v>2</v>
      </c>
      <c r="AZ2433">
        <v>0.2</v>
      </c>
      <c r="BA2433">
        <v>0.2</v>
      </c>
      <c r="BB2433" t="s">
        <v>59</v>
      </c>
    </row>
    <row r="2434" spans="1:54" x14ac:dyDescent="0.45">
      <c r="A2434" s="4" t="str">
        <f>VLOOKUP(F2434,'Matching-Tabelle'!$A$57:$B$61,2,FALSE)</f>
        <v>claudio.goetz@tkb.ch</v>
      </c>
      <c r="B2434" s="4" t="str">
        <f>VLOOKUP(J2434,'Matching-Tabelle'!$A$1:$B$52,2,FALSE)</f>
        <v>WPI RTB</v>
      </c>
      <c r="C2434" s="4">
        <v>0.2</v>
      </c>
      <c r="D2434" s="4" t="s">
        <v>2259</v>
      </c>
      <c r="E2434" s="5">
        <v>42670</v>
      </c>
      <c r="F2434" t="s">
        <v>879</v>
      </c>
      <c r="G2434" t="s">
        <v>880</v>
      </c>
      <c r="H2434" t="s">
        <v>881</v>
      </c>
      <c r="I2434" s="1"/>
      <c r="J2434">
        <v>27</v>
      </c>
      <c r="K2434" t="s">
        <v>872</v>
      </c>
      <c r="L2434" t="s">
        <v>873</v>
      </c>
      <c r="M2434">
        <v>990001</v>
      </c>
      <c r="N2434" t="s">
        <v>51</v>
      </c>
      <c r="O2434">
        <v>0.2</v>
      </c>
      <c r="Q2434">
        <v>0.2</v>
      </c>
      <c r="S2434" t="s">
        <v>2259</v>
      </c>
      <c r="AE2434">
        <v>12</v>
      </c>
      <c r="AF2434">
        <v>7.6</v>
      </c>
      <c r="AG2434">
        <v>5</v>
      </c>
      <c r="AH2434" t="s">
        <v>53</v>
      </c>
      <c r="AI2434" t="s">
        <v>54</v>
      </c>
      <c r="AJ2434">
        <v>2</v>
      </c>
      <c r="AK2434">
        <v>1</v>
      </c>
      <c r="AL2434">
        <v>1</v>
      </c>
      <c r="AM2434" t="s">
        <v>55</v>
      </c>
      <c r="AN2434" t="s">
        <v>56</v>
      </c>
      <c r="AP2434">
        <v>1</v>
      </c>
      <c r="AQ2434" t="s">
        <v>57</v>
      </c>
      <c r="AR2434">
        <v>0</v>
      </c>
      <c r="AW2434" t="s">
        <v>58</v>
      </c>
      <c r="AX2434">
        <v>0</v>
      </c>
      <c r="AY2434">
        <v>2</v>
      </c>
      <c r="AZ2434">
        <v>0.2</v>
      </c>
      <c r="BA2434">
        <v>0.2</v>
      </c>
      <c r="BB2434" t="s">
        <v>59</v>
      </c>
    </row>
    <row r="2435" spans="1:54" x14ac:dyDescent="0.45">
      <c r="A2435" s="4" t="str">
        <f>VLOOKUP(F2435,'Matching-Tabelle'!$A$57:$B$61,2,FALSE)</f>
        <v>claudio.goetz@tkb.ch</v>
      </c>
      <c r="B2435" s="4" t="str">
        <f>VLOOKUP(J2435,'Matching-Tabelle'!$A$1:$B$52,2,FALSE)</f>
        <v>WPI RTB</v>
      </c>
      <c r="C2435" s="4">
        <v>0.2</v>
      </c>
      <c r="D2435" s="4" t="s">
        <v>2260</v>
      </c>
      <c r="E2435" s="5">
        <v>42670</v>
      </c>
      <c r="F2435" t="s">
        <v>879</v>
      </c>
      <c r="G2435" t="s">
        <v>880</v>
      </c>
      <c r="H2435" t="s">
        <v>881</v>
      </c>
      <c r="I2435" s="1"/>
      <c r="J2435">
        <v>27</v>
      </c>
      <c r="K2435" t="s">
        <v>872</v>
      </c>
      <c r="L2435" t="s">
        <v>873</v>
      </c>
      <c r="M2435">
        <v>990001</v>
      </c>
      <c r="N2435" t="s">
        <v>51</v>
      </c>
      <c r="O2435">
        <v>0.2</v>
      </c>
      <c r="Q2435">
        <v>0.2</v>
      </c>
      <c r="S2435" t="s">
        <v>2260</v>
      </c>
      <c r="AE2435">
        <v>12</v>
      </c>
      <c r="AF2435">
        <v>7.6</v>
      </c>
      <c r="AG2435">
        <v>5</v>
      </c>
      <c r="AH2435" t="s">
        <v>53</v>
      </c>
      <c r="AI2435" t="s">
        <v>54</v>
      </c>
      <c r="AJ2435">
        <v>2</v>
      </c>
      <c r="AK2435">
        <v>1</v>
      </c>
      <c r="AL2435">
        <v>1</v>
      </c>
      <c r="AM2435" t="s">
        <v>55</v>
      </c>
      <c r="AN2435" t="s">
        <v>56</v>
      </c>
      <c r="AP2435">
        <v>1</v>
      </c>
      <c r="AQ2435" t="s">
        <v>57</v>
      </c>
      <c r="AR2435">
        <v>0</v>
      </c>
      <c r="AW2435" t="s">
        <v>58</v>
      </c>
      <c r="AX2435">
        <v>0</v>
      </c>
      <c r="AY2435">
        <v>2</v>
      </c>
      <c r="AZ2435">
        <v>0.2</v>
      </c>
      <c r="BA2435">
        <v>0.2</v>
      </c>
      <c r="BB2435" t="s">
        <v>59</v>
      </c>
    </row>
    <row r="2436" spans="1:54" x14ac:dyDescent="0.45">
      <c r="A2436" s="4" t="str">
        <f>VLOOKUP(F2436,'Matching-Tabelle'!$A$57:$B$61,2,FALSE)</f>
        <v>claudio.goetz@tkb.ch</v>
      </c>
      <c r="B2436" s="4" t="str">
        <f>VLOOKUP(J2436,'Matching-Tabelle'!$A$1:$B$52,2,FALSE)</f>
        <v>Proj SCRE2016</v>
      </c>
      <c r="C2436" s="4">
        <v>0.8</v>
      </c>
      <c r="D2436" s="4" t="s">
        <v>2261</v>
      </c>
      <c r="E2436" s="5">
        <v>42671</v>
      </c>
      <c r="F2436" t="s">
        <v>879</v>
      </c>
      <c r="G2436" t="s">
        <v>880</v>
      </c>
      <c r="H2436" t="s">
        <v>881</v>
      </c>
      <c r="I2436" s="1"/>
      <c r="J2436">
        <v>2500253</v>
      </c>
      <c r="K2436" t="s">
        <v>538</v>
      </c>
      <c r="L2436" t="s">
        <v>539</v>
      </c>
      <c r="M2436">
        <v>990001</v>
      </c>
      <c r="N2436" t="s">
        <v>51</v>
      </c>
      <c r="O2436">
        <v>0.8</v>
      </c>
      <c r="Q2436">
        <v>0.8</v>
      </c>
      <c r="S2436" t="s">
        <v>2261</v>
      </c>
      <c r="AE2436">
        <v>5</v>
      </c>
      <c r="AF2436">
        <v>0</v>
      </c>
      <c r="AG2436">
        <v>1</v>
      </c>
      <c r="AH2436" t="s">
        <v>411</v>
      </c>
      <c r="AI2436" t="s">
        <v>411</v>
      </c>
      <c r="AJ2436">
        <v>2</v>
      </c>
      <c r="AK2436">
        <v>1</v>
      </c>
      <c r="AL2436">
        <v>1</v>
      </c>
      <c r="AM2436" t="s">
        <v>55</v>
      </c>
      <c r="AN2436" t="s">
        <v>56</v>
      </c>
      <c r="AP2436">
        <v>1</v>
      </c>
      <c r="AQ2436" t="s">
        <v>57</v>
      </c>
      <c r="AR2436">
        <v>0</v>
      </c>
      <c r="AW2436" t="s">
        <v>58</v>
      </c>
      <c r="AX2436">
        <v>0</v>
      </c>
      <c r="AY2436">
        <v>2</v>
      </c>
      <c r="AZ2436">
        <v>0.8</v>
      </c>
      <c r="BA2436">
        <v>0.8</v>
      </c>
      <c r="BB2436" t="s">
        <v>59</v>
      </c>
    </row>
    <row r="2437" spans="1:54" x14ac:dyDescent="0.45">
      <c r="A2437" s="4" t="str">
        <f>VLOOKUP(F2437,'Matching-Tabelle'!$A$57:$B$61,2,FALSE)</f>
        <v>claudio.goetz@tkb.ch</v>
      </c>
      <c r="B2437" s="4" t="str">
        <f>VLOOKUP(J2437,'Matching-Tabelle'!$A$1:$B$52,2,FALSE)</f>
        <v>WPI RTB</v>
      </c>
      <c r="C2437" s="4">
        <v>0.2</v>
      </c>
      <c r="D2437" s="4" t="s">
        <v>2262</v>
      </c>
      <c r="E2437" s="5">
        <v>42671</v>
      </c>
      <c r="F2437" t="s">
        <v>879</v>
      </c>
      <c r="G2437" t="s">
        <v>880</v>
      </c>
      <c r="H2437" t="s">
        <v>881</v>
      </c>
      <c r="I2437" s="1"/>
      <c r="J2437">
        <v>25</v>
      </c>
      <c r="K2437" t="s">
        <v>192</v>
      </c>
      <c r="L2437" t="s">
        <v>193</v>
      </c>
      <c r="M2437">
        <v>990001</v>
      </c>
      <c r="N2437" t="s">
        <v>51</v>
      </c>
      <c r="O2437">
        <v>0.2</v>
      </c>
      <c r="Q2437">
        <v>0.2</v>
      </c>
      <c r="S2437" t="s">
        <v>2262</v>
      </c>
      <c r="AE2437">
        <v>12</v>
      </c>
      <c r="AF2437">
        <v>7.6</v>
      </c>
      <c r="AG2437">
        <v>5</v>
      </c>
      <c r="AH2437" t="s">
        <v>53</v>
      </c>
      <c r="AI2437" t="s">
        <v>54</v>
      </c>
      <c r="AJ2437">
        <v>2</v>
      </c>
      <c r="AK2437">
        <v>1</v>
      </c>
      <c r="AL2437">
        <v>1</v>
      </c>
      <c r="AM2437" t="s">
        <v>55</v>
      </c>
      <c r="AN2437" t="s">
        <v>56</v>
      </c>
      <c r="AP2437">
        <v>1</v>
      </c>
      <c r="AQ2437" t="s">
        <v>57</v>
      </c>
      <c r="AR2437">
        <v>0</v>
      </c>
      <c r="AW2437" t="s">
        <v>58</v>
      </c>
      <c r="AX2437">
        <v>0</v>
      </c>
      <c r="AY2437">
        <v>2</v>
      </c>
      <c r="AZ2437">
        <v>0.2</v>
      </c>
      <c r="BA2437">
        <v>0.2</v>
      </c>
      <c r="BB2437" t="s">
        <v>59</v>
      </c>
    </row>
    <row r="2438" spans="1:54" x14ac:dyDescent="0.45">
      <c r="A2438" s="4" t="str">
        <f>VLOOKUP(F2438,'Matching-Tabelle'!$A$57:$B$61,2,FALSE)</f>
        <v>claudio.goetz@tkb.ch</v>
      </c>
      <c r="B2438" s="4" t="str">
        <f>VLOOKUP(J2438,'Matching-Tabelle'!$A$1:$B$52,2,FALSE)</f>
        <v>Proj Geschäftsmodell</v>
      </c>
      <c r="C2438" s="4">
        <v>0.3</v>
      </c>
      <c r="D2438" s="4" t="s">
        <v>2263</v>
      </c>
      <c r="E2438" s="5">
        <v>42671</v>
      </c>
      <c r="F2438" t="s">
        <v>879</v>
      </c>
      <c r="G2438" t="s">
        <v>880</v>
      </c>
      <c r="H2438" t="s">
        <v>881</v>
      </c>
      <c r="I2438" s="1"/>
      <c r="J2438">
        <v>2500240</v>
      </c>
      <c r="K2438" t="s">
        <v>216</v>
      </c>
      <c r="L2438" t="s">
        <v>217</v>
      </c>
      <c r="M2438">
        <v>990001</v>
      </c>
      <c r="N2438" t="s">
        <v>51</v>
      </c>
      <c r="O2438">
        <v>0.3</v>
      </c>
      <c r="Q2438">
        <v>0.3</v>
      </c>
      <c r="S2438" t="s">
        <v>2263</v>
      </c>
      <c r="AE2438">
        <v>12</v>
      </c>
      <c r="AF2438">
        <v>7.6</v>
      </c>
      <c r="AG2438">
        <v>5</v>
      </c>
      <c r="AH2438" t="s">
        <v>53</v>
      </c>
      <c r="AI2438" t="s">
        <v>54</v>
      </c>
      <c r="AJ2438">
        <v>2</v>
      </c>
      <c r="AK2438">
        <v>1</v>
      </c>
      <c r="AL2438">
        <v>1</v>
      </c>
      <c r="AM2438" t="s">
        <v>55</v>
      </c>
      <c r="AN2438" t="s">
        <v>56</v>
      </c>
      <c r="AP2438">
        <v>1</v>
      </c>
      <c r="AQ2438" t="s">
        <v>57</v>
      </c>
      <c r="AR2438">
        <v>0</v>
      </c>
      <c r="AW2438" t="s">
        <v>58</v>
      </c>
      <c r="AX2438">
        <v>0</v>
      </c>
      <c r="AY2438">
        <v>2</v>
      </c>
      <c r="AZ2438">
        <v>0.3</v>
      </c>
      <c r="BA2438">
        <v>0.3</v>
      </c>
      <c r="BB2438" t="s">
        <v>59</v>
      </c>
    </row>
    <row r="2439" spans="1:54" x14ac:dyDescent="0.45">
      <c r="A2439" s="4" t="str">
        <f>VLOOKUP(F2439,'Matching-Tabelle'!$A$57:$B$61,2,FALSE)</f>
        <v>claudio.goetz@tkb.ch</v>
      </c>
      <c r="B2439" s="4" t="str">
        <f>VLOOKUP(J2439,'Matching-Tabelle'!$A$1:$B$52,2,FALSE)</f>
        <v>WPI RTB</v>
      </c>
      <c r="C2439" s="4">
        <v>0.4</v>
      </c>
      <c r="D2439" s="4" t="s">
        <v>2264</v>
      </c>
      <c r="E2439" s="5">
        <v>42671</v>
      </c>
      <c r="F2439" t="s">
        <v>879</v>
      </c>
      <c r="G2439" t="s">
        <v>880</v>
      </c>
      <c r="H2439" t="s">
        <v>881</v>
      </c>
      <c r="I2439" s="1"/>
      <c r="J2439">
        <v>27</v>
      </c>
      <c r="K2439" t="s">
        <v>872</v>
      </c>
      <c r="L2439" t="s">
        <v>873</v>
      </c>
      <c r="M2439">
        <v>990001</v>
      </c>
      <c r="N2439" t="s">
        <v>51</v>
      </c>
      <c r="O2439">
        <v>0.4</v>
      </c>
      <c r="Q2439">
        <v>0.4</v>
      </c>
      <c r="S2439" t="s">
        <v>2264</v>
      </c>
      <c r="AE2439">
        <v>12</v>
      </c>
      <c r="AF2439">
        <v>7.6</v>
      </c>
      <c r="AG2439">
        <v>5</v>
      </c>
      <c r="AH2439" t="s">
        <v>53</v>
      </c>
      <c r="AI2439" t="s">
        <v>54</v>
      </c>
      <c r="AJ2439">
        <v>2</v>
      </c>
      <c r="AK2439">
        <v>1</v>
      </c>
      <c r="AL2439">
        <v>1</v>
      </c>
      <c r="AM2439" t="s">
        <v>55</v>
      </c>
      <c r="AN2439" t="s">
        <v>56</v>
      </c>
      <c r="AP2439">
        <v>1</v>
      </c>
      <c r="AQ2439" t="s">
        <v>57</v>
      </c>
      <c r="AR2439">
        <v>0</v>
      </c>
      <c r="AW2439" t="s">
        <v>58</v>
      </c>
      <c r="AX2439">
        <v>0</v>
      </c>
      <c r="AY2439">
        <v>2</v>
      </c>
      <c r="AZ2439">
        <v>0.4</v>
      </c>
      <c r="BA2439">
        <v>0.4</v>
      </c>
      <c r="BB2439" t="s">
        <v>59</v>
      </c>
    </row>
    <row r="2440" spans="1:54" x14ac:dyDescent="0.45">
      <c r="A2440" s="4" t="str">
        <f>VLOOKUP(F2440,'Matching-Tabelle'!$A$57:$B$61,2,FALSE)</f>
        <v>claudio.goetz@tkb.ch</v>
      </c>
      <c r="B2440" s="4" t="str">
        <f>VLOOKUP(J2440,'Matching-Tabelle'!$A$1:$B$52,2,FALSE)</f>
        <v>WPI RTB</v>
      </c>
      <c r="C2440" s="4">
        <v>0.3</v>
      </c>
      <c r="D2440" s="4" t="s">
        <v>2265</v>
      </c>
      <c r="E2440" s="5">
        <v>42671</v>
      </c>
      <c r="F2440" t="s">
        <v>879</v>
      </c>
      <c r="G2440" t="s">
        <v>880</v>
      </c>
      <c r="H2440" t="s">
        <v>881</v>
      </c>
      <c r="I2440" s="1"/>
      <c r="J2440">
        <v>29</v>
      </c>
      <c r="K2440" t="s">
        <v>236</v>
      </c>
      <c r="L2440" t="s">
        <v>237</v>
      </c>
      <c r="M2440">
        <v>990001</v>
      </c>
      <c r="N2440" t="s">
        <v>51</v>
      </c>
      <c r="O2440">
        <v>0.3</v>
      </c>
      <c r="Q2440">
        <v>0.3</v>
      </c>
      <c r="S2440" t="s">
        <v>2265</v>
      </c>
      <c r="AE2440">
        <v>12</v>
      </c>
      <c r="AF2440">
        <v>7.6</v>
      </c>
      <c r="AG2440">
        <v>5</v>
      </c>
      <c r="AH2440" t="s">
        <v>53</v>
      </c>
      <c r="AI2440" t="s">
        <v>54</v>
      </c>
      <c r="AJ2440">
        <v>2</v>
      </c>
      <c r="AK2440">
        <v>1</v>
      </c>
      <c r="AL2440">
        <v>1</v>
      </c>
      <c r="AM2440" t="s">
        <v>55</v>
      </c>
      <c r="AN2440" t="s">
        <v>56</v>
      </c>
      <c r="AP2440">
        <v>1</v>
      </c>
      <c r="AQ2440" t="s">
        <v>57</v>
      </c>
      <c r="AR2440">
        <v>0</v>
      </c>
      <c r="AW2440" t="s">
        <v>58</v>
      </c>
      <c r="AX2440">
        <v>0</v>
      </c>
      <c r="AY2440">
        <v>2</v>
      </c>
      <c r="AZ2440">
        <v>0.3</v>
      </c>
      <c r="BA2440">
        <v>0.3</v>
      </c>
      <c r="BB2440" t="s">
        <v>59</v>
      </c>
    </row>
    <row r="2441" spans="1:54" x14ac:dyDescent="0.45">
      <c r="A2441" s="4" t="str">
        <f>VLOOKUP(F2441,'Matching-Tabelle'!$A$57:$B$61,2,FALSE)</f>
        <v>claudio.goetz@tkb.ch</v>
      </c>
      <c r="B2441" s="4" t="str">
        <f>VLOOKUP(J2441,'Matching-Tabelle'!$A$1:$B$52,2,FALSE)</f>
        <v>WPI CTB</v>
      </c>
      <c r="C2441" s="4">
        <v>1.2</v>
      </c>
      <c r="D2441" s="4" t="s">
        <v>2266</v>
      </c>
      <c r="E2441" s="5">
        <v>42671</v>
      </c>
      <c r="F2441" t="s">
        <v>879</v>
      </c>
      <c r="G2441" t="s">
        <v>880</v>
      </c>
      <c r="H2441" t="s">
        <v>881</v>
      </c>
      <c r="I2441" s="1"/>
      <c r="J2441">
        <v>925</v>
      </c>
      <c r="K2441" t="s">
        <v>49</v>
      </c>
      <c r="L2441" t="s">
        <v>50</v>
      </c>
      <c r="M2441">
        <v>990001</v>
      </c>
      <c r="N2441" t="s">
        <v>51</v>
      </c>
      <c r="O2441">
        <v>1.2</v>
      </c>
      <c r="Q2441">
        <v>1.2</v>
      </c>
      <c r="S2441" t="s">
        <v>2266</v>
      </c>
      <c r="AE2441">
        <v>12</v>
      </c>
      <c r="AF2441">
        <v>7.6</v>
      </c>
      <c r="AG2441">
        <v>5</v>
      </c>
      <c r="AH2441" t="s">
        <v>53</v>
      </c>
      <c r="AI2441" t="s">
        <v>54</v>
      </c>
      <c r="AJ2441">
        <v>2</v>
      </c>
      <c r="AK2441">
        <v>1</v>
      </c>
      <c r="AL2441">
        <v>1</v>
      </c>
      <c r="AM2441" t="s">
        <v>55</v>
      </c>
      <c r="AN2441" t="s">
        <v>56</v>
      </c>
      <c r="AP2441">
        <v>1</v>
      </c>
      <c r="AQ2441" t="s">
        <v>57</v>
      </c>
      <c r="AR2441">
        <v>0</v>
      </c>
      <c r="AW2441" t="s">
        <v>58</v>
      </c>
      <c r="AX2441">
        <v>0</v>
      </c>
      <c r="AY2441">
        <v>2</v>
      </c>
      <c r="AZ2441">
        <v>1.2</v>
      </c>
      <c r="BA2441">
        <v>1.2</v>
      </c>
      <c r="BB2441" t="s">
        <v>59</v>
      </c>
    </row>
    <row r="2442" spans="1:54" x14ac:dyDescent="0.45">
      <c r="A2442" s="4" t="str">
        <f>VLOOKUP(F2442,'Matching-Tabelle'!$A$57:$B$61,2,FALSE)</f>
        <v>claudio.goetz@tkb.ch</v>
      </c>
      <c r="B2442" s="4" t="str">
        <f>VLOOKUP(J2442,'Matching-Tabelle'!$A$1:$B$52,2,FALSE)</f>
        <v>Proj XenMobile</v>
      </c>
      <c r="C2442" s="4">
        <v>1.1000000000000001</v>
      </c>
      <c r="D2442" s="4" t="s">
        <v>2267</v>
      </c>
      <c r="E2442" s="5">
        <v>42671</v>
      </c>
      <c r="F2442" t="s">
        <v>879</v>
      </c>
      <c r="G2442" t="s">
        <v>880</v>
      </c>
      <c r="H2442" t="s">
        <v>881</v>
      </c>
      <c r="I2442" s="1"/>
      <c r="J2442">
        <v>2500251</v>
      </c>
      <c r="K2442" t="s">
        <v>408</v>
      </c>
      <c r="L2442" t="s">
        <v>409</v>
      </c>
      <c r="M2442">
        <v>990001</v>
      </c>
      <c r="N2442" t="s">
        <v>51</v>
      </c>
      <c r="O2442">
        <v>1.1000000000000001</v>
      </c>
      <c r="Q2442">
        <v>1.1000000000000001</v>
      </c>
      <c r="S2442" t="s">
        <v>2267</v>
      </c>
      <c r="AE2442">
        <v>5</v>
      </c>
      <c r="AF2442">
        <v>0</v>
      </c>
      <c r="AG2442">
        <v>1</v>
      </c>
      <c r="AH2442" t="s">
        <v>411</v>
      </c>
      <c r="AI2442" t="s">
        <v>411</v>
      </c>
      <c r="AJ2442">
        <v>2</v>
      </c>
      <c r="AK2442">
        <v>1</v>
      </c>
      <c r="AL2442">
        <v>1</v>
      </c>
      <c r="AM2442" t="s">
        <v>55</v>
      </c>
      <c r="AN2442" t="s">
        <v>56</v>
      </c>
      <c r="AP2442">
        <v>1</v>
      </c>
      <c r="AQ2442" t="s">
        <v>57</v>
      </c>
      <c r="AR2442">
        <v>0</v>
      </c>
      <c r="AW2442" t="s">
        <v>58</v>
      </c>
      <c r="AX2442">
        <v>0</v>
      </c>
      <c r="AY2442">
        <v>2</v>
      </c>
      <c r="AZ2442">
        <v>1.1000000000000001</v>
      </c>
      <c r="BA2442">
        <v>1.1000000000000001</v>
      </c>
      <c r="BB2442" t="s">
        <v>59</v>
      </c>
    </row>
    <row r="2443" spans="1:54" x14ac:dyDescent="0.45">
      <c r="A2443" s="4" t="str">
        <f>VLOOKUP(F2443,'Matching-Tabelle'!$A$57:$B$61,2,FALSE)</f>
        <v>claudio.goetz@tkb.ch</v>
      </c>
      <c r="B2443" s="4" t="str">
        <f>VLOOKUP(J2443,'Matching-Tabelle'!$A$1:$B$52,2,FALSE)</f>
        <v>WPI CTB</v>
      </c>
      <c r="C2443" s="4">
        <v>0.5</v>
      </c>
      <c r="D2443" s="4" t="s">
        <v>2268</v>
      </c>
      <c r="E2443" s="5">
        <v>42671</v>
      </c>
      <c r="F2443" t="s">
        <v>879</v>
      </c>
      <c r="G2443" t="s">
        <v>880</v>
      </c>
      <c r="H2443" t="s">
        <v>881</v>
      </c>
      <c r="I2443" s="1"/>
      <c r="J2443">
        <v>927</v>
      </c>
      <c r="K2443" t="s">
        <v>99</v>
      </c>
      <c r="L2443" t="s">
        <v>100</v>
      </c>
      <c r="M2443">
        <v>990001</v>
      </c>
      <c r="N2443" t="s">
        <v>51</v>
      </c>
      <c r="O2443">
        <v>0.5</v>
      </c>
      <c r="Q2443">
        <v>0.5</v>
      </c>
      <c r="S2443" t="s">
        <v>2268</v>
      </c>
      <c r="AE2443">
        <v>12</v>
      </c>
      <c r="AF2443">
        <v>7.6</v>
      </c>
      <c r="AG2443">
        <v>5</v>
      </c>
      <c r="AH2443" t="s">
        <v>53</v>
      </c>
      <c r="AI2443" t="s">
        <v>54</v>
      </c>
      <c r="AJ2443">
        <v>2</v>
      </c>
      <c r="AK2443">
        <v>1</v>
      </c>
      <c r="AL2443">
        <v>1</v>
      </c>
      <c r="AM2443" t="s">
        <v>55</v>
      </c>
      <c r="AN2443" t="s">
        <v>56</v>
      </c>
      <c r="AP2443">
        <v>1</v>
      </c>
      <c r="AQ2443" t="s">
        <v>57</v>
      </c>
      <c r="AR2443">
        <v>0</v>
      </c>
      <c r="AW2443" t="s">
        <v>58</v>
      </c>
      <c r="AX2443">
        <v>0</v>
      </c>
      <c r="AY2443">
        <v>2</v>
      </c>
      <c r="AZ2443">
        <v>0.5</v>
      </c>
      <c r="BA2443">
        <v>0.5</v>
      </c>
      <c r="BB2443" t="s">
        <v>59</v>
      </c>
    </row>
    <row r="2444" spans="1:54" x14ac:dyDescent="0.45">
      <c r="A2444" s="4" t="str">
        <f>VLOOKUP(F2444,'Matching-Tabelle'!$A$57:$B$61,2,FALSE)</f>
        <v>claudio.goetz@tkb.ch</v>
      </c>
      <c r="B2444" s="4" t="str">
        <f>VLOOKUP(J2444,'Matching-Tabelle'!$A$1:$B$52,2,FALSE)</f>
        <v>WPI RTB</v>
      </c>
      <c r="C2444" s="4">
        <v>0.5</v>
      </c>
      <c r="D2444" s="4" t="s">
        <v>2269</v>
      </c>
      <c r="E2444" s="5">
        <v>42671</v>
      </c>
      <c r="F2444" t="s">
        <v>879</v>
      </c>
      <c r="G2444" t="s">
        <v>880</v>
      </c>
      <c r="H2444" t="s">
        <v>881</v>
      </c>
      <c r="I2444" s="1"/>
      <c r="J2444">
        <v>21</v>
      </c>
      <c r="K2444" t="s">
        <v>117</v>
      </c>
      <c r="L2444" t="s">
        <v>118</v>
      </c>
      <c r="M2444">
        <v>990001</v>
      </c>
      <c r="N2444" t="s">
        <v>51</v>
      </c>
      <c r="O2444">
        <v>0.5</v>
      </c>
      <c r="Q2444">
        <v>0.5</v>
      </c>
      <c r="S2444" t="s">
        <v>2269</v>
      </c>
      <c r="AE2444">
        <v>12</v>
      </c>
      <c r="AF2444">
        <v>7.6</v>
      </c>
      <c r="AG2444">
        <v>5</v>
      </c>
      <c r="AH2444" t="s">
        <v>53</v>
      </c>
      <c r="AI2444" t="s">
        <v>54</v>
      </c>
      <c r="AJ2444">
        <v>2</v>
      </c>
      <c r="AK2444">
        <v>1</v>
      </c>
      <c r="AL2444">
        <v>1</v>
      </c>
      <c r="AM2444" t="s">
        <v>55</v>
      </c>
      <c r="AN2444" t="s">
        <v>56</v>
      </c>
      <c r="AP2444">
        <v>1</v>
      </c>
      <c r="AQ2444" t="s">
        <v>57</v>
      </c>
      <c r="AR2444">
        <v>0</v>
      </c>
      <c r="AW2444" t="s">
        <v>58</v>
      </c>
      <c r="AX2444">
        <v>0</v>
      </c>
      <c r="AY2444">
        <v>2</v>
      </c>
      <c r="AZ2444">
        <v>0.5</v>
      </c>
      <c r="BA2444">
        <v>0.5</v>
      </c>
      <c r="BB2444" t="s">
        <v>59</v>
      </c>
    </row>
    <row r="2445" spans="1:54" x14ac:dyDescent="0.45">
      <c r="A2445" s="4" t="str">
        <f>VLOOKUP(F2445,'Matching-Tabelle'!$A$57:$B$61,2,FALSE)</f>
        <v>claudio.goetz@tkb.ch</v>
      </c>
      <c r="B2445" s="4" t="str">
        <f>VLOOKUP(J2445,'Matching-Tabelle'!$A$1:$B$52,2,FALSE)</f>
        <v>WPI Führung</v>
      </c>
      <c r="C2445" s="4">
        <v>0.3</v>
      </c>
      <c r="D2445" s="4" t="s">
        <v>2270</v>
      </c>
      <c r="E2445" s="5">
        <v>42671</v>
      </c>
      <c r="F2445" t="s">
        <v>879</v>
      </c>
      <c r="G2445" t="s">
        <v>880</v>
      </c>
      <c r="H2445" t="s">
        <v>881</v>
      </c>
      <c r="I2445" s="1"/>
      <c r="J2445">
        <v>26</v>
      </c>
      <c r="K2445" t="s">
        <v>130</v>
      </c>
      <c r="L2445" t="s">
        <v>131</v>
      </c>
      <c r="M2445">
        <v>990001</v>
      </c>
      <c r="N2445" t="s">
        <v>51</v>
      </c>
      <c r="O2445">
        <v>0.3</v>
      </c>
      <c r="Q2445">
        <v>0.3</v>
      </c>
      <c r="S2445" t="s">
        <v>2270</v>
      </c>
      <c r="AE2445">
        <v>12</v>
      </c>
      <c r="AF2445">
        <v>7.6</v>
      </c>
      <c r="AG2445">
        <v>5</v>
      </c>
      <c r="AH2445" t="s">
        <v>53</v>
      </c>
      <c r="AI2445" t="s">
        <v>54</v>
      </c>
      <c r="AJ2445">
        <v>2</v>
      </c>
      <c r="AK2445">
        <v>1</v>
      </c>
      <c r="AL2445">
        <v>1</v>
      </c>
      <c r="AM2445" t="s">
        <v>55</v>
      </c>
      <c r="AN2445" t="s">
        <v>56</v>
      </c>
      <c r="AP2445">
        <v>1</v>
      </c>
      <c r="AQ2445" t="s">
        <v>57</v>
      </c>
      <c r="AR2445">
        <v>0</v>
      </c>
      <c r="AW2445" t="s">
        <v>58</v>
      </c>
      <c r="AX2445">
        <v>0</v>
      </c>
      <c r="AY2445">
        <v>2</v>
      </c>
      <c r="AZ2445">
        <v>0.3</v>
      </c>
      <c r="BA2445">
        <v>0.3</v>
      </c>
      <c r="BB2445" t="s">
        <v>59</v>
      </c>
    </row>
    <row r="2446" spans="1:54" x14ac:dyDescent="0.45">
      <c r="A2446" s="4" t="str">
        <f>VLOOKUP(F2446,'Matching-Tabelle'!$A$57:$B$61,2,FALSE)</f>
        <v>claudio.goetz@tkb.ch</v>
      </c>
      <c r="B2446" s="4" t="str">
        <f>VLOOKUP(J2446,'Matching-Tabelle'!$A$1:$B$52,2,FALSE)</f>
        <v>WPI CTB</v>
      </c>
      <c r="C2446" s="4">
        <v>1.4</v>
      </c>
      <c r="D2446" s="4" t="s">
        <v>2239</v>
      </c>
      <c r="E2446" s="5">
        <v>42671</v>
      </c>
      <c r="F2446" t="s">
        <v>879</v>
      </c>
      <c r="G2446" t="s">
        <v>880</v>
      </c>
      <c r="H2446" t="s">
        <v>881</v>
      </c>
      <c r="I2446" s="1"/>
      <c r="J2446">
        <v>927</v>
      </c>
      <c r="K2446" t="s">
        <v>99</v>
      </c>
      <c r="L2446" t="s">
        <v>100</v>
      </c>
      <c r="M2446">
        <v>990001</v>
      </c>
      <c r="N2446" t="s">
        <v>51</v>
      </c>
      <c r="O2446">
        <v>1.4</v>
      </c>
      <c r="Q2446">
        <v>1.4</v>
      </c>
      <c r="S2446" t="s">
        <v>2239</v>
      </c>
      <c r="AE2446">
        <v>12</v>
      </c>
      <c r="AF2446">
        <v>7.6</v>
      </c>
      <c r="AG2446">
        <v>5</v>
      </c>
      <c r="AH2446" t="s">
        <v>53</v>
      </c>
      <c r="AI2446" t="s">
        <v>54</v>
      </c>
      <c r="AJ2446">
        <v>2</v>
      </c>
      <c r="AK2446">
        <v>1</v>
      </c>
      <c r="AL2446">
        <v>1</v>
      </c>
      <c r="AM2446" t="s">
        <v>55</v>
      </c>
      <c r="AN2446" t="s">
        <v>56</v>
      </c>
      <c r="AP2446">
        <v>1</v>
      </c>
      <c r="AQ2446" t="s">
        <v>57</v>
      </c>
      <c r="AR2446">
        <v>0</v>
      </c>
      <c r="AW2446" t="s">
        <v>58</v>
      </c>
      <c r="AX2446">
        <v>0</v>
      </c>
      <c r="AY2446">
        <v>2</v>
      </c>
      <c r="AZ2446">
        <v>1.4</v>
      </c>
      <c r="BA2446">
        <v>1.4</v>
      </c>
      <c r="BB2446" t="s">
        <v>59</v>
      </c>
    </row>
    <row r="2447" spans="1:54" x14ac:dyDescent="0.45">
      <c r="A2447" s="4" t="str">
        <f>VLOOKUP(F2447,'Matching-Tabelle'!$A$57:$B$61,2,FALSE)</f>
        <v>claudio.goetz@tkb.ch</v>
      </c>
      <c r="B2447" s="4" t="str">
        <f>VLOOKUP(J2447,'Matching-Tabelle'!$A$1:$B$52,2,FALSE)</f>
        <v>WPI RTB</v>
      </c>
      <c r="C2447" s="4">
        <v>0.8</v>
      </c>
      <c r="D2447" s="4" t="s">
        <v>2271</v>
      </c>
      <c r="E2447" s="5">
        <v>42671</v>
      </c>
      <c r="F2447" t="s">
        <v>879</v>
      </c>
      <c r="G2447" t="s">
        <v>880</v>
      </c>
      <c r="H2447" t="s">
        <v>881</v>
      </c>
      <c r="I2447" s="1"/>
      <c r="J2447">
        <v>27</v>
      </c>
      <c r="K2447" t="s">
        <v>872</v>
      </c>
      <c r="L2447" t="s">
        <v>873</v>
      </c>
      <c r="M2447">
        <v>990001</v>
      </c>
      <c r="N2447" t="s">
        <v>51</v>
      </c>
      <c r="O2447">
        <v>0.8</v>
      </c>
      <c r="Q2447">
        <v>0.8</v>
      </c>
      <c r="S2447" t="s">
        <v>2271</v>
      </c>
      <c r="AE2447">
        <v>12</v>
      </c>
      <c r="AF2447">
        <v>7.6</v>
      </c>
      <c r="AG2447">
        <v>5</v>
      </c>
      <c r="AH2447" t="s">
        <v>53</v>
      </c>
      <c r="AI2447" t="s">
        <v>54</v>
      </c>
      <c r="AJ2447">
        <v>2</v>
      </c>
      <c r="AK2447">
        <v>1</v>
      </c>
      <c r="AL2447">
        <v>1</v>
      </c>
      <c r="AM2447" t="s">
        <v>55</v>
      </c>
      <c r="AN2447" t="s">
        <v>56</v>
      </c>
      <c r="AP2447">
        <v>1</v>
      </c>
      <c r="AQ2447" t="s">
        <v>57</v>
      </c>
      <c r="AR2447">
        <v>0</v>
      </c>
      <c r="AW2447" t="s">
        <v>58</v>
      </c>
      <c r="AX2447">
        <v>0</v>
      </c>
      <c r="AY2447">
        <v>2</v>
      </c>
      <c r="AZ2447">
        <v>0.8</v>
      </c>
      <c r="BA2447">
        <v>0.8</v>
      </c>
      <c r="BB2447" t="s">
        <v>59</v>
      </c>
    </row>
    <row r="2448" spans="1:54" x14ac:dyDescent="0.45">
      <c r="A2448" s="4" t="str">
        <f>VLOOKUP(F2448,'Matching-Tabelle'!$A$57:$B$61,2,FALSE)</f>
        <v>claudio.goetz@tkb.ch</v>
      </c>
      <c r="B2448" s="4" t="str">
        <f>VLOOKUP(J2448,'Matching-Tabelle'!$A$1:$B$52,2,FALSE)</f>
        <v>Proj SCRE2016</v>
      </c>
      <c r="C2448" s="4">
        <v>0.4</v>
      </c>
      <c r="D2448" s="4" t="s">
        <v>2272</v>
      </c>
      <c r="E2448" s="5">
        <v>42671</v>
      </c>
      <c r="F2448" t="s">
        <v>879</v>
      </c>
      <c r="G2448" t="s">
        <v>880</v>
      </c>
      <c r="H2448" t="s">
        <v>881</v>
      </c>
      <c r="I2448" s="1"/>
      <c r="J2448">
        <v>2500253</v>
      </c>
      <c r="K2448" t="s">
        <v>538</v>
      </c>
      <c r="L2448" t="s">
        <v>539</v>
      </c>
      <c r="M2448">
        <v>990001</v>
      </c>
      <c r="N2448" t="s">
        <v>51</v>
      </c>
      <c r="O2448">
        <v>0.4</v>
      </c>
      <c r="Q2448">
        <v>0.4</v>
      </c>
      <c r="S2448" t="s">
        <v>2272</v>
      </c>
      <c r="AE2448">
        <v>5</v>
      </c>
      <c r="AF2448">
        <v>0</v>
      </c>
      <c r="AG2448">
        <v>1</v>
      </c>
      <c r="AH2448" t="s">
        <v>411</v>
      </c>
      <c r="AI2448" t="s">
        <v>411</v>
      </c>
      <c r="AJ2448">
        <v>2</v>
      </c>
      <c r="AK2448">
        <v>1</v>
      </c>
      <c r="AL2448">
        <v>1</v>
      </c>
      <c r="AM2448" t="s">
        <v>55</v>
      </c>
      <c r="AN2448" t="s">
        <v>56</v>
      </c>
      <c r="AP2448">
        <v>1</v>
      </c>
      <c r="AQ2448" t="s">
        <v>57</v>
      </c>
      <c r="AR2448">
        <v>0</v>
      </c>
      <c r="AW2448" t="s">
        <v>58</v>
      </c>
      <c r="AX2448">
        <v>0</v>
      </c>
      <c r="AY2448">
        <v>2</v>
      </c>
      <c r="AZ2448">
        <v>0.4</v>
      </c>
      <c r="BA2448">
        <v>0.4</v>
      </c>
      <c r="BB2448" t="s">
        <v>59</v>
      </c>
    </row>
    <row r="2449" spans="1:54" x14ac:dyDescent="0.45">
      <c r="A2449" s="4" t="str">
        <f>VLOOKUP(F2449,'Matching-Tabelle'!$A$57:$B$61,2,FALSE)</f>
        <v>claudio.goetz@tkb.ch</v>
      </c>
      <c r="B2449" s="4" t="str">
        <f>VLOOKUP(J2449,'Matching-Tabelle'!$A$1:$B$52,2,FALSE)</f>
        <v>Proj. Optima</v>
      </c>
      <c r="C2449" s="4">
        <v>0.2</v>
      </c>
      <c r="D2449" s="4" t="s">
        <v>2273</v>
      </c>
      <c r="E2449" s="5">
        <v>42671</v>
      </c>
      <c r="F2449" t="s">
        <v>879</v>
      </c>
      <c r="G2449" t="s">
        <v>880</v>
      </c>
      <c r="H2449" t="s">
        <v>881</v>
      </c>
      <c r="I2449" s="1"/>
      <c r="J2449">
        <v>211</v>
      </c>
      <c r="K2449" t="s">
        <v>79</v>
      </c>
      <c r="L2449" t="s">
        <v>80</v>
      </c>
      <c r="M2449">
        <v>990001</v>
      </c>
      <c r="N2449" t="s">
        <v>51</v>
      </c>
      <c r="O2449">
        <v>0.2</v>
      </c>
      <c r="Q2449">
        <v>0.2</v>
      </c>
      <c r="S2449" t="s">
        <v>2273</v>
      </c>
      <c r="AE2449">
        <v>12</v>
      </c>
      <c r="AF2449">
        <v>7.6</v>
      </c>
      <c r="AG2449">
        <v>5</v>
      </c>
      <c r="AH2449" t="s">
        <v>53</v>
      </c>
      <c r="AI2449" t="s">
        <v>54</v>
      </c>
      <c r="AJ2449">
        <v>2</v>
      </c>
      <c r="AK2449">
        <v>1</v>
      </c>
      <c r="AL2449">
        <v>1</v>
      </c>
      <c r="AM2449" t="s">
        <v>55</v>
      </c>
      <c r="AN2449" t="s">
        <v>56</v>
      </c>
      <c r="AP2449">
        <v>1</v>
      </c>
      <c r="AQ2449" t="s">
        <v>57</v>
      </c>
      <c r="AR2449">
        <v>0</v>
      </c>
      <c r="AW2449" t="s">
        <v>58</v>
      </c>
      <c r="AX2449">
        <v>0</v>
      </c>
      <c r="AY2449">
        <v>2</v>
      </c>
      <c r="AZ2449">
        <v>0.2</v>
      </c>
      <c r="BA2449">
        <v>0.2</v>
      </c>
      <c r="BB2449" t="s">
        <v>59</v>
      </c>
    </row>
    <row r="2450" spans="1:54" x14ac:dyDescent="0.45">
      <c r="A2450" s="4" t="str">
        <f>VLOOKUP(F2450,'Matching-Tabelle'!$A$57:$B$61,2,FALSE)</f>
        <v>claudio.goetz@tkb.ch</v>
      </c>
      <c r="B2450" s="4" t="str">
        <f>VLOOKUP(J2450,'Matching-Tabelle'!$A$1:$B$52,2,FALSE)</f>
        <v>WPI CTB</v>
      </c>
      <c r="C2450" s="4">
        <v>0.5</v>
      </c>
      <c r="D2450" s="4" t="s">
        <v>2274</v>
      </c>
      <c r="E2450" s="5">
        <v>42674</v>
      </c>
      <c r="F2450" t="s">
        <v>879</v>
      </c>
      <c r="G2450" t="s">
        <v>880</v>
      </c>
      <c r="H2450" t="s">
        <v>881</v>
      </c>
      <c r="I2450" s="1"/>
      <c r="J2450">
        <v>927</v>
      </c>
      <c r="K2450" t="s">
        <v>99</v>
      </c>
      <c r="L2450" t="s">
        <v>100</v>
      </c>
      <c r="M2450">
        <v>990001</v>
      </c>
      <c r="N2450" t="s">
        <v>51</v>
      </c>
      <c r="O2450">
        <v>0.5</v>
      </c>
      <c r="Q2450">
        <v>0.5</v>
      </c>
      <c r="S2450" t="s">
        <v>2274</v>
      </c>
      <c r="AE2450">
        <v>12</v>
      </c>
      <c r="AF2450">
        <v>7.6</v>
      </c>
      <c r="AG2450">
        <v>5</v>
      </c>
      <c r="AH2450" t="s">
        <v>53</v>
      </c>
      <c r="AI2450" t="s">
        <v>54</v>
      </c>
      <c r="AJ2450">
        <v>2</v>
      </c>
      <c r="AK2450">
        <v>1</v>
      </c>
      <c r="AL2450">
        <v>1</v>
      </c>
      <c r="AM2450" t="s">
        <v>55</v>
      </c>
      <c r="AN2450" t="s">
        <v>56</v>
      </c>
      <c r="AP2450">
        <v>1</v>
      </c>
      <c r="AQ2450" t="s">
        <v>57</v>
      </c>
      <c r="AR2450">
        <v>0</v>
      </c>
      <c r="AW2450" t="s">
        <v>58</v>
      </c>
      <c r="AX2450">
        <v>0</v>
      </c>
      <c r="AY2450">
        <v>2</v>
      </c>
      <c r="AZ2450">
        <v>0.5</v>
      </c>
      <c r="BA2450">
        <v>0.5</v>
      </c>
      <c r="BB2450" t="s">
        <v>59</v>
      </c>
    </row>
    <row r="2451" spans="1:54" x14ac:dyDescent="0.45">
      <c r="A2451" s="4" t="str">
        <f>VLOOKUP(F2451,'Matching-Tabelle'!$A$57:$B$61,2,FALSE)</f>
        <v>claudio.goetz@tkb.ch</v>
      </c>
      <c r="B2451" s="4" t="str">
        <f>VLOOKUP(J2451,'Matching-Tabelle'!$A$1:$B$52,2,FALSE)</f>
        <v>WPI CTB</v>
      </c>
      <c r="C2451" s="4">
        <v>0.4</v>
      </c>
      <c r="D2451" s="4" t="s">
        <v>2275</v>
      </c>
      <c r="E2451" s="5">
        <v>42674</v>
      </c>
      <c r="F2451" t="s">
        <v>879</v>
      </c>
      <c r="G2451" t="s">
        <v>880</v>
      </c>
      <c r="H2451" t="s">
        <v>881</v>
      </c>
      <c r="I2451" s="1"/>
      <c r="J2451">
        <v>922</v>
      </c>
      <c r="K2451" t="s">
        <v>134</v>
      </c>
      <c r="L2451" t="s">
        <v>135</v>
      </c>
      <c r="M2451">
        <v>990001</v>
      </c>
      <c r="N2451" t="s">
        <v>51</v>
      </c>
      <c r="O2451">
        <v>0.4</v>
      </c>
      <c r="Q2451">
        <v>0.4</v>
      </c>
      <c r="S2451" t="s">
        <v>2275</v>
      </c>
      <c r="AE2451">
        <v>12</v>
      </c>
      <c r="AF2451">
        <v>7.6</v>
      </c>
      <c r="AG2451">
        <v>5</v>
      </c>
      <c r="AH2451" t="s">
        <v>53</v>
      </c>
      <c r="AI2451" t="s">
        <v>54</v>
      </c>
      <c r="AJ2451">
        <v>2</v>
      </c>
      <c r="AK2451">
        <v>1</v>
      </c>
      <c r="AL2451">
        <v>1</v>
      </c>
      <c r="AM2451" t="s">
        <v>55</v>
      </c>
      <c r="AN2451" t="s">
        <v>56</v>
      </c>
      <c r="AP2451">
        <v>1</v>
      </c>
      <c r="AQ2451" t="s">
        <v>57</v>
      </c>
      <c r="AR2451">
        <v>0</v>
      </c>
      <c r="AW2451" t="s">
        <v>58</v>
      </c>
      <c r="AX2451">
        <v>0</v>
      </c>
      <c r="AY2451">
        <v>2</v>
      </c>
      <c r="AZ2451">
        <v>0.4</v>
      </c>
      <c r="BA2451">
        <v>0.4</v>
      </c>
      <c r="BB2451" t="s">
        <v>59</v>
      </c>
    </row>
    <row r="2452" spans="1:54" x14ac:dyDescent="0.45">
      <c r="A2452" s="4" t="str">
        <f>VLOOKUP(F2452,'Matching-Tabelle'!$A$57:$B$61,2,FALSE)</f>
        <v>claudio.goetz@tkb.ch</v>
      </c>
      <c r="B2452" s="4" t="str">
        <f>VLOOKUP(J2452,'Matching-Tabelle'!$A$1:$B$52,2,FALSE)</f>
        <v>WPI CTB</v>
      </c>
      <c r="C2452" s="4">
        <v>0.2</v>
      </c>
      <c r="D2452" s="4" t="s">
        <v>2276</v>
      </c>
      <c r="E2452" s="5">
        <v>42674</v>
      </c>
      <c r="F2452" t="s">
        <v>879</v>
      </c>
      <c r="G2452" t="s">
        <v>880</v>
      </c>
      <c r="H2452" t="s">
        <v>881</v>
      </c>
      <c r="I2452" s="1"/>
      <c r="J2452">
        <v>929</v>
      </c>
      <c r="K2452" t="s">
        <v>784</v>
      </c>
      <c r="L2452" t="s">
        <v>785</v>
      </c>
      <c r="M2452">
        <v>990001</v>
      </c>
      <c r="N2452" t="s">
        <v>51</v>
      </c>
      <c r="O2452">
        <v>0.2</v>
      </c>
      <c r="Q2452">
        <v>0.2</v>
      </c>
      <c r="S2452" t="s">
        <v>2276</v>
      </c>
      <c r="AE2452">
        <v>12</v>
      </c>
      <c r="AF2452">
        <v>7.6</v>
      </c>
      <c r="AG2452">
        <v>5</v>
      </c>
      <c r="AH2452" t="s">
        <v>53</v>
      </c>
      <c r="AI2452" t="s">
        <v>54</v>
      </c>
      <c r="AJ2452">
        <v>2</v>
      </c>
      <c r="AK2452">
        <v>1</v>
      </c>
      <c r="AL2452">
        <v>1</v>
      </c>
      <c r="AM2452" t="s">
        <v>55</v>
      </c>
      <c r="AN2452" t="s">
        <v>56</v>
      </c>
      <c r="AP2452">
        <v>1</v>
      </c>
      <c r="AQ2452" t="s">
        <v>57</v>
      </c>
      <c r="AR2452">
        <v>0</v>
      </c>
      <c r="AW2452" t="s">
        <v>58</v>
      </c>
      <c r="AX2452">
        <v>0</v>
      </c>
      <c r="AY2452">
        <v>2</v>
      </c>
      <c r="AZ2452">
        <v>0.2</v>
      </c>
      <c r="BA2452">
        <v>0.2</v>
      </c>
      <c r="BB2452" t="s">
        <v>59</v>
      </c>
    </row>
    <row r="2453" spans="1:54" x14ac:dyDescent="0.45">
      <c r="A2453" s="4" t="str">
        <f>VLOOKUP(F2453,'Matching-Tabelle'!$A$57:$B$61,2,FALSE)</f>
        <v>claudio.goetz@tkb.ch</v>
      </c>
      <c r="B2453" s="4" t="str">
        <f>VLOOKUP(J2453,'Matching-Tabelle'!$A$1:$B$52,2,FALSE)</f>
        <v>WPI CTB</v>
      </c>
      <c r="C2453" s="4">
        <v>0.2</v>
      </c>
      <c r="D2453" s="4" t="s">
        <v>2277</v>
      </c>
      <c r="E2453" s="5">
        <v>42674</v>
      </c>
      <c r="F2453" t="s">
        <v>879</v>
      </c>
      <c r="G2453" t="s">
        <v>880</v>
      </c>
      <c r="H2453" t="s">
        <v>881</v>
      </c>
      <c r="I2453" s="1"/>
      <c r="J2453">
        <v>922</v>
      </c>
      <c r="K2453" t="s">
        <v>134</v>
      </c>
      <c r="L2453" t="s">
        <v>135</v>
      </c>
      <c r="M2453">
        <v>990001</v>
      </c>
      <c r="N2453" t="s">
        <v>51</v>
      </c>
      <c r="O2453">
        <v>0.2</v>
      </c>
      <c r="Q2453">
        <v>0.2</v>
      </c>
      <c r="S2453" t="s">
        <v>2277</v>
      </c>
      <c r="AE2453">
        <v>12</v>
      </c>
      <c r="AF2453">
        <v>7.6</v>
      </c>
      <c r="AG2453">
        <v>5</v>
      </c>
      <c r="AH2453" t="s">
        <v>53</v>
      </c>
      <c r="AI2453" t="s">
        <v>54</v>
      </c>
      <c r="AJ2453">
        <v>2</v>
      </c>
      <c r="AK2453">
        <v>1</v>
      </c>
      <c r="AL2453">
        <v>1</v>
      </c>
      <c r="AM2453" t="s">
        <v>55</v>
      </c>
      <c r="AN2453" t="s">
        <v>56</v>
      </c>
      <c r="AP2453">
        <v>1</v>
      </c>
      <c r="AQ2453" t="s">
        <v>57</v>
      </c>
      <c r="AR2453">
        <v>0</v>
      </c>
      <c r="AW2453" t="s">
        <v>58</v>
      </c>
      <c r="AX2453">
        <v>0</v>
      </c>
      <c r="AY2453">
        <v>2</v>
      </c>
      <c r="AZ2453">
        <v>0.2</v>
      </c>
      <c r="BA2453">
        <v>0.2</v>
      </c>
      <c r="BB2453" t="s">
        <v>59</v>
      </c>
    </row>
    <row r="2454" spans="1:54" x14ac:dyDescent="0.45">
      <c r="A2454" s="4" t="str">
        <f>VLOOKUP(F2454,'Matching-Tabelle'!$A$57:$B$61,2,FALSE)</f>
        <v>claudio.goetz@tkb.ch</v>
      </c>
      <c r="B2454" s="4" t="str">
        <f>VLOOKUP(J2454,'Matching-Tabelle'!$A$1:$B$52,2,FALSE)</f>
        <v>Proj SCRE2016</v>
      </c>
      <c r="C2454" s="4">
        <v>1</v>
      </c>
      <c r="D2454" s="4" t="s">
        <v>2278</v>
      </c>
      <c r="E2454" s="5">
        <v>42674</v>
      </c>
      <c r="F2454" t="s">
        <v>879</v>
      </c>
      <c r="G2454" t="s">
        <v>880</v>
      </c>
      <c r="H2454" t="s">
        <v>881</v>
      </c>
      <c r="I2454" s="1"/>
      <c r="J2454">
        <v>2500253</v>
      </c>
      <c r="K2454" t="s">
        <v>538</v>
      </c>
      <c r="L2454" t="s">
        <v>539</v>
      </c>
      <c r="M2454">
        <v>990001</v>
      </c>
      <c r="N2454" t="s">
        <v>51</v>
      </c>
      <c r="O2454">
        <v>1</v>
      </c>
      <c r="Q2454">
        <v>1</v>
      </c>
      <c r="S2454" t="s">
        <v>2278</v>
      </c>
      <c r="AE2454">
        <v>5</v>
      </c>
      <c r="AF2454">
        <v>0</v>
      </c>
      <c r="AG2454">
        <v>1</v>
      </c>
      <c r="AH2454" t="s">
        <v>411</v>
      </c>
      <c r="AI2454" t="s">
        <v>411</v>
      </c>
      <c r="AJ2454">
        <v>2</v>
      </c>
      <c r="AK2454">
        <v>1</v>
      </c>
      <c r="AL2454">
        <v>1</v>
      </c>
      <c r="AM2454" t="s">
        <v>55</v>
      </c>
      <c r="AN2454" t="s">
        <v>56</v>
      </c>
      <c r="AP2454">
        <v>1</v>
      </c>
      <c r="AQ2454" t="s">
        <v>57</v>
      </c>
      <c r="AR2454">
        <v>0</v>
      </c>
      <c r="AW2454" t="s">
        <v>58</v>
      </c>
      <c r="AX2454">
        <v>0</v>
      </c>
      <c r="AY2454">
        <v>2</v>
      </c>
      <c r="AZ2454">
        <v>1</v>
      </c>
      <c r="BA2454">
        <v>1</v>
      </c>
      <c r="BB2454" t="s">
        <v>59</v>
      </c>
    </row>
    <row r="2455" spans="1:54" x14ac:dyDescent="0.45">
      <c r="A2455" s="4" t="str">
        <f>VLOOKUP(F2455,'Matching-Tabelle'!$A$57:$B$61,2,FALSE)</f>
        <v>claudio.goetz@tkb.ch</v>
      </c>
      <c r="B2455" s="4" t="str">
        <f>VLOOKUP(J2455,'Matching-Tabelle'!$A$1:$B$52,2,FALSE)</f>
        <v>Proj SCRE2016</v>
      </c>
      <c r="C2455" s="4">
        <v>1.2</v>
      </c>
      <c r="D2455" s="4" t="s">
        <v>2279</v>
      </c>
      <c r="E2455" s="5">
        <v>42674</v>
      </c>
      <c r="F2455" t="s">
        <v>879</v>
      </c>
      <c r="G2455" t="s">
        <v>880</v>
      </c>
      <c r="H2455" t="s">
        <v>881</v>
      </c>
      <c r="I2455" s="1"/>
      <c r="J2455">
        <v>2500253</v>
      </c>
      <c r="K2455" t="s">
        <v>538</v>
      </c>
      <c r="L2455" t="s">
        <v>539</v>
      </c>
      <c r="M2455">
        <v>990001</v>
      </c>
      <c r="N2455" t="s">
        <v>51</v>
      </c>
      <c r="O2455">
        <v>1.2</v>
      </c>
      <c r="Q2455">
        <v>1.2</v>
      </c>
      <c r="S2455" t="s">
        <v>2279</v>
      </c>
      <c r="AE2455">
        <v>5</v>
      </c>
      <c r="AF2455">
        <v>0</v>
      </c>
      <c r="AG2455">
        <v>1</v>
      </c>
      <c r="AH2455" t="s">
        <v>411</v>
      </c>
      <c r="AI2455" t="s">
        <v>411</v>
      </c>
      <c r="AJ2455">
        <v>2</v>
      </c>
      <c r="AK2455">
        <v>1</v>
      </c>
      <c r="AL2455">
        <v>1</v>
      </c>
      <c r="AM2455" t="s">
        <v>55</v>
      </c>
      <c r="AN2455" t="s">
        <v>56</v>
      </c>
      <c r="AP2455">
        <v>1</v>
      </c>
      <c r="AQ2455" t="s">
        <v>57</v>
      </c>
      <c r="AR2455">
        <v>0</v>
      </c>
      <c r="AW2455" t="s">
        <v>58</v>
      </c>
      <c r="AX2455">
        <v>0</v>
      </c>
      <c r="AY2455">
        <v>2</v>
      </c>
      <c r="AZ2455">
        <v>1.2</v>
      </c>
      <c r="BA2455">
        <v>1.2</v>
      </c>
      <c r="BB2455" t="s">
        <v>59</v>
      </c>
    </row>
    <row r="2456" spans="1:54" x14ac:dyDescent="0.45">
      <c r="A2456" s="4" t="str">
        <f>VLOOKUP(F2456,'Matching-Tabelle'!$A$57:$B$61,2,FALSE)</f>
        <v>claudio.goetz@tkb.ch</v>
      </c>
      <c r="B2456" s="4" t="str">
        <f>VLOOKUP(J2456,'Matching-Tabelle'!$A$1:$B$52,2,FALSE)</f>
        <v>WPI RTB</v>
      </c>
      <c r="C2456" s="4">
        <v>0.3</v>
      </c>
      <c r="D2456" s="4" t="s">
        <v>2280</v>
      </c>
      <c r="E2456" s="5">
        <v>42674</v>
      </c>
      <c r="F2456" t="s">
        <v>879</v>
      </c>
      <c r="G2456" t="s">
        <v>880</v>
      </c>
      <c r="H2456" t="s">
        <v>881</v>
      </c>
      <c r="I2456" s="1"/>
      <c r="J2456">
        <v>22</v>
      </c>
      <c r="K2456" t="s">
        <v>88</v>
      </c>
      <c r="L2456" t="s">
        <v>89</v>
      </c>
      <c r="M2456">
        <v>990001</v>
      </c>
      <c r="N2456" t="s">
        <v>51</v>
      </c>
      <c r="O2456">
        <v>0.3</v>
      </c>
      <c r="Q2456">
        <v>0.3</v>
      </c>
      <c r="S2456" t="s">
        <v>2280</v>
      </c>
      <c r="AE2456">
        <v>12</v>
      </c>
      <c r="AF2456">
        <v>7.6</v>
      </c>
      <c r="AG2456">
        <v>5</v>
      </c>
      <c r="AH2456" t="s">
        <v>53</v>
      </c>
      <c r="AI2456" t="s">
        <v>54</v>
      </c>
      <c r="AJ2456">
        <v>2</v>
      </c>
      <c r="AK2456">
        <v>1</v>
      </c>
      <c r="AL2456">
        <v>1</v>
      </c>
      <c r="AM2456" t="s">
        <v>55</v>
      </c>
      <c r="AN2456" t="s">
        <v>56</v>
      </c>
      <c r="AP2456">
        <v>1</v>
      </c>
      <c r="AQ2456" t="s">
        <v>57</v>
      </c>
      <c r="AR2456">
        <v>0</v>
      </c>
      <c r="AW2456" t="s">
        <v>58</v>
      </c>
      <c r="AX2456">
        <v>0</v>
      </c>
      <c r="AY2456">
        <v>2</v>
      </c>
      <c r="AZ2456">
        <v>0.3</v>
      </c>
      <c r="BA2456">
        <v>0.3</v>
      </c>
      <c r="BB2456" t="s">
        <v>59</v>
      </c>
    </row>
    <row r="2457" spans="1:54" x14ac:dyDescent="0.45">
      <c r="A2457" s="4" t="str">
        <f>VLOOKUP(F2457,'Matching-Tabelle'!$A$57:$B$61,2,FALSE)</f>
        <v>claudio.goetz@tkb.ch</v>
      </c>
      <c r="B2457" s="4" t="str">
        <f>VLOOKUP(J2457,'Matching-Tabelle'!$A$1:$B$52,2,FALSE)</f>
        <v>WPI RTB</v>
      </c>
      <c r="C2457" s="4">
        <v>0.3</v>
      </c>
      <c r="D2457" s="4" t="s">
        <v>2281</v>
      </c>
      <c r="E2457" s="5">
        <v>42674</v>
      </c>
      <c r="F2457" t="s">
        <v>879</v>
      </c>
      <c r="G2457" t="s">
        <v>880</v>
      </c>
      <c r="H2457" t="s">
        <v>881</v>
      </c>
      <c r="I2457" s="1"/>
      <c r="J2457">
        <v>29</v>
      </c>
      <c r="K2457" t="s">
        <v>236</v>
      </c>
      <c r="L2457" t="s">
        <v>237</v>
      </c>
      <c r="M2457">
        <v>990001</v>
      </c>
      <c r="N2457" t="s">
        <v>51</v>
      </c>
      <c r="O2457">
        <v>0.3</v>
      </c>
      <c r="Q2457">
        <v>0.3</v>
      </c>
      <c r="S2457" t="s">
        <v>2281</v>
      </c>
      <c r="AE2457">
        <v>12</v>
      </c>
      <c r="AF2457">
        <v>7.6</v>
      </c>
      <c r="AG2457">
        <v>5</v>
      </c>
      <c r="AH2457" t="s">
        <v>53</v>
      </c>
      <c r="AI2457" t="s">
        <v>54</v>
      </c>
      <c r="AJ2457">
        <v>2</v>
      </c>
      <c r="AK2457">
        <v>1</v>
      </c>
      <c r="AL2457">
        <v>1</v>
      </c>
      <c r="AM2457" t="s">
        <v>55</v>
      </c>
      <c r="AN2457" t="s">
        <v>56</v>
      </c>
      <c r="AP2457">
        <v>1</v>
      </c>
      <c r="AQ2457" t="s">
        <v>57</v>
      </c>
      <c r="AR2457">
        <v>0</v>
      </c>
      <c r="AW2457" t="s">
        <v>58</v>
      </c>
      <c r="AX2457">
        <v>0</v>
      </c>
      <c r="AY2457">
        <v>2</v>
      </c>
      <c r="AZ2457">
        <v>0.3</v>
      </c>
      <c r="BA2457">
        <v>0.3</v>
      </c>
      <c r="BB2457" t="s">
        <v>59</v>
      </c>
    </row>
    <row r="2458" spans="1:54" x14ac:dyDescent="0.45">
      <c r="A2458" s="4" t="str">
        <f>VLOOKUP(F2458,'Matching-Tabelle'!$A$57:$B$61,2,FALSE)</f>
        <v>claudio.goetz@tkb.ch</v>
      </c>
      <c r="B2458" s="4" t="str">
        <f>VLOOKUP(J2458,'Matching-Tabelle'!$A$1:$B$52,2,FALSE)</f>
        <v>WPI RTB</v>
      </c>
      <c r="C2458" s="4">
        <v>0.8</v>
      </c>
      <c r="D2458" s="4" t="s">
        <v>2282</v>
      </c>
      <c r="E2458" s="5">
        <v>42674</v>
      </c>
      <c r="F2458" t="s">
        <v>879</v>
      </c>
      <c r="G2458" t="s">
        <v>880</v>
      </c>
      <c r="H2458" t="s">
        <v>881</v>
      </c>
      <c r="I2458" s="1"/>
      <c r="J2458">
        <v>27</v>
      </c>
      <c r="K2458" t="s">
        <v>872</v>
      </c>
      <c r="L2458" t="s">
        <v>873</v>
      </c>
      <c r="M2458">
        <v>990001</v>
      </c>
      <c r="N2458" t="s">
        <v>51</v>
      </c>
      <c r="O2458">
        <v>0.8</v>
      </c>
      <c r="Q2458">
        <v>0.8</v>
      </c>
      <c r="S2458" t="s">
        <v>2282</v>
      </c>
      <c r="AE2458">
        <v>12</v>
      </c>
      <c r="AF2458">
        <v>7.6</v>
      </c>
      <c r="AG2458">
        <v>5</v>
      </c>
      <c r="AH2458" t="s">
        <v>53</v>
      </c>
      <c r="AI2458" t="s">
        <v>54</v>
      </c>
      <c r="AJ2458">
        <v>2</v>
      </c>
      <c r="AK2458">
        <v>1</v>
      </c>
      <c r="AL2458">
        <v>1</v>
      </c>
      <c r="AM2458" t="s">
        <v>55</v>
      </c>
      <c r="AN2458" t="s">
        <v>56</v>
      </c>
      <c r="AP2458">
        <v>1</v>
      </c>
      <c r="AQ2458" t="s">
        <v>57</v>
      </c>
      <c r="AR2458">
        <v>0</v>
      </c>
      <c r="AW2458" t="s">
        <v>58</v>
      </c>
      <c r="AX2458">
        <v>0</v>
      </c>
      <c r="AY2458">
        <v>2</v>
      </c>
      <c r="AZ2458">
        <v>0.8</v>
      </c>
      <c r="BA2458">
        <v>0.8</v>
      </c>
      <c r="BB2458" t="s">
        <v>59</v>
      </c>
    </row>
    <row r="2459" spans="1:54" x14ac:dyDescent="0.45">
      <c r="A2459" s="4" t="str">
        <f>VLOOKUP(F2459,'Matching-Tabelle'!$A$57:$B$61,2,FALSE)</f>
        <v>claudio.goetz@tkb.ch</v>
      </c>
      <c r="B2459" s="4" t="str">
        <f>VLOOKUP(J2459,'Matching-Tabelle'!$A$1:$B$52,2,FALSE)</f>
        <v>WPI RTB</v>
      </c>
      <c r="C2459" s="4">
        <v>0.4</v>
      </c>
      <c r="D2459" s="4" t="s">
        <v>2283</v>
      </c>
      <c r="E2459" s="5">
        <v>42674</v>
      </c>
      <c r="F2459" t="s">
        <v>879</v>
      </c>
      <c r="G2459" t="s">
        <v>880</v>
      </c>
      <c r="H2459" t="s">
        <v>881</v>
      </c>
      <c r="I2459" s="1"/>
      <c r="J2459">
        <v>27</v>
      </c>
      <c r="K2459" t="s">
        <v>872</v>
      </c>
      <c r="L2459" t="s">
        <v>873</v>
      </c>
      <c r="M2459">
        <v>990001</v>
      </c>
      <c r="N2459" t="s">
        <v>51</v>
      </c>
      <c r="O2459">
        <v>0.4</v>
      </c>
      <c r="Q2459">
        <v>0.4</v>
      </c>
      <c r="S2459" t="s">
        <v>2283</v>
      </c>
      <c r="AE2459">
        <v>12</v>
      </c>
      <c r="AF2459">
        <v>7.6</v>
      </c>
      <c r="AG2459">
        <v>5</v>
      </c>
      <c r="AH2459" t="s">
        <v>53</v>
      </c>
      <c r="AI2459" t="s">
        <v>54</v>
      </c>
      <c r="AJ2459">
        <v>2</v>
      </c>
      <c r="AK2459">
        <v>1</v>
      </c>
      <c r="AL2459">
        <v>1</v>
      </c>
      <c r="AM2459" t="s">
        <v>55</v>
      </c>
      <c r="AN2459" t="s">
        <v>56</v>
      </c>
      <c r="AP2459">
        <v>1</v>
      </c>
      <c r="AQ2459" t="s">
        <v>57</v>
      </c>
      <c r="AR2459">
        <v>0</v>
      </c>
      <c r="AW2459" t="s">
        <v>58</v>
      </c>
      <c r="AX2459">
        <v>0</v>
      </c>
      <c r="AY2459">
        <v>2</v>
      </c>
      <c r="AZ2459">
        <v>0.4</v>
      </c>
      <c r="BA2459">
        <v>0.4</v>
      </c>
      <c r="BB2459" t="s">
        <v>59</v>
      </c>
    </row>
    <row r="2460" spans="1:54" x14ac:dyDescent="0.45">
      <c r="A2460" s="4" t="str">
        <f>VLOOKUP(F2460,'Matching-Tabelle'!$A$57:$B$61,2,FALSE)</f>
        <v>claudio.goetz@tkb.ch</v>
      </c>
      <c r="B2460" s="4" t="str">
        <f>VLOOKUP(J2460,'Matching-Tabelle'!$A$1:$B$52,2,FALSE)</f>
        <v>WPI RTB</v>
      </c>
      <c r="C2460" s="4">
        <v>0.8</v>
      </c>
      <c r="D2460" s="4" t="s">
        <v>2284</v>
      </c>
      <c r="E2460" s="5">
        <v>42674</v>
      </c>
      <c r="F2460" t="s">
        <v>879</v>
      </c>
      <c r="G2460" t="s">
        <v>880</v>
      </c>
      <c r="H2460" t="s">
        <v>881</v>
      </c>
      <c r="I2460" s="1"/>
      <c r="J2460">
        <v>22</v>
      </c>
      <c r="K2460" t="s">
        <v>88</v>
      </c>
      <c r="L2460" t="s">
        <v>89</v>
      </c>
      <c r="M2460">
        <v>990001</v>
      </c>
      <c r="N2460" t="s">
        <v>51</v>
      </c>
      <c r="O2460">
        <v>0.8</v>
      </c>
      <c r="Q2460">
        <v>0.8</v>
      </c>
      <c r="S2460" t="s">
        <v>2284</v>
      </c>
      <c r="AE2460">
        <v>12</v>
      </c>
      <c r="AF2460">
        <v>7.6</v>
      </c>
      <c r="AG2460">
        <v>5</v>
      </c>
      <c r="AH2460" t="s">
        <v>53</v>
      </c>
      <c r="AI2460" t="s">
        <v>54</v>
      </c>
      <c r="AJ2460">
        <v>2</v>
      </c>
      <c r="AK2460">
        <v>1</v>
      </c>
      <c r="AL2460">
        <v>1</v>
      </c>
      <c r="AM2460" t="s">
        <v>55</v>
      </c>
      <c r="AN2460" t="s">
        <v>56</v>
      </c>
      <c r="AP2460">
        <v>1</v>
      </c>
      <c r="AQ2460" t="s">
        <v>57</v>
      </c>
      <c r="AR2460">
        <v>0</v>
      </c>
      <c r="AW2460" t="s">
        <v>58</v>
      </c>
      <c r="AX2460">
        <v>0</v>
      </c>
      <c r="AY2460">
        <v>2</v>
      </c>
      <c r="AZ2460">
        <v>0.8</v>
      </c>
      <c r="BA2460">
        <v>0.8</v>
      </c>
      <c r="BB2460" t="s">
        <v>59</v>
      </c>
    </row>
    <row r="2461" spans="1:54" x14ac:dyDescent="0.45">
      <c r="A2461" s="4" t="str">
        <f>VLOOKUP(F2461,'Matching-Tabelle'!$A$57:$B$61,2,FALSE)</f>
        <v>claudio.goetz@tkb.ch</v>
      </c>
      <c r="B2461" s="4" t="str">
        <f>VLOOKUP(J2461,'Matching-Tabelle'!$A$1:$B$52,2,FALSE)</f>
        <v>WPI CTB</v>
      </c>
      <c r="C2461" s="4">
        <v>0.7</v>
      </c>
      <c r="D2461" s="4" t="s">
        <v>2285</v>
      </c>
      <c r="E2461" s="5">
        <v>42674</v>
      </c>
      <c r="F2461" t="s">
        <v>879</v>
      </c>
      <c r="G2461" t="s">
        <v>880</v>
      </c>
      <c r="H2461" t="s">
        <v>881</v>
      </c>
      <c r="I2461" s="1"/>
      <c r="J2461">
        <v>927</v>
      </c>
      <c r="K2461" t="s">
        <v>99</v>
      </c>
      <c r="L2461" t="s">
        <v>100</v>
      </c>
      <c r="M2461">
        <v>990001</v>
      </c>
      <c r="N2461" t="s">
        <v>51</v>
      </c>
      <c r="O2461">
        <v>0.7</v>
      </c>
      <c r="Q2461">
        <v>0.7</v>
      </c>
      <c r="S2461" t="s">
        <v>2285</v>
      </c>
      <c r="AE2461">
        <v>12</v>
      </c>
      <c r="AF2461">
        <v>7.6</v>
      </c>
      <c r="AG2461">
        <v>5</v>
      </c>
      <c r="AH2461" t="s">
        <v>53</v>
      </c>
      <c r="AI2461" t="s">
        <v>54</v>
      </c>
      <c r="AJ2461">
        <v>2</v>
      </c>
      <c r="AK2461">
        <v>1</v>
      </c>
      <c r="AL2461">
        <v>1</v>
      </c>
      <c r="AM2461" t="s">
        <v>55</v>
      </c>
      <c r="AN2461" t="s">
        <v>56</v>
      </c>
      <c r="AP2461">
        <v>1</v>
      </c>
      <c r="AQ2461" t="s">
        <v>57</v>
      </c>
      <c r="AR2461">
        <v>0</v>
      </c>
      <c r="AW2461" t="s">
        <v>58</v>
      </c>
      <c r="AX2461">
        <v>0</v>
      </c>
      <c r="AY2461">
        <v>2</v>
      </c>
      <c r="AZ2461">
        <v>0.7</v>
      </c>
      <c r="BA2461">
        <v>0.7</v>
      </c>
      <c r="BB2461" t="s">
        <v>59</v>
      </c>
    </row>
    <row r="2462" spans="1:54" x14ac:dyDescent="0.45">
      <c r="A2462" s="4" t="str">
        <f>VLOOKUP(F2462,'Matching-Tabelle'!$A$57:$B$61,2,FALSE)</f>
        <v>claudio.goetz@tkb.ch</v>
      </c>
      <c r="B2462" s="4" t="str">
        <f>VLOOKUP(J2462,'Matching-Tabelle'!$A$1:$B$52,2,FALSE)</f>
        <v>WPI CTB</v>
      </c>
      <c r="C2462" s="4">
        <v>0.9</v>
      </c>
      <c r="D2462" s="4" t="s">
        <v>2286</v>
      </c>
      <c r="E2462" s="5">
        <v>42674</v>
      </c>
      <c r="F2462" t="s">
        <v>879</v>
      </c>
      <c r="G2462" t="s">
        <v>880</v>
      </c>
      <c r="H2462" t="s">
        <v>881</v>
      </c>
      <c r="I2462" s="1"/>
      <c r="J2462">
        <v>925</v>
      </c>
      <c r="K2462" t="s">
        <v>49</v>
      </c>
      <c r="L2462" t="s">
        <v>50</v>
      </c>
      <c r="M2462">
        <v>990001</v>
      </c>
      <c r="N2462" t="s">
        <v>51</v>
      </c>
      <c r="O2462">
        <v>0.9</v>
      </c>
      <c r="Q2462">
        <v>0.9</v>
      </c>
      <c r="S2462" t="s">
        <v>2286</v>
      </c>
      <c r="AE2462">
        <v>12</v>
      </c>
      <c r="AF2462">
        <v>7.6</v>
      </c>
      <c r="AG2462">
        <v>5</v>
      </c>
      <c r="AH2462" t="s">
        <v>53</v>
      </c>
      <c r="AI2462" t="s">
        <v>54</v>
      </c>
      <c r="AJ2462">
        <v>2</v>
      </c>
      <c r="AK2462">
        <v>1</v>
      </c>
      <c r="AL2462">
        <v>1</v>
      </c>
      <c r="AM2462" t="s">
        <v>55</v>
      </c>
      <c r="AN2462" t="s">
        <v>56</v>
      </c>
      <c r="AP2462">
        <v>1</v>
      </c>
      <c r="AQ2462" t="s">
        <v>57</v>
      </c>
      <c r="AR2462">
        <v>0</v>
      </c>
      <c r="AW2462" t="s">
        <v>58</v>
      </c>
      <c r="AX2462">
        <v>0</v>
      </c>
      <c r="AY2462">
        <v>2</v>
      </c>
      <c r="AZ2462">
        <v>0.9</v>
      </c>
      <c r="BA2462">
        <v>0.9</v>
      </c>
      <c r="BB2462" t="s">
        <v>59</v>
      </c>
    </row>
    <row r="2463" spans="1:54" x14ac:dyDescent="0.45">
      <c r="A2463" s="4" t="str">
        <f>VLOOKUP(F2463,'Matching-Tabelle'!$A$57:$B$61,2,FALSE)</f>
        <v>claudio.goetz@tkb.ch</v>
      </c>
      <c r="B2463" s="4" t="str">
        <f>VLOOKUP(J2463,'Matching-Tabelle'!$A$1:$B$52,2,FALSE)</f>
        <v>WPI CTB</v>
      </c>
      <c r="C2463" s="4">
        <v>0.2</v>
      </c>
      <c r="D2463" s="4" t="s">
        <v>2287</v>
      </c>
      <c r="E2463" s="5">
        <v>42674</v>
      </c>
      <c r="F2463" t="s">
        <v>879</v>
      </c>
      <c r="G2463" t="s">
        <v>880</v>
      </c>
      <c r="H2463" t="s">
        <v>881</v>
      </c>
      <c r="I2463" s="1"/>
      <c r="J2463">
        <v>925</v>
      </c>
      <c r="K2463" t="s">
        <v>49</v>
      </c>
      <c r="L2463" t="s">
        <v>50</v>
      </c>
      <c r="M2463">
        <v>990001</v>
      </c>
      <c r="N2463" t="s">
        <v>51</v>
      </c>
      <c r="O2463">
        <v>0.2</v>
      </c>
      <c r="Q2463">
        <v>0.2</v>
      </c>
      <c r="S2463" t="s">
        <v>2287</v>
      </c>
      <c r="AE2463">
        <v>12</v>
      </c>
      <c r="AF2463">
        <v>7.6</v>
      </c>
      <c r="AG2463">
        <v>5</v>
      </c>
      <c r="AH2463" t="s">
        <v>53</v>
      </c>
      <c r="AI2463" t="s">
        <v>54</v>
      </c>
      <c r="AJ2463">
        <v>2</v>
      </c>
      <c r="AK2463">
        <v>1</v>
      </c>
      <c r="AL2463">
        <v>1</v>
      </c>
      <c r="AM2463" t="s">
        <v>55</v>
      </c>
      <c r="AN2463" t="s">
        <v>56</v>
      </c>
      <c r="AP2463">
        <v>1</v>
      </c>
      <c r="AQ2463" t="s">
        <v>57</v>
      </c>
      <c r="AR2463">
        <v>0</v>
      </c>
      <c r="AW2463" t="s">
        <v>58</v>
      </c>
      <c r="AX2463">
        <v>0</v>
      </c>
      <c r="AY2463">
        <v>2</v>
      </c>
      <c r="AZ2463">
        <v>0.2</v>
      </c>
      <c r="BA2463">
        <v>0.2</v>
      </c>
      <c r="BB2463" t="s">
        <v>59</v>
      </c>
    </row>
    <row r="2464" spans="1:54" x14ac:dyDescent="0.45">
      <c r="A2464" s="4" t="str">
        <f>VLOOKUP(F2464,'Matching-Tabelle'!$A$57:$B$61,2,FALSE)</f>
        <v>claudio.goetz@tkb.ch</v>
      </c>
      <c r="B2464" s="4" t="str">
        <f>VLOOKUP(J2464,'Matching-Tabelle'!$A$1:$B$52,2,FALSE)</f>
        <v>WPI CTB</v>
      </c>
      <c r="C2464" s="4">
        <v>0.9</v>
      </c>
      <c r="D2464" s="4" t="s">
        <v>2288</v>
      </c>
      <c r="E2464" s="5">
        <v>42674</v>
      </c>
      <c r="F2464" t="s">
        <v>879</v>
      </c>
      <c r="G2464" t="s">
        <v>880</v>
      </c>
      <c r="H2464" t="s">
        <v>881</v>
      </c>
      <c r="I2464" s="1"/>
      <c r="J2464">
        <v>922</v>
      </c>
      <c r="K2464" t="s">
        <v>134</v>
      </c>
      <c r="L2464" t="s">
        <v>135</v>
      </c>
      <c r="M2464">
        <v>990001</v>
      </c>
      <c r="N2464" t="s">
        <v>51</v>
      </c>
      <c r="O2464">
        <v>0.9</v>
      </c>
      <c r="Q2464">
        <v>0.9</v>
      </c>
      <c r="S2464" t="s">
        <v>2288</v>
      </c>
      <c r="AE2464">
        <v>12</v>
      </c>
      <c r="AF2464">
        <v>7.6</v>
      </c>
      <c r="AG2464">
        <v>5</v>
      </c>
      <c r="AH2464" t="s">
        <v>53</v>
      </c>
      <c r="AI2464" t="s">
        <v>54</v>
      </c>
      <c r="AJ2464">
        <v>2</v>
      </c>
      <c r="AK2464">
        <v>1</v>
      </c>
      <c r="AL2464">
        <v>1</v>
      </c>
      <c r="AM2464" t="s">
        <v>55</v>
      </c>
      <c r="AN2464" t="s">
        <v>56</v>
      </c>
      <c r="AP2464">
        <v>1</v>
      </c>
      <c r="AQ2464" t="s">
        <v>57</v>
      </c>
      <c r="AR2464">
        <v>0</v>
      </c>
      <c r="AW2464" t="s">
        <v>58</v>
      </c>
      <c r="AX2464">
        <v>0</v>
      </c>
      <c r="AY2464">
        <v>2</v>
      </c>
      <c r="AZ2464">
        <v>0.9</v>
      </c>
      <c r="BA2464">
        <v>0.9</v>
      </c>
      <c r="BB2464" t="s">
        <v>59</v>
      </c>
    </row>
    <row r="2465" spans="1:54" x14ac:dyDescent="0.45">
      <c r="A2465" s="4" t="str">
        <f>VLOOKUP(F2465,'Matching-Tabelle'!$A$57:$B$61,2,FALSE)</f>
        <v>claudio.goetz@tkb.ch</v>
      </c>
      <c r="B2465" s="4" t="str">
        <f>VLOOKUP(J2465,'Matching-Tabelle'!$A$1:$B$52,2,FALSE)</f>
        <v>Proj SCRE2016</v>
      </c>
      <c r="C2465" s="4">
        <v>0.4</v>
      </c>
      <c r="D2465" s="4" t="s">
        <v>2289</v>
      </c>
      <c r="E2465" s="5">
        <v>42675</v>
      </c>
      <c r="F2465" t="s">
        <v>879</v>
      </c>
      <c r="G2465" t="s">
        <v>880</v>
      </c>
      <c r="H2465" t="s">
        <v>881</v>
      </c>
      <c r="I2465" s="1"/>
      <c r="J2465">
        <v>2500253</v>
      </c>
      <c r="K2465" t="s">
        <v>538</v>
      </c>
      <c r="L2465" t="s">
        <v>539</v>
      </c>
      <c r="M2465">
        <v>990001</v>
      </c>
      <c r="N2465" t="s">
        <v>51</v>
      </c>
      <c r="O2465">
        <v>0.4</v>
      </c>
      <c r="Q2465">
        <v>0.4</v>
      </c>
      <c r="S2465" t="s">
        <v>2289</v>
      </c>
      <c r="AE2465">
        <v>5</v>
      </c>
      <c r="AF2465">
        <v>0</v>
      </c>
      <c r="AG2465">
        <v>1</v>
      </c>
      <c r="AH2465" t="s">
        <v>411</v>
      </c>
      <c r="AI2465" t="s">
        <v>411</v>
      </c>
      <c r="AJ2465">
        <v>2</v>
      </c>
      <c r="AK2465">
        <v>1</v>
      </c>
      <c r="AL2465">
        <v>1</v>
      </c>
      <c r="AM2465" t="s">
        <v>55</v>
      </c>
      <c r="AN2465" t="s">
        <v>56</v>
      </c>
      <c r="AP2465">
        <v>1</v>
      </c>
      <c r="AQ2465" t="s">
        <v>57</v>
      </c>
      <c r="AR2465">
        <v>0</v>
      </c>
      <c r="AW2465" t="s">
        <v>58</v>
      </c>
      <c r="AX2465">
        <v>0</v>
      </c>
      <c r="AY2465">
        <v>2</v>
      </c>
      <c r="AZ2465">
        <v>0.4</v>
      </c>
      <c r="BA2465">
        <v>0.4</v>
      </c>
      <c r="BB2465" t="s">
        <v>59</v>
      </c>
    </row>
    <row r="2466" spans="1:54" x14ac:dyDescent="0.45">
      <c r="A2466" s="4" t="str">
        <f>VLOOKUP(F2466,'Matching-Tabelle'!$A$57:$B$61,2,FALSE)</f>
        <v>claudio.goetz@tkb.ch</v>
      </c>
      <c r="B2466" s="4" t="str">
        <f>VLOOKUP(J2466,'Matching-Tabelle'!$A$1:$B$52,2,FALSE)</f>
        <v>WPI Führung</v>
      </c>
      <c r="C2466" s="4">
        <v>0.4</v>
      </c>
      <c r="D2466" s="4" t="s">
        <v>190</v>
      </c>
      <c r="E2466" s="5">
        <v>42675</v>
      </c>
      <c r="F2466" t="s">
        <v>879</v>
      </c>
      <c r="G2466" t="s">
        <v>880</v>
      </c>
      <c r="H2466" t="s">
        <v>881</v>
      </c>
      <c r="I2466" s="1"/>
      <c r="J2466">
        <v>26</v>
      </c>
      <c r="K2466" t="s">
        <v>130</v>
      </c>
      <c r="L2466" t="s">
        <v>131</v>
      </c>
      <c r="M2466">
        <v>990001</v>
      </c>
      <c r="N2466" t="s">
        <v>51</v>
      </c>
      <c r="O2466">
        <v>0.4</v>
      </c>
      <c r="Q2466">
        <v>0.4</v>
      </c>
      <c r="S2466" t="s">
        <v>190</v>
      </c>
      <c r="AE2466">
        <v>12</v>
      </c>
      <c r="AF2466">
        <v>7.6</v>
      </c>
      <c r="AG2466">
        <v>5</v>
      </c>
      <c r="AH2466" t="s">
        <v>53</v>
      </c>
      <c r="AI2466" t="s">
        <v>54</v>
      </c>
      <c r="AJ2466">
        <v>2</v>
      </c>
      <c r="AK2466">
        <v>1</v>
      </c>
      <c r="AL2466">
        <v>1</v>
      </c>
      <c r="AM2466" t="s">
        <v>55</v>
      </c>
      <c r="AN2466" t="s">
        <v>56</v>
      </c>
      <c r="AP2466">
        <v>1</v>
      </c>
      <c r="AQ2466" t="s">
        <v>57</v>
      </c>
      <c r="AR2466">
        <v>0</v>
      </c>
      <c r="AW2466" t="s">
        <v>58</v>
      </c>
      <c r="AX2466">
        <v>0</v>
      </c>
      <c r="AY2466">
        <v>2</v>
      </c>
      <c r="AZ2466">
        <v>0.4</v>
      </c>
      <c r="BA2466">
        <v>0.4</v>
      </c>
      <c r="BB2466" t="s">
        <v>59</v>
      </c>
    </row>
    <row r="2467" spans="1:54" x14ac:dyDescent="0.45">
      <c r="A2467" s="4" t="str">
        <f>VLOOKUP(F2467,'Matching-Tabelle'!$A$57:$B$61,2,FALSE)</f>
        <v>claudio.goetz@tkb.ch</v>
      </c>
      <c r="B2467" s="4" t="str">
        <f>VLOOKUP(J2467,'Matching-Tabelle'!$A$1:$B$52,2,FALSE)</f>
        <v>WPI CTB</v>
      </c>
      <c r="C2467" s="4">
        <v>0.2</v>
      </c>
      <c r="D2467" s="4" t="s">
        <v>2290</v>
      </c>
      <c r="E2467" s="5">
        <v>42675</v>
      </c>
      <c r="F2467" t="s">
        <v>879</v>
      </c>
      <c r="G2467" t="s">
        <v>880</v>
      </c>
      <c r="H2467" t="s">
        <v>881</v>
      </c>
      <c r="I2467" s="1"/>
      <c r="J2467">
        <v>925</v>
      </c>
      <c r="K2467" t="s">
        <v>49</v>
      </c>
      <c r="L2467" t="s">
        <v>50</v>
      </c>
      <c r="M2467">
        <v>990001</v>
      </c>
      <c r="N2467" t="s">
        <v>51</v>
      </c>
      <c r="O2467">
        <v>0.2</v>
      </c>
      <c r="Q2467">
        <v>0.2</v>
      </c>
      <c r="S2467" t="s">
        <v>2290</v>
      </c>
      <c r="AE2467">
        <v>12</v>
      </c>
      <c r="AF2467">
        <v>7.6</v>
      </c>
      <c r="AG2467">
        <v>5</v>
      </c>
      <c r="AH2467" t="s">
        <v>53</v>
      </c>
      <c r="AI2467" t="s">
        <v>54</v>
      </c>
      <c r="AJ2467">
        <v>2</v>
      </c>
      <c r="AK2467">
        <v>1</v>
      </c>
      <c r="AL2467">
        <v>1</v>
      </c>
      <c r="AM2467" t="s">
        <v>55</v>
      </c>
      <c r="AN2467" t="s">
        <v>56</v>
      </c>
      <c r="AP2467">
        <v>1</v>
      </c>
      <c r="AQ2467" t="s">
        <v>57</v>
      </c>
      <c r="AR2467">
        <v>0</v>
      </c>
      <c r="AW2467" t="s">
        <v>58</v>
      </c>
      <c r="AX2467">
        <v>0</v>
      </c>
      <c r="AY2467">
        <v>2</v>
      </c>
      <c r="AZ2467">
        <v>0.2</v>
      </c>
      <c r="BA2467">
        <v>0.2</v>
      </c>
      <c r="BB2467" t="s">
        <v>59</v>
      </c>
    </row>
    <row r="2468" spans="1:54" x14ac:dyDescent="0.45">
      <c r="A2468" s="4" t="str">
        <f>VLOOKUP(F2468,'Matching-Tabelle'!$A$57:$B$61,2,FALSE)</f>
        <v>claudio.goetz@tkb.ch</v>
      </c>
      <c r="B2468" s="4" t="str">
        <f>VLOOKUP(J2468,'Matching-Tabelle'!$A$1:$B$52,2,FALSE)</f>
        <v>Proj SCRE2016</v>
      </c>
      <c r="C2468" s="4">
        <v>2.5</v>
      </c>
      <c r="D2468" s="4" t="s">
        <v>2291</v>
      </c>
      <c r="E2468" s="5">
        <v>42675</v>
      </c>
      <c r="F2468" t="s">
        <v>879</v>
      </c>
      <c r="G2468" t="s">
        <v>880</v>
      </c>
      <c r="H2468" t="s">
        <v>881</v>
      </c>
      <c r="I2468" s="1"/>
      <c r="J2468">
        <v>2500253</v>
      </c>
      <c r="K2468" t="s">
        <v>538</v>
      </c>
      <c r="L2468" t="s">
        <v>539</v>
      </c>
      <c r="M2468">
        <v>990001</v>
      </c>
      <c r="N2468" t="s">
        <v>51</v>
      </c>
      <c r="O2468">
        <v>2.5</v>
      </c>
      <c r="Q2468">
        <v>2.5</v>
      </c>
      <c r="S2468" t="s">
        <v>2291</v>
      </c>
      <c r="AE2468">
        <v>5</v>
      </c>
      <c r="AF2468">
        <v>0</v>
      </c>
      <c r="AG2468">
        <v>1</v>
      </c>
      <c r="AH2468" t="s">
        <v>411</v>
      </c>
      <c r="AI2468" t="s">
        <v>411</v>
      </c>
      <c r="AJ2468">
        <v>2</v>
      </c>
      <c r="AK2468">
        <v>1</v>
      </c>
      <c r="AL2468">
        <v>1</v>
      </c>
      <c r="AM2468" t="s">
        <v>55</v>
      </c>
      <c r="AN2468" t="s">
        <v>56</v>
      </c>
      <c r="AP2468">
        <v>1</v>
      </c>
      <c r="AQ2468" t="s">
        <v>57</v>
      </c>
      <c r="AR2468">
        <v>0</v>
      </c>
      <c r="AW2468" t="s">
        <v>58</v>
      </c>
      <c r="AX2468">
        <v>0</v>
      </c>
      <c r="AY2468">
        <v>2</v>
      </c>
      <c r="AZ2468">
        <v>2.5</v>
      </c>
      <c r="BA2468">
        <v>2.5</v>
      </c>
      <c r="BB2468" t="s">
        <v>59</v>
      </c>
    </row>
    <row r="2469" spans="1:54" x14ac:dyDescent="0.45">
      <c r="A2469" s="4" t="str">
        <f>VLOOKUP(F2469,'Matching-Tabelle'!$A$57:$B$61,2,FALSE)</f>
        <v>claudio.goetz@tkb.ch</v>
      </c>
      <c r="B2469" s="4" t="str">
        <f>VLOOKUP(J2469,'Matching-Tabelle'!$A$1:$B$52,2,FALSE)</f>
        <v>WPI RTB</v>
      </c>
      <c r="C2469" s="4">
        <v>0.75</v>
      </c>
      <c r="D2469" s="4" t="s">
        <v>2292</v>
      </c>
      <c r="E2469" s="5">
        <v>42675</v>
      </c>
      <c r="F2469" t="s">
        <v>879</v>
      </c>
      <c r="G2469" t="s">
        <v>880</v>
      </c>
      <c r="H2469" t="s">
        <v>881</v>
      </c>
      <c r="I2469" s="1"/>
      <c r="J2469">
        <v>22</v>
      </c>
      <c r="K2469" t="s">
        <v>88</v>
      </c>
      <c r="L2469" t="s">
        <v>89</v>
      </c>
      <c r="M2469">
        <v>990001</v>
      </c>
      <c r="N2469" t="s">
        <v>51</v>
      </c>
      <c r="O2469">
        <v>0.75</v>
      </c>
      <c r="Q2469">
        <v>0.75</v>
      </c>
      <c r="S2469" t="s">
        <v>2292</v>
      </c>
      <c r="AE2469">
        <v>12</v>
      </c>
      <c r="AF2469">
        <v>7.6</v>
      </c>
      <c r="AG2469">
        <v>5</v>
      </c>
      <c r="AH2469" t="s">
        <v>53</v>
      </c>
      <c r="AI2469" t="s">
        <v>54</v>
      </c>
      <c r="AJ2469">
        <v>2</v>
      </c>
      <c r="AK2469">
        <v>1</v>
      </c>
      <c r="AL2469">
        <v>1</v>
      </c>
      <c r="AM2469" t="s">
        <v>55</v>
      </c>
      <c r="AN2469" t="s">
        <v>56</v>
      </c>
      <c r="AP2469">
        <v>1</v>
      </c>
      <c r="AQ2469" t="s">
        <v>57</v>
      </c>
      <c r="AR2469">
        <v>0</v>
      </c>
      <c r="AW2469" t="s">
        <v>58</v>
      </c>
      <c r="AX2469">
        <v>0</v>
      </c>
      <c r="AY2469">
        <v>2</v>
      </c>
      <c r="AZ2469">
        <v>0.75</v>
      </c>
      <c r="BA2469">
        <v>0.75</v>
      </c>
      <c r="BB2469" t="s">
        <v>59</v>
      </c>
    </row>
    <row r="2470" spans="1:54" x14ac:dyDescent="0.45">
      <c r="A2470" s="4" t="str">
        <f>VLOOKUP(F2470,'Matching-Tabelle'!$A$57:$B$61,2,FALSE)</f>
        <v>claudio.goetz@tkb.ch</v>
      </c>
      <c r="B2470" s="4" t="str">
        <f>VLOOKUP(J2470,'Matching-Tabelle'!$A$1:$B$52,2,FALSE)</f>
        <v>WPI CTB</v>
      </c>
      <c r="C2470" s="4">
        <v>0.2</v>
      </c>
      <c r="D2470" s="4" t="s">
        <v>2293</v>
      </c>
      <c r="E2470" s="5">
        <v>42675</v>
      </c>
      <c r="F2470" t="s">
        <v>879</v>
      </c>
      <c r="G2470" t="s">
        <v>880</v>
      </c>
      <c r="H2470" t="s">
        <v>881</v>
      </c>
      <c r="I2470" s="1"/>
      <c r="J2470">
        <v>919</v>
      </c>
      <c r="K2470" t="s">
        <v>66</v>
      </c>
      <c r="L2470" t="s">
        <v>67</v>
      </c>
      <c r="M2470">
        <v>990001</v>
      </c>
      <c r="N2470" t="s">
        <v>51</v>
      </c>
      <c r="O2470">
        <v>0.2</v>
      </c>
      <c r="Q2470">
        <v>0.2</v>
      </c>
      <c r="S2470" t="s">
        <v>2293</v>
      </c>
      <c r="AE2470">
        <v>12</v>
      </c>
      <c r="AF2470">
        <v>7.6</v>
      </c>
      <c r="AG2470">
        <v>5</v>
      </c>
      <c r="AH2470" t="s">
        <v>53</v>
      </c>
      <c r="AI2470" t="s">
        <v>54</v>
      </c>
      <c r="AJ2470">
        <v>2</v>
      </c>
      <c r="AK2470">
        <v>1</v>
      </c>
      <c r="AL2470">
        <v>1</v>
      </c>
      <c r="AM2470" t="s">
        <v>55</v>
      </c>
      <c r="AN2470" t="s">
        <v>56</v>
      </c>
      <c r="AP2470">
        <v>1</v>
      </c>
      <c r="AQ2470" t="s">
        <v>57</v>
      </c>
      <c r="AR2470">
        <v>0</v>
      </c>
      <c r="AW2470" t="s">
        <v>58</v>
      </c>
      <c r="AX2470">
        <v>0</v>
      </c>
      <c r="AY2470">
        <v>2</v>
      </c>
      <c r="AZ2470">
        <v>0.2</v>
      </c>
      <c r="BA2470">
        <v>0.2</v>
      </c>
      <c r="BB2470" t="s">
        <v>59</v>
      </c>
    </row>
    <row r="2471" spans="1:54" x14ac:dyDescent="0.45">
      <c r="A2471" s="4" t="str">
        <f>VLOOKUP(F2471,'Matching-Tabelle'!$A$57:$B$61,2,FALSE)</f>
        <v>claudio.goetz@tkb.ch</v>
      </c>
      <c r="B2471" s="4" t="str">
        <f>VLOOKUP(J2471,'Matching-Tabelle'!$A$1:$B$52,2,FALSE)</f>
        <v>WPI CTB</v>
      </c>
      <c r="C2471" s="4">
        <v>4.1500000000000004</v>
      </c>
      <c r="D2471" s="4" t="s">
        <v>2294</v>
      </c>
      <c r="E2471" s="5">
        <v>42675</v>
      </c>
      <c r="F2471" t="s">
        <v>879</v>
      </c>
      <c r="G2471" t="s">
        <v>880</v>
      </c>
      <c r="H2471" t="s">
        <v>881</v>
      </c>
      <c r="I2471" s="1"/>
      <c r="J2471">
        <v>927</v>
      </c>
      <c r="K2471" t="s">
        <v>99</v>
      </c>
      <c r="L2471" t="s">
        <v>100</v>
      </c>
      <c r="M2471">
        <v>990001</v>
      </c>
      <c r="N2471" t="s">
        <v>51</v>
      </c>
      <c r="O2471">
        <v>4.1500000000000004</v>
      </c>
      <c r="Q2471">
        <v>4.1500000000000004</v>
      </c>
      <c r="S2471" t="s">
        <v>2294</v>
      </c>
      <c r="AE2471">
        <v>12</v>
      </c>
      <c r="AF2471">
        <v>7.6</v>
      </c>
      <c r="AG2471">
        <v>5</v>
      </c>
      <c r="AH2471" t="s">
        <v>53</v>
      </c>
      <c r="AI2471" t="s">
        <v>54</v>
      </c>
      <c r="AJ2471">
        <v>2</v>
      </c>
      <c r="AK2471">
        <v>1</v>
      </c>
      <c r="AL2471">
        <v>1</v>
      </c>
      <c r="AM2471" t="s">
        <v>55</v>
      </c>
      <c r="AN2471" t="s">
        <v>56</v>
      </c>
      <c r="AP2471">
        <v>1</v>
      </c>
      <c r="AQ2471" t="s">
        <v>57</v>
      </c>
      <c r="AR2471">
        <v>0</v>
      </c>
      <c r="AW2471" t="s">
        <v>58</v>
      </c>
      <c r="AX2471">
        <v>0</v>
      </c>
      <c r="AY2471">
        <v>2</v>
      </c>
      <c r="AZ2471">
        <v>4.1500000000000004</v>
      </c>
      <c r="BA2471">
        <v>4.1500000000000004</v>
      </c>
      <c r="BB2471" t="s">
        <v>59</v>
      </c>
    </row>
    <row r="2472" spans="1:54" x14ac:dyDescent="0.45">
      <c r="A2472" s="4" t="str">
        <f>VLOOKUP(F2472,'Matching-Tabelle'!$A$57:$B$61,2,FALSE)</f>
        <v>claudio.goetz@tkb.ch</v>
      </c>
      <c r="B2472" s="4" t="str">
        <f>VLOOKUP(J2472,'Matching-Tabelle'!$A$1:$B$52,2,FALSE)</f>
        <v>WPI RTB</v>
      </c>
      <c r="C2472" s="4">
        <v>0.2</v>
      </c>
      <c r="D2472" s="4" t="s">
        <v>1850</v>
      </c>
      <c r="E2472" s="5">
        <v>42676</v>
      </c>
      <c r="F2472" t="s">
        <v>879</v>
      </c>
      <c r="G2472" t="s">
        <v>880</v>
      </c>
      <c r="H2472" t="s">
        <v>881</v>
      </c>
      <c r="I2472" s="1"/>
      <c r="J2472">
        <v>25</v>
      </c>
      <c r="K2472" t="s">
        <v>192</v>
      </c>
      <c r="L2472" t="s">
        <v>193</v>
      </c>
      <c r="M2472">
        <v>990001</v>
      </c>
      <c r="N2472" t="s">
        <v>51</v>
      </c>
      <c r="O2472">
        <v>0.2</v>
      </c>
      <c r="Q2472">
        <v>0.2</v>
      </c>
      <c r="S2472" t="s">
        <v>1850</v>
      </c>
      <c r="AE2472">
        <v>12</v>
      </c>
      <c r="AF2472">
        <v>7.6</v>
      </c>
      <c r="AG2472">
        <v>5</v>
      </c>
      <c r="AH2472" t="s">
        <v>53</v>
      </c>
      <c r="AI2472" t="s">
        <v>54</v>
      </c>
      <c r="AJ2472">
        <v>2</v>
      </c>
      <c r="AK2472">
        <v>1</v>
      </c>
      <c r="AL2472">
        <v>1</v>
      </c>
      <c r="AM2472" t="s">
        <v>55</v>
      </c>
      <c r="AN2472" t="s">
        <v>56</v>
      </c>
      <c r="AP2472">
        <v>1</v>
      </c>
      <c r="AQ2472" t="s">
        <v>57</v>
      </c>
      <c r="AR2472">
        <v>0</v>
      </c>
      <c r="AW2472" t="s">
        <v>58</v>
      </c>
      <c r="AX2472">
        <v>0</v>
      </c>
      <c r="AY2472">
        <v>2</v>
      </c>
      <c r="AZ2472">
        <v>0.2</v>
      </c>
      <c r="BA2472">
        <v>0.2</v>
      </c>
      <c r="BB2472" t="s">
        <v>59</v>
      </c>
    </row>
    <row r="2473" spans="1:54" x14ac:dyDescent="0.45">
      <c r="A2473" s="4" t="str">
        <f>VLOOKUP(F2473,'Matching-Tabelle'!$A$57:$B$61,2,FALSE)</f>
        <v>claudio.goetz@tkb.ch</v>
      </c>
      <c r="B2473" s="4" t="str">
        <f>VLOOKUP(J2473,'Matching-Tabelle'!$A$1:$B$52,2,FALSE)</f>
        <v>WPI RTB</v>
      </c>
      <c r="C2473" s="4">
        <v>1</v>
      </c>
      <c r="D2473" s="4" t="s">
        <v>2295</v>
      </c>
      <c r="E2473" s="5">
        <v>42676</v>
      </c>
      <c r="F2473" t="s">
        <v>879</v>
      </c>
      <c r="G2473" t="s">
        <v>880</v>
      </c>
      <c r="H2473" t="s">
        <v>881</v>
      </c>
      <c r="I2473" s="1"/>
      <c r="J2473">
        <v>22</v>
      </c>
      <c r="K2473" t="s">
        <v>88</v>
      </c>
      <c r="L2473" t="s">
        <v>89</v>
      </c>
      <c r="M2473">
        <v>990001</v>
      </c>
      <c r="N2473" t="s">
        <v>51</v>
      </c>
      <c r="O2473">
        <v>1</v>
      </c>
      <c r="Q2473">
        <v>1</v>
      </c>
      <c r="S2473" t="s">
        <v>2295</v>
      </c>
      <c r="AE2473">
        <v>12</v>
      </c>
      <c r="AF2473">
        <v>7.6</v>
      </c>
      <c r="AG2473">
        <v>5</v>
      </c>
      <c r="AH2473" t="s">
        <v>53</v>
      </c>
      <c r="AI2473" t="s">
        <v>54</v>
      </c>
      <c r="AJ2473">
        <v>2</v>
      </c>
      <c r="AK2473">
        <v>1</v>
      </c>
      <c r="AL2473">
        <v>1</v>
      </c>
      <c r="AM2473" t="s">
        <v>55</v>
      </c>
      <c r="AN2473" t="s">
        <v>56</v>
      </c>
      <c r="AP2473">
        <v>1</v>
      </c>
      <c r="AQ2473" t="s">
        <v>57</v>
      </c>
      <c r="AR2473">
        <v>0</v>
      </c>
      <c r="AW2473" t="s">
        <v>58</v>
      </c>
      <c r="AX2473">
        <v>0</v>
      </c>
      <c r="AY2473">
        <v>2</v>
      </c>
      <c r="AZ2473">
        <v>1</v>
      </c>
      <c r="BA2473">
        <v>1</v>
      </c>
      <c r="BB2473" t="s">
        <v>59</v>
      </c>
    </row>
    <row r="2474" spans="1:54" x14ac:dyDescent="0.45">
      <c r="A2474" s="4" t="str">
        <f>VLOOKUP(F2474,'Matching-Tabelle'!$A$57:$B$61,2,FALSE)</f>
        <v>claudio.goetz@tkb.ch</v>
      </c>
      <c r="B2474" s="4" t="str">
        <f>VLOOKUP(J2474,'Matching-Tabelle'!$A$1:$B$52,2,FALSE)</f>
        <v>WPI CTB</v>
      </c>
      <c r="C2474" s="4">
        <v>0.1</v>
      </c>
      <c r="D2474" s="4" t="s">
        <v>2296</v>
      </c>
      <c r="E2474" s="5">
        <v>42676</v>
      </c>
      <c r="F2474" t="s">
        <v>879</v>
      </c>
      <c r="G2474" t="s">
        <v>880</v>
      </c>
      <c r="H2474" t="s">
        <v>881</v>
      </c>
      <c r="I2474" s="1"/>
      <c r="J2474">
        <v>921</v>
      </c>
      <c r="K2474" t="s">
        <v>224</v>
      </c>
      <c r="L2474" t="s">
        <v>225</v>
      </c>
      <c r="M2474">
        <v>990001</v>
      </c>
      <c r="N2474" t="s">
        <v>51</v>
      </c>
      <c r="O2474">
        <v>0.1</v>
      </c>
      <c r="Q2474">
        <v>0.1</v>
      </c>
      <c r="S2474" t="s">
        <v>2296</v>
      </c>
      <c r="AE2474">
        <v>12</v>
      </c>
      <c r="AF2474">
        <v>7.6</v>
      </c>
      <c r="AG2474">
        <v>5</v>
      </c>
      <c r="AH2474" t="s">
        <v>53</v>
      </c>
      <c r="AI2474" t="s">
        <v>54</v>
      </c>
      <c r="AJ2474">
        <v>2</v>
      </c>
      <c r="AK2474">
        <v>1</v>
      </c>
      <c r="AL2474">
        <v>1</v>
      </c>
      <c r="AM2474" t="s">
        <v>55</v>
      </c>
      <c r="AN2474" t="s">
        <v>56</v>
      </c>
      <c r="AP2474">
        <v>1</v>
      </c>
      <c r="AQ2474" t="s">
        <v>57</v>
      </c>
      <c r="AR2474">
        <v>0</v>
      </c>
      <c r="AW2474" t="s">
        <v>58</v>
      </c>
      <c r="AX2474">
        <v>0</v>
      </c>
      <c r="AY2474">
        <v>2</v>
      </c>
      <c r="AZ2474">
        <v>0.1</v>
      </c>
      <c r="BA2474">
        <v>0.1</v>
      </c>
      <c r="BB2474" t="s">
        <v>59</v>
      </c>
    </row>
    <row r="2475" spans="1:54" x14ac:dyDescent="0.45">
      <c r="A2475" s="4" t="str">
        <f>VLOOKUP(F2475,'Matching-Tabelle'!$A$57:$B$61,2,FALSE)</f>
        <v>claudio.goetz@tkb.ch</v>
      </c>
      <c r="B2475" s="4" t="str">
        <f>VLOOKUP(J2475,'Matching-Tabelle'!$A$1:$B$52,2,FALSE)</f>
        <v>WPI CTB</v>
      </c>
      <c r="C2475" s="4">
        <v>0.2</v>
      </c>
      <c r="D2475" s="4" t="s">
        <v>2297</v>
      </c>
      <c r="E2475" s="5">
        <v>42676</v>
      </c>
      <c r="F2475" t="s">
        <v>879</v>
      </c>
      <c r="G2475" t="s">
        <v>880</v>
      </c>
      <c r="H2475" t="s">
        <v>881</v>
      </c>
      <c r="I2475" s="1"/>
      <c r="J2475">
        <v>927</v>
      </c>
      <c r="K2475" t="s">
        <v>99</v>
      </c>
      <c r="L2475" t="s">
        <v>100</v>
      </c>
      <c r="M2475">
        <v>990001</v>
      </c>
      <c r="N2475" t="s">
        <v>51</v>
      </c>
      <c r="O2475">
        <v>0.2</v>
      </c>
      <c r="Q2475">
        <v>0.2</v>
      </c>
      <c r="S2475" t="s">
        <v>2297</v>
      </c>
      <c r="AE2475">
        <v>12</v>
      </c>
      <c r="AF2475">
        <v>7.6</v>
      </c>
      <c r="AG2475">
        <v>5</v>
      </c>
      <c r="AH2475" t="s">
        <v>53</v>
      </c>
      <c r="AI2475" t="s">
        <v>54</v>
      </c>
      <c r="AJ2475">
        <v>2</v>
      </c>
      <c r="AK2475">
        <v>1</v>
      </c>
      <c r="AL2475">
        <v>1</v>
      </c>
      <c r="AM2475" t="s">
        <v>55</v>
      </c>
      <c r="AN2475" t="s">
        <v>56</v>
      </c>
      <c r="AP2475">
        <v>1</v>
      </c>
      <c r="AQ2475" t="s">
        <v>57</v>
      </c>
      <c r="AR2475">
        <v>0</v>
      </c>
      <c r="AW2475" t="s">
        <v>58</v>
      </c>
      <c r="AX2475">
        <v>0</v>
      </c>
      <c r="AY2475">
        <v>2</v>
      </c>
      <c r="AZ2475">
        <v>0.2</v>
      </c>
      <c r="BA2475">
        <v>0.2</v>
      </c>
      <c r="BB2475" t="s">
        <v>59</v>
      </c>
    </row>
    <row r="2476" spans="1:54" x14ac:dyDescent="0.45">
      <c r="A2476" s="4" t="str">
        <f>VLOOKUP(F2476,'Matching-Tabelle'!$A$57:$B$61,2,FALSE)</f>
        <v>claudio.goetz@tkb.ch</v>
      </c>
      <c r="B2476" s="4" t="str">
        <f>VLOOKUP(J2476,'Matching-Tabelle'!$A$1:$B$52,2,FALSE)</f>
        <v>WPI Führung</v>
      </c>
      <c r="C2476" s="4">
        <v>1.5</v>
      </c>
      <c r="D2476" s="4" t="s">
        <v>2298</v>
      </c>
      <c r="E2476" s="5">
        <v>42676</v>
      </c>
      <c r="F2476" t="s">
        <v>879</v>
      </c>
      <c r="G2476" t="s">
        <v>880</v>
      </c>
      <c r="H2476" t="s">
        <v>881</v>
      </c>
      <c r="I2476" s="1"/>
      <c r="J2476">
        <v>26</v>
      </c>
      <c r="K2476" t="s">
        <v>130</v>
      </c>
      <c r="L2476" t="s">
        <v>131</v>
      </c>
      <c r="M2476">
        <v>990001</v>
      </c>
      <c r="N2476" t="s">
        <v>51</v>
      </c>
      <c r="O2476">
        <v>1.5</v>
      </c>
      <c r="Q2476">
        <v>1.5</v>
      </c>
      <c r="S2476" t="s">
        <v>2298</v>
      </c>
      <c r="AE2476">
        <v>12</v>
      </c>
      <c r="AF2476">
        <v>7.6</v>
      </c>
      <c r="AG2476">
        <v>5</v>
      </c>
      <c r="AH2476" t="s">
        <v>53</v>
      </c>
      <c r="AI2476" t="s">
        <v>54</v>
      </c>
      <c r="AJ2476">
        <v>2</v>
      </c>
      <c r="AK2476">
        <v>1</v>
      </c>
      <c r="AL2476">
        <v>1</v>
      </c>
      <c r="AM2476" t="s">
        <v>55</v>
      </c>
      <c r="AN2476" t="s">
        <v>56</v>
      </c>
      <c r="AP2476">
        <v>1</v>
      </c>
      <c r="AQ2476" t="s">
        <v>57</v>
      </c>
      <c r="AR2476">
        <v>0</v>
      </c>
      <c r="AW2476" t="s">
        <v>58</v>
      </c>
      <c r="AX2476">
        <v>0</v>
      </c>
      <c r="AY2476">
        <v>2</v>
      </c>
      <c r="AZ2476">
        <v>1.5</v>
      </c>
      <c r="BA2476">
        <v>1.5</v>
      </c>
      <c r="BB2476" t="s">
        <v>59</v>
      </c>
    </row>
    <row r="2477" spans="1:54" x14ac:dyDescent="0.45">
      <c r="A2477" s="4" t="str">
        <f>VLOOKUP(F2477,'Matching-Tabelle'!$A$57:$B$61,2,FALSE)</f>
        <v>claudio.goetz@tkb.ch</v>
      </c>
      <c r="B2477" s="4" t="str">
        <f>VLOOKUP(J2477,'Matching-Tabelle'!$A$1:$B$52,2,FALSE)</f>
        <v>WPI CTB</v>
      </c>
      <c r="C2477" s="4">
        <v>0.2</v>
      </c>
      <c r="D2477" s="4" t="s">
        <v>2299</v>
      </c>
      <c r="E2477" s="5">
        <v>42676</v>
      </c>
      <c r="F2477" t="s">
        <v>879</v>
      </c>
      <c r="G2477" t="s">
        <v>880</v>
      </c>
      <c r="H2477" t="s">
        <v>881</v>
      </c>
      <c r="I2477" s="1"/>
      <c r="J2477">
        <v>922</v>
      </c>
      <c r="K2477" t="s">
        <v>134</v>
      </c>
      <c r="L2477" t="s">
        <v>135</v>
      </c>
      <c r="M2477">
        <v>990001</v>
      </c>
      <c r="N2477" t="s">
        <v>51</v>
      </c>
      <c r="O2477">
        <v>0.2</v>
      </c>
      <c r="Q2477">
        <v>0.2</v>
      </c>
      <c r="S2477" t="s">
        <v>2299</v>
      </c>
      <c r="AE2477">
        <v>12</v>
      </c>
      <c r="AF2477">
        <v>7.6</v>
      </c>
      <c r="AG2477">
        <v>5</v>
      </c>
      <c r="AH2477" t="s">
        <v>53</v>
      </c>
      <c r="AI2477" t="s">
        <v>54</v>
      </c>
      <c r="AJ2477">
        <v>2</v>
      </c>
      <c r="AK2477">
        <v>1</v>
      </c>
      <c r="AL2477">
        <v>1</v>
      </c>
      <c r="AM2477" t="s">
        <v>55</v>
      </c>
      <c r="AN2477" t="s">
        <v>56</v>
      </c>
      <c r="AP2477">
        <v>1</v>
      </c>
      <c r="AQ2477" t="s">
        <v>57</v>
      </c>
      <c r="AR2477">
        <v>0</v>
      </c>
      <c r="AW2477" t="s">
        <v>58</v>
      </c>
      <c r="AX2477">
        <v>0</v>
      </c>
      <c r="AY2477">
        <v>2</v>
      </c>
      <c r="AZ2477">
        <v>0.2</v>
      </c>
      <c r="BA2477">
        <v>0.2</v>
      </c>
      <c r="BB2477" t="s">
        <v>59</v>
      </c>
    </row>
    <row r="2478" spans="1:54" x14ac:dyDescent="0.45">
      <c r="A2478" s="4" t="str">
        <f>VLOOKUP(F2478,'Matching-Tabelle'!$A$57:$B$61,2,FALSE)</f>
        <v>claudio.goetz@tkb.ch</v>
      </c>
      <c r="B2478" s="4" t="str">
        <f>VLOOKUP(J2478,'Matching-Tabelle'!$A$1:$B$52,2,FALSE)</f>
        <v>WPI RTB</v>
      </c>
      <c r="C2478" s="4">
        <v>0.1</v>
      </c>
      <c r="D2478" s="4" t="s">
        <v>2300</v>
      </c>
      <c r="E2478" s="5">
        <v>42676</v>
      </c>
      <c r="F2478" t="s">
        <v>879</v>
      </c>
      <c r="G2478" t="s">
        <v>880</v>
      </c>
      <c r="H2478" t="s">
        <v>881</v>
      </c>
      <c r="I2478" s="1"/>
      <c r="J2478">
        <v>27</v>
      </c>
      <c r="K2478" t="s">
        <v>872</v>
      </c>
      <c r="L2478" t="s">
        <v>873</v>
      </c>
      <c r="M2478">
        <v>990001</v>
      </c>
      <c r="N2478" t="s">
        <v>51</v>
      </c>
      <c r="O2478">
        <v>0.1</v>
      </c>
      <c r="Q2478">
        <v>0.1</v>
      </c>
      <c r="S2478" t="s">
        <v>2300</v>
      </c>
      <c r="AE2478">
        <v>12</v>
      </c>
      <c r="AF2478">
        <v>7.6</v>
      </c>
      <c r="AG2478">
        <v>5</v>
      </c>
      <c r="AH2478" t="s">
        <v>53</v>
      </c>
      <c r="AI2478" t="s">
        <v>54</v>
      </c>
      <c r="AJ2478">
        <v>2</v>
      </c>
      <c r="AK2478">
        <v>1</v>
      </c>
      <c r="AL2478">
        <v>1</v>
      </c>
      <c r="AM2478" t="s">
        <v>55</v>
      </c>
      <c r="AN2478" t="s">
        <v>56</v>
      </c>
      <c r="AP2478">
        <v>1</v>
      </c>
      <c r="AQ2478" t="s">
        <v>57</v>
      </c>
      <c r="AR2478">
        <v>0</v>
      </c>
      <c r="AW2478" t="s">
        <v>58</v>
      </c>
      <c r="AX2478">
        <v>0</v>
      </c>
      <c r="AY2478">
        <v>2</v>
      </c>
      <c r="AZ2478">
        <v>0.1</v>
      </c>
      <c r="BA2478">
        <v>0.1</v>
      </c>
      <c r="BB2478" t="s">
        <v>59</v>
      </c>
    </row>
    <row r="2479" spans="1:54" x14ac:dyDescent="0.45">
      <c r="A2479" s="4" t="str">
        <f>VLOOKUP(F2479,'Matching-Tabelle'!$A$57:$B$61,2,FALSE)</f>
        <v>claudio.goetz@tkb.ch</v>
      </c>
      <c r="B2479" s="4" t="str">
        <f>VLOOKUP(J2479,'Matching-Tabelle'!$A$1:$B$52,2,FALSE)</f>
        <v>WPI RTB</v>
      </c>
      <c r="C2479" s="4">
        <v>0.2</v>
      </c>
      <c r="D2479" s="4" t="s">
        <v>2301</v>
      </c>
      <c r="E2479" s="5">
        <v>42676</v>
      </c>
      <c r="F2479" t="s">
        <v>879</v>
      </c>
      <c r="G2479" t="s">
        <v>880</v>
      </c>
      <c r="H2479" t="s">
        <v>881</v>
      </c>
      <c r="I2479" s="1"/>
      <c r="J2479">
        <v>20</v>
      </c>
      <c r="K2479" t="s">
        <v>95</v>
      </c>
      <c r="L2479" t="s">
        <v>96</v>
      </c>
      <c r="M2479">
        <v>990001</v>
      </c>
      <c r="N2479" t="s">
        <v>51</v>
      </c>
      <c r="O2479">
        <v>0.2</v>
      </c>
      <c r="Q2479">
        <v>0.2</v>
      </c>
      <c r="S2479" t="s">
        <v>2301</v>
      </c>
      <c r="AE2479">
        <v>12</v>
      </c>
      <c r="AF2479">
        <v>7.6</v>
      </c>
      <c r="AG2479">
        <v>5</v>
      </c>
      <c r="AH2479" t="s">
        <v>53</v>
      </c>
      <c r="AI2479" t="s">
        <v>54</v>
      </c>
      <c r="AJ2479">
        <v>2</v>
      </c>
      <c r="AK2479">
        <v>1</v>
      </c>
      <c r="AL2479">
        <v>1</v>
      </c>
      <c r="AM2479" t="s">
        <v>55</v>
      </c>
      <c r="AN2479" t="s">
        <v>56</v>
      </c>
      <c r="AP2479">
        <v>1</v>
      </c>
      <c r="AQ2479" t="s">
        <v>57</v>
      </c>
      <c r="AR2479">
        <v>0</v>
      </c>
      <c r="AW2479" t="s">
        <v>58</v>
      </c>
      <c r="AX2479">
        <v>0</v>
      </c>
      <c r="AY2479">
        <v>2</v>
      </c>
      <c r="AZ2479">
        <v>0.2</v>
      </c>
      <c r="BA2479">
        <v>0.2</v>
      </c>
      <c r="BB2479" t="s">
        <v>59</v>
      </c>
    </row>
    <row r="2480" spans="1:54" x14ac:dyDescent="0.45">
      <c r="A2480" s="4" t="str">
        <f>VLOOKUP(F2480,'Matching-Tabelle'!$A$57:$B$61,2,FALSE)</f>
        <v>claudio.goetz@tkb.ch</v>
      </c>
      <c r="B2480" s="4" t="str">
        <f>VLOOKUP(J2480,'Matching-Tabelle'!$A$1:$B$52,2,FALSE)</f>
        <v>Proj SCRE2016</v>
      </c>
      <c r="C2480" s="4">
        <v>1.8</v>
      </c>
      <c r="D2480" s="4" t="s">
        <v>2302</v>
      </c>
      <c r="E2480" s="5">
        <v>42676</v>
      </c>
      <c r="F2480" t="s">
        <v>879</v>
      </c>
      <c r="G2480" t="s">
        <v>880</v>
      </c>
      <c r="H2480" t="s">
        <v>881</v>
      </c>
      <c r="I2480" s="1"/>
      <c r="J2480">
        <v>2500253</v>
      </c>
      <c r="K2480" t="s">
        <v>538</v>
      </c>
      <c r="L2480" t="s">
        <v>539</v>
      </c>
      <c r="M2480">
        <v>990001</v>
      </c>
      <c r="N2480" t="s">
        <v>51</v>
      </c>
      <c r="O2480">
        <v>1.8</v>
      </c>
      <c r="Q2480">
        <v>1.8</v>
      </c>
      <c r="S2480" t="s">
        <v>2302</v>
      </c>
      <c r="AE2480">
        <v>5</v>
      </c>
      <c r="AF2480">
        <v>0</v>
      </c>
      <c r="AG2480">
        <v>1</v>
      </c>
      <c r="AH2480" t="s">
        <v>411</v>
      </c>
      <c r="AI2480" t="s">
        <v>411</v>
      </c>
      <c r="AJ2480">
        <v>2</v>
      </c>
      <c r="AK2480">
        <v>1</v>
      </c>
      <c r="AL2480">
        <v>1</v>
      </c>
      <c r="AM2480" t="s">
        <v>55</v>
      </c>
      <c r="AN2480" t="s">
        <v>56</v>
      </c>
      <c r="AP2480">
        <v>1</v>
      </c>
      <c r="AQ2480" t="s">
        <v>57</v>
      </c>
      <c r="AR2480">
        <v>0</v>
      </c>
      <c r="AW2480" t="s">
        <v>58</v>
      </c>
      <c r="AX2480">
        <v>0</v>
      </c>
      <c r="AY2480">
        <v>2</v>
      </c>
      <c r="AZ2480">
        <v>1.8</v>
      </c>
      <c r="BA2480">
        <v>1.8</v>
      </c>
      <c r="BB2480" t="s">
        <v>59</v>
      </c>
    </row>
    <row r="2481" spans="1:54" x14ac:dyDescent="0.45">
      <c r="A2481" s="4" t="str">
        <f>VLOOKUP(F2481,'Matching-Tabelle'!$A$57:$B$61,2,FALSE)</f>
        <v>claudio.goetz@tkb.ch</v>
      </c>
      <c r="B2481" s="4" t="str">
        <f>VLOOKUP(J2481,'Matching-Tabelle'!$A$1:$B$52,2,FALSE)</f>
        <v>WPI CTB</v>
      </c>
      <c r="C2481" s="4">
        <v>2</v>
      </c>
      <c r="D2481" s="4" t="s">
        <v>2303</v>
      </c>
      <c r="E2481" s="5">
        <v>42676</v>
      </c>
      <c r="F2481" t="s">
        <v>879</v>
      </c>
      <c r="G2481" t="s">
        <v>880</v>
      </c>
      <c r="H2481" t="s">
        <v>881</v>
      </c>
      <c r="I2481" s="1"/>
      <c r="J2481">
        <v>14</v>
      </c>
      <c r="K2481" t="s">
        <v>82</v>
      </c>
      <c r="L2481" t="s">
        <v>83</v>
      </c>
      <c r="M2481">
        <v>990001</v>
      </c>
      <c r="N2481" t="s">
        <v>51</v>
      </c>
      <c r="O2481">
        <v>2</v>
      </c>
      <c r="Q2481">
        <v>2</v>
      </c>
      <c r="S2481" t="s">
        <v>2303</v>
      </c>
      <c r="AE2481">
        <v>12</v>
      </c>
      <c r="AF2481">
        <v>7.6</v>
      </c>
      <c r="AG2481">
        <v>5</v>
      </c>
      <c r="AH2481" t="s">
        <v>53</v>
      </c>
      <c r="AI2481" t="s">
        <v>54</v>
      </c>
      <c r="AJ2481">
        <v>2</v>
      </c>
      <c r="AK2481">
        <v>1</v>
      </c>
      <c r="AL2481">
        <v>1</v>
      </c>
      <c r="AM2481" t="s">
        <v>55</v>
      </c>
      <c r="AN2481" t="s">
        <v>56</v>
      </c>
      <c r="AP2481">
        <v>1</v>
      </c>
      <c r="AQ2481" t="s">
        <v>57</v>
      </c>
      <c r="AR2481">
        <v>0</v>
      </c>
      <c r="AW2481" t="s">
        <v>58</v>
      </c>
      <c r="AX2481">
        <v>0</v>
      </c>
      <c r="AY2481">
        <v>2</v>
      </c>
      <c r="AZ2481">
        <v>2</v>
      </c>
      <c r="BA2481">
        <v>2</v>
      </c>
      <c r="BB2481" t="s">
        <v>59</v>
      </c>
    </row>
    <row r="2482" spans="1:54" x14ac:dyDescent="0.45">
      <c r="A2482" s="4" t="str">
        <f>VLOOKUP(F2482,'Matching-Tabelle'!$A$57:$B$61,2,FALSE)</f>
        <v>claudio.goetz@tkb.ch</v>
      </c>
      <c r="B2482" s="4" t="str">
        <f>VLOOKUP(J2482,'Matching-Tabelle'!$A$1:$B$52,2,FALSE)</f>
        <v>WPI CTB</v>
      </c>
      <c r="C2482" s="4">
        <v>0.4</v>
      </c>
      <c r="D2482" s="4" t="s">
        <v>2304</v>
      </c>
      <c r="E2482" s="5">
        <v>42676</v>
      </c>
      <c r="F2482" t="s">
        <v>879</v>
      </c>
      <c r="G2482" t="s">
        <v>880</v>
      </c>
      <c r="H2482" t="s">
        <v>881</v>
      </c>
      <c r="I2482" s="1"/>
      <c r="J2482">
        <v>929</v>
      </c>
      <c r="K2482" t="s">
        <v>784</v>
      </c>
      <c r="L2482" t="s">
        <v>785</v>
      </c>
      <c r="M2482">
        <v>990001</v>
      </c>
      <c r="N2482" t="s">
        <v>51</v>
      </c>
      <c r="O2482">
        <v>0.4</v>
      </c>
      <c r="Q2482">
        <v>0.4</v>
      </c>
      <c r="S2482" t="s">
        <v>2304</v>
      </c>
      <c r="AE2482">
        <v>12</v>
      </c>
      <c r="AF2482">
        <v>7.6</v>
      </c>
      <c r="AG2482">
        <v>5</v>
      </c>
      <c r="AH2482" t="s">
        <v>53</v>
      </c>
      <c r="AI2482" t="s">
        <v>54</v>
      </c>
      <c r="AJ2482">
        <v>2</v>
      </c>
      <c r="AK2482">
        <v>1</v>
      </c>
      <c r="AL2482">
        <v>1</v>
      </c>
      <c r="AM2482" t="s">
        <v>55</v>
      </c>
      <c r="AN2482" t="s">
        <v>56</v>
      </c>
      <c r="AP2482">
        <v>1</v>
      </c>
      <c r="AQ2482" t="s">
        <v>57</v>
      </c>
      <c r="AR2482">
        <v>0</v>
      </c>
      <c r="AW2482" t="s">
        <v>58</v>
      </c>
      <c r="AX2482">
        <v>0</v>
      </c>
      <c r="AY2482">
        <v>2</v>
      </c>
      <c r="AZ2482">
        <v>0.4</v>
      </c>
      <c r="BA2482">
        <v>0.4</v>
      </c>
      <c r="BB2482" t="s">
        <v>59</v>
      </c>
    </row>
    <row r="2483" spans="1:54" x14ac:dyDescent="0.45">
      <c r="A2483" s="4" t="str">
        <f>VLOOKUP(F2483,'Matching-Tabelle'!$A$57:$B$61,2,FALSE)</f>
        <v>claudio.goetz@tkb.ch</v>
      </c>
      <c r="B2483" s="4" t="str">
        <f>VLOOKUP(J2483,'Matching-Tabelle'!$A$1:$B$52,2,FALSE)</f>
        <v>WPI CTB</v>
      </c>
      <c r="C2483" s="4">
        <v>0.6</v>
      </c>
      <c r="D2483" s="4" t="s">
        <v>2305</v>
      </c>
      <c r="E2483" s="5">
        <v>42676</v>
      </c>
      <c r="F2483" t="s">
        <v>879</v>
      </c>
      <c r="G2483" t="s">
        <v>880</v>
      </c>
      <c r="H2483" t="s">
        <v>881</v>
      </c>
      <c r="I2483" s="1"/>
      <c r="J2483">
        <v>18</v>
      </c>
      <c r="K2483" t="s">
        <v>594</v>
      </c>
      <c r="L2483" t="s">
        <v>595</v>
      </c>
      <c r="M2483">
        <v>990001</v>
      </c>
      <c r="N2483" t="s">
        <v>51</v>
      </c>
      <c r="O2483">
        <v>0.6</v>
      </c>
      <c r="Q2483">
        <v>0.6</v>
      </c>
      <c r="S2483" t="s">
        <v>2305</v>
      </c>
      <c r="AE2483">
        <v>12</v>
      </c>
      <c r="AF2483">
        <v>7.6</v>
      </c>
      <c r="AG2483">
        <v>5</v>
      </c>
      <c r="AH2483" t="s">
        <v>53</v>
      </c>
      <c r="AI2483" t="s">
        <v>54</v>
      </c>
      <c r="AJ2483">
        <v>2</v>
      </c>
      <c r="AK2483">
        <v>1</v>
      </c>
      <c r="AL2483">
        <v>1</v>
      </c>
      <c r="AM2483" t="s">
        <v>55</v>
      </c>
      <c r="AN2483" t="s">
        <v>56</v>
      </c>
      <c r="AP2483">
        <v>1</v>
      </c>
      <c r="AQ2483" t="s">
        <v>57</v>
      </c>
      <c r="AR2483">
        <v>0</v>
      </c>
      <c r="AW2483" t="s">
        <v>58</v>
      </c>
      <c r="AX2483">
        <v>0</v>
      </c>
      <c r="AY2483">
        <v>2</v>
      </c>
      <c r="AZ2483">
        <v>0.6</v>
      </c>
      <c r="BA2483">
        <v>0.6</v>
      </c>
      <c r="BB2483" t="s">
        <v>59</v>
      </c>
    </row>
    <row r="2484" spans="1:54" x14ac:dyDescent="0.45">
      <c r="A2484" s="4" t="str">
        <f>VLOOKUP(F2484,'Matching-Tabelle'!$A$57:$B$61,2,FALSE)</f>
        <v>claudio.goetz@tkb.ch</v>
      </c>
      <c r="B2484" s="4" t="str">
        <f>VLOOKUP(J2484,'Matching-Tabelle'!$A$1:$B$52,2,FALSE)</f>
        <v>Proj SCRE2016</v>
      </c>
      <c r="C2484" s="4">
        <v>1.5</v>
      </c>
      <c r="D2484" s="4" t="s">
        <v>2306</v>
      </c>
      <c r="E2484" s="5">
        <v>42676</v>
      </c>
      <c r="F2484" t="s">
        <v>879</v>
      </c>
      <c r="G2484" t="s">
        <v>880</v>
      </c>
      <c r="H2484" t="s">
        <v>881</v>
      </c>
      <c r="I2484" s="1"/>
      <c r="J2484">
        <v>2500253</v>
      </c>
      <c r="K2484" t="s">
        <v>538</v>
      </c>
      <c r="L2484" t="s">
        <v>539</v>
      </c>
      <c r="M2484">
        <v>990001</v>
      </c>
      <c r="N2484" t="s">
        <v>51</v>
      </c>
      <c r="O2484">
        <v>1.5</v>
      </c>
      <c r="Q2484">
        <v>1.5</v>
      </c>
      <c r="S2484" t="s">
        <v>2306</v>
      </c>
      <c r="AE2484">
        <v>5</v>
      </c>
      <c r="AF2484">
        <v>0</v>
      </c>
      <c r="AG2484">
        <v>1</v>
      </c>
      <c r="AH2484" t="s">
        <v>411</v>
      </c>
      <c r="AI2484" t="s">
        <v>411</v>
      </c>
      <c r="AJ2484">
        <v>2</v>
      </c>
      <c r="AK2484">
        <v>1</v>
      </c>
      <c r="AL2484">
        <v>1</v>
      </c>
      <c r="AM2484" t="s">
        <v>55</v>
      </c>
      <c r="AN2484" t="s">
        <v>56</v>
      </c>
      <c r="AP2484">
        <v>1</v>
      </c>
      <c r="AQ2484" t="s">
        <v>57</v>
      </c>
      <c r="AR2484">
        <v>0</v>
      </c>
      <c r="AW2484" t="s">
        <v>58</v>
      </c>
      <c r="AX2484">
        <v>0</v>
      </c>
      <c r="AY2484">
        <v>2</v>
      </c>
      <c r="AZ2484">
        <v>1.5</v>
      </c>
      <c r="BA2484">
        <v>1.5</v>
      </c>
      <c r="BB2484" t="s">
        <v>59</v>
      </c>
    </row>
    <row r="2485" spans="1:54" x14ac:dyDescent="0.45">
      <c r="A2485" s="4" t="str">
        <f>VLOOKUP(F2485,'Matching-Tabelle'!$A$57:$B$61,2,FALSE)</f>
        <v>claudio.goetz@tkb.ch</v>
      </c>
      <c r="B2485" s="4" t="str">
        <f>VLOOKUP(J2485,'Matching-Tabelle'!$A$1:$B$52,2,FALSE)</f>
        <v>WPI CTB</v>
      </c>
      <c r="C2485" s="4">
        <v>0.6</v>
      </c>
      <c r="D2485" s="4" t="s">
        <v>2307</v>
      </c>
      <c r="E2485" s="5">
        <v>42676</v>
      </c>
      <c r="F2485" t="s">
        <v>879</v>
      </c>
      <c r="G2485" t="s">
        <v>880</v>
      </c>
      <c r="H2485" t="s">
        <v>881</v>
      </c>
      <c r="I2485" s="1"/>
      <c r="J2485">
        <v>919</v>
      </c>
      <c r="K2485" t="s">
        <v>66</v>
      </c>
      <c r="L2485" t="s">
        <v>67</v>
      </c>
      <c r="M2485">
        <v>990001</v>
      </c>
      <c r="N2485" t="s">
        <v>51</v>
      </c>
      <c r="O2485">
        <v>0.6</v>
      </c>
      <c r="Q2485">
        <v>0.6</v>
      </c>
      <c r="S2485" t="s">
        <v>2307</v>
      </c>
      <c r="AE2485">
        <v>12</v>
      </c>
      <c r="AF2485">
        <v>7.6</v>
      </c>
      <c r="AG2485">
        <v>5</v>
      </c>
      <c r="AH2485" t="s">
        <v>53</v>
      </c>
      <c r="AI2485" t="s">
        <v>54</v>
      </c>
      <c r="AJ2485">
        <v>2</v>
      </c>
      <c r="AK2485">
        <v>1</v>
      </c>
      <c r="AL2485">
        <v>1</v>
      </c>
      <c r="AM2485" t="s">
        <v>55</v>
      </c>
      <c r="AN2485" t="s">
        <v>56</v>
      </c>
      <c r="AP2485">
        <v>1</v>
      </c>
      <c r="AQ2485" t="s">
        <v>57</v>
      </c>
      <c r="AR2485">
        <v>0</v>
      </c>
      <c r="AW2485" t="s">
        <v>58</v>
      </c>
      <c r="AX2485">
        <v>0</v>
      </c>
      <c r="AY2485">
        <v>2</v>
      </c>
      <c r="AZ2485">
        <v>0.6</v>
      </c>
      <c r="BA2485">
        <v>0.6</v>
      </c>
      <c r="BB2485" t="s">
        <v>59</v>
      </c>
    </row>
    <row r="2486" spans="1:54" x14ac:dyDescent="0.45">
      <c r="A2486" s="4" t="str">
        <f>VLOOKUP(F2486,'Matching-Tabelle'!$A$57:$B$61,2,FALSE)</f>
        <v>claudio.goetz@tkb.ch</v>
      </c>
      <c r="B2486" s="4" t="str">
        <f>VLOOKUP(J2486,'Matching-Tabelle'!$A$1:$B$52,2,FALSE)</f>
        <v>WPI CTB</v>
      </c>
      <c r="C2486" s="4">
        <v>0.2</v>
      </c>
      <c r="D2486" s="4" t="s">
        <v>2308</v>
      </c>
      <c r="E2486" s="5">
        <v>42677</v>
      </c>
      <c r="F2486" t="s">
        <v>879</v>
      </c>
      <c r="G2486" t="s">
        <v>880</v>
      </c>
      <c r="H2486" t="s">
        <v>881</v>
      </c>
      <c r="I2486" s="1"/>
      <c r="J2486">
        <v>922</v>
      </c>
      <c r="K2486" t="s">
        <v>134</v>
      </c>
      <c r="L2486" t="s">
        <v>135</v>
      </c>
      <c r="M2486">
        <v>990001</v>
      </c>
      <c r="N2486" t="s">
        <v>51</v>
      </c>
      <c r="O2486">
        <v>0.2</v>
      </c>
      <c r="Q2486">
        <v>0.2</v>
      </c>
      <c r="S2486" t="s">
        <v>2308</v>
      </c>
      <c r="AE2486">
        <v>12</v>
      </c>
      <c r="AF2486">
        <v>7.6</v>
      </c>
      <c r="AG2486">
        <v>5</v>
      </c>
      <c r="AH2486" t="s">
        <v>53</v>
      </c>
      <c r="AI2486" t="s">
        <v>54</v>
      </c>
      <c r="AJ2486">
        <v>2</v>
      </c>
      <c r="AK2486">
        <v>1</v>
      </c>
      <c r="AL2486">
        <v>1</v>
      </c>
      <c r="AM2486" t="s">
        <v>55</v>
      </c>
      <c r="AN2486" t="s">
        <v>56</v>
      </c>
      <c r="AP2486">
        <v>1</v>
      </c>
      <c r="AQ2486" t="s">
        <v>57</v>
      </c>
      <c r="AR2486">
        <v>0</v>
      </c>
      <c r="AW2486" t="s">
        <v>58</v>
      </c>
      <c r="AX2486">
        <v>0</v>
      </c>
      <c r="AY2486">
        <v>2</v>
      </c>
      <c r="AZ2486">
        <v>0.2</v>
      </c>
      <c r="BA2486">
        <v>0.2</v>
      </c>
      <c r="BB2486" t="s">
        <v>59</v>
      </c>
    </row>
    <row r="2487" spans="1:54" x14ac:dyDescent="0.45">
      <c r="A2487" s="4" t="str">
        <f>VLOOKUP(F2487,'Matching-Tabelle'!$A$57:$B$61,2,FALSE)</f>
        <v>claudio.goetz@tkb.ch</v>
      </c>
      <c r="B2487" s="4" t="str">
        <f>VLOOKUP(J2487,'Matching-Tabelle'!$A$1:$B$52,2,FALSE)</f>
        <v>WPI CTB</v>
      </c>
      <c r="C2487" s="4">
        <v>0.2</v>
      </c>
      <c r="D2487" s="4" t="s">
        <v>2309</v>
      </c>
      <c r="E2487" s="5">
        <v>42677</v>
      </c>
      <c r="F2487" t="s">
        <v>879</v>
      </c>
      <c r="G2487" t="s">
        <v>880</v>
      </c>
      <c r="H2487" t="s">
        <v>881</v>
      </c>
      <c r="I2487" s="1"/>
      <c r="J2487">
        <v>919</v>
      </c>
      <c r="K2487" t="s">
        <v>66</v>
      </c>
      <c r="L2487" t="s">
        <v>67</v>
      </c>
      <c r="M2487">
        <v>990001</v>
      </c>
      <c r="N2487" t="s">
        <v>51</v>
      </c>
      <c r="O2487">
        <v>0.2</v>
      </c>
      <c r="Q2487">
        <v>0.2</v>
      </c>
      <c r="S2487" t="s">
        <v>2309</v>
      </c>
      <c r="AE2487">
        <v>12</v>
      </c>
      <c r="AF2487">
        <v>7.6</v>
      </c>
      <c r="AG2487">
        <v>5</v>
      </c>
      <c r="AH2487" t="s">
        <v>53</v>
      </c>
      <c r="AI2487" t="s">
        <v>54</v>
      </c>
      <c r="AJ2487">
        <v>2</v>
      </c>
      <c r="AK2487">
        <v>1</v>
      </c>
      <c r="AL2487">
        <v>1</v>
      </c>
      <c r="AM2487" t="s">
        <v>55</v>
      </c>
      <c r="AN2487" t="s">
        <v>56</v>
      </c>
      <c r="AP2487">
        <v>1</v>
      </c>
      <c r="AQ2487" t="s">
        <v>57</v>
      </c>
      <c r="AR2487">
        <v>0</v>
      </c>
      <c r="AW2487" t="s">
        <v>58</v>
      </c>
      <c r="AX2487">
        <v>0</v>
      </c>
      <c r="AY2487">
        <v>2</v>
      </c>
      <c r="AZ2487">
        <v>0.2</v>
      </c>
      <c r="BA2487">
        <v>0.2</v>
      </c>
      <c r="BB2487" t="s">
        <v>59</v>
      </c>
    </row>
    <row r="2488" spans="1:54" x14ac:dyDescent="0.45">
      <c r="A2488" s="4" t="str">
        <f>VLOOKUP(F2488,'Matching-Tabelle'!$A$57:$B$61,2,FALSE)</f>
        <v>claudio.goetz@tkb.ch</v>
      </c>
      <c r="B2488" s="4" t="str">
        <f>VLOOKUP(J2488,'Matching-Tabelle'!$A$1:$B$52,2,FALSE)</f>
        <v>Proj SCRE2016</v>
      </c>
      <c r="C2488" s="4">
        <v>2</v>
      </c>
      <c r="D2488" s="4" t="s">
        <v>2310</v>
      </c>
      <c r="E2488" s="5">
        <v>42677</v>
      </c>
      <c r="F2488" t="s">
        <v>879</v>
      </c>
      <c r="G2488" t="s">
        <v>880</v>
      </c>
      <c r="H2488" t="s">
        <v>881</v>
      </c>
      <c r="I2488" s="1"/>
      <c r="J2488">
        <v>2500253</v>
      </c>
      <c r="K2488" t="s">
        <v>538</v>
      </c>
      <c r="L2488" t="s">
        <v>539</v>
      </c>
      <c r="M2488">
        <v>990001</v>
      </c>
      <c r="N2488" t="s">
        <v>51</v>
      </c>
      <c r="O2488">
        <v>2</v>
      </c>
      <c r="Q2488">
        <v>2</v>
      </c>
      <c r="S2488" t="s">
        <v>2310</v>
      </c>
      <c r="AE2488">
        <v>5</v>
      </c>
      <c r="AF2488">
        <v>0</v>
      </c>
      <c r="AG2488">
        <v>1</v>
      </c>
      <c r="AH2488" t="s">
        <v>411</v>
      </c>
      <c r="AI2488" t="s">
        <v>411</v>
      </c>
      <c r="AJ2488">
        <v>2</v>
      </c>
      <c r="AK2488">
        <v>1</v>
      </c>
      <c r="AL2488">
        <v>1</v>
      </c>
      <c r="AM2488" t="s">
        <v>55</v>
      </c>
      <c r="AN2488" t="s">
        <v>56</v>
      </c>
      <c r="AP2488">
        <v>1</v>
      </c>
      <c r="AQ2488" t="s">
        <v>57</v>
      </c>
      <c r="AR2488">
        <v>0</v>
      </c>
      <c r="AW2488" t="s">
        <v>58</v>
      </c>
      <c r="AX2488">
        <v>0</v>
      </c>
      <c r="AY2488">
        <v>2</v>
      </c>
      <c r="AZ2488">
        <v>2</v>
      </c>
      <c r="BA2488">
        <v>2</v>
      </c>
      <c r="BB2488" t="s">
        <v>59</v>
      </c>
    </row>
    <row r="2489" spans="1:54" x14ac:dyDescent="0.45">
      <c r="A2489" s="4" t="str">
        <f>VLOOKUP(F2489,'Matching-Tabelle'!$A$57:$B$61,2,FALSE)</f>
        <v>claudio.goetz@tkb.ch</v>
      </c>
      <c r="B2489" s="4" t="str">
        <f>VLOOKUP(J2489,'Matching-Tabelle'!$A$1:$B$52,2,FALSE)</f>
        <v>Proj SCRE2016</v>
      </c>
      <c r="C2489" s="4">
        <v>3.75</v>
      </c>
      <c r="D2489" s="4" t="s">
        <v>2311</v>
      </c>
      <c r="E2489" s="5">
        <v>42677</v>
      </c>
      <c r="F2489" t="s">
        <v>879</v>
      </c>
      <c r="G2489" t="s">
        <v>880</v>
      </c>
      <c r="H2489" t="s">
        <v>881</v>
      </c>
      <c r="I2489" s="1"/>
      <c r="J2489">
        <v>2500253</v>
      </c>
      <c r="K2489" t="s">
        <v>538</v>
      </c>
      <c r="L2489" t="s">
        <v>539</v>
      </c>
      <c r="M2489">
        <v>990001</v>
      </c>
      <c r="N2489" t="s">
        <v>51</v>
      </c>
      <c r="O2489">
        <v>3.75</v>
      </c>
      <c r="Q2489">
        <v>3.75</v>
      </c>
      <c r="S2489" t="s">
        <v>2311</v>
      </c>
      <c r="AE2489">
        <v>5</v>
      </c>
      <c r="AF2489">
        <v>0</v>
      </c>
      <c r="AG2489">
        <v>1</v>
      </c>
      <c r="AH2489" t="s">
        <v>411</v>
      </c>
      <c r="AI2489" t="s">
        <v>411</v>
      </c>
      <c r="AJ2489">
        <v>2</v>
      </c>
      <c r="AK2489">
        <v>1</v>
      </c>
      <c r="AL2489">
        <v>1</v>
      </c>
      <c r="AM2489" t="s">
        <v>55</v>
      </c>
      <c r="AN2489" t="s">
        <v>56</v>
      </c>
      <c r="AP2489">
        <v>1</v>
      </c>
      <c r="AQ2489" t="s">
        <v>57</v>
      </c>
      <c r="AR2489">
        <v>0</v>
      </c>
      <c r="AW2489" t="s">
        <v>58</v>
      </c>
      <c r="AX2489">
        <v>0</v>
      </c>
      <c r="AY2489">
        <v>2</v>
      </c>
      <c r="AZ2489">
        <v>3.75</v>
      </c>
      <c r="BA2489">
        <v>3.75</v>
      </c>
      <c r="BB2489" t="s">
        <v>59</v>
      </c>
    </row>
    <row r="2490" spans="1:54" x14ac:dyDescent="0.45">
      <c r="A2490" s="4" t="str">
        <f>VLOOKUP(F2490,'Matching-Tabelle'!$A$57:$B$61,2,FALSE)</f>
        <v>claudio.goetz@tkb.ch</v>
      </c>
      <c r="B2490" s="4" t="str">
        <f>VLOOKUP(J2490,'Matching-Tabelle'!$A$1:$B$52,2,FALSE)</f>
        <v>WPI RTB</v>
      </c>
      <c r="C2490" s="4">
        <v>0.5</v>
      </c>
      <c r="D2490" s="4"/>
      <c r="E2490" s="5">
        <v>42677</v>
      </c>
      <c r="F2490" t="s">
        <v>879</v>
      </c>
      <c r="G2490" t="s">
        <v>880</v>
      </c>
      <c r="H2490" t="s">
        <v>881</v>
      </c>
      <c r="I2490" s="1"/>
      <c r="J2490">
        <v>22</v>
      </c>
      <c r="K2490" t="s">
        <v>88</v>
      </c>
      <c r="L2490" t="s">
        <v>89</v>
      </c>
      <c r="M2490">
        <v>990001</v>
      </c>
      <c r="N2490" t="s">
        <v>51</v>
      </c>
      <c r="O2490">
        <v>0.5</v>
      </c>
      <c r="Q2490">
        <v>0.5</v>
      </c>
      <c r="AE2490">
        <v>12</v>
      </c>
      <c r="AF2490">
        <v>7.6</v>
      </c>
      <c r="AG2490">
        <v>5</v>
      </c>
      <c r="AH2490" t="s">
        <v>53</v>
      </c>
      <c r="AI2490" t="s">
        <v>54</v>
      </c>
      <c r="AJ2490">
        <v>2</v>
      </c>
      <c r="AK2490">
        <v>1</v>
      </c>
      <c r="AL2490">
        <v>1</v>
      </c>
      <c r="AM2490" t="s">
        <v>55</v>
      </c>
      <c r="AN2490" t="s">
        <v>56</v>
      </c>
      <c r="AP2490">
        <v>1</v>
      </c>
      <c r="AQ2490" t="s">
        <v>57</v>
      </c>
      <c r="AR2490">
        <v>0</v>
      </c>
      <c r="AW2490" t="s">
        <v>58</v>
      </c>
      <c r="AX2490">
        <v>0</v>
      </c>
      <c r="AY2490">
        <v>2</v>
      </c>
      <c r="AZ2490">
        <v>0.5</v>
      </c>
      <c r="BA2490">
        <v>0.5</v>
      </c>
      <c r="BB2490" t="s">
        <v>59</v>
      </c>
    </row>
    <row r="2491" spans="1:54" x14ac:dyDescent="0.45">
      <c r="A2491" s="4" t="str">
        <f>VLOOKUP(F2491,'Matching-Tabelle'!$A$57:$B$61,2,FALSE)</f>
        <v>claudio.goetz@tkb.ch</v>
      </c>
      <c r="B2491" s="4" t="str">
        <f>VLOOKUP(J2491,'Matching-Tabelle'!$A$1:$B$52,2,FALSE)</f>
        <v>WPI RTB</v>
      </c>
      <c r="C2491" s="4">
        <v>0.25</v>
      </c>
      <c r="D2491" s="4" t="s">
        <v>2312</v>
      </c>
      <c r="E2491" s="5">
        <v>42677</v>
      </c>
      <c r="F2491" t="s">
        <v>879</v>
      </c>
      <c r="G2491" t="s">
        <v>880</v>
      </c>
      <c r="H2491" t="s">
        <v>881</v>
      </c>
      <c r="I2491" s="1"/>
      <c r="J2491">
        <v>25</v>
      </c>
      <c r="K2491" t="s">
        <v>192</v>
      </c>
      <c r="L2491" t="s">
        <v>193</v>
      </c>
      <c r="M2491">
        <v>990001</v>
      </c>
      <c r="N2491" t="s">
        <v>51</v>
      </c>
      <c r="O2491">
        <v>0.25</v>
      </c>
      <c r="Q2491">
        <v>0.25</v>
      </c>
      <c r="S2491" t="s">
        <v>2312</v>
      </c>
      <c r="AE2491">
        <v>12</v>
      </c>
      <c r="AF2491">
        <v>7.6</v>
      </c>
      <c r="AG2491">
        <v>5</v>
      </c>
      <c r="AH2491" t="s">
        <v>53</v>
      </c>
      <c r="AI2491" t="s">
        <v>54</v>
      </c>
      <c r="AJ2491">
        <v>2</v>
      </c>
      <c r="AK2491">
        <v>1</v>
      </c>
      <c r="AL2491">
        <v>1</v>
      </c>
      <c r="AM2491" t="s">
        <v>55</v>
      </c>
      <c r="AN2491" t="s">
        <v>56</v>
      </c>
      <c r="AP2491">
        <v>1</v>
      </c>
      <c r="AQ2491" t="s">
        <v>57</v>
      </c>
      <c r="AR2491">
        <v>0</v>
      </c>
      <c r="AW2491" t="s">
        <v>58</v>
      </c>
      <c r="AX2491">
        <v>0</v>
      </c>
      <c r="AY2491">
        <v>2</v>
      </c>
      <c r="AZ2491">
        <v>0.25</v>
      </c>
      <c r="BA2491">
        <v>0.25</v>
      </c>
      <c r="BB2491" t="s">
        <v>59</v>
      </c>
    </row>
    <row r="2492" spans="1:54" x14ac:dyDescent="0.45">
      <c r="A2492" s="4" t="str">
        <f>VLOOKUP(F2492,'Matching-Tabelle'!$A$57:$B$61,2,FALSE)</f>
        <v>claudio.goetz@tkb.ch</v>
      </c>
      <c r="B2492" s="4" t="str">
        <f>VLOOKUP(J2492,'Matching-Tabelle'!$A$1:$B$52,2,FALSE)</f>
        <v>WPI Führung</v>
      </c>
      <c r="C2492" s="4">
        <v>1</v>
      </c>
      <c r="D2492" s="4" t="s">
        <v>681</v>
      </c>
      <c r="E2492" s="5">
        <v>42677</v>
      </c>
      <c r="F2492" t="s">
        <v>879</v>
      </c>
      <c r="G2492" t="s">
        <v>880</v>
      </c>
      <c r="H2492" t="s">
        <v>881</v>
      </c>
      <c r="I2492" s="1"/>
      <c r="J2492">
        <v>26</v>
      </c>
      <c r="K2492" t="s">
        <v>130</v>
      </c>
      <c r="L2492" t="s">
        <v>131</v>
      </c>
      <c r="M2492">
        <v>990001</v>
      </c>
      <c r="N2492" t="s">
        <v>51</v>
      </c>
      <c r="O2492">
        <v>1</v>
      </c>
      <c r="Q2492">
        <v>1</v>
      </c>
      <c r="S2492" t="s">
        <v>681</v>
      </c>
      <c r="AE2492">
        <v>12</v>
      </c>
      <c r="AF2492">
        <v>7.6</v>
      </c>
      <c r="AG2492">
        <v>5</v>
      </c>
      <c r="AH2492" t="s">
        <v>53</v>
      </c>
      <c r="AI2492" t="s">
        <v>54</v>
      </c>
      <c r="AJ2492">
        <v>2</v>
      </c>
      <c r="AK2492">
        <v>1</v>
      </c>
      <c r="AL2492">
        <v>1</v>
      </c>
      <c r="AM2492" t="s">
        <v>55</v>
      </c>
      <c r="AN2492" t="s">
        <v>56</v>
      </c>
      <c r="AP2492">
        <v>1</v>
      </c>
      <c r="AQ2492" t="s">
        <v>57</v>
      </c>
      <c r="AR2492">
        <v>0</v>
      </c>
      <c r="AW2492" t="s">
        <v>58</v>
      </c>
      <c r="AX2492">
        <v>0</v>
      </c>
      <c r="AY2492">
        <v>2</v>
      </c>
      <c r="AZ2492">
        <v>1</v>
      </c>
      <c r="BA2492">
        <v>1</v>
      </c>
      <c r="BB2492" t="s">
        <v>59</v>
      </c>
    </row>
    <row r="2493" spans="1:54" x14ac:dyDescent="0.45">
      <c r="A2493" s="4" t="str">
        <f>VLOOKUP(F2493,'Matching-Tabelle'!$A$57:$B$61,2,FALSE)</f>
        <v>claudio.goetz@tkb.ch</v>
      </c>
      <c r="B2493" s="4" t="str">
        <f>VLOOKUP(J2493,'Matching-Tabelle'!$A$1:$B$52,2,FALSE)</f>
        <v>Proj Geschäftsmodell</v>
      </c>
      <c r="C2493" s="4">
        <v>0.75</v>
      </c>
      <c r="D2493" s="4" t="s">
        <v>2313</v>
      </c>
      <c r="E2493" s="5">
        <v>42677</v>
      </c>
      <c r="F2493" t="s">
        <v>879</v>
      </c>
      <c r="G2493" t="s">
        <v>880</v>
      </c>
      <c r="H2493" t="s">
        <v>881</v>
      </c>
      <c r="I2493" s="1"/>
      <c r="J2493">
        <v>2500240</v>
      </c>
      <c r="K2493" t="s">
        <v>216</v>
      </c>
      <c r="L2493" t="s">
        <v>217</v>
      </c>
      <c r="M2493">
        <v>990001</v>
      </c>
      <c r="N2493" t="s">
        <v>51</v>
      </c>
      <c r="O2493">
        <v>0.75</v>
      </c>
      <c r="Q2493">
        <v>0.75</v>
      </c>
      <c r="S2493" t="s">
        <v>2313</v>
      </c>
      <c r="AE2493">
        <v>12</v>
      </c>
      <c r="AF2493">
        <v>7.6</v>
      </c>
      <c r="AG2493">
        <v>5</v>
      </c>
      <c r="AH2493" t="s">
        <v>53</v>
      </c>
      <c r="AI2493" t="s">
        <v>54</v>
      </c>
      <c r="AJ2493">
        <v>2</v>
      </c>
      <c r="AK2493">
        <v>1</v>
      </c>
      <c r="AL2493">
        <v>1</v>
      </c>
      <c r="AM2493" t="s">
        <v>55</v>
      </c>
      <c r="AN2493" t="s">
        <v>56</v>
      </c>
      <c r="AP2493">
        <v>1</v>
      </c>
      <c r="AQ2493" t="s">
        <v>57</v>
      </c>
      <c r="AR2493">
        <v>0</v>
      </c>
      <c r="AW2493" t="s">
        <v>58</v>
      </c>
      <c r="AX2493">
        <v>0</v>
      </c>
      <c r="AY2493">
        <v>2</v>
      </c>
      <c r="AZ2493">
        <v>0.75</v>
      </c>
      <c r="BA2493">
        <v>0.75</v>
      </c>
      <c r="BB2493" t="s">
        <v>59</v>
      </c>
    </row>
    <row r="2494" spans="1:54" x14ac:dyDescent="0.45">
      <c r="A2494" s="4" t="str">
        <f>VLOOKUP(F2494,'Matching-Tabelle'!$A$57:$B$61,2,FALSE)</f>
        <v>claudio.goetz@tkb.ch</v>
      </c>
      <c r="B2494" s="4" t="str">
        <f>VLOOKUP(J2494,'Matching-Tabelle'!$A$1:$B$52,2,FALSE)</f>
        <v>WPI CTB</v>
      </c>
      <c r="C2494" s="4">
        <v>0.25</v>
      </c>
      <c r="D2494" s="4" t="s">
        <v>2314</v>
      </c>
      <c r="E2494" s="5">
        <v>42677</v>
      </c>
      <c r="F2494" t="s">
        <v>879</v>
      </c>
      <c r="G2494" t="s">
        <v>880</v>
      </c>
      <c r="H2494" t="s">
        <v>881</v>
      </c>
      <c r="I2494" s="1"/>
      <c r="J2494">
        <v>927</v>
      </c>
      <c r="K2494" t="s">
        <v>99</v>
      </c>
      <c r="L2494" t="s">
        <v>100</v>
      </c>
      <c r="M2494">
        <v>990001</v>
      </c>
      <c r="N2494" t="s">
        <v>51</v>
      </c>
      <c r="O2494">
        <v>0.25</v>
      </c>
      <c r="Q2494">
        <v>0.25</v>
      </c>
      <c r="S2494" t="s">
        <v>2314</v>
      </c>
      <c r="AE2494">
        <v>12</v>
      </c>
      <c r="AF2494">
        <v>7.6</v>
      </c>
      <c r="AG2494">
        <v>5</v>
      </c>
      <c r="AH2494" t="s">
        <v>53</v>
      </c>
      <c r="AI2494" t="s">
        <v>54</v>
      </c>
      <c r="AJ2494">
        <v>2</v>
      </c>
      <c r="AK2494">
        <v>1</v>
      </c>
      <c r="AL2494">
        <v>1</v>
      </c>
      <c r="AM2494" t="s">
        <v>55</v>
      </c>
      <c r="AN2494" t="s">
        <v>56</v>
      </c>
      <c r="AP2494">
        <v>1</v>
      </c>
      <c r="AQ2494" t="s">
        <v>57</v>
      </c>
      <c r="AR2494">
        <v>0</v>
      </c>
      <c r="AW2494" t="s">
        <v>58</v>
      </c>
      <c r="AX2494">
        <v>0</v>
      </c>
      <c r="AY2494">
        <v>2</v>
      </c>
      <c r="AZ2494">
        <v>0.25</v>
      </c>
      <c r="BA2494">
        <v>0.25</v>
      </c>
      <c r="BB2494" t="s">
        <v>59</v>
      </c>
    </row>
    <row r="2495" spans="1:54" x14ac:dyDescent="0.45">
      <c r="A2495" s="4" t="str">
        <f>VLOOKUP(F2495,'Matching-Tabelle'!$A$57:$B$61,2,FALSE)</f>
        <v>claudio.goetz@tkb.ch</v>
      </c>
      <c r="B2495" s="4" t="str">
        <f>VLOOKUP(J2495,'Matching-Tabelle'!$A$1:$B$52,2,FALSE)</f>
        <v>WPI CTB</v>
      </c>
      <c r="C2495" s="4">
        <v>0.6</v>
      </c>
      <c r="D2495" s="4" t="s">
        <v>2315</v>
      </c>
      <c r="E2495" s="5">
        <v>42677</v>
      </c>
      <c r="F2495" t="s">
        <v>879</v>
      </c>
      <c r="G2495" t="s">
        <v>880</v>
      </c>
      <c r="H2495" t="s">
        <v>881</v>
      </c>
      <c r="I2495" s="1"/>
      <c r="J2495">
        <v>922</v>
      </c>
      <c r="K2495" t="s">
        <v>134</v>
      </c>
      <c r="L2495" t="s">
        <v>135</v>
      </c>
      <c r="M2495">
        <v>990001</v>
      </c>
      <c r="N2495" t="s">
        <v>51</v>
      </c>
      <c r="O2495">
        <v>0.6</v>
      </c>
      <c r="Q2495">
        <v>0.6</v>
      </c>
      <c r="S2495" t="s">
        <v>2315</v>
      </c>
      <c r="AE2495">
        <v>12</v>
      </c>
      <c r="AF2495">
        <v>7.6</v>
      </c>
      <c r="AG2495">
        <v>5</v>
      </c>
      <c r="AH2495" t="s">
        <v>53</v>
      </c>
      <c r="AI2495" t="s">
        <v>54</v>
      </c>
      <c r="AJ2495">
        <v>2</v>
      </c>
      <c r="AK2495">
        <v>1</v>
      </c>
      <c r="AL2495">
        <v>1</v>
      </c>
      <c r="AM2495" t="s">
        <v>55</v>
      </c>
      <c r="AN2495" t="s">
        <v>56</v>
      </c>
      <c r="AP2495">
        <v>1</v>
      </c>
      <c r="AQ2495" t="s">
        <v>57</v>
      </c>
      <c r="AR2495">
        <v>0</v>
      </c>
      <c r="AW2495" t="s">
        <v>58</v>
      </c>
      <c r="AX2495">
        <v>0</v>
      </c>
      <c r="AY2495">
        <v>2</v>
      </c>
      <c r="AZ2495">
        <v>0.6</v>
      </c>
      <c r="BA2495">
        <v>0.6</v>
      </c>
      <c r="BB2495" t="s">
        <v>59</v>
      </c>
    </row>
    <row r="2496" spans="1:54" x14ac:dyDescent="0.45">
      <c r="A2496" s="4" t="str">
        <f>VLOOKUP(F2496,'Matching-Tabelle'!$A$57:$B$61,2,FALSE)</f>
        <v>claudio.goetz@tkb.ch</v>
      </c>
      <c r="B2496" s="4" t="str">
        <f>VLOOKUP(J2496,'Matching-Tabelle'!$A$1:$B$52,2,FALSE)</f>
        <v>WPI RTB</v>
      </c>
      <c r="C2496" s="4">
        <v>0.25</v>
      </c>
      <c r="D2496" s="4" t="s">
        <v>2316</v>
      </c>
      <c r="E2496" s="5">
        <v>42678</v>
      </c>
      <c r="F2496" t="s">
        <v>879</v>
      </c>
      <c r="G2496" t="s">
        <v>880</v>
      </c>
      <c r="H2496" t="s">
        <v>881</v>
      </c>
      <c r="I2496" s="1"/>
      <c r="J2496">
        <v>29</v>
      </c>
      <c r="K2496" t="s">
        <v>236</v>
      </c>
      <c r="L2496" t="s">
        <v>237</v>
      </c>
      <c r="M2496">
        <v>990001</v>
      </c>
      <c r="N2496" t="s">
        <v>51</v>
      </c>
      <c r="O2496">
        <v>0.25</v>
      </c>
      <c r="Q2496">
        <v>0.25</v>
      </c>
      <c r="S2496" t="s">
        <v>2316</v>
      </c>
      <c r="AE2496">
        <v>12</v>
      </c>
      <c r="AF2496">
        <v>7.6</v>
      </c>
      <c r="AG2496">
        <v>5</v>
      </c>
      <c r="AH2496" t="s">
        <v>53</v>
      </c>
      <c r="AI2496" t="s">
        <v>54</v>
      </c>
      <c r="AJ2496">
        <v>2</v>
      </c>
      <c r="AK2496">
        <v>1</v>
      </c>
      <c r="AL2496">
        <v>1</v>
      </c>
      <c r="AM2496" t="s">
        <v>55</v>
      </c>
      <c r="AN2496" t="s">
        <v>56</v>
      </c>
      <c r="AP2496">
        <v>1</v>
      </c>
      <c r="AQ2496" t="s">
        <v>57</v>
      </c>
      <c r="AR2496">
        <v>0</v>
      </c>
      <c r="AW2496" t="s">
        <v>58</v>
      </c>
      <c r="AX2496">
        <v>0</v>
      </c>
      <c r="AY2496">
        <v>2</v>
      </c>
      <c r="AZ2496">
        <v>0.25</v>
      </c>
      <c r="BA2496">
        <v>0.25</v>
      </c>
      <c r="BB2496" t="s">
        <v>59</v>
      </c>
    </row>
    <row r="2497" spans="1:54" x14ac:dyDescent="0.45">
      <c r="A2497" s="4" t="str">
        <f>VLOOKUP(F2497,'Matching-Tabelle'!$A$57:$B$61,2,FALSE)</f>
        <v>claudio.goetz@tkb.ch</v>
      </c>
      <c r="B2497" s="4" t="str">
        <f>VLOOKUP(J2497,'Matching-Tabelle'!$A$1:$B$52,2,FALSE)</f>
        <v>WPI RTB</v>
      </c>
      <c r="C2497" s="4">
        <v>0.25</v>
      </c>
      <c r="D2497" s="4" t="s">
        <v>2317</v>
      </c>
      <c r="E2497" s="5">
        <v>42678</v>
      </c>
      <c r="F2497" t="s">
        <v>879</v>
      </c>
      <c r="G2497" t="s">
        <v>880</v>
      </c>
      <c r="H2497" t="s">
        <v>881</v>
      </c>
      <c r="I2497" s="1"/>
      <c r="J2497">
        <v>22</v>
      </c>
      <c r="K2497" t="s">
        <v>88</v>
      </c>
      <c r="L2497" t="s">
        <v>89</v>
      </c>
      <c r="M2497">
        <v>990001</v>
      </c>
      <c r="N2497" t="s">
        <v>51</v>
      </c>
      <c r="O2497">
        <v>0.25</v>
      </c>
      <c r="Q2497">
        <v>0.25</v>
      </c>
      <c r="S2497" t="s">
        <v>2317</v>
      </c>
      <c r="AE2497">
        <v>12</v>
      </c>
      <c r="AF2497">
        <v>7.6</v>
      </c>
      <c r="AG2497">
        <v>5</v>
      </c>
      <c r="AH2497" t="s">
        <v>53</v>
      </c>
      <c r="AI2497" t="s">
        <v>54</v>
      </c>
      <c r="AJ2497">
        <v>2</v>
      </c>
      <c r="AK2497">
        <v>1</v>
      </c>
      <c r="AL2497">
        <v>1</v>
      </c>
      <c r="AM2497" t="s">
        <v>55</v>
      </c>
      <c r="AN2497" t="s">
        <v>56</v>
      </c>
      <c r="AP2497">
        <v>1</v>
      </c>
      <c r="AQ2497" t="s">
        <v>57</v>
      </c>
      <c r="AR2497">
        <v>0</v>
      </c>
      <c r="AW2497" t="s">
        <v>58</v>
      </c>
      <c r="AX2497">
        <v>0</v>
      </c>
      <c r="AY2497">
        <v>2</v>
      </c>
      <c r="AZ2497">
        <v>0.25</v>
      </c>
      <c r="BA2497">
        <v>0.25</v>
      </c>
      <c r="BB2497" t="s">
        <v>59</v>
      </c>
    </row>
    <row r="2498" spans="1:54" x14ac:dyDescent="0.45">
      <c r="A2498" s="4" t="str">
        <f>VLOOKUP(F2498,'Matching-Tabelle'!$A$57:$B$61,2,FALSE)</f>
        <v>claudio.goetz@tkb.ch</v>
      </c>
      <c r="B2498" s="4" t="str">
        <f>VLOOKUP(J2498,'Matching-Tabelle'!$A$1:$B$52,2,FALSE)</f>
        <v>Proj SCRE2016</v>
      </c>
      <c r="C2498" s="4">
        <v>2.5</v>
      </c>
      <c r="D2498" s="4" t="s">
        <v>2318</v>
      </c>
      <c r="E2498" s="5">
        <v>42678</v>
      </c>
      <c r="F2498" t="s">
        <v>879</v>
      </c>
      <c r="G2498" t="s">
        <v>880</v>
      </c>
      <c r="H2498" t="s">
        <v>881</v>
      </c>
      <c r="I2498" s="1"/>
      <c r="J2498">
        <v>2500253</v>
      </c>
      <c r="K2498" t="s">
        <v>538</v>
      </c>
      <c r="L2498" t="s">
        <v>539</v>
      </c>
      <c r="M2498">
        <v>990001</v>
      </c>
      <c r="N2498" t="s">
        <v>51</v>
      </c>
      <c r="O2498">
        <v>2.5</v>
      </c>
      <c r="Q2498">
        <v>2.5</v>
      </c>
      <c r="S2498" t="s">
        <v>2318</v>
      </c>
      <c r="AE2498">
        <v>5</v>
      </c>
      <c r="AF2498">
        <v>0</v>
      </c>
      <c r="AG2498">
        <v>1</v>
      </c>
      <c r="AH2498" t="s">
        <v>411</v>
      </c>
      <c r="AI2498" t="s">
        <v>411</v>
      </c>
      <c r="AJ2498">
        <v>2</v>
      </c>
      <c r="AK2498">
        <v>1</v>
      </c>
      <c r="AL2498">
        <v>1</v>
      </c>
      <c r="AM2498" t="s">
        <v>55</v>
      </c>
      <c r="AN2498" t="s">
        <v>56</v>
      </c>
      <c r="AP2498">
        <v>1</v>
      </c>
      <c r="AQ2498" t="s">
        <v>57</v>
      </c>
      <c r="AR2498">
        <v>0</v>
      </c>
      <c r="AW2498" t="s">
        <v>58</v>
      </c>
      <c r="AX2498">
        <v>0</v>
      </c>
      <c r="AY2498">
        <v>2</v>
      </c>
      <c r="AZ2498">
        <v>2.5</v>
      </c>
      <c r="BA2498">
        <v>2.5</v>
      </c>
      <c r="BB2498" t="s">
        <v>59</v>
      </c>
    </row>
    <row r="2499" spans="1:54" x14ac:dyDescent="0.45">
      <c r="A2499" s="4" t="str">
        <f>VLOOKUP(F2499,'Matching-Tabelle'!$A$57:$B$61,2,FALSE)</f>
        <v>claudio.goetz@tkb.ch</v>
      </c>
      <c r="B2499" s="4" t="str">
        <f>VLOOKUP(J2499,'Matching-Tabelle'!$A$1:$B$52,2,FALSE)</f>
        <v>Proj SCRE2016</v>
      </c>
      <c r="C2499" s="4">
        <v>0.25</v>
      </c>
      <c r="D2499" s="4" t="s">
        <v>2319</v>
      </c>
      <c r="E2499" s="5">
        <v>42678</v>
      </c>
      <c r="F2499" t="s">
        <v>879</v>
      </c>
      <c r="G2499" t="s">
        <v>880</v>
      </c>
      <c r="H2499" t="s">
        <v>881</v>
      </c>
      <c r="I2499" s="1"/>
      <c r="J2499">
        <v>2500253</v>
      </c>
      <c r="K2499" t="s">
        <v>538</v>
      </c>
      <c r="L2499" t="s">
        <v>539</v>
      </c>
      <c r="M2499">
        <v>990001</v>
      </c>
      <c r="N2499" t="s">
        <v>51</v>
      </c>
      <c r="O2499">
        <v>0.25</v>
      </c>
      <c r="Q2499">
        <v>0.25</v>
      </c>
      <c r="S2499" t="s">
        <v>2319</v>
      </c>
      <c r="AE2499">
        <v>5</v>
      </c>
      <c r="AF2499">
        <v>0</v>
      </c>
      <c r="AG2499">
        <v>1</v>
      </c>
      <c r="AH2499" t="s">
        <v>411</v>
      </c>
      <c r="AI2499" t="s">
        <v>411</v>
      </c>
      <c r="AJ2499">
        <v>2</v>
      </c>
      <c r="AK2499">
        <v>1</v>
      </c>
      <c r="AL2499">
        <v>1</v>
      </c>
      <c r="AM2499" t="s">
        <v>55</v>
      </c>
      <c r="AN2499" t="s">
        <v>56</v>
      </c>
      <c r="AP2499">
        <v>1</v>
      </c>
      <c r="AQ2499" t="s">
        <v>57</v>
      </c>
      <c r="AR2499">
        <v>0</v>
      </c>
      <c r="AW2499" t="s">
        <v>58</v>
      </c>
      <c r="AX2499">
        <v>0</v>
      </c>
      <c r="AY2499">
        <v>2</v>
      </c>
      <c r="AZ2499">
        <v>0.25</v>
      </c>
      <c r="BA2499">
        <v>0.25</v>
      </c>
      <c r="BB2499" t="s">
        <v>59</v>
      </c>
    </row>
    <row r="2500" spans="1:54" x14ac:dyDescent="0.45">
      <c r="A2500" s="4" t="str">
        <f>VLOOKUP(F2500,'Matching-Tabelle'!$A$57:$B$61,2,FALSE)</f>
        <v>claudio.goetz@tkb.ch</v>
      </c>
      <c r="B2500" s="4" t="str">
        <f>VLOOKUP(J2500,'Matching-Tabelle'!$A$1:$B$52,2,FALSE)</f>
        <v>WPI RTB</v>
      </c>
      <c r="C2500" s="4">
        <v>0.25</v>
      </c>
      <c r="D2500" s="4" t="s">
        <v>1850</v>
      </c>
      <c r="E2500" s="5">
        <v>42678</v>
      </c>
      <c r="F2500" t="s">
        <v>879</v>
      </c>
      <c r="G2500" t="s">
        <v>880</v>
      </c>
      <c r="H2500" t="s">
        <v>881</v>
      </c>
      <c r="I2500" s="1"/>
      <c r="J2500">
        <v>25</v>
      </c>
      <c r="K2500" t="s">
        <v>192</v>
      </c>
      <c r="L2500" t="s">
        <v>193</v>
      </c>
      <c r="M2500">
        <v>990001</v>
      </c>
      <c r="N2500" t="s">
        <v>51</v>
      </c>
      <c r="O2500">
        <v>0.25</v>
      </c>
      <c r="Q2500">
        <v>0.25</v>
      </c>
      <c r="S2500" t="s">
        <v>1850</v>
      </c>
      <c r="AE2500">
        <v>12</v>
      </c>
      <c r="AF2500">
        <v>7.6</v>
      </c>
      <c r="AG2500">
        <v>5</v>
      </c>
      <c r="AH2500" t="s">
        <v>53</v>
      </c>
      <c r="AI2500" t="s">
        <v>54</v>
      </c>
      <c r="AJ2500">
        <v>2</v>
      </c>
      <c r="AK2500">
        <v>1</v>
      </c>
      <c r="AL2500">
        <v>1</v>
      </c>
      <c r="AM2500" t="s">
        <v>55</v>
      </c>
      <c r="AN2500" t="s">
        <v>56</v>
      </c>
      <c r="AP2500">
        <v>1</v>
      </c>
      <c r="AQ2500" t="s">
        <v>57</v>
      </c>
      <c r="AR2500">
        <v>0</v>
      </c>
      <c r="AW2500" t="s">
        <v>58</v>
      </c>
      <c r="AX2500">
        <v>0</v>
      </c>
      <c r="AY2500">
        <v>2</v>
      </c>
      <c r="AZ2500">
        <v>0.25</v>
      </c>
      <c r="BA2500">
        <v>0.25</v>
      </c>
      <c r="BB2500" t="s">
        <v>59</v>
      </c>
    </row>
    <row r="2501" spans="1:54" x14ac:dyDescent="0.45">
      <c r="A2501" s="4" t="str">
        <f>VLOOKUP(F2501,'Matching-Tabelle'!$A$57:$B$61,2,FALSE)</f>
        <v>claudio.goetz@tkb.ch</v>
      </c>
      <c r="B2501" s="4" t="str">
        <f>VLOOKUP(J2501,'Matching-Tabelle'!$A$1:$B$52,2,FALSE)</f>
        <v>WPI RTB</v>
      </c>
      <c r="C2501" s="4">
        <v>0.25</v>
      </c>
      <c r="D2501" s="4" t="s">
        <v>2320</v>
      </c>
      <c r="E2501" s="5">
        <v>42678</v>
      </c>
      <c r="F2501" t="s">
        <v>879</v>
      </c>
      <c r="G2501" t="s">
        <v>880</v>
      </c>
      <c r="H2501" t="s">
        <v>881</v>
      </c>
      <c r="I2501" s="1"/>
      <c r="J2501">
        <v>22</v>
      </c>
      <c r="K2501" t="s">
        <v>88</v>
      </c>
      <c r="L2501" t="s">
        <v>89</v>
      </c>
      <c r="M2501">
        <v>990001</v>
      </c>
      <c r="N2501" t="s">
        <v>51</v>
      </c>
      <c r="O2501">
        <v>0.25</v>
      </c>
      <c r="Q2501">
        <v>0.25</v>
      </c>
      <c r="S2501" t="s">
        <v>2320</v>
      </c>
      <c r="AE2501">
        <v>12</v>
      </c>
      <c r="AF2501">
        <v>7.6</v>
      </c>
      <c r="AG2501">
        <v>5</v>
      </c>
      <c r="AH2501" t="s">
        <v>53</v>
      </c>
      <c r="AI2501" t="s">
        <v>54</v>
      </c>
      <c r="AJ2501">
        <v>2</v>
      </c>
      <c r="AK2501">
        <v>1</v>
      </c>
      <c r="AL2501">
        <v>1</v>
      </c>
      <c r="AM2501" t="s">
        <v>55</v>
      </c>
      <c r="AN2501" t="s">
        <v>56</v>
      </c>
      <c r="AP2501">
        <v>1</v>
      </c>
      <c r="AQ2501" t="s">
        <v>57</v>
      </c>
      <c r="AR2501">
        <v>0</v>
      </c>
      <c r="AW2501" t="s">
        <v>58</v>
      </c>
      <c r="AX2501">
        <v>0</v>
      </c>
      <c r="AY2501">
        <v>2</v>
      </c>
      <c r="AZ2501">
        <v>0.25</v>
      </c>
      <c r="BA2501">
        <v>0.25</v>
      </c>
      <c r="BB2501" t="s">
        <v>59</v>
      </c>
    </row>
    <row r="2502" spans="1:54" x14ac:dyDescent="0.45">
      <c r="A2502" s="4" t="str">
        <f>VLOOKUP(F2502,'Matching-Tabelle'!$A$57:$B$61,2,FALSE)</f>
        <v>claudio.goetz@tkb.ch</v>
      </c>
      <c r="B2502" s="4" t="str">
        <f>VLOOKUP(J2502,'Matching-Tabelle'!$A$1:$B$52,2,FALSE)</f>
        <v>WPI CTB</v>
      </c>
      <c r="C2502" s="4">
        <v>1.75</v>
      </c>
      <c r="D2502" s="4" t="s">
        <v>2321</v>
      </c>
      <c r="E2502" s="5">
        <v>42678</v>
      </c>
      <c r="F2502" t="s">
        <v>879</v>
      </c>
      <c r="G2502" t="s">
        <v>880</v>
      </c>
      <c r="H2502" t="s">
        <v>881</v>
      </c>
      <c r="I2502" s="1"/>
      <c r="J2502">
        <v>927</v>
      </c>
      <c r="K2502" t="s">
        <v>99</v>
      </c>
      <c r="L2502" t="s">
        <v>100</v>
      </c>
      <c r="M2502">
        <v>990001</v>
      </c>
      <c r="N2502" t="s">
        <v>51</v>
      </c>
      <c r="O2502">
        <v>1.75</v>
      </c>
      <c r="Q2502">
        <v>1.75</v>
      </c>
      <c r="S2502" t="s">
        <v>2321</v>
      </c>
      <c r="AE2502">
        <v>12</v>
      </c>
      <c r="AF2502">
        <v>7.6</v>
      </c>
      <c r="AG2502">
        <v>5</v>
      </c>
      <c r="AH2502" t="s">
        <v>53</v>
      </c>
      <c r="AI2502" t="s">
        <v>54</v>
      </c>
      <c r="AJ2502">
        <v>2</v>
      </c>
      <c r="AK2502">
        <v>1</v>
      </c>
      <c r="AL2502">
        <v>1</v>
      </c>
      <c r="AM2502" t="s">
        <v>55</v>
      </c>
      <c r="AN2502" t="s">
        <v>56</v>
      </c>
      <c r="AP2502">
        <v>1</v>
      </c>
      <c r="AQ2502" t="s">
        <v>57</v>
      </c>
      <c r="AR2502">
        <v>0</v>
      </c>
      <c r="AW2502" t="s">
        <v>58</v>
      </c>
      <c r="AX2502">
        <v>0</v>
      </c>
      <c r="AY2502">
        <v>2</v>
      </c>
      <c r="AZ2502">
        <v>1.75</v>
      </c>
      <c r="BA2502">
        <v>1.75</v>
      </c>
      <c r="BB2502" t="s">
        <v>59</v>
      </c>
    </row>
    <row r="2503" spans="1:54" x14ac:dyDescent="0.45">
      <c r="A2503" s="4" t="str">
        <f>VLOOKUP(F2503,'Matching-Tabelle'!$A$57:$B$61,2,FALSE)</f>
        <v>claudio.goetz@tkb.ch</v>
      </c>
      <c r="B2503" s="4" t="str">
        <f>VLOOKUP(J2503,'Matching-Tabelle'!$A$1:$B$52,2,FALSE)</f>
        <v>Proj. Optima</v>
      </c>
      <c r="C2503" s="4">
        <v>0.5</v>
      </c>
      <c r="D2503" s="4" t="s">
        <v>2322</v>
      </c>
      <c r="E2503" s="5">
        <v>42678</v>
      </c>
      <c r="F2503" t="s">
        <v>879</v>
      </c>
      <c r="G2503" t="s">
        <v>880</v>
      </c>
      <c r="H2503" t="s">
        <v>881</v>
      </c>
      <c r="I2503" s="1"/>
      <c r="J2503">
        <v>211</v>
      </c>
      <c r="K2503" t="s">
        <v>79</v>
      </c>
      <c r="L2503" t="s">
        <v>80</v>
      </c>
      <c r="M2503">
        <v>990001</v>
      </c>
      <c r="N2503" t="s">
        <v>51</v>
      </c>
      <c r="O2503">
        <v>0.5</v>
      </c>
      <c r="Q2503">
        <v>0.5</v>
      </c>
      <c r="S2503" t="s">
        <v>2322</v>
      </c>
      <c r="AE2503">
        <v>12</v>
      </c>
      <c r="AF2503">
        <v>7.6</v>
      </c>
      <c r="AG2503">
        <v>5</v>
      </c>
      <c r="AH2503" t="s">
        <v>53</v>
      </c>
      <c r="AI2503" t="s">
        <v>54</v>
      </c>
      <c r="AJ2503">
        <v>2</v>
      </c>
      <c r="AK2503">
        <v>1</v>
      </c>
      <c r="AL2503">
        <v>1</v>
      </c>
      <c r="AM2503" t="s">
        <v>55</v>
      </c>
      <c r="AN2503" t="s">
        <v>56</v>
      </c>
      <c r="AP2503">
        <v>1</v>
      </c>
      <c r="AQ2503" t="s">
        <v>57</v>
      </c>
      <c r="AR2503">
        <v>0</v>
      </c>
      <c r="AW2503" t="s">
        <v>58</v>
      </c>
      <c r="AX2503">
        <v>0</v>
      </c>
      <c r="AY2503">
        <v>2</v>
      </c>
      <c r="AZ2503">
        <v>0.5</v>
      </c>
      <c r="BA2503">
        <v>0.5</v>
      </c>
      <c r="BB2503" t="s">
        <v>59</v>
      </c>
    </row>
    <row r="2504" spans="1:54" x14ac:dyDescent="0.45">
      <c r="A2504" s="4" t="str">
        <f>VLOOKUP(F2504,'Matching-Tabelle'!$A$57:$B$61,2,FALSE)</f>
        <v>claudio.goetz@tkb.ch</v>
      </c>
      <c r="B2504" s="4" t="str">
        <f>VLOOKUP(J2504,'Matching-Tabelle'!$A$1:$B$52,2,FALSE)</f>
        <v>WPI CTB</v>
      </c>
      <c r="C2504" s="4">
        <v>1.25</v>
      </c>
      <c r="D2504" s="4" t="s">
        <v>2323</v>
      </c>
      <c r="E2504" s="5">
        <v>42678</v>
      </c>
      <c r="F2504" t="s">
        <v>879</v>
      </c>
      <c r="G2504" t="s">
        <v>880</v>
      </c>
      <c r="H2504" t="s">
        <v>881</v>
      </c>
      <c r="I2504" s="1"/>
      <c r="J2504">
        <v>922</v>
      </c>
      <c r="K2504" t="s">
        <v>134</v>
      </c>
      <c r="L2504" t="s">
        <v>135</v>
      </c>
      <c r="M2504">
        <v>990001</v>
      </c>
      <c r="N2504" t="s">
        <v>51</v>
      </c>
      <c r="O2504">
        <v>1.25</v>
      </c>
      <c r="Q2504">
        <v>1.25</v>
      </c>
      <c r="S2504" t="s">
        <v>2323</v>
      </c>
      <c r="AE2504">
        <v>12</v>
      </c>
      <c r="AF2504">
        <v>7.6</v>
      </c>
      <c r="AG2504">
        <v>5</v>
      </c>
      <c r="AH2504" t="s">
        <v>53</v>
      </c>
      <c r="AI2504" t="s">
        <v>54</v>
      </c>
      <c r="AJ2504">
        <v>2</v>
      </c>
      <c r="AK2504">
        <v>1</v>
      </c>
      <c r="AL2504">
        <v>1</v>
      </c>
      <c r="AM2504" t="s">
        <v>55</v>
      </c>
      <c r="AN2504" t="s">
        <v>56</v>
      </c>
      <c r="AP2504">
        <v>1</v>
      </c>
      <c r="AQ2504" t="s">
        <v>57</v>
      </c>
      <c r="AR2504">
        <v>0</v>
      </c>
      <c r="AW2504" t="s">
        <v>58</v>
      </c>
      <c r="AX2504">
        <v>0</v>
      </c>
      <c r="AY2504">
        <v>2</v>
      </c>
      <c r="AZ2504">
        <v>1.25</v>
      </c>
      <c r="BA2504">
        <v>1.25</v>
      </c>
      <c r="BB2504" t="s">
        <v>59</v>
      </c>
    </row>
    <row r="2505" spans="1:54" x14ac:dyDescent="0.45">
      <c r="A2505" s="4" t="str">
        <f>VLOOKUP(F2505,'Matching-Tabelle'!$A$57:$B$61,2,FALSE)</f>
        <v>claudio.goetz@tkb.ch</v>
      </c>
      <c r="B2505" s="4" t="str">
        <f>VLOOKUP(J2505,'Matching-Tabelle'!$A$1:$B$52,2,FALSE)</f>
        <v>Proj SCRE2016</v>
      </c>
      <c r="C2505" s="4">
        <v>0.75</v>
      </c>
      <c r="D2505" s="4" t="s">
        <v>2324</v>
      </c>
      <c r="E2505" s="5">
        <v>42678</v>
      </c>
      <c r="F2505" t="s">
        <v>879</v>
      </c>
      <c r="G2505" t="s">
        <v>880</v>
      </c>
      <c r="H2505" t="s">
        <v>881</v>
      </c>
      <c r="I2505" s="1"/>
      <c r="J2505">
        <v>2500253</v>
      </c>
      <c r="K2505" t="s">
        <v>538</v>
      </c>
      <c r="L2505" t="s">
        <v>539</v>
      </c>
      <c r="M2505">
        <v>990001</v>
      </c>
      <c r="N2505" t="s">
        <v>51</v>
      </c>
      <c r="O2505">
        <v>0.75</v>
      </c>
      <c r="Q2505">
        <v>0.75</v>
      </c>
      <c r="S2505" t="s">
        <v>2324</v>
      </c>
      <c r="AE2505">
        <v>5</v>
      </c>
      <c r="AF2505">
        <v>0</v>
      </c>
      <c r="AG2505">
        <v>1</v>
      </c>
      <c r="AH2505" t="s">
        <v>411</v>
      </c>
      <c r="AI2505" t="s">
        <v>411</v>
      </c>
      <c r="AJ2505">
        <v>2</v>
      </c>
      <c r="AK2505">
        <v>1</v>
      </c>
      <c r="AL2505">
        <v>1</v>
      </c>
      <c r="AM2505" t="s">
        <v>55</v>
      </c>
      <c r="AN2505" t="s">
        <v>56</v>
      </c>
      <c r="AP2505">
        <v>1</v>
      </c>
      <c r="AQ2505" t="s">
        <v>57</v>
      </c>
      <c r="AR2505">
        <v>0</v>
      </c>
      <c r="AW2505" t="s">
        <v>58</v>
      </c>
      <c r="AX2505">
        <v>0</v>
      </c>
      <c r="AY2505">
        <v>2</v>
      </c>
      <c r="AZ2505">
        <v>0.75</v>
      </c>
      <c r="BA2505">
        <v>0.75</v>
      </c>
      <c r="BB2505" t="s">
        <v>59</v>
      </c>
    </row>
    <row r="2506" spans="1:54" x14ac:dyDescent="0.45">
      <c r="A2506" s="4" t="str">
        <f>VLOOKUP(F2506,'Matching-Tabelle'!$A$57:$B$61,2,FALSE)</f>
        <v>claudio.goetz@tkb.ch</v>
      </c>
      <c r="B2506" s="4" t="str">
        <f>VLOOKUP(J2506,'Matching-Tabelle'!$A$1:$B$52,2,FALSE)</f>
        <v>Proj SCRE2016</v>
      </c>
      <c r="C2506" s="4">
        <v>1.5</v>
      </c>
      <c r="D2506" s="4" t="s">
        <v>2325</v>
      </c>
      <c r="E2506" s="5">
        <v>42678</v>
      </c>
      <c r="F2506" t="s">
        <v>879</v>
      </c>
      <c r="G2506" t="s">
        <v>880</v>
      </c>
      <c r="H2506" t="s">
        <v>881</v>
      </c>
      <c r="I2506" s="1"/>
      <c r="J2506">
        <v>2500253</v>
      </c>
      <c r="K2506" t="s">
        <v>538</v>
      </c>
      <c r="L2506" t="s">
        <v>539</v>
      </c>
      <c r="M2506">
        <v>990001</v>
      </c>
      <c r="N2506" t="s">
        <v>51</v>
      </c>
      <c r="O2506">
        <v>1.5</v>
      </c>
      <c r="Q2506">
        <v>1.5</v>
      </c>
      <c r="S2506" t="s">
        <v>2325</v>
      </c>
      <c r="AE2506">
        <v>5</v>
      </c>
      <c r="AF2506">
        <v>0</v>
      </c>
      <c r="AG2506">
        <v>1</v>
      </c>
      <c r="AH2506" t="s">
        <v>411</v>
      </c>
      <c r="AI2506" t="s">
        <v>411</v>
      </c>
      <c r="AJ2506">
        <v>2</v>
      </c>
      <c r="AK2506">
        <v>1</v>
      </c>
      <c r="AL2506">
        <v>1</v>
      </c>
      <c r="AM2506" t="s">
        <v>55</v>
      </c>
      <c r="AN2506" t="s">
        <v>56</v>
      </c>
      <c r="AP2506">
        <v>1</v>
      </c>
      <c r="AQ2506" t="s">
        <v>57</v>
      </c>
      <c r="AR2506">
        <v>0</v>
      </c>
      <c r="AW2506" t="s">
        <v>58</v>
      </c>
      <c r="AX2506">
        <v>0</v>
      </c>
      <c r="AY2506">
        <v>2</v>
      </c>
      <c r="AZ2506">
        <v>1.5</v>
      </c>
      <c r="BA2506">
        <v>1.5</v>
      </c>
      <c r="BB2506" t="s">
        <v>59</v>
      </c>
    </row>
    <row r="2507" spans="1:54" x14ac:dyDescent="0.45">
      <c r="A2507" s="4" t="str">
        <f>VLOOKUP(F2507,'Matching-Tabelle'!$A$57:$B$61,2,FALSE)</f>
        <v>claudio.goetz@tkb.ch</v>
      </c>
      <c r="B2507" s="4" t="str">
        <f>VLOOKUP(J2507,'Matching-Tabelle'!$A$1:$B$52,2,FALSE)</f>
        <v>WPI RTB</v>
      </c>
      <c r="C2507" s="4">
        <v>0.25</v>
      </c>
      <c r="D2507" s="4" t="s">
        <v>2326</v>
      </c>
      <c r="E2507" s="5">
        <v>42678</v>
      </c>
      <c r="F2507" t="s">
        <v>879</v>
      </c>
      <c r="G2507" t="s">
        <v>880</v>
      </c>
      <c r="H2507" t="s">
        <v>881</v>
      </c>
      <c r="I2507" s="1"/>
      <c r="J2507">
        <v>29</v>
      </c>
      <c r="K2507" t="s">
        <v>236</v>
      </c>
      <c r="L2507" t="s">
        <v>237</v>
      </c>
      <c r="M2507">
        <v>990001</v>
      </c>
      <c r="N2507" t="s">
        <v>51</v>
      </c>
      <c r="O2507">
        <v>0.25</v>
      </c>
      <c r="Q2507">
        <v>0.25</v>
      </c>
      <c r="S2507" t="s">
        <v>2326</v>
      </c>
      <c r="AE2507">
        <v>12</v>
      </c>
      <c r="AF2507">
        <v>7.6</v>
      </c>
      <c r="AG2507">
        <v>5</v>
      </c>
      <c r="AH2507" t="s">
        <v>53</v>
      </c>
      <c r="AI2507" t="s">
        <v>54</v>
      </c>
      <c r="AJ2507">
        <v>2</v>
      </c>
      <c r="AK2507">
        <v>1</v>
      </c>
      <c r="AL2507">
        <v>1</v>
      </c>
      <c r="AM2507" t="s">
        <v>55</v>
      </c>
      <c r="AN2507" t="s">
        <v>56</v>
      </c>
      <c r="AP2507">
        <v>1</v>
      </c>
      <c r="AQ2507" t="s">
        <v>57</v>
      </c>
      <c r="AR2507">
        <v>0</v>
      </c>
      <c r="AW2507" t="s">
        <v>58</v>
      </c>
      <c r="AX2507">
        <v>0</v>
      </c>
      <c r="AY2507">
        <v>2</v>
      </c>
      <c r="AZ2507">
        <v>0.25</v>
      </c>
      <c r="BA2507">
        <v>0.25</v>
      </c>
      <c r="BB2507" t="s">
        <v>59</v>
      </c>
    </row>
    <row r="2508" spans="1:54" x14ac:dyDescent="0.45">
      <c r="A2508" s="4" t="str">
        <f>VLOOKUP(F2508,'Matching-Tabelle'!$A$57:$B$61,2,FALSE)</f>
        <v>claudio.goetz@tkb.ch</v>
      </c>
      <c r="B2508" s="4" t="str">
        <f>VLOOKUP(J2508,'Matching-Tabelle'!$A$1:$B$52,2,FALSE)</f>
        <v>WPI RTB</v>
      </c>
      <c r="C2508" s="4">
        <v>0.25</v>
      </c>
      <c r="D2508" s="4" t="s">
        <v>2327</v>
      </c>
      <c r="E2508" s="5">
        <v>42678</v>
      </c>
      <c r="F2508" t="s">
        <v>879</v>
      </c>
      <c r="G2508" t="s">
        <v>880</v>
      </c>
      <c r="H2508" t="s">
        <v>881</v>
      </c>
      <c r="I2508" s="1"/>
      <c r="J2508">
        <v>27</v>
      </c>
      <c r="K2508" t="s">
        <v>872</v>
      </c>
      <c r="L2508" t="s">
        <v>873</v>
      </c>
      <c r="M2508">
        <v>990001</v>
      </c>
      <c r="N2508" t="s">
        <v>51</v>
      </c>
      <c r="O2508">
        <v>0.25</v>
      </c>
      <c r="Q2508">
        <v>0.25</v>
      </c>
      <c r="S2508" t="s">
        <v>2327</v>
      </c>
      <c r="AE2508">
        <v>12</v>
      </c>
      <c r="AF2508">
        <v>7.6</v>
      </c>
      <c r="AG2508">
        <v>5</v>
      </c>
      <c r="AH2508" t="s">
        <v>53</v>
      </c>
      <c r="AI2508" t="s">
        <v>54</v>
      </c>
      <c r="AJ2508">
        <v>2</v>
      </c>
      <c r="AK2508">
        <v>1</v>
      </c>
      <c r="AL2508">
        <v>1</v>
      </c>
      <c r="AM2508" t="s">
        <v>55</v>
      </c>
      <c r="AN2508" t="s">
        <v>56</v>
      </c>
      <c r="AP2508">
        <v>1</v>
      </c>
      <c r="AQ2508" t="s">
        <v>57</v>
      </c>
      <c r="AR2508">
        <v>0</v>
      </c>
      <c r="AW2508" t="s">
        <v>58</v>
      </c>
      <c r="AX2508">
        <v>0</v>
      </c>
      <c r="AY2508">
        <v>2</v>
      </c>
      <c r="AZ2508">
        <v>0.25</v>
      </c>
      <c r="BA2508">
        <v>0.25</v>
      </c>
      <c r="BB2508" t="s">
        <v>59</v>
      </c>
    </row>
    <row r="2509" spans="1:54" x14ac:dyDescent="0.45">
      <c r="A2509" s="4" t="str">
        <f>VLOOKUP(F2509,'Matching-Tabelle'!$A$57:$B$61,2,FALSE)</f>
        <v>claudio.goetz@tkb.ch</v>
      </c>
      <c r="B2509" s="4" t="str">
        <f>VLOOKUP(J2509,'Matching-Tabelle'!$A$1:$B$52,2,FALSE)</f>
        <v>WPI RTB</v>
      </c>
      <c r="C2509" s="4">
        <v>0.5</v>
      </c>
      <c r="D2509" s="4" t="s">
        <v>2328</v>
      </c>
      <c r="E2509" s="5">
        <v>42678</v>
      </c>
      <c r="F2509" t="s">
        <v>879</v>
      </c>
      <c r="G2509" t="s">
        <v>880</v>
      </c>
      <c r="H2509" t="s">
        <v>881</v>
      </c>
      <c r="I2509" s="1"/>
      <c r="J2509">
        <v>28</v>
      </c>
      <c r="K2509" t="s">
        <v>111</v>
      </c>
      <c r="L2509" t="s">
        <v>112</v>
      </c>
      <c r="M2509">
        <v>990001</v>
      </c>
      <c r="N2509" t="s">
        <v>51</v>
      </c>
      <c r="O2509">
        <v>0.5</v>
      </c>
      <c r="Q2509">
        <v>0.5</v>
      </c>
      <c r="S2509" t="s">
        <v>2328</v>
      </c>
      <c r="AE2509">
        <v>12</v>
      </c>
      <c r="AF2509">
        <v>7.6</v>
      </c>
      <c r="AG2509">
        <v>5</v>
      </c>
      <c r="AH2509" t="s">
        <v>53</v>
      </c>
      <c r="AI2509" t="s">
        <v>54</v>
      </c>
      <c r="AJ2509">
        <v>2</v>
      </c>
      <c r="AK2509">
        <v>1</v>
      </c>
      <c r="AL2509">
        <v>1</v>
      </c>
      <c r="AM2509" t="s">
        <v>55</v>
      </c>
      <c r="AN2509" t="s">
        <v>56</v>
      </c>
      <c r="AP2509">
        <v>1</v>
      </c>
      <c r="AQ2509" t="s">
        <v>57</v>
      </c>
      <c r="AR2509">
        <v>0</v>
      </c>
      <c r="AW2509" t="s">
        <v>58</v>
      </c>
      <c r="AX2509">
        <v>0</v>
      </c>
      <c r="AY2509">
        <v>2</v>
      </c>
      <c r="AZ2509">
        <v>0.5</v>
      </c>
      <c r="BA2509">
        <v>0.5</v>
      </c>
      <c r="BB2509" t="s">
        <v>59</v>
      </c>
    </row>
    <row r="2510" spans="1:54" x14ac:dyDescent="0.45">
      <c r="A2510" s="4" t="str">
        <f>VLOOKUP(F2510,'Matching-Tabelle'!$A$57:$B$61,2,FALSE)</f>
        <v>claudio.goetz@tkb.ch</v>
      </c>
      <c r="B2510" s="4" t="str">
        <f>VLOOKUP(J2510,'Matching-Tabelle'!$A$1:$B$52,2,FALSE)</f>
        <v>WPI CTB</v>
      </c>
      <c r="C2510" s="4">
        <v>0.25</v>
      </c>
      <c r="D2510" s="4" t="s">
        <v>2329</v>
      </c>
      <c r="E2510" s="5">
        <v>42678</v>
      </c>
      <c r="F2510" t="s">
        <v>879</v>
      </c>
      <c r="G2510" t="s">
        <v>880</v>
      </c>
      <c r="H2510" t="s">
        <v>881</v>
      </c>
      <c r="I2510" s="1"/>
      <c r="J2510">
        <v>927</v>
      </c>
      <c r="K2510" t="s">
        <v>99</v>
      </c>
      <c r="L2510" t="s">
        <v>100</v>
      </c>
      <c r="M2510">
        <v>990001</v>
      </c>
      <c r="N2510" t="s">
        <v>51</v>
      </c>
      <c r="O2510">
        <v>0.25</v>
      </c>
      <c r="Q2510">
        <v>0.25</v>
      </c>
      <c r="S2510" t="s">
        <v>2329</v>
      </c>
      <c r="AE2510">
        <v>12</v>
      </c>
      <c r="AF2510">
        <v>7.6</v>
      </c>
      <c r="AG2510">
        <v>5</v>
      </c>
      <c r="AH2510" t="s">
        <v>53</v>
      </c>
      <c r="AI2510" t="s">
        <v>54</v>
      </c>
      <c r="AJ2510">
        <v>2</v>
      </c>
      <c r="AK2510">
        <v>1</v>
      </c>
      <c r="AL2510">
        <v>1</v>
      </c>
      <c r="AM2510" t="s">
        <v>55</v>
      </c>
      <c r="AN2510" t="s">
        <v>56</v>
      </c>
      <c r="AP2510">
        <v>1</v>
      </c>
      <c r="AQ2510" t="s">
        <v>57</v>
      </c>
      <c r="AR2510">
        <v>0</v>
      </c>
      <c r="AW2510" t="s">
        <v>58</v>
      </c>
      <c r="AX2510">
        <v>0</v>
      </c>
      <c r="AY2510">
        <v>2</v>
      </c>
      <c r="AZ2510">
        <v>0.25</v>
      </c>
      <c r="BA2510">
        <v>0.25</v>
      </c>
      <c r="BB2510" t="s">
        <v>59</v>
      </c>
    </row>
    <row r="2511" spans="1:54" x14ac:dyDescent="0.45">
      <c r="A2511" s="4" t="str">
        <f>VLOOKUP(F2511,'Matching-Tabelle'!$A$57:$B$61,2,FALSE)</f>
        <v>claudio.goetz@tkb.ch</v>
      </c>
      <c r="B2511" s="4" t="str">
        <f>VLOOKUP(J2511,'Matching-Tabelle'!$A$1:$B$52,2,FALSE)</f>
        <v>Proj SCRE2016</v>
      </c>
      <c r="C2511" s="4">
        <v>0.5</v>
      </c>
      <c r="D2511" s="4" t="s">
        <v>2330</v>
      </c>
      <c r="E2511" s="5">
        <v>42678</v>
      </c>
      <c r="F2511" t="s">
        <v>879</v>
      </c>
      <c r="G2511" t="s">
        <v>880</v>
      </c>
      <c r="H2511" t="s">
        <v>881</v>
      </c>
      <c r="I2511" s="1"/>
      <c r="J2511">
        <v>2500253</v>
      </c>
      <c r="K2511" t="s">
        <v>538</v>
      </c>
      <c r="L2511" t="s">
        <v>539</v>
      </c>
      <c r="M2511">
        <v>990001</v>
      </c>
      <c r="N2511" t="s">
        <v>51</v>
      </c>
      <c r="O2511">
        <v>0.5</v>
      </c>
      <c r="Q2511">
        <v>0.5</v>
      </c>
      <c r="S2511" t="s">
        <v>2330</v>
      </c>
      <c r="AE2511">
        <v>5</v>
      </c>
      <c r="AF2511">
        <v>0</v>
      </c>
      <c r="AG2511">
        <v>1</v>
      </c>
      <c r="AH2511" t="s">
        <v>411</v>
      </c>
      <c r="AI2511" t="s">
        <v>411</v>
      </c>
      <c r="AJ2511">
        <v>2</v>
      </c>
      <c r="AK2511">
        <v>1</v>
      </c>
      <c r="AL2511">
        <v>1</v>
      </c>
      <c r="AM2511" t="s">
        <v>55</v>
      </c>
      <c r="AN2511" t="s">
        <v>56</v>
      </c>
      <c r="AP2511">
        <v>1</v>
      </c>
      <c r="AQ2511" t="s">
        <v>57</v>
      </c>
      <c r="AR2511">
        <v>0</v>
      </c>
      <c r="AW2511" t="s">
        <v>58</v>
      </c>
      <c r="AX2511">
        <v>0</v>
      </c>
      <c r="AY2511">
        <v>2</v>
      </c>
      <c r="AZ2511">
        <v>0.5</v>
      </c>
      <c r="BA2511">
        <v>0.5</v>
      </c>
      <c r="BB2511" t="s">
        <v>59</v>
      </c>
    </row>
    <row r="2512" spans="1:54" x14ac:dyDescent="0.45">
      <c r="A2512" s="4" t="str">
        <f>VLOOKUP(F2512,'Matching-Tabelle'!$A$57:$B$61,2,FALSE)</f>
        <v>claudio.goetz@tkb.ch</v>
      </c>
      <c r="B2512" s="4" t="str">
        <f>VLOOKUP(J2512,'Matching-Tabelle'!$A$1:$B$52,2,FALSE)</f>
        <v>WPI RTB</v>
      </c>
      <c r="C2512" s="4">
        <v>2.25</v>
      </c>
      <c r="D2512" s="4" t="s">
        <v>2331</v>
      </c>
      <c r="E2512" s="5">
        <v>42695</v>
      </c>
      <c r="F2512" t="s">
        <v>879</v>
      </c>
      <c r="G2512" t="s">
        <v>880</v>
      </c>
      <c r="H2512" t="s">
        <v>881</v>
      </c>
      <c r="I2512" s="1"/>
      <c r="J2512">
        <v>24</v>
      </c>
      <c r="K2512" t="s">
        <v>73</v>
      </c>
      <c r="L2512" t="s">
        <v>74</v>
      </c>
      <c r="M2512">
        <v>990001</v>
      </c>
      <c r="N2512" t="s">
        <v>51</v>
      </c>
      <c r="O2512">
        <v>2.25</v>
      </c>
      <c r="Q2512">
        <v>2.25</v>
      </c>
      <c r="S2512" t="s">
        <v>2331</v>
      </c>
      <c r="AE2512">
        <v>12</v>
      </c>
      <c r="AF2512">
        <v>7.6</v>
      </c>
      <c r="AG2512">
        <v>5</v>
      </c>
      <c r="AH2512" t="s">
        <v>53</v>
      </c>
      <c r="AI2512" t="s">
        <v>54</v>
      </c>
      <c r="AJ2512">
        <v>2</v>
      </c>
      <c r="AK2512">
        <v>1</v>
      </c>
      <c r="AL2512">
        <v>1</v>
      </c>
      <c r="AM2512" t="s">
        <v>55</v>
      </c>
      <c r="AN2512" t="s">
        <v>56</v>
      </c>
      <c r="AP2512">
        <v>1</v>
      </c>
      <c r="AQ2512" t="s">
        <v>57</v>
      </c>
      <c r="AR2512">
        <v>0</v>
      </c>
      <c r="AW2512" t="s">
        <v>58</v>
      </c>
      <c r="AX2512">
        <v>0</v>
      </c>
      <c r="AY2512">
        <v>2</v>
      </c>
      <c r="AZ2512">
        <v>2.25</v>
      </c>
      <c r="BA2512">
        <v>2.25</v>
      </c>
      <c r="BB2512" t="s">
        <v>59</v>
      </c>
    </row>
    <row r="2513" spans="1:54" x14ac:dyDescent="0.45">
      <c r="A2513" s="4" t="str">
        <f>VLOOKUP(F2513,'Matching-Tabelle'!$A$57:$B$61,2,FALSE)</f>
        <v>claudio.goetz@tkb.ch</v>
      </c>
      <c r="B2513" s="4" t="str">
        <f>VLOOKUP(J2513,'Matching-Tabelle'!$A$1:$B$52,2,FALSE)</f>
        <v>Proj SCRE2016</v>
      </c>
      <c r="C2513" s="4">
        <v>2.25</v>
      </c>
      <c r="D2513" s="4" t="s">
        <v>2332</v>
      </c>
      <c r="E2513" s="5">
        <v>42695</v>
      </c>
      <c r="F2513" t="s">
        <v>879</v>
      </c>
      <c r="G2513" t="s">
        <v>880</v>
      </c>
      <c r="H2513" t="s">
        <v>881</v>
      </c>
      <c r="I2513" s="1"/>
      <c r="J2513">
        <v>2500253</v>
      </c>
      <c r="K2513" t="s">
        <v>538</v>
      </c>
      <c r="L2513" t="s">
        <v>539</v>
      </c>
      <c r="M2513">
        <v>990001</v>
      </c>
      <c r="N2513" t="s">
        <v>51</v>
      </c>
      <c r="O2513">
        <v>2.25</v>
      </c>
      <c r="Q2513">
        <v>2.25</v>
      </c>
      <c r="S2513" t="s">
        <v>2332</v>
      </c>
      <c r="AE2513">
        <v>5</v>
      </c>
      <c r="AF2513">
        <v>0</v>
      </c>
      <c r="AG2513">
        <v>1</v>
      </c>
      <c r="AH2513" t="s">
        <v>411</v>
      </c>
      <c r="AI2513" t="s">
        <v>411</v>
      </c>
      <c r="AJ2513">
        <v>2</v>
      </c>
      <c r="AK2513">
        <v>1</v>
      </c>
      <c r="AL2513">
        <v>1</v>
      </c>
      <c r="AM2513" t="s">
        <v>55</v>
      </c>
      <c r="AN2513" t="s">
        <v>56</v>
      </c>
      <c r="AP2513">
        <v>1</v>
      </c>
      <c r="AQ2513" t="s">
        <v>57</v>
      </c>
      <c r="AR2513">
        <v>0</v>
      </c>
      <c r="AW2513" t="s">
        <v>58</v>
      </c>
      <c r="AX2513">
        <v>0</v>
      </c>
      <c r="AY2513">
        <v>2</v>
      </c>
      <c r="AZ2513">
        <v>2.25</v>
      </c>
      <c r="BA2513">
        <v>2.25</v>
      </c>
      <c r="BB2513" t="s">
        <v>59</v>
      </c>
    </row>
    <row r="2514" spans="1:54" x14ac:dyDescent="0.45">
      <c r="A2514" s="4" t="str">
        <f>VLOOKUP(F2514,'Matching-Tabelle'!$A$57:$B$61,2,FALSE)</f>
        <v>claudio.goetz@tkb.ch</v>
      </c>
      <c r="B2514" s="4" t="str">
        <f>VLOOKUP(J2514,'Matching-Tabelle'!$A$1:$B$52,2,FALSE)</f>
        <v>WPI CTB</v>
      </c>
      <c r="C2514" s="4">
        <v>0.25</v>
      </c>
      <c r="D2514" s="4" t="s">
        <v>2333</v>
      </c>
      <c r="E2514" s="5">
        <v>42695</v>
      </c>
      <c r="F2514" t="s">
        <v>879</v>
      </c>
      <c r="G2514" t="s">
        <v>880</v>
      </c>
      <c r="H2514" t="s">
        <v>881</v>
      </c>
      <c r="I2514" s="1"/>
      <c r="J2514">
        <v>925</v>
      </c>
      <c r="K2514" t="s">
        <v>49</v>
      </c>
      <c r="L2514" t="s">
        <v>50</v>
      </c>
      <c r="M2514">
        <v>990001</v>
      </c>
      <c r="N2514" t="s">
        <v>51</v>
      </c>
      <c r="O2514">
        <v>0.25</v>
      </c>
      <c r="Q2514">
        <v>0.25</v>
      </c>
      <c r="S2514" t="s">
        <v>2333</v>
      </c>
      <c r="AE2514">
        <v>12</v>
      </c>
      <c r="AF2514">
        <v>7.6</v>
      </c>
      <c r="AG2514">
        <v>5</v>
      </c>
      <c r="AH2514" t="s">
        <v>53</v>
      </c>
      <c r="AI2514" t="s">
        <v>54</v>
      </c>
      <c r="AJ2514">
        <v>2</v>
      </c>
      <c r="AK2514">
        <v>1</v>
      </c>
      <c r="AL2514">
        <v>1</v>
      </c>
      <c r="AM2514" t="s">
        <v>55</v>
      </c>
      <c r="AN2514" t="s">
        <v>56</v>
      </c>
      <c r="AP2514">
        <v>1</v>
      </c>
      <c r="AQ2514" t="s">
        <v>57</v>
      </c>
      <c r="AR2514">
        <v>0</v>
      </c>
      <c r="AW2514" t="s">
        <v>58</v>
      </c>
      <c r="AX2514">
        <v>0</v>
      </c>
      <c r="AY2514">
        <v>2</v>
      </c>
      <c r="AZ2514">
        <v>0.25</v>
      </c>
      <c r="BA2514">
        <v>0.25</v>
      </c>
      <c r="BB2514" t="s">
        <v>59</v>
      </c>
    </row>
    <row r="2515" spans="1:54" x14ac:dyDescent="0.45">
      <c r="A2515" s="4" t="str">
        <f>VLOOKUP(F2515,'Matching-Tabelle'!$A$57:$B$61,2,FALSE)</f>
        <v>claudio.goetz@tkb.ch</v>
      </c>
      <c r="B2515" s="4" t="str">
        <f>VLOOKUP(J2515,'Matching-Tabelle'!$A$1:$B$52,2,FALSE)</f>
        <v>WPI RTB</v>
      </c>
      <c r="C2515" s="4">
        <v>0.5</v>
      </c>
      <c r="D2515" s="4" t="s">
        <v>2334</v>
      </c>
      <c r="E2515" s="5">
        <v>42695</v>
      </c>
      <c r="F2515" t="s">
        <v>879</v>
      </c>
      <c r="G2515" t="s">
        <v>880</v>
      </c>
      <c r="H2515" t="s">
        <v>881</v>
      </c>
      <c r="I2515" s="1"/>
      <c r="J2515">
        <v>31</v>
      </c>
      <c r="K2515" t="s">
        <v>787</v>
      </c>
      <c r="L2515" t="s">
        <v>788</v>
      </c>
      <c r="M2515">
        <v>990001</v>
      </c>
      <c r="N2515" t="s">
        <v>51</v>
      </c>
      <c r="O2515">
        <v>0.5</v>
      </c>
      <c r="Q2515">
        <v>0.5</v>
      </c>
      <c r="S2515" t="s">
        <v>2334</v>
      </c>
      <c r="AE2515">
        <v>12</v>
      </c>
      <c r="AF2515">
        <v>7.6</v>
      </c>
      <c r="AG2515">
        <v>5</v>
      </c>
      <c r="AH2515" t="s">
        <v>53</v>
      </c>
      <c r="AI2515" t="s">
        <v>54</v>
      </c>
      <c r="AJ2515">
        <v>2</v>
      </c>
      <c r="AK2515">
        <v>1</v>
      </c>
      <c r="AL2515">
        <v>1</v>
      </c>
      <c r="AM2515" t="s">
        <v>55</v>
      </c>
      <c r="AN2515" t="s">
        <v>56</v>
      </c>
      <c r="AP2515">
        <v>1</v>
      </c>
      <c r="AQ2515" t="s">
        <v>57</v>
      </c>
      <c r="AR2515">
        <v>0</v>
      </c>
      <c r="AW2515" t="s">
        <v>58</v>
      </c>
      <c r="AX2515">
        <v>0</v>
      </c>
      <c r="AY2515">
        <v>2</v>
      </c>
      <c r="AZ2515">
        <v>0.5</v>
      </c>
      <c r="BA2515">
        <v>0.5</v>
      </c>
      <c r="BB2515" t="s">
        <v>59</v>
      </c>
    </row>
    <row r="2516" spans="1:54" x14ac:dyDescent="0.45">
      <c r="A2516" s="4" t="str">
        <f>VLOOKUP(F2516,'Matching-Tabelle'!$A$57:$B$61,2,FALSE)</f>
        <v>claudio.goetz@tkb.ch</v>
      </c>
      <c r="B2516" s="4" t="str">
        <f>VLOOKUP(J2516,'Matching-Tabelle'!$A$1:$B$52,2,FALSE)</f>
        <v>WPI Führung</v>
      </c>
      <c r="C2516" s="4">
        <v>0.75</v>
      </c>
      <c r="D2516" s="4" t="s">
        <v>190</v>
      </c>
      <c r="E2516" s="5">
        <v>42695</v>
      </c>
      <c r="F2516" t="s">
        <v>879</v>
      </c>
      <c r="G2516" t="s">
        <v>880</v>
      </c>
      <c r="H2516" t="s">
        <v>881</v>
      </c>
      <c r="I2516" s="1"/>
      <c r="J2516">
        <v>26</v>
      </c>
      <c r="K2516" t="s">
        <v>130</v>
      </c>
      <c r="L2516" t="s">
        <v>131</v>
      </c>
      <c r="M2516">
        <v>990001</v>
      </c>
      <c r="N2516" t="s">
        <v>51</v>
      </c>
      <c r="O2516">
        <v>0.75</v>
      </c>
      <c r="Q2516">
        <v>0.75</v>
      </c>
      <c r="S2516" t="s">
        <v>190</v>
      </c>
      <c r="AE2516">
        <v>12</v>
      </c>
      <c r="AF2516">
        <v>7.6</v>
      </c>
      <c r="AG2516">
        <v>5</v>
      </c>
      <c r="AH2516" t="s">
        <v>53</v>
      </c>
      <c r="AI2516" t="s">
        <v>54</v>
      </c>
      <c r="AJ2516">
        <v>2</v>
      </c>
      <c r="AK2516">
        <v>1</v>
      </c>
      <c r="AL2516">
        <v>1</v>
      </c>
      <c r="AM2516" t="s">
        <v>55</v>
      </c>
      <c r="AN2516" t="s">
        <v>56</v>
      </c>
      <c r="AP2516">
        <v>1</v>
      </c>
      <c r="AQ2516" t="s">
        <v>57</v>
      </c>
      <c r="AR2516">
        <v>0</v>
      </c>
      <c r="AW2516" t="s">
        <v>58</v>
      </c>
      <c r="AX2516">
        <v>0</v>
      </c>
      <c r="AY2516">
        <v>2</v>
      </c>
      <c r="AZ2516">
        <v>0.75</v>
      </c>
      <c r="BA2516">
        <v>0.75</v>
      </c>
      <c r="BB2516" t="s">
        <v>59</v>
      </c>
    </row>
    <row r="2517" spans="1:54" x14ac:dyDescent="0.45">
      <c r="A2517" s="4" t="str">
        <f>VLOOKUP(F2517,'Matching-Tabelle'!$A$57:$B$61,2,FALSE)</f>
        <v>claudio.goetz@tkb.ch</v>
      </c>
      <c r="B2517" s="4" t="str">
        <f>VLOOKUP(J2517,'Matching-Tabelle'!$A$1:$B$52,2,FALSE)</f>
        <v>WPI RTB</v>
      </c>
      <c r="C2517" s="4">
        <v>2.5</v>
      </c>
      <c r="D2517" s="4" t="s">
        <v>2294</v>
      </c>
      <c r="E2517" s="5">
        <v>42695</v>
      </c>
      <c r="F2517" t="s">
        <v>879</v>
      </c>
      <c r="G2517" t="s">
        <v>880</v>
      </c>
      <c r="H2517" t="s">
        <v>881</v>
      </c>
      <c r="I2517" s="1"/>
      <c r="J2517">
        <v>22</v>
      </c>
      <c r="K2517" t="s">
        <v>88</v>
      </c>
      <c r="L2517" t="s">
        <v>89</v>
      </c>
      <c r="M2517">
        <v>990001</v>
      </c>
      <c r="N2517" t="s">
        <v>51</v>
      </c>
      <c r="O2517">
        <v>2.5</v>
      </c>
      <c r="Q2517">
        <v>2.5</v>
      </c>
      <c r="S2517" t="s">
        <v>2294</v>
      </c>
      <c r="AE2517">
        <v>12</v>
      </c>
      <c r="AF2517">
        <v>7.6</v>
      </c>
      <c r="AG2517">
        <v>5</v>
      </c>
      <c r="AH2517" t="s">
        <v>53</v>
      </c>
      <c r="AI2517" t="s">
        <v>54</v>
      </c>
      <c r="AJ2517">
        <v>2</v>
      </c>
      <c r="AK2517">
        <v>1</v>
      </c>
      <c r="AL2517">
        <v>1</v>
      </c>
      <c r="AM2517" t="s">
        <v>55</v>
      </c>
      <c r="AN2517" t="s">
        <v>56</v>
      </c>
      <c r="AP2517">
        <v>1</v>
      </c>
      <c r="AQ2517" t="s">
        <v>57</v>
      </c>
      <c r="AR2517">
        <v>0</v>
      </c>
      <c r="AW2517" t="s">
        <v>58</v>
      </c>
      <c r="AX2517">
        <v>0</v>
      </c>
      <c r="AY2517">
        <v>2</v>
      </c>
      <c r="AZ2517">
        <v>2.5</v>
      </c>
      <c r="BA2517">
        <v>2.5</v>
      </c>
      <c r="BB2517" t="s">
        <v>59</v>
      </c>
    </row>
    <row r="2518" spans="1:54" x14ac:dyDescent="0.45">
      <c r="A2518" s="4" t="str">
        <f>VLOOKUP(F2518,'Matching-Tabelle'!$A$57:$B$61,2,FALSE)</f>
        <v>claudio.goetz@tkb.ch</v>
      </c>
      <c r="B2518" s="4" t="str">
        <f>VLOOKUP(J2518,'Matching-Tabelle'!$A$1:$B$52,2,FALSE)</f>
        <v>WPI RTB</v>
      </c>
      <c r="C2518" s="4">
        <v>0.5</v>
      </c>
      <c r="D2518" s="4" t="s">
        <v>2335</v>
      </c>
      <c r="E2518" s="5">
        <v>42696</v>
      </c>
      <c r="F2518" t="s">
        <v>879</v>
      </c>
      <c r="G2518" t="s">
        <v>880</v>
      </c>
      <c r="H2518" t="s">
        <v>881</v>
      </c>
      <c r="I2518" s="1"/>
      <c r="J2518">
        <v>25</v>
      </c>
      <c r="K2518" t="s">
        <v>192</v>
      </c>
      <c r="L2518" t="s">
        <v>193</v>
      </c>
      <c r="M2518">
        <v>990001</v>
      </c>
      <c r="N2518" t="s">
        <v>51</v>
      </c>
      <c r="O2518">
        <v>0.5</v>
      </c>
      <c r="Q2518">
        <v>0.5</v>
      </c>
      <c r="S2518" t="s">
        <v>2335</v>
      </c>
      <c r="AE2518">
        <v>12</v>
      </c>
      <c r="AF2518">
        <v>7.6</v>
      </c>
      <c r="AG2518">
        <v>5</v>
      </c>
      <c r="AH2518" t="s">
        <v>53</v>
      </c>
      <c r="AI2518" t="s">
        <v>54</v>
      </c>
      <c r="AJ2518">
        <v>2</v>
      </c>
      <c r="AK2518">
        <v>1</v>
      </c>
      <c r="AL2518">
        <v>1</v>
      </c>
      <c r="AM2518" t="s">
        <v>55</v>
      </c>
      <c r="AN2518" t="s">
        <v>56</v>
      </c>
      <c r="AP2518">
        <v>1</v>
      </c>
      <c r="AQ2518" t="s">
        <v>57</v>
      </c>
      <c r="AR2518">
        <v>0</v>
      </c>
      <c r="AW2518" t="s">
        <v>58</v>
      </c>
      <c r="AX2518">
        <v>0</v>
      </c>
      <c r="AY2518">
        <v>2</v>
      </c>
      <c r="AZ2518">
        <v>0.5</v>
      </c>
      <c r="BA2518">
        <v>0.5</v>
      </c>
      <c r="BB2518" t="s">
        <v>59</v>
      </c>
    </row>
    <row r="2519" spans="1:54" x14ac:dyDescent="0.45">
      <c r="A2519" s="4" t="str">
        <f>VLOOKUP(F2519,'Matching-Tabelle'!$A$57:$B$61,2,FALSE)</f>
        <v>claudio.goetz@tkb.ch</v>
      </c>
      <c r="B2519" s="4" t="str">
        <f>VLOOKUP(J2519,'Matching-Tabelle'!$A$1:$B$52,2,FALSE)</f>
        <v>WPI RTB</v>
      </c>
      <c r="C2519" s="4">
        <v>0.75</v>
      </c>
      <c r="D2519" s="4" t="s">
        <v>2336</v>
      </c>
      <c r="E2519" s="5">
        <v>42696</v>
      </c>
      <c r="F2519" t="s">
        <v>879</v>
      </c>
      <c r="G2519" t="s">
        <v>880</v>
      </c>
      <c r="H2519" t="s">
        <v>881</v>
      </c>
      <c r="I2519" s="1"/>
      <c r="J2519">
        <v>28</v>
      </c>
      <c r="K2519" t="s">
        <v>111</v>
      </c>
      <c r="L2519" t="s">
        <v>112</v>
      </c>
      <c r="M2519">
        <v>990001</v>
      </c>
      <c r="N2519" t="s">
        <v>51</v>
      </c>
      <c r="O2519">
        <v>0.75</v>
      </c>
      <c r="Q2519">
        <v>0.75</v>
      </c>
      <c r="S2519" t="s">
        <v>2336</v>
      </c>
      <c r="AE2519">
        <v>12</v>
      </c>
      <c r="AF2519">
        <v>7.6</v>
      </c>
      <c r="AG2519">
        <v>5</v>
      </c>
      <c r="AH2519" t="s">
        <v>53</v>
      </c>
      <c r="AI2519" t="s">
        <v>54</v>
      </c>
      <c r="AJ2519">
        <v>2</v>
      </c>
      <c r="AK2519">
        <v>1</v>
      </c>
      <c r="AL2519">
        <v>1</v>
      </c>
      <c r="AM2519" t="s">
        <v>55</v>
      </c>
      <c r="AN2519" t="s">
        <v>56</v>
      </c>
      <c r="AP2519">
        <v>1</v>
      </c>
      <c r="AQ2519" t="s">
        <v>57</v>
      </c>
      <c r="AR2519">
        <v>0</v>
      </c>
      <c r="AW2519" t="s">
        <v>58</v>
      </c>
      <c r="AX2519">
        <v>0</v>
      </c>
      <c r="AY2519">
        <v>2</v>
      </c>
      <c r="AZ2519">
        <v>0.75</v>
      </c>
      <c r="BA2519">
        <v>0.75</v>
      </c>
      <c r="BB2519" t="s">
        <v>59</v>
      </c>
    </row>
    <row r="2520" spans="1:54" x14ac:dyDescent="0.45">
      <c r="A2520" s="4" t="str">
        <f>VLOOKUP(F2520,'Matching-Tabelle'!$A$57:$B$61,2,FALSE)</f>
        <v>claudio.goetz@tkb.ch</v>
      </c>
      <c r="B2520" s="4" t="str">
        <f>VLOOKUP(J2520,'Matching-Tabelle'!$A$1:$B$52,2,FALSE)</f>
        <v>WPI RTB</v>
      </c>
      <c r="C2520" s="4">
        <v>0.5</v>
      </c>
      <c r="D2520" s="4" t="s">
        <v>2337</v>
      </c>
      <c r="E2520" s="5">
        <v>42696</v>
      </c>
      <c r="F2520" t="s">
        <v>879</v>
      </c>
      <c r="G2520" t="s">
        <v>880</v>
      </c>
      <c r="H2520" t="s">
        <v>881</v>
      </c>
      <c r="I2520" s="1"/>
      <c r="J2520">
        <v>25</v>
      </c>
      <c r="K2520" t="s">
        <v>192</v>
      </c>
      <c r="L2520" t="s">
        <v>193</v>
      </c>
      <c r="M2520">
        <v>990001</v>
      </c>
      <c r="N2520" t="s">
        <v>51</v>
      </c>
      <c r="O2520">
        <v>0.5</v>
      </c>
      <c r="Q2520">
        <v>0.5</v>
      </c>
      <c r="S2520" t="s">
        <v>2337</v>
      </c>
      <c r="AE2520">
        <v>12</v>
      </c>
      <c r="AF2520">
        <v>7.6</v>
      </c>
      <c r="AG2520">
        <v>5</v>
      </c>
      <c r="AH2520" t="s">
        <v>53</v>
      </c>
      <c r="AI2520" t="s">
        <v>54</v>
      </c>
      <c r="AJ2520">
        <v>2</v>
      </c>
      <c r="AK2520">
        <v>1</v>
      </c>
      <c r="AL2520">
        <v>1</v>
      </c>
      <c r="AM2520" t="s">
        <v>55</v>
      </c>
      <c r="AN2520" t="s">
        <v>56</v>
      </c>
      <c r="AP2520">
        <v>1</v>
      </c>
      <c r="AQ2520" t="s">
        <v>57</v>
      </c>
      <c r="AR2520">
        <v>0</v>
      </c>
      <c r="AW2520" t="s">
        <v>58</v>
      </c>
      <c r="AX2520">
        <v>0</v>
      </c>
      <c r="AY2520">
        <v>2</v>
      </c>
      <c r="AZ2520">
        <v>0.5</v>
      </c>
      <c r="BA2520">
        <v>0.5</v>
      </c>
      <c r="BB2520" t="s">
        <v>59</v>
      </c>
    </row>
    <row r="2521" spans="1:54" x14ac:dyDescent="0.45">
      <c r="A2521" s="4" t="str">
        <f>VLOOKUP(F2521,'Matching-Tabelle'!$A$57:$B$61,2,FALSE)</f>
        <v>claudio.goetz@tkb.ch</v>
      </c>
      <c r="B2521" s="4" t="str">
        <f>VLOOKUP(J2521,'Matching-Tabelle'!$A$1:$B$52,2,FALSE)</f>
        <v>WPI CTB</v>
      </c>
      <c r="C2521" s="4">
        <v>2.75</v>
      </c>
      <c r="D2521" s="4" t="s">
        <v>2338</v>
      </c>
      <c r="E2521" s="5">
        <v>42696</v>
      </c>
      <c r="F2521" t="s">
        <v>879</v>
      </c>
      <c r="G2521" t="s">
        <v>880</v>
      </c>
      <c r="H2521" t="s">
        <v>881</v>
      </c>
      <c r="I2521" s="1"/>
      <c r="J2521">
        <v>927</v>
      </c>
      <c r="K2521" t="s">
        <v>99</v>
      </c>
      <c r="L2521" t="s">
        <v>100</v>
      </c>
      <c r="M2521">
        <v>990001</v>
      </c>
      <c r="N2521" t="s">
        <v>51</v>
      </c>
      <c r="O2521">
        <v>2.75</v>
      </c>
      <c r="Q2521">
        <v>2.75</v>
      </c>
      <c r="S2521" t="s">
        <v>2338</v>
      </c>
      <c r="AE2521">
        <v>12</v>
      </c>
      <c r="AF2521">
        <v>7.6</v>
      </c>
      <c r="AG2521">
        <v>5</v>
      </c>
      <c r="AH2521" t="s">
        <v>53</v>
      </c>
      <c r="AI2521" t="s">
        <v>54</v>
      </c>
      <c r="AJ2521">
        <v>2</v>
      </c>
      <c r="AK2521">
        <v>1</v>
      </c>
      <c r="AL2521">
        <v>1</v>
      </c>
      <c r="AM2521" t="s">
        <v>55</v>
      </c>
      <c r="AN2521" t="s">
        <v>56</v>
      </c>
      <c r="AP2521">
        <v>1</v>
      </c>
      <c r="AQ2521" t="s">
        <v>57</v>
      </c>
      <c r="AR2521">
        <v>0</v>
      </c>
      <c r="AW2521" t="s">
        <v>58</v>
      </c>
      <c r="AX2521">
        <v>0</v>
      </c>
      <c r="AY2521">
        <v>2</v>
      </c>
      <c r="AZ2521">
        <v>2.75</v>
      </c>
      <c r="BA2521">
        <v>2.75</v>
      </c>
      <c r="BB2521" t="s">
        <v>59</v>
      </c>
    </row>
    <row r="2522" spans="1:54" x14ac:dyDescent="0.45">
      <c r="A2522" s="4" t="str">
        <f>VLOOKUP(F2522,'Matching-Tabelle'!$A$57:$B$61,2,FALSE)</f>
        <v>claudio.goetz@tkb.ch</v>
      </c>
      <c r="B2522" s="4" t="str">
        <f>VLOOKUP(J2522,'Matching-Tabelle'!$A$1:$B$52,2,FALSE)</f>
        <v>WPI CTB</v>
      </c>
      <c r="C2522" s="4">
        <v>0.75</v>
      </c>
      <c r="D2522" s="4" t="s">
        <v>2339</v>
      </c>
      <c r="E2522" s="5">
        <v>42696</v>
      </c>
      <c r="F2522" t="s">
        <v>879</v>
      </c>
      <c r="G2522" t="s">
        <v>880</v>
      </c>
      <c r="H2522" t="s">
        <v>881</v>
      </c>
      <c r="I2522" s="1"/>
      <c r="J2522">
        <v>922</v>
      </c>
      <c r="K2522" t="s">
        <v>134</v>
      </c>
      <c r="L2522" t="s">
        <v>135</v>
      </c>
      <c r="M2522">
        <v>990001</v>
      </c>
      <c r="N2522" t="s">
        <v>51</v>
      </c>
      <c r="O2522">
        <v>0.75</v>
      </c>
      <c r="Q2522">
        <v>0.75</v>
      </c>
      <c r="S2522" t="s">
        <v>2339</v>
      </c>
      <c r="AE2522">
        <v>12</v>
      </c>
      <c r="AF2522">
        <v>7.6</v>
      </c>
      <c r="AG2522">
        <v>5</v>
      </c>
      <c r="AH2522" t="s">
        <v>53</v>
      </c>
      <c r="AI2522" t="s">
        <v>54</v>
      </c>
      <c r="AJ2522">
        <v>2</v>
      </c>
      <c r="AK2522">
        <v>1</v>
      </c>
      <c r="AL2522">
        <v>1</v>
      </c>
      <c r="AM2522" t="s">
        <v>55</v>
      </c>
      <c r="AN2522" t="s">
        <v>56</v>
      </c>
      <c r="AP2522">
        <v>1</v>
      </c>
      <c r="AQ2522" t="s">
        <v>57</v>
      </c>
      <c r="AR2522">
        <v>0</v>
      </c>
      <c r="AW2522" t="s">
        <v>58</v>
      </c>
      <c r="AX2522">
        <v>0</v>
      </c>
      <c r="AY2522">
        <v>2</v>
      </c>
      <c r="AZ2522">
        <v>0.75</v>
      </c>
      <c r="BA2522">
        <v>0.75</v>
      </c>
      <c r="BB2522" t="s">
        <v>59</v>
      </c>
    </row>
    <row r="2523" spans="1:54" x14ac:dyDescent="0.45">
      <c r="A2523" s="4" t="str">
        <f>VLOOKUP(F2523,'Matching-Tabelle'!$A$57:$B$61,2,FALSE)</f>
        <v>claudio.goetz@tkb.ch</v>
      </c>
      <c r="B2523" s="4" t="str">
        <f>VLOOKUP(J2523,'Matching-Tabelle'!$A$1:$B$52,2,FALSE)</f>
        <v>WPI RTB</v>
      </c>
      <c r="C2523" s="4">
        <v>2.75</v>
      </c>
      <c r="D2523" s="4" t="s">
        <v>2340</v>
      </c>
      <c r="E2523" s="5">
        <v>42696</v>
      </c>
      <c r="F2523" t="s">
        <v>879</v>
      </c>
      <c r="G2523" t="s">
        <v>880</v>
      </c>
      <c r="H2523" t="s">
        <v>881</v>
      </c>
      <c r="I2523" s="1"/>
      <c r="J2523">
        <v>22</v>
      </c>
      <c r="K2523" t="s">
        <v>88</v>
      </c>
      <c r="L2523" t="s">
        <v>89</v>
      </c>
      <c r="M2523">
        <v>990001</v>
      </c>
      <c r="N2523" t="s">
        <v>51</v>
      </c>
      <c r="O2523">
        <v>2.75</v>
      </c>
      <c r="Q2523">
        <v>2.75</v>
      </c>
      <c r="S2523" t="s">
        <v>2340</v>
      </c>
      <c r="AE2523">
        <v>12</v>
      </c>
      <c r="AF2523">
        <v>7.6</v>
      </c>
      <c r="AG2523">
        <v>5</v>
      </c>
      <c r="AH2523" t="s">
        <v>53</v>
      </c>
      <c r="AI2523" t="s">
        <v>54</v>
      </c>
      <c r="AJ2523">
        <v>2</v>
      </c>
      <c r="AK2523">
        <v>1</v>
      </c>
      <c r="AL2523">
        <v>1</v>
      </c>
      <c r="AM2523" t="s">
        <v>55</v>
      </c>
      <c r="AN2523" t="s">
        <v>56</v>
      </c>
      <c r="AP2523">
        <v>1</v>
      </c>
      <c r="AQ2523" t="s">
        <v>57</v>
      </c>
      <c r="AR2523">
        <v>0</v>
      </c>
      <c r="AW2523" t="s">
        <v>58</v>
      </c>
      <c r="AX2523">
        <v>0</v>
      </c>
      <c r="AY2523">
        <v>2</v>
      </c>
      <c r="AZ2523">
        <v>2.75</v>
      </c>
      <c r="BA2523">
        <v>2.75</v>
      </c>
      <c r="BB2523" t="s">
        <v>59</v>
      </c>
    </row>
    <row r="2524" spans="1:54" x14ac:dyDescent="0.45">
      <c r="A2524" s="4" t="str">
        <f>VLOOKUP(F2524,'Matching-Tabelle'!$A$57:$B$61,2,FALSE)</f>
        <v>claudio.goetz@tkb.ch</v>
      </c>
      <c r="B2524" s="4" t="str">
        <f>VLOOKUP(J2524,'Matching-Tabelle'!$A$1:$B$52,2,FALSE)</f>
        <v>Proj SCRE2016</v>
      </c>
      <c r="C2524" s="4">
        <v>0.5</v>
      </c>
      <c r="D2524" s="4" t="s">
        <v>2341</v>
      </c>
      <c r="E2524" s="5">
        <v>42696</v>
      </c>
      <c r="F2524" t="s">
        <v>879</v>
      </c>
      <c r="G2524" t="s">
        <v>880</v>
      </c>
      <c r="H2524" t="s">
        <v>881</v>
      </c>
      <c r="I2524" s="1"/>
      <c r="J2524">
        <v>2500253</v>
      </c>
      <c r="K2524" t="s">
        <v>538</v>
      </c>
      <c r="L2524" t="s">
        <v>539</v>
      </c>
      <c r="M2524">
        <v>990001</v>
      </c>
      <c r="N2524" t="s">
        <v>51</v>
      </c>
      <c r="O2524">
        <v>0.5</v>
      </c>
      <c r="Q2524">
        <v>0.5</v>
      </c>
      <c r="S2524" t="s">
        <v>2341</v>
      </c>
      <c r="AE2524">
        <v>5</v>
      </c>
      <c r="AF2524">
        <v>0</v>
      </c>
      <c r="AG2524">
        <v>1</v>
      </c>
      <c r="AH2524" t="s">
        <v>411</v>
      </c>
      <c r="AI2524" t="s">
        <v>411</v>
      </c>
      <c r="AJ2524">
        <v>2</v>
      </c>
      <c r="AK2524">
        <v>1</v>
      </c>
      <c r="AL2524">
        <v>1</v>
      </c>
      <c r="AM2524" t="s">
        <v>55</v>
      </c>
      <c r="AN2524" t="s">
        <v>56</v>
      </c>
      <c r="AP2524">
        <v>1</v>
      </c>
      <c r="AQ2524" t="s">
        <v>57</v>
      </c>
      <c r="AR2524">
        <v>0</v>
      </c>
      <c r="AW2524" t="s">
        <v>58</v>
      </c>
      <c r="AX2524">
        <v>0</v>
      </c>
      <c r="AY2524">
        <v>2</v>
      </c>
      <c r="AZ2524">
        <v>0.5</v>
      </c>
      <c r="BA2524">
        <v>0.5</v>
      </c>
      <c r="BB2524" t="s">
        <v>59</v>
      </c>
    </row>
    <row r="2525" spans="1:54" x14ac:dyDescent="0.45">
      <c r="A2525" s="4" t="str">
        <f>VLOOKUP(F2525,'Matching-Tabelle'!$A$57:$B$61,2,FALSE)</f>
        <v>claudio.goetz@tkb.ch</v>
      </c>
      <c r="B2525" s="4" t="str">
        <f>VLOOKUP(J2525,'Matching-Tabelle'!$A$1:$B$52,2,FALSE)</f>
        <v>WPI CTB</v>
      </c>
      <c r="C2525" s="4">
        <v>1</v>
      </c>
      <c r="D2525" s="4" t="s">
        <v>2342</v>
      </c>
      <c r="E2525" s="5">
        <v>42697</v>
      </c>
      <c r="F2525" t="s">
        <v>879</v>
      </c>
      <c r="G2525" t="s">
        <v>880</v>
      </c>
      <c r="H2525" t="s">
        <v>881</v>
      </c>
      <c r="I2525" s="1"/>
      <c r="J2525">
        <v>919</v>
      </c>
      <c r="K2525" t="s">
        <v>66</v>
      </c>
      <c r="L2525" t="s">
        <v>67</v>
      </c>
      <c r="M2525">
        <v>990001</v>
      </c>
      <c r="N2525" t="s">
        <v>51</v>
      </c>
      <c r="O2525">
        <v>1</v>
      </c>
      <c r="Q2525">
        <v>1</v>
      </c>
      <c r="S2525" t="s">
        <v>2342</v>
      </c>
      <c r="AE2525">
        <v>12</v>
      </c>
      <c r="AF2525">
        <v>7.6</v>
      </c>
      <c r="AG2525">
        <v>5</v>
      </c>
      <c r="AH2525" t="s">
        <v>53</v>
      </c>
      <c r="AI2525" t="s">
        <v>54</v>
      </c>
      <c r="AJ2525">
        <v>2</v>
      </c>
      <c r="AK2525">
        <v>1</v>
      </c>
      <c r="AL2525">
        <v>1</v>
      </c>
      <c r="AM2525" t="s">
        <v>55</v>
      </c>
      <c r="AN2525" t="s">
        <v>56</v>
      </c>
      <c r="AP2525">
        <v>1</v>
      </c>
      <c r="AQ2525" t="s">
        <v>57</v>
      </c>
      <c r="AR2525">
        <v>0</v>
      </c>
      <c r="AW2525" t="s">
        <v>58</v>
      </c>
      <c r="AX2525">
        <v>0</v>
      </c>
      <c r="AY2525">
        <v>2</v>
      </c>
      <c r="AZ2525">
        <v>1</v>
      </c>
      <c r="BA2525">
        <v>1</v>
      </c>
      <c r="BB2525" t="s">
        <v>59</v>
      </c>
    </row>
    <row r="2526" spans="1:54" x14ac:dyDescent="0.45">
      <c r="A2526" s="4" t="str">
        <f>VLOOKUP(F2526,'Matching-Tabelle'!$A$57:$B$61,2,FALSE)</f>
        <v>claudio.goetz@tkb.ch</v>
      </c>
      <c r="B2526" s="4" t="str">
        <f>VLOOKUP(J2526,'Matching-Tabelle'!$A$1:$B$52,2,FALSE)</f>
        <v>WPI CTB</v>
      </c>
      <c r="C2526" s="4">
        <v>3</v>
      </c>
      <c r="D2526" s="4" t="s">
        <v>2343</v>
      </c>
      <c r="E2526" s="5">
        <v>42697</v>
      </c>
      <c r="F2526" t="s">
        <v>879</v>
      </c>
      <c r="G2526" t="s">
        <v>880</v>
      </c>
      <c r="H2526" t="s">
        <v>881</v>
      </c>
      <c r="I2526" s="1"/>
      <c r="J2526">
        <v>927</v>
      </c>
      <c r="K2526" t="s">
        <v>99</v>
      </c>
      <c r="L2526" t="s">
        <v>100</v>
      </c>
      <c r="M2526">
        <v>990001</v>
      </c>
      <c r="N2526" t="s">
        <v>51</v>
      </c>
      <c r="O2526">
        <v>3</v>
      </c>
      <c r="Q2526">
        <v>3</v>
      </c>
      <c r="S2526" t="s">
        <v>2343</v>
      </c>
      <c r="AE2526">
        <v>12</v>
      </c>
      <c r="AF2526">
        <v>7.6</v>
      </c>
      <c r="AG2526">
        <v>5</v>
      </c>
      <c r="AH2526" t="s">
        <v>53</v>
      </c>
      <c r="AI2526" t="s">
        <v>54</v>
      </c>
      <c r="AJ2526">
        <v>2</v>
      </c>
      <c r="AK2526">
        <v>1</v>
      </c>
      <c r="AL2526">
        <v>1</v>
      </c>
      <c r="AM2526" t="s">
        <v>55</v>
      </c>
      <c r="AN2526" t="s">
        <v>56</v>
      </c>
      <c r="AP2526">
        <v>1</v>
      </c>
      <c r="AQ2526" t="s">
        <v>57</v>
      </c>
      <c r="AR2526">
        <v>0</v>
      </c>
      <c r="AW2526" t="s">
        <v>58</v>
      </c>
      <c r="AX2526">
        <v>0</v>
      </c>
      <c r="AY2526">
        <v>2</v>
      </c>
      <c r="AZ2526">
        <v>3</v>
      </c>
      <c r="BA2526">
        <v>3</v>
      </c>
      <c r="BB2526" t="s">
        <v>59</v>
      </c>
    </row>
    <row r="2527" spans="1:54" x14ac:dyDescent="0.45">
      <c r="A2527" s="4" t="str">
        <f>VLOOKUP(F2527,'Matching-Tabelle'!$A$57:$B$61,2,FALSE)</f>
        <v>claudio.goetz@tkb.ch</v>
      </c>
      <c r="B2527" s="4" t="str">
        <f>VLOOKUP(J2527,'Matching-Tabelle'!$A$1:$B$52,2,FALSE)</f>
        <v>WPI CTB</v>
      </c>
      <c r="C2527" s="4">
        <v>2.75</v>
      </c>
      <c r="D2527" s="4" t="s">
        <v>2344</v>
      </c>
      <c r="E2527" s="5">
        <v>42697</v>
      </c>
      <c r="F2527" t="s">
        <v>879</v>
      </c>
      <c r="G2527" t="s">
        <v>880</v>
      </c>
      <c r="H2527" t="s">
        <v>881</v>
      </c>
      <c r="I2527" s="1"/>
      <c r="J2527">
        <v>927</v>
      </c>
      <c r="K2527" t="s">
        <v>99</v>
      </c>
      <c r="L2527" t="s">
        <v>100</v>
      </c>
      <c r="M2527">
        <v>990001</v>
      </c>
      <c r="N2527" t="s">
        <v>51</v>
      </c>
      <c r="O2527">
        <v>2.75</v>
      </c>
      <c r="Q2527">
        <v>2.75</v>
      </c>
      <c r="S2527" t="s">
        <v>2344</v>
      </c>
      <c r="AE2527">
        <v>12</v>
      </c>
      <c r="AF2527">
        <v>7.6</v>
      </c>
      <c r="AG2527">
        <v>5</v>
      </c>
      <c r="AH2527" t="s">
        <v>53</v>
      </c>
      <c r="AI2527" t="s">
        <v>54</v>
      </c>
      <c r="AJ2527">
        <v>2</v>
      </c>
      <c r="AK2527">
        <v>1</v>
      </c>
      <c r="AL2527">
        <v>1</v>
      </c>
      <c r="AM2527" t="s">
        <v>55</v>
      </c>
      <c r="AN2527" t="s">
        <v>56</v>
      </c>
      <c r="AP2527">
        <v>1</v>
      </c>
      <c r="AQ2527" t="s">
        <v>57</v>
      </c>
      <c r="AR2527">
        <v>0</v>
      </c>
      <c r="AW2527" t="s">
        <v>58</v>
      </c>
      <c r="AX2527">
        <v>0</v>
      </c>
      <c r="AY2527">
        <v>2</v>
      </c>
      <c r="AZ2527">
        <v>2.75</v>
      </c>
      <c r="BA2527">
        <v>2.75</v>
      </c>
      <c r="BB2527" t="s">
        <v>59</v>
      </c>
    </row>
    <row r="2528" spans="1:54" x14ac:dyDescent="0.45">
      <c r="A2528" s="4" t="str">
        <f>VLOOKUP(F2528,'Matching-Tabelle'!$A$57:$B$61,2,FALSE)</f>
        <v>claudio.goetz@tkb.ch</v>
      </c>
      <c r="B2528" s="4" t="str">
        <f>VLOOKUP(J2528,'Matching-Tabelle'!$A$1:$B$52,2,FALSE)</f>
        <v>WPI CTB</v>
      </c>
      <c r="C2528" s="4">
        <v>0.75</v>
      </c>
      <c r="D2528" s="4" t="s">
        <v>2345</v>
      </c>
      <c r="E2528" s="5">
        <v>42697</v>
      </c>
      <c r="F2528" t="s">
        <v>879</v>
      </c>
      <c r="G2528" t="s">
        <v>880</v>
      </c>
      <c r="H2528" t="s">
        <v>881</v>
      </c>
      <c r="I2528" s="1"/>
      <c r="J2528">
        <v>927</v>
      </c>
      <c r="K2528" t="s">
        <v>99</v>
      </c>
      <c r="L2528" t="s">
        <v>100</v>
      </c>
      <c r="M2528">
        <v>990001</v>
      </c>
      <c r="N2528" t="s">
        <v>51</v>
      </c>
      <c r="O2528">
        <v>0.75</v>
      </c>
      <c r="Q2528">
        <v>0.75</v>
      </c>
      <c r="S2528" t="s">
        <v>2345</v>
      </c>
      <c r="AE2528">
        <v>12</v>
      </c>
      <c r="AF2528">
        <v>7.6</v>
      </c>
      <c r="AG2528">
        <v>5</v>
      </c>
      <c r="AH2528" t="s">
        <v>53</v>
      </c>
      <c r="AI2528" t="s">
        <v>54</v>
      </c>
      <c r="AJ2528">
        <v>2</v>
      </c>
      <c r="AK2528">
        <v>1</v>
      </c>
      <c r="AL2528">
        <v>1</v>
      </c>
      <c r="AM2528" t="s">
        <v>55</v>
      </c>
      <c r="AN2528" t="s">
        <v>56</v>
      </c>
      <c r="AP2528">
        <v>1</v>
      </c>
      <c r="AQ2528" t="s">
        <v>57</v>
      </c>
      <c r="AR2528">
        <v>0</v>
      </c>
      <c r="AW2528" t="s">
        <v>58</v>
      </c>
      <c r="AX2528">
        <v>0</v>
      </c>
      <c r="AY2528">
        <v>2</v>
      </c>
      <c r="AZ2528">
        <v>0.75</v>
      </c>
      <c r="BA2528">
        <v>0.75</v>
      </c>
      <c r="BB2528" t="s">
        <v>59</v>
      </c>
    </row>
    <row r="2529" spans="1:54" x14ac:dyDescent="0.45">
      <c r="A2529" s="4" t="str">
        <f>VLOOKUP(F2529,'Matching-Tabelle'!$A$57:$B$61,2,FALSE)</f>
        <v>claudio.goetz@tkb.ch</v>
      </c>
      <c r="B2529" s="4" t="str">
        <f>VLOOKUP(J2529,'Matching-Tabelle'!$A$1:$B$52,2,FALSE)</f>
        <v>Proj. Optima</v>
      </c>
      <c r="C2529" s="4">
        <v>2.75</v>
      </c>
      <c r="D2529" s="4" t="s">
        <v>2346</v>
      </c>
      <c r="E2529" s="5">
        <v>42699</v>
      </c>
      <c r="F2529" t="s">
        <v>879</v>
      </c>
      <c r="G2529" t="s">
        <v>880</v>
      </c>
      <c r="H2529" t="s">
        <v>881</v>
      </c>
      <c r="I2529" s="1"/>
      <c r="J2529">
        <v>211</v>
      </c>
      <c r="K2529" t="s">
        <v>79</v>
      </c>
      <c r="L2529" t="s">
        <v>80</v>
      </c>
      <c r="M2529">
        <v>990001</v>
      </c>
      <c r="N2529" t="s">
        <v>51</v>
      </c>
      <c r="O2529">
        <v>2.75</v>
      </c>
      <c r="Q2529">
        <v>2.75</v>
      </c>
      <c r="S2529" t="s">
        <v>2346</v>
      </c>
      <c r="AE2529">
        <v>12</v>
      </c>
      <c r="AF2529">
        <v>7.6</v>
      </c>
      <c r="AG2529">
        <v>5</v>
      </c>
      <c r="AH2529" t="s">
        <v>53</v>
      </c>
      <c r="AI2529" t="s">
        <v>54</v>
      </c>
      <c r="AJ2529">
        <v>2</v>
      </c>
      <c r="AK2529">
        <v>1</v>
      </c>
      <c r="AL2529">
        <v>1</v>
      </c>
      <c r="AM2529" t="s">
        <v>55</v>
      </c>
      <c r="AN2529" t="s">
        <v>56</v>
      </c>
      <c r="AP2529">
        <v>1</v>
      </c>
      <c r="AQ2529" t="s">
        <v>57</v>
      </c>
      <c r="AR2529">
        <v>0</v>
      </c>
      <c r="AW2529" t="s">
        <v>58</v>
      </c>
      <c r="AX2529">
        <v>0</v>
      </c>
      <c r="AY2529">
        <v>2</v>
      </c>
      <c r="AZ2529">
        <v>2.75</v>
      </c>
      <c r="BA2529">
        <v>2.75</v>
      </c>
      <c r="BB2529" t="s">
        <v>59</v>
      </c>
    </row>
    <row r="2530" spans="1:54" x14ac:dyDescent="0.45">
      <c r="A2530" s="4" t="str">
        <f>VLOOKUP(F2530,'Matching-Tabelle'!$A$57:$B$61,2,FALSE)</f>
        <v>claudio.goetz@tkb.ch</v>
      </c>
      <c r="B2530" s="4" t="str">
        <f>VLOOKUP(J2530,'Matching-Tabelle'!$A$1:$B$52,2,FALSE)</f>
        <v>WPI CTB</v>
      </c>
      <c r="C2530" s="4">
        <v>4.5</v>
      </c>
      <c r="D2530" s="4" t="s">
        <v>2347</v>
      </c>
      <c r="E2530" s="5">
        <v>42699</v>
      </c>
      <c r="F2530" t="s">
        <v>879</v>
      </c>
      <c r="G2530" t="s">
        <v>880</v>
      </c>
      <c r="H2530" t="s">
        <v>881</v>
      </c>
      <c r="I2530" s="1"/>
      <c r="J2530">
        <v>922</v>
      </c>
      <c r="K2530" t="s">
        <v>134</v>
      </c>
      <c r="L2530" t="s">
        <v>135</v>
      </c>
      <c r="M2530">
        <v>990001</v>
      </c>
      <c r="N2530" t="s">
        <v>51</v>
      </c>
      <c r="O2530">
        <v>4.5</v>
      </c>
      <c r="Q2530">
        <v>4.5</v>
      </c>
      <c r="S2530" t="s">
        <v>2347</v>
      </c>
      <c r="AE2530">
        <v>12</v>
      </c>
      <c r="AF2530">
        <v>7.6</v>
      </c>
      <c r="AG2530">
        <v>5</v>
      </c>
      <c r="AH2530" t="s">
        <v>53</v>
      </c>
      <c r="AI2530" t="s">
        <v>54</v>
      </c>
      <c r="AJ2530">
        <v>2</v>
      </c>
      <c r="AK2530">
        <v>1</v>
      </c>
      <c r="AL2530">
        <v>1</v>
      </c>
      <c r="AM2530" t="s">
        <v>55</v>
      </c>
      <c r="AN2530" t="s">
        <v>56</v>
      </c>
      <c r="AP2530">
        <v>1</v>
      </c>
      <c r="AQ2530" t="s">
        <v>57</v>
      </c>
      <c r="AR2530">
        <v>0</v>
      </c>
      <c r="AW2530" t="s">
        <v>58</v>
      </c>
      <c r="AX2530">
        <v>0</v>
      </c>
      <c r="AY2530">
        <v>2</v>
      </c>
      <c r="AZ2530">
        <v>4.5</v>
      </c>
      <c r="BA2530">
        <v>4.5</v>
      </c>
      <c r="BB2530" t="s">
        <v>59</v>
      </c>
    </row>
    <row r="2531" spans="1:54" x14ac:dyDescent="0.45">
      <c r="A2531" s="4" t="str">
        <f>VLOOKUP(F2531,'Matching-Tabelle'!$A$57:$B$61,2,FALSE)</f>
        <v>claudio.goetz@tkb.ch</v>
      </c>
      <c r="B2531" s="4" t="str">
        <f>VLOOKUP(J2531,'Matching-Tabelle'!$A$1:$B$52,2,FALSE)</f>
        <v>WPI CTB</v>
      </c>
      <c r="C2531" s="4">
        <v>1.5</v>
      </c>
      <c r="D2531" s="4" t="s">
        <v>2348</v>
      </c>
      <c r="E2531" s="5">
        <v>42699</v>
      </c>
      <c r="F2531" t="s">
        <v>879</v>
      </c>
      <c r="G2531" t="s">
        <v>880</v>
      </c>
      <c r="H2531" t="s">
        <v>881</v>
      </c>
      <c r="I2531" s="1"/>
      <c r="J2531">
        <v>927</v>
      </c>
      <c r="K2531" t="s">
        <v>99</v>
      </c>
      <c r="L2531" t="s">
        <v>100</v>
      </c>
      <c r="M2531">
        <v>990001</v>
      </c>
      <c r="N2531" t="s">
        <v>51</v>
      </c>
      <c r="O2531">
        <v>1.5</v>
      </c>
      <c r="Q2531">
        <v>1.5</v>
      </c>
      <c r="S2531" t="s">
        <v>2348</v>
      </c>
      <c r="AE2531">
        <v>12</v>
      </c>
      <c r="AF2531">
        <v>7.6</v>
      </c>
      <c r="AG2531">
        <v>5</v>
      </c>
      <c r="AH2531" t="s">
        <v>53</v>
      </c>
      <c r="AI2531" t="s">
        <v>54</v>
      </c>
      <c r="AJ2531">
        <v>2</v>
      </c>
      <c r="AK2531">
        <v>1</v>
      </c>
      <c r="AL2531">
        <v>1</v>
      </c>
      <c r="AM2531" t="s">
        <v>55</v>
      </c>
      <c r="AN2531" t="s">
        <v>56</v>
      </c>
      <c r="AP2531">
        <v>1</v>
      </c>
      <c r="AQ2531" t="s">
        <v>57</v>
      </c>
      <c r="AR2531">
        <v>0</v>
      </c>
      <c r="AW2531" t="s">
        <v>58</v>
      </c>
      <c r="AX2531">
        <v>0</v>
      </c>
      <c r="AY2531">
        <v>2</v>
      </c>
      <c r="AZ2531">
        <v>1.5</v>
      </c>
      <c r="BA2531">
        <v>1.5</v>
      </c>
      <c r="BB2531" t="s">
        <v>59</v>
      </c>
    </row>
    <row r="2532" spans="1:54" x14ac:dyDescent="0.45">
      <c r="A2532" s="4" t="str">
        <f>VLOOKUP(F2532,'Matching-Tabelle'!$A$57:$B$61,2,FALSE)</f>
        <v>claudio.goetz@tkb.ch</v>
      </c>
      <c r="B2532" s="4" t="str">
        <f>VLOOKUP(J2532,'Matching-Tabelle'!$A$1:$B$52,2,FALSE)</f>
        <v>WPI RTB</v>
      </c>
      <c r="C2532" s="4">
        <v>0.5</v>
      </c>
      <c r="D2532" s="4" t="s">
        <v>2349</v>
      </c>
      <c r="E2532" s="5">
        <v>42702</v>
      </c>
      <c r="F2532" t="s">
        <v>879</v>
      </c>
      <c r="G2532" t="s">
        <v>880</v>
      </c>
      <c r="H2532" t="s">
        <v>881</v>
      </c>
      <c r="I2532" s="1"/>
      <c r="J2532">
        <v>25</v>
      </c>
      <c r="K2532" t="s">
        <v>192</v>
      </c>
      <c r="L2532" t="s">
        <v>193</v>
      </c>
      <c r="M2532">
        <v>990001</v>
      </c>
      <c r="N2532" t="s">
        <v>51</v>
      </c>
      <c r="O2532">
        <v>0.5</v>
      </c>
      <c r="Q2532">
        <v>0.5</v>
      </c>
      <c r="S2532" t="s">
        <v>2349</v>
      </c>
      <c r="AE2532">
        <v>12</v>
      </c>
      <c r="AF2532">
        <v>7.6</v>
      </c>
      <c r="AG2532">
        <v>5</v>
      </c>
      <c r="AH2532" t="s">
        <v>53</v>
      </c>
      <c r="AI2532" t="s">
        <v>54</v>
      </c>
      <c r="AJ2532">
        <v>2</v>
      </c>
      <c r="AK2532">
        <v>1</v>
      </c>
      <c r="AL2532">
        <v>1</v>
      </c>
      <c r="AM2532" t="s">
        <v>55</v>
      </c>
      <c r="AN2532" t="s">
        <v>56</v>
      </c>
      <c r="AP2532">
        <v>1</v>
      </c>
      <c r="AQ2532" t="s">
        <v>57</v>
      </c>
      <c r="AR2532">
        <v>0</v>
      </c>
      <c r="AW2532" t="s">
        <v>58</v>
      </c>
      <c r="AX2532">
        <v>0</v>
      </c>
      <c r="AY2532">
        <v>2</v>
      </c>
      <c r="AZ2532">
        <v>0.5</v>
      </c>
      <c r="BA2532">
        <v>0.5</v>
      </c>
      <c r="BB2532" t="s">
        <v>59</v>
      </c>
    </row>
    <row r="2533" spans="1:54" x14ac:dyDescent="0.45">
      <c r="A2533" s="4" t="str">
        <f>VLOOKUP(F2533,'Matching-Tabelle'!$A$57:$B$61,2,FALSE)</f>
        <v>claudio.goetz@tkb.ch</v>
      </c>
      <c r="B2533" s="4" t="str">
        <f>VLOOKUP(J2533,'Matching-Tabelle'!$A$1:$B$52,2,FALSE)</f>
        <v>Proj SCRE2016</v>
      </c>
      <c r="C2533" s="4">
        <v>1.25</v>
      </c>
      <c r="D2533" s="4" t="s">
        <v>2350</v>
      </c>
      <c r="E2533" s="5">
        <v>42702</v>
      </c>
      <c r="F2533" t="s">
        <v>879</v>
      </c>
      <c r="G2533" t="s">
        <v>880</v>
      </c>
      <c r="H2533" t="s">
        <v>881</v>
      </c>
      <c r="I2533" s="1"/>
      <c r="J2533">
        <v>2500253</v>
      </c>
      <c r="K2533" t="s">
        <v>538</v>
      </c>
      <c r="L2533" t="s">
        <v>539</v>
      </c>
      <c r="M2533">
        <v>990001</v>
      </c>
      <c r="N2533" t="s">
        <v>51</v>
      </c>
      <c r="O2533">
        <v>1.25</v>
      </c>
      <c r="Q2533">
        <v>1.25</v>
      </c>
      <c r="S2533" t="s">
        <v>2350</v>
      </c>
      <c r="AE2533">
        <v>5</v>
      </c>
      <c r="AF2533">
        <v>0</v>
      </c>
      <c r="AG2533">
        <v>1</v>
      </c>
      <c r="AH2533" t="s">
        <v>411</v>
      </c>
      <c r="AI2533" t="s">
        <v>411</v>
      </c>
      <c r="AJ2533">
        <v>2</v>
      </c>
      <c r="AK2533">
        <v>1</v>
      </c>
      <c r="AL2533">
        <v>1</v>
      </c>
      <c r="AM2533" t="s">
        <v>55</v>
      </c>
      <c r="AN2533" t="s">
        <v>56</v>
      </c>
      <c r="AP2533">
        <v>1</v>
      </c>
      <c r="AQ2533" t="s">
        <v>57</v>
      </c>
      <c r="AR2533">
        <v>0</v>
      </c>
      <c r="AW2533" t="s">
        <v>58</v>
      </c>
      <c r="AX2533">
        <v>0</v>
      </c>
      <c r="AY2533">
        <v>2</v>
      </c>
      <c r="AZ2533">
        <v>1.25</v>
      </c>
      <c r="BA2533">
        <v>1.25</v>
      </c>
      <c r="BB2533" t="s">
        <v>59</v>
      </c>
    </row>
    <row r="2534" spans="1:54" x14ac:dyDescent="0.45">
      <c r="A2534" s="4" t="str">
        <f>VLOOKUP(F2534,'Matching-Tabelle'!$A$57:$B$61,2,FALSE)</f>
        <v>claudio.goetz@tkb.ch</v>
      </c>
      <c r="B2534" s="4" t="str">
        <f>VLOOKUP(J2534,'Matching-Tabelle'!$A$1:$B$52,2,FALSE)</f>
        <v>WPI CTB</v>
      </c>
      <c r="C2534" s="4">
        <v>0.25</v>
      </c>
      <c r="D2534" s="4" t="s">
        <v>2351</v>
      </c>
      <c r="E2534" s="5">
        <v>42702</v>
      </c>
      <c r="F2534" t="s">
        <v>879</v>
      </c>
      <c r="G2534" t="s">
        <v>880</v>
      </c>
      <c r="H2534" t="s">
        <v>881</v>
      </c>
      <c r="I2534" s="1"/>
      <c r="J2534">
        <v>925</v>
      </c>
      <c r="K2534" t="s">
        <v>49</v>
      </c>
      <c r="L2534" t="s">
        <v>50</v>
      </c>
      <c r="M2534">
        <v>990001</v>
      </c>
      <c r="N2534" t="s">
        <v>51</v>
      </c>
      <c r="O2534">
        <v>0.25</v>
      </c>
      <c r="Q2534">
        <v>0.25</v>
      </c>
      <c r="S2534" t="s">
        <v>2351</v>
      </c>
      <c r="AE2534">
        <v>12</v>
      </c>
      <c r="AF2534">
        <v>7.6</v>
      </c>
      <c r="AG2534">
        <v>5</v>
      </c>
      <c r="AH2534" t="s">
        <v>53</v>
      </c>
      <c r="AI2534" t="s">
        <v>54</v>
      </c>
      <c r="AJ2534">
        <v>2</v>
      </c>
      <c r="AK2534">
        <v>1</v>
      </c>
      <c r="AL2534">
        <v>1</v>
      </c>
      <c r="AM2534" t="s">
        <v>55</v>
      </c>
      <c r="AN2534" t="s">
        <v>56</v>
      </c>
      <c r="AP2534">
        <v>1</v>
      </c>
      <c r="AQ2534" t="s">
        <v>57</v>
      </c>
      <c r="AR2534">
        <v>0</v>
      </c>
      <c r="AW2534" t="s">
        <v>58</v>
      </c>
      <c r="AX2534">
        <v>0</v>
      </c>
      <c r="AY2534">
        <v>2</v>
      </c>
      <c r="AZ2534">
        <v>0.25</v>
      </c>
      <c r="BA2534">
        <v>0.25</v>
      </c>
      <c r="BB2534" t="s">
        <v>59</v>
      </c>
    </row>
    <row r="2535" spans="1:54" x14ac:dyDescent="0.45">
      <c r="A2535" s="4" t="str">
        <f>VLOOKUP(F2535,'Matching-Tabelle'!$A$57:$B$61,2,FALSE)</f>
        <v>claudio.goetz@tkb.ch</v>
      </c>
      <c r="B2535" s="4" t="str">
        <f>VLOOKUP(J2535,'Matching-Tabelle'!$A$1:$B$52,2,FALSE)</f>
        <v>Proj. Optima</v>
      </c>
      <c r="C2535" s="4">
        <v>0.5</v>
      </c>
      <c r="D2535" s="4" t="s">
        <v>2352</v>
      </c>
      <c r="E2535" s="5">
        <v>42702</v>
      </c>
      <c r="F2535" t="s">
        <v>879</v>
      </c>
      <c r="G2535" t="s">
        <v>880</v>
      </c>
      <c r="H2535" t="s">
        <v>881</v>
      </c>
      <c r="I2535" s="1"/>
      <c r="J2535">
        <v>211</v>
      </c>
      <c r="K2535" t="s">
        <v>79</v>
      </c>
      <c r="L2535" t="s">
        <v>80</v>
      </c>
      <c r="M2535">
        <v>990001</v>
      </c>
      <c r="N2535" t="s">
        <v>51</v>
      </c>
      <c r="O2535">
        <v>0.5</v>
      </c>
      <c r="Q2535">
        <v>0.5</v>
      </c>
      <c r="S2535" t="s">
        <v>2352</v>
      </c>
      <c r="AE2535">
        <v>12</v>
      </c>
      <c r="AF2535">
        <v>7.6</v>
      </c>
      <c r="AG2535">
        <v>5</v>
      </c>
      <c r="AH2535" t="s">
        <v>53</v>
      </c>
      <c r="AI2535" t="s">
        <v>54</v>
      </c>
      <c r="AJ2535">
        <v>2</v>
      </c>
      <c r="AK2535">
        <v>1</v>
      </c>
      <c r="AL2535">
        <v>1</v>
      </c>
      <c r="AM2535" t="s">
        <v>55</v>
      </c>
      <c r="AN2535" t="s">
        <v>56</v>
      </c>
      <c r="AP2535">
        <v>1</v>
      </c>
      <c r="AQ2535" t="s">
        <v>57</v>
      </c>
      <c r="AR2535">
        <v>0</v>
      </c>
      <c r="AW2535" t="s">
        <v>58</v>
      </c>
      <c r="AX2535">
        <v>0</v>
      </c>
      <c r="AY2535">
        <v>2</v>
      </c>
      <c r="AZ2535">
        <v>0.5</v>
      </c>
      <c r="BA2535">
        <v>0.5</v>
      </c>
      <c r="BB2535" t="s">
        <v>59</v>
      </c>
    </row>
    <row r="2536" spans="1:54" x14ac:dyDescent="0.45">
      <c r="A2536" s="4" t="str">
        <f>VLOOKUP(F2536,'Matching-Tabelle'!$A$57:$B$61,2,FALSE)</f>
        <v>claudio.goetz@tkb.ch</v>
      </c>
      <c r="B2536" s="4" t="str">
        <f>VLOOKUP(J2536,'Matching-Tabelle'!$A$1:$B$52,2,FALSE)</f>
        <v>WPI CTB</v>
      </c>
      <c r="C2536" s="4">
        <v>0.5</v>
      </c>
      <c r="D2536" s="4" t="s">
        <v>2353</v>
      </c>
      <c r="E2536" s="5">
        <v>42702</v>
      </c>
      <c r="F2536" t="s">
        <v>879</v>
      </c>
      <c r="G2536" t="s">
        <v>880</v>
      </c>
      <c r="H2536" t="s">
        <v>881</v>
      </c>
      <c r="I2536" s="1"/>
      <c r="J2536">
        <v>925</v>
      </c>
      <c r="K2536" t="s">
        <v>49</v>
      </c>
      <c r="L2536" t="s">
        <v>50</v>
      </c>
      <c r="M2536">
        <v>990001</v>
      </c>
      <c r="N2536" t="s">
        <v>51</v>
      </c>
      <c r="O2536">
        <v>0.5</v>
      </c>
      <c r="Q2536">
        <v>0.5</v>
      </c>
      <c r="S2536" t="s">
        <v>2353</v>
      </c>
      <c r="AE2536">
        <v>12</v>
      </c>
      <c r="AF2536">
        <v>7.6</v>
      </c>
      <c r="AG2536">
        <v>5</v>
      </c>
      <c r="AH2536" t="s">
        <v>53</v>
      </c>
      <c r="AI2536" t="s">
        <v>54</v>
      </c>
      <c r="AJ2536">
        <v>2</v>
      </c>
      <c r="AK2536">
        <v>1</v>
      </c>
      <c r="AL2536">
        <v>1</v>
      </c>
      <c r="AM2536" t="s">
        <v>55</v>
      </c>
      <c r="AN2536" t="s">
        <v>56</v>
      </c>
      <c r="AP2536">
        <v>1</v>
      </c>
      <c r="AQ2536" t="s">
        <v>57</v>
      </c>
      <c r="AR2536">
        <v>0</v>
      </c>
      <c r="AW2536" t="s">
        <v>58</v>
      </c>
      <c r="AX2536">
        <v>0</v>
      </c>
      <c r="AY2536">
        <v>2</v>
      </c>
      <c r="AZ2536">
        <v>0.5</v>
      </c>
      <c r="BA2536">
        <v>0.5</v>
      </c>
      <c r="BB2536" t="s">
        <v>59</v>
      </c>
    </row>
    <row r="2537" spans="1:54" x14ac:dyDescent="0.45">
      <c r="A2537" s="4" t="str">
        <f>VLOOKUP(F2537,'Matching-Tabelle'!$A$57:$B$61,2,FALSE)</f>
        <v>claudio.goetz@tkb.ch</v>
      </c>
      <c r="B2537" s="4" t="str">
        <f>VLOOKUP(J2537,'Matching-Tabelle'!$A$1:$B$52,2,FALSE)</f>
        <v>WPI CTB</v>
      </c>
      <c r="C2537" s="4">
        <v>3.25</v>
      </c>
      <c r="D2537" s="4" t="s">
        <v>2354</v>
      </c>
      <c r="E2537" s="5">
        <v>42702</v>
      </c>
      <c r="F2537" t="s">
        <v>879</v>
      </c>
      <c r="G2537" t="s">
        <v>880</v>
      </c>
      <c r="H2537" t="s">
        <v>881</v>
      </c>
      <c r="I2537" s="1"/>
      <c r="J2537">
        <v>925</v>
      </c>
      <c r="K2537" t="s">
        <v>49</v>
      </c>
      <c r="L2537" t="s">
        <v>50</v>
      </c>
      <c r="M2537">
        <v>990001</v>
      </c>
      <c r="N2537" t="s">
        <v>51</v>
      </c>
      <c r="O2537">
        <v>3.25</v>
      </c>
      <c r="Q2537">
        <v>3.25</v>
      </c>
      <c r="S2537" t="s">
        <v>2354</v>
      </c>
      <c r="AE2537">
        <v>12</v>
      </c>
      <c r="AF2537">
        <v>7.6</v>
      </c>
      <c r="AG2537">
        <v>5</v>
      </c>
      <c r="AH2537" t="s">
        <v>53</v>
      </c>
      <c r="AI2537" t="s">
        <v>54</v>
      </c>
      <c r="AJ2537">
        <v>2</v>
      </c>
      <c r="AK2537">
        <v>1</v>
      </c>
      <c r="AL2537">
        <v>1</v>
      </c>
      <c r="AM2537" t="s">
        <v>55</v>
      </c>
      <c r="AN2537" t="s">
        <v>56</v>
      </c>
      <c r="AP2537">
        <v>1</v>
      </c>
      <c r="AQ2537" t="s">
        <v>57</v>
      </c>
      <c r="AR2537">
        <v>0</v>
      </c>
      <c r="AW2537" t="s">
        <v>58</v>
      </c>
      <c r="AX2537">
        <v>0</v>
      </c>
      <c r="AY2537">
        <v>2</v>
      </c>
      <c r="AZ2537">
        <v>3.25</v>
      </c>
      <c r="BA2537">
        <v>3.25</v>
      </c>
      <c r="BB2537" t="s">
        <v>59</v>
      </c>
    </row>
    <row r="2538" spans="1:54" x14ac:dyDescent="0.45">
      <c r="A2538" s="4" t="str">
        <f>VLOOKUP(F2538,'Matching-Tabelle'!$A$57:$B$61,2,FALSE)</f>
        <v>claudio.goetz@tkb.ch</v>
      </c>
      <c r="B2538" s="4" t="str">
        <f>VLOOKUP(J2538,'Matching-Tabelle'!$A$1:$B$52,2,FALSE)</f>
        <v>WPI CTB</v>
      </c>
      <c r="C2538" s="4">
        <v>2.25</v>
      </c>
      <c r="D2538" s="4" t="s">
        <v>2355</v>
      </c>
      <c r="E2538" s="5">
        <v>42702</v>
      </c>
      <c r="F2538" t="s">
        <v>879</v>
      </c>
      <c r="G2538" t="s">
        <v>880</v>
      </c>
      <c r="H2538" t="s">
        <v>881</v>
      </c>
      <c r="I2538" s="1"/>
      <c r="J2538">
        <v>927</v>
      </c>
      <c r="K2538" t="s">
        <v>99</v>
      </c>
      <c r="L2538" t="s">
        <v>100</v>
      </c>
      <c r="M2538">
        <v>990001</v>
      </c>
      <c r="N2538" t="s">
        <v>51</v>
      </c>
      <c r="O2538">
        <v>2.25</v>
      </c>
      <c r="Q2538">
        <v>2.25</v>
      </c>
      <c r="S2538" t="s">
        <v>2355</v>
      </c>
      <c r="AE2538">
        <v>12</v>
      </c>
      <c r="AF2538">
        <v>7.6</v>
      </c>
      <c r="AG2538">
        <v>5</v>
      </c>
      <c r="AH2538" t="s">
        <v>53</v>
      </c>
      <c r="AI2538" t="s">
        <v>54</v>
      </c>
      <c r="AJ2538">
        <v>2</v>
      </c>
      <c r="AK2538">
        <v>1</v>
      </c>
      <c r="AL2538">
        <v>1</v>
      </c>
      <c r="AM2538" t="s">
        <v>55</v>
      </c>
      <c r="AN2538" t="s">
        <v>56</v>
      </c>
      <c r="AP2538">
        <v>1</v>
      </c>
      <c r="AQ2538" t="s">
        <v>57</v>
      </c>
      <c r="AR2538">
        <v>0</v>
      </c>
      <c r="AW2538" t="s">
        <v>58</v>
      </c>
      <c r="AX2538">
        <v>0</v>
      </c>
      <c r="AY2538">
        <v>2</v>
      </c>
      <c r="AZ2538">
        <v>2.25</v>
      </c>
      <c r="BA2538">
        <v>2.25</v>
      </c>
      <c r="BB2538" t="s">
        <v>59</v>
      </c>
    </row>
    <row r="2539" spans="1:54" x14ac:dyDescent="0.45">
      <c r="A2539" s="4" t="str">
        <f>VLOOKUP(F2539,'Matching-Tabelle'!$A$57:$B$61,2,FALSE)</f>
        <v>claudio.goetz@tkb.ch</v>
      </c>
      <c r="B2539" s="4" t="str">
        <f>VLOOKUP(J2539,'Matching-Tabelle'!$A$1:$B$52,2,FALSE)</f>
        <v>WPI RTB</v>
      </c>
      <c r="C2539" s="4">
        <v>0.5</v>
      </c>
      <c r="D2539" s="4" t="s">
        <v>2356</v>
      </c>
      <c r="E2539" s="5">
        <v>42703</v>
      </c>
      <c r="F2539" t="s">
        <v>879</v>
      </c>
      <c r="G2539" t="s">
        <v>880</v>
      </c>
      <c r="H2539" t="s">
        <v>881</v>
      </c>
      <c r="I2539" s="1"/>
      <c r="J2539">
        <v>22</v>
      </c>
      <c r="K2539" t="s">
        <v>88</v>
      </c>
      <c r="L2539" t="s">
        <v>89</v>
      </c>
      <c r="M2539">
        <v>990001</v>
      </c>
      <c r="N2539" t="s">
        <v>51</v>
      </c>
      <c r="O2539">
        <v>0.5</v>
      </c>
      <c r="Q2539">
        <v>0.5</v>
      </c>
      <c r="S2539" t="s">
        <v>2356</v>
      </c>
      <c r="AE2539">
        <v>12</v>
      </c>
      <c r="AF2539">
        <v>7.6</v>
      </c>
      <c r="AG2539">
        <v>5</v>
      </c>
      <c r="AH2539" t="s">
        <v>53</v>
      </c>
      <c r="AI2539" t="s">
        <v>54</v>
      </c>
      <c r="AJ2539">
        <v>2</v>
      </c>
      <c r="AK2539">
        <v>1</v>
      </c>
      <c r="AL2539">
        <v>1</v>
      </c>
      <c r="AM2539" t="s">
        <v>55</v>
      </c>
      <c r="AN2539" t="s">
        <v>56</v>
      </c>
      <c r="AP2539">
        <v>1</v>
      </c>
      <c r="AQ2539" t="s">
        <v>57</v>
      </c>
      <c r="AR2539">
        <v>0</v>
      </c>
      <c r="AW2539" t="s">
        <v>58</v>
      </c>
      <c r="AX2539">
        <v>0</v>
      </c>
      <c r="AY2539">
        <v>2</v>
      </c>
      <c r="AZ2539">
        <v>0.5</v>
      </c>
      <c r="BA2539">
        <v>0.5</v>
      </c>
      <c r="BB2539" t="s">
        <v>59</v>
      </c>
    </row>
    <row r="2540" spans="1:54" x14ac:dyDescent="0.45">
      <c r="A2540" s="4" t="str">
        <f>VLOOKUP(F2540,'Matching-Tabelle'!$A$57:$B$61,2,FALSE)</f>
        <v>claudio.goetz@tkb.ch</v>
      </c>
      <c r="B2540" s="4" t="str">
        <f>VLOOKUP(J2540,'Matching-Tabelle'!$A$1:$B$52,2,FALSE)</f>
        <v>WPI CTB</v>
      </c>
      <c r="C2540" s="4">
        <v>0.25</v>
      </c>
      <c r="D2540" s="4" t="s">
        <v>2357</v>
      </c>
      <c r="E2540" s="5">
        <v>42703</v>
      </c>
      <c r="F2540" t="s">
        <v>879</v>
      </c>
      <c r="G2540" t="s">
        <v>880</v>
      </c>
      <c r="H2540" t="s">
        <v>881</v>
      </c>
      <c r="I2540" s="1"/>
      <c r="J2540">
        <v>931</v>
      </c>
      <c r="K2540" t="s">
        <v>294</v>
      </c>
      <c r="L2540" t="s">
        <v>295</v>
      </c>
      <c r="M2540">
        <v>990001</v>
      </c>
      <c r="N2540" t="s">
        <v>51</v>
      </c>
      <c r="O2540">
        <v>0.25</v>
      </c>
      <c r="Q2540">
        <v>0.25</v>
      </c>
      <c r="S2540" t="s">
        <v>2357</v>
      </c>
      <c r="AE2540">
        <v>12</v>
      </c>
      <c r="AF2540">
        <v>7.6</v>
      </c>
      <c r="AG2540">
        <v>5</v>
      </c>
      <c r="AH2540" t="s">
        <v>53</v>
      </c>
      <c r="AI2540" t="s">
        <v>54</v>
      </c>
      <c r="AJ2540">
        <v>2</v>
      </c>
      <c r="AK2540">
        <v>1</v>
      </c>
      <c r="AL2540">
        <v>1</v>
      </c>
      <c r="AM2540" t="s">
        <v>55</v>
      </c>
      <c r="AN2540" t="s">
        <v>56</v>
      </c>
      <c r="AP2540">
        <v>1</v>
      </c>
      <c r="AQ2540" t="s">
        <v>57</v>
      </c>
      <c r="AR2540">
        <v>0</v>
      </c>
      <c r="AW2540" t="s">
        <v>58</v>
      </c>
      <c r="AX2540">
        <v>0</v>
      </c>
      <c r="AY2540">
        <v>2</v>
      </c>
      <c r="AZ2540">
        <v>0.25</v>
      </c>
      <c r="BA2540">
        <v>0.25</v>
      </c>
      <c r="BB2540" t="s">
        <v>59</v>
      </c>
    </row>
    <row r="2541" spans="1:54" x14ac:dyDescent="0.45">
      <c r="A2541" s="4" t="str">
        <f>VLOOKUP(F2541,'Matching-Tabelle'!$A$57:$B$61,2,FALSE)</f>
        <v>claudio.goetz@tkb.ch</v>
      </c>
      <c r="B2541" s="4" t="str">
        <f>VLOOKUP(J2541,'Matching-Tabelle'!$A$1:$B$52,2,FALSE)</f>
        <v>WPI RTB</v>
      </c>
      <c r="C2541" s="4">
        <v>0.5</v>
      </c>
      <c r="D2541" s="4" t="s">
        <v>2358</v>
      </c>
      <c r="E2541" s="5">
        <v>42703</v>
      </c>
      <c r="F2541" t="s">
        <v>879</v>
      </c>
      <c r="G2541" t="s">
        <v>880</v>
      </c>
      <c r="H2541" t="s">
        <v>881</v>
      </c>
      <c r="I2541" s="1"/>
      <c r="J2541">
        <v>19</v>
      </c>
      <c r="K2541" t="s">
        <v>145</v>
      </c>
      <c r="L2541" t="s">
        <v>146</v>
      </c>
      <c r="M2541">
        <v>990001</v>
      </c>
      <c r="N2541" t="s">
        <v>51</v>
      </c>
      <c r="O2541">
        <v>0.5</v>
      </c>
      <c r="Q2541">
        <v>0.5</v>
      </c>
      <c r="S2541" t="s">
        <v>2358</v>
      </c>
      <c r="AE2541">
        <v>12</v>
      </c>
      <c r="AF2541">
        <v>7.6</v>
      </c>
      <c r="AG2541">
        <v>5</v>
      </c>
      <c r="AH2541" t="s">
        <v>53</v>
      </c>
      <c r="AI2541" t="s">
        <v>54</v>
      </c>
      <c r="AJ2541">
        <v>2</v>
      </c>
      <c r="AK2541">
        <v>1</v>
      </c>
      <c r="AL2541">
        <v>1</v>
      </c>
      <c r="AM2541" t="s">
        <v>55</v>
      </c>
      <c r="AN2541" t="s">
        <v>56</v>
      </c>
      <c r="AP2541">
        <v>1</v>
      </c>
      <c r="AQ2541" t="s">
        <v>57</v>
      </c>
      <c r="AR2541">
        <v>0</v>
      </c>
      <c r="AW2541" t="s">
        <v>58</v>
      </c>
      <c r="AX2541">
        <v>0</v>
      </c>
      <c r="AY2541">
        <v>2</v>
      </c>
      <c r="AZ2541">
        <v>0.5</v>
      </c>
      <c r="BA2541">
        <v>0.5</v>
      </c>
      <c r="BB2541" t="s">
        <v>59</v>
      </c>
    </row>
    <row r="2542" spans="1:54" x14ac:dyDescent="0.45">
      <c r="A2542" s="4" t="str">
        <f>VLOOKUP(F2542,'Matching-Tabelle'!$A$57:$B$61,2,FALSE)</f>
        <v>claudio.goetz@tkb.ch</v>
      </c>
      <c r="B2542" s="4" t="str">
        <f>VLOOKUP(J2542,'Matching-Tabelle'!$A$1:$B$52,2,FALSE)</f>
        <v>WPI CTB</v>
      </c>
      <c r="C2542" s="4">
        <v>4.75</v>
      </c>
      <c r="D2542" s="4" t="s">
        <v>2359</v>
      </c>
      <c r="E2542" s="5">
        <v>42703</v>
      </c>
      <c r="F2542" t="s">
        <v>879</v>
      </c>
      <c r="G2542" t="s">
        <v>880</v>
      </c>
      <c r="H2542" t="s">
        <v>881</v>
      </c>
      <c r="I2542" s="1"/>
      <c r="J2542">
        <v>922</v>
      </c>
      <c r="K2542" t="s">
        <v>134</v>
      </c>
      <c r="L2542" t="s">
        <v>135</v>
      </c>
      <c r="M2542">
        <v>990001</v>
      </c>
      <c r="N2542" t="s">
        <v>51</v>
      </c>
      <c r="O2542">
        <v>4.75</v>
      </c>
      <c r="Q2542">
        <v>4.75</v>
      </c>
      <c r="S2542" t="s">
        <v>2359</v>
      </c>
      <c r="AE2542">
        <v>12</v>
      </c>
      <c r="AF2542">
        <v>7.6</v>
      </c>
      <c r="AG2542">
        <v>5</v>
      </c>
      <c r="AH2542" t="s">
        <v>53</v>
      </c>
      <c r="AI2542" t="s">
        <v>54</v>
      </c>
      <c r="AJ2542">
        <v>2</v>
      </c>
      <c r="AK2542">
        <v>1</v>
      </c>
      <c r="AL2542">
        <v>1</v>
      </c>
      <c r="AM2542" t="s">
        <v>55</v>
      </c>
      <c r="AN2542" t="s">
        <v>56</v>
      </c>
      <c r="AP2542">
        <v>1</v>
      </c>
      <c r="AQ2542" t="s">
        <v>57</v>
      </c>
      <c r="AR2542">
        <v>0</v>
      </c>
      <c r="AW2542" t="s">
        <v>58</v>
      </c>
      <c r="AX2542">
        <v>0</v>
      </c>
      <c r="AY2542">
        <v>2</v>
      </c>
      <c r="AZ2542">
        <v>4.75</v>
      </c>
      <c r="BA2542">
        <v>4.75</v>
      </c>
      <c r="BB2542" t="s">
        <v>59</v>
      </c>
    </row>
    <row r="2543" spans="1:54" x14ac:dyDescent="0.45">
      <c r="A2543" s="4" t="str">
        <f>VLOOKUP(F2543,'Matching-Tabelle'!$A$57:$B$61,2,FALSE)</f>
        <v>claudio.goetz@tkb.ch</v>
      </c>
      <c r="B2543" s="4" t="str">
        <f>VLOOKUP(J2543,'Matching-Tabelle'!$A$1:$B$52,2,FALSE)</f>
        <v>Proj SCRE2016</v>
      </c>
      <c r="C2543" s="4">
        <v>2.5</v>
      </c>
      <c r="D2543" s="4" t="s">
        <v>2360</v>
      </c>
      <c r="E2543" s="5">
        <v>42703</v>
      </c>
      <c r="F2543" t="s">
        <v>879</v>
      </c>
      <c r="G2543" t="s">
        <v>880</v>
      </c>
      <c r="H2543" t="s">
        <v>881</v>
      </c>
      <c r="I2543" s="1"/>
      <c r="J2543">
        <v>2500253</v>
      </c>
      <c r="K2543" t="s">
        <v>538</v>
      </c>
      <c r="L2543" t="s">
        <v>539</v>
      </c>
      <c r="M2543">
        <v>990001</v>
      </c>
      <c r="N2543" t="s">
        <v>51</v>
      </c>
      <c r="O2543">
        <v>2.5</v>
      </c>
      <c r="Q2543">
        <v>2.5</v>
      </c>
      <c r="S2543" t="s">
        <v>2360</v>
      </c>
      <c r="AE2543">
        <v>5</v>
      </c>
      <c r="AF2543">
        <v>0</v>
      </c>
      <c r="AG2543">
        <v>1</v>
      </c>
      <c r="AH2543" t="s">
        <v>411</v>
      </c>
      <c r="AI2543" t="s">
        <v>411</v>
      </c>
      <c r="AJ2543">
        <v>2</v>
      </c>
      <c r="AK2543">
        <v>1</v>
      </c>
      <c r="AL2543">
        <v>1</v>
      </c>
      <c r="AM2543" t="s">
        <v>55</v>
      </c>
      <c r="AN2543" t="s">
        <v>56</v>
      </c>
      <c r="AP2543">
        <v>1</v>
      </c>
      <c r="AQ2543" t="s">
        <v>57</v>
      </c>
      <c r="AR2543">
        <v>0</v>
      </c>
      <c r="AW2543" t="s">
        <v>58</v>
      </c>
      <c r="AX2543">
        <v>0</v>
      </c>
      <c r="AY2543">
        <v>2</v>
      </c>
      <c r="AZ2543">
        <v>2.5</v>
      </c>
      <c r="BA2543">
        <v>2.5</v>
      </c>
      <c r="BB2543" t="s">
        <v>59</v>
      </c>
    </row>
    <row r="2544" spans="1:54" x14ac:dyDescent="0.45">
      <c r="A2544" s="4" t="str">
        <f>VLOOKUP(F2544,'Matching-Tabelle'!$A$57:$B$61,2,FALSE)</f>
        <v>claudio.goetz@tkb.ch</v>
      </c>
      <c r="B2544" s="4" t="str">
        <f>VLOOKUP(J2544,'Matching-Tabelle'!$A$1:$B$52,2,FALSE)</f>
        <v>WPI CTB</v>
      </c>
      <c r="C2544" s="4">
        <v>1.25</v>
      </c>
      <c r="D2544" s="4" t="s">
        <v>2361</v>
      </c>
      <c r="E2544" s="5">
        <v>42704</v>
      </c>
      <c r="F2544" t="s">
        <v>879</v>
      </c>
      <c r="G2544" t="s">
        <v>880</v>
      </c>
      <c r="H2544" t="s">
        <v>881</v>
      </c>
      <c r="I2544" s="1"/>
      <c r="J2544">
        <v>922</v>
      </c>
      <c r="K2544" t="s">
        <v>134</v>
      </c>
      <c r="L2544" t="s">
        <v>135</v>
      </c>
      <c r="M2544">
        <v>990001</v>
      </c>
      <c r="N2544" t="s">
        <v>51</v>
      </c>
      <c r="O2544">
        <v>1.25</v>
      </c>
      <c r="Q2544">
        <v>1.25</v>
      </c>
      <c r="S2544" t="s">
        <v>2361</v>
      </c>
      <c r="AE2544">
        <v>12</v>
      </c>
      <c r="AF2544">
        <v>7.6</v>
      </c>
      <c r="AG2544">
        <v>5</v>
      </c>
      <c r="AH2544" t="s">
        <v>53</v>
      </c>
      <c r="AI2544" t="s">
        <v>54</v>
      </c>
      <c r="AJ2544">
        <v>2</v>
      </c>
      <c r="AK2544">
        <v>1</v>
      </c>
      <c r="AL2544">
        <v>1</v>
      </c>
      <c r="AM2544" t="s">
        <v>55</v>
      </c>
      <c r="AN2544" t="s">
        <v>56</v>
      </c>
      <c r="AP2544">
        <v>1</v>
      </c>
      <c r="AQ2544" t="s">
        <v>57</v>
      </c>
      <c r="AR2544">
        <v>0</v>
      </c>
      <c r="AW2544" t="s">
        <v>58</v>
      </c>
      <c r="AX2544">
        <v>0</v>
      </c>
      <c r="AY2544">
        <v>2</v>
      </c>
      <c r="AZ2544">
        <v>1.25</v>
      </c>
      <c r="BA2544">
        <v>1.25</v>
      </c>
      <c r="BB2544" t="s">
        <v>59</v>
      </c>
    </row>
    <row r="2545" spans="1:54" x14ac:dyDescent="0.45">
      <c r="A2545" s="4" t="str">
        <f>VLOOKUP(F2545,'Matching-Tabelle'!$A$57:$B$61,2,FALSE)</f>
        <v>claudio.goetz@tkb.ch</v>
      </c>
      <c r="B2545" s="4" t="str">
        <f>VLOOKUP(J2545,'Matching-Tabelle'!$A$1:$B$52,2,FALSE)</f>
        <v>Proj SCRE2016</v>
      </c>
      <c r="C2545" s="4">
        <v>1</v>
      </c>
      <c r="D2545" s="4" t="s">
        <v>2362</v>
      </c>
      <c r="E2545" s="5">
        <v>42704</v>
      </c>
      <c r="F2545" t="s">
        <v>879</v>
      </c>
      <c r="G2545" t="s">
        <v>880</v>
      </c>
      <c r="H2545" t="s">
        <v>881</v>
      </c>
      <c r="I2545" s="1"/>
      <c r="J2545">
        <v>2500253</v>
      </c>
      <c r="K2545" t="s">
        <v>538</v>
      </c>
      <c r="L2545" t="s">
        <v>539</v>
      </c>
      <c r="M2545">
        <v>990001</v>
      </c>
      <c r="N2545" t="s">
        <v>51</v>
      </c>
      <c r="O2545">
        <v>1</v>
      </c>
      <c r="Q2545">
        <v>1</v>
      </c>
      <c r="S2545" t="s">
        <v>2362</v>
      </c>
      <c r="AE2545">
        <v>5</v>
      </c>
      <c r="AF2545">
        <v>0</v>
      </c>
      <c r="AG2545">
        <v>1</v>
      </c>
      <c r="AH2545" t="s">
        <v>411</v>
      </c>
      <c r="AI2545" t="s">
        <v>411</v>
      </c>
      <c r="AJ2545">
        <v>2</v>
      </c>
      <c r="AK2545">
        <v>1</v>
      </c>
      <c r="AL2545">
        <v>1</v>
      </c>
      <c r="AM2545" t="s">
        <v>55</v>
      </c>
      <c r="AN2545" t="s">
        <v>56</v>
      </c>
      <c r="AP2545">
        <v>1</v>
      </c>
      <c r="AQ2545" t="s">
        <v>57</v>
      </c>
      <c r="AR2545">
        <v>0</v>
      </c>
      <c r="AW2545" t="s">
        <v>58</v>
      </c>
      <c r="AX2545">
        <v>0</v>
      </c>
      <c r="AY2545">
        <v>2</v>
      </c>
      <c r="AZ2545">
        <v>1</v>
      </c>
      <c r="BA2545">
        <v>1</v>
      </c>
      <c r="BB2545" t="s">
        <v>59</v>
      </c>
    </row>
    <row r="2546" spans="1:54" x14ac:dyDescent="0.45">
      <c r="A2546" s="4" t="str">
        <f>VLOOKUP(F2546,'Matching-Tabelle'!$A$57:$B$61,2,FALSE)</f>
        <v>claudio.goetz@tkb.ch</v>
      </c>
      <c r="B2546" s="4" t="str">
        <f>VLOOKUP(J2546,'Matching-Tabelle'!$A$1:$B$52,2,FALSE)</f>
        <v>Proj. Optima</v>
      </c>
      <c r="C2546" s="4">
        <v>2</v>
      </c>
      <c r="D2546" s="4" t="s">
        <v>2363</v>
      </c>
      <c r="E2546" s="5">
        <v>42704</v>
      </c>
      <c r="F2546" t="s">
        <v>879</v>
      </c>
      <c r="G2546" t="s">
        <v>880</v>
      </c>
      <c r="H2546" t="s">
        <v>881</v>
      </c>
      <c r="I2546" s="1"/>
      <c r="J2546">
        <v>211</v>
      </c>
      <c r="K2546" t="s">
        <v>79</v>
      </c>
      <c r="L2546" t="s">
        <v>80</v>
      </c>
      <c r="M2546">
        <v>990001</v>
      </c>
      <c r="N2546" t="s">
        <v>51</v>
      </c>
      <c r="O2546">
        <v>2</v>
      </c>
      <c r="Q2546">
        <v>2</v>
      </c>
      <c r="S2546" t="s">
        <v>2363</v>
      </c>
      <c r="AE2546">
        <v>12</v>
      </c>
      <c r="AF2546">
        <v>7.6</v>
      </c>
      <c r="AG2546">
        <v>5</v>
      </c>
      <c r="AH2546" t="s">
        <v>53</v>
      </c>
      <c r="AI2546" t="s">
        <v>54</v>
      </c>
      <c r="AJ2546">
        <v>2</v>
      </c>
      <c r="AK2546">
        <v>1</v>
      </c>
      <c r="AL2546">
        <v>1</v>
      </c>
      <c r="AM2546" t="s">
        <v>55</v>
      </c>
      <c r="AN2546" t="s">
        <v>56</v>
      </c>
      <c r="AP2546">
        <v>1</v>
      </c>
      <c r="AQ2546" t="s">
        <v>57</v>
      </c>
      <c r="AR2546">
        <v>0</v>
      </c>
      <c r="AW2546" t="s">
        <v>58</v>
      </c>
      <c r="AX2546">
        <v>0</v>
      </c>
      <c r="AY2546">
        <v>2</v>
      </c>
      <c r="AZ2546">
        <v>2</v>
      </c>
      <c r="BA2546">
        <v>2</v>
      </c>
      <c r="BB2546" t="s">
        <v>59</v>
      </c>
    </row>
    <row r="2547" spans="1:54" x14ac:dyDescent="0.45">
      <c r="A2547" s="4" t="str">
        <f>VLOOKUP(F2547,'Matching-Tabelle'!$A$57:$B$61,2,FALSE)</f>
        <v>claudio.goetz@tkb.ch</v>
      </c>
      <c r="B2547" s="4" t="str">
        <f>VLOOKUP(J2547,'Matching-Tabelle'!$A$1:$B$52,2,FALSE)</f>
        <v>WPI CTB</v>
      </c>
      <c r="C2547" s="4">
        <v>0.5</v>
      </c>
      <c r="D2547" s="4" t="s">
        <v>2364</v>
      </c>
      <c r="E2547" s="5">
        <v>42704</v>
      </c>
      <c r="F2547" t="s">
        <v>879</v>
      </c>
      <c r="G2547" t="s">
        <v>880</v>
      </c>
      <c r="H2547" t="s">
        <v>881</v>
      </c>
      <c r="I2547" s="1"/>
      <c r="J2547">
        <v>922</v>
      </c>
      <c r="K2547" t="s">
        <v>134</v>
      </c>
      <c r="L2547" t="s">
        <v>135</v>
      </c>
      <c r="M2547">
        <v>990001</v>
      </c>
      <c r="N2547" t="s">
        <v>51</v>
      </c>
      <c r="O2547">
        <v>0.5</v>
      </c>
      <c r="Q2547">
        <v>0.5</v>
      </c>
      <c r="S2547" t="s">
        <v>2364</v>
      </c>
      <c r="AE2547">
        <v>12</v>
      </c>
      <c r="AF2547">
        <v>7.6</v>
      </c>
      <c r="AG2547">
        <v>5</v>
      </c>
      <c r="AH2547" t="s">
        <v>53</v>
      </c>
      <c r="AI2547" t="s">
        <v>54</v>
      </c>
      <c r="AJ2547">
        <v>2</v>
      </c>
      <c r="AK2547">
        <v>1</v>
      </c>
      <c r="AL2547">
        <v>1</v>
      </c>
      <c r="AM2547" t="s">
        <v>55</v>
      </c>
      <c r="AN2547" t="s">
        <v>56</v>
      </c>
      <c r="AP2547">
        <v>1</v>
      </c>
      <c r="AQ2547" t="s">
        <v>57</v>
      </c>
      <c r="AR2547">
        <v>0</v>
      </c>
      <c r="AW2547" t="s">
        <v>58</v>
      </c>
      <c r="AX2547">
        <v>0</v>
      </c>
      <c r="AY2547">
        <v>2</v>
      </c>
      <c r="AZ2547">
        <v>0.5</v>
      </c>
      <c r="BA2547">
        <v>0.5</v>
      </c>
      <c r="BB2547" t="s">
        <v>59</v>
      </c>
    </row>
    <row r="2548" spans="1:54" x14ac:dyDescent="0.45">
      <c r="A2548" s="4" t="str">
        <f>VLOOKUP(F2548,'Matching-Tabelle'!$A$57:$B$61,2,FALSE)</f>
        <v>claudio.goetz@tkb.ch</v>
      </c>
      <c r="B2548" s="4" t="str">
        <f>VLOOKUP(J2548,'Matching-Tabelle'!$A$1:$B$52,2,FALSE)</f>
        <v>WPI CTB</v>
      </c>
      <c r="C2548" s="4">
        <v>3.75</v>
      </c>
      <c r="D2548" s="4" t="s">
        <v>2365</v>
      </c>
      <c r="E2548" s="5">
        <v>42704</v>
      </c>
      <c r="F2548" t="s">
        <v>879</v>
      </c>
      <c r="G2548" t="s">
        <v>880</v>
      </c>
      <c r="H2548" t="s">
        <v>881</v>
      </c>
      <c r="I2548" s="1"/>
      <c r="J2548">
        <v>922</v>
      </c>
      <c r="K2548" t="s">
        <v>134</v>
      </c>
      <c r="L2548" t="s">
        <v>135</v>
      </c>
      <c r="M2548">
        <v>990001</v>
      </c>
      <c r="N2548" t="s">
        <v>51</v>
      </c>
      <c r="O2548">
        <v>3.75</v>
      </c>
      <c r="Q2548">
        <v>3.75</v>
      </c>
      <c r="S2548" t="s">
        <v>2365</v>
      </c>
      <c r="AE2548">
        <v>12</v>
      </c>
      <c r="AF2548">
        <v>7.6</v>
      </c>
      <c r="AG2548">
        <v>5</v>
      </c>
      <c r="AH2548" t="s">
        <v>53</v>
      </c>
      <c r="AI2548" t="s">
        <v>54</v>
      </c>
      <c r="AJ2548">
        <v>2</v>
      </c>
      <c r="AK2548">
        <v>1</v>
      </c>
      <c r="AL2548">
        <v>1</v>
      </c>
      <c r="AM2548" t="s">
        <v>55</v>
      </c>
      <c r="AN2548" t="s">
        <v>56</v>
      </c>
      <c r="AP2548">
        <v>1</v>
      </c>
      <c r="AQ2548" t="s">
        <v>57</v>
      </c>
      <c r="AR2548">
        <v>0</v>
      </c>
      <c r="AW2548" t="s">
        <v>58</v>
      </c>
      <c r="AX2548">
        <v>0</v>
      </c>
      <c r="AY2548">
        <v>2</v>
      </c>
      <c r="AZ2548">
        <v>3.75</v>
      </c>
      <c r="BA2548">
        <v>3.75</v>
      </c>
      <c r="BB2548" t="s">
        <v>59</v>
      </c>
    </row>
    <row r="2549" spans="1:54" x14ac:dyDescent="0.45">
      <c r="A2549" s="4" t="str">
        <f>VLOOKUP(F2549,'Matching-Tabelle'!$A$57:$B$61,2,FALSE)</f>
        <v>claudio.goetz@tkb.ch</v>
      </c>
      <c r="B2549" s="4" t="str">
        <f>VLOOKUP(J2549,'Matching-Tabelle'!$A$1:$B$52,2,FALSE)</f>
        <v>WPI Führung</v>
      </c>
      <c r="C2549" s="4">
        <v>0.25</v>
      </c>
      <c r="D2549" s="4" t="s">
        <v>2366</v>
      </c>
      <c r="E2549" s="5">
        <v>42704</v>
      </c>
      <c r="F2549" t="s">
        <v>879</v>
      </c>
      <c r="G2549" t="s">
        <v>880</v>
      </c>
      <c r="H2549" t="s">
        <v>881</v>
      </c>
      <c r="I2549" s="1"/>
      <c r="J2549">
        <v>26</v>
      </c>
      <c r="K2549" t="s">
        <v>130</v>
      </c>
      <c r="L2549" t="s">
        <v>131</v>
      </c>
      <c r="M2549">
        <v>990001</v>
      </c>
      <c r="N2549" t="s">
        <v>51</v>
      </c>
      <c r="O2549">
        <v>0.25</v>
      </c>
      <c r="Q2549">
        <v>0.25</v>
      </c>
      <c r="S2549" t="s">
        <v>2366</v>
      </c>
      <c r="AE2549">
        <v>12</v>
      </c>
      <c r="AF2549">
        <v>7.6</v>
      </c>
      <c r="AG2549">
        <v>5</v>
      </c>
      <c r="AH2549" t="s">
        <v>53</v>
      </c>
      <c r="AI2549" t="s">
        <v>54</v>
      </c>
      <c r="AJ2549">
        <v>2</v>
      </c>
      <c r="AK2549">
        <v>1</v>
      </c>
      <c r="AL2549">
        <v>1</v>
      </c>
      <c r="AM2549" t="s">
        <v>55</v>
      </c>
      <c r="AN2549" t="s">
        <v>56</v>
      </c>
      <c r="AP2549">
        <v>1</v>
      </c>
      <c r="AQ2549" t="s">
        <v>57</v>
      </c>
      <c r="AR2549">
        <v>0</v>
      </c>
      <c r="AW2549" t="s">
        <v>58</v>
      </c>
      <c r="AX2549">
        <v>0</v>
      </c>
      <c r="AY2549">
        <v>2</v>
      </c>
      <c r="AZ2549">
        <v>0.25</v>
      </c>
      <c r="BA2549">
        <v>0.25</v>
      </c>
      <c r="BB2549" t="s">
        <v>59</v>
      </c>
    </row>
    <row r="2550" spans="1:54" x14ac:dyDescent="0.45">
      <c r="A2550" s="4" t="str">
        <f>VLOOKUP(F2550,'Matching-Tabelle'!$A$57:$B$61,2,FALSE)</f>
        <v>claudio.goetz@tkb.ch</v>
      </c>
      <c r="B2550" s="4" t="str">
        <f>VLOOKUP(J2550,'Matching-Tabelle'!$A$1:$B$52,2,FALSE)</f>
        <v>WPI RTB</v>
      </c>
      <c r="C2550" s="4">
        <v>0.25</v>
      </c>
      <c r="D2550" s="4" t="s">
        <v>2367</v>
      </c>
      <c r="E2550" s="5">
        <v>42705</v>
      </c>
      <c r="F2550" t="s">
        <v>879</v>
      </c>
      <c r="G2550" t="s">
        <v>880</v>
      </c>
      <c r="H2550" t="s">
        <v>881</v>
      </c>
      <c r="I2550" s="1"/>
      <c r="J2550">
        <v>25</v>
      </c>
      <c r="K2550" t="s">
        <v>192</v>
      </c>
      <c r="L2550" t="s">
        <v>193</v>
      </c>
      <c r="M2550">
        <v>990001</v>
      </c>
      <c r="N2550" t="s">
        <v>51</v>
      </c>
      <c r="O2550">
        <v>0.25</v>
      </c>
      <c r="Q2550">
        <v>0.25</v>
      </c>
      <c r="S2550" t="s">
        <v>2367</v>
      </c>
      <c r="AE2550">
        <v>12</v>
      </c>
      <c r="AF2550">
        <v>7.6</v>
      </c>
      <c r="AG2550">
        <v>5</v>
      </c>
      <c r="AH2550" t="s">
        <v>53</v>
      </c>
      <c r="AI2550" t="s">
        <v>54</v>
      </c>
      <c r="AJ2550">
        <v>2</v>
      </c>
      <c r="AK2550">
        <v>1</v>
      </c>
      <c r="AL2550">
        <v>1</v>
      </c>
      <c r="AM2550" t="s">
        <v>55</v>
      </c>
      <c r="AN2550" t="s">
        <v>56</v>
      </c>
      <c r="AP2550">
        <v>1</v>
      </c>
      <c r="AQ2550" t="s">
        <v>57</v>
      </c>
      <c r="AR2550">
        <v>0</v>
      </c>
      <c r="AW2550" t="s">
        <v>58</v>
      </c>
      <c r="AX2550">
        <v>0</v>
      </c>
      <c r="AY2550">
        <v>2</v>
      </c>
      <c r="AZ2550">
        <v>0.25</v>
      </c>
      <c r="BA2550">
        <v>0.25</v>
      </c>
      <c r="BB2550" t="s">
        <v>59</v>
      </c>
    </row>
    <row r="2551" spans="1:54" x14ac:dyDescent="0.45">
      <c r="A2551" s="4" t="str">
        <f>VLOOKUP(F2551,'Matching-Tabelle'!$A$57:$B$61,2,FALSE)</f>
        <v>claudio.goetz@tkb.ch</v>
      </c>
      <c r="B2551" s="4" t="str">
        <f>VLOOKUP(J2551,'Matching-Tabelle'!$A$1:$B$52,2,FALSE)</f>
        <v>WPI Führung</v>
      </c>
      <c r="C2551" s="4">
        <v>1.25</v>
      </c>
      <c r="D2551" s="4" t="s">
        <v>2368</v>
      </c>
      <c r="E2551" s="5">
        <v>42705</v>
      </c>
      <c r="F2551" t="s">
        <v>879</v>
      </c>
      <c r="G2551" t="s">
        <v>880</v>
      </c>
      <c r="H2551" t="s">
        <v>881</v>
      </c>
      <c r="I2551" s="1"/>
      <c r="J2551">
        <v>26</v>
      </c>
      <c r="K2551" t="s">
        <v>130</v>
      </c>
      <c r="L2551" t="s">
        <v>131</v>
      </c>
      <c r="M2551">
        <v>990001</v>
      </c>
      <c r="N2551" t="s">
        <v>51</v>
      </c>
      <c r="O2551">
        <v>1.25</v>
      </c>
      <c r="Q2551">
        <v>1.25</v>
      </c>
      <c r="S2551" t="s">
        <v>2368</v>
      </c>
      <c r="AE2551">
        <v>12</v>
      </c>
      <c r="AF2551">
        <v>7.6</v>
      </c>
      <c r="AG2551">
        <v>5</v>
      </c>
      <c r="AH2551" t="s">
        <v>53</v>
      </c>
      <c r="AI2551" t="s">
        <v>54</v>
      </c>
      <c r="AJ2551">
        <v>2</v>
      </c>
      <c r="AK2551">
        <v>1</v>
      </c>
      <c r="AL2551">
        <v>1</v>
      </c>
      <c r="AM2551" t="s">
        <v>55</v>
      </c>
      <c r="AN2551" t="s">
        <v>56</v>
      </c>
      <c r="AP2551">
        <v>1</v>
      </c>
      <c r="AQ2551" t="s">
        <v>57</v>
      </c>
      <c r="AR2551">
        <v>0</v>
      </c>
      <c r="AW2551" t="s">
        <v>58</v>
      </c>
      <c r="AX2551">
        <v>0</v>
      </c>
      <c r="AY2551">
        <v>2</v>
      </c>
      <c r="AZ2551">
        <v>1.25</v>
      </c>
      <c r="BA2551">
        <v>1.25</v>
      </c>
      <c r="BB2551" t="s">
        <v>59</v>
      </c>
    </row>
    <row r="2552" spans="1:54" x14ac:dyDescent="0.45">
      <c r="A2552" s="4" t="str">
        <f>VLOOKUP(F2552,'Matching-Tabelle'!$A$57:$B$61,2,FALSE)</f>
        <v>claudio.goetz@tkb.ch</v>
      </c>
      <c r="B2552" s="4" t="str">
        <f>VLOOKUP(J2552,'Matching-Tabelle'!$A$1:$B$52,2,FALSE)</f>
        <v>WPI CTB</v>
      </c>
      <c r="C2552" s="4">
        <v>1</v>
      </c>
      <c r="D2552" s="4" t="s">
        <v>2369</v>
      </c>
      <c r="E2552" s="5">
        <v>42705</v>
      </c>
      <c r="F2552" t="s">
        <v>879</v>
      </c>
      <c r="G2552" t="s">
        <v>880</v>
      </c>
      <c r="H2552" t="s">
        <v>881</v>
      </c>
      <c r="I2552" s="1"/>
      <c r="J2552">
        <v>14</v>
      </c>
      <c r="K2552" t="s">
        <v>82</v>
      </c>
      <c r="L2552" t="s">
        <v>83</v>
      </c>
      <c r="M2552">
        <v>990001</v>
      </c>
      <c r="N2552" t="s">
        <v>51</v>
      </c>
      <c r="O2552">
        <v>1</v>
      </c>
      <c r="Q2552">
        <v>1</v>
      </c>
      <c r="S2552" t="s">
        <v>2369</v>
      </c>
      <c r="AE2552">
        <v>12</v>
      </c>
      <c r="AF2552">
        <v>7.6</v>
      </c>
      <c r="AG2552">
        <v>5</v>
      </c>
      <c r="AH2552" t="s">
        <v>53</v>
      </c>
      <c r="AI2552" t="s">
        <v>54</v>
      </c>
      <c r="AJ2552">
        <v>2</v>
      </c>
      <c r="AK2552">
        <v>1</v>
      </c>
      <c r="AL2552">
        <v>1</v>
      </c>
      <c r="AM2552" t="s">
        <v>55</v>
      </c>
      <c r="AN2552" t="s">
        <v>56</v>
      </c>
      <c r="AP2552">
        <v>1</v>
      </c>
      <c r="AQ2552" t="s">
        <v>57</v>
      </c>
      <c r="AR2552">
        <v>0</v>
      </c>
      <c r="AW2552" t="s">
        <v>58</v>
      </c>
      <c r="AX2552">
        <v>0</v>
      </c>
      <c r="AY2552">
        <v>2</v>
      </c>
      <c r="AZ2552">
        <v>1</v>
      </c>
      <c r="BA2552">
        <v>1</v>
      </c>
      <c r="BB2552" t="s">
        <v>59</v>
      </c>
    </row>
    <row r="2553" spans="1:54" x14ac:dyDescent="0.45">
      <c r="A2553" s="4" t="str">
        <f>VLOOKUP(F2553,'Matching-Tabelle'!$A$57:$B$61,2,FALSE)</f>
        <v>claudio.goetz@tkb.ch</v>
      </c>
      <c r="B2553" s="4" t="str">
        <f>VLOOKUP(J2553,'Matching-Tabelle'!$A$1:$B$52,2,FALSE)</f>
        <v>WPI CTB</v>
      </c>
      <c r="C2553" s="4">
        <v>1.5</v>
      </c>
      <c r="D2553" s="4" t="s">
        <v>2370</v>
      </c>
      <c r="E2553" s="5">
        <v>42705</v>
      </c>
      <c r="F2553" t="s">
        <v>879</v>
      </c>
      <c r="G2553" t="s">
        <v>880</v>
      </c>
      <c r="H2553" t="s">
        <v>881</v>
      </c>
      <c r="I2553" s="1"/>
      <c r="J2553">
        <v>927</v>
      </c>
      <c r="K2553" t="s">
        <v>99</v>
      </c>
      <c r="L2553" t="s">
        <v>100</v>
      </c>
      <c r="M2553">
        <v>990001</v>
      </c>
      <c r="N2553" t="s">
        <v>51</v>
      </c>
      <c r="O2553">
        <v>1.5</v>
      </c>
      <c r="Q2553">
        <v>1.5</v>
      </c>
      <c r="S2553" t="s">
        <v>2370</v>
      </c>
      <c r="AE2553">
        <v>12</v>
      </c>
      <c r="AF2553">
        <v>7.6</v>
      </c>
      <c r="AG2553">
        <v>5</v>
      </c>
      <c r="AH2553" t="s">
        <v>53</v>
      </c>
      <c r="AI2553" t="s">
        <v>54</v>
      </c>
      <c r="AJ2553">
        <v>2</v>
      </c>
      <c r="AK2553">
        <v>1</v>
      </c>
      <c r="AL2553">
        <v>1</v>
      </c>
      <c r="AM2553" t="s">
        <v>55</v>
      </c>
      <c r="AN2553" t="s">
        <v>56</v>
      </c>
      <c r="AP2553">
        <v>1</v>
      </c>
      <c r="AQ2553" t="s">
        <v>57</v>
      </c>
      <c r="AR2553">
        <v>0</v>
      </c>
      <c r="AW2553" t="s">
        <v>58</v>
      </c>
      <c r="AX2553">
        <v>0</v>
      </c>
      <c r="AY2553">
        <v>2</v>
      </c>
      <c r="AZ2553">
        <v>1.5</v>
      </c>
      <c r="BA2553">
        <v>1.5</v>
      </c>
      <c r="BB2553" t="s">
        <v>59</v>
      </c>
    </row>
    <row r="2554" spans="1:54" x14ac:dyDescent="0.45">
      <c r="A2554" s="4" t="str">
        <f>VLOOKUP(F2554,'Matching-Tabelle'!$A$57:$B$61,2,FALSE)</f>
        <v>claudio.goetz@tkb.ch</v>
      </c>
      <c r="B2554" s="4" t="str">
        <f>VLOOKUP(J2554,'Matching-Tabelle'!$A$1:$B$52,2,FALSE)</f>
        <v>WPI RTB</v>
      </c>
      <c r="C2554" s="4">
        <v>2.75</v>
      </c>
      <c r="D2554" s="4" t="s">
        <v>2371</v>
      </c>
      <c r="E2554" s="5">
        <v>42705</v>
      </c>
      <c r="F2554" t="s">
        <v>879</v>
      </c>
      <c r="G2554" t="s">
        <v>880</v>
      </c>
      <c r="H2554" t="s">
        <v>881</v>
      </c>
      <c r="I2554" s="1"/>
      <c r="J2554">
        <v>29</v>
      </c>
      <c r="K2554" t="s">
        <v>236</v>
      </c>
      <c r="L2554" t="s">
        <v>237</v>
      </c>
      <c r="M2554">
        <v>990001</v>
      </c>
      <c r="N2554" t="s">
        <v>51</v>
      </c>
      <c r="O2554">
        <v>2.75</v>
      </c>
      <c r="Q2554">
        <v>2.75</v>
      </c>
      <c r="S2554" t="s">
        <v>2371</v>
      </c>
      <c r="AE2554">
        <v>12</v>
      </c>
      <c r="AF2554">
        <v>7.6</v>
      </c>
      <c r="AG2554">
        <v>5</v>
      </c>
      <c r="AH2554" t="s">
        <v>53</v>
      </c>
      <c r="AI2554" t="s">
        <v>54</v>
      </c>
      <c r="AJ2554">
        <v>2</v>
      </c>
      <c r="AK2554">
        <v>1</v>
      </c>
      <c r="AL2554">
        <v>1</v>
      </c>
      <c r="AM2554" t="s">
        <v>55</v>
      </c>
      <c r="AN2554" t="s">
        <v>56</v>
      </c>
      <c r="AP2554">
        <v>1</v>
      </c>
      <c r="AQ2554" t="s">
        <v>57</v>
      </c>
      <c r="AR2554">
        <v>0</v>
      </c>
      <c r="AW2554" t="s">
        <v>58</v>
      </c>
      <c r="AX2554">
        <v>0</v>
      </c>
      <c r="AY2554">
        <v>2</v>
      </c>
      <c r="AZ2554">
        <v>2.75</v>
      </c>
      <c r="BA2554">
        <v>2.75</v>
      </c>
      <c r="BB2554" t="s">
        <v>59</v>
      </c>
    </row>
    <row r="2555" spans="1:54" x14ac:dyDescent="0.45">
      <c r="A2555" s="4" t="str">
        <f>VLOOKUP(F2555,'Matching-Tabelle'!$A$57:$B$61,2,FALSE)</f>
        <v>claudio.goetz@tkb.ch</v>
      </c>
      <c r="B2555" s="4" t="str">
        <f>VLOOKUP(J2555,'Matching-Tabelle'!$A$1:$B$52,2,FALSE)</f>
        <v>WPI CTB</v>
      </c>
      <c r="C2555" s="4">
        <v>1.75</v>
      </c>
      <c r="D2555" s="4" t="s">
        <v>2372</v>
      </c>
      <c r="E2555" s="5">
        <v>42705</v>
      </c>
      <c r="F2555" t="s">
        <v>879</v>
      </c>
      <c r="G2555" t="s">
        <v>880</v>
      </c>
      <c r="H2555" t="s">
        <v>881</v>
      </c>
      <c r="I2555" s="1"/>
      <c r="J2555">
        <v>927</v>
      </c>
      <c r="K2555" t="s">
        <v>99</v>
      </c>
      <c r="L2555" t="s">
        <v>100</v>
      </c>
      <c r="M2555">
        <v>990001</v>
      </c>
      <c r="N2555" t="s">
        <v>51</v>
      </c>
      <c r="O2555">
        <v>1.75</v>
      </c>
      <c r="Q2555">
        <v>1.75</v>
      </c>
      <c r="S2555" t="s">
        <v>2372</v>
      </c>
      <c r="AE2555">
        <v>12</v>
      </c>
      <c r="AF2555">
        <v>7.6</v>
      </c>
      <c r="AG2555">
        <v>5</v>
      </c>
      <c r="AH2555" t="s">
        <v>53</v>
      </c>
      <c r="AI2555" t="s">
        <v>54</v>
      </c>
      <c r="AJ2555">
        <v>2</v>
      </c>
      <c r="AK2555">
        <v>1</v>
      </c>
      <c r="AL2555">
        <v>1</v>
      </c>
      <c r="AM2555" t="s">
        <v>55</v>
      </c>
      <c r="AN2555" t="s">
        <v>56</v>
      </c>
      <c r="AP2555">
        <v>1</v>
      </c>
      <c r="AQ2555" t="s">
        <v>57</v>
      </c>
      <c r="AR2555">
        <v>0</v>
      </c>
      <c r="AW2555" t="s">
        <v>58</v>
      </c>
      <c r="AX2555">
        <v>0</v>
      </c>
      <c r="AY2555">
        <v>2</v>
      </c>
      <c r="AZ2555">
        <v>1.75</v>
      </c>
      <c r="BA2555">
        <v>1.75</v>
      </c>
      <c r="BB2555" t="s">
        <v>59</v>
      </c>
    </row>
    <row r="2556" spans="1:54" x14ac:dyDescent="0.45">
      <c r="A2556" s="4" t="str">
        <f>VLOOKUP(F2556,'Matching-Tabelle'!$A$57:$B$61,2,FALSE)</f>
        <v>claudio.goetz@tkb.ch</v>
      </c>
      <c r="B2556" s="4" t="str">
        <f>VLOOKUP(J2556,'Matching-Tabelle'!$A$1:$B$52,2,FALSE)</f>
        <v>WPI CTB</v>
      </c>
      <c r="C2556" s="4">
        <v>1.25</v>
      </c>
      <c r="D2556" s="4" t="s">
        <v>2373</v>
      </c>
      <c r="E2556" s="5">
        <v>42706</v>
      </c>
      <c r="F2556" t="s">
        <v>879</v>
      </c>
      <c r="G2556" t="s">
        <v>880</v>
      </c>
      <c r="H2556" t="s">
        <v>881</v>
      </c>
      <c r="I2556" s="1"/>
      <c r="J2556">
        <v>927</v>
      </c>
      <c r="K2556" t="s">
        <v>99</v>
      </c>
      <c r="L2556" t="s">
        <v>100</v>
      </c>
      <c r="M2556">
        <v>990001</v>
      </c>
      <c r="N2556" t="s">
        <v>51</v>
      </c>
      <c r="O2556">
        <v>1.25</v>
      </c>
      <c r="Q2556">
        <v>1.25</v>
      </c>
      <c r="S2556" t="s">
        <v>2373</v>
      </c>
      <c r="AE2556">
        <v>12</v>
      </c>
      <c r="AF2556">
        <v>7.6</v>
      </c>
      <c r="AG2556">
        <v>5</v>
      </c>
      <c r="AH2556" t="s">
        <v>53</v>
      </c>
      <c r="AI2556" t="s">
        <v>54</v>
      </c>
      <c r="AJ2556">
        <v>2</v>
      </c>
      <c r="AK2556">
        <v>1</v>
      </c>
      <c r="AL2556">
        <v>1</v>
      </c>
      <c r="AM2556" t="s">
        <v>55</v>
      </c>
      <c r="AN2556" t="s">
        <v>56</v>
      </c>
      <c r="AP2556">
        <v>1</v>
      </c>
      <c r="AQ2556" t="s">
        <v>57</v>
      </c>
      <c r="AR2556">
        <v>0</v>
      </c>
      <c r="AW2556" t="s">
        <v>58</v>
      </c>
      <c r="AX2556">
        <v>0</v>
      </c>
      <c r="AY2556">
        <v>2</v>
      </c>
      <c r="AZ2556">
        <v>1.25</v>
      </c>
      <c r="BA2556">
        <v>1.25</v>
      </c>
      <c r="BB2556" t="s">
        <v>59</v>
      </c>
    </row>
    <row r="2557" spans="1:54" x14ac:dyDescent="0.45">
      <c r="A2557" s="4" t="str">
        <f>VLOOKUP(F2557,'Matching-Tabelle'!$A$57:$B$61,2,FALSE)</f>
        <v>claudio.goetz@tkb.ch</v>
      </c>
      <c r="B2557" s="4" t="str">
        <f>VLOOKUP(J2557,'Matching-Tabelle'!$A$1:$B$52,2,FALSE)</f>
        <v>WPI CTB</v>
      </c>
      <c r="C2557" s="4">
        <v>1.25</v>
      </c>
      <c r="D2557" s="4" t="s">
        <v>2374</v>
      </c>
      <c r="E2557" s="5">
        <v>42706</v>
      </c>
      <c r="F2557" t="s">
        <v>879</v>
      </c>
      <c r="G2557" t="s">
        <v>880</v>
      </c>
      <c r="H2557" t="s">
        <v>881</v>
      </c>
      <c r="I2557" s="1"/>
      <c r="J2557">
        <v>922</v>
      </c>
      <c r="K2557" t="s">
        <v>134</v>
      </c>
      <c r="L2557" t="s">
        <v>135</v>
      </c>
      <c r="M2557">
        <v>990001</v>
      </c>
      <c r="N2557" t="s">
        <v>51</v>
      </c>
      <c r="O2557">
        <v>1.25</v>
      </c>
      <c r="Q2557">
        <v>1.25</v>
      </c>
      <c r="S2557" t="s">
        <v>2374</v>
      </c>
      <c r="AE2557">
        <v>12</v>
      </c>
      <c r="AF2557">
        <v>7.6</v>
      </c>
      <c r="AG2557">
        <v>5</v>
      </c>
      <c r="AH2557" t="s">
        <v>53</v>
      </c>
      <c r="AI2557" t="s">
        <v>54</v>
      </c>
      <c r="AJ2557">
        <v>2</v>
      </c>
      <c r="AK2557">
        <v>1</v>
      </c>
      <c r="AL2557">
        <v>1</v>
      </c>
      <c r="AM2557" t="s">
        <v>55</v>
      </c>
      <c r="AN2557" t="s">
        <v>56</v>
      </c>
      <c r="AP2557">
        <v>1</v>
      </c>
      <c r="AQ2557" t="s">
        <v>57</v>
      </c>
      <c r="AR2557">
        <v>0</v>
      </c>
      <c r="AW2557" t="s">
        <v>58</v>
      </c>
      <c r="AX2557">
        <v>0</v>
      </c>
      <c r="AY2557">
        <v>2</v>
      </c>
      <c r="AZ2557">
        <v>1.25</v>
      </c>
      <c r="BA2557">
        <v>1.25</v>
      </c>
      <c r="BB2557" t="s">
        <v>59</v>
      </c>
    </row>
    <row r="2558" spans="1:54" x14ac:dyDescent="0.45">
      <c r="A2558" s="4" t="str">
        <f>VLOOKUP(F2558,'Matching-Tabelle'!$A$57:$B$61,2,FALSE)</f>
        <v>claudio.goetz@tkb.ch</v>
      </c>
      <c r="B2558" s="4" t="str">
        <f>VLOOKUP(J2558,'Matching-Tabelle'!$A$1:$B$52,2,FALSE)</f>
        <v>WPI CTB</v>
      </c>
      <c r="C2558" s="4">
        <v>2.5</v>
      </c>
      <c r="D2558" s="4" t="s">
        <v>2375</v>
      </c>
      <c r="E2558" s="5">
        <v>42706</v>
      </c>
      <c r="F2558" t="s">
        <v>879</v>
      </c>
      <c r="G2558" t="s">
        <v>880</v>
      </c>
      <c r="H2558" t="s">
        <v>881</v>
      </c>
      <c r="I2558" s="1"/>
      <c r="J2558">
        <v>925</v>
      </c>
      <c r="K2558" t="s">
        <v>49</v>
      </c>
      <c r="L2558" t="s">
        <v>50</v>
      </c>
      <c r="M2558">
        <v>990001</v>
      </c>
      <c r="N2558" t="s">
        <v>51</v>
      </c>
      <c r="O2558">
        <v>2.5</v>
      </c>
      <c r="Q2558">
        <v>2.5</v>
      </c>
      <c r="S2558" t="s">
        <v>2375</v>
      </c>
      <c r="AE2558">
        <v>12</v>
      </c>
      <c r="AF2558">
        <v>7.6</v>
      </c>
      <c r="AG2558">
        <v>5</v>
      </c>
      <c r="AH2558" t="s">
        <v>53</v>
      </c>
      <c r="AI2558" t="s">
        <v>54</v>
      </c>
      <c r="AJ2558">
        <v>2</v>
      </c>
      <c r="AK2558">
        <v>1</v>
      </c>
      <c r="AL2558">
        <v>1</v>
      </c>
      <c r="AM2558" t="s">
        <v>55</v>
      </c>
      <c r="AN2558" t="s">
        <v>56</v>
      </c>
      <c r="AP2558">
        <v>1</v>
      </c>
      <c r="AQ2558" t="s">
        <v>57</v>
      </c>
      <c r="AR2558">
        <v>0</v>
      </c>
      <c r="AW2558" t="s">
        <v>58</v>
      </c>
      <c r="AX2558">
        <v>0</v>
      </c>
      <c r="AY2558">
        <v>2</v>
      </c>
      <c r="AZ2558">
        <v>2.5</v>
      </c>
      <c r="BA2558">
        <v>2.5</v>
      </c>
      <c r="BB2558" t="s">
        <v>59</v>
      </c>
    </row>
    <row r="2559" spans="1:54" x14ac:dyDescent="0.45">
      <c r="A2559" s="4" t="str">
        <f>VLOOKUP(F2559,'Matching-Tabelle'!$A$57:$B$61,2,FALSE)</f>
        <v>claudio.goetz@tkb.ch</v>
      </c>
      <c r="B2559" s="4" t="str">
        <f>VLOOKUP(J2559,'Matching-Tabelle'!$A$1:$B$52,2,FALSE)</f>
        <v>WPI CTB</v>
      </c>
      <c r="C2559" s="4">
        <v>1.25</v>
      </c>
      <c r="D2559" s="4" t="s">
        <v>2376</v>
      </c>
      <c r="E2559" s="5">
        <v>42706</v>
      </c>
      <c r="F2559" t="s">
        <v>879</v>
      </c>
      <c r="G2559" t="s">
        <v>880</v>
      </c>
      <c r="H2559" t="s">
        <v>881</v>
      </c>
      <c r="I2559" s="1"/>
      <c r="J2559">
        <v>922</v>
      </c>
      <c r="K2559" t="s">
        <v>134</v>
      </c>
      <c r="L2559" t="s">
        <v>135</v>
      </c>
      <c r="M2559">
        <v>990001</v>
      </c>
      <c r="N2559" t="s">
        <v>51</v>
      </c>
      <c r="O2559">
        <v>1.25</v>
      </c>
      <c r="Q2559">
        <v>1.25</v>
      </c>
      <c r="S2559" t="s">
        <v>2376</v>
      </c>
      <c r="AE2559">
        <v>12</v>
      </c>
      <c r="AF2559">
        <v>7.6</v>
      </c>
      <c r="AG2559">
        <v>5</v>
      </c>
      <c r="AH2559" t="s">
        <v>53</v>
      </c>
      <c r="AI2559" t="s">
        <v>54</v>
      </c>
      <c r="AJ2559">
        <v>2</v>
      </c>
      <c r="AK2559">
        <v>1</v>
      </c>
      <c r="AL2559">
        <v>1</v>
      </c>
      <c r="AM2559" t="s">
        <v>55</v>
      </c>
      <c r="AN2559" t="s">
        <v>56</v>
      </c>
      <c r="AP2559">
        <v>1</v>
      </c>
      <c r="AQ2559" t="s">
        <v>57</v>
      </c>
      <c r="AR2559">
        <v>0</v>
      </c>
      <c r="AW2559" t="s">
        <v>58</v>
      </c>
      <c r="AX2559">
        <v>0</v>
      </c>
      <c r="AY2559">
        <v>2</v>
      </c>
      <c r="AZ2559">
        <v>1.25</v>
      </c>
      <c r="BA2559">
        <v>1.25</v>
      </c>
      <c r="BB2559" t="s">
        <v>59</v>
      </c>
    </row>
    <row r="2560" spans="1:54" x14ac:dyDescent="0.45">
      <c r="A2560" s="4" t="str">
        <f>VLOOKUP(F2560,'Matching-Tabelle'!$A$57:$B$61,2,FALSE)</f>
        <v>claudio.goetz@tkb.ch</v>
      </c>
      <c r="B2560" s="4" t="str">
        <f>VLOOKUP(J2560,'Matching-Tabelle'!$A$1:$B$52,2,FALSE)</f>
        <v>Proj SCRE2016</v>
      </c>
      <c r="C2560" s="4">
        <v>0.25</v>
      </c>
      <c r="D2560" s="4" t="s">
        <v>2377</v>
      </c>
      <c r="E2560" s="5">
        <v>42706</v>
      </c>
      <c r="F2560" t="s">
        <v>879</v>
      </c>
      <c r="G2560" t="s">
        <v>880</v>
      </c>
      <c r="H2560" t="s">
        <v>881</v>
      </c>
      <c r="I2560" s="1"/>
      <c r="J2560">
        <v>2500253</v>
      </c>
      <c r="K2560" t="s">
        <v>538</v>
      </c>
      <c r="L2560" t="s">
        <v>539</v>
      </c>
      <c r="M2560">
        <v>990001</v>
      </c>
      <c r="N2560" t="s">
        <v>51</v>
      </c>
      <c r="O2560">
        <v>0.25</v>
      </c>
      <c r="Q2560">
        <v>0.25</v>
      </c>
      <c r="S2560" t="s">
        <v>2377</v>
      </c>
      <c r="AE2560">
        <v>5</v>
      </c>
      <c r="AF2560">
        <v>0</v>
      </c>
      <c r="AG2560">
        <v>1</v>
      </c>
      <c r="AH2560" t="s">
        <v>411</v>
      </c>
      <c r="AI2560" t="s">
        <v>411</v>
      </c>
      <c r="AJ2560">
        <v>2</v>
      </c>
      <c r="AK2560">
        <v>1</v>
      </c>
      <c r="AL2560">
        <v>1</v>
      </c>
      <c r="AM2560" t="s">
        <v>55</v>
      </c>
      <c r="AN2560" t="s">
        <v>56</v>
      </c>
      <c r="AP2560">
        <v>1</v>
      </c>
      <c r="AQ2560" t="s">
        <v>57</v>
      </c>
      <c r="AR2560">
        <v>0</v>
      </c>
      <c r="AW2560" t="s">
        <v>58</v>
      </c>
      <c r="AX2560">
        <v>0</v>
      </c>
      <c r="AY2560">
        <v>2</v>
      </c>
      <c r="AZ2560">
        <v>0.25</v>
      </c>
      <c r="BA2560">
        <v>0.25</v>
      </c>
      <c r="BB2560" t="s">
        <v>59</v>
      </c>
    </row>
    <row r="2561" spans="1:54" x14ac:dyDescent="0.45">
      <c r="A2561" s="4" t="str">
        <f>VLOOKUP(F2561,'Matching-Tabelle'!$A$57:$B$61,2,FALSE)</f>
        <v>claudio.goetz@tkb.ch</v>
      </c>
      <c r="B2561" s="4" t="str">
        <f>VLOOKUP(J2561,'Matching-Tabelle'!$A$1:$B$52,2,FALSE)</f>
        <v>Proj. Optima</v>
      </c>
      <c r="C2561" s="4">
        <v>0.5</v>
      </c>
      <c r="D2561" s="4" t="s">
        <v>2378</v>
      </c>
      <c r="E2561" s="5">
        <v>42706</v>
      </c>
      <c r="F2561" t="s">
        <v>879</v>
      </c>
      <c r="G2561" t="s">
        <v>880</v>
      </c>
      <c r="H2561" t="s">
        <v>881</v>
      </c>
      <c r="I2561" s="1"/>
      <c r="J2561">
        <v>211</v>
      </c>
      <c r="K2561" t="s">
        <v>79</v>
      </c>
      <c r="L2561" t="s">
        <v>80</v>
      </c>
      <c r="M2561">
        <v>990001</v>
      </c>
      <c r="N2561" t="s">
        <v>51</v>
      </c>
      <c r="O2561">
        <v>0.5</v>
      </c>
      <c r="Q2561">
        <v>0.5</v>
      </c>
      <c r="S2561" t="s">
        <v>2378</v>
      </c>
      <c r="AE2561">
        <v>12</v>
      </c>
      <c r="AF2561">
        <v>7.6</v>
      </c>
      <c r="AG2561">
        <v>5</v>
      </c>
      <c r="AH2561" t="s">
        <v>53</v>
      </c>
      <c r="AI2561" t="s">
        <v>54</v>
      </c>
      <c r="AJ2561">
        <v>2</v>
      </c>
      <c r="AK2561">
        <v>1</v>
      </c>
      <c r="AL2561">
        <v>1</v>
      </c>
      <c r="AM2561" t="s">
        <v>55</v>
      </c>
      <c r="AN2561" t="s">
        <v>56</v>
      </c>
      <c r="AP2561">
        <v>1</v>
      </c>
      <c r="AQ2561" t="s">
        <v>57</v>
      </c>
      <c r="AR2561">
        <v>0</v>
      </c>
      <c r="AW2561" t="s">
        <v>58</v>
      </c>
      <c r="AX2561">
        <v>0</v>
      </c>
      <c r="AY2561">
        <v>2</v>
      </c>
      <c r="AZ2561">
        <v>0.5</v>
      </c>
      <c r="BA2561">
        <v>0.5</v>
      </c>
      <c r="BB2561" t="s">
        <v>59</v>
      </c>
    </row>
    <row r="2562" spans="1:54" x14ac:dyDescent="0.45">
      <c r="A2562" s="4" t="str">
        <f>VLOOKUP(F2562,'Matching-Tabelle'!$A$57:$B$61,2,FALSE)</f>
        <v>claudio.goetz@tkb.ch</v>
      </c>
      <c r="B2562" s="4" t="str">
        <f>VLOOKUP(J2562,'Matching-Tabelle'!$A$1:$B$52,2,FALSE)</f>
        <v>WPI CTB</v>
      </c>
      <c r="C2562" s="4">
        <v>1.25</v>
      </c>
      <c r="D2562" s="4" t="s">
        <v>2379</v>
      </c>
      <c r="E2562" s="5">
        <v>42706</v>
      </c>
      <c r="F2562" t="s">
        <v>879</v>
      </c>
      <c r="G2562" t="s">
        <v>880</v>
      </c>
      <c r="H2562" t="s">
        <v>881</v>
      </c>
      <c r="I2562" s="1"/>
      <c r="J2562">
        <v>927</v>
      </c>
      <c r="K2562" t="s">
        <v>99</v>
      </c>
      <c r="L2562" t="s">
        <v>100</v>
      </c>
      <c r="M2562">
        <v>990001</v>
      </c>
      <c r="N2562" t="s">
        <v>51</v>
      </c>
      <c r="O2562">
        <v>1.25</v>
      </c>
      <c r="Q2562">
        <v>1.25</v>
      </c>
      <c r="S2562" t="s">
        <v>2379</v>
      </c>
      <c r="AE2562">
        <v>12</v>
      </c>
      <c r="AF2562">
        <v>7.6</v>
      </c>
      <c r="AG2562">
        <v>5</v>
      </c>
      <c r="AH2562" t="s">
        <v>53</v>
      </c>
      <c r="AI2562" t="s">
        <v>54</v>
      </c>
      <c r="AJ2562">
        <v>2</v>
      </c>
      <c r="AK2562">
        <v>1</v>
      </c>
      <c r="AL2562">
        <v>1</v>
      </c>
      <c r="AM2562" t="s">
        <v>55</v>
      </c>
      <c r="AN2562" t="s">
        <v>56</v>
      </c>
      <c r="AP2562">
        <v>1</v>
      </c>
      <c r="AQ2562" t="s">
        <v>57</v>
      </c>
      <c r="AR2562">
        <v>0</v>
      </c>
      <c r="AW2562" t="s">
        <v>58</v>
      </c>
      <c r="AX2562">
        <v>0</v>
      </c>
      <c r="AY2562">
        <v>2</v>
      </c>
      <c r="AZ2562">
        <v>1.25</v>
      </c>
      <c r="BA2562">
        <v>1.25</v>
      </c>
      <c r="BB2562" t="s">
        <v>59</v>
      </c>
    </row>
    <row r="2563" spans="1:54" x14ac:dyDescent="0.45">
      <c r="A2563" s="4" t="str">
        <f>VLOOKUP(F2563,'Matching-Tabelle'!$A$57:$B$61,2,FALSE)</f>
        <v>claudio.goetz@tkb.ch</v>
      </c>
      <c r="B2563" s="4" t="str">
        <f>VLOOKUP(J2563,'Matching-Tabelle'!$A$1:$B$52,2,FALSE)</f>
        <v>Proj SCRE2016</v>
      </c>
      <c r="C2563" s="4">
        <v>0.75</v>
      </c>
      <c r="D2563" s="4" t="s">
        <v>1851</v>
      </c>
      <c r="E2563" s="5">
        <v>42709</v>
      </c>
      <c r="F2563" t="s">
        <v>879</v>
      </c>
      <c r="G2563" t="s">
        <v>880</v>
      </c>
      <c r="H2563" t="s">
        <v>881</v>
      </c>
      <c r="I2563" s="1"/>
      <c r="J2563">
        <v>2500253</v>
      </c>
      <c r="K2563" t="s">
        <v>538</v>
      </c>
      <c r="L2563" t="s">
        <v>539</v>
      </c>
      <c r="M2563">
        <v>990001</v>
      </c>
      <c r="N2563" t="s">
        <v>51</v>
      </c>
      <c r="O2563">
        <v>0.75</v>
      </c>
      <c r="Q2563">
        <v>0.75</v>
      </c>
      <c r="S2563" t="s">
        <v>1851</v>
      </c>
      <c r="AE2563">
        <v>5</v>
      </c>
      <c r="AF2563">
        <v>0</v>
      </c>
      <c r="AG2563">
        <v>1</v>
      </c>
      <c r="AH2563" t="s">
        <v>411</v>
      </c>
      <c r="AI2563" t="s">
        <v>411</v>
      </c>
      <c r="AJ2563">
        <v>2</v>
      </c>
      <c r="AK2563">
        <v>1</v>
      </c>
      <c r="AL2563">
        <v>1</v>
      </c>
      <c r="AM2563" t="s">
        <v>55</v>
      </c>
      <c r="AN2563" t="s">
        <v>56</v>
      </c>
      <c r="AP2563">
        <v>1</v>
      </c>
      <c r="AQ2563" t="s">
        <v>57</v>
      </c>
      <c r="AR2563">
        <v>0</v>
      </c>
      <c r="AW2563" t="s">
        <v>58</v>
      </c>
      <c r="AX2563">
        <v>0</v>
      </c>
      <c r="AY2563">
        <v>2</v>
      </c>
      <c r="AZ2563">
        <v>0.75</v>
      </c>
      <c r="BA2563">
        <v>0.75</v>
      </c>
      <c r="BB2563" t="s">
        <v>59</v>
      </c>
    </row>
    <row r="2564" spans="1:54" x14ac:dyDescent="0.45">
      <c r="A2564" s="4" t="str">
        <f>VLOOKUP(F2564,'Matching-Tabelle'!$A$57:$B$61,2,FALSE)</f>
        <v>claudio.goetz@tkb.ch</v>
      </c>
      <c r="B2564" s="4" t="str">
        <f>VLOOKUP(J2564,'Matching-Tabelle'!$A$1:$B$52,2,FALSE)</f>
        <v>WPI CTB</v>
      </c>
      <c r="C2564" s="4">
        <v>0.5</v>
      </c>
      <c r="D2564" s="4" t="s">
        <v>2380</v>
      </c>
      <c r="E2564" s="5">
        <v>42709</v>
      </c>
      <c r="F2564" t="s">
        <v>879</v>
      </c>
      <c r="G2564" t="s">
        <v>880</v>
      </c>
      <c r="H2564" t="s">
        <v>881</v>
      </c>
      <c r="I2564" s="1"/>
      <c r="J2564">
        <v>927</v>
      </c>
      <c r="K2564" t="s">
        <v>99</v>
      </c>
      <c r="L2564" t="s">
        <v>100</v>
      </c>
      <c r="M2564">
        <v>990001</v>
      </c>
      <c r="N2564" t="s">
        <v>51</v>
      </c>
      <c r="O2564">
        <v>0.5</v>
      </c>
      <c r="Q2564">
        <v>0.5</v>
      </c>
      <c r="S2564" t="s">
        <v>2380</v>
      </c>
      <c r="AE2564">
        <v>12</v>
      </c>
      <c r="AF2564">
        <v>7.6</v>
      </c>
      <c r="AG2564">
        <v>5</v>
      </c>
      <c r="AH2564" t="s">
        <v>53</v>
      </c>
      <c r="AI2564" t="s">
        <v>54</v>
      </c>
      <c r="AJ2564">
        <v>2</v>
      </c>
      <c r="AK2564">
        <v>1</v>
      </c>
      <c r="AL2564">
        <v>1</v>
      </c>
      <c r="AM2564" t="s">
        <v>55</v>
      </c>
      <c r="AN2564" t="s">
        <v>56</v>
      </c>
      <c r="AP2564">
        <v>1</v>
      </c>
      <c r="AQ2564" t="s">
        <v>57</v>
      </c>
      <c r="AR2564">
        <v>0</v>
      </c>
      <c r="AW2564" t="s">
        <v>58</v>
      </c>
      <c r="AX2564">
        <v>0</v>
      </c>
      <c r="AY2564">
        <v>2</v>
      </c>
      <c r="AZ2564">
        <v>0.5</v>
      </c>
      <c r="BA2564">
        <v>0.5</v>
      </c>
      <c r="BB2564" t="s">
        <v>59</v>
      </c>
    </row>
    <row r="2565" spans="1:54" x14ac:dyDescent="0.45">
      <c r="A2565" s="4" t="str">
        <f>VLOOKUP(F2565,'Matching-Tabelle'!$A$57:$B$61,2,FALSE)</f>
        <v>claudio.goetz@tkb.ch</v>
      </c>
      <c r="B2565" s="4" t="str">
        <f>VLOOKUP(J2565,'Matching-Tabelle'!$A$1:$B$52,2,FALSE)</f>
        <v>WPI CTB</v>
      </c>
      <c r="C2565" s="4">
        <v>0.5</v>
      </c>
      <c r="D2565" s="4" t="s">
        <v>2381</v>
      </c>
      <c r="E2565" s="5">
        <v>42709</v>
      </c>
      <c r="F2565" t="s">
        <v>879</v>
      </c>
      <c r="G2565" t="s">
        <v>880</v>
      </c>
      <c r="H2565" t="s">
        <v>881</v>
      </c>
      <c r="I2565" s="1"/>
      <c r="J2565">
        <v>928</v>
      </c>
      <c r="K2565" t="s">
        <v>870</v>
      </c>
      <c r="L2565" t="s">
        <v>871</v>
      </c>
      <c r="M2565">
        <v>990001</v>
      </c>
      <c r="N2565" t="s">
        <v>51</v>
      </c>
      <c r="O2565">
        <v>0.5</v>
      </c>
      <c r="Q2565">
        <v>0.5</v>
      </c>
      <c r="S2565" t="s">
        <v>2381</v>
      </c>
      <c r="AE2565">
        <v>12</v>
      </c>
      <c r="AF2565">
        <v>7.6</v>
      </c>
      <c r="AG2565">
        <v>5</v>
      </c>
      <c r="AH2565" t="s">
        <v>53</v>
      </c>
      <c r="AI2565" t="s">
        <v>54</v>
      </c>
      <c r="AJ2565">
        <v>2</v>
      </c>
      <c r="AK2565">
        <v>1</v>
      </c>
      <c r="AL2565">
        <v>1</v>
      </c>
      <c r="AM2565" t="s">
        <v>55</v>
      </c>
      <c r="AN2565" t="s">
        <v>56</v>
      </c>
      <c r="AP2565">
        <v>1</v>
      </c>
      <c r="AQ2565" t="s">
        <v>57</v>
      </c>
      <c r="AR2565">
        <v>0</v>
      </c>
      <c r="AW2565" t="s">
        <v>58</v>
      </c>
      <c r="AX2565">
        <v>0</v>
      </c>
      <c r="AY2565">
        <v>2</v>
      </c>
      <c r="AZ2565">
        <v>0.5</v>
      </c>
      <c r="BA2565">
        <v>0.5</v>
      </c>
      <c r="BB2565" t="s">
        <v>59</v>
      </c>
    </row>
    <row r="2566" spans="1:54" x14ac:dyDescent="0.45">
      <c r="A2566" s="4" t="str">
        <f>VLOOKUP(F2566,'Matching-Tabelle'!$A$57:$B$61,2,FALSE)</f>
        <v>claudio.goetz@tkb.ch</v>
      </c>
      <c r="B2566" s="4" t="str">
        <f>VLOOKUP(J2566,'Matching-Tabelle'!$A$1:$B$52,2,FALSE)</f>
        <v>WPI RTB</v>
      </c>
      <c r="C2566" s="4">
        <v>2.25</v>
      </c>
      <c r="D2566" s="4" t="s">
        <v>2382</v>
      </c>
      <c r="E2566" s="5">
        <v>42709</v>
      </c>
      <c r="F2566" t="s">
        <v>879</v>
      </c>
      <c r="G2566" t="s">
        <v>880</v>
      </c>
      <c r="H2566" t="s">
        <v>881</v>
      </c>
      <c r="I2566" s="1"/>
      <c r="J2566">
        <v>27</v>
      </c>
      <c r="K2566" t="s">
        <v>872</v>
      </c>
      <c r="L2566" t="s">
        <v>873</v>
      </c>
      <c r="M2566">
        <v>990001</v>
      </c>
      <c r="N2566" t="s">
        <v>51</v>
      </c>
      <c r="O2566">
        <v>2.25</v>
      </c>
      <c r="Q2566">
        <v>2.25</v>
      </c>
      <c r="S2566" t="s">
        <v>2382</v>
      </c>
      <c r="AE2566">
        <v>12</v>
      </c>
      <c r="AF2566">
        <v>7.6</v>
      </c>
      <c r="AG2566">
        <v>5</v>
      </c>
      <c r="AH2566" t="s">
        <v>53</v>
      </c>
      <c r="AI2566" t="s">
        <v>54</v>
      </c>
      <c r="AJ2566">
        <v>2</v>
      </c>
      <c r="AK2566">
        <v>1</v>
      </c>
      <c r="AL2566">
        <v>1</v>
      </c>
      <c r="AM2566" t="s">
        <v>55</v>
      </c>
      <c r="AN2566" t="s">
        <v>56</v>
      </c>
      <c r="AP2566">
        <v>1</v>
      </c>
      <c r="AQ2566" t="s">
        <v>57</v>
      </c>
      <c r="AR2566">
        <v>0</v>
      </c>
      <c r="AW2566" t="s">
        <v>58</v>
      </c>
      <c r="AX2566">
        <v>0</v>
      </c>
      <c r="AY2566">
        <v>2</v>
      </c>
      <c r="AZ2566">
        <v>2.25</v>
      </c>
      <c r="BA2566">
        <v>2.25</v>
      </c>
      <c r="BB2566" t="s">
        <v>59</v>
      </c>
    </row>
    <row r="2567" spans="1:54" x14ac:dyDescent="0.45">
      <c r="A2567" s="4" t="str">
        <f>VLOOKUP(F2567,'Matching-Tabelle'!$A$57:$B$61,2,FALSE)</f>
        <v>claudio.goetz@tkb.ch</v>
      </c>
      <c r="B2567" s="4" t="str">
        <f>VLOOKUP(J2567,'Matching-Tabelle'!$A$1:$B$52,2,FALSE)</f>
        <v>WPI CTB</v>
      </c>
      <c r="C2567" s="4">
        <v>0.5</v>
      </c>
      <c r="D2567" s="4" t="s">
        <v>2383</v>
      </c>
      <c r="E2567" s="5">
        <v>42709</v>
      </c>
      <c r="F2567" t="s">
        <v>879</v>
      </c>
      <c r="G2567" t="s">
        <v>880</v>
      </c>
      <c r="H2567" t="s">
        <v>881</v>
      </c>
      <c r="I2567" s="1"/>
      <c r="J2567">
        <v>927</v>
      </c>
      <c r="K2567" t="s">
        <v>99</v>
      </c>
      <c r="L2567" t="s">
        <v>100</v>
      </c>
      <c r="M2567">
        <v>990001</v>
      </c>
      <c r="N2567" t="s">
        <v>51</v>
      </c>
      <c r="O2567">
        <v>0.5</v>
      </c>
      <c r="Q2567">
        <v>0.5</v>
      </c>
      <c r="S2567" t="s">
        <v>2383</v>
      </c>
      <c r="AE2567">
        <v>12</v>
      </c>
      <c r="AF2567">
        <v>7.6</v>
      </c>
      <c r="AG2567">
        <v>5</v>
      </c>
      <c r="AH2567" t="s">
        <v>53</v>
      </c>
      <c r="AI2567" t="s">
        <v>54</v>
      </c>
      <c r="AJ2567">
        <v>2</v>
      </c>
      <c r="AK2567">
        <v>1</v>
      </c>
      <c r="AL2567">
        <v>1</v>
      </c>
      <c r="AM2567" t="s">
        <v>55</v>
      </c>
      <c r="AN2567" t="s">
        <v>56</v>
      </c>
      <c r="AP2567">
        <v>1</v>
      </c>
      <c r="AQ2567" t="s">
        <v>57</v>
      </c>
      <c r="AR2567">
        <v>0</v>
      </c>
      <c r="AW2567" t="s">
        <v>58</v>
      </c>
      <c r="AX2567">
        <v>0</v>
      </c>
      <c r="AY2567">
        <v>2</v>
      </c>
      <c r="AZ2567">
        <v>0.5</v>
      </c>
      <c r="BA2567">
        <v>0.5</v>
      </c>
      <c r="BB2567" t="s">
        <v>59</v>
      </c>
    </row>
    <row r="2568" spans="1:54" x14ac:dyDescent="0.45">
      <c r="A2568" s="4" t="str">
        <f>VLOOKUP(F2568,'Matching-Tabelle'!$A$57:$B$61,2,FALSE)</f>
        <v>claudio.goetz@tkb.ch</v>
      </c>
      <c r="B2568" s="4" t="str">
        <f>VLOOKUP(J2568,'Matching-Tabelle'!$A$1:$B$52,2,FALSE)</f>
        <v>WPI CTB</v>
      </c>
      <c r="C2568" s="4">
        <v>1.25</v>
      </c>
      <c r="D2568" s="4" t="s">
        <v>2384</v>
      </c>
      <c r="E2568" s="5">
        <v>42709</v>
      </c>
      <c r="F2568" t="s">
        <v>879</v>
      </c>
      <c r="G2568" t="s">
        <v>880</v>
      </c>
      <c r="H2568" t="s">
        <v>881</v>
      </c>
      <c r="I2568" s="1"/>
      <c r="J2568">
        <v>927</v>
      </c>
      <c r="K2568" t="s">
        <v>99</v>
      </c>
      <c r="L2568" t="s">
        <v>100</v>
      </c>
      <c r="M2568">
        <v>990001</v>
      </c>
      <c r="N2568" t="s">
        <v>51</v>
      </c>
      <c r="O2568">
        <v>1.25</v>
      </c>
      <c r="Q2568">
        <v>1.25</v>
      </c>
      <c r="S2568" t="s">
        <v>2384</v>
      </c>
      <c r="AE2568">
        <v>12</v>
      </c>
      <c r="AF2568">
        <v>7.6</v>
      </c>
      <c r="AG2568">
        <v>5</v>
      </c>
      <c r="AH2568" t="s">
        <v>53</v>
      </c>
      <c r="AI2568" t="s">
        <v>54</v>
      </c>
      <c r="AJ2568">
        <v>2</v>
      </c>
      <c r="AK2568">
        <v>1</v>
      </c>
      <c r="AL2568">
        <v>1</v>
      </c>
      <c r="AM2568" t="s">
        <v>55</v>
      </c>
      <c r="AN2568" t="s">
        <v>56</v>
      </c>
      <c r="AP2568">
        <v>1</v>
      </c>
      <c r="AQ2568" t="s">
        <v>57</v>
      </c>
      <c r="AR2568">
        <v>0</v>
      </c>
      <c r="AW2568" t="s">
        <v>58</v>
      </c>
      <c r="AX2568">
        <v>0</v>
      </c>
      <c r="AY2568">
        <v>2</v>
      </c>
      <c r="AZ2568">
        <v>1.25</v>
      </c>
      <c r="BA2568">
        <v>1.25</v>
      </c>
      <c r="BB2568" t="s">
        <v>59</v>
      </c>
    </row>
    <row r="2569" spans="1:54" x14ac:dyDescent="0.45">
      <c r="A2569" s="4" t="str">
        <f>VLOOKUP(F2569,'Matching-Tabelle'!$A$57:$B$61,2,FALSE)</f>
        <v>claudio.goetz@tkb.ch</v>
      </c>
      <c r="B2569" s="4" t="str">
        <f>VLOOKUP(J2569,'Matching-Tabelle'!$A$1:$B$52,2,FALSE)</f>
        <v>Proj SCRE2016</v>
      </c>
      <c r="C2569" s="4">
        <v>0.5</v>
      </c>
      <c r="D2569" s="4" t="s">
        <v>2385</v>
      </c>
      <c r="E2569" s="5">
        <v>42709</v>
      </c>
      <c r="F2569" t="s">
        <v>879</v>
      </c>
      <c r="G2569" t="s">
        <v>880</v>
      </c>
      <c r="H2569" t="s">
        <v>881</v>
      </c>
      <c r="I2569" s="1"/>
      <c r="J2569">
        <v>2500253</v>
      </c>
      <c r="K2569" t="s">
        <v>538</v>
      </c>
      <c r="L2569" t="s">
        <v>539</v>
      </c>
      <c r="M2569">
        <v>990001</v>
      </c>
      <c r="N2569" t="s">
        <v>51</v>
      </c>
      <c r="O2569">
        <v>0.5</v>
      </c>
      <c r="Q2569">
        <v>0.5</v>
      </c>
      <c r="S2569" t="s">
        <v>2385</v>
      </c>
      <c r="AE2569">
        <v>5</v>
      </c>
      <c r="AF2569">
        <v>0</v>
      </c>
      <c r="AG2569">
        <v>1</v>
      </c>
      <c r="AH2569" t="s">
        <v>411</v>
      </c>
      <c r="AI2569" t="s">
        <v>411</v>
      </c>
      <c r="AJ2569">
        <v>2</v>
      </c>
      <c r="AK2569">
        <v>1</v>
      </c>
      <c r="AL2569">
        <v>1</v>
      </c>
      <c r="AM2569" t="s">
        <v>55</v>
      </c>
      <c r="AN2569" t="s">
        <v>56</v>
      </c>
      <c r="AP2569">
        <v>1</v>
      </c>
      <c r="AQ2569" t="s">
        <v>57</v>
      </c>
      <c r="AR2569">
        <v>0</v>
      </c>
      <c r="AW2569" t="s">
        <v>58</v>
      </c>
      <c r="AX2569">
        <v>0</v>
      </c>
      <c r="AY2569">
        <v>2</v>
      </c>
      <c r="AZ2569">
        <v>0.5</v>
      </c>
      <c r="BA2569">
        <v>0.5</v>
      </c>
      <c r="BB2569" t="s">
        <v>59</v>
      </c>
    </row>
    <row r="2570" spans="1:54" x14ac:dyDescent="0.45">
      <c r="A2570" s="4" t="str">
        <f>VLOOKUP(F2570,'Matching-Tabelle'!$A$57:$B$61,2,FALSE)</f>
        <v>claudio.goetz@tkb.ch</v>
      </c>
      <c r="B2570" s="4" t="str">
        <f>VLOOKUP(J2570,'Matching-Tabelle'!$A$1:$B$52,2,FALSE)</f>
        <v>Progr Beratungsdigi</v>
      </c>
      <c r="C2570" s="4">
        <v>0.25</v>
      </c>
      <c r="D2570" s="4" t="s">
        <v>2388</v>
      </c>
      <c r="E2570" s="5">
        <v>42709</v>
      </c>
      <c r="F2570" t="s">
        <v>879</v>
      </c>
      <c r="G2570" t="s">
        <v>880</v>
      </c>
      <c r="H2570" t="s">
        <v>881</v>
      </c>
      <c r="I2570" s="1"/>
      <c r="J2570">
        <v>2500214</v>
      </c>
      <c r="K2570" t="s">
        <v>2386</v>
      </c>
      <c r="L2570" t="s">
        <v>2387</v>
      </c>
      <c r="M2570">
        <v>990001</v>
      </c>
      <c r="N2570" t="s">
        <v>51</v>
      </c>
      <c r="O2570">
        <v>0.25</v>
      </c>
      <c r="Q2570">
        <v>0.25</v>
      </c>
      <c r="S2570" t="s">
        <v>2388</v>
      </c>
      <c r="AE2570">
        <v>12</v>
      </c>
      <c r="AF2570">
        <v>7.6</v>
      </c>
      <c r="AG2570">
        <v>5</v>
      </c>
      <c r="AH2570" t="s">
        <v>53</v>
      </c>
      <c r="AI2570" t="s">
        <v>54</v>
      </c>
      <c r="AJ2570">
        <v>2</v>
      </c>
      <c r="AK2570">
        <v>1</v>
      </c>
      <c r="AL2570">
        <v>1</v>
      </c>
      <c r="AM2570" t="s">
        <v>55</v>
      </c>
      <c r="AN2570" t="s">
        <v>56</v>
      </c>
      <c r="AP2570">
        <v>1</v>
      </c>
      <c r="AQ2570" t="s">
        <v>57</v>
      </c>
      <c r="AR2570">
        <v>0</v>
      </c>
      <c r="AW2570" t="s">
        <v>58</v>
      </c>
      <c r="AX2570">
        <v>0</v>
      </c>
      <c r="AY2570">
        <v>2</v>
      </c>
      <c r="AZ2570">
        <v>0.25</v>
      </c>
      <c r="BA2570">
        <v>0.25</v>
      </c>
      <c r="BB2570" t="s">
        <v>59</v>
      </c>
    </row>
    <row r="2571" spans="1:54" x14ac:dyDescent="0.45">
      <c r="A2571" s="4" t="str">
        <f>VLOOKUP(F2571,'Matching-Tabelle'!$A$57:$B$61,2,FALSE)</f>
        <v>claudio.goetz@tkb.ch</v>
      </c>
      <c r="B2571" s="4" t="str">
        <f>VLOOKUP(J2571,'Matching-Tabelle'!$A$1:$B$52,2,FALSE)</f>
        <v>WPI CTB</v>
      </c>
      <c r="C2571" s="4">
        <v>0.5</v>
      </c>
      <c r="D2571" s="4" t="s">
        <v>2389</v>
      </c>
      <c r="E2571" s="5">
        <v>42709</v>
      </c>
      <c r="F2571" t="s">
        <v>879</v>
      </c>
      <c r="G2571" t="s">
        <v>880</v>
      </c>
      <c r="H2571" t="s">
        <v>881</v>
      </c>
      <c r="I2571" s="1"/>
      <c r="J2571">
        <v>927</v>
      </c>
      <c r="K2571" t="s">
        <v>99</v>
      </c>
      <c r="L2571" t="s">
        <v>100</v>
      </c>
      <c r="M2571">
        <v>990001</v>
      </c>
      <c r="N2571" t="s">
        <v>51</v>
      </c>
      <c r="O2571">
        <v>0.5</v>
      </c>
      <c r="Q2571">
        <v>0.5</v>
      </c>
      <c r="S2571" t="s">
        <v>2389</v>
      </c>
      <c r="AE2571">
        <v>12</v>
      </c>
      <c r="AF2571">
        <v>7.6</v>
      </c>
      <c r="AG2571">
        <v>5</v>
      </c>
      <c r="AH2571" t="s">
        <v>53</v>
      </c>
      <c r="AI2571" t="s">
        <v>54</v>
      </c>
      <c r="AJ2571">
        <v>2</v>
      </c>
      <c r="AK2571">
        <v>1</v>
      </c>
      <c r="AL2571">
        <v>1</v>
      </c>
      <c r="AM2571" t="s">
        <v>55</v>
      </c>
      <c r="AN2571" t="s">
        <v>56</v>
      </c>
      <c r="AP2571">
        <v>1</v>
      </c>
      <c r="AQ2571" t="s">
        <v>57</v>
      </c>
      <c r="AR2571">
        <v>0</v>
      </c>
      <c r="AW2571" t="s">
        <v>58</v>
      </c>
      <c r="AX2571">
        <v>0</v>
      </c>
      <c r="AY2571">
        <v>2</v>
      </c>
      <c r="AZ2571">
        <v>0.5</v>
      </c>
      <c r="BA2571">
        <v>0.5</v>
      </c>
      <c r="BB2571" t="s">
        <v>59</v>
      </c>
    </row>
    <row r="2572" spans="1:54" x14ac:dyDescent="0.45">
      <c r="A2572" s="4" t="str">
        <f>VLOOKUP(F2572,'Matching-Tabelle'!$A$57:$B$61,2,FALSE)</f>
        <v>claudio.goetz@tkb.ch</v>
      </c>
      <c r="B2572" s="4" t="str">
        <f>VLOOKUP(J2572,'Matching-Tabelle'!$A$1:$B$52,2,FALSE)</f>
        <v>WPI CTB</v>
      </c>
      <c r="C2572" s="4">
        <v>0.75</v>
      </c>
      <c r="D2572" s="4" t="s">
        <v>2390</v>
      </c>
      <c r="E2572" s="5">
        <v>42709</v>
      </c>
      <c r="F2572" t="s">
        <v>879</v>
      </c>
      <c r="G2572" t="s">
        <v>880</v>
      </c>
      <c r="H2572" t="s">
        <v>881</v>
      </c>
      <c r="I2572" s="1"/>
      <c r="J2572">
        <v>927</v>
      </c>
      <c r="K2572" t="s">
        <v>99</v>
      </c>
      <c r="L2572" t="s">
        <v>100</v>
      </c>
      <c r="M2572">
        <v>990001</v>
      </c>
      <c r="N2572" t="s">
        <v>51</v>
      </c>
      <c r="O2572">
        <v>0.75</v>
      </c>
      <c r="Q2572">
        <v>0.75</v>
      </c>
      <c r="S2572" t="s">
        <v>2390</v>
      </c>
      <c r="AE2572">
        <v>12</v>
      </c>
      <c r="AF2572">
        <v>7.6</v>
      </c>
      <c r="AG2572">
        <v>5</v>
      </c>
      <c r="AH2572" t="s">
        <v>53</v>
      </c>
      <c r="AI2572" t="s">
        <v>54</v>
      </c>
      <c r="AJ2572">
        <v>2</v>
      </c>
      <c r="AK2572">
        <v>1</v>
      </c>
      <c r="AL2572">
        <v>1</v>
      </c>
      <c r="AM2572" t="s">
        <v>55</v>
      </c>
      <c r="AN2572" t="s">
        <v>56</v>
      </c>
      <c r="AP2572">
        <v>1</v>
      </c>
      <c r="AQ2572" t="s">
        <v>57</v>
      </c>
      <c r="AR2572">
        <v>0</v>
      </c>
      <c r="AW2572" t="s">
        <v>58</v>
      </c>
      <c r="AX2572">
        <v>0</v>
      </c>
      <c r="AY2572">
        <v>2</v>
      </c>
      <c r="AZ2572">
        <v>0.75</v>
      </c>
      <c r="BA2572">
        <v>0.75</v>
      </c>
      <c r="BB2572" t="s">
        <v>59</v>
      </c>
    </row>
    <row r="2573" spans="1:54" x14ac:dyDescent="0.45">
      <c r="A2573" s="4" t="str">
        <f>VLOOKUP(F2573,'Matching-Tabelle'!$A$57:$B$61,2,FALSE)</f>
        <v>claudio.goetz@tkb.ch</v>
      </c>
      <c r="B2573" s="4" t="str">
        <f>VLOOKUP(J2573,'Matching-Tabelle'!$A$1:$B$52,2,FALSE)</f>
        <v>WPI CTB</v>
      </c>
      <c r="C2573" s="4">
        <v>0.25</v>
      </c>
      <c r="D2573" s="4" t="s">
        <v>2391</v>
      </c>
      <c r="E2573" s="5">
        <v>42709</v>
      </c>
      <c r="F2573" t="s">
        <v>879</v>
      </c>
      <c r="G2573" t="s">
        <v>880</v>
      </c>
      <c r="H2573" t="s">
        <v>881</v>
      </c>
      <c r="I2573" s="1"/>
      <c r="J2573">
        <v>927</v>
      </c>
      <c r="K2573" t="s">
        <v>99</v>
      </c>
      <c r="L2573" t="s">
        <v>100</v>
      </c>
      <c r="M2573">
        <v>990001</v>
      </c>
      <c r="N2573" t="s">
        <v>51</v>
      </c>
      <c r="O2573">
        <v>0.25</v>
      </c>
      <c r="Q2573">
        <v>0.25</v>
      </c>
      <c r="S2573" t="s">
        <v>2391</v>
      </c>
      <c r="AE2573">
        <v>12</v>
      </c>
      <c r="AF2573">
        <v>7.6</v>
      </c>
      <c r="AG2573">
        <v>5</v>
      </c>
      <c r="AH2573" t="s">
        <v>53</v>
      </c>
      <c r="AI2573" t="s">
        <v>54</v>
      </c>
      <c r="AJ2573">
        <v>2</v>
      </c>
      <c r="AK2573">
        <v>1</v>
      </c>
      <c r="AL2573">
        <v>1</v>
      </c>
      <c r="AM2573" t="s">
        <v>55</v>
      </c>
      <c r="AN2573" t="s">
        <v>56</v>
      </c>
      <c r="AP2573">
        <v>1</v>
      </c>
      <c r="AQ2573" t="s">
        <v>57</v>
      </c>
      <c r="AR2573">
        <v>0</v>
      </c>
      <c r="AW2573" t="s">
        <v>58</v>
      </c>
      <c r="AX2573">
        <v>0</v>
      </c>
      <c r="AY2573">
        <v>2</v>
      </c>
      <c r="AZ2573">
        <v>0.25</v>
      </c>
      <c r="BA2573">
        <v>0.25</v>
      </c>
      <c r="BB2573" t="s">
        <v>59</v>
      </c>
    </row>
    <row r="2574" spans="1:54" x14ac:dyDescent="0.45">
      <c r="A2574" s="4" t="str">
        <f>VLOOKUP(F2574,'Matching-Tabelle'!$A$57:$B$61,2,FALSE)</f>
        <v>claudio.goetz@tkb.ch</v>
      </c>
      <c r="B2574" s="4" t="str">
        <f>VLOOKUP(J2574,'Matching-Tabelle'!$A$1:$B$52,2,FALSE)</f>
        <v>WPI CTB</v>
      </c>
      <c r="C2574" s="4">
        <v>0.5</v>
      </c>
      <c r="D2574" s="4" t="s">
        <v>2392</v>
      </c>
      <c r="E2574" s="5">
        <v>42709</v>
      </c>
      <c r="F2574" t="s">
        <v>879</v>
      </c>
      <c r="G2574" t="s">
        <v>880</v>
      </c>
      <c r="H2574" t="s">
        <v>881</v>
      </c>
      <c r="I2574" s="1"/>
      <c r="J2574">
        <v>927</v>
      </c>
      <c r="K2574" t="s">
        <v>99</v>
      </c>
      <c r="L2574" t="s">
        <v>100</v>
      </c>
      <c r="M2574">
        <v>990001</v>
      </c>
      <c r="N2574" t="s">
        <v>51</v>
      </c>
      <c r="O2574">
        <v>0.5</v>
      </c>
      <c r="Q2574">
        <v>0.5</v>
      </c>
      <c r="S2574" t="s">
        <v>2392</v>
      </c>
      <c r="AE2574">
        <v>12</v>
      </c>
      <c r="AF2574">
        <v>7.6</v>
      </c>
      <c r="AG2574">
        <v>5</v>
      </c>
      <c r="AH2574" t="s">
        <v>53</v>
      </c>
      <c r="AI2574" t="s">
        <v>54</v>
      </c>
      <c r="AJ2574">
        <v>2</v>
      </c>
      <c r="AK2574">
        <v>1</v>
      </c>
      <c r="AL2574">
        <v>1</v>
      </c>
      <c r="AM2574" t="s">
        <v>55</v>
      </c>
      <c r="AN2574" t="s">
        <v>56</v>
      </c>
      <c r="AP2574">
        <v>1</v>
      </c>
      <c r="AQ2574" t="s">
        <v>57</v>
      </c>
      <c r="AR2574">
        <v>0</v>
      </c>
      <c r="AW2574" t="s">
        <v>58</v>
      </c>
      <c r="AX2574">
        <v>0</v>
      </c>
      <c r="AY2574">
        <v>2</v>
      </c>
      <c r="AZ2574">
        <v>0.5</v>
      </c>
      <c r="BA2574">
        <v>0.5</v>
      </c>
      <c r="BB2574" t="s">
        <v>59</v>
      </c>
    </row>
    <row r="2575" spans="1:54" x14ac:dyDescent="0.45">
      <c r="A2575" s="4" t="str">
        <f>VLOOKUP(F2575,'Matching-Tabelle'!$A$57:$B$61,2,FALSE)</f>
        <v>claudio.goetz@tkb.ch</v>
      </c>
      <c r="B2575" s="4" t="str">
        <f>VLOOKUP(J2575,'Matching-Tabelle'!$A$1:$B$52,2,FALSE)</f>
        <v>WPI RTB</v>
      </c>
      <c r="C2575" s="4">
        <v>0.25</v>
      </c>
      <c r="D2575" s="4" t="s">
        <v>2393</v>
      </c>
      <c r="E2575" s="5">
        <v>42710</v>
      </c>
      <c r="F2575" t="s">
        <v>879</v>
      </c>
      <c r="G2575" t="s">
        <v>880</v>
      </c>
      <c r="H2575" t="s">
        <v>881</v>
      </c>
      <c r="I2575" s="1"/>
      <c r="J2575">
        <v>22</v>
      </c>
      <c r="K2575" t="s">
        <v>88</v>
      </c>
      <c r="L2575" t="s">
        <v>89</v>
      </c>
      <c r="M2575">
        <v>990001</v>
      </c>
      <c r="N2575" t="s">
        <v>51</v>
      </c>
      <c r="O2575">
        <v>0.25</v>
      </c>
      <c r="Q2575">
        <v>0.25</v>
      </c>
      <c r="S2575" t="s">
        <v>2393</v>
      </c>
      <c r="AE2575">
        <v>12</v>
      </c>
      <c r="AF2575">
        <v>7.6</v>
      </c>
      <c r="AG2575">
        <v>5</v>
      </c>
      <c r="AH2575" t="s">
        <v>53</v>
      </c>
      <c r="AI2575" t="s">
        <v>54</v>
      </c>
      <c r="AJ2575">
        <v>2</v>
      </c>
      <c r="AK2575">
        <v>1</v>
      </c>
      <c r="AL2575">
        <v>1</v>
      </c>
      <c r="AM2575" t="s">
        <v>55</v>
      </c>
      <c r="AN2575" t="s">
        <v>56</v>
      </c>
      <c r="AP2575">
        <v>1</v>
      </c>
      <c r="AQ2575" t="s">
        <v>57</v>
      </c>
      <c r="AR2575">
        <v>0</v>
      </c>
      <c r="AW2575" t="s">
        <v>58</v>
      </c>
      <c r="AX2575">
        <v>0</v>
      </c>
      <c r="AY2575">
        <v>2</v>
      </c>
      <c r="AZ2575">
        <v>0.25</v>
      </c>
      <c r="BA2575">
        <v>0.25</v>
      </c>
      <c r="BB2575" t="s">
        <v>59</v>
      </c>
    </row>
    <row r="2576" spans="1:54" x14ac:dyDescent="0.45">
      <c r="A2576" s="4" t="str">
        <f>VLOOKUP(F2576,'Matching-Tabelle'!$A$57:$B$61,2,FALSE)</f>
        <v>claudio.goetz@tkb.ch</v>
      </c>
      <c r="B2576" s="4" t="str">
        <f>VLOOKUP(J2576,'Matching-Tabelle'!$A$1:$B$52,2,FALSE)</f>
        <v>WPI CTB</v>
      </c>
      <c r="C2576" s="4">
        <v>1.75</v>
      </c>
      <c r="D2576" s="4" t="s">
        <v>2394</v>
      </c>
      <c r="E2576" s="5">
        <v>42710</v>
      </c>
      <c r="F2576" t="s">
        <v>879</v>
      </c>
      <c r="G2576" t="s">
        <v>880</v>
      </c>
      <c r="H2576" t="s">
        <v>881</v>
      </c>
      <c r="I2576" s="1"/>
      <c r="J2576">
        <v>927</v>
      </c>
      <c r="K2576" t="s">
        <v>99</v>
      </c>
      <c r="L2576" t="s">
        <v>100</v>
      </c>
      <c r="M2576">
        <v>990001</v>
      </c>
      <c r="N2576" t="s">
        <v>51</v>
      </c>
      <c r="O2576">
        <v>1.75</v>
      </c>
      <c r="Q2576">
        <v>1.75</v>
      </c>
      <c r="S2576" t="s">
        <v>2394</v>
      </c>
      <c r="AE2576">
        <v>12</v>
      </c>
      <c r="AF2576">
        <v>7.6</v>
      </c>
      <c r="AG2576">
        <v>5</v>
      </c>
      <c r="AH2576" t="s">
        <v>53</v>
      </c>
      <c r="AI2576" t="s">
        <v>54</v>
      </c>
      <c r="AJ2576">
        <v>2</v>
      </c>
      <c r="AK2576">
        <v>1</v>
      </c>
      <c r="AL2576">
        <v>1</v>
      </c>
      <c r="AM2576" t="s">
        <v>55</v>
      </c>
      <c r="AN2576" t="s">
        <v>56</v>
      </c>
      <c r="AP2576">
        <v>1</v>
      </c>
      <c r="AQ2576" t="s">
        <v>57</v>
      </c>
      <c r="AR2576">
        <v>0</v>
      </c>
      <c r="AW2576" t="s">
        <v>58</v>
      </c>
      <c r="AX2576">
        <v>0</v>
      </c>
      <c r="AY2576">
        <v>2</v>
      </c>
      <c r="AZ2576">
        <v>1.75</v>
      </c>
      <c r="BA2576">
        <v>1.75</v>
      </c>
      <c r="BB2576" t="s">
        <v>59</v>
      </c>
    </row>
    <row r="2577" spans="1:54" x14ac:dyDescent="0.45">
      <c r="A2577" s="4" t="str">
        <f>VLOOKUP(F2577,'Matching-Tabelle'!$A$57:$B$61,2,FALSE)</f>
        <v>claudio.goetz@tkb.ch</v>
      </c>
      <c r="B2577" s="4" t="str">
        <f>VLOOKUP(J2577,'Matching-Tabelle'!$A$1:$B$52,2,FALSE)</f>
        <v>WPI CTB</v>
      </c>
      <c r="C2577" s="4">
        <v>0.25</v>
      </c>
      <c r="D2577" s="4" t="s">
        <v>2395</v>
      </c>
      <c r="E2577" s="5">
        <v>42710</v>
      </c>
      <c r="F2577" t="s">
        <v>879</v>
      </c>
      <c r="G2577" t="s">
        <v>880</v>
      </c>
      <c r="H2577" t="s">
        <v>881</v>
      </c>
      <c r="I2577" s="1"/>
      <c r="J2577">
        <v>927</v>
      </c>
      <c r="K2577" t="s">
        <v>99</v>
      </c>
      <c r="L2577" t="s">
        <v>100</v>
      </c>
      <c r="M2577">
        <v>990001</v>
      </c>
      <c r="N2577" t="s">
        <v>51</v>
      </c>
      <c r="O2577">
        <v>0.25</v>
      </c>
      <c r="Q2577">
        <v>0.25</v>
      </c>
      <c r="S2577" t="s">
        <v>2395</v>
      </c>
      <c r="AE2577">
        <v>12</v>
      </c>
      <c r="AF2577">
        <v>7.6</v>
      </c>
      <c r="AG2577">
        <v>5</v>
      </c>
      <c r="AH2577" t="s">
        <v>53</v>
      </c>
      <c r="AI2577" t="s">
        <v>54</v>
      </c>
      <c r="AJ2577">
        <v>2</v>
      </c>
      <c r="AK2577">
        <v>1</v>
      </c>
      <c r="AL2577">
        <v>1</v>
      </c>
      <c r="AM2577" t="s">
        <v>55</v>
      </c>
      <c r="AN2577" t="s">
        <v>56</v>
      </c>
      <c r="AP2577">
        <v>1</v>
      </c>
      <c r="AQ2577" t="s">
        <v>57</v>
      </c>
      <c r="AR2577">
        <v>0</v>
      </c>
      <c r="AW2577" t="s">
        <v>58</v>
      </c>
      <c r="AX2577">
        <v>0</v>
      </c>
      <c r="AY2577">
        <v>2</v>
      </c>
      <c r="AZ2577">
        <v>0.25</v>
      </c>
      <c r="BA2577">
        <v>0.25</v>
      </c>
      <c r="BB2577" t="s">
        <v>59</v>
      </c>
    </row>
    <row r="2578" spans="1:54" x14ac:dyDescent="0.45">
      <c r="A2578" s="4" t="str">
        <f>VLOOKUP(F2578,'Matching-Tabelle'!$A$57:$B$61,2,FALSE)</f>
        <v>claudio.goetz@tkb.ch</v>
      </c>
      <c r="B2578" s="4" t="str">
        <f>VLOOKUP(J2578,'Matching-Tabelle'!$A$1:$B$52,2,FALSE)</f>
        <v>WPI RTB</v>
      </c>
      <c r="C2578" s="4">
        <v>0.5</v>
      </c>
      <c r="D2578" s="4" t="s">
        <v>2396</v>
      </c>
      <c r="E2578" s="5">
        <v>42710</v>
      </c>
      <c r="F2578" t="s">
        <v>879</v>
      </c>
      <c r="G2578" t="s">
        <v>880</v>
      </c>
      <c r="H2578" t="s">
        <v>881</v>
      </c>
      <c r="I2578" s="1"/>
      <c r="J2578">
        <v>27</v>
      </c>
      <c r="K2578" t="s">
        <v>872</v>
      </c>
      <c r="L2578" t="s">
        <v>873</v>
      </c>
      <c r="M2578">
        <v>990001</v>
      </c>
      <c r="N2578" t="s">
        <v>51</v>
      </c>
      <c r="O2578">
        <v>0.5</v>
      </c>
      <c r="Q2578">
        <v>0.5</v>
      </c>
      <c r="S2578" t="s">
        <v>2396</v>
      </c>
      <c r="AE2578">
        <v>12</v>
      </c>
      <c r="AF2578">
        <v>7.6</v>
      </c>
      <c r="AG2578">
        <v>5</v>
      </c>
      <c r="AH2578" t="s">
        <v>53</v>
      </c>
      <c r="AI2578" t="s">
        <v>54</v>
      </c>
      <c r="AJ2578">
        <v>2</v>
      </c>
      <c r="AK2578">
        <v>1</v>
      </c>
      <c r="AL2578">
        <v>1</v>
      </c>
      <c r="AM2578" t="s">
        <v>55</v>
      </c>
      <c r="AN2578" t="s">
        <v>56</v>
      </c>
      <c r="AP2578">
        <v>1</v>
      </c>
      <c r="AQ2578" t="s">
        <v>57</v>
      </c>
      <c r="AR2578">
        <v>0</v>
      </c>
      <c r="AW2578" t="s">
        <v>58</v>
      </c>
      <c r="AX2578">
        <v>0</v>
      </c>
      <c r="AY2578">
        <v>2</v>
      </c>
      <c r="AZ2578">
        <v>0.5</v>
      </c>
      <c r="BA2578">
        <v>0.5</v>
      </c>
      <c r="BB2578" t="s">
        <v>59</v>
      </c>
    </row>
    <row r="2579" spans="1:54" x14ac:dyDescent="0.45">
      <c r="A2579" s="4" t="str">
        <f>VLOOKUP(F2579,'Matching-Tabelle'!$A$57:$B$61,2,FALSE)</f>
        <v>claudio.goetz@tkb.ch</v>
      </c>
      <c r="B2579" s="4" t="str">
        <f>VLOOKUP(J2579,'Matching-Tabelle'!$A$1:$B$52,2,FALSE)</f>
        <v>WPI CTB</v>
      </c>
      <c r="C2579" s="4">
        <v>0.5</v>
      </c>
      <c r="D2579" s="4" t="s">
        <v>2397</v>
      </c>
      <c r="E2579" s="5">
        <v>42710</v>
      </c>
      <c r="F2579" t="s">
        <v>879</v>
      </c>
      <c r="G2579" t="s">
        <v>880</v>
      </c>
      <c r="H2579" t="s">
        <v>881</v>
      </c>
      <c r="I2579" s="1"/>
      <c r="J2579">
        <v>922</v>
      </c>
      <c r="K2579" t="s">
        <v>134</v>
      </c>
      <c r="L2579" t="s">
        <v>135</v>
      </c>
      <c r="M2579">
        <v>990001</v>
      </c>
      <c r="N2579" t="s">
        <v>51</v>
      </c>
      <c r="O2579">
        <v>0.5</v>
      </c>
      <c r="Q2579">
        <v>0.5</v>
      </c>
      <c r="S2579" t="s">
        <v>2397</v>
      </c>
      <c r="AE2579">
        <v>12</v>
      </c>
      <c r="AF2579">
        <v>7.6</v>
      </c>
      <c r="AG2579">
        <v>5</v>
      </c>
      <c r="AH2579" t="s">
        <v>53</v>
      </c>
      <c r="AI2579" t="s">
        <v>54</v>
      </c>
      <c r="AJ2579">
        <v>2</v>
      </c>
      <c r="AK2579">
        <v>1</v>
      </c>
      <c r="AL2579">
        <v>1</v>
      </c>
      <c r="AM2579" t="s">
        <v>55</v>
      </c>
      <c r="AN2579" t="s">
        <v>56</v>
      </c>
      <c r="AP2579">
        <v>1</v>
      </c>
      <c r="AQ2579" t="s">
        <v>57</v>
      </c>
      <c r="AR2579">
        <v>0</v>
      </c>
      <c r="AW2579" t="s">
        <v>58</v>
      </c>
      <c r="AX2579">
        <v>0</v>
      </c>
      <c r="AY2579">
        <v>2</v>
      </c>
      <c r="AZ2579">
        <v>0.5</v>
      </c>
      <c r="BA2579">
        <v>0.5</v>
      </c>
      <c r="BB2579" t="s">
        <v>59</v>
      </c>
    </row>
    <row r="2580" spans="1:54" x14ac:dyDescent="0.45">
      <c r="A2580" s="4" t="str">
        <f>VLOOKUP(F2580,'Matching-Tabelle'!$A$57:$B$61,2,FALSE)</f>
        <v>claudio.goetz@tkb.ch</v>
      </c>
      <c r="B2580" s="4" t="str">
        <f>VLOOKUP(J2580,'Matching-Tabelle'!$A$1:$B$52,2,FALSE)</f>
        <v>Proj XenMobile</v>
      </c>
      <c r="C2580" s="4">
        <v>0.25</v>
      </c>
      <c r="D2580" s="4" t="s">
        <v>2398</v>
      </c>
      <c r="E2580" s="5">
        <v>42710</v>
      </c>
      <c r="F2580" t="s">
        <v>879</v>
      </c>
      <c r="G2580" t="s">
        <v>880</v>
      </c>
      <c r="H2580" t="s">
        <v>881</v>
      </c>
      <c r="I2580" s="1"/>
      <c r="J2580">
        <v>2500251</v>
      </c>
      <c r="K2580" t="s">
        <v>408</v>
      </c>
      <c r="L2580" t="s">
        <v>409</v>
      </c>
      <c r="M2580">
        <v>990001</v>
      </c>
      <c r="N2580" t="s">
        <v>51</v>
      </c>
      <c r="O2580">
        <v>0.25</v>
      </c>
      <c r="Q2580">
        <v>0.25</v>
      </c>
      <c r="S2580" t="s">
        <v>2398</v>
      </c>
      <c r="AE2580">
        <v>5</v>
      </c>
      <c r="AF2580">
        <v>0</v>
      </c>
      <c r="AG2580">
        <v>1</v>
      </c>
      <c r="AH2580" t="s">
        <v>411</v>
      </c>
      <c r="AI2580" t="s">
        <v>411</v>
      </c>
      <c r="AJ2580">
        <v>2</v>
      </c>
      <c r="AK2580">
        <v>1</v>
      </c>
      <c r="AL2580">
        <v>1</v>
      </c>
      <c r="AM2580" t="s">
        <v>55</v>
      </c>
      <c r="AN2580" t="s">
        <v>56</v>
      </c>
      <c r="AP2580">
        <v>1</v>
      </c>
      <c r="AQ2580" t="s">
        <v>57</v>
      </c>
      <c r="AR2580">
        <v>0</v>
      </c>
      <c r="AW2580" t="s">
        <v>58</v>
      </c>
      <c r="AX2580">
        <v>0</v>
      </c>
      <c r="AY2580">
        <v>2</v>
      </c>
      <c r="AZ2580">
        <v>0.25</v>
      </c>
      <c r="BA2580">
        <v>0.25</v>
      </c>
      <c r="BB2580" t="s">
        <v>59</v>
      </c>
    </row>
    <row r="2581" spans="1:54" x14ac:dyDescent="0.45">
      <c r="A2581" s="4" t="str">
        <f>VLOOKUP(F2581,'Matching-Tabelle'!$A$57:$B$61,2,FALSE)</f>
        <v>claudio.goetz@tkb.ch</v>
      </c>
      <c r="B2581" s="4" t="str">
        <f>VLOOKUP(J2581,'Matching-Tabelle'!$A$1:$B$52,2,FALSE)</f>
        <v>WPI CTB</v>
      </c>
      <c r="C2581" s="4">
        <v>0.5</v>
      </c>
      <c r="D2581" s="4" t="s">
        <v>2399</v>
      </c>
      <c r="E2581" s="5">
        <v>42710</v>
      </c>
      <c r="F2581" t="s">
        <v>879</v>
      </c>
      <c r="G2581" t="s">
        <v>880</v>
      </c>
      <c r="H2581" t="s">
        <v>881</v>
      </c>
      <c r="I2581" s="1"/>
      <c r="J2581">
        <v>925</v>
      </c>
      <c r="K2581" t="s">
        <v>49</v>
      </c>
      <c r="L2581" t="s">
        <v>50</v>
      </c>
      <c r="M2581">
        <v>990001</v>
      </c>
      <c r="N2581" t="s">
        <v>51</v>
      </c>
      <c r="O2581">
        <v>0.5</v>
      </c>
      <c r="Q2581">
        <v>0.5</v>
      </c>
      <c r="S2581" t="s">
        <v>2399</v>
      </c>
      <c r="AE2581">
        <v>12</v>
      </c>
      <c r="AF2581">
        <v>7.6</v>
      </c>
      <c r="AG2581">
        <v>5</v>
      </c>
      <c r="AH2581" t="s">
        <v>53</v>
      </c>
      <c r="AI2581" t="s">
        <v>54</v>
      </c>
      <c r="AJ2581">
        <v>2</v>
      </c>
      <c r="AK2581">
        <v>1</v>
      </c>
      <c r="AL2581">
        <v>1</v>
      </c>
      <c r="AM2581" t="s">
        <v>55</v>
      </c>
      <c r="AN2581" t="s">
        <v>56</v>
      </c>
      <c r="AP2581">
        <v>1</v>
      </c>
      <c r="AQ2581" t="s">
        <v>57</v>
      </c>
      <c r="AR2581">
        <v>0</v>
      </c>
      <c r="AW2581" t="s">
        <v>58</v>
      </c>
      <c r="AX2581">
        <v>0</v>
      </c>
      <c r="AY2581">
        <v>2</v>
      </c>
      <c r="AZ2581">
        <v>0.5</v>
      </c>
      <c r="BA2581">
        <v>0.5</v>
      </c>
      <c r="BB2581" t="s">
        <v>59</v>
      </c>
    </row>
    <row r="2582" spans="1:54" x14ac:dyDescent="0.45">
      <c r="A2582" s="4" t="str">
        <f>VLOOKUP(F2582,'Matching-Tabelle'!$A$57:$B$61,2,FALSE)</f>
        <v>claudio.goetz@tkb.ch</v>
      </c>
      <c r="B2582" s="4" t="str">
        <f>VLOOKUP(J2582,'Matching-Tabelle'!$A$1:$B$52,2,FALSE)</f>
        <v>WPI CTB</v>
      </c>
      <c r="C2582" s="4">
        <v>0.25</v>
      </c>
      <c r="D2582" s="4" t="s">
        <v>2400</v>
      </c>
      <c r="E2582" s="5">
        <v>42710</v>
      </c>
      <c r="F2582" t="s">
        <v>879</v>
      </c>
      <c r="G2582" t="s">
        <v>880</v>
      </c>
      <c r="H2582" t="s">
        <v>881</v>
      </c>
      <c r="I2582" s="1"/>
      <c r="J2582">
        <v>922</v>
      </c>
      <c r="K2582" t="s">
        <v>134</v>
      </c>
      <c r="L2582" t="s">
        <v>135</v>
      </c>
      <c r="M2582">
        <v>990001</v>
      </c>
      <c r="N2582" t="s">
        <v>51</v>
      </c>
      <c r="O2582">
        <v>0.25</v>
      </c>
      <c r="Q2582">
        <v>0.25</v>
      </c>
      <c r="S2582" t="s">
        <v>2400</v>
      </c>
      <c r="AE2582">
        <v>12</v>
      </c>
      <c r="AF2582">
        <v>7.6</v>
      </c>
      <c r="AG2582">
        <v>5</v>
      </c>
      <c r="AH2582" t="s">
        <v>53</v>
      </c>
      <c r="AI2582" t="s">
        <v>54</v>
      </c>
      <c r="AJ2582">
        <v>2</v>
      </c>
      <c r="AK2582">
        <v>1</v>
      </c>
      <c r="AL2582">
        <v>1</v>
      </c>
      <c r="AM2582" t="s">
        <v>55</v>
      </c>
      <c r="AN2582" t="s">
        <v>56</v>
      </c>
      <c r="AP2582">
        <v>1</v>
      </c>
      <c r="AQ2582" t="s">
        <v>57</v>
      </c>
      <c r="AR2582">
        <v>0</v>
      </c>
      <c r="AW2582" t="s">
        <v>58</v>
      </c>
      <c r="AX2582">
        <v>0</v>
      </c>
      <c r="AY2582">
        <v>2</v>
      </c>
      <c r="AZ2582">
        <v>0.25</v>
      </c>
      <c r="BA2582">
        <v>0.25</v>
      </c>
      <c r="BB2582" t="s">
        <v>59</v>
      </c>
    </row>
    <row r="2583" spans="1:54" x14ac:dyDescent="0.45">
      <c r="A2583" s="4" t="str">
        <f>VLOOKUP(F2583,'Matching-Tabelle'!$A$57:$B$61,2,FALSE)</f>
        <v>claudio.goetz@tkb.ch</v>
      </c>
      <c r="B2583" s="4" t="str">
        <f>VLOOKUP(J2583,'Matching-Tabelle'!$A$1:$B$52,2,FALSE)</f>
        <v>WPI CTB</v>
      </c>
      <c r="C2583" s="4">
        <v>0.75</v>
      </c>
      <c r="D2583" s="4" t="s">
        <v>2401</v>
      </c>
      <c r="E2583" s="5">
        <v>42710</v>
      </c>
      <c r="F2583" t="s">
        <v>879</v>
      </c>
      <c r="G2583" t="s">
        <v>880</v>
      </c>
      <c r="H2583" t="s">
        <v>881</v>
      </c>
      <c r="I2583" s="1"/>
      <c r="J2583">
        <v>925</v>
      </c>
      <c r="K2583" t="s">
        <v>49</v>
      </c>
      <c r="L2583" t="s">
        <v>50</v>
      </c>
      <c r="M2583">
        <v>990001</v>
      </c>
      <c r="N2583" t="s">
        <v>51</v>
      </c>
      <c r="O2583">
        <v>0.75</v>
      </c>
      <c r="Q2583">
        <v>0.75</v>
      </c>
      <c r="S2583" t="s">
        <v>2401</v>
      </c>
      <c r="AE2583">
        <v>12</v>
      </c>
      <c r="AF2583">
        <v>7.6</v>
      </c>
      <c r="AG2583">
        <v>5</v>
      </c>
      <c r="AH2583" t="s">
        <v>53</v>
      </c>
      <c r="AI2583" t="s">
        <v>54</v>
      </c>
      <c r="AJ2583">
        <v>2</v>
      </c>
      <c r="AK2583">
        <v>1</v>
      </c>
      <c r="AL2583">
        <v>1</v>
      </c>
      <c r="AM2583" t="s">
        <v>55</v>
      </c>
      <c r="AN2583" t="s">
        <v>56</v>
      </c>
      <c r="AP2583">
        <v>1</v>
      </c>
      <c r="AQ2583" t="s">
        <v>57</v>
      </c>
      <c r="AR2583">
        <v>0</v>
      </c>
      <c r="AW2583" t="s">
        <v>58</v>
      </c>
      <c r="AX2583">
        <v>0</v>
      </c>
      <c r="AY2583">
        <v>2</v>
      </c>
      <c r="AZ2583">
        <v>0.75</v>
      </c>
      <c r="BA2583">
        <v>0.75</v>
      </c>
      <c r="BB2583" t="s">
        <v>59</v>
      </c>
    </row>
    <row r="2584" spans="1:54" x14ac:dyDescent="0.45">
      <c r="A2584" s="4" t="str">
        <f>VLOOKUP(F2584,'Matching-Tabelle'!$A$57:$B$61,2,FALSE)</f>
        <v>claudio.goetz@tkb.ch</v>
      </c>
      <c r="B2584" s="4" t="str">
        <f>VLOOKUP(J2584,'Matching-Tabelle'!$A$1:$B$52,2,FALSE)</f>
        <v>WPI CTB</v>
      </c>
      <c r="C2584" s="4">
        <v>1.5</v>
      </c>
      <c r="D2584" s="4" t="s">
        <v>2402</v>
      </c>
      <c r="E2584" s="5">
        <v>42710</v>
      </c>
      <c r="F2584" t="s">
        <v>879</v>
      </c>
      <c r="G2584" t="s">
        <v>880</v>
      </c>
      <c r="H2584" t="s">
        <v>881</v>
      </c>
      <c r="I2584" s="1"/>
      <c r="J2584">
        <v>927</v>
      </c>
      <c r="K2584" t="s">
        <v>99</v>
      </c>
      <c r="L2584" t="s">
        <v>100</v>
      </c>
      <c r="M2584">
        <v>990001</v>
      </c>
      <c r="N2584" t="s">
        <v>51</v>
      </c>
      <c r="O2584">
        <v>1.5</v>
      </c>
      <c r="Q2584">
        <v>1.5</v>
      </c>
      <c r="S2584" t="s">
        <v>2402</v>
      </c>
      <c r="AE2584">
        <v>12</v>
      </c>
      <c r="AF2584">
        <v>7.6</v>
      </c>
      <c r="AG2584">
        <v>5</v>
      </c>
      <c r="AH2584" t="s">
        <v>53</v>
      </c>
      <c r="AI2584" t="s">
        <v>54</v>
      </c>
      <c r="AJ2584">
        <v>2</v>
      </c>
      <c r="AK2584">
        <v>1</v>
      </c>
      <c r="AL2584">
        <v>1</v>
      </c>
      <c r="AM2584" t="s">
        <v>55</v>
      </c>
      <c r="AN2584" t="s">
        <v>56</v>
      </c>
      <c r="AP2584">
        <v>1</v>
      </c>
      <c r="AQ2584" t="s">
        <v>57</v>
      </c>
      <c r="AR2584">
        <v>0</v>
      </c>
      <c r="AW2584" t="s">
        <v>58</v>
      </c>
      <c r="AX2584">
        <v>0</v>
      </c>
      <c r="AY2584">
        <v>2</v>
      </c>
      <c r="AZ2584">
        <v>1.5</v>
      </c>
      <c r="BA2584">
        <v>1.5</v>
      </c>
      <c r="BB2584" t="s">
        <v>59</v>
      </c>
    </row>
    <row r="2585" spans="1:54" x14ac:dyDescent="0.45">
      <c r="A2585" s="4" t="str">
        <f>VLOOKUP(F2585,'Matching-Tabelle'!$A$57:$B$61,2,FALSE)</f>
        <v>claudio.goetz@tkb.ch</v>
      </c>
      <c r="B2585" s="4" t="str">
        <f>VLOOKUP(J2585,'Matching-Tabelle'!$A$1:$B$52,2,FALSE)</f>
        <v>WPI CTB</v>
      </c>
      <c r="C2585" s="4">
        <v>2.25</v>
      </c>
      <c r="D2585" s="4" t="s">
        <v>2403</v>
      </c>
      <c r="E2585" s="5">
        <v>42710</v>
      </c>
      <c r="F2585" t="s">
        <v>879</v>
      </c>
      <c r="G2585" t="s">
        <v>880</v>
      </c>
      <c r="H2585" t="s">
        <v>881</v>
      </c>
      <c r="I2585" s="1"/>
      <c r="J2585">
        <v>927</v>
      </c>
      <c r="K2585" t="s">
        <v>99</v>
      </c>
      <c r="L2585" t="s">
        <v>100</v>
      </c>
      <c r="M2585">
        <v>990001</v>
      </c>
      <c r="N2585" t="s">
        <v>51</v>
      </c>
      <c r="O2585">
        <v>2.25</v>
      </c>
      <c r="Q2585">
        <v>2.25</v>
      </c>
      <c r="S2585" t="s">
        <v>2403</v>
      </c>
      <c r="AE2585">
        <v>12</v>
      </c>
      <c r="AF2585">
        <v>7.6</v>
      </c>
      <c r="AG2585">
        <v>5</v>
      </c>
      <c r="AH2585" t="s">
        <v>53</v>
      </c>
      <c r="AI2585" t="s">
        <v>54</v>
      </c>
      <c r="AJ2585">
        <v>2</v>
      </c>
      <c r="AK2585">
        <v>1</v>
      </c>
      <c r="AL2585">
        <v>1</v>
      </c>
      <c r="AM2585" t="s">
        <v>55</v>
      </c>
      <c r="AN2585" t="s">
        <v>56</v>
      </c>
      <c r="AP2585">
        <v>1</v>
      </c>
      <c r="AQ2585" t="s">
        <v>57</v>
      </c>
      <c r="AR2585">
        <v>0</v>
      </c>
      <c r="AW2585" t="s">
        <v>58</v>
      </c>
      <c r="AX2585">
        <v>0</v>
      </c>
      <c r="AY2585">
        <v>2</v>
      </c>
      <c r="AZ2585">
        <v>2.25</v>
      </c>
      <c r="BA2585">
        <v>2.25</v>
      </c>
      <c r="BB2585" t="s">
        <v>59</v>
      </c>
    </row>
    <row r="2586" spans="1:54" x14ac:dyDescent="0.45">
      <c r="A2586" s="4" t="str">
        <f>VLOOKUP(F2586,'Matching-Tabelle'!$A$57:$B$61,2,FALSE)</f>
        <v>claudio.goetz@tkb.ch</v>
      </c>
      <c r="B2586" s="4" t="str">
        <f>VLOOKUP(J2586,'Matching-Tabelle'!$A$1:$B$52,2,FALSE)</f>
        <v>WPI RTB</v>
      </c>
      <c r="C2586" s="4">
        <v>0.25</v>
      </c>
      <c r="D2586" s="4" t="s">
        <v>2404</v>
      </c>
      <c r="E2586" s="5">
        <v>42711</v>
      </c>
      <c r="F2586" t="s">
        <v>879</v>
      </c>
      <c r="G2586" t="s">
        <v>880</v>
      </c>
      <c r="H2586" t="s">
        <v>881</v>
      </c>
      <c r="I2586" s="1"/>
      <c r="J2586">
        <v>21</v>
      </c>
      <c r="K2586" t="s">
        <v>117</v>
      </c>
      <c r="L2586" t="s">
        <v>118</v>
      </c>
      <c r="M2586">
        <v>990001</v>
      </c>
      <c r="N2586" t="s">
        <v>51</v>
      </c>
      <c r="O2586">
        <v>0.25</v>
      </c>
      <c r="Q2586">
        <v>0.25</v>
      </c>
      <c r="S2586" t="s">
        <v>2404</v>
      </c>
      <c r="AE2586">
        <v>12</v>
      </c>
      <c r="AF2586">
        <v>7.6</v>
      </c>
      <c r="AG2586">
        <v>5</v>
      </c>
      <c r="AH2586" t="s">
        <v>53</v>
      </c>
      <c r="AI2586" t="s">
        <v>54</v>
      </c>
      <c r="AJ2586">
        <v>2</v>
      </c>
      <c r="AK2586">
        <v>1</v>
      </c>
      <c r="AL2586">
        <v>1</v>
      </c>
      <c r="AM2586" t="s">
        <v>55</v>
      </c>
      <c r="AN2586" t="s">
        <v>56</v>
      </c>
      <c r="AP2586">
        <v>1</v>
      </c>
      <c r="AQ2586" t="s">
        <v>57</v>
      </c>
      <c r="AR2586">
        <v>0</v>
      </c>
      <c r="AW2586" t="s">
        <v>58</v>
      </c>
      <c r="AX2586">
        <v>0</v>
      </c>
      <c r="AY2586">
        <v>2</v>
      </c>
      <c r="AZ2586">
        <v>0.25</v>
      </c>
      <c r="BA2586">
        <v>0.25</v>
      </c>
      <c r="BB2586" t="s">
        <v>59</v>
      </c>
    </row>
    <row r="2587" spans="1:54" x14ac:dyDescent="0.45">
      <c r="A2587" s="4" t="str">
        <f>VLOOKUP(F2587,'Matching-Tabelle'!$A$57:$B$61,2,FALSE)</f>
        <v>claudio.goetz@tkb.ch</v>
      </c>
      <c r="B2587" s="4" t="str">
        <f>VLOOKUP(J2587,'Matching-Tabelle'!$A$1:$B$52,2,FALSE)</f>
        <v>WPI RTB</v>
      </c>
      <c r="C2587" s="4">
        <v>0.25</v>
      </c>
      <c r="D2587" s="4" t="s">
        <v>2405</v>
      </c>
      <c r="E2587" s="5">
        <v>42711</v>
      </c>
      <c r="F2587" t="s">
        <v>879</v>
      </c>
      <c r="G2587" t="s">
        <v>880</v>
      </c>
      <c r="H2587" t="s">
        <v>881</v>
      </c>
      <c r="I2587" s="1"/>
      <c r="J2587">
        <v>25</v>
      </c>
      <c r="K2587" t="s">
        <v>192</v>
      </c>
      <c r="L2587" t="s">
        <v>193</v>
      </c>
      <c r="M2587">
        <v>990001</v>
      </c>
      <c r="N2587" t="s">
        <v>51</v>
      </c>
      <c r="O2587">
        <v>0.25</v>
      </c>
      <c r="Q2587">
        <v>0.25</v>
      </c>
      <c r="S2587" t="s">
        <v>2405</v>
      </c>
      <c r="AE2587">
        <v>12</v>
      </c>
      <c r="AF2587">
        <v>7.6</v>
      </c>
      <c r="AG2587">
        <v>5</v>
      </c>
      <c r="AH2587" t="s">
        <v>53</v>
      </c>
      <c r="AI2587" t="s">
        <v>54</v>
      </c>
      <c r="AJ2587">
        <v>2</v>
      </c>
      <c r="AK2587">
        <v>1</v>
      </c>
      <c r="AL2587">
        <v>1</v>
      </c>
      <c r="AM2587" t="s">
        <v>55</v>
      </c>
      <c r="AN2587" t="s">
        <v>56</v>
      </c>
      <c r="AP2587">
        <v>1</v>
      </c>
      <c r="AQ2587" t="s">
        <v>57</v>
      </c>
      <c r="AR2587">
        <v>0</v>
      </c>
      <c r="AW2587" t="s">
        <v>58</v>
      </c>
      <c r="AX2587">
        <v>0</v>
      </c>
      <c r="AY2587">
        <v>2</v>
      </c>
      <c r="AZ2587">
        <v>0.25</v>
      </c>
      <c r="BA2587">
        <v>0.25</v>
      </c>
      <c r="BB2587" t="s">
        <v>59</v>
      </c>
    </row>
    <row r="2588" spans="1:54" x14ac:dyDescent="0.45">
      <c r="A2588" s="4" t="str">
        <f>VLOOKUP(F2588,'Matching-Tabelle'!$A$57:$B$61,2,FALSE)</f>
        <v>claudio.goetz@tkb.ch</v>
      </c>
      <c r="B2588" s="4" t="str">
        <f>VLOOKUP(J2588,'Matching-Tabelle'!$A$1:$B$52,2,FALSE)</f>
        <v>WPI CTB</v>
      </c>
      <c r="C2588" s="4">
        <v>3.25</v>
      </c>
      <c r="D2588" s="4" t="s">
        <v>2406</v>
      </c>
      <c r="E2588" s="5">
        <v>42711</v>
      </c>
      <c r="F2588" t="s">
        <v>879</v>
      </c>
      <c r="G2588" t="s">
        <v>880</v>
      </c>
      <c r="H2588" t="s">
        <v>881</v>
      </c>
      <c r="I2588" s="1"/>
      <c r="J2588">
        <v>927</v>
      </c>
      <c r="K2588" t="s">
        <v>99</v>
      </c>
      <c r="L2588" t="s">
        <v>100</v>
      </c>
      <c r="M2588">
        <v>990001</v>
      </c>
      <c r="N2588" t="s">
        <v>51</v>
      </c>
      <c r="O2588">
        <v>3.25</v>
      </c>
      <c r="Q2588">
        <v>3.25</v>
      </c>
      <c r="S2588" t="s">
        <v>2406</v>
      </c>
      <c r="AE2588">
        <v>12</v>
      </c>
      <c r="AF2588">
        <v>7.6</v>
      </c>
      <c r="AG2588">
        <v>5</v>
      </c>
      <c r="AH2588" t="s">
        <v>53</v>
      </c>
      <c r="AI2588" t="s">
        <v>54</v>
      </c>
      <c r="AJ2588">
        <v>2</v>
      </c>
      <c r="AK2588">
        <v>1</v>
      </c>
      <c r="AL2588">
        <v>1</v>
      </c>
      <c r="AM2588" t="s">
        <v>55</v>
      </c>
      <c r="AN2588" t="s">
        <v>56</v>
      </c>
      <c r="AP2588">
        <v>1</v>
      </c>
      <c r="AQ2588" t="s">
        <v>57</v>
      </c>
      <c r="AR2588">
        <v>0</v>
      </c>
      <c r="AW2588" t="s">
        <v>58</v>
      </c>
      <c r="AX2588">
        <v>0</v>
      </c>
      <c r="AY2588">
        <v>2</v>
      </c>
      <c r="AZ2588">
        <v>3.25</v>
      </c>
      <c r="BA2588">
        <v>3.25</v>
      </c>
      <c r="BB2588" t="s">
        <v>59</v>
      </c>
    </row>
    <row r="2589" spans="1:54" x14ac:dyDescent="0.45">
      <c r="A2589" s="4" t="str">
        <f>VLOOKUP(F2589,'Matching-Tabelle'!$A$57:$B$61,2,FALSE)</f>
        <v>claudio.goetz@tkb.ch</v>
      </c>
      <c r="B2589" s="4" t="str">
        <f>VLOOKUP(J2589,'Matching-Tabelle'!$A$1:$B$52,2,FALSE)</f>
        <v>WPI CTB</v>
      </c>
      <c r="C2589" s="4">
        <v>2.5</v>
      </c>
      <c r="D2589" s="4" t="s">
        <v>2407</v>
      </c>
      <c r="E2589" s="5">
        <v>42711</v>
      </c>
      <c r="F2589" t="s">
        <v>879</v>
      </c>
      <c r="G2589" t="s">
        <v>880</v>
      </c>
      <c r="H2589" t="s">
        <v>881</v>
      </c>
      <c r="I2589" s="1"/>
      <c r="J2589">
        <v>920</v>
      </c>
      <c r="K2589" t="s">
        <v>148</v>
      </c>
      <c r="L2589" t="s">
        <v>149</v>
      </c>
      <c r="M2589">
        <v>990001</v>
      </c>
      <c r="N2589" t="s">
        <v>51</v>
      </c>
      <c r="O2589">
        <v>2.5</v>
      </c>
      <c r="Q2589">
        <v>2.5</v>
      </c>
      <c r="S2589" t="s">
        <v>2407</v>
      </c>
      <c r="AE2589">
        <v>12</v>
      </c>
      <c r="AF2589">
        <v>7.6</v>
      </c>
      <c r="AG2589">
        <v>5</v>
      </c>
      <c r="AH2589" t="s">
        <v>53</v>
      </c>
      <c r="AI2589" t="s">
        <v>54</v>
      </c>
      <c r="AJ2589">
        <v>2</v>
      </c>
      <c r="AK2589">
        <v>1</v>
      </c>
      <c r="AL2589">
        <v>1</v>
      </c>
      <c r="AM2589" t="s">
        <v>55</v>
      </c>
      <c r="AN2589" t="s">
        <v>56</v>
      </c>
      <c r="AP2589">
        <v>1</v>
      </c>
      <c r="AQ2589" t="s">
        <v>57</v>
      </c>
      <c r="AR2589">
        <v>0</v>
      </c>
      <c r="AW2589" t="s">
        <v>58</v>
      </c>
      <c r="AX2589">
        <v>0</v>
      </c>
      <c r="AY2589">
        <v>2</v>
      </c>
      <c r="AZ2589">
        <v>2.5</v>
      </c>
      <c r="BA2589">
        <v>2.5</v>
      </c>
      <c r="BB2589" t="s">
        <v>59</v>
      </c>
    </row>
    <row r="2590" spans="1:54" x14ac:dyDescent="0.45">
      <c r="A2590" s="4" t="str">
        <f>VLOOKUP(F2590,'Matching-Tabelle'!$A$57:$B$61,2,FALSE)</f>
        <v>claudio.goetz@tkb.ch</v>
      </c>
      <c r="B2590" s="4" t="str">
        <f>VLOOKUP(J2590,'Matching-Tabelle'!$A$1:$B$52,2,FALSE)</f>
        <v>WPI RTB</v>
      </c>
      <c r="C2590" s="4">
        <v>0.75</v>
      </c>
      <c r="D2590" s="4" t="s">
        <v>2408</v>
      </c>
      <c r="E2590" s="5">
        <v>42711</v>
      </c>
      <c r="F2590" t="s">
        <v>879</v>
      </c>
      <c r="G2590" t="s">
        <v>880</v>
      </c>
      <c r="H2590" t="s">
        <v>881</v>
      </c>
      <c r="I2590" s="1"/>
      <c r="J2590">
        <v>29</v>
      </c>
      <c r="K2590" t="s">
        <v>236</v>
      </c>
      <c r="L2590" t="s">
        <v>237</v>
      </c>
      <c r="M2590">
        <v>990001</v>
      </c>
      <c r="N2590" t="s">
        <v>51</v>
      </c>
      <c r="O2590">
        <v>0.75</v>
      </c>
      <c r="Q2590">
        <v>0.75</v>
      </c>
      <c r="S2590" t="s">
        <v>2408</v>
      </c>
      <c r="AE2590">
        <v>12</v>
      </c>
      <c r="AF2590">
        <v>7.6</v>
      </c>
      <c r="AG2590">
        <v>5</v>
      </c>
      <c r="AH2590" t="s">
        <v>53</v>
      </c>
      <c r="AI2590" t="s">
        <v>54</v>
      </c>
      <c r="AJ2590">
        <v>2</v>
      </c>
      <c r="AK2590">
        <v>1</v>
      </c>
      <c r="AL2590">
        <v>1</v>
      </c>
      <c r="AM2590" t="s">
        <v>55</v>
      </c>
      <c r="AN2590" t="s">
        <v>56</v>
      </c>
      <c r="AP2590">
        <v>1</v>
      </c>
      <c r="AQ2590" t="s">
        <v>57</v>
      </c>
      <c r="AR2590">
        <v>0</v>
      </c>
      <c r="AW2590" t="s">
        <v>58</v>
      </c>
      <c r="AX2590">
        <v>0</v>
      </c>
      <c r="AY2590">
        <v>2</v>
      </c>
      <c r="AZ2590">
        <v>0.75</v>
      </c>
      <c r="BA2590">
        <v>0.75</v>
      </c>
      <c r="BB2590" t="s">
        <v>59</v>
      </c>
    </row>
    <row r="2591" spans="1:54" x14ac:dyDescent="0.45">
      <c r="A2591" s="4" t="str">
        <f>VLOOKUP(F2591,'Matching-Tabelle'!$A$57:$B$61,2,FALSE)</f>
        <v>claudio.goetz@tkb.ch</v>
      </c>
      <c r="B2591" s="4" t="str">
        <f>VLOOKUP(J2591,'Matching-Tabelle'!$A$1:$B$52,2,FALSE)</f>
        <v>WPI RTB</v>
      </c>
      <c r="C2591" s="4">
        <v>0.5</v>
      </c>
      <c r="D2591" s="4" t="s">
        <v>2409</v>
      </c>
      <c r="E2591" s="5">
        <v>42711</v>
      </c>
      <c r="F2591" t="s">
        <v>879</v>
      </c>
      <c r="G2591" t="s">
        <v>880</v>
      </c>
      <c r="H2591" t="s">
        <v>881</v>
      </c>
      <c r="I2591" s="1"/>
      <c r="J2591">
        <v>25</v>
      </c>
      <c r="K2591" t="s">
        <v>192</v>
      </c>
      <c r="L2591" t="s">
        <v>193</v>
      </c>
      <c r="M2591">
        <v>990001</v>
      </c>
      <c r="N2591" t="s">
        <v>51</v>
      </c>
      <c r="O2591">
        <v>0.5</v>
      </c>
      <c r="Q2591">
        <v>0.5</v>
      </c>
      <c r="S2591" t="s">
        <v>2409</v>
      </c>
      <c r="AE2591">
        <v>12</v>
      </c>
      <c r="AF2591">
        <v>7.6</v>
      </c>
      <c r="AG2591">
        <v>5</v>
      </c>
      <c r="AH2591" t="s">
        <v>53</v>
      </c>
      <c r="AI2591" t="s">
        <v>54</v>
      </c>
      <c r="AJ2591">
        <v>2</v>
      </c>
      <c r="AK2591">
        <v>1</v>
      </c>
      <c r="AL2591">
        <v>1</v>
      </c>
      <c r="AM2591" t="s">
        <v>55</v>
      </c>
      <c r="AN2591" t="s">
        <v>56</v>
      </c>
      <c r="AP2591">
        <v>1</v>
      </c>
      <c r="AQ2591" t="s">
        <v>57</v>
      </c>
      <c r="AR2591">
        <v>0</v>
      </c>
      <c r="AW2591" t="s">
        <v>58</v>
      </c>
      <c r="AX2591">
        <v>0</v>
      </c>
      <c r="AY2591">
        <v>2</v>
      </c>
      <c r="AZ2591">
        <v>0.5</v>
      </c>
      <c r="BA2591">
        <v>0.5</v>
      </c>
      <c r="BB2591" t="s">
        <v>59</v>
      </c>
    </row>
    <row r="2592" spans="1:54" x14ac:dyDescent="0.45">
      <c r="A2592" s="4" t="str">
        <f>VLOOKUP(F2592,'Matching-Tabelle'!$A$57:$B$61,2,FALSE)</f>
        <v>claudio.goetz@tkb.ch</v>
      </c>
      <c r="B2592" s="4" t="str">
        <f>VLOOKUP(J2592,'Matching-Tabelle'!$A$1:$B$52,2,FALSE)</f>
        <v>WPI Führung</v>
      </c>
      <c r="C2592" s="4">
        <v>4.5</v>
      </c>
      <c r="D2592" s="4" t="s">
        <v>2410</v>
      </c>
      <c r="E2592" s="5">
        <v>42711</v>
      </c>
      <c r="F2592" t="s">
        <v>879</v>
      </c>
      <c r="G2592" t="s">
        <v>880</v>
      </c>
      <c r="H2592" t="s">
        <v>881</v>
      </c>
      <c r="I2592" s="1"/>
      <c r="J2592">
        <v>26</v>
      </c>
      <c r="K2592" t="s">
        <v>130</v>
      </c>
      <c r="L2592" t="s">
        <v>131</v>
      </c>
      <c r="M2592">
        <v>990001</v>
      </c>
      <c r="N2592" t="s">
        <v>51</v>
      </c>
      <c r="O2592">
        <v>4.5</v>
      </c>
      <c r="Q2592">
        <v>4.5</v>
      </c>
      <c r="S2592" t="s">
        <v>2410</v>
      </c>
      <c r="AE2592">
        <v>12</v>
      </c>
      <c r="AF2592">
        <v>7.6</v>
      </c>
      <c r="AG2592">
        <v>5</v>
      </c>
      <c r="AH2592" t="s">
        <v>53</v>
      </c>
      <c r="AI2592" t="s">
        <v>54</v>
      </c>
      <c r="AJ2592">
        <v>2</v>
      </c>
      <c r="AK2592">
        <v>1</v>
      </c>
      <c r="AL2592">
        <v>1</v>
      </c>
      <c r="AM2592" t="s">
        <v>55</v>
      </c>
      <c r="AN2592" t="s">
        <v>56</v>
      </c>
      <c r="AP2592">
        <v>1</v>
      </c>
      <c r="AQ2592" t="s">
        <v>57</v>
      </c>
      <c r="AR2592">
        <v>0</v>
      </c>
      <c r="AW2592" t="s">
        <v>58</v>
      </c>
      <c r="AX2592">
        <v>0</v>
      </c>
      <c r="AY2592">
        <v>2</v>
      </c>
      <c r="AZ2592">
        <v>4.5</v>
      </c>
      <c r="BA2592">
        <v>4.5</v>
      </c>
      <c r="BB2592" t="s">
        <v>59</v>
      </c>
    </row>
    <row r="2593" spans="1:54" x14ac:dyDescent="0.45">
      <c r="A2593" s="4" t="str">
        <f>VLOOKUP(F2593,'Matching-Tabelle'!$A$57:$B$61,2,FALSE)</f>
        <v>claudio.goetz@tkb.ch</v>
      </c>
      <c r="B2593" s="4" t="str">
        <f>VLOOKUP(J2593,'Matching-Tabelle'!$A$1:$B$52,2,FALSE)</f>
        <v>WPI CTB</v>
      </c>
      <c r="C2593" s="4">
        <v>1</v>
      </c>
      <c r="D2593" s="4" t="s">
        <v>2411</v>
      </c>
      <c r="E2593" s="5">
        <v>42712</v>
      </c>
      <c r="F2593" t="s">
        <v>879</v>
      </c>
      <c r="G2593" t="s">
        <v>880</v>
      </c>
      <c r="H2593" t="s">
        <v>881</v>
      </c>
      <c r="I2593" s="1"/>
      <c r="J2593">
        <v>922</v>
      </c>
      <c r="K2593" t="s">
        <v>134</v>
      </c>
      <c r="L2593" t="s">
        <v>135</v>
      </c>
      <c r="M2593">
        <v>990001</v>
      </c>
      <c r="N2593" t="s">
        <v>51</v>
      </c>
      <c r="O2593">
        <v>1</v>
      </c>
      <c r="Q2593">
        <v>1</v>
      </c>
      <c r="S2593" t="s">
        <v>2411</v>
      </c>
      <c r="AE2593">
        <v>12</v>
      </c>
      <c r="AF2593">
        <v>7.6</v>
      </c>
      <c r="AG2593">
        <v>5</v>
      </c>
      <c r="AH2593" t="s">
        <v>53</v>
      </c>
      <c r="AI2593" t="s">
        <v>54</v>
      </c>
      <c r="AJ2593">
        <v>2</v>
      </c>
      <c r="AK2593">
        <v>1</v>
      </c>
      <c r="AL2593">
        <v>1</v>
      </c>
      <c r="AM2593" t="s">
        <v>55</v>
      </c>
      <c r="AN2593" t="s">
        <v>56</v>
      </c>
      <c r="AP2593">
        <v>1</v>
      </c>
      <c r="AQ2593" t="s">
        <v>57</v>
      </c>
      <c r="AR2593">
        <v>0</v>
      </c>
      <c r="AW2593" t="s">
        <v>58</v>
      </c>
      <c r="AX2593">
        <v>0</v>
      </c>
      <c r="AY2593">
        <v>2</v>
      </c>
      <c r="AZ2593">
        <v>1</v>
      </c>
      <c r="BA2593">
        <v>1</v>
      </c>
      <c r="BB2593" t="s">
        <v>59</v>
      </c>
    </row>
    <row r="2594" spans="1:54" x14ac:dyDescent="0.45">
      <c r="A2594" s="4" t="str">
        <f>VLOOKUP(F2594,'Matching-Tabelle'!$A$57:$B$61,2,FALSE)</f>
        <v>claudio.goetz@tkb.ch</v>
      </c>
      <c r="B2594" s="4" t="str">
        <f>VLOOKUP(J2594,'Matching-Tabelle'!$A$1:$B$52,2,FALSE)</f>
        <v>Proj SCRE2016</v>
      </c>
      <c r="C2594" s="4">
        <v>2.5</v>
      </c>
      <c r="D2594" s="4" t="s">
        <v>2412</v>
      </c>
      <c r="E2594" s="5">
        <v>42712</v>
      </c>
      <c r="F2594" t="s">
        <v>879</v>
      </c>
      <c r="G2594" t="s">
        <v>880</v>
      </c>
      <c r="H2594" t="s">
        <v>881</v>
      </c>
      <c r="I2594" s="1"/>
      <c r="J2594">
        <v>2500253</v>
      </c>
      <c r="K2594" t="s">
        <v>538</v>
      </c>
      <c r="L2594" t="s">
        <v>539</v>
      </c>
      <c r="M2594">
        <v>990001</v>
      </c>
      <c r="N2594" t="s">
        <v>51</v>
      </c>
      <c r="O2594">
        <v>2.5</v>
      </c>
      <c r="Q2594">
        <v>2.5</v>
      </c>
      <c r="S2594" t="s">
        <v>2412</v>
      </c>
      <c r="AE2594">
        <v>5</v>
      </c>
      <c r="AF2594">
        <v>0</v>
      </c>
      <c r="AG2594">
        <v>1</v>
      </c>
      <c r="AH2594" t="s">
        <v>411</v>
      </c>
      <c r="AI2594" t="s">
        <v>411</v>
      </c>
      <c r="AJ2594">
        <v>2</v>
      </c>
      <c r="AK2594">
        <v>1</v>
      </c>
      <c r="AL2594">
        <v>1</v>
      </c>
      <c r="AM2594" t="s">
        <v>55</v>
      </c>
      <c r="AN2594" t="s">
        <v>56</v>
      </c>
      <c r="AP2594">
        <v>1</v>
      </c>
      <c r="AQ2594" t="s">
        <v>57</v>
      </c>
      <c r="AR2594">
        <v>0</v>
      </c>
      <c r="AW2594" t="s">
        <v>58</v>
      </c>
      <c r="AX2594">
        <v>0</v>
      </c>
      <c r="AY2594">
        <v>2</v>
      </c>
      <c r="AZ2594">
        <v>2.5</v>
      </c>
      <c r="BA2594">
        <v>2.5</v>
      </c>
      <c r="BB2594" t="s">
        <v>59</v>
      </c>
    </row>
    <row r="2595" spans="1:54" x14ac:dyDescent="0.45">
      <c r="A2595" s="4" t="str">
        <f>VLOOKUP(F2595,'Matching-Tabelle'!$A$57:$B$61,2,FALSE)</f>
        <v>claudio.goetz@tkb.ch</v>
      </c>
      <c r="B2595" s="4" t="str">
        <f>VLOOKUP(J2595,'Matching-Tabelle'!$A$1:$B$52,2,FALSE)</f>
        <v>WPI RTB</v>
      </c>
      <c r="C2595" s="4">
        <v>2.5</v>
      </c>
      <c r="D2595" s="4" t="s">
        <v>2413</v>
      </c>
      <c r="E2595" s="5">
        <v>42712</v>
      </c>
      <c r="F2595" t="s">
        <v>879</v>
      </c>
      <c r="G2595" t="s">
        <v>880</v>
      </c>
      <c r="H2595" t="s">
        <v>881</v>
      </c>
      <c r="I2595" s="1"/>
      <c r="J2595">
        <v>29</v>
      </c>
      <c r="K2595" t="s">
        <v>236</v>
      </c>
      <c r="L2595" t="s">
        <v>237</v>
      </c>
      <c r="M2595">
        <v>990001</v>
      </c>
      <c r="N2595" t="s">
        <v>51</v>
      </c>
      <c r="O2595">
        <v>2.5</v>
      </c>
      <c r="Q2595">
        <v>2.5</v>
      </c>
      <c r="S2595" t="s">
        <v>2413</v>
      </c>
      <c r="AE2595">
        <v>12</v>
      </c>
      <c r="AF2595">
        <v>7.6</v>
      </c>
      <c r="AG2595">
        <v>5</v>
      </c>
      <c r="AH2595" t="s">
        <v>53</v>
      </c>
      <c r="AI2595" t="s">
        <v>54</v>
      </c>
      <c r="AJ2595">
        <v>2</v>
      </c>
      <c r="AK2595">
        <v>1</v>
      </c>
      <c r="AL2595">
        <v>1</v>
      </c>
      <c r="AM2595" t="s">
        <v>55</v>
      </c>
      <c r="AN2595" t="s">
        <v>56</v>
      </c>
      <c r="AP2595">
        <v>1</v>
      </c>
      <c r="AQ2595" t="s">
        <v>57</v>
      </c>
      <c r="AR2595">
        <v>0</v>
      </c>
      <c r="AW2595" t="s">
        <v>58</v>
      </c>
      <c r="AX2595">
        <v>0</v>
      </c>
      <c r="AY2595">
        <v>2</v>
      </c>
      <c r="AZ2595">
        <v>2.5</v>
      </c>
      <c r="BA2595">
        <v>2.5</v>
      </c>
      <c r="BB2595" t="s">
        <v>59</v>
      </c>
    </row>
    <row r="2596" spans="1:54" x14ac:dyDescent="0.45">
      <c r="A2596" s="4" t="str">
        <f>VLOOKUP(F2596,'Matching-Tabelle'!$A$57:$B$61,2,FALSE)</f>
        <v>claudio.goetz@tkb.ch</v>
      </c>
      <c r="B2596" s="4" t="str">
        <f>VLOOKUP(J2596,'Matching-Tabelle'!$A$1:$B$52,2,FALSE)</f>
        <v>WPI CTB</v>
      </c>
      <c r="C2596" s="4">
        <v>0.5</v>
      </c>
      <c r="D2596" s="4" t="s">
        <v>2414</v>
      </c>
      <c r="E2596" s="5">
        <v>42712</v>
      </c>
      <c r="F2596" t="s">
        <v>879</v>
      </c>
      <c r="G2596" t="s">
        <v>880</v>
      </c>
      <c r="H2596" t="s">
        <v>881</v>
      </c>
      <c r="I2596" s="1"/>
      <c r="J2596">
        <v>927</v>
      </c>
      <c r="K2596" t="s">
        <v>99</v>
      </c>
      <c r="L2596" t="s">
        <v>100</v>
      </c>
      <c r="M2596">
        <v>990001</v>
      </c>
      <c r="N2596" t="s">
        <v>51</v>
      </c>
      <c r="O2596">
        <v>0.5</v>
      </c>
      <c r="Q2596">
        <v>0.5</v>
      </c>
      <c r="S2596" t="s">
        <v>2414</v>
      </c>
      <c r="AE2596">
        <v>12</v>
      </c>
      <c r="AF2596">
        <v>7.6</v>
      </c>
      <c r="AG2596">
        <v>5</v>
      </c>
      <c r="AH2596" t="s">
        <v>53</v>
      </c>
      <c r="AI2596" t="s">
        <v>54</v>
      </c>
      <c r="AJ2596">
        <v>2</v>
      </c>
      <c r="AK2596">
        <v>1</v>
      </c>
      <c r="AL2596">
        <v>1</v>
      </c>
      <c r="AM2596" t="s">
        <v>55</v>
      </c>
      <c r="AN2596" t="s">
        <v>56</v>
      </c>
      <c r="AP2596">
        <v>1</v>
      </c>
      <c r="AQ2596" t="s">
        <v>57</v>
      </c>
      <c r="AR2596">
        <v>0</v>
      </c>
      <c r="AW2596" t="s">
        <v>58</v>
      </c>
      <c r="AX2596">
        <v>0</v>
      </c>
      <c r="AY2596">
        <v>2</v>
      </c>
      <c r="AZ2596">
        <v>0.5</v>
      </c>
      <c r="BA2596">
        <v>0.5</v>
      </c>
      <c r="BB2596" t="s">
        <v>59</v>
      </c>
    </row>
    <row r="2597" spans="1:54" x14ac:dyDescent="0.45">
      <c r="A2597" s="4" t="str">
        <f>VLOOKUP(F2597,'Matching-Tabelle'!$A$57:$B$61,2,FALSE)</f>
        <v>claudio.goetz@tkb.ch</v>
      </c>
      <c r="B2597" s="4" t="str">
        <f>VLOOKUP(J2597,'Matching-Tabelle'!$A$1:$B$52,2,FALSE)</f>
        <v>WPI RTB</v>
      </c>
      <c r="C2597" s="4">
        <v>1.5</v>
      </c>
      <c r="D2597" s="4" t="s">
        <v>2415</v>
      </c>
      <c r="E2597" s="5">
        <v>42712</v>
      </c>
      <c r="F2597" t="s">
        <v>879</v>
      </c>
      <c r="G2597" t="s">
        <v>880</v>
      </c>
      <c r="H2597" t="s">
        <v>881</v>
      </c>
      <c r="I2597" s="1"/>
      <c r="J2597">
        <v>21</v>
      </c>
      <c r="K2597" t="s">
        <v>117</v>
      </c>
      <c r="L2597" t="s">
        <v>118</v>
      </c>
      <c r="M2597">
        <v>990001</v>
      </c>
      <c r="N2597" t="s">
        <v>51</v>
      </c>
      <c r="O2597">
        <v>1.5</v>
      </c>
      <c r="Q2597">
        <v>1.5</v>
      </c>
      <c r="S2597" t="s">
        <v>2415</v>
      </c>
      <c r="AE2597">
        <v>12</v>
      </c>
      <c r="AF2597">
        <v>7.6</v>
      </c>
      <c r="AG2597">
        <v>5</v>
      </c>
      <c r="AH2597" t="s">
        <v>53</v>
      </c>
      <c r="AI2597" t="s">
        <v>54</v>
      </c>
      <c r="AJ2597">
        <v>2</v>
      </c>
      <c r="AK2597">
        <v>1</v>
      </c>
      <c r="AL2597">
        <v>1</v>
      </c>
      <c r="AM2597" t="s">
        <v>55</v>
      </c>
      <c r="AN2597" t="s">
        <v>56</v>
      </c>
      <c r="AP2597">
        <v>1</v>
      </c>
      <c r="AQ2597" t="s">
        <v>57</v>
      </c>
      <c r="AR2597">
        <v>0</v>
      </c>
      <c r="AW2597" t="s">
        <v>58</v>
      </c>
      <c r="AX2597">
        <v>0</v>
      </c>
      <c r="AY2597">
        <v>2</v>
      </c>
      <c r="AZ2597">
        <v>1.5</v>
      </c>
      <c r="BA2597">
        <v>1.5</v>
      </c>
      <c r="BB2597" t="s">
        <v>59</v>
      </c>
    </row>
    <row r="2598" spans="1:54" x14ac:dyDescent="0.45">
      <c r="A2598" s="4" t="str">
        <f>VLOOKUP(F2598,'Matching-Tabelle'!$A$57:$B$61,2,FALSE)</f>
        <v>claudio.goetz@tkb.ch</v>
      </c>
      <c r="B2598" s="4" t="str">
        <f>VLOOKUP(J2598,'Matching-Tabelle'!$A$1:$B$52,2,FALSE)</f>
        <v>WPI CTB</v>
      </c>
      <c r="C2598" s="4">
        <v>0.75</v>
      </c>
      <c r="D2598" s="4" t="s">
        <v>874</v>
      </c>
      <c r="E2598" s="5">
        <v>42712</v>
      </c>
      <c r="F2598" t="s">
        <v>879</v>
      </c>
      <c r="G2598" t="s">
        <v>880</v>
      </c>
      <c r="H2598" t="s">
        <v>881</v>
      </c>
      <c r="I2598" s="1"/>
      <c r="J2598">
        <v>927</v>
      </c>
      <c r="K2598" t="s">
        <v>99</v>
      </c>
      <c r="L2598" t="s">
        <v>100</v>
      </c>
      <c r="M2598">
        <v>990001</v>
      </c>
      <c r="N2598" t="s">
        <v>51</v>
      </c>
      <c r="O2598">
        <v>0.75</v>
      </c>
      <c r="Q2598">
        <v>0.75</v>
      </c>
      <c r="S2598" t="s">
        <v>874</v>
      </c>
      <c r="AE2598">
        <v>12</v>
      </c>
      <c r="AF2598">
        <v>7.6</v>
      </c>
      <c r="AG2598">
        <v>5</v>
      </c>
      <c r="AH2598" t="s">
        <v>53</v>
      </c>
      <c r="AI2598" t="s">
        <v>54</v>
      </c>
      <c r="AJ2598">
        <v>2</v>
      </c>
      <c r="AK2598">
        <v>1</v>
      </c>
      <c r="AL2598">
        <v>1</v>
      </c>
      <c r="AM2598" t="s">
        <v>55</v>
      </c>
      <c r="AN2598" t="s">
        <v>56</v>
      </c>
      <c r="AP2598">
        <v>1</v>
      </c>
      <c r="AQ2598" t="s">
        <v>57</v>
      </c>
      <c r="AR2598">
        <v>0</v>
      </c>
      <c r="AW2598" t="s">
        <v>58</v>
      </c>
      <c r="AX2598">
        <v>0</v>
      </c>
      <c r="AY2598">
        <v>2</v>
      </c>
      <c r="AZ2598">
        <v>0.75</v>
      </c>
      <c r="BA2598">
        <v>0.75</v>
      </c>
      <c r="BB2598" t="s">
        <v>59</v>
      </c>
    </row>
    <row r="2599" spans="1:54" x14ac:dyDescent="0.45">
      <c r="A2599" s="4" t="str">
        <f>VLOOKUP(F2599,'Matching-Tabelle'!$A$57:$B$61,2,FALSE)</f>
        <v>claudio.goetz@tkb.ch</v>
      </c>
      <c r="B2599" s="4" t="str">
        <f>VLOOKUP(J2599,'Matching-Tabelle'!$A$1:$B$52,2,FALSE)</f>
        <v>Proj. Optima</v>
      </c>
      <c r="C2599" s="4">
        <v>1.5</v>
      </c>
      <c r="D2599" s="4" t="s">
        <v>2416</v>
      </c>
      <c r="E2599" s="5">
        <v>42713</v>
      </c>
      <c r="F2599" t="s">
        <v>879</v>
      </c>
      <c r="G2599" t="s">
        <v>880</v>
      </c>
      <c r="H2599" t="s">
        <v>881</v>
      </c>
      <c r="I2599" s="1"/>
      <c r="J2599">
        <v>211</v>
      </c>
      <c r="K2599" t="s">
        <v>79</v>
      </c>
      <c r="L2599" t="s">
        <v>80</v>
      </c>
      <c r="M2599">
        <v>990001</v>
      </c>
      <c r="N2599" t="s">
        <v>51</v>
      </c>
      <c r="O2599">
        <v>1.5</v>
      </c>
      <c r="Q2599">
        <v>1.5</v>
      </c>
      <c r="S2599" t="s">
        <v>2416</v>
      </c>
      <c r="AE2599">
        <v>12</v>
      </c>
      <c r="AF2599">
        <v>7.6</v>
      </c>
      <c r="AG2599">
        <v>5</v>
      </c>
      <c r="AH2599" t="s">
        <v>53</v>
      </c>
      <c r="AI2599" t="s">
        <v>54</v>
      </c>
      <c r="AJ2599">
        <v>2</v>
      </c>
      <c r="AK2599">
        <v>1</v>
      </c>
      <c r="AL2599">
        <v>1</v>
      </c>
      <c r="AM2599" t="s">
        <v>55</v>
      </c>
      <c r="AN2599" t="s">
        <v>56</v>
      </c>
      <c r="AP2599">
        <v>1</v>
      </c>
      <c r="AQ2599" t="s">
        <v>57</v>
      </c>
      <c r="AR2599">
        <v>0</v>
      </c>
      <c r="AW2599" t="s">
        <v>58</v>
      </c>
      <c r="AX2599">
        <v>0</v>
      </c>
      <c r="AY2599">
        <v>2</v>
      </c>
      <c r="AZ2599">
        <v>1.5</v>
      </c>
      <c r="BA2599">
        <v>1.5</v>
      </c>
      <c r="BB2599" t="s">
        <v>59</v>
      </c>
    </row>
    <row r="2600" spans="1:54" x14ac:dyDescent="0.45">
      <c r="A2600" s="4" t="str">
        <f>VLOOKUP(F2600,'Matching-Tabelle'!$A$57:$B$61,2,FALSE)</f>
        <v>claudio.goetz@tkb.ch</v>
      </c>
      <c r="B2600" s="4" t="str">
        <f>VLOOKUP(J2600,'Matching-Tabelle'!$A$1:$B$52,2,FALSE)</f>
        <v>WPI RTB</v>
      </c>
      <c r="C2600" s="4">
        <v>0.5</v>
      </c>
      <c r="D2600" s="4" t="s">
        <v>2417</v>
      </c>
      <c r="E2600" s="5">
        <v>42713</v>
      </c>
      <c r="F2600" t="s">
        <v>879</v>
      </c>
      <c r="G2600" t="s">
        <v>880</v>
      </c>
      <c r="H2600" t="s">
        <v>881</v>
      </c>
      <c r="I2600" s="1"/>
      <c r="J2600">
        <v>29</v>
      </c>
      <c r="K2600" t="s">
        <v>236</v>
      </c>
      <c r="L2600" t="s">
        <v>237</v>
      </c>
      <c r="M2600">
        <v>990001</v>
      </c>
      <c r="N2600" t="s">
        <v>51</v>
      </c>
      <c r="O2600">
        <v>0.5</v>
      </c>
      <c r="Q2600">
        <v>0.5</v>
      </c>
      <c r="S2600" t="s">
        <v>2417</v>
      </c>
      <c r="AE2600">
        <v>12</v>
      </c>
      <c r="AF2600">
        <v>7.6</v>
      </c>
      <c r="AG2600">
        <v>5</v>
      </c>
      <c r="AH2600" t="s">
        <v>53</v>
      </c>
      <c r="AI2600" t="s">
        <v>54</v>
      </c>
      <c r="AJ2600">
        <v>2</v>
      </c>
      <c r="AK2600">
        <v>1</v>
      </c>
      <c r="AL2600">
        <v>1</v>
      </c>
      <c r="AM2600" t="s">
        <v>55</v>
      </c>
      <c r="AN2600" t="s">
        <v>56</v>
      </c>
      <c r="AP2600">
        <v>1</v>
      </c>
      <c r="AQ2600" t="s">
        <v>57</v>
      </c>
      <c r="AR2600">
        <v>0</v>
      </c>
      <c r="AW2600" t="s">
        <v>58</v>
      </c>
      <c r="AX2600">
        <v>0</v>
      </c>
      <c r="AY2600">
        <v>2</v>
      </c>
      <c r="AZ2600">
        <v>0.5</v>
      </c>
      <c r="BA2600">
        <v>0.5</v>
      </c>
      <c r="BB2600" t="s">
        <v>59</v>
      </c>
    </row>
    <row r="2601" spans="1:54" x14ac:dyDescent="0.45">
      <c r="A2601" s="4" t="str">
        <f>VLOOKUP(F2601,'Matching-Tabelle'!$A$57:$B$61,2,FALSE)</f>
        <v>claudio.goetz@tkb.ch</v>
      </c>
      <c r="B2601" s="4" t="str">
        <f>VLOOKUP(J2601,'Matching-Tabelle'!$A$1:$B$52,2,FALSE)</f>
        <v>Proj XenMobile</v>
      </c>
      <c r="C2601" s="4">
        <v>0.25</v>
      </c>
      <c r="D2601" s="4" t="s">
        <v>2418</v>
      </c>
      <c r="E2601" s="5">
        <v>42713</v>
      </c>
      <c r="F2601" t="s">
        <v>879</v>
      </c>
      <c r="G2601" t="s">
        <v>880</v>
      </c>
      <c r="H2601" t="s">
        <v>881</v>
      </c>
      <c r="I2601" s="1"/>
      <c r="J2601">
        <v>2500251</v>
      </c>
      <c r="K2601" t="s">
        <v>408</v>
      </c>
      <c r="L2601" t="s">
        <v>409</v>
      </c>
      <c r="M2601">
        <v>990001</v>
      </c>
      <c r="N2601" t="s">
        <v>51</v>
      </c>
      <c r="O2601">
        <v>0.25</v>
      </c>
      <c r="Q2601">
        <v>0.25</v>
      </c>
      <c r="S2601" t="s">
        <v>2418</v>
      </c>
      <c r="AE2601">
        <v>5</v>
      </c>
      <c r="AF2601">
        <v>0</v>
      </c>
      <c r="AG2601">
        <v>1</v>
      </c>
      <c r="AH2601" t="s">
        <v>411</v>
      </c>
      <c r="AI2601" t="s">
        <v>411</v>
      </c>
      <c r="AJ2601">
        <v>2</v>
      </c>
      <c r="AK2601">
        <v>1</v>
      </c>
      <c r="AL2601">
        <v>1</v>
      </c>
      <c r="AM2601" t="s">
        <v>55</v>
      </c>
      <c r="AN2601" t="s">
        <v>56</v>
      </c>
      <c r="AP2601">
        <v>1</v>
      </c>
      <c r="AQ2601" t="s">
        <v>57</v>
      </c>
      <c r="AR2601">
        <v>0</v>
      </c>
      <c r="AW2601" t="s">
        <v>58</v>
      </c>
      <c r="AX2601">
        <v>0</v>
      </c>
      <c r="AY2601">
        <v>2</v>
      </c>
      <c r="AZ2601">
        <v>0.25</v>
      </c>
      <c r="BA2601">
        <v>0.25</v>
      </c>
      <c r="BB2601" t="s">
        <v>59</v>
      </c>
    </row>
    <row r="2602" spans="1:54" x14ac:dyDescent="0.45">
      <c r="A2602" s="4" t="str">
        <f>VLOOKUP(F2602,'Matching-Tabelle'!$A$57:$B$61,2,FALSE)</f>
        <v>claudio.goetz@tkb.ch</v>
      </c>
      <c r="B2602" s="4" t="str">
        <f>VLOOKUP(J2602,'Matching-Tabelle'!$A$1:$B$52,2,FALSE)</f>
        <v>WPI CTB</v>
      </c>
      <c r="C2602" s="4">
        <v>1.25</v>
      </c>
      <c r="D2602" s="4" t="s">
        <v>2419</v>
      </c>
      <c r="E2602" s="5">
        <v>42713</v>
      </c>
      <c r="F2602" t="s">
        <v>879</v>
      </c>
      <c r="G2602" t="s">
        <v>880</v>
      </c>
      <c r="H2602" t="s">
        <v>881</v>
      </c>
      <c r="I2602" s="1"/>
      <c r="J2602">
        <v>927</v>
      </c>
      <c r="K2602" t="s">
        <v>99</v>
      </c>
      <c r="L2602" t="s">
        <v>100</v>
      </c>
      <c r="M2602">
        <v>990001</v>
      </c>
      <c r="N2602" t="s">
        <v>51</v>
      </c>
      <c r="O2602">
        <v>1.25</v>
      </c>
      <c r="Q2602">
        <v>1.25</v>
      </c>
      <c r="S2602" t="s">
        <v>2419</v>
      </c>
      <c r="AE2602">
        <v>12</v>
      </c>
      <c r="AF2602">
        <v>7.6</v>
      </c>
      <c r="AG2602">
        <v>5</v>
      </c>
      <c r="AH2602" t="s">
        <v>53</v>
      </c>
      <c r="AI2602" t="s">
        <v>54</v>
      </c>
      <c r="AJ2602">
        <v>2</v>
      </c>
      <c r="AK2602">
        <v>1</v>
      </c>
      <c r="AL2602">
        <v>1</v>
      </c>
      <c r="AM2602" t="s">
        <v>55</v>
      </c>
      <c r="AN2602" t="s">
        <v>56</v>
      </c>
      <c r="AP2602">
        <v>1</v>
      </c>
      <c r="AQ2602" t="s">
        <v>57</v>
      </c>
      <c r="AR2602">
        <v>0</v>
      </c>
      <c r="AW2602" t="s">
        <v>58</v>
      </c>
      <c r="AX2602">
        <v>0</v>
      </c>
      <c r="AY2602">
        <v>2</v>
      </c>
      <c r="AZ2602">
        <v>1.25</v>
      </c>
      <c r="BA2602">
        <v>1.25</v>
      </c>
      <c r="BB2602" t="s">
        <v>59</v>
      </c>
    </row>
    <row r="2603" spans="1:54" x14ac:dyDescent="0.45">
      <c r="A2603" s="4" t="str">
        <f>VLOOKUP(F2603,'Matching-Tabelle'!$A$57:$B$61,2,FALSE)</f>
        <v>claudio.goetz@tkb.ch</v>
      </c>
      <c r="B2603" s="4" t="str">
        <f>VLOOKUP(J2603,'Matching-Tabelle'!$A$1:$B$52,2,FALSE)</f>
        <v>WPI RTB</v>
      </c>
      <c r="C2603" s="4">
        <v>1</v>
      </c>
      <c r="D2603" s="4" t="s">
        <v>2420</v>
      </c>
      <c r="E2603" s="5">
        <v>42713</v>
      </c>
      <c r="F2603" t="s">
        <v>879</v>
      </c>
      <c r="G2603" t="s">
        <v>880</v>
      </c>
      <c r="H2603" t="s">
        <v>881</v>
      </c>
      <c r="I2603" s="1"/>
      <c r="J2603">
        <v>22</v>
      </c>
      <c r="K2603" t="s">
        <v>88</v>
      </c>
      <c r="L2603" t="s">
        <v>89</v>
      </c>
      <c r="M2603">
        <v>990001</v>
      </c>
      <c r="N2603" t="s">
        <v>51</v>
      </c>
      <c r="O2603">
        <v>1</v>
      </c>
      <c r="Q2603">
        <v>1</v>
      </c>
      <c r="S2603" t="s">
        <v>2420</v>
      </c>
      <c r="AE2603">
        <v>12</v>
      </c>
      <c r="AF2603">
        <v>7.6</v>
      </c>
      <c r="AG2603">
        <v>5</v>
      </c>
      <c r="AH2603" t="s">
        <v>53</v>
      </c>
      <c r="AI2603" t="s">
        <v>54</v>
      </c>
      <c r="AJ2603">
        <v>2</v>
      </c>
      <c r="AK2603">
        <v>1</v>
      </c>
      <c r="AL2603">
        <v>1</v>
      </c>
      <c r="AM2603" t="s">
        <v>55</v>
      </c>
      <c r="AN2603" t="s">
        <v>56</v>
      </c>
      <c r="AP2603">
        <v>1</v>
      </c>
      <c r="AQ2603" t="s">
        <v>57</v>
      </c>
      <c r="AR2603">
        <v>0</v>
      </c>
      <c r="AW2603" t="s">
        <v>58</v>
      </c>
      <c r="AX2603">
        <v>0</v>
      </c>
      <c r="AY2603">
        <v>2</v>
      </c>
      <c r="AZ2603">
        <v>1</v>
      </c>
      <c r="BA2603">
        <v>1</v>
      </c>
      <c r="BB2603" t="s">
        <v>59</v>
      </c>
    </row>
    <row r="2604" spans="1:54" x14ac:dyDescent="0.45">
      <c r="A2604" s="4" t="str">
        <f>VLOOKUP(F2604,'Matching-Tabelle'!$A$57:$B$61,2,FALSE)</f>
        <v>claudio.goetz@tkb.ch</v>
      </c>
      <c r="B2604" s="4" t="str">
        <f>VLOOKUP(J2604,'Matching-Tabelle'!$A$1:$B$52,2,FALSE)</f>
        <v>WPI RTB</v>
      </c>
      <c r="C2604" s="4">
        <v>0.5</v>
      </c>
      <c r="D2604" s="4" t="s">
        <v>2421</v>
      </c>
      <c r="E2604" s="5">
        <v>42713</v>
      </c>
      <c r="F2604" t="s">
        <v>879</v>
      </c>
      <c r="G2604" t="s">
        <v>880</v>
      </c>
      <c r="H2604" t="s">
        <v>881</v>
      </c>
      <c r="I2604" s="1"/>
      <c r="J2604">
        <v>20</v>
      </c>
      <c r="K2604" t="s">
        <v>95</v>
      </c>
      <c r="L2604" t="s">
        <v>96</v>
      </c>
      <c r="M2604">
        <v>990001</v>
      </c>
      <c r="N2604" t="s">
        <v>51</v>
      </c>
      <c r="O2604">
        <v>0.5</v>
      </c>
      <c r="Q2604">
        <v>0.5</v>
      </c>
      <c r="S2604" t="s">
        <v>2421</v>
      </c>
      <c r="AE2604">
        <v>12</v>
      </c>
      <c r="AF2604">
        <v>7.6</v>
      </c>
      <c r="AG2604">
        <v>5</v>
      </c>
      <c r="AH2604" t="s">
        <v>53</v>
      </c>
      <c r="AI2604" t="s">
        <v>54</v>
      </c>
      <c r="AJ2604">
        <v>2</v>
      </c>
      <c r="AK2604">
        <v>1</v>
      </c>
      <c r="AL2604">
        <v>1</v>
      </c>
      <c r="AM2604" t="s">
        <v>55</v>
      </c>
      <c r="AN2604" t="s">
        <v>56</v>
      </c>
      <c r="AP2604">
        <v>1</v>
      </c>
      <c r="AQ2604" t="s">
        <v>57</v>
      </c>
      <c r="AR2604">
        <v>0</v>
      </c>
      <c r="AW2604" t="s">
        <v>58</v>
      </c>
      <c r="AX2604">
        <v>0</v>
      </c>
      <c r="AY2604">
        <v>2</v>
      </c>
      <c r="AZ2604">
        <v>0.5</v>
      </c>
      <c r="BA2604">
        <v>0.5</v>
      </c>
      <c r="BB2604" t="s">
        <v>59</v>
      </c>
    </row>
    <row r="2605" spans="1:54" x14ac:dyDescent="0.45">
      <c r="A2605" s="4" t="str">
        <f>VLOOKUP(F2605,'Matching-Tabelle'!$A$57:$B$61,2,FALSE)</f>
        <v>claudio.goetz@tkb.ch</v>
      </c>
      <c r="B2605" s="4" t="str">
        <f>VLOOKUP(J2605,'Matching-Tabelle'!$A$1:$B$52,2,FALSE)</f>
        <v>Proj SCRE2016</v>
      </c>
      <c r="C2605" s="4">
        <v>0.75</v>
      </c>
      <c r="D2605" s="4" t="s">
        <v>2422</v>
      </c>
      <c r="E2605" s="5">
        <v>42713</v>
      </c>
      <c r="F2605" t="s">
        <v>879</v>
      </c>
      <c r="G2605" t="s">
        <v>880</v>
      </c>
      <c r="H2605" t="s">
        <v>881</v>
      </c>
      <c r="I2605" s="1"/>
      <c r="J2605">
        <v>2500253</v>
      </c>
      <c r="K2605" t="s">
        <v>538</v>
      </c>
      <c r="L2605" t="s">
        <v>539</v>
      </c>
      <c r="M2605">
        <v>990001</v>
      </c>
      <c r="N2605" t="s">
        <v>51</v>
      </c>
      <c r="O2605">
        <v>0.75</v>
      </c>
      <c r="Q2605">
        <v>0.75</v>
      </c>
      <c r="S2605" t="s">
        <v>2422</v>
      </c>
      <c r="AE2605">
        <v>5</v>
      </c>
      <c r="AF2605">
        <v>0</v>
      </c>
      <c r="AG2605">
        <v>1</v>
      </c>
      <c r="AH2605" t="s">
        <v>411</v>
      </c>
      <c r="AI2605" t="s">
        <v>411</v>
      </c>
      <c r="AJ2605">
        <v>2</v>
      </c>
      <c r="AK2605">
        <v>1</v>
      </c>
      <c r="AL2605">
        <v>1</v>
      </c>
      <c r="AM2605" t="s">
        <v>55</v>
      </c>
      <c r="AN2605" t="s">
        <v>56</v>
      </c>
      <c r="AP2605">
        <v>1</v>
      </c>
      <c r="AQ2605" t="s">
        <v>57</v>
      </c>
      <c r="AR2605">
        <v>0</v>
      </c>
      <c r="AW2605" t="s">
        <v>58</v>
      </c>
      <c r="AX2605">
        <v>0</v>
      </c>
      <c r="AY2605">
        <v>2</v>
      </c>
      <c r="AZ2605">
        <v>0.75</v>
      </c>
      <c r="BA2605">
        <v>0.75</v>
      </c>
      <c r="BB2605" t="s">
        <v>59</v>
      </c>
    </row>
    <row r="2606" spans="1:54" x14ac:dyDescent="0.45">
      <c r="A2606" s="4" t="str">
        <f>VLOOKUP(F2606,'Matching-Tabelle'!$A$57:$B$61,2,FALSE)</f>
        <v>claudio.goetz@tkb.ch</v>
      </c>
      <c r="B2606" s="4" t="str">
        <f>VLOOKUP(J2606,'Matching-Tabelle'!$A$1:$B$52,2,FALSE)</f>
        <v>WPI CTB</v>
      </c>
      <c r="C2606" s="4">
        <v>0.75</v>
      </c>
      <c r="D2606" s="4" t="s">
        <v>2423</v>
      </c>
      <c r="E2606" s="5">
        <v>42713</v>
      </c>
      <c r="F2606" t="s">
        <v>879</v>
      </c>
      <c r="G2606" t="s">
        <v>880</v>
      </c>
      <c r="H2606" t="s">
        <v>881</v>
      </c>
      <c r="I2606" s="1"/>
      <c r="J2606">
        <v>927</v>
      </c>
      <c r="K2606" t="s">
        <v>99</v>
      </c>
      <c r="L2606" t="s">
        <v>100</v>
      </c>
      <c r="M2606">
        <v>990001</v>
      </c>
      <c r="N2606" t="s">
        <v>51</v>
      </c>
      <c r="O2606">
        <v>0.75</v>
      </c>
      <c r="Q2606">
        <v>0.75</v>
      </c>
      <c r="S2606" t="s">
        <v>2423</v>
      </c>
      <c r="AE2606">
        <v>12</v>
      </c>
      <c r="AF2606">
        <v>7.6</v>
      </c>
      <c r="AG2606">
        <v>5</v>
      </c>
      <c r="AH2606" t="s">
        <v>53</v>
      </c>
      <c r="AI2606" t="s">
        <v>54</v>
      </c>
      <c r="AJ2606">
        <v>2</v>
      </c>
      <c r="AK2606">
        <v>1</v>
      </c>
      <c r="AL2606">
        <v>1</v>
      </c>
      <c r="AM2606" t="s">
        <v>55</v>
      </c>
      <c r="AN2606" t="s">
        <v>56</v>
      </c>
      <c r="AP2606">
        <v>1</v>
      </c>
      <c r="AQ2606" t="s">
        <v>57</v>
      </c>
      <c r="AR2606">
        <v>0</v>
      </c>
      <c r="AW2606" t="s">
        <v>58</v>
      </c>
      <c r="AX2606">
        <v>0</v>
      </c>
      <c r="AY2606">
        <v>2</v>
      </c>
      <c r="AZ2606">
        <v>0.75</v>
      </c>
      <c r="BA2606">
        <v>0.75</v>
      </c>
      <c r="BB2606" t="s">
        <v>59</v>
      </c>
    </row>
    <row r="2607" spans="1:54" x14ac:dyDescent="0.45">
      <c r="A2607" s="4" t="str">
        <f>VLOOKUP(F2607,'Matching-Tabelle'!$A$57:$B$61,2,FALSE)</f>
        <v>claudio.goetz@tkb.ch</v>
      </c>
      <c r="B2607" s="4" t="str">
        <f>VLOOKUP(J2607,'Matching-Tabelle'!$A$1:$B$52,2,FALSE)</f>
        <v>WPI CTB</v>
      </c>
      <c r="C2607" s="4">
        <v>0.25</v>
      </c>
      <c r="D2607" s="4" t="s">
        <v>924</v>
      </c>
      <c r="E2607" s="5">
        <v>42713</v>
      </c>
      <c r="F2607" t="s">
        <v>879</v>
      </c>
      <c r="G2607" t="s">
        <v>880</v>
      </c>
      <c r="H2607" t="s">
        <v>881</v>
      </c>
      <c r="I2607" s="1"/>
      <c r="J2607">
        <v>925</v>
      </c>
      <c r="K2607" t="s">
        <v>49</v>
      </c>
      <c r="L2607" t="s">
        <v>50</v>
      </c>
      <c r="M2607">
        <v>990001</v>
      </c>
      <c r="N2607" t="s">
        <v>51</v>
      </c>
      <c r="O2607">
        <v>0.25</v>
      </c>
      <c r="Q2607">
        <v>0.25</v>
      </c>
      <c r="S2607" t="s">
        <v>924</v>
      </c>
      <c r="AE2607">
        <v>12</v>
      </c>
      <c r="AF2607">
        <v>7.6</v>
      </c>
      <c r="AG2607">
        <v>5</v>
      </c>
      <c r="AH2607" t="s">
        <v>53</v>
      </c>
      <c r="AI2607" t="s">
        <v>54</v>
      </c>
      <c r="AJ2607">
        <v>2</v>
      </c>
      <c r="AK2607">
        <v>1</v>
      </c>
      <c r="AL2607">
        <v>1</v>
      </c>
      <c r="AM2607" t="s">
        <v>55</v>
      </c>
      <c r="AN2607" t="s">
        <v>56</v>
      </c>
      <c r="AP2607">
        <v>1</v>
      </c>
      <c r="AQ2607" t="s">
        <v>57</v>
      </c>
      <c r="AR2607">
        <v>0</v>
      </c>
      <c r="AW2607" t="s">
        <v>58</v>
      </c>
      <c r="AX2607">
        <v>0</v>
      </c>
      <c r="AY2607">
        <v>2</v>
      </c>
      <c r="AZ2607">
        <v>0.25</v>
      </c>
      <c r="BA2607">
        <v>0.25</v>
      </c>
      <c r="BB2607" t="s">
        <v>59</v>
      </c>
    </row>
    <row r="2608" spans="1:54" x14ac:dyDescent="0.45">
      <c r="A2608" s="4" t="str">
        <f>VLOOKUP(F2608,'Matching-Tabelle'!$A$57:$B$61,2,FALSE)</f>
        <v>claudio.goetz@tkb.ch</v>
      </c>
      <c r="B2608" s="4" t="str">
        <f>VLOOKUP(J2608,'Matching-Tabelle'!$A$1:$B$52,2,FALSE)</f>
        <v>WPI RTB</v>
      </c>
      <c r="C2608" s="4">
        <v>0.5</v>
      </c>
      <c r="D2608" s="4" t="s">
        <v>2424</v>
      </c>
      <c r="E2608" s="5">
        <v>42713</v>
      </c>
      <c r="F2608" t="s">
        <v>879</v>
      </c>
      <c r="G2608" t="s">
        <v>880</v>
      </c>
      <c r="H2608" t="s">
        <v>881</v>
      </c>
      <c r="I2608" s="1"/>
      <c r="J2608">
        <v>29</v>
      </c>
      <c r="K2608" t="s">
        <v>236</v>
      </c>
      <c r="L2608" t="s">
        <v>237</v>
      </c>
      <c r="M2608">
        <v>990001</v>
      </c>
      <c r="N2608" t="s">
        <v>51</v>
      </c>
      <c r="O2608">
        <v>0.5</v>
      </c>
      <c r="Q2608">
        <v>0.5</v>
      </c>
      <c r="S2608" t="s">
        <v>2424</v>
      </c>
      <c r="AE2608">
        <v>12</v>
      </c>
      <c r="AF2608">
        <v>7.6</v>
      </c>
      <c r="AG2608">
        <v>5</v>
      </c>
      <c r="AH2608" t="s">
        <v>53</v>
      </c>
      <c r="AI2608" t="s">
        <v>54</v>
      </c>
      <c r="AJ2608">
        <v>2</v>
      </c>
      <c r="AK2608">
        <v>1</v>
      </c>
      <c r="AL2608">
        <v>1</v>
      </c>
      <c r="AM2608" t="s">
        <v>55</v>
      </c>
      <c r="AN2608" t="s">
        <v>56</v>
      </c>
      <c r="AP2608">
        <v>1</v>
      </c>
      <c r="AQ2608" t="s">
        <v>57</v>
      </c>
      <c r="AR2608">
        <v>0</v>
      </c>
      <c r="AW2608" t="s">
        <v>58</v>
      </c>
      <c r="AX2608">
        <v>0</v>
      </c>
      <c r="AY2608">
        <v>2</v>
      </c>
      <c r="AZ2608">
        <v>0.5</v>
      </c>
      <c r="BA2608">
        <v>0.5</v>
      </c>
      <c r="BB2608" t="s">
        <v>59</v>
      </c>
    </row>
    <row r="2609" spans="1:54" x14ac:dyDescent="0.45">
      <c r="A2609" s="4" t="str">
        <f>VLOOKUP(F2609,'Matching-Tabelle'!$A$57:$B$61,2,FALSE)</f>
        <v>claudio.goetz@tkb.ch</v>
      </c>
      <c r="B2609" s="4" t="str">
        <f>VLOOKUP(J2609,'Matching-Tabelle'!$A$1:$B$52,2,FALSE)</f>
        <v>WPI RTB</v>
      </c>
      <c r="C2609" s="4">
        <v>0.75</v>
      </c>
      <c r="D2609" s="4" t="s">
        <v>2425</v>
      </c>
      <c r="E2609" s="5">
        <v>42713</v>
      </c>
      <c r="F2609" t="s">
        <v>879</v>
      </c>
      <c r="G2609" t="s">
        <v>880</v>
      </c>
      <c r="H2609" t="s">
        <v>881</v>
      </c>
      <c r="I2609" s="1"/>
      <c r="J2609">
        <v>22</v>
      </c>
      <c r="K2609" t="s">
        <v>88</v>
      </c>
      <c r="L2609" t="s">
        <v>89</v>
      </c>
      <c r="M2609">
        <v>990001</v>
      </c>
      <c r="N2609" t="s">
        <v>51</v>
      </c>
      <c r="O2609">
        <v>0.75</v>
      </c>
      <c r="Q2609">
        <v>0.75</v>
      </c>
      <c r="S2609" t="s">
        <v>2425</v>
      </c>
      <c r="AE2609">
        <v>12</v>
      </c>
      <c r="AF2609">
        <v>7.6</v>
      </c>
      <c r="AG2609">
        <v>5</v>
      </c>
      <c r="AH2609" t="s">
        <v>53</v>
      </c>
      <c r="AI2609" t="s">
        <v>54</v>
      </c>
      <c r="AJ2609">
        <v>2</v>
      </c>
      <c r="AK2609">
        <v>1</v>
      </c>
      <c r="AL2609">
        <v>1</v>
      </c>
      <c r="AM2609" t="s">
        <v>55</v>
      </c>
      <c r="AN2609" t="s">
        <v>56</v>
      </c>
      <c r="AP2609">
        <v>1</v>
      </c>
      <c r="AQ2609" t="s">
        <v>57</v>
      </c>
      <c r="AR2609">
        <v>0</v>
      </c>
      <c r="AW2609" t="s">
        <v>58</v>
      </c>
      <c r="AX2609">
        <v>0</v>
      </c>
      <c r="AY2609">
        <v>2</v>
      </c>
      <c r="AZ2609">
        <v>0.75</v>
      </c>
      <c r="BA2609">
        <v>0.75</v>
      </c>
      <c r="BB2609" t="s">
        <v>59</v>
      </c>
    </row>
    <row r="2610" spans="1:54" x14ac:dyDescent="0.45">
      <c r="A2610" s="4" t="str">
        <f>VLOOKUP(F2610,'Matching-Tabelle'!$A$57:$B$61,2,FALSE)</f>
        <v>claudio.goetz@tkb.ch</v>
      </c>
      <c r="B2610" s="4" t="str">
        <f>VLOOKUP(J2610,'Matching-Tabelle'!$A$1:$B$52,2,FALSE)</f>
        <v>WPI CTB</v>
      </c>
      <c r="C2610" s="4">
        <v>0.25</v>
      </c>
      <c r="D2610" s="4" t="s">
        <v>2294</v>
      </c>
      <c r="E2610" s="5">
        <v>42713</v>
      </c>
      <c r="F2610" t="s">
        <v>879</v>
      </c>
      <c r="G2610" t="s">
        <v>880</v>
      </c>
      <c r="H2610" t="s">
        <v>881</v>
      </c>
      <c r="I2610" s="1"/>
      <c r="J2610">
        <v>922</v>
      </c>
      <c r="K2610" t="s">
        <v>134</v>
      </c>
      <c r="L2610" t="s">
        <v>135</v>
      </c>
      <c r="M2610">
        <v>990001</v>
      </c>
      <c r="N2610" t="s">
        <v>51</v>
      </c>
      <c r="O2610">
        <v>0.25</v>
      </c>
      <c r="Q2610">
        <v>0.25</v>
      </c>
      <c r="S2610" t="s">
        <v>2294</v>
      </c>
      <c r="AE2610">
        <v>12</v>
      </c>
      <c r="AF2610">
        <v>7.6</v>
      </c>
      <c r="AG2610">
        <v>5</v>
      </c>
      <c r="AH2610" t="s">
        <v>53</v>
      </c>
      <c r="AI2610" t="s">
        <v>54</v>
      </c>
      <c r="AJ2610">
        <v>2</v>
      </c>
      <c r="AK2610">
        <v>1</v>
      </c>
      <c r="AL2610">
        <v>1</v>
      </c>
      <c r="AM2610" t="s">
        <v>55</v>
      </c>
      <c r="AN2610" t="s">
        <v>56</v>
      </c>
      <c r="AP2610">
        <v>1</v>
      </c>
      <c r="AQ2610" t="s">
        <v>57</v>
      </c>
      <c r="AR2610">
        <v>0</v>
      </c>
      <c r="AW2610" t="s">
        <v>58</v>
      </c>
      <c r="AX2610">
        <v>0</v>
      </c>
      <c r="AY2610">
        <v>2</v>
      </c>
      <c r="AZ2610">
        <v>0.25</v>
      </c>
      <c r="BA2610">
        <v>0.25</v>
      </c>
      <c r="BB2610" t="s">
        <v>59</v>
      </c>
    </row>
    <row r="2611" spans="1:54" x14ac:dyDescent="0.45">
      <c r="A2611" s="4" t="str">
        <f>VLOOKUP(F2611,'Matching-Tabelle'!$A$57:$B$61,2,FALSE)</f>
        <v>claudio.goetz@tkb.ch</v>
      </c>
      <c r="B2611" s="4" t="str">
        <f>VLOOKUP(J2611,'Matching-Tabelle'!$A$1:$B$52,2,FALSE)</f>
        <v>WPI CTB</v>
      </c>
      <c r="C2611" s="4">
        <v>1.25</v>
      </c>
      <c r="D2611" s="4" t="s">
        <v>2426</v>
      </c>
      <c r="E2611" s="5">
        <v>42713</v>
      </c>
      <c r="F2611" t="s">
        <v>879</v>
      </c>
      <c r="G2611" t="s">
        <v>880</v>
      </c>
      <c r="H2611" t="s">
        <v>881</v>
      </c>
      <c r="I2611" s="1"/>
      <c r="J2611">
        <v>922</v>
      </c>
      <c r="K2611" t="s">
        <v>134</v>
      </c>
      <c r="L2611" t="s">
        <v>135</v>
      </c>
      <c r="M2611">
        <v>990001</v>
      </c>
      <c r="N2611" t="s">
        <v>51</v>
      </c>
      <c r="O2611">
        <v>1.25</v>
      </c>
      <c r="Q2611">
        <v>1.25</v>
      </c>
      <c r="S2611" t="s">
        <v>2426</v>
      </c>
      <c r="AE2611">
        <v>12</v>
      </c>
      <c r="AF2611">
        <v>7.6</v>
      </c>
      <c r="AG2611">
        <v>5</v>
      </c>
      <c r="AH2611" t="s">
        <v>53</v>
      </c>
      <c r="AI2611" t="s">
        <v>54</v>
      </c>
      <c r="AJ2611">
        <v>2</v>
      </c>
      <c r="AK2611">
        <v>1</v>
      </c>
      <c r="AL2611">
        <v>1</v>
      </c>
      <c r="AM2611" t="s">
        <v>55</v>
      </c>
      <c r="AN2611" t="s">
        <v>56</v>
      </c>
      <c r="AP2611">
        <v>1</v>
      </c>
      <c r="AQ2611" t="s">
        <v>57</v>
      </c>
      <c r="AR2611">
        <v>0</v>
      </c>
      <c r="AW2611" t="s">
        <v>58</v>
      </c>
      <c r="AX2611">
        <v>0</v>
      </c>
      <c r="AY2611">
        <v>2</v>
      </c>
      <c r="AZ2611">
        <v>1.25</v>
      </c>
      <c r="BA2611">
        <v>1.25</v>
      </c>
      <c r="BB2611" t="s">
        <v>59</v>
      </c>
    </row>
    <row r="2612" spans="1:54" x14ac:dyDescent="0.45">
      <c r="A2612" s="4" t="str">
        <f>VLOOKUP(F2612,'Matching-Tabelle'!$A$57:$B$61,2,FALSE)</f>
        <v>claudio.goetz@tkb.ch</v>
      </c>
      <c r="B2612" s="4" t="str">
        <f>VLOOKUP(J2612,'Matching-Tabelle'!$A$1:$B$52,2,FALSE)</f>
        <v>WPI CTB</v>
      </c>
      <c r="C2612" s="4">
        <v>0.75</v>
      </c>
      <c r="D2612" s="4" t="s">
        <v>2427</v>
      </c>
      <c r="E2612" s="5">
        <v>42716</v>
      </c>
      <c r="F2612" t="s">
        <v>879</v>
      </c>
      <c r="G2612" t="s">
        <v>880</v>
      </c>
      <c r="H2612" t="s">
        <v>881</v>
      </c>
      <c r="I2612" s="1"/>
      <c r="J2612">
        <v>925</v>
      </c>
      <c r="K2612" t="s">
        <v>49</v>
      </c>
      <c r="L2612" t="s">
        <v>50</v>
      </c>
      <c r="M2612">
        <v>990001</v>
      </c>
      <c r="N2612" t="s">
        <v>51</v>
      </c>
      <c r="O2612">
        <v>0.75</v>
      </c>
      <c r="Q2612">
        <v>0.75</v>
      </c>
      <c r="S2612" t="s">
        <v>2427</v>
      </c>
      <c r="AE2612">
        <v>12</v>
      </c>
      <c r="AF2612">
        <v>7.6</v>
      </c>
      <c r="AG2612">
        <v>5</v>
      </c>
      <c r="AH2612" t="s">
        <v>53</v>
      </c>
      <c r="AI2612" t="s">
        <v>54</v>
      </c>
      <c r="AJ2612">
        <v>2</v>
      </c>
      <c r="AK2612">
        <v>1</v>
      </c>
      <c r="AL2612">
        <v>1</v>
      </c>
      <c r="AM2612" t="s">
        <v>55</v>
      </c>
      <c r="AN2612" t="s">
        <v>56</v>
      </c>
      <c r="AP2612">
        <v>1</v>
      </c>
      <c r="AQ2612" t="s">
        <v>57</v>
      </c>
      <c r="AR2612">
        <v>0</v>
      </c>
      <c r="AW2612" t="s">
        <v>58</v>
      </c>
      <c r="AX2612">
        <v>0</v>
      </c>
      <c r="AY2612">
        <v>2</v>
      </c>
      <c r="AZ2612">
        <v>0.75</v>
      </c>
      <c r="BA2612">
        <v>0.75</v>
      </c>
      <c r="BB2612" t="s">
        <v>59</v>
      </c>
    </row>
    <row r="2613" spans="1:54" x14ac:dyDescent="0.45">
      <c r="A2613" s="4" t="str">
        <f>VLOOKUP(F2613,'Matching-Tabelle'!$A$57:$B$61,2,FALSE)</f>
        <v>claudio.goetz@tkb.ch</v>
      </c>
      <c r="B2613" s="4" t="str">
        <f>VLOOKUP(J2613,'Matching-Tabelle'!$A$1:$B$52,2,FALSE)</f>
        <v>WPI RTB</v>
      </c>
      <c r="C2613" s="4">
        <v>0.25</v>
      </c>
      <c r="D2613" s="4" t="s">
        <v>2428</v>
      </c>
      <c r="E2613" s="5">
        <v>42716</v>
      </c>
      <c r="F2613" t="s">
        <v>879</v>
      </c>
      <c r="G2613" t="s">
        <v>880</v>
      </c>
      <c r="H2613" t="s">
        <v>881</v>
      </c>
      <c r="I2613" s="1"/>
      <c r="J2613">
        <v>22</v>
      </c>
      <c r="K2613" t="s">
        <v>88</v>
      </c>
      <c r="L2613" t="s">
        <v>89</v>
      </c>
      <c r="M2613">
        <v>990001</v>
      </c>
      <c r="N2613" t="s">
        <v>51</v>
      </c>
      <c r="O2613">
        <v>0.25</v>
      </c>
      <c r="Q2613">
        <v>0.25</v>
      </c>
      <c r="S2613" t="s">
        <v>2428</v>
      </c>
      <c r="AE2613">
        <v>12</v>
      </c>
      <c r="AF2613">
        <v>7.6</v>
      </c>
      <c r="AG2613">
        <v>5</v>
      </c>
      <c r="AH2613" t="s">
        <v>53</v>
      </c>
      <c r="AI2613" t="s">
        <v>54</v>
      </c>
      <c r="AJ2613">
        <v>2</v>
      </c>
      <c r="AK2613">
        <v>1</v>
      </c>
      <c r="AL2613">
        <v>1</v>
      </c>
      <c r="AM2613" t="s">
        <v>55</v>
      </c>
      <c r="AN2613" t="s">
        <v>56</v>
      </c>
      <c r="AP2613">
        <v>1</v>
      </c>
      <c r="AQ2613" t="s">
        <v>57</v>
      </c>
      <c r="AR2613">
        <v>0</v>
      </c>
      <c r="AW2613" t="s">
        <v>58</v>
      </c>
      <c r="AX2613">
        <v>0</v>
      </c>
      <c r="AY2613">
        <v>2</v>
      </c>
      <c r="AZ2613">
        <v>0.25</v>
      </c>
      <c r="BA2613">
        <v>0.25</v>
      </c>
      <c r="BB2613" t="s">
        <v>59</v>
      </c>
    </row>
    <row r="2614" spans="1:54" x14ac:dyDescent="0.45">
      <c r="A2614" s="4" t="str">
        <f>VLOOKUP(F2614,'Matching-Tabelle'!$A$57:$B$61,2,FALSE)</f>
        <v>claudio.goetz@tkb.ch</v>
      </c>
      <c r="B2614" s="4" t="str">
        <f>VLOOKUP(J2614,'Matching-Tabelle'!$A$1:$B$52,2,FALSE)</f>
        <v>Proj SCRE2016</v>
      </c>
      <c r="C2614" s="4">
        <v>2</v>
      </c>
      <c r="D2614" s="4" t="s">
        <v>2429</v>
      </c>
      <c r="E2614" s="5">
        <v>42716</v>
      </c>
      <c r="F2614" t="s">
        <v>879</v>
      </c>
      <c r="G2614" t="s">
        <v>880</v>
      </c>
      <c r="H2614" t="s">
        <v>881</v>
      </c>
      <c r="I2614" s="1"/>
      <c r="J2614">
        <v>2500253</v>
      </c>
      <c r="K2614" t="s">
        <v>538</v>
      </c>
      <c r="L2614" t="s">
        <v>539</v>
      </c>
      <c r="M2614">
        <v>990001</v>
      </c>
      <c r="N2614" t="s">
        <v>51</v>
      </c>
      <c r="O2614">
        <v>2</v>
      </c>
      <c r="Q2614">
        <v>2</v>
      </c>
      <c r="S2614" t="s">
        <v>2429</v>
      </c>
      <c r="AE2614">
        <v>5</v>
      </c>
      <c r="AF2614">
        <v>0</v>
      </c>
      <c r="AG2614">
        <v>1</v>
      </c>
      <c r="AH2614" t="s">
        <v>411</v>
      </c>
      <c r="AI2614" t="s">
        <v>411</v>
      </c>
      <c r="AJ2614">
        <v>2</v>
      </c>
      <c r="AK2614">
        <v>1</v>
      </c>
      <c r="AL2614">
        <v>1</v>
      </c>
      <c r="AM2614" t="s">
        <v>55</v>
      </c>
      <c r="AN2614" t="s">
        <v>56</v>
      </c>
      <c r="AP2614">
        <v>1</v>
      </c>
      <c r="AQ2614" t="s">
        <v>57</v>
      </c>
      <c r="AR2614">
        <v>0</v>
      </c>
      <c r="AW2614" t="s">
        <v>58</v>
      </c>
      <c r="AX2614">
        <v>0</v>
      </c>
      <c r="AY2614">
        <v>2</v>
      </c>
      <c r="AZ2614">
        <v>2</v>
      </c>
      <c r="BA2614">
        <v>2</v>
      </c>
      <c r="BB2614" t="s">
        <v>59</v>
      </c>
    </row>
    <row r="2615" spans="1:54" x14ac:dyDescent="0.45">
      <c r="A2615" s="4" t="str">
        <f>VLOOKUP(F2615,'Matching-Tabelle'!$A$57:$B$61,2,FALSE)</f>
        <v>claudio.goetz@tkb.ch</v>
      </c>
      <c r="B2615" s="4" t="str">
        <f>VLOOKUP(J2615,'Matching-Tabelle'!$A$1:$B$52,2,FALSE)</f>
        <v>WPI CTB</v>
      </c>
      <c r="C2615" s="4">
        <v>3.5</v>
      </c>
      <c r="D2615" s="4" t="s">
        <v>2430</v>
      </c>
      <c r="E2615" s="5">
        <v>42716</v>
      </c>
      <c r="F2615" t="s">
        <v>879</v>
      </c>
      <c r="G2615" t="s">
        <v>880</v>
      </c>
      <c r="H2615" t="s">
        <v>881</v>
      </c>
      <c r="I2615" s="1"/>
      <c r="J2615">
        <v>927</v>
      </c>
      <c r="K2615" t="s">
        <v>99</v>
      </c>
      <c r="L2615" t="s">
        <v>100</v>
      </c>
      <c r="M2615">
        <v>990001</v>
      </c>
      <c r="N2615" t="s">
        <v>51</v>
      </c>
      <c r="O2615">
        <v>3.5</v>
      </c>
      <c r="Q2615">
        <v>3.5</v>
      </c>
      <c r="S2615" t="s">
        <v>2430</v>
      </c>
      <c r="AE2615">
        <v>12</v>
      </c>
      <c r="AF2615">
        <v>7.6</v>
      </c>
      <c r="AG2615">
        <v>5</v>
      </c>
      <c r="AH2615" t="s">
        <v>53</v>
      </c>
      <c r="AI2615" t="s">
        <v>54</v>
      </c>
      <c r="AJ2615">
        <v>2</v>
      </c>
      <c r="AK2615">
        <v>1</v>
      </c>
      <c r="AL2615">
        <v>1</v>
      </c>
      <c r="AM2615" t="s">
        <v>55</v>
      </c>
      <c r="AN2615" t="s">
        <v>56</v>
      </c>
      <c r="AP2615">
        <v>1</v>
      </c>
      <c r="AQ2615" t="s">
        <v>57</v>
      </c>
      <c r="AR2615">
        <v>0</v>
      </c>
      <c r="AW2615" t="s">
        <v>58</v>
      </c>
      <c r="AX2615">
        <v>0</v>
      </c>
      <c r="AY2615">
        <v>2</v>
      </c>
      <c r="AZ2615">
        <v>3.5</v>
      </c>
      <c r="BA2615">
        <v>3.5</v>
      </c>
      <c r="BB2615" t="s">
        <v>59</v>
      </c>
    </row>
    <row r="2616" spans="1:54" x14ac:dyDescent="0.45">
      <c r="A2616" s="4" t="str">
        <f>VLOOKUP(F2616,'Matching-Tabelle'!$A$57:$B$61,2,FALSE)</f>
        <v>claudio.goetz@tkb.ch</v>
      </c>
      <c r="B2616" s="4" t="str">
        <f>VLOOKUP(J2616,'Matching-Tabelle'!$A$1:$B$52,2,FALSE)</f>
        <v>WPI RTB</v>
      </c>
      <c r="C2616" s="4">
        <v>0.5</v>
      </c>
      <c r="D2616" s="4" t="s">
        <v>2431</v>
      </c>
      <c r="E2616" s="5">
        <v>42716</v>
      </c>
      <c r="F2616" t="s">
        <v>879</v>
      </c>
      <c r="G2616" t="s">
        <v>880</v>
      </c>
      <c r="H2616" t="s">
        <v>881</v>
      </c>
      <c r="I2616" s="1"/>
      <c r="J2616">
        <v>25</v>
      </c>
      <c r="K2616" t="s">
        <v>192</v>
      </c>
      <c r="L2616" t="s">
        <v>193</v>
      </c>
      <c r="M2616">
        <v>990001</v>
      </c>
      <c r="N2616" t="s">
        <v>51</v>
      </c>
      <c r="O2616">
        <v>0.5</v>
      </c>
      <c r="Q2616">
        <v>0.5</v>
      </c>
      <c r="S2616" t="s">
        <v>2431</v>
      </c>
      <c r="AE2616">
        <v>12</v>
      </c>
      <c r="AF2616">
        <v>7.6</v>
      </c>
      <c r="AG2616">
        <v>5</v>
      </c>
      <c r="AH2616" t="s">
        <v>53</v>
      </c>
      <c r="AI2616" t="s">
        <v>54</v>
      </c>
      <c r="AJ2616">
        <v>2</v>
      </c>
      <c r="AK2616">
        <v>1</v>
      </c>
      <c r="AL2616">
        <v>1</v>
      </c>
      <c r="AM2616" t="s">
        <v>55</v>
      </c>
      <c r="AN2616" t="s">
        <v>56</v>
      </c>
      <c r="AP2616">
        <v>1</v>
      </c>
      <c r="AQ2616" t="s">
        <v>57</v>
      </c>
      <c r="AR2616">
        <v>0</v>
      </c>
      <c r="AW2616" t="s">
        <v>58</v>
      </c>
      <c r="AX2616">
        <v>0</v>
      </c>
      <c r="AY2616">
        <v>2</v>
      </c>
      <c r="AZ2616">
        <v>0.5</v>
      </c>
      <c r="BA2616">
        <v>0.5</v>
      </c>
      <c r="BB2616" t="s">
        <v>59</v>
      </c>
    </row>
    <row r="2617" spans="1:54" x14ac:dyDescent="0.45">
      <c r="A2617" s="4" t="str">
        <f>VLOOKUP(F2617,'Matching-Tabelle'!$A$57:$B$61,2,FALSE)</f>
        <v>claudio.goetz@tkb.ch</v>
      </c>
      <c r="B2617" s="4" t="str">
        <f>VLOOKUP(J2617,'Matching-Tabelle'!$A$1:$B$52,2,FALSE)</f>
        <v>WPI CTB</v>
      </c>
      <c r="C2617" s="4">
        <v>0.25</v>
      </c>
      <c r="D2617" s="4" t="s">
        <v>1790</v>
      </c>
      <c r="E2617" s="5">
        <v>42716</v>
      </c>
      <c r="F2617" t="s">
        <v>879</v>
      </c>
      <c r="G2617" t="s">
        <v>880</v>
      </c>
      <c r="H2617" t="s">
        <v>881</v>
      </c>
      <c r="I2617" s="1"/>
      <c r="J2617">
        <v>927</v>
      </c>
      <c r="K2617" t="s">
        <v>99</v>
      </c>
      <c r="L2617" t="s">
        <v>100</v>
      </c>
      <c r="M2617">
        <v>990001</v>
      </c>
      <c r="N2617" t="s">
        <v>51</v>
      </c>
      <c r="O2617">
        <v>0.25</v>
      </c>
      <c r="Q2617">
        <v>0.25</v>
      </c>
      <c r="S2617" t="s">
        <v>1790</v>
      </c>
      <c r="AE2617">
        <v>12</v>
      </c>
      <c r="AF2617">
        <v>7.6</v>
      </c>
      <c r="AG2617">
        <v>5</v>
      </c>
      <c r="AH2617" t="s">
        <v>53</v>
      </c>
      <c r="AI2617" t="s">
        <v>54</v>
      </c>
      <c r="AJ2617">
        <v>2</v>
      </c>
      <c r="AK2617">
        <v>1</v>
      </c>
      <c r="AL2617">
        <v>1</v>
      </c>
      <c r="AM2617" t="s">
        <v>55</v>
      </c>
      <c r="AN2617" t="s">
        <v>56</v>
      </c>
      <c r="AP2617">
        <v>1</v>
      </c>
      <c r="AQ2617" t="s">
        <v>57</v>
      </c>
      <c r="AR2617">
        <v>0</v>
      </c>
      <c r="AW2617" t="s">
        <v>58</v>
      </c>
      <c r="AX2617">
        <v>0</v>
      </c>
      <c r="AY2617">
        <v>2</v>
      </c>
      <c r="AZ2617">
        <v>0.25</v>
      </c>
      <c r="BA2617">
        <v>0.25</v>
      </c>
      <c r="BB2617" t="s">
        <v>59</v>
      </c>
    </row>
    <row r="2618" spans="1:54" x14ac:dyDescent="0.45">
      <c r="A2618" s="4" t="str">
        <f>VLOOKUP(F2618,'Matching-Tabelle'!$A$57:$B$61,2,FALSE)</f>
        <v>claudio.goetz@tkb.ch</v>
      </c>
      <c r="B2618" s="4" t="str">
        <f>VLOOKUP(J2618,'Matching-Tabelle'!$A$1:$B$52,2,FALSE)</f>
        <v>Proj SCRE2016</v>
      </c>
      <c r="C2618" s="4">
        <v>4.5</v>
      </c>
      <c r="D2618" s="4" t="s">
        <v>2432</v>
      </c>
      <c r="E2618" s="5">
        <v>42716</v>
      </c>
      <c r="F2618" t="s">
        <v>879</v>
      </c>
      <c r="G2618" t="s">
        <v>880</v>
      </c>
      <c r="H2618" t="s">
        <v>881</v>
      </c>
      <c r="I2618" s="1"/>
      <c r="J2618">
        <v>2500253</v>
      </c>
      <c r="K2618" t="s">
        <v>538</v>
      </c>
      <c r="L2618" t="s">
        <v>539</v>
      </c>
      <c r="M2618">
        <v>990001</v>
      </c>
      <c r="N2618" t="s">
        <v>51</v>
      </c>
      <c r="O2618">
        <v>4.5</v>
      </c>
      <c r="Q2618">
        <v>4.5</v>
      </c>
      <c r="S2618" t="s">
        <v>2432</v>
      </c>
      <c r="AE2618">
        <v>5</v>
      </c>
      <c r="AF2618">
        <v>0</v>
      </c>
      <c r="AG2618">
        <v>1</v>
      </c>
      <c r="AH2618" t="s">
        <v>411</v>
      </c>
      <c r="AI2618" t="s">
        <v>411</v>
      </c>
      <c r="AJ2618">
        <v>2</v>
      </c>
      <c r="AK2618">
        <v>1</v>
      </c>
      <c r="AL2618">
        <v>1</v>
      </c>
      <c r="AM2618" t="s">
        <v>55</v>
      </c>
      <c r="AN2618" t="s">
        <v>56</v>
      </c>
      <c r="AP2618">
        <v>1</v>
      </c>
      <c r="AQ2618" t="s">
        <v>57</v>
      </c>
      <c r="AR2618">
        <v>0</v>
      </c>
      <c r="AW2618" t="s">
        <v>58</v>
      </c>
      <c r="AX2618">
        <v>0</v>
      </c>
      <c r="AY2618">
        <v>2</v>
      </c>
      <c r="AZ2618">
        <v>4.5</v>
      </c>
      <c r="BA2618">
        <v>4.5</v>
      </c>
      <c r="BB2618" t="s">
        <v>59</v>
      </c>
    </row>
    <row r="2619" spans="1:54" x14ac:dyDescent="0.45">
      <c r="A2619" s="4" t="str">
        <f>VLOOKUP(F2619,'Matching-Tabelle'!$A$57:$B$61,2,FALSE)</f>
        <v>claudio.goetz@tkb.ch</v>
      </c>
      <c r="B2619" s="4" t="str">
        <f>VLOOKUP(J2619,'Matching-Tabelle'!$A$1:$B$52,2,FALSE)</f>
        <v>WPI RTB</v>
      </c>
      <c r="C2619" s="4">
        <v>0.5</v>
      </c>
      <c r="D2619" s="4" t="s">
        <v>2433</v>
      </c>
      <c r="E2619" s="5">
        <v>42716</v>
      </c>
      <c r="F2619" t="s">
        <v>879</v>
      </c>
      <c r="G2619" t="s">
        <v>880</v>
      </c>
      <c r="H2619" t="s">
        <v>881</v>
      </c>
      <c r="I2619" s="1"/>
      <c r="J2619">
        <v>29</v>
      </c>
      <c r="K2619" t="s">
        <v>236</v>
      </c>
      <c r="L2619" t="s">
        <v>237</v>
      </c>
      <c r="M2619">
        <v>990001</v>
      </c>
      <c r="N2619" t="s">
        <v>51</v>
      </c>
      <c r="O2619">
        <v>0.5</v>
      </c>
      <c r="Q2619">
        <v>0.5</v>
      </c>
      <c r="S2619" t="s">
        <v>2433</v>
      </c>
      <c r="AE2619">
        <v>12</v>
      </c>
      <c r="AF2619">
        <v>7.6</v>
      </c>
      <c r="AG2619">
        <v>5</v>
      </c>
      <c r="AH2619" t="s">
        <v>53</v>
      </c>
      <c r="AI2619" t="s">
        <v>54</v>
      </c>
      <c r="AJ2619">
        <v>2</v>
      </c>
      <c r="AK2619">
        <v>1</v>
      </c>
      <c r="AL2619">
        <v>1</v>
      </c>
      <c r="AM2619" t="s">
        <v>55</v>
      </c>
      <c r="AN2619" t="s">
        <v>56</v>
      </c>
      <c r="AP2619">
        <v>1</v>
      </c>
      <c r="AQ2619" t="s">
        <v>57</v>
      </c>
      <c r="AR2619">
        <v>0</v>
      </c>
      <c r="AW2619" t="s">
        <v>58</v>
      </c>
      <c r="AX2619">
        <v>0</v>
      </c>
      <c r="AY2619">
        <v>2</v>
      </c>
      <c r="AZ2619">
        <v>0.5</v>
      </c>
      <c r="BA2619">
        <v>0.5</v>
      </c>
      <c r="BB2619" t="s">
        <v>59</v>
      </c>
    </row>
    <row r="2620" spans="1:54" x14ac:dyDescent="0.45">
      <c r="A2620" s="4" t="str">
        <f>VLOOKUP(F2620,'Matching-Tabelle'!$A$57:$B$61,2,FALSE)</f>
        <v>claudio.goetz@tkb.ch</v>
      </c>
      <c r="B2620" s="4" t="str">
        <f>VLOOKUP(J2620,'Matching-Tabelle'!$A$1:$B$52,2,FALSE)</f>
        <v>WPI RTB</v>
      </c>
      <c r="C2620" s="4">
        <v>0.25</v>
      </c>
      <c r="D2620" s="4" t="s">
        <v>2434</v>
      </c>
      <c r="E2620" s="5">
        <v>42716</v>
      </c>
      <c r="F2620" t="s">
        <v>879</v>
      </c>
      <c r="G2620" t="s">
        <v>880</v>
      </c>
      <c r="H2620" t="s">
        <v>881</v>
      </c>
      <c r="I2620" s="1"/>
      <c r="J2620">
        <v>21</v>
      </c>
      <c r="K2620" t="s">
        <v>117</v>
      </c>
      <c r="L2620" t="s">
        <v>118</v>
      </c>
      <c r="M2620">
        <v>990001</v>
      </c>
      <c r="N2620" t="s">
        <v>51</v>
      </c>
      <c r="O2620">
        <v>0.25</v>
      </c>
      <c r="Q2620">
        <v>0.25</v>
      </c>
      <c r="S2620" t="s">
        <v>2434</v>
      </c>
      <c r="AE2620">
        <v>12</v>
      </c>
      <c r="AF2620">
        <v>7.6</v>
      </c>
      <c r="AG2620">
        <v>5</v>
      </c>
      <c r="AH2620" t="s">
        <v>53</v>
      </c>
      <c r="AI2620" t="s">
        <v>54</v>
      </c>
      <c r="AJ2620">
        <v>2</v>
      </c>
      <c r="AK2620">
        <v>1</v>
      </c>
      <c r="AL2620">
        <v>1</v>
      </c>
      <c r="AM2620" t="s">
        <v>55</v>
      </c>
      <c r="AN2620" t="s">
        <v>56</v>
      </c>
      <c r="AP2620">
        <v>1</v>
      </c>
      <c r="AQ2620" t="s">
        <v>57</v>
      </c>
      <c r="AR2620">
        <v>0</v>
      </c>
      <c r="AW2620" t="s">
        <v>58</v>
      </c>
      <c r="AX2620">
        <v>0</v>
      </c>
      <c r="AY2620">
        <v>2</v>
      </c>
      <c r="AZ2620">
        <v>0.25</v>
      </c>
      <c r="BA2620">
        <v>0.25</v>
      </c>
      <c r="BB2620" t="s">
        <v>59</v>
      </c>
    </row>
    <row r="2621" spans="1:54" x14ac:dyDescent="0.45">
      <c r="A2621" s="4" t="str">
        <f>VLOOKUP(F2621,'Matching-Tabelle'!$A$57:$B$61,2,FALSE)</f>
        <v>claudio.goetz@tkb.ch</v>
      </c>
      <c r="B2621" s="4" t="str">
        <f>VLOOKUP(J2621,'Matching-Tabelle'!$A$1:$B$52,2,FALSE)</f>
        <v>WPI CTB</v>
      </c>
      <c r="C2621" s="4">
        <v>0.5</v>
      </c>
      <c r="D2621" s="4" t="s">
        <v>190</v>
      </c>
      <c r="E2621" s="5">
        <v>42717</v>
      </c>
      <c r="F2621" t="s">
        <v>879</v>
      </c>
      <c r="G2621" t="s">
        <v>880</v>
      </c>
      <c r="H2621" t="s">
        <v>881</v>
      </c>
      <c r="I2621" s="1"/>
      <c r="J2621">
        <v>927</v>
      </c>
      <c r="K2621" t="s">
        <v>99</v>
      </c>
      <c r="L2621" t="s">
        <v>100</v>
      </c>
      <c r="M2621">
        <v>990001</v>
      </c>
      <c r="N2621" t="s">
        <v>51</v>
      </c>
      <c r="O2621">
        <v>0.5</v>
      </c>
      <c r="Q2621">
        <v>0.5</v>
      </c>
      <c r="S2621" t="s">
        <v>190</v>
      </c>
      <c r="AE2621">
        <v>12</v>
      </c>
      <c r="AF2621">
        <v>7.6</v>
      </c>
      <c r="AG2621">
        <v>5</v>
      </c>
      <c r="AH2621" t="s">
        <v>53</v>
      </c>
      <c r="AI2621" t="s">
        <v>54</v>
      </c>
      <c r="AJ2621">
        <v>2</v>
      </c>
      <c r="AK2621">
        <v>1</v>
      </c>
      <c r="AL2621">
        <v>1</v>
      </c>
      <c r="AM2621" t="s">
        <v>55</v>
      </c>
      <c r="AN2621" t="s">
        <v>56</v>
      </c>
      <c r="AP2621">
        <v>1</v>
      </c>
      <c r="AQ2621" t="s">
        <v>57</v>
      </c>
      <c r="AR2621">
        <v>0</v>
      </c>
      <c r="AW2621" t="s">
        <v>58</v>
      </c>
      <c r="AX2621">
        <v>0</v>
      </c>
      <c r="AY2621">
        <v>2</v>
      </c>
      <c r="AZ2621">
        <v>0.5</v>
      </c>
      <c r="BA2621">
        <v>0.5</v>
      </c>
      <c r="BB2621" t="s">
        <v>59</v>
      </c>
    </row>
    <row r="2622" spans="1:54" x14ac:dyDescent="0.45">
      <c r="A2622" s="4" t="str">
        <f>VLOOKUP(F2622,'Matching-Tabelle'!$A$57:$B$61,2,FALSE)</f>
        <v>claudio.goetz@tkb.ch</v>
      </c>
      <c r="B2622" s="4" t="str">
        <f>VLOOKUP(J2622,'Matching-Tabelle'!$A$1:$B$52,2,FALSE)</f>
        <v>WPI RTB</v>
      </c>
      <c r="C2622" s="4">
        <v>0.5</v>
      </c>
      <c r="D2622" s="4" t="s">
        <v>2435</v>
      </c>
      <c r="E2622" s="5">
        <v>42717</v>
      </c>
      <c r="F2622" t="s">
        <v>879</v>
      </c>
      <c r="G2622" t="s">
        <v>880</v>
      </c>
      <c r="H2622" t="s">
        <v>881</v>
      </c>
      <c r="I2622" s="1"/>
      <c r="J2622">
        <v>29</v>
      </c>
      <c r="K2622" t="s">
        <v>236</v>
      </c>
      <c r="L2622" t="s">
        <v>237</v>
      </c>
      <c r="M2622">
        <v>990001</v>
      </c>
      <c r="N2622" t="s">
        <v>51</v>
      </c>
      <c r="O2622">
        <v>0.5</v>
      </c>
      <c r="Q2622">
        <v>0.5</v>
      </c>
      <c r="S2622" t="s">
        <v>2435</v>
      </c>
      <c r="AE2622">
        <v>12</v>
      </c>
      <c r="AF2622">
        <v>7.6</v>
      </c>
      <c r="AG2622">
        <v>5</v>
      </c>
      <c r="AH2622" t="s">
        <v>53</v>
      </c>
      <c r="AI2622" t="s">
        <v>54</v>
      </c>
      <c r="AJ2622">
        <v>2</v>
      </c>
      <c r="AK2622">
        <v>1</v>
      </c>
      <c r="AL2622">
        <v>1</v>
      </c>
      <c r="AM2622" t="s">
        <v>55</v>
      </c>
      <c r="AN2622" t="s">
        <v>56</v>
      </c>
      <c r="AP2622">
        <v>1</v>
      </c>
      <c r="AQ2622" t="s">
        <v>57</v>
      </c>
      <c r="AR2622">
        <v>0</v>
      </c>
      <c r="AW2622" t="s">
        <v>58</v>
      </c>
      <c r="AX2622">
        <v>0</v>
      </c>
      <c r="AY2622">
        <v>2</v>
      </c>
      <c r="AZ2622">
        <v>0.5</v>
      </c>
      <c r="BA2622">
        <v>0.5</v>
      </c>
      <c r="BB2622" t="s">
        <v>59</v>
      </c>
    </row>
    <row r="2623" spans="1:54" x14ac:dyDescent="0.45">
      <c r="A2623" s="4" t="str">
        <f>VLOOKUP(F2623,'Matching-Tabelle'!$A$57:$B$61,2,FALSE)</f>
        <v>claudio.goetz@tkb.ch</v>
      </c>
      <c r="B2623" s="4" t="str">
        <f>VLOOKUP(J2623,'Matching-Tabelle'!$A$1:$B$52,2,FALSE)</f>
        <v>Proj SCRE2016</v>
      </c>
      <c r="C2623" s="4">
        <v>1.75</v>
      </c>
      <c r="D2623" s="4" t="s">
        <v>2436</v>
      </c>
      <c r="E2623" s="5">
        <v>42717</v>
      </c>
      <c r="F2623" t="s">
        <v>879</v>
      </c>
      <c r="G2623" t="s">
        <v>880</v>
      </c>
      <c r="H2623" t="s">
        <v>881</v>
      </c>
      <c r="I2623" s="1"/>
      <c r="J2623">
        <v>2500253</v>
      </c>
      <c r="K2623" t="s">
        <v>538</v>
      </c>
      <c r="L2623" t="s">
        <v>539</v>
      </c>
      <c r="M2623">
        <v>990001</v>
      </c>
      <c r="N2623" t="s">
        <v>51</v>
      </c>
      <c r="O2623">
        <v>1.75</v>
      </c>
      <c r="Q2623">
        <v>1.75</v>
      </c>
      <c r="S2623" t="s">
        <v>2436</v>
      </c>
      <c r="AE2623">
        <v>5</v>
      </c>
      <c r="AF2623">
        <v>0</v>
      </c>
      <c r="AG2623">
        <v>1</v>
      </c>
      <c r="AH2623" t="s">
        <v>411</v>
      </c>
      <c r="AI2623" t="s">
        <v>411</v>
      </c>
      <c r="AJ2623">
        <v>2</v>
      </c>
      <c r="AK2623">
        <v>1</v>
      </c>
      <c r="AL2623">
        <v>1</v>
      </c>
      <c r="AM2623" t="s">
        <v>55</v>
      </c>
      <c r="AN2623" t="s">
        <v>56</v>
      </c>
      <c r="AP2623">
        <v>1</v>
      </c>
      <c r="AQ2623" t="s">
        <v>57</v>
      </c>
      <c r="AR2623">
        <v>0</v>
      </c>
      <c r="AW2623" t="s">
        <v>58</v>
      </c>
      <c r="AX2623">
        <v>0</v>
      </c>
      <c r="AY2623">
        <v>2</v>
      </c>
      <c r="AZ2623">
        <v>1.75</v>
      </c>
      <c r="BA2623">
        <v>1.75</v>
      </c>
      <c r="BB2623" t="s">
        <v>59</v>
      </c>
    </row>
    <row r="2624" spans="1:54" x14ac:dyDescent="0.45">
      <c r="A2624" s="4" t="str">
        <f>VLOOKUP(F2624,'Matching-Tabelle'!$A$57:$B$61,2,FALSE)</f>
        <v>claudio.goetz@tkb.ch</v>
      </c>
      <c r="B2624" s="4" t="str">
        <f>VLOOKUP(J2624,'Matching-Tabelle'!$A$1:$B$52,2,FALSE)</f>
        <v>Proj SCRE2016</v>
      </c>
      <c r="C2624" s="4">
        <v>2.5</v>
      </c>
      <c r="D2624" s="4" t="s">
        <v>2437</v>
      </c>
      <c r="E2624" s="5">
        <v>42717</v>
      </c>
      <c r="F2624" t="s">
        <v>879</v>
      </c>
      <c r="G2624" t="s">
        <v>880</v>
      </c>
      <c r="H2624" t="s">
        <v>881</v>
      </c>
      <c r="I2624" s="1"/>
      <c r="J2624">
        <v>2500253</v>
      </c>
      <c r="K2624" t="s">
        <v>538</v>
      </c>
      <c r="L2624" t="s">
        <v>539</v>
      </c>
      <c r="M2624">
        <v>990001</v>
      </c>
      <c r="N2624" t="s">
        <v>51</v>
      </c>
      <c r="O2624">
        <v>2.5</v>
      </c>
      <c r="Q2624">
        <v>2.5</v>
      </c>
      <c r="S2624" t="s">
        <v>2437</v>
      </c>
      <c r="AE2624">
        <v>5</v>
      </c>
      <c r="AF2624">
        <v>0</v>
      </c>
      <c r="AG2624">
        <v>1</v>
      </c>
      <c r="AH2624" t="s">
        <v>411</v>
      </c>
      <c r="AI2624" t="s">
        <v>411</v>
      </c>
      <c r="AJ2624">
        <v>2</v>
      </c>
      <c r="AK2624">
        <v>1</v>
      </c>
      <c r="AL2624">
        <v>1</v>
      </c>
      <c r="AM2624" t="s">
        <v>55</v>
      </c>
      <c r="AN2624" t="s">
        <v>56</v>
      </c>
      <c r="AP2624">
        <v>1</v>
      </c>
      <c r="AQ2624" t="s">
        <v>57</v>
      </c>
      <c r="AR2624">
        <v>0</v>
      </c>
      <c r="AW2624" t="s">
        <v>58</v>
      </c>
      <c r="AX2624">
        <v>0</v>
      </c>
      <c r="AY2624">
        <v>2</v>
      </c>
      <c r="AZ2624">
        <v>2.5</v>
      </c>
      <c r="BA2624">
        <v>2.5</v>
      </c>
      <c r="BB2624" t="s">
        <v>59</v>
      </c>
    </row>
    <row r="2625" spans="1:54" x14ac:dyDescent="0.45">
      <c r="A2625" s="4" t="str">
        <f>VLOOKUP(F2625,'Matching-Tabelle'!$A$57:$B$61,2,FALSE)</f>
        <v>claudio.goetz@tkb.ch</v>
      </c>
      <c r="B2625" s="4" t="str">
        <f>VLOOKUP(J2625,'Matching-Tabelle'!$A$1:$B$52,2,FALSE)</f>
        <v>WPI RTB</v>
      </c>
      <c r="C2625" s="4">
        <v>1.5</v>
      </c>
      <c r="D2625" s="4" t="s">
        <v>2438</v>
      </c>
      <c r="E2625" s="5">
        <v>42717</v>
      </c>
      <c r="F2625" t="s">
        <v>879</v>
      </c>
      <c r="G2625" t="s">
        <v>880</v>
      </c>
      <c r="H2625" t="s">
        <v>881</v>
      </c>
      <c r="I2625" s="1"/>
      <c r="J2625">
        <v>29</v>
      </c>
      <c r="K2625" t="s">
        <v>236</v>
      </c>
      <c r="L2625" t="s">
        <v>237</v>
      </c>
      <c r="M2625">
        <v>990001</v>
      </c>
      <c r="N2625" t="s">
        <v>51</v>
      </c>
      <c r="O2625">
        <v>1.5</v>
      </c>
      <c r="Q2625">
        <v>1.5</v>
      </c>
      <c r="S2625" t="s">
        <v>2438</v>
      </c>
      <c r="AE2625">
        <v>12</v>
      </c>
      <c r="AF2625">
        <v>7.6</v>
      </c>
      <c r="AG2625">
        <v>5</v>
      </c>
      <c r="AH2625" t="s">
        <v>53</v>
      </c>
      <c r="AI2625" t="s">
        <v>54</v>
      </c>
      <c r="AJ2625">
        <v>2</v>
      </c>
      <c r="AK2625">
        <v>1</v>
      </c>
      <c r="AL2625">
        <v>1</v>
      </c>
      <c r="AM2625" t="s">
        <v>55</v>
      </c>
      <c r="AN2625" t="s">
        <v>56</v>
      </c>
      <c r="AP2625">
        <v>1</v>
      </c>
      <c r="AQ2625" t="s">
        <v>57</v>
      </c>
      <c r="AR2625">
        <v>0</v>
      </c>
      <c r="AW2625" t="s">
        <v>58</v>
      </c>
      <c r="AX2625">
        <v>0</v>
      </c>
      <c r="AY2625">
        <v>2</v>
      </c>
      <c r="AZ2625">
        <v>1.5</v>
      </c>
      <c r="BA2625">
        <v>1.5</v>
      </c>
      <c r="BB2625" t="s">
        <v>59</v>
      </c>
    </row>
    <row r="2626" spans="1:54" x14ac:dyDescent="0.45">
      <c r="A2626" s="4" t="str">
        <f>VLOOKUP(F2626,'Matching-Tabelle'!$A$57:$B$61,2,FALSE)</f>
        <v>claudio.goetz@tkb.ch</v>
      </c>
      <c r="B2626" s="4" t="str">
        <f>VLOOKUP(J2626,'Matching-Tabelle'!$A$1:$B$52,2,FALSE)</f>
        <v>WPI Führung</v>
      </c>
      <c r="C2626" s="4">
        <v>4.5</v>
      </c>
      <c r="D2626" s="4" t="s">
        <v>325</v>
      </c>
      <c r="E2626" s="5">
        <v>42717</v>
      </c>
      <c r="F2626" t="s">
        <v>879</v>
      </c>
      <c r="G2626" t="s">
        <v>880</v>
      </c>
      <c r="H2626" t="s">
        <v>881</v>
      </c>
      <c r="I2626" s="1"/>
      <c r="J2626">
        <v>26</v>
      </c>
      <c r="K2626" t="s">
        <v>130</v>
      </c>
      <c r="L2626" t="s">
        <v>131</v>
      </c>
      <c r="M2626">
        <v>990001</v>
      </c>
      <c r="N2626" t="s">
        <v>51</v>
      </c>
      <c r="O2626">
        <v>4.5</v>
      </c>
      <c r="Q2626">
        <v>4.5</v>
      </c>
      <c r="S2626" t="s">
        <v>325</v>
      </c>
      <c r="AE2626">
        <v>12</v>
      </c>
      <c r="AF2626">
        <v>7.6</v>
      </c>
      <c r="AG2626">
        <v>5</v>
      </c>
      <c r="AH2626" t="s">
        <v>53</v>
      </c>
      <c r="AI2626" t="s">
        <v>54</v>
      </c>
      <c r="AJ2626">
        <v>2</v>
      </c>
      <c r="AK2626">
        <v>1</v>
      </c>
      <c r="AL2626">
        <v>1</v>
      </c>
      <c r="AM2626" t="s">
        <v>55</v>
      </c>
      <c r="AN2626" t="s">
        <v>56</v>
      </c>
      <c r="AP2626">
        <v>1</v>
      </c>
      <c r="AQ2626" t="s">
        <v>57</v>
      </c>
      <c r="AR2626">
        <v>0</v>
      </c>
      <c r="AW2626" t="s">
        <v>58</v>
      </c>
      <c r="AX2626">
        <v>0</v>
      </c>
      <c r="AY2626">
        <v>2</v>
      </c>
      <c r="AZ2626">
        <v>4.5</v>
      </c>
      <c r="BA2626">
        <v>4.5</v>
      </c>
      <c r="BB2626" t="s">
        <v>59</v>
      </c>
    </row>
    <row r="2627" spans="1:54" x14ac:dyDescent="0.45">
      <c r="A2627" s="4" t="str">
        <f>VLOOKUP(F2627,'Matching-Tabelle'!$A$57:$B$61,2,FALSE)</f>
        <v>claudio.goetz@tkb.ch</v>
      </c>
      <c r="B2627" s="4" t="str">
        <f>VLOOKUP(J2627,'Matching-Tabelle'!$A$1:$B$52,2,FALSE)</f>
        <v>WPI CTB</v>
      </c>
      <c r="C2627" s="4">
        <v>2.5</v>
      </c>
      <c r="D2627" s="4" t="s">
        <v>2439</v>
      </c>
      <c r="E2627" s="5">
        <v>42718</v>
      </c>
      <c r="F2627" t="s">
        <v>879</v>
      </c>
      <c r="G2627" t="s">
        <v>880</v>
      </c>
      <c r="H2627" t="s">
        <v>881</v>
      </c>
      <c r="I2627" s="1"/>
      <c r="J2627">
        <v>927</v>
      </c>
      <c r="K2627" t="s">
        <v>99</v>
      </c>
      <c r="L2627" t="s">
        <v>100</v>
      </c>
      <c r="M2627">
        <v>990001</v>
      </c>
      <c r="N2627" t="s">
        <v>51</v>
      </c>
      <c r="O2627">
        <v>2.5</v>
      </c>
      <c r="Q2627">
        <v>2.5</v>
      </c>
      <c r="S2627" t="s">
        <v>2439</v>
      </c>
      <c r="AE2627">
        <v>12</v>
      </c>
      <c r="AF2627">
        <v>7.6</v>
      </c>
      <c r="AG2627">
        <v>5</v>
      </c>
      <c r="AH2627" t="s">
        <v>53</v>
      </c>
      <c r="AI2627" t="s">
        <v>54</v>
      </c>
      <c r="AJ2627">
        <v>2</v>
      </c>
      <c r="AK2627">
        <v>1</v>
      </c>
      <c r="AL2627">
        <v>1</v>
      </c>
      <c r="AM2627" t="s">
        <v>55</v>
      </c>
      <c r="AN2627" t="s">
        <v>56</v>
      </c>
      <c r="AP2627">
        <v>1</v>
      </c>
      <c r="AQ2627" t="s">
        <v>57</v>
      </c>
      <c r="AR2627">
        <v>0</v>
      </c>
      <c r="AW2627" t="s">
        <v>58</v>
      </c>
      <c r="AX2627">
        <v>0</v>
      </c>
      <c r="AY2627">
        <v>2</v>
      </c>
      <c r="AZ2627">
        <v>2.5</v>
      </c>
      <c r="BA2627">
        <v>2.5</v>
      </c>
      <c r="BB2627" t="s">
        <v>59</v>
      </c>
    </row>
    <row r="2628" spans="1:54" x14ac:dyDescent="0.45">
      <c r="A2628" s="4" t="str">
        <f>VLOOKUP(F2628,'Matching-Tabelle'!$A$57:$B$61,2,FALSE)</f>
        <v>claudio.goetz@tkb.ch</v>
      </c>
      <c r="B2628" s="4" t="str">
        <f>VLOOKUP(J2628,'Matching-Tabelle'!$A$1:$B$52,2,FALSE)</f>
        <v>WPI CTB</v>
      </c>
      <c r="C2628" s="4">
        <v>1.5</v>
      </c>
      <c r="D2628" s="4" t="s">
        <v>2440</v>
      </c>
      <c r="E2628" s="5">
        <v>42718</v>
      </c>
      <c r="F2628" t="s">
        <v>879</v>
      </c>
      <c r="G2628" t="s">
        <v>880</v>
      </c>
      <c r="H2628" t="s">
        <v>881</v>
      </c>
      <c r="I2628" s="1"/>
      <c r="J2628">
        <v>927</v>
      </c>
      <c r="K2628" t="s">
        <v>99</v>
      </c>
      <c r="L2628" t="s">
        <v>100</v>
      </c>
      <c r="M2628">
        <v>990001</v>
      </c>
      <c r="N2628" t="s">
        <v>51</v>
      </c>
      <c r="O2628">
        <v>1.5</v>
      </c>
      <c r="Q2628">
        <v>1.5</v>
      </c>
      <c r="S2628" t="s">
        <v>2440</v>
      </c>
      <c r="AE2628">
        <v>12</v>
      </c>
      <c r="AF2628">
        <v>7.6</v>
      </c>
      <c r="AG2628">
        <v>5</v>
      </c>
      <c r="AH2628" t="s">
        <v>53</v>
      </c>
      <c r="AI2628" t="s">
        <v>54</v>
      </c>
      <c r="AJ2628">
        <v>2</v>
      </c>
      <c r="AK2628">
        <v>1</v>
      </c>
      <c r="AL2628">
        <v>1</v>
      </c>
      <c r="AM2628" t="s">
        <v>55</v>
      </c>
      <c r="AN2628" t="s">
        <v>56</v>
      </c>
      <c r="AP2628">
        <v>1</v>
      </c>
      <c r="AQ2628" t="s">
        <v>57</v>
      </c>
      <c r="AR2628">
        <v>0</v>
      </c>
      <c r="AW2628" t="s">
        <v>58</v>
      </c>
      <c r="AX2628">
        <v>0</v>
      </c>
      <c r="AY2628">
        <v>2</v>
      </c>
      <c r="AZ2628">
        <v>1.5</v>
      </c>
      <c r="BA2628">
        <v>1.5</v>
      </c>
      <c r="BB2628" t="s">
        <v>59</v>
      </c>
    </row>
    <row r="2629" spans="1:54" x14ac:dyDescent="0.45">
      <c r="A2629" s="4" t="str">
        <f>VLOOKUP(F2629,'Matching-Tabelle'!$A$57:$B$61,2,FALSE)</f>
        <v>claudio.goetz@tkb.ch</v>
      </c>
      <c r="B2629" s="4" t="str">
        <f>VLOOKUP(J2629,'Matching-Tabelle'!$A$1:$B$52,2,FALSE)</f>
        <v>WPI CTB</v>
      </c>
      <c r="C2629" s="4">
        <v>1.25</v>
      </c>
      <c r="D2629" s="4"/>
      <c r="E2629" s="5">
        <v>42718</v>
      </c>
      <c r="F2629" t="s">
        <v>879</v>
      </c>
      <c r="G2629" t="s">
        <v>880</v>
      </c>
      <c r="H2629" t="s">
        <v>881</v>
      </c>
      <c r="I2629" s="1"/>
      <c r="J2629">
        <v>925</v>
      </c>
      <c r="K2629" t="s">
        <v>49</v>
      </c>
      <c r="L2629" t="s">
        <v>50</v>
      </c>
      <c r="M2629">
        <v>990001</v>
      </c>
      <c r="N2629" t="s">
        <v>51</v>
      </c>
      <c r="O2629">
        <v>1.25</v>
      </c>
      <c r="Q2629">
        <v>1.25</v>
      </c>
      <c r="AE2629">
        <v>12</v>
      </c>
      <c r="AF2629">
        <v>7.6</v>
      </c>
      <c r="AG2629">
        <v>5</v>
      </c>
      <c r="AH2629" t="s">
        <v>53</v>
      </c>
      <c r="AI2629" t="s">
        <v>54</v>
      </c>
      <c r="AJ2629">
        <v>2</v>
      </c>
      <c r="AK2629">
        <v>1</v>
      </c>
      <c r="AL2629">
        <v>1</v>
      </c>
      <c r="AM2629" t="s">
        <v>55</v>
      </c>
      <c r="AN2629" t="s">
        <v>56</v>
      </c>
      <c r="AP2629">
        <v>1</v>
      </c>
      <c r="AQ2629" t="s">
        <v>57</v>
      </c>
      <c r="AR2629">
        <v>0</v>
      </c>
      <c r="AW2629" t="s">
        <v>58</v>
      </c>
      <c r="AX2629">
        <v>0</v>
      </c>
      <c r="AY2629">
        <v>2</v>
      </c>
      <c r="AZ2629">
        <v>1.25</v>
      </c>
      <c r="BA2629">
        <v>1.25</v>
      </c>
      <c r="BB2629" t="s">
        <v>59</v>
      </c>
    </row>
    <row r="2630" spans="1:54" x14ac:dyDescent="0.45">
      <c r="A2630" s="4" t="str">
        <f>VLOOKUP(F2630,'Matching-Tabelle'!$A$57:$B$61,2,FALSE)</f>
        <v>claudio.goetz@tkb.ch</v>
      </c>
      <c r="B2630" s="4" t="str">
        <f>VLOOKUP(J2630,'Matching-Tabelle'!$A$1:$B$52,2,FALSE)</f>
        <v>WPI CTB</v>
      </c>
      <c r="C2630" s="4">
        <v>2.75</v>
      </c>
      <c r="D2630" s="4"/>
      <c r="E2630" s="5">
        <v>42718</v>
      </c>
      <c r="F2630" t="s">
        <v>879</v>
      </c>
      <c r="G2630" t="s">
        <v>880</v>
      </c>
      <c r="H2630" t="s">
        <v>881</v>
      </c>
      <c r="I2630" s="1"/>
      <c r="J2630">
        <v>927</v>
      </c>
      <c r="K2630" t="s">
        <v>99</v>
      </c>
      <c r="L2630" t="s">
        <v>100</v>
      </c>
      <c r="M2630">
        <v>990001</v>
      </c>
      <c r="N2630" t="s">
        <v>51</v>
      </c>
      <c r="O2630">
        <v>2.75</v>
      </c>
      <c r="Q2630">
        <v>2.75</v>
      </c>
      <c r="AE2630">
        <v>12</v>
      </c>
      <c r="AF2630">
        <v>7.6</v>
      </c>
      <c r="AG2630">
        <v>5</v>
      </c>
      <c r="AH2630" t="s">
        <v>53</v>
      </c>
      <c r="AI2630" t="s">
        <v>54</v>
      </c>
      <c r="AJ2630">
        <v>2</v>
      </c>
      <c r="AK2630">
        <v>1</v>
      </c>
      <c r="AL2630">
        <v>1</v>
      </c>
      <c r="AM2630" t="s">
        <v>55</v>
      </c>
      <c r="AN2630" t="s">
        <v>56</v>
      </c>
      <c r="AP2630">
        <v>1</v>
      </c>
      <c r="AQ2630" t="s">
        <v>57</v>
      </c>
      <c r="AR2630">
        <v>0</v>
      </c>
      <c r="AW2630" t="s">
        <v>58</v>
      </c>
      <c r="AX2630">
        <v>0</v>
      </c>
      <c r="AY2630">
        <v>2</v>
      </c>
      <c r="AZ2630">
        <v>2.75</v>
      </c>
      <c r="BA2630">
        <v>2.75</v>
      </c>
      <c r="BB2630" t="s">
        <v>59</v>
      </c>
    </row>
    <row r="2631" spans="1:54" x14ac:dyDescent="0.45">
      <c r="A2631" s="4" t="str">
        <f>VLOOKUP(F2631,'Matching-Tabelle'!$A$57:$B$61,2,FALSE)</f>
        <v>claudio.goetz@tkb.ch</v>
      </c>
      <c r="B2631" s="4" t="str">
        <f>VLOOKUP(J2631,'Matching-Tabelle'!$A$1:$B$52,2,FALSE)</f>
        <v>WPI RTB</v>
      </c>
      <c r="C2631" s="4">
        <v>0.5</v>
      </c>
      <c r="D2631" s="4"/>
      <c r="E2631" s="5">
        <v>42718</v>
      </c>
      <c r="F2631" t="s">
        <v>879</v>
      </c>
      <c r="G2631" t="s">
        <v>880</v>
      </c>
      <c r="H2631" t="s">
        <v>881</v>
      </c>
      <c r="I2631" s="1"/>
      <c r="J2631">
        <v>31</v>
      </c>
      <c r="K2631" t="s">
        <v>787</v>
      </c>
      <c r="L2631" t="s">
        <v>788</v>
      </c>
      <c r="M2631">
        <v>990001</v>
      </c>
      <c r="N2631" t="s">
        <v>51</v>
      </c>
      <c r="O2631">
        <v>0.5</v>
      </c>
      <c r="Q2631">
        <v>0.5</v>
      </c>
      <c r="AE2631">
        <v>12</v>
      </c>
      <c r="AF2631">
        <v>7.6</v>
      </c>
      <c r="AG2631">
        <v>5</v>
      </c>
      <c r="AH2631" t="s">
        <v>53</v>
      </c>
      <c r="AI2631" t="s">
        <v>54</v>
      </c>
      <c r="AJ2631">
        <v>2</v>
      </c>
      <c r="AK2631">
        <v>1</v>
      </c>
      <c r="AL2631">
        <v>1</v>
      </c>
      <c r="AM2631" t="s">
        <v>55</v>
      </c>
      <c r="AN2631" t="s">
        <v>56</v>
      </c>
      <c r="AP2631">
        <v>1</v>
      </c>
      <c r="AQ2631" t="s">
        <v>57</v>
      </c>
      <c r="AR2631">
        <v>0</v>
      </c>
      <c r="AW2631" t="s">
        <v>58</v>
      </c>
      <c r="AX2631">
        <v>0</v>
      </c>
      <c r="AY2631">
        <v>2</v>
      </c>
      <c r="AZ2631">
        <v>0.5</v>
      </c>
      <c r="BA2631">
        <v>0.5</v>
      </c>
      <c r="BB2631" t="s">
        <v>59</v>
      </c>
    </row>
    <row r="2632" spans="1:54" x14ac:dyDescent="0.45">
      <c r="A2632" s="4" t="str">
        <f>VLOOKUP(F2632,'Matching-Tabelle'!$A$57:$B$61,2,FALSE)</f>
        <v>claudio.goetz@tkb.ch</v>
      </c>
      <c r="B2632" s="4" t="str">
        <f>VLOOKUP(J2632,'Matching-Tabelle'!$A$1:$B$52,2,FALSE)</f>
        <v>WPI RTB</v>
      </c>
      <c r="C2632" s="4">
        <v>3.5</v>
      </c>
      <c r="D2632" s="4" t="s">
        <v>2441</v>
      </c>
      <c r="E2632" s="5">
        <v>42720</v>
      </c>
      <c r="F2632" t="s">
        <v>879</v>
      </c>
      <c r="G2632" t="s">
        <v>880</v>
      </c>
      <c r="H2632" t="s">
        <v>881</v>
      </c>
      <c r="I2632" s="1"/>
      <c r="J2632">
        <v>29</v>
      </c>
      <c r="K2632" t="s">
        <v>236</v>
      </c>
      <c r="L2632" t="s">
        <v>237</v>
      </c>
      <c r="M2632">
        <v>990001</v>
      </c>
      <c r="N2632" t="s">
        <v>51</v>
      </c>
      <c r="O2632">
        <v>3.5</v>
      </c>
      <c r="Q2632">
        <v>3.5</v>
      </c>
      <c r="S2632" t="s">
        <v>2441</v>
      </c>
      <c r="AE2632">
        <v>12</v>
      </c>
      <c r="AF2632">
        <v>7.6</v>
      </c>
      <c r="AG2632">
        <v>5</v>
      </c>
      <c r="AH2632" t="s">
        <v>53</v>
      </c>
      <c r="AI2632" t="s">
        <v>54</v>
      </c>
      <c r="AJ2632">
        <v>2</v>
      </c>
      <c r="AK2632">
        <v>1</v>
      </c>
      <c r="AL2632">
        <v>1</v>
      </c>
      <c r="AM2632" t="s">
        <v>55</v>
      </c>
      <c r="AN2632" t="s">
        <v>56</v>
      </c>
      <c r="AP2632">
        <v>1</v>
      </c>
      <c r="AQ2632" t="s">
        <v>57</v>
      </c>
      <c r="AR2632">
        <v>0</v>
      </c>
      <c r="AW2632" t="s">
        <v>58</v>
      </c>
      <c r="AX2632">
        <v>0</v>
      </c>
      <c r="AY2632">
        <v>2</v>
      </c>
      <c r="AZ2632">
        <v>3.5</v>
      </c>
      <c r="BA2632">
        <v>3.5</v>
      </c>
      <c r="BB2632" t="s">
        <v>59</v>
      </c>
    </row>
    <row r="2633" spans="1:54" x14ac:dyDescent="0.45">
      <c r="A2633" s="4" t="str">
        <f>VLOOKUP(F2633,'Matching-Tabelle'!$A$57:$B$61,2,FALSE)</f>
        <v>claudio.goetz@tkb.ch</v>
      </c>
      <c r="B2633" s="4" t="str">
        <f>VLOOKUP(J2633,'Matching-Tabelle'!$A$1:$B$52,2,FALSE)</f>
        <v>WPI CTB</v>
      </c>
      <c r="C2633" s="4">
        <v>2.5</v>
      </c>
      <c r="D2633" s="4" t="s">
        <v>2442</v>
      </c>
      <c r="E2633" s="5">
        <v>42720</v>
      </c>
      <c r="F2633" t="s">
        <v>879</v>
      </c>
      <c r="G2633" t="s">
        <v>880</v>
      </c>
      <c r="H2633" t="s">
        <v>881</v>
      </c>
      <c r="I2633" s="1"/>
      <c r="J2633">
        <v>925</v>
      </c>
      <c r="K2633" t="s">
        <v>49</v>
      </c>
      <c r="L2633" t="s">
        <v>50</v>
      </c>
      <c r="M2633">
        <v>990001</v>
      </c>
      <c r="N2633" t="s">
        <v>51</v>
      </c>
      <c r="O2633">
        <v>2.5</v>
      </c>
      <c r="Q2633">
        <v>2.5</v>
      </c>
      <c r="S2633" t="s">
        <v>2442</v>
      </c>
      <c r="AE2633">
        <v>12</v>
      </c>
      <c r="AF2633">
        <v>7.6</v>
      </c>
      <c r="AG2633">
        <v>5</v>
      </c>
      <c r="AH2633" t="s">
        <v>53</v>
      </c>
      <c r="AI2633" t="s">
        <v>54</v>
      </c>
      <c r="AJ2633">
        <v>2</v>
      </c>
      <c r="AK2633">
        <v>1</v>
      </c>
      <c r="AL2633">
        <v>1</v>
      </c>
      <c r="AM2633" t="s">
        <v>55</v>
      </c>
      <c r="AN2633" t="s">
        <v>56</v>
      </c>
      <c r="AP2633">
        <v>1</v>
      </c>
      <c r="AQ2633" t="s">
        <v>57</v>
      </c>
      <c r="AR2633">
        <v>0</v>
      </c>
      <c r="AW2633" t="s">
        <v>58</v>
      </c>
      <c r="AX2633">
        <v>0</v>
      </c>
      <c r="AY2633">
        <v>2</v>
      </c>
      <c r="AZ2633">
        <v>2.5</v>
      </c>
      <c r="BA2633">
        <v>2.5</v>
      </c>
      <c r="BB2633" t="s">
        <v>59</v>
      </c>
    </row>
    <row r="2634" spans="1:54" x14ac:dyDescent="0.45">
      <c r="A2634" s="4" t="str">
        <f>VLOOKUP(F2634,'Matching-Tabelle'!$A$57:$B$61,2,FALSE)</f>
        <v>claudio.goetz@tkb.ch</v>
      </c>
      <c r="B2634" s="4" t="str">
        <f>VLOOKUP(J2634,'Matching-Tabelle'!$A$1:$B$52,2,FALSE)</f>
        <v>WPI RTB</v>
      </c>
      <c r="C2634" s="4">
        <v>0.5</v>
      </c>
      <c r="D2634" s="4" t="s">
        <v>2443</v>
      </c>
      <c r="E2634" s="5">
        <v>42720</v>
      </c>
      <c r="F2634" t="s">
        <v>879</v>
      </c>
      <c r="G2634" t="s">
        <v>880</v>
      </c>
      <c r="H2634" t="s">
        <v>881</v>
      </c>
      <c r="I2634" s="1"/>
      <c r="J2634">
        <v>20</v>
      </c>
      <c r="K2634" t="s">
        <v>95</v>
      </c>
      <c r="L2634" t="s">
        <v>96</v>
      </c>
      <c r="M2634">
        <v>990001</v>
      </c>
      <c r="N2634" t="s">
        <v>51</v>
      </c>
      <c r="O2634">
        <v>0.5</v>
      </c>
      <c r="Q2634">
        <v>0.5</v>
      </c>
      <c r="S2634" t="s">
        <v>2443</v>
      </c>
      <c r="AE2634">
        <v>12</v>
      </c>
      <c r="AF2634">
        <v>7.6</v>
      </c>
      <c r="AG2634">
        <v>5</v>
      </c>
      <c r="AH2634" t="s">
        <v>53</v>
      </c>
      <c r="AI2634" t="s">
        <v>54</v>
      </c>
      <c r="AJ2634">
        <v>2</v>
      </c>
      <c r="AK2634">
        <v>1</v>
      </c>
      <c r="AL2634">
        <v>1</v>
      </c>
      <c r="AM2634" t="s">
        <v>55</v>
      </c>
      <c r="AN2634" t="s">
        <v>56</v>
      </c>
      <c r="AP2634">
        <v>1</v>
      </c>
      <c r="AQ2634" t="s">
        <v>57</v>
      </c>
      <c r="AR2634">
        <v>0</v>
      </c>
      <c r="AW2634" t="s">
        <v>58</v>
      </c>
      <c r="AX2634">
        <v>0</v>
      </c>
      <c r="AY2634">
        <v>2</v>
      </c>
      <c r="AZ2634">
        <v>0.5</v>
      </c>
      <c r="BA2634">
        <v>0.5</v>
      </c>
      <c r="BB2634" t="s">
        <v>59</v>
      </c>
    </row>
    <row r="2635" spans="1:54" x14ac:dyDescent="0.45">
      <c r="A2635" s="4" t="str">
        <f>VLOOKUP(F2635,'Matching-Tabelle'!$A$57:$B$61,2,FALSE)</f>
        <v>claudio.goetz@tkb.ch</v>
      </c>
      <c r="B2635" s="4" t="str">
        <f>VLOOKUP(J2635,'Matching-Tabelle'!$A$1:$B$52,2,FALSE)</f>
        <v>WPI CTB</v>
      </c>
      <c r="C2635" s="4">
        <v>0.5</v>
      </c>
      <c r="D2635" s="4" t="s">
        <v>2444</v>
      </c>
      <c r="E2635" s="5">
        <v>42720</v>
      </c>
      <c r="F2635" t="s">
        <v>879</v>
      </c>
      <c r="G2635" t="s">
        <v>880</v>
      </c>
      <c r="H2635" t="s">
        <v>881</v>
      </c>
      <c r="I2635" s="1"/>
      <c r="J2635">
        <v>921</v>
      </c>
      <c r="K2635" t="s">
        <v>224</v>
      </c>
      <c r="L2635" t="s">
        <v>225</v>
      </c>
      <c r="M2635">
        <v>990001</v>
      </c>
      <c r="N2635" t="s">
        <v>51</v>
      </c>
      <c r="O2635">
        <v>0.5</v>
      </c>
      <c r="Q2635">
        <v>0.5</v>
      </c>
      <c r="S2635" t="s">
        <v>2444</v>
      </c>
      <c r="AE2635">
        <v>12</v>
      </c>
      <c r="AF2635">
        <v>7.6</v>
      </c>
      <c r="AG2635">
        <v>5</v>
      </c>
      <c r="AH2635" t="s">
        <v>53</v>
      </c>
      <c r="AI2635" t="s">
        <v>54</v>
      </c>
      <c r="AJ2635">
        <v>2</v>
      </c>
      <c r="AK2635">
        <v>1</v>
      </c>
      <c r="AL2635">
        <v>1</v>
      </c>
      <c r="AM2635" t="s">
        <v>55</v>
      </c>
      <c r="AN2635" t="s">
        <v>56</v>
      </c>
      <c r="AP2635">
        <v>1</v>
      </c>
      <c r="AQ2635" t="s">
        <v>57</v>
      </c>
      <c r="AR2635">
        <v>0</v>
      </c>
      <c r="AW2635" t="s">
        <v>58</v>
      </c>
      <c r="AX2635">
        <v>0</v>
      </c>
      <c r="AY2635">
        <v>2</v>
      </c>
      <c r="AZ2635">
        <v>0.5</v>
      </c>
      <c r="BA2635">
        <v>0.5</v>
      </c>
      <c r="BB2635" t="s">
        <v>59</v>
      </c>
    </row>
    <row r="2636" spans="1:54" x14ac:dyDescent="0.45">
      <c r="A2636" s="4" t="str">
        <f>VLOOKUP(F2636,'Matching-Tabelle'!$A$57:$B$61,2,FALSE)</f>
        <v>claudio.goetz@tkb.ch</v>
      </c>
      <c r="B2636" s="4" t="str">
        <f>VLOOKUP(J2636,'Matching-Tabelle'!$A$1:$B$52,2,FALSE)</f>
        <v>WPI CTB</v>
      </c>
      <c r="C2636" s="4">
        <v>0.75</v>
      </c>
      <c r="D2636" s="4" t="s">
        <v>2445</v>
      </c>
      <c r="E2636" s="5">
        <v>42720</v>
      </c>
      <c r="F2636" t="s">
        <v>879</v>
      </c>
      <c r="G2636" t="s">
        <v>880</v>
      </c>
      <c r="H2636" t="s">
        <v>881</v>
      </c>
      <c r="I2636" s="1"/>
      <c r="J2636">
        <v>920</v>
      </c>
      <c r="K2636" t="s">
        <v>148</v>
      </c>
      <c r="L2636" t="s">
        <v>149</v>
      </c>
      <c r="M2636">
        <v>990001</v>
      </c>
      <c r="N2636" t="s">
        <v>51</v>
      </c>
      <c r="O2636">
        <v>0.75</v>
      </c>
      <c r="Q2636">
        <v>0.75</v>
      </c>
      <c r="S2636" t="s">
        <v>2445</v>
      </c>
      <c r="AE2636">
        <v>12</v>
      </c>
      <c r="AF2636">
        <v>7.6</v>
      </c>
      <c r="AG2636">
        <v>5</v>
      </c>
      <c r="AH2636" t="s">
        <v>53</v>
      </c>
      <c r="AI2636" t="s">
        <v>54</v>
      </c>
      <c r="AJ2636">
        <v>2</v>
      </c>
      <c r="AK2636">
        <v>1</v>
      </c>
      <c r="AL2636">
        <v>1</v>
      </c>
      <c r="AM2636" t="s">
        <v>55</v>
      </c>
      <c r="AN2636" t="s">
        <v>56</v>
      </c>
      <c r="AP2636">
        <v>1</v>
      </c>
      <c r="AQ2636" t="s">
        <v>57</v>
      </c>
      <c r="AR2636">
        <v>0</v>
      </c>
      <c r="AW2636" t="s">
        <v>58</v>
      </c>
      <c r="AX2636">
        <v>0</v>
      </c>
      <c r="AY2636">
        <v>2</v>
      </c>
      <c r="AZ2636">
        <v>0.75</v>
      </c>
      <c r="BA2636">
        <v>0.75</v>
      </c>
      <c r="BB2636" t="s">
        <v>59</v>
      </c>
    </row>
    <row r="2637" spans="1:54" x14ac:dyDescent="0.45">
      <c r="A2637" s="4" t="str">
        <f>VLOOKUP(F2637,'Matching-Tabelle'!$A$57:$B$61,2,FALSE)</f>
        <v>claudio.goetz@tkb.ch</v>
      </c>
      <c r="B2637" s="4" t="str">
        <f>VLOOKUP(J2637,'Matching-Tabelle'!$A$1:$B$52,2,FALSE)</f>
        <v>WPI CTB</v>
      </c>
      <c r="C2637" s="4">
        <v>0.75</v>
      </c>
      <c r="D2637" s="4" t="s">
        <v>2446</v>
      </c>
      <c r="E2637" s="5">
        <v>42720</v>
      </c>
      <c r="F2637" t="s">
        <v>879</v>
      </c>
      <c r="G2637" t="s">
        <v>880</v>
      </c>
      <c r="H2637" t="s">
        <v>881</v>
      </c>
      <c r="I2637" s="1"/>
      <c r="J2637">
        <v>927</v>
      </c>
      <c r="K2637" t="s">
        <v>99</v>
      </c>
      <c r="L2637" t="s">
        <v>100</v>
      </c>
      <c r="M2637">
        <v>990001</v>
      </c>
      <c r="N2637" t="s">
        <v>51</v>
      </c>
      <c r="O2637">
        <v>0.75</v>
      </c>
      <c r="Q2637">
        <v>0.75</v>
      </c>
      <c r="S2637" t="s">
        <v>2446</v>
      </c>
      <c r="AE2637">
        <v>12</v>
      </c>
      <c r="AF2637">
        <v>7.6</v>
      </c>
      <c r="AG2637">
        <v>5</v>
      </c>
      <c r="AH2637" t="s">
        <v>53</v>
      </c>
      <c r="AI2637" t="s">
        <v>54</v>
      </c>
      <c r="AJ2637">
        <v>2</v>
      </c>
      <c r="AK2637">
        <v>1</v>
      </c>
      <c r="AL2637">
        <v>1</v>
      </c>
      <c r="AM2637" t="s">
        <v>55</v>
      </c>
      <c r="AN2637" t="s">
        <v>56</v>
      </c>
      <c r="AP2637">
        <v>1</v>
      </c>
      <c r="AQ2637" t="s">
        <v>57</v>
      </c>
      <c r="AR2637">
        <v>0</v>
      </c>
      <c r="AW2637" t="s">
        <v>58</v>
      </c>
      <c r="AX2637">
        <v>0</v>
      </c>
      <c r="AY2637">
        <v>2</v>
      </c>
      <c r="AZ2637">
        <v>0.75</v>
      </c>
      <c r="BA2637">
        <v>0.75</v>
      </c>
      <c r="BB2637" t="s">
        <v>59</v>
      </c>
    </row>
    <row r="2638" spans="1:54" x14ac:dyDescent="0.45">
      <c r="A2638" s="4" t="str">
        <f>VLOOKUP(F2638,'Matching-Tabelle'!$A$57:$B$61,2,FALSE)</f>
        <v>claudio.goetz@tkb.ch</v>
      </c>
      <c r="B2638" s="4" t="str">
        <f>VLOOKUP(J2638,'Matching-Tabelle'!$A$1:$B$52,2,FALSE)</f>
        <v>WPI RTB</v>
      </c>
      <c r="C2638" s="4">
        <v>0.25</v>
      </c>
      <c r="D2638" s="4" t="s">
        <v>1034</v>
      </c>
      <c r="E2638" s="5">
        <v>42723</v>
      </c>
      <c r="F2638" t="s">
        <v>879</v>
      </c>
      <c r="G2638" t="s">
        <v>880</v>
      </c>
      <c r="H2638" t="s">
        <v>881</v>
      </c>
      <c r="I2638" s="1"/>
      <c r="J2638">
        <v>24</v>
      </c>
      <c r="K2638" t="s">
        <v>73</v>
      </c>
      <c r="L2638" t="s">
        <v>74</v>
      </c>
      <c r="M2638">
        <v>990001</v>
      </c>
      <c r="N2638" t="s">
        <v>51</v>
      </c>
      <c r="O2638">
        <v>0.25</v>
      </c>
      <c r="Q2638">
        <v>0.25</v>
      </c>
      <c r="S2638" t="s">
        <v>1034</v>
      </c>
      <c r="AE2638">
        <v>12</v>
      </c>
      <c r="AF2638">
        <v>7.6</v>
      </c>
      <c r="AG2638">
        <v>5</v>
      </c>
      <c r="AH2638" t="s">
        <v>53</v>
      </c>
      <c r="AI2638" t="s">
        <v>54</v>
      </c>
      <c r="AJ2638">
        <v>2</v>
      </c>
      <c r="AK2638">
        <v>1</v>
      </c>
      <c r="AL2638">
        <v>1</v>
      </c>
      <c r="AM2638" t="s">
        <v>55</v>
      </c>
      <c r="AN2638" t="s">
        <v>56</v>
      </c>
      <c r="AP2638">
        <v>1</v>
      </c>
      <c r="AQ2638" t="s">
        <v>57</v>
      </c>
      <c r="AR2638">
        <v>0</v>
      </c>
      <c r="AW2638" t="s">
        <v>58</v>
      </c>
      <c r="AX2638">
        <v>0</v>
      </c>
      <c r="AY2638">
        <v>2</v>
      </c>
      <c r="AZ2638">
        <v>0.25</v>
      </c>
      <c r="BA2638">
        <v>0.25</v>
      </c>
      <c r="BB2638" t="s">
        <v>59</v>
      </c>
    </row>
    <row r="2639" spans="1:54" x14ac:dyDescent="0.45">
      <c r="A2639" s="4" t="str">
        <f>VLOOKUP(F2639,'Matching-Tabelle'!$A$57:$B$61,2,FALSE)</f>
        <v>claudio.goetz@tkb.ch</v>
      </c>
      <c r="B2639" s="4" t="str">
        <f>VLOOKUP(J2639,'Matching-Tabelle'!$A$1:$B$52,2,FALSE)</f>
        <v>WPI RTB</v>
      </c>
      <c r="C2639" s="4">
        <v>0.25</v>
      </c>
      <c r="D2639" s="4" t="s">
        <v>2447</v>
      </c>
      <c r="E2639" s="5">
        <v>42723</v>
      </c>
      <c r="F2639" t="s">
        <v>879</v>
      </c>
      <c r="G2639" t="s">
        <v>880</v>
      </c>
      <c r="H2639" t="s">
        <v>881</v>
      </c>
      <c r="I2639" s="1"/>
      <c r="J2639">
        <v>25</v>
      </c>
      <c r="K2639" t="s">
        <v>192</v>
      </c>
      <c r="L2639" t="s">
        <v>193</v>
      </c>
      <c r="M2639">
        <v>990001</v>
      </c>
      <c r="N2639" t="s">
        <v>51</v>
      </c>
      <c r="O2639">
        <v>0.25</v>
      </c>
      <c r="Q2639">
        <v>0.25</v>
      </c>
      <c r="S2639" t="s">
        <v>2447</v>
      </c>
      <c r="AE2639">
        <v>12</v>
      </c>
      <c r="AF2639">
        <v>7.6</v>
      </c>
      <c r="AG2639">
        <v>5</v>
      </c>
      <c r="AH2639" t="s">
        <v>53</v>
      </c>
      <c r="AI2639" t="s">
        <v>54</v>
      </c>
      <c r="AJ2639">
        <v>2</v>
      </c>
      <c r="AK2639">
        <v>1</v>
      </c>
      <c r="AL2639">
        <v>1</v>
      </c>
      <c r="AM2639" t="s">
        <v>55</v>
      </c>
      <c r="AN2639" t="s">
        <v>56</v>
      </c>
      <c r="AP2639">
        <v>1</v>
      </c>
      <c r="AQ2639" t="s">
        <v>57</v>
      </c>
      <c r="AR2639">
        <v>0</v>
      </c>
      <c r="AW2639" t="s">
        <v>58</v>
      </c>
      <c r="AX2639">
        <v>0</v>
      </c>
      <c r="AY2639">
        <v>2</v>
      </c>
      <c r="AZ2639">
        <v>0.25</v>
      </c>
      <c r="BA2639">
        <v>0.25</v>
      </c>
      <c r="BB2639" t="s">
        <v>59</v>
      </c>
    </row>
    <row r="2640" spans="1:54" x14ac:dyDescent="0.45">
      <c r="A2640" s="4" t="str">
        <f>VLOOKUP(F2640,'Matching-Tabelle'!$A$57:$B$61,2,FALSE)</f>
        <v>claudio.goetz@tkb.ch</v>
      </c>
      <c r="B2640" s="4" t="str">
        <f>VLOOKUP(J2640,'Matching-Tabelle'!$A$1:$B$52,2,FALSE)</f>
        <v>WPI CTB</v>
      </c>
      <c r="C2640" s="4">
        <v>0.25</v>
      </c>
      <c r="D2640" s="4" t="s">
        <v>2448</v>
      </c>
      <c r="E2640" s="5">
        <v>42723</v>
      </c>
      <c r="F2640" t="s">
        <v>879</v>
      </c>
      <c r="G2640" t="s">
        <v>880</v>
      </c>
      <c r="H2640" t="s">
        <v>881</v>
      </c>
      <c r="I2640" s="1"/>
      <c r="J2640">
        <v>925</v>
      </c>
      <c r="K2640" t="s">
        <v>49</v>
      </c>
      <c r="L2640" t="s">
        <v>50</v>
      </c>
      <c r="M2640">
        <v>990001</v>
      </c>
      <c r="N2640" t="s">
        <v>51</v>
      </c>
      <c r="O2640">
        <v>0.25</v>
      </c>
      <c r="Q2640">
        <v>0.25</v>
      </c>
      <c r="S2640" t="s">
        <v>2448</v>
      </c>
      <c r="AE2640">
        <v>12</v>
      </c>
      <c r="AF2640">
        <v>7.6</v>
      </c>
      <c r="AG2640">
        <v>5</v>
      </c>
      <c r="AH2640" t="s">
        <v>53</v>
      </c>
      <c r="AI2640" t="s">
        <v>54</v>
      </c>
      <c r="AJ2640">
        <v>2</v>
      </c>
      <c r="AK2640">
        <v>1</v>
      </c>
      <c r="AL2640">
        <v>1</v>
      </c>
      <c r="AM2640" t="s">
        <v>55</v>
      </c>
      <c r="AN2640" t="s">
        <v>56</v>
      </c>
      <c r="AP2640">
        <v>1</v>
      </c>
      <c r="AQ2640" t="s">
        <v>57</v>
      </c>
      <c r="AR2640">
        <v>0</v>
      </c>
      <c r="AW2640" t="s">
        <v>58</v>
      </c>
      <c r="AX2640">
        <v>0</v>
      </c>
      <c r="AY2640">
        <v>2</v>
      </c>
      <c r="AZ2640">
        <v>0.25</v>
      </c>
      <c r="BA2640">
        <v>0.25</v>
      </c>
      <c r="BB2640" t="s">
        <v>59</v>
      </c>
    </row>
    <row r="2641" spans="1:54" x14ac:dyDescent="0.45">
      <c r="A2641" s="4" t="str">
        <f>VLOOKUP(F2641,'Matching-Tabelle'!$A$57:$B$61,2,FALSE)</f>
        <v>claudio.goetz@tkb.ch</v>
      </c>
      <c r="B2641" s="4" t="str">
        <f>VLOOKUP(J2641,'Matching-Tabelle'!$A$1:$B$52,2,FALSE)</f>
        <v>Proj SCRE2016</v>
      </c>
      <c r="C2641" s="4">
        <v>0.75</v>
      </c>
      <c r="D2641" s="4" t="s">
        <v>1851</v>
      </c>
      <c r="E2641" s="5">
        <v>42723</v>
      </c>
      <c r="F2641" t="s">
        <v>879</v>
      </c>
      <c r="G2641" t="s">
        <v>880</v>
      </c>
      <c r="H2641" t="s">
        <v>881</v>
      </c>
      <c r="I2641" s="1"/>
      <c r="J2641">
        <v>2500253</v>
      </c>
      <c r="K2641" t="s">
        <v>538</v>
      </c>
      <c r="L2641" t="s">
        <v>539</v>
      </c>
      <c r="M2641">
        <v>990001</v>
      </c>
      <c r="N2641" t="s">
        <v>51</v>
      </c>
      <c r="O2641">
        <v>0.75</v>
      </c>
      <c r="Q2641">
        <v>0.75</v>
      </c>
      <c r="S2641" t="s">
        <v>1851</v>
      </c>
      <c r="AE2641">
        <v>5</v>
      </c>
      <c r="AF2641">
        <v>0</v>
      </c>
      <c r="AG2641">
        <v>1</v>
      </c>
      <c r="AH2641" t="s">
        <v>411</v>
      </c>
      <c r="AI2641" t="s">
        <v>411</v>
      </c>
      <c r="AJ2641">
        <v>2</v>
      </c>
      <c r="AK2641">
        <v>1</v>
      </c>
      <c r="AL2641">
        <v>1</v>
      </c>
      <c r="AM2641" t="s">
        <v>55</v>
      </c>
      <c r="AN2641" t="s">
        <v>56</v>
      </c>
      <c r="AP2641">
        <v>1</v>
      </c>
      <c r="AQ2641" t="s">
        <v>57</v>
      </c>
      <c r="AR2641">
        <v>0</v>
      </c>
      <c r="AW2641" t="s">
        <v>58</v>
      </c>
      <c r="AX2641">
        <v>0</v>
      </c>
      <c r="AY2641">
        <v>2</v>
      </c>
      <c r="AZ2641">
        <v>0.75</v>
      </c>
      <c r="BA2641">
        <v>0.75</v>
      </c>
      <c r="BB2641" t="s">
        <v>59</v>
      </c>
    </row>
    <row r="2642" spans="1:54" x14ac:dyDescent="0.45">
      <c r="A2642" s="4" t="str">
        <f>VLOOKUP(F2642,'Matching-Tabelle'!$A$57:$B$61,2,FALSE)</f>
        <v>claudio.goetz@tkb.ch</v>
      </c>
      <c r="B2642" s="4" t="str">
        <f>VLOOKUP(J2642,'Matching-Tabelle'!$A$1:$B$52,2,FALSE)</f>
        <v>Proj XenMobile</v>
      </c>
      <c r="C2642" s="4">
        <v>0.5</v>
      </c>
      <c r="D2642" s="4" t="s">
        <v>2449</v>
      </c>
      <c r="E2642" s="5">
        <v>42723</v>
      </c>
      <c r="F2642" t="s">
        <v>879</v>
      </c>
      <c r="G2642" t="s">
        <v>880</v>
      </c>
      <c r="H2642" t="s">
        <v>881</v>
      </c>
      <c r="I2642" s="1"/>
      <c r="J2642">
        <v>2500251</v>
      </c>
      <c r="K2642" t="s">
        <v>408</v>
      </c>
      <c r="L2642" t="s">
        <v>409</v>
      </c>
      <c r="M2642">
        <v>990001</v>
      </c>
      <c r="N2642" t="s">
        <v>51</v>
      </c>
      <c r="O2642">
        <v>0.5</v>
      </c>
      <c r="Q2642">
        <v>0.5</v>
      </c>
      <c r="S2642" t="s">
        <v>2449</v>
      </c>
      <c r="AE2642">
        <v>5</v>
      </c>
      <c r="AF2642">
        <v>0</v>
      </c>
      <c r="AG2642">
        <v>1</v>
      </c>
      <c r="AH2642" t="s">
        <v>411</v>
      </c>
      <c r="AI2642" t="s">
        <v>411</v>
      </c>
      <c r="AJ2642">
        <v>2</v>
      </c>
      <c r="AK2642">
        <v>1</v>
      </c>
      <c r="AL2642">
        <v>1</v>
      </c>
      <c r="AM2642" t="s">
        <v>55</v>
      </c>
      <c r="AN2642" t="s">
        <v>56</v>
      </c>
      <c r="AP2642">
        <v>1</v>
      </c>
      <c r="AQ2642" t="s">
        <v>57</v>
      </c>
      <c r="AR2642">
        <v>0</v>
      </c>
      <c r="AW2642" t="s">
        <v>58</v>
      </c>
      <c r="AX2642">
        <v>0</v>
      </c>
      <c r="AY2642">
        <v>2</v>
      </c>
      <c r="AZ2642">
        <v>0.5</v>
      </c>
      <c r="BA2642">
        <v>0.5</v>
      </c>
      <c r="BB2642" t="s">
        <v>59</v>
      </c>
    </row>
    <row r="2643" spans="1:54" x14ac:dyDescent="0.45">
      <c r="A2643" s="4" t="str">
        <f>VLOOKUP(F2643,'Matching-Tabelle'!$A$57:$B$61,2,FALSE)</f>
        <v>claudio.goetz@tkb.ch</v>
      </c>
      <c r="B2643" s="4" t="str">
        <f>VLOOKUP(J2643,'Matching-Tabelle'!$A$1:$B$52,2,FALSE)</f>
        <v>WPI RTB</v>
      </c>
      <c r="C2643" s="4">
        <v>0.25</v>
      </c>
      <c r="D2643" s="4" t="s">
        <v>2450</v>
      </c>
      <c r="E2643" s="5">
        <v>42723</v>
      </c>
      <c r="F2643" t="s">
        <v>879</v>
      </c>
      <c r="G2643" t="s">
        <v>880</v>
      </c>
      <c r="H2643" t="s">
        <v>881</v>
      </c>
      <c r="I2643" s="1"/>
      <c r="J2643">
        <v>25</v>
      </c>
      <c r="K2643" t="s">
        <v>192</v>
      </c>
      <c r="L2643" t="s">
        <v>193</v>
      </c>
      <c r="M2643">
        <v>990001</v>
      </c>
      <c r="N2643" t="s">
        <v>51</v>
      </c>
      <c r="O2643">
        <v>0.25</v>
      </c>
      <c r="Q2643">
        <v>0.25</v>
      </c>
      <c r="S2643" t="s">
        <v>2450</v>
      </c>
      <c r="AE2643">
        <v>12</v>
      </c>
      <c r="AF2643">
        <v>7.6</v>
      </c>
      <c r="AG2643">
        <v>5</v>
      </c>
      <c r="AH2643" t="s">
        <v>53</v>
      </c>
      <c r="AI2643" t="s">
        <v>54</v>
      </c>
      <c r="AJ2643">
        <v>2</v>
      </c>
      <c r="AK2643">
        <v>1</v>
      </c>
      <c r="AL2643">
        <v>1</v>
      </c>
      <c r="AM2643" t="s">
        <v>55</v>
      </c>
      <c r="AN2643" t="s">
        <v>56</v>
      </c>
      <c r="AP2643">
        <v>1</v>
      </c>
      <c r="AQ2643" t="s">
        <v>57</v>
      </c>
      <c r="AR2643">
        <v>0</v>
      </c>
      <c r="AW2643" t="s">
        <v>58</v>
      </c>
      <c r="AX2643">
        <v>0</v>
      </c>
      <c r="AY2643">
        <v>2</v>
      </c>
      <c r="AZ2643">
        <v>0.25</v>
      </c>
      <c r="BA2643">
        <v>0.25</v>
      </c>
      <c r="BB2643" t="s">
        <v>59</v>
      </c>
    </row>
    <row r="2644" spans="1:54" x14ac:dyDescent="0.45">
      <c r="A2644" s="4" t="str">
        <f>VLOOKUP(F2644,'Matching-Tabelle'!$A$57:$B$61,2,FALSE)</f>
        <v>claudio.goetz@tkb.ch</v>
      </c>
      <c r="B2644" s="4" t="str">
        <f>VLOOKUP(J2644,'Matching-Tabelle'!$A$1:$B$52,2,FALSE)</f>
        <v>Proj KWP1</v>
      </c>
      <c r="C2644" s="4">
        <v>1.75</v>
      </c>
      <c r="D2644" s="4" t="s">
        <v>2451</v>
      </c>
      <c r="E2644" s="5">
        <v>42723</v>
      </c>
      <c r="F2644" t="s">
        <v>879</v>
      </c>
      <c r="G2644" t="s">
        <v>880</v>
      </c>
      <c r="H2644" t="s">
        <v>881</v>
      </c>
      <c r="I2644" s="1"/>
      <c r="J2644">
        <v>2500238</v>
      </c>
      <c r="K2644" t="s">
        <v>868</v>
      </c>
      <c r="L2644" t="s">
        <v>869</v>
      </c>
      <c r="M2644">
        <v>990001</v>
      </c>
      <c r="N2644" t="s">
        <v>51</v>
      </c>
      <c r="O2644">
        <v>1.75</v>
      </c>
      <c r="Q2644">
        <v>1.75</v>
      </c>
      <c r="S2644" t="s">
        <v>2451</v>
      </c>
      <c r="AE2644">
        <v>5</v>
      </c>
      <c r="AF2644">
        <v>0</v>
      </c>
      <c r="AG2644">
        <v>1</v>
      </c>
      <c r="AH2644" t="s">
        <v>411</v>
      </c>
      <c r="AI2644" t="s">
        <v>411</v>
      </c>
      <c r="AJ2644">
        <v>2</v>
      </c>
      <c r="AK2644">
        <v>1</v>
      </c>
      <c r="AL2644">
        <v>1</v>
      </c>
      <c r="AM2644" t="s">
        <v>55</v>
      </c>
      <c r="AN2644" t="s">
        <v>56</v>
      </c>
      <c r="AP2644">
        <v>1</v>
      </c>
      <c r="AQ2644" t="s">
        <v>57</v>
      </c>
      <c r="AR2644">
        <v>0</v>
      </c>
      <c r="AW2644" t="s">
        <v>58</v>
      </c>
      <c r="AX2644">
        <v>0</v>
      </c>
      <c r="AY2644">
        <v>2</v>
      </c>
      <c r="AZ2644">
        <v>1.75</v>
      </c>
      <c r="BA2644">
        <v>1.75</v>
      </c>
      <c r="BB2644" t="s">
        <v>59</v>
      </c>
    </row>
    <row r="2645" spans="1:54" x14ac:dyDescent="0.45">
      <c r="A2645" s="4" t="str">
        <f>VLOOKUP(F2645,'Matching-Tabelle'!$A$57:$B$61,2,FALSE)</f>
        <v>claudio.goetz@tkb.ch</v>
      </c>
      <c r="B2645" s="4" t="str">
        <f>VLOOKUP(J2645,'Matching-Tabelle'!$A$1:$B$52,2,FALSE)</f>
        <v>WPI CTB</v>
      </c>
      <c r="C2645" s="4">
        <v>0.5</v>
      </c>
      <c r="D2645" s="4" t="s">
        <v>2452</v>
      </c>
      <c r="E2645" s="5">
        <v>42723</v>
      </c>
      <c r="F2645" t="s">
        <v>879</v>
      </c>
      <c r="G2645" t="s">
        <v>880</v>
      </c>
      <c r="H2645" t="s">
        <v>881</v>
      </c>
      <c r="I2645" s="1"/>
      <c r="J2645">
        <v>928</v>
      </c>
      <c r="K2645" t="s">
        <v>870</v>
      </c>
      <c r="L2645" t="s">
        <v>871</v>
      </c>
      <c r="M2645">
        <v>990001</v>
      </c>
      <c r="N2645" t="s">
        <v>51</v>
      </c>
      <c r="O2645">
        <v>0.5</v>
      </c>
      <c r="Q2645">
        <v>0.5</v>
      </c>
      <c r="S2645" t="s">
        <v>2452</v>
      </c>
      <c r="AE2645">
        <v>12</v>
      </c>
      <c r="AF2645">
        <v>7.6</v>
      </c>
      <c r="AG2645">
        <v>5</v>
      </c>
      <c r="AH2645" t="s">
        <v>53</v>
      </c>
      <c r="AI2645" t="s">
        <v>54</v>
      </c>
      <c r="AJ2645">
        <v>2</v>
      </c>
      <c r="AK2645">
        <v>1</v>
      </c>
      <c r="AL2645">
        <v>1</v>
      </c>
      <c r="AM2645" t="s">
        <v>55</v>
      </c>
      <c r="AN2645" t="s">
        <v>56</v>
      </c>
      <c r="AP2645">
        <v>1</v>
      </c>
      <c r="AQ2645" t="s">
        <v>57</v>
      </c>
      <c r="AR2645">
        <v>0</v>
      </c>
      <c r="AW2645" t="s">
        <v>58</v>
      </c>
      <c r="AX2645">
        <v>0</v>
      </c>
      <c r="AY2645">
        <v>2</v>
      </c>
      <c r="AZ2645">
        <v>0.5</v>
      </c>
      <c r="BA2645">
        <v>0.5</v>
      </c>
      <c r="BB2645" t="s">
        <v>59</v>
      </c>
    </row>
    <row r="2646" spans="1:54" x14ac:dyDescent="0.45">
      <c r="A2646" s="4" t="str">
        <f>VLOOKUP(F2646,'Matching-Tabelle'!$A$57:$B$61,2,FALSE)</f>
        <v>claudio.goetz@tkb.ch</v>
      </c>
      <c r="B2646" s="4" t="str">
        <f>VLOOKUP(J2646,'Matching-Tabelle'!$A$1:$B$52,2,FALSE)</f>
        <v>WPI CTB</v>
      </c>
      <c r="C2646" s="4">
        <v>0.5</v>
      </c>
      <c r="D2646" s="4" t="s">
        <v>2453</v>
      </c>
      <c r="E2646" s="5">
        <v>42723</v>
      </c>
      <c r="F2646" t="s">
        <v>879</v>
      </c>
      <c r="G2646" t="s">
        <v>880</v>
      </c>
      <c r="H2646" t="s">
        <v>881</v>
      </c>
      <c r="I2646" s="1"/>
      <c r="J2646">
        <v>922</v>
      </c>
      <c r="K2646" t="s">
        <v>134</v>
      </c>
      <c r="L2646" t="s">
        <v>135</v>
      </c>
      <c r="M2646">
        <v>990001</v>
      </c>
      <c r="N2646" t="s">
        <v>51</v>
      </c>
      <c r="O2646">
        <v>0.5</v>
      </c>
      <c r="Q2646">
        <v>0.5</v>
      </c>
      <c r="S2646" t="s">
        <v>2453</v>
      </c>
      <c r="AE2646">
        <v>12</v>
      </c>
      <c r="AF2646">
        <v>7.6</v>
      </c>
      <c r="AG2646">
        <v>5</v>
      </c>
      <c r="AH2646" t="s">
        <v>53</v>
      </c>
      <c r="AI2646" t="s">
        <v>54</v>
      </c>
      <c r="AJ2646">
        <v>2</v>
      </c>
      <c r="AK2646">
        <v>1</v>
      </c>
      <c r="AL2646">
        <v>1</v>
      </c>
      <c r="AM2646" t="s">
        <v>55</v>
      </c>
      <c r="AN2646" t="s">
        <v>56</v>
      </c>
      <c r="AP2646">
        <v>1</v>
      </c>
      <c r="AQ2646" t="s">
        <v>57</v>
      </c>
      <c r="AR2646">
        <v>0</v>
      </c>
      <c r="AW2646" t="s">
        <v>58</v>
      </c>
      <c r="AX2646">
        <v>0</v>
      </c>
      <c r="AY2646">
        <v>2</v>
      </c>
      <c r="AZ2646">
        <v>0.5</v>
      </c>
      <c r="BA2646">
        <v>0.5</v>
      </c>
      <c r="BB2646" t="s">
        <v>59</v>
      </c>
    </row>
    <row r="2647" spans="1:54" x14ac:dyDescent="0.45">
      <c r="A2647" s="4" t="str">
        <f>VLOOKUP(F2647,'Matching-Tabelle'!$A$57:$B$61,2,FALSE)</f>
        <v>claudio.goetz@tkb.ch</v>
      </c>
      <c r="B2647" s="4" t="str">
        <f>VLOOKUP(J2647,'Matching-Tabelle'!$A$1:$B$52,2,FALSE)</f>
        <v>Proj XenMobile</v>
      </c>
      <c r="C2647" s="4">
        <v>0.5</v>
      </c>
      <c r="D2647" s="4" t="s">
        <v>2454</v>
      </c>
      <c r="E2647" s="5">
        <v>42723</v>
      </c>
      <c r="F2647" t="s">
        <v>879</v>
      </c>
      <c r="G2647" t="s">
        <v>880</v>
      </c>
      <c r="H2647" t="s">
        <v>881</v>
      </c>
      <c r="I2647" s="1"/>
      <c r="J2647">
        <v>2500251</v>
      </c>
      <c r="K2647" t="s">
        <v>408</v>
      </c>
      <c r="L2647" t="s">
        <v>409</v>
      </c>
      <c r="M2647">
        <v>990001</v>
      </c>
      <c r="N2647" t="s">
        <v>51</v>
      </c>
      <c r="O2647">
        <v>0.5</v>
      </c>
      <c r="Q2647">
        <v>0.5</v>
      </c>
      <c r="S2647" t="s">
        <v>2454</v>
      </c>
      <c r="AE2647">
        <v>5</v>
      </c>
      <c r="AF2647">
        <v>0</v>
      </c>
      <c r="AG2647">
        <v>1</v>
      </c>
      <c r="AH2647" t="s">
        <v>411</v>
      </c>
      <c r="AI2647" t="s">
        <v>411</v>
      </c>
      <c r="AJ2647">
        <v>2</v>
      </c>
      <c r="AK2647">
        <v>1</v>
      </c>
      <c r="AL2647">
        <v>1</v>
      </c>
      <c r="AM2647" t="s">
        <v>55</v>
      </c>
      <c r="AN2647" t="s">
        <v>56</v>
      </c>
      <c r="AP2647">
        <v>1</v>
      </c>
      <c r="AQ2647" t="s">
        <v>57</v>
      </c>
      <c r="AR2647">
        <v>0</v>
      </c>
      <c r="AW2647" t="s">
        <v>58</v>
      </c>
      <c r="AX2647">
        <v>0</v>
      </c>
      <c r="AY2647">
        <v>2</v>
      </c>
      <c r="AZ2647">
        <v>0.5</v>
      </c>
      <c r="BA2647">
        <v>0.5</v>
      </c>
      <c r="BB2647" t="s">
        <v>59</v>
      </c>
    </row>
    <row r="2648" spans="1:54" x14ac:dyDescent="0.45">
      <c r="A2648" s="4" t="str">
        <f>VLOOKUP(F2648,'Matching-Tabelle'!$A$57:$B$61,2,FALSE)</f>
        <v>claudio.goetz@tkb.ch</v>
      </c>
      <c r="B2648" s="4" t="str">
        <f>VLOOKUP(J2648,'Matching-Tabelle'!$A$1:$B$52,2,FALSE)</f>
        <v>WPI CTB</v>
      </c>
      <c r="C2648" s="4">
        <v>0.25</v>
      </c>
      <c r="D2648" s="4" t="s">
        <v>1660</v>
      </c>
      <c r="E2648" s="5">
        <v>42723</v>
      </c>
      <c r="F2648" t="s">
        <v>879</v>
      </c>
      <c r="G2648" t="s">
        <v>880</v>
      </c>
      <c r="H2648" t="s">
        <v>881</v>
      </c>
      <c r="I2648" s="1"/>
      <c r="J2648">
        <v>927</v>
      </c>
      <c r="K2648" t="s">
        <v>99</v>
      </c>
      <c r="L2648" t="s">
        <v>100</v>
      </c>
      <c r="M2648">
        <v>990001</v>
      </c>
      <c r="N2648" t="s">
        <v>51</v>
      </c>
      <c r="O2648">
        <v>0.25</v>
      </c>
      <c r="Q2648">
        <v>0.25</v>
      </c>
      <c r="S2648" t="s">
        <v>1660</v>
      </c>
      <c r="AE2648">
        <v>12</v>
      </c>
      <c r="AF2648">
        <v>7.6</v>
      </c>
      <c r="AG2648">
        <v>5</v>
      </c>
      <c r="AH2648" t="s">
        <v>53</v>
      </c>
      <c r="AI2648" t="s">
        <v>54</v>
      </c>
      <c r="AJ2648">
        <v>2</v>
      </c>
      <c r="AK2648">
        <v>1</v>
      </c>
      <c r="AL2648">
        <v>1</v>
      </c>
      <c r="AM2648" t="s">
        <v>55</v>
      </c>
      <c r="AN2648" t="s">
        <v>56</v>
      </c>
      <c r="AP2648">
        <v>1</v>
      </c>
      <c r="AQ2648" t="s">
        <v>57</v>
      </c>
      <c r="AR2648">
        <v>0</v>
      </c>
      <c r="AW2648" t="s">
        <v>58</v>
      </c>
      <c r="AX2648">
        <v>0</v>
      </c>
      <c r="AY2648">
        <v>2</v>
      </c>
      <c r="AZ2648">
        <v>0.25</v>
      </c>
      <c r="BA2648">
        <v>0.25</v>
      </c>
      <c r="BB2648" t="s">
        <v>59</v>
      </c>
    </row>
    <row r="2649" spans="1:54" x14ac:dyDescent="0.45">
      <c r="A2649" s="4" t="str">
        <f>VLOOKUP(F2649,'Matching-Tabelle'!$A$57:$B$61,2,FALSE)</f>
        <v>claudio.goetz@tkb.ch</v>
      </c>
      <c r="B2649" s="4" t="str">
        <f>VLOOKUP(J2649,'Matching-Tabelle'!$A$1:$B$52,2,FALSE)</f>
        <v>WPI CTB</v>
      </c>
      <c r="C2649" s="4">
        <v>2.75</v>
      </c>
      <c r="D2649" s="4" t="s">
        <v>2455</v>
      </c>
      <c r="E2649" s="5">
        <v>42723</v>
      </c>
      <c r="F2649" t="s">
        <v>879</v>
      </c>
      <c r="G2649" t="s">
        <v>880</v>
      </c>
      <c r="H2649" t="s">
        <v>881</v>
      </c>
      <c r="I2649" s="1"/>
      <c r="J2649">
        <v>928</v>
      </c>
      <c r="K2649" t="s">
        <v>870</v>
      </c>
      <c r="L2649" t="s">
        <v>871</v>
      </c>
      <c r="M2649">
        <v>990001</v>
      </c>
      <c r="N2649" t="s">
        <v>51</v>
      </c>
      <c r="O2649">
        <v>2.75</v>
      </c>
      <c r="Q2649">
        <v>2.75</v>
      </c>
      <c r="S2649" t="s">
        <v>2455</v>
      </c>
      <c r="AE2649">
        <v>12</v>
      </c>
      <c r="AF2649">
        <v>7.6</v>
      </c>
      <c r="AG2649">
        <v>5</v>
      </c>
      <c r="AH2649" t="s">
        <v>53</v>
      </c>
      <c r="AI2649" t="s">
        <v>54</v>
      </c>
      <c r="AJ2649">
        <v>2</v>
      </c>
      <c r="AK2649">
        <v>1</v>
      </c>
      <c r="AL2649">
        <v>1</v>
      </c>
      <c r="AM2649" t="s">
        <v>55</v>
      </c>
      <c r="AN2649" t="s">
        <v>56</v>
      </c>
      <c r="AP2649">
        <v>1</v>
      </c>
      <c r="AQ2649" t="s">
        <v>57</v>
      </c>
      <c r="AR2649">
        <v>0</v>
      </c>
      <c r="AW2649" t="s">
        <v>58</v>
      </c>
      <c r="AX2649">
        <v>0</v>
      </c>
      <c r="AY2649">
        <v>2</v>
      </c>
      <c r="AZ2649">
        <v>2.75</v>
      </c>
      <c r="BA2649">
        <v>2.75</v>
      </c>
      <c r="BB2649" t="s">
        <v>59</v>
      </c>
    </row>
    <row r="2650" spans="1:54" x14ac:dyDescent="0.45">
      <c r="A2650" s="4" t="str">
        <f>VLOOKUP(F2650,'Matching-Tabelle'!$A$57:$B$61,2,FALSE)</f>
        <v>claudio.goetz@tkb.ch</v>
      </c>
      <c r="B2650" s="4" t="str">
        <f>VLOOKUP(J2650,'Matching-Tabelle'!$A$1:$B$52,2,FALSE)</f>
        <v>WPI CTB</v>
      </c>
      <c r="C2650" s="4">
        <v>1.25</v>
      </c>
      <c r="D2650" s="4" t="s">
        <v>2456</v>
      </c>
      <c r="E2650" s="5">
        <v>42724</v>
      </c>
      <c r="F2650" t="s">
        <v>879</v>
      </c>
      <c r="G2650" t="s">
        <v>880</v>
      </c>
      <c r="H2650" t="s">
        <v>881</v>
      </c>
      <c r="I2650" s="1"/>
      <c r="J2650">
        <v>927</v>
      </c>
      <c r="K2650" t="s">
        <v>99</v>
      </c>
      <c r="L2650" t="s">
        <v>100</v>
      </c>
      <c r="M2650">
        <v>990001</v>
      </c>
      <c r="N2650" t="s">
        <v>51</v>
      </c>
      <c r="O2650">
        <v>1.25</v>
      </c>
      <c r="Q2650">
        <v>1.25</v>
      </c>
      <c r="S2650" t="s">
        <v>2456</v>
      </c>
      <c r="AE2650">
        <v>12</v>
      </c>
      <c r="AF2650">
        <v>7.6</v>
      </c>
      <c r="AG2650">
        <v>5</v>
      </c>
      <c r="AH2650" t="s">
        <v>53</v>
      </c>
      <c r="AI2650" t="s">
        <v>54</v>
      </c>
      <c r="AJ2650">
        <v>2</v>
      </c>
      <c r="AK2650">
        <v>1</v>
      </c>
      <c r="AL2650">
        <v>1</v>
      </c>
      <c r="AM2650" t="s">
        <v>55</v>
      </c>
      <c r="AN2650" t="s">
        <v>56</v>
      </c>
      <c r="AP2650">
        <v>1</v>
      </c>
      <c r="AQ2650" t="s">
        <v>57</v>
      </c>
      <c r="AR2650">
        <v>0</v>
      </c>
      <c r="AW2650" t="s">
        <v>58</v>
      </c>
      <c r="AX2650">
        <v>0</v>
      </c>
      <c r="AY2650">
        <v>2</v>
      </c>
      <c r="AZ2650">
        <v>1.25</v>
      </c>
      <c r="BA2650">
        <v>1.25</v>
      </c>
      <c r="BB2650" t="s">
        <v>59</v>
      </c>
    </row>
    <row r="2651" spans="1:54" x14ac:dyDescent="0.45">
      <c r="A2651" s="4" t="str">
        <f>VLOOKUP(F2651,'Matching-Tabelle'!$A$57:$B$61,2,FALSE)</f>
        <v>claudio.goetz@tkb.ch</v>
      </c>
      <c r="B2651" s="4" t="str">
        <f>VLOOKUP(J2651,'Matching-Tabelle'!$A$1:$B$52,2,FALSE)</f>
        <v>WPI CTB</v>
      </c>
      <c r="C2651" s="4">
        <v>0.5</v>
      </c>
      <c r="D2651" s="4" t="s">
        <v>2457</v>
      </c>
      <c r="E2651" s="5">
        <v>42724</v>
      </c>
      <c r="F2651" t="s">
        <v>879</v>
      </c>
      <c r="G2651" t="s">
        <v>880</v>
      </c>
      <c r="H2651" t="s">
        <v>881</v>
      </c>
      <c r="I2651" s="1"/>
      <c r="J2651">
        <v>927</v>
      </c>
      <c r="K2651" t="s">
        <v>99</v>
      </c>
      <c r="L2651" t="s">
        <v>100</v>
      </c>
      <c r="M2651">
        <v>990001</v>
      </c>
      <c r="N2651" t="s">
        <v>51</v>
      </c>
      <c r="O2651">
        <v>0.5</v>
      </c>
      <c r="Q2651">
        <v>0.5</v>
      </c>
      <c r="S2651" t="s">
        <v>2457</v>
      </c>
      <c r="AE2651">
        <v>12</v>
      </c>
      <c r="AF2651">
        <v>7.6</v>
      </c>
      <c r="AG2651">
        <v>5</v>
      </c>
      <c r="AH2651" t="s">
        <v>53</v>
      </c>
      <c r="AI2651" t="s">
        <v>54</v>
      </c>
      <c r="AJ2651">
        <v>2</v>
      </c>
      <c r="AK2651">
        <v>1</v>
      </c>
      <c r="AL2651">
        <v>1</v>
      </c>
      <c r="AM2651" t="s">
        <v>55</v>
      </c>
      <c r="AN2651" t="s">
        <v>56</v>
      </c>
      <c r="AP2651">
        <v>1</v>
      </c>
      <c r="AQ2651" t="s">
        <v>57</v>
      </c>
      <c r="AR2651">
        <v>0</v>
      </c>
      <c r="AW2651" t="s">
        <v>58</v>
      </c>
      <c r="AX2651">
        <v>0</v>
      </c>
      <c r="AY2651">
        <v>2</v>
      </c>
      <c r="AZ2651">
        <v>0.5</v>
      </c>
      <c r="BA2651">
        <v>0.5</v>
      </c>
      <c r="BB2651" t="s">
        <v>59</v>
      </c>
    </row>
    <row r="2652" spans="1:54" x14ac:dyDescent="0.45">
      <c r="A2652" s="4" t="str">
        <f>VLOOKUP(F2652,'Matching-Tabelle'!$A$57:$B$61,2,FALSE)</f>
        <v>claudio.goetz@tkb.ch</v>
      </c>
      <c r="B2652" s="4" t="str">
        <f>VLOOKUP(J2652,'Matching-Tabelle'!$A$1:$B$52,2,FALSE)</f>
        <v>WPI CTB</v>
      </c>
      <c r="C2652" s="4">
        <v>0.5</v>
      </c>
      <c r="D2652" s="4" t="s">
        <v>2458</v>
      </c>
      <c r="E2652" s="5">
        <v>42724</v>
      </c>
      <c r="F2652" t="s">
        <v>879</v>
      </c>
      <c r="G2652" t="s">
        <v>880</v>
      </c>
      <c r="H2652" t="s">
        <v>881</v>
      </c>
      <c r="I2652" s="1"/>
      <c r="J2652">
        <v>927</v>
      </c>
      <c r="K2652" t="s">
        <v>99</v>
      </c>
      <c r="L2652" t="s">
        <v>100</v>
      </c>
      <c r="M2652">
        <v>990001</v>
      </c>
      <c r="N2652" t="s">
        <v>51</v>
      </c>
      <c r="O2652">
        <v>0.5</v>
      </c>
      <c r="Q2652">
        <v>0.5</v>
      </c>
      <c r="S2652" t="s">
        <v>2458</v>
      </c>
      <c r="AE2652">
        <v>12</v>
      </c>
      <c r="AF2652">
        <v>7.6</v>
      </c>
      <c r="AG2652">
        <v>5</v>
      </c>
      <c r="AH2652" t="s">
        <v>53</v>
      </c>
      <c r="AI2652" t="s">
        <v>54</v>
      </c>
      <c r="AJ2652">
        <v>2</v>
      </c>
      <c r="AK2652">
        <v>1</v>
      </c>
      <c r="AL2652">
        <v>1</v>
      </c>
      <c r="AM2652" t="s">
        <v>55</v>
      </c>
      <c r="AN2652" t="s">
        <v>56</v>
      </c>
      <c r="AP2652">
        <v>1</v>
      </c>
      <c r="AQ2652" t="s">
        <v>57</v>
      </c>
      <c r="AR2652">
        <v>0</v>
      </c>
      <c r="AW2652" t="s">
        <v>58</v>
      </c>
      <c r="AX2652">
        <v>0</v>
      </c>
      <c r="AY2652">
        <v>2</v>
      </c>
      <c r="AZ2652">
        <v>0.5</v>
      </c>
      <c r="BA2652">
        <v>0.5</v>
      </c>
      <c r="BB2652" t="s">
        <v>59</v>
      </c>
    </row>
    <row r="2653" spans="1:54" x14ac:dyDescent="0.45">
      <c r="A2653" s="4" t="str">
        <f>VLOOKUP(F2653,'Matching-Tabelle'!$A$57:$B$61,2,FALSE)</f>
        <v>claudio.goetz@tkb.ch</v>
      </c>
      <c r="B2653" s="4" t="str">
        <f>VLOOKUP(J2653,'Matching-Tabelle'!$A$1:$B$52,2,FALSE)</f>
        <v>WPI CTB</v>
      </c>
      <c r="C2653" s="4">
        <v>0.25</v>
      </c>
      <c r="D2653" s="4" t="s">
        <v>2459</v>
      </c>
      <c r="E2653" s="5">
        <v>42724</v>
      </c>
      <c r="F2653" t="s">
        <v>879</v>
      </c>
      <c r="G2653" t="s">
        <v>880</v>
      </c>
      <c r="H2653" t="s">
        <v>881</v>
      </c>
      <c r="I2653" s="1"/>
      <c r="J2653">
        <v>927</v>
      </c>
      <c r="K2653" t="s">
        <v>99</v>
      </c>
      <c r="L2653" t="s">
        <v>100</v>
      </c>
      <c r="M2653">
        <v>990001</v>
      </c>
      <c r="N2653" t="s">
        <v>51</v>
      </c>
      <c r="O2653">
        <v>0.25</v>
      </c>
      <c r="Q2653">
        <v>0.25</v>
      </c>
      <c r="S2653" t="s">
        <v>2459</v>
      </c>
      <c r="AE2653">
        <v>12</v>
      </c>
      <c r="AF2653">
        <v>7.6</v>
      </c>
      <c r="AG2653">
        <v>5</v>
      </c>
      <c r="AH2653" t="s">
        <v>53</v>
      </c>
      <c r="AI2653" t="s">
        <v>54</v>
      </c>
      <c r="AJ2653">
        <v>2</v>
      </c>
      <c r="AK2653">
        <v>1</v>
      </c>
      <c r="AL2653">
        <v>1</v>
      </c>
      <c r="AM2653" t="s">
        <v>55</v>
      </c>
      <c r="AN2653" t="s">
        <v>56</v>
      </c>
      <c r="AP2653">
        <v>1</v>
      </c>
      <c r="AQ2653" t="s">
        <v>57</v>
      </c>
      <c r="AR2653">
        <v>0</v>
      </c>
      <c r="AW2653" t="s">
        <v>58</v>
      </c>
      <c r="AX2653">
        <v>0</v>
      </c>
      <c r="AY2653">
        <v>2</v>
      </c>
      <c r="AZ2653">
        <v>0.25</v>
      </c>
      <c r="BA2653">
        <v>0.25</v>
      </c>
      <c r="BB2653" t="s">
        <v>59</v>
      </c>
    </row>
    <row r="2654" spans="1:54" x14ac:dyDescent="0.45">
      <c r="A2654" s="4" t="str">
        <f>VLOOKUP(F2654,'Matching-Tabelle'!$A$57:$B$61,2,FALSE)</f>
        <v>claudio.goetz@tkb.ch</v>
      </c>
      <c r="B2654" s="4" t="str">
        <f>VLOOKUP(J2654,'Matching-Tabelle'!$A$1:$B$52,2,FALSE)</f>
        <v>WPI RTB</v>
      </c>
      <c r="C2654" s="4">
        <v>0.5</v>
      </c>
      <c r="D2654" s="4" t="s">
        <v>2460</v>
      </c>
      <c r="E2654" s="5">
        <v>42724</v>
      </c>
      <c r="F2654" t="s">
        <v>879</v>
      </c>
      <c r="G2654" t="s">
        <v>880</v>
      </c>
      <c r="H2654" t="s">
        <v>881</v>
      </c>
      <c r="I2654" s="1"/>
      <c r="J2654">
        <v>25</v>
      </c>
      <c r="K2654" t="s">
        <v>192</v>
      </c>
      <c r="L2654" t="s">
        <v>193</v>
      </c>
      <c r="M2654">
        <v>990001</v>
      </c>
      <c r="N2654" t="s">
        <v>51</v>
      </c>
      <c r="O2654">
        <v>0.5</v>
      </c>
      <c r="Q2654">
        <v>0.5</v>
      </c>
      <c r="S2654" t="s">
        <v>2460</v>
      </c>
      <c r="AE2654">
        <v>12</v>
      </c>
      <c r="AF2654">
        <v>7.6</v>
      </c>
      <c r="AG2654">
        <v>5</v>
      </c>
      <c r="AH2654" t="s">
        <v>53</v>
      </c>
      <c r="AI2654" t="s">
        <v>54</v>
      </c>
      <c r="AJ2654">
        <v>2</v>
      </c>
      <c r="AK2654">
        <v>1</v>
      </c>
      <c r="AL2654">
        <v>1</v>
      </c>
      <c r="AM2654" t="s">
        <v>55</v>
      </c>
      <c r="AN2654" t="s">
        <v>56</v>
      </c>
      <c r="AP2654">
        <v>1</v>
      </c>
      <c r="AQ2654" t="s">
        <v>57</v>
      </c>
      <c r="AR2654">
        <v>0</v>
      </c>
      <c r="AW2654" t="s">
        <v>58</v>
      </c>
      <c r="AX2654">
        <v>0</v>
      </c>
      <c r="AY2654">
        <v>2</v>
      </c>
      <c r="AZ2654">
        <v>0.5</v>
      </c>
      <c r="BA2654">
        <v>0.5</v>
      </c>
      <c r="BB2654" t="s">
        <v>59</v>
      </c>
    </row>
    <row r="2655" spans="1:54" x14ac:dyDescent="0.45">
      <c r="A2655" s="4" t="str">
        <f>VLOOKUP(F2655,'Matching-Tabelle'!$A$57:$B$61,2,FALSE)</f>
        <v>claudio.goetz@tkb.ch</v>
      </c>
      <c r="B2655" s="4" t="str">
        <f>VLOOKUP(J2655,'Matching-Tabelle'!$A$1:$B$52,2,FALSE)</f>
        <v>WPI CTB</v>
      </c>
      <c r="C2655" s="4">
        <v>1</v>
      </c>
      <c r="D2655" s="4" t="s">
        <v>2461</v>
      </c>
      <c r="E2655" s="5">
        <v>42724</v>
      </c>
      <c r="F2655" t="s">
        <v>879</v>
      </c>
      <c r="G2655" t="s">
        <v>880</v>
      </c>
      <c r="H2655" t="s">
        <v>881</v>
      </c>
      <c r="I2655" s="1"/>
      <c r="J2655">
        <v>925</v>
      </c>
      <c r="K2655" t="s">
        <v>49</v>
      </c>
      <c r="L2655" t="s">
        <v>50</v>
      </c>
      <c r="M2655">
        <v>990001</v>
      </c>
      <c r="N2655" t="s">
        <v>51</v>
      </c>
      <c r="O2655">
        <v>1</v>
      </c>
      <c r="Q2655">
        <v>1</v>
      </c>
      <c r="S2655" t="s">
        <v>2461</v>
      </c>
      <c r="AE2655">
        <v>12</v>
      </c>
      <c r="AF2655">
        <v>7.6</v>
      </c>
      <c r="AG2655">
        <v>5</v>
      </c>
      <c r="AH2655" t="s">
        <v>53</v>
      </c>
      <c r="AI2655" t="s">
        <v>54</v>
      </c>
      <c r="AJ2655">
        <v>2</v>
      </c>
      <c r="AK2655">
        <v>1</v>
      </c>
      <c r="AL2655">
        <v>1</v>
      </c>
      <c r="AM2655" t="s">
        <v>55</v>
      </c>
      <c r="AN2655" t="s">
        <v>56</v>
      </c>
      <c r="AP2655">
        <v>1</v>
      </c>
      <c r="AQ2655" t="s">
        <v>57</v>
      </c>
      <c r="AR2655">
        <v>0</v>
      </c>
      <c r="AW2655" t="s">
        <v>58</v>
      </c>
      <c r="AX2655">
        <v>0</v>
      </c>
      <c r="AY2655">
        <v>2</v>
      </c>
      <c r="AZ2655">
        <v>1</v>
      </c>
      <c r="BA2655">
        <v>1</v>
      </c>
      <c r="BB2655" t="s">
        <v>59</v>
      </c>
    </row>
    <row r="2656" spans="1:54" x14ac:dyDescent="0.45">
      <c r="A2656" s="4" t="str">
        <f>VLOOKUP(F2656,'Matching-Tabelle'!$A$57:$B$61,2,FALSE)</f>
        <v>claudio.goetz@tkb.ch</v>
      </c>
      <c r="B2656" s="4" t="str">
        <f>VLOOKUP(J2656,'Matching-Tabelle'!$A$1:$B$52,2,FALSE)</f>
        <v>WPI CTB</v>
      </c>
      <c r="C2656" s="4">
        <v>1.25</v>
      </c>
      <c r="D2656" s="4" t="s">
        <v>2462</v>
      </c>
      <c r="E2656" s="5">
        <v>42724</v>
      </c>
      <c r="F2656" t="s">
        <v>879</v>
      </c>
      <c r="G2656" t="s">
        <v>880</v>
      </c>
      <c r="H2656" t="s">
        <v>881</v>
      </c>
      <c r="I2656" s="1"/>
      <c r="J2656">
        <v>928</v>
      </c>
      <c r="K2656" t="s">
        <v>870</v>
      </c>
      <c r="L2656" t="s">
        <v>871</v>
      </c>
      <c r="M2656">
        <v>990001</v>
      </c>
      <c r="N2656" t="s">
        <v>51</v>
      </c>
      <c r="O2656">
        <v>1.25</v>
      </c>
      <c r="Q2656">
        <v>1.25</v>
      </c>
      <c r="S2656" t="s">
        <v>2462</v>
      </c>
      <c r="AE2656">
        <v>12</v>
      </c>
      <c r="AF2656">
        <v>7.6</v>
      </c>
      <c r="AG2656">
        <v>5</v>
      </c>
      <c r="AH2656" t="s">
        <v>53</v>
      </c>
      <c r="AI2656" t="s">
        <v>54</v>
      </c>
      <c r="AJ2656">
        <v>2</v>
      </c>
      <c r="AK2656">
        <v>1</v>
      </c>
      <c r="AL2656">
        <v>1</v>
      </c>
      <c r="AM2656" t="s">
        <v>55</v>
      </c>
      <c r="AN2656" t="s">
        <v>56</v>
      </c>
      <c r="AP2656">
        <v>1</v>
      </c>
      <c r="AQ2656" t="s">
        <v>57</v>
      </c>
      <c r="AR2656">
        <v>0</v>
      </c>
      <c r="AW2656" t="s">
        <v>58</v>
      </c>
      <c r="AX2656">
        <v>0</v>
      </c>
      <c r="AY2656">
        <v>2</v>
      </c>
      <c r="AZ2656">
        <v>1.25</v>
      </c>
      <c r="BA2656">
        <v>1.25</v>
      </c>
      <c r="BB2656" t="s">
        <v>59</v>
      </c>
    </row>
    <row r="2657" spans="1:54" x14ac:dyDescent="0.45">
      <c r="A2657" s="4" t="str">
        <f>VLOOKUP(F2657,'Matching-Tabelle'!$A$57:$B$61,2,FALSE)</f>
        <v>claudio.goetz@tkb.ch</v>
      </c>
      <c r="B2657" s="4" t="str">
        <f>VLOOKUP(J2657,'Matching-Tabelle'!$A$1:$B$52,2,FALSE)</f>
        <v>Proj. Optima</v>
      </c>
      <c r="C2657" s="4">
        <v>2.5</v>
      </c>
      <c r="D2657" s="4" t="s">
        <v>2463</v>
      </c>
      <c r="E2657" s="5">
        <v>42724</v>
      </c>
      <c r="F2657" t="s">
        <v>879</v>
      </c>
      <c r="G2657" t="s">
        <v>880</v>
      </c>
      <c r="H2657" t="s">
        <v>881</v>
      </c>
      <c r="I2657" s="1"/>
      <c r="J2657">
        <v>211</v>
      </c>
      <c r="K2657" t="s">
        <v>79</v>
      </c>
      <c r="L2657" t="s">
        <v>80</v>
      </c>
      <c r="M2657">
        <v>990001</v>
      </c>
      <c r="N2657" t="s">
        <v>51</v>
      </c>
      <c r="O2657">
        <v>2.5</v>
      </c>
      <c r="Q2657">
        <v>2.5</v>
      </c>
      <c r="S2657" t="s">
        <v>2463</v>
      </c>
      <c r="AE2657">
        <v>12</v>
      </c>
      <c r="AF2657">
        <v>7.6</v>
      </c>
      <c r="AG2657">
        <v>5</v>
      </c>
      <c r="AH2657" t="s">
        <v>53</v>
      </c>
      <c r="AI2657" t="s">
        <v>54</v>
      </c>
      <c r="AJ2657">
        <v>2</v>
      </c>
      <c r="AK2657">
        <v>1</v>
      </c>
      <c r="AL2657">
        <v>1</v>
      </c>
      <c r="AM2657" t="s">
        <v>55</v>
      </c>
      <c r="AN2657" t="s">
        <v>56</v>
      </c>
      <c r="AP2657">
        <v>1</v>
      </c>
      <c r="AQ2657" t="s">
        <v>57</v>
      </c>
      <c r="AR2657">
        <v>0</v>
      </c>
      <c r="AW2657" t="s">
        <v>58</v>
      </c>
      <c r="AX2657">
        <v>0</v>
      </c>
      <c r="AY2657">
        <v>2</v>
      </c>
      <c r="AZ2657">
        <v>2.5</v>
      </c>
      <c r="BA2657">
        <v>2.5</v>
      </c>
      <c r="BB2657" t="s">
        <v>59</v>
      </c>
    </row>
    <row r="2658" spans="1:54" x14ac:dyDescent="0.45">
      <c r="A2658" s="4" t="str">
        <f>VLOOKUP(F2658,'Matching-Tabelle'!$A$57:$B$61,2,FALSE)</f>
        <v>claudio.goetz@tkb.ch</v>
      </c>
      <c r="B2658" s="4" t="str">
        <f>VLOOKUP(J2658,'Matching-Tabelle'!$A$1:$B$52,2,FALSE)</f>
        <v>WPI CTB</v>
      </c>
      <c r="C2658" s="4">
        <v>0.75</v>
      </c>
      <c r="D2658" s="4" t="s">
        <v>2464</v>
      </c>
      <c r="E2658" s="5">
        <v>42724</v>
      </c>
      <c r="F2658" t="s">
        <v>879</v>
      </c>
      <c r="G2658" t="s">
        <v>880</v>
      </c>
      <c r="H2658" t="s">
        <v>881</v>
      </c>
      <c r="I2658" s="1"/>
      <c r="J2658">
        <v>927</v>
      </c>
      <c r="K2658" t="s">
        <v>99</v>
      </c>
      <c r="L2658" t="s">
        <v>100</v>
      </c>
      <c r="M2658">
        <v>990001</v>
      </c>
      <c r="N2658" t="s">
        <v>51</v>
      </c>
      <c r="O2658">
        <v>0.75</v>
      </c>
      <c r="Q2658">
        <v>0.75</v>
      </c>
      <c r="S2658" t="s">
        <v>2464</v>
      </c>
      <c r="AE2658">
        <v>12</v>
      </c>
      <c r="AF2658">
        <v>7.6</v>
      </c>
      <c r="AG2658">
        <v>5</v>
      </c>
      <c r="AH2658" t="s">
        <v>53</v>
      </c>
      <c r="AI2658" t="s">
        <v>54</v>
      </c>
      <c r="AJ2658">
        <v>2</v>
      </c>
      <c r="AK2658">
        <v>1</v>
      </c>
      <c r="AL2658">
        <v>1</v>
      </c>
      <c r="AM2658" t="s">
        <v>55</v>
      </c>
      <c r="AN2658" t="s">
        <v>56</v>
      </c>
      <c r="AP2658">
        <v>1</v>
      </c>
      <c r="AQ2658" t="s">
        <v>57</v>
      </c>
      <c r="AR2658">
        <v>0</v>
      </c>
      <c r="AW2658" t="s">
        <v>58</v>
      </c>
      <c r="AX2658">
        <v>0</v>
      </c>
      <c r="AY2658">
        <v>2</v>
      </c>
      <c r="AZ2658">
        <v>0.75</v>
      </c>
      <c r="BA2658">
        <v>0.75</v>
      </c>
      <c r="BB2658" t="s">
        <v>59</v>
      </c>
    </row>
    <row r="2659" spans="1:54" x14ac:dyDescent="0.45">
      <c r="A2659" s="4" t="str">
        <f>VLOOKUP(F2659,'Matching-Tabelle'!$A$57:$B$61,2,FALSE)</f>
        <v>claudio.goetz@tkb.ch</v>
      </c>
      <c r="B2659" s="4" t="str">
        <f>VLOOKUP(J2659,'Matching-Tabelle'!$A$1:$B$52,2,FALSE)</f>
        <v>WPI RTB</v>
      </c>
      <c r="C2659" s="4">
        <v>0.25</v>
      </c>
      <c r="D2659" s="4" t="s">
        <v>2465</v>
      </c>
      <c r="E2659" s="5">
        <v>42725</v>
      </c>
      <c r="F2659" t="s">
        <v>879</v>
      </c>
      <c r="G2659" t="s">
        <v>880</v>
      </c>
      <c r="H2659" t="s">
        <v>881</v>
      </c>
      <c r="I2659" s="1"/>
      <c r="J2659">
        <v>21</v>
      </c>
      <c r="K2659" t="s">
        <v>117</v>
      </c>
      <c r="L2659" t="s">
        <v>118</v>
      </c>
      <c r="M2659">
        <v>990001</v>
      </c>
      <c r="N2659" t="s">
        <v>51</v>
      </c>
      <c r="O2659">
        <v>0.25</v>
      </c>
      <c r="Q2659">
        <v>0.25</v>
      </c>
      <c r="S2659" t="s">
        <v>2465</v>
      </c>
      <c r="AE2659">
        <v>12</v>
      </c>
      <c r="AF2659">
        <v>7.6</v>
      </c>
      <c r="AG2659">
        <v>5</v>
      </c>
      <c r="AH2659" t="s">
        <v>53</v>
      </c>
      <c r="AI2659" t="s">
        <v>54</v>
      </c>
      <c r="AJ2659">
        <v>2</v>
      </c>
      <c r="AK2659">
        <v>1</v>
      </c>
      <c r="AL2659">
        <v>1</v>
      </c>
      <c r="AM2659" t="s">
        <v>55</v>
      </c>
      <c r="AN2659" t="s">
        <v>56</v>
      </c>
      <c r="AP2659">
        <v>1</v>
      </c>
      <c r="AQ2659" t="s">
        <v>57</v>
      </c>
      <c r="AR2659">
        <v>0</v>
      </c>
      <c r="AW2659" t="s">
        <v>58</v>
      </c>
      <c r="AX2659">
        <v>0</v>
      </c>
      <c r="AY2659">
        <v>2</v>
      </c>
      <c r="AZ2659">
        <v>0.25</v>
      </c>
      <c r="BA2659">
        <v>0.25</v>
      </c>
      <c r="BB2659" t="s">
        <v>59</v>
      </c>
    </row>
    <row r="2660" spans="1:54" x14ac:dyDescent="0.45">
      <c r="A2660" s="4" t="str">
        <f>VLOOKUP(F2660,'Matching-Tabelle'!$A$57:$B$61,2,FALSE)</f>
        <v>claudio.goetz@tkb.ch</v>
      </c>
      <c r="B2660" s="4" t="str">
        <f>VLOOKUP(J2660,'Matching-Tabelle'!$A$1:$B$52,2,FALSE)</f>
        <v>WPI CTB</v>
      </c>
      <c r="C2660" s="4">
        <v>0.5</v>
      </c>
      <c r="D2660" s="4" t="s">
        <v>2466</v>
      </c>
      <c r="E2660" s="5">
        <v>42725</v>
      </c>
      <c r="F2660" t="s">
        <v>879</v>
      </c>
      <c r="G2660" t="s">
        <v>880</v>
      </c>
      <c r="H2660" t="s">
        <v>881</v>
      </c>
      <c r="I2660" s="1"/>
      <c r="J2660">
        <v>927</v>
      </c>
      <c r="K2660" t="s">
        <v>99</v>
      </c>
      <c r="L2660" t="s">
        <v>100</v>
      </c>
      <c r="M2660">
        <v>990001</v>
      </c>
      <c r="N2660" t="s">
        <v>51</v>
      </c>
      <c r="O2660">
        <v>0.5</v>
      </c>
      <c r="Q2660">
        <v>0.5</v>
      </c>
      <c r="S2660" t="s">
        <v>2466</v>
      </c>
      <c r="AE2660">
        <v>12</v>
      </c>
      <c r="AF2660">
        <v>7.6</v>
      </c>
      <c r="AG2660">
        <v>5</v>
      </c>
      <c r="AH2660" t="s">
        <v>53</v>
      </c>
      <c r="AI2660" t="s">
        <v>54</v>
      </c>
      <c r="AJ2660">
        <v>2</v>
      </c>
      <c r="AK2660">
        <v>1</v>
      </c>
      <c r="AL2660">
        <v>1</v>
      </c>
      <c r="AM2660" t="s">
        <v>55</v>
      </c>
      <c r="AN2660" t="s">
        <v>56</v>
      </c>
      <c r="AP2660">
        <v>1</v>
      </c>
      <c r="AQ2660" t="s">
        <v>57</v>
      </c>
      <c r="AR2660">
        <v>0</v>
      </c>
      <c r="AW2660" t="s">
        <v>58</v>
      </c>
      <c r="AX2660">
        <v>0</v>
      </c>
      <c r="AY2660">
        <v>2</v>
      </c>
      <c r="AZ2660">
        <v>0.5</v>
      </c>
      <c r="BA2660">
        <v>0.5</v>
      </c>
      <c r="BB2660" t="s">
        <v>59</v>
      </c>
    </row>
    <row r="2661" spans="1:54" x14ac:dyDescent="0.45">
      <c r="A2661" s="4" t="str">
        <f>VLOOKUP(F2661,'Matching-Tabelle'!$A$57:$B$61,2,FALSE)</f>
        <v>claudio.goetz@tkb.ch</v>
      </c>
      <c r="B2661" s="4" t="str">
        <f>VLOOKUP(J2661,'Matching-Tabelle'!$A$1:$B$52,2,FALSE)</f>
        <v>WPI RTB</v>
      </c>
      <c r="C2661" s="4">
        <v>0.5</v>
      </c>
      <c r="D2661" s="4" t="s">
        <v>2467</v>
      </c>
      <c r="E2661" s="5">
        <v>42725</v>
      </c>
      <c r="F2661" t="s">
        <v>879</v>
      </c>
      <c r="G2661" t="s">
        <v>880</v>
      </c>
      <c r="H2661" t="s">
        <v>881</v>
      </c>
      <c r="I2661" s="1"/>
      <c r="J2661">
        <v>27</v>
      </c>
      <c r="K2661" t="s">
        <v>872</v>
      </c>
      <c r="L2661" t="s">
        <v>873</v>
      </c>
      <c r="M2661">
        <v>990001</v>
      </c>
      <c r="N2661" t="s">
        <v>51</v>
      </c>
      <c r="O2661">
        <v>0.5</v>
      </c>
      <c r="Q2661">
        <v>0.5</v>
      </c>
      <c r="S2661" t="s">
        <v>2467</v>
      </c>
      <c r="AE2661">
        <v>12</v>
      </c>
      <c r="AF2661">
        <v>7.6</v>
      </c>
      <c r="AG2661">
        <v>5</v>
      </c>
      <c r="AH2661" t="s">
        <v>53</v>
      </c>
      <c r="AI2661" t="s">
        <v>54</v>
      </c>
      <c r="AJ2661">
        <v>2</v>
      </c>
      <c r="AK2661">
        <v>1</v>
      </c>
      <c r="AL2661">
        <v>1</v>
      </c>
      <c r="AM2661" t="s">
        <v>55</v>
      </c>
      <c r="AN2661" t="s">
        <v>56</v>
      </c>
      <c r="AP2661">
        <v>1</v>
      </c>
      <c r="AQ2661" t="s">
        <v>57</v>
      </c>
      <c r="AR2661">
        <v>0</v>
      </c>
      <c r="AW2661" t="s">
        <v>58</v>
      </c>
      <c r="AX2661">
        <v>0</v>
      </c>
      <c r="AY2661">
        <v>2</v>
      </c>
      <c r="AZ2661">
        <v>0.5</v>
      </c>
      <c r="BA2661">
        <v>0.5</v>
      </c>
      <c r="BB2661" t="s">
        <v>59</v>
      </c>
    </row>
    <row r="2662" spans="1:54" x14ac:dyDescent="0.45">
      <c r="A2662" s="4" t="str">
        <f>VLOOKUP(F2662,'Matching-Tabelle'!$A$57:$B$61,2,FALSE)</f>
        <v>claudio.goetz@tkb.ch</v>
      </c>
      <c r="B2662" s="4" t="str">
        <f>VLOOKUP(J2662,'Matching-Tabelle'!$A$1:$B$52,2,FALSE)</f>
        <v>WPI CTB</v>
      </c>
      <c r="C2662" s="4">
        <v>0.25</v>
      </c>
      <c r="D2662" s="4" t="s">
        <v>2468</v>
      </c>
      <c r="E2662" s="5">
        <v>42725</v>
      </c>
      <c r="F2662" t="s">
        <v>879</v>
      </c>
      <c r="G2662" t="s">
        <v>880</v>
      </c>
      <c r="H2662" t="s">
        <v>881</v>
      </c>
      <c r="I2662" s="1"/>
      <c r="J2662">
        <v>922</v>
      </c>
      <c r="K2662" t="s">
        <v>134</v>
      </c>
      <c r="L2662" t="s">
        <v>135</v>
      </c>
      <c r="M2662">
        <v>990001</v>
      </c>
      <c r="N2662" t="s">
        <v>51</v>
      </c>
      <c r="O2662">
        <v>0.25</v>
      </c>
      <c r="Q2662">
        <v>0.25</v>
      </c>
      <c r="S2662" t="s">
        <v>2468</v>
      </c>
      <c r="AE2662">
        <v>12</v>
      </c>
      <c r="AF2662">
        <v>7.6</v>
      </c>
      <c r="AG2662">
        <v>5</v>
      </c>
      <c r="AH2662" t="s">
        <v>53</v>
      </c>
      <c r="AI2662" t="s">
        <v>54</v>
      </c>
      <c r="AJ2662">
        <v>2</v>
      </c>
      <c r="AK2662">
        <v>1</v>
      </c>
      <c r="AL2662">
        <v>1</v>
      </c>
      <c r="AM2662" t="s">
        <v>55</v>
      </c>
      <c r="AN2662" t="s">
        <v>56</v>
      </c>
      <c r="AP2662">
        <v>1</v>
      </c>
      <c r="AQ2662" t="s">
        <v>57</v>
      </c>
      <c r="AR2662">
        <v>0</v>
      </c>
      <c r="AW2662" t="s">
        <v>58</v>
      </c>
      <c r="AX2662">
        <v>0</v>
      </c>
      <c r="AY2662">
        <v>2</v>
      </c>
      <c r="AZ2662">
        <v>0.25</v>
      </c>
      <c r="BA2662">
        <v>0.25</v>
      </c>
      <c r="BB2662" t="s">
        <v>59</v>
      </c>
    </row>
    <row r="2663" spans="1:54" x14ac:dyDescent="0.45">
      <c r="A2663" s="4" t="str">
        <f>VLOOKUP(F2663,'Matching-Tabelle'!$A$57:$B$61,2,FALSE)</f>
        <v>claudio.goetz@tkb.ch</v>
      </c>
      <c r="B2663" s="4" t="str">
        <f>VLOOKUP(J2663,'Matching-Tabelle'!$A$1:$B$52,2,FALSE)</f>
        <v>WPI CTB</v>
      </c>
      <c r="C2663" s="4">
        <v>1</v>
      </c>
      <c r="D2663" s="4" t="s">
        <v>2469</v>
      </c>
      <c r="E2663" s="5">
        <v>42725</v>
      </c>
      <c r="F2663" t="s">
        <v>879</v>
      </c>
      <c r="G2663" t="s">
        <v>880</v>
      </c>
      <c r="H2663" t="s">
        <v>881</v>
      </c>
      <c r="I2663" s="1"/>
      <c r="J2663">
        <v>927</v>
      </c>
      <c r="K2663" t="s">
        <v>99</v>
      </c>
      <c r="L2663" t="s">
        <v>100</v>
      </c>
      <c r="M2663">
        <v>990001</v>
      </c>
      <c r="N2663" t="s">
        <v>51</v>
      </c>
      <c r="O2663">
        <v>1</v>
      </c>
      <c r="Q2663">
        <v>1</v>
      </c>
      <c r="S2663" t="s">
        <v>2469</v>
      </c>
      <c r="AE2663">
        <v>12</v>
      </c>
      <c r="AF2663">
        <v>7.6</v>
      </c>
      <c r="AG2663">
        <v>5</v>
      </c>
      <c r="AH2663" t="s">
        <v>53</v>
      </c>
      <c r="AI2663" t="s">
        <v>54</v>
      </c>
      <c r="AJ2663">
        <v>2</v>
      </c>
      <c r="AK2663">
        <v>1</v>
      </c>
      <c r="AL2663">
        <v>1</v>
      </c>
      <c r="AM2663" t="s">
        <v>55</v>
      </c>
      <c r="AN2663" t="s">
        <v>56</v>
      </c>
      <c r="AP2663">
        <v>1</v>
      </c>
      <c r="AQ2663" t="s">
        <v>57</v>
      </c>
      <c r="AR2663">
        <v>0</v>
      </c>
      <c r="AW2663" t="s">
        <v>58</v>
      </c>
      <c r="AX2663">
        <v>0</v>
      </c>
      <c r="AY2663">
        <v>2</v>
      </c>
      <c r="AZ2663">
        <v>1</v>
      </c>
      <c r="BA2663">
        <v>1</v>
      </c>
      <c r="BB2663" t="s">
        <v>59</v>
      </c>
    </row>
    <row r="2664" spans="1:54" x14ac:dyDescent="0.45">
      <c r="A2664" s="4" t="str">
        <f>VLOOKUP(F2664,'Matching-Tabelle'!$A$57:$B$61,2,FALSE)</f>
        <v>claudio.goetz@tkb.ch</v>
      </c>
      <c r="B2664" s="4" t="str">
        <f>VLOOKUP(J2664,'Matching-Tabelle'!$A$1:$B$52,2,FALSE)</f>
        <v>WPI CTB</v>
      </c>
      <c r="C2664" s="4">
        <v>3.75</v>
      </c>
      <c r="D2664" s="4" t="s">
        <v>2470</v>
      </c>
      <c r="E2664" s="5">
        <v>42725</v>
      </c>
      <c r="F2664" t="s">
        <v>879</v>
      </c>
      <c r="G2664" t="s">
        <v>880</v>
      </c>
      <c r="H2664" t="s">
        <v>881</v>
      </c>
      <c r="I2664" s="1"/>
      <c r="J2664">
        <v>929</v>
      </c>
      <c r="K2664" t="s">
        <v>784</v>
      </c>
      <c r="L2664" t="s">
        <v>785</v>
      </c>
      <c r="M2664">
        <v>990001</v>
      </c>
      <c r="N2664" t="s">
        <v>51</v>
      </c>
      <c r="O2664">
        <v>3.75</v>
      </c>
      <c r="Q2664">
        <v>3.75</v>
      </c>
      <c r="S2664" t="s">
        <v>2470</v>
      </c>
      <c r="AE2664">
        <v>12</v>
      </c>
      <c r="AF2664">
        <v>7.6</v>
      </c>
      <c r="AG2664">
        <v>5</v>
      </c>
      <c r="AH2664" t="s">
        <v>53</v>
      </c>
      <c r="AI2664" t="s">
        <v>54</v>
      </c>
      <c r="AJ2664">
        <v>2</v>
      </c>
      <c r="AK2664">
        <v>1</v>
      </c>
      <c r="AL2664">
        <v>1</v>
      </c>
      <c r="AM2664" t="s">
        <v>55</v>
      </c>
      <c r="AN2664" t="s">
        <v>56</v>
      </c>
      <c r="AP2664">
        <v>1</v>
      </c>
      <c r="AQ2664" t="s">
        <v>57</v>
      </c>
      <c r="AR2664">
        <v>0</v>
      </c>
      <c r="AW2664" t="s">
        <v>58</v>
      </c>
      <c r="AX2664">
        <v>0</v>
      </c>
      <c r="AY2664">
        <v>2</v>
      </c>
      <c r="AZ2664">
        <v>3.75</v>
      </c>
      <c r="BA2664">
        <v>3.75</v>
      </c>
      <c r="BB2664" t="s">
        <v>59</v>
      </c>
    </row>
    <row r="2665" spans="1:54" x14ac:dyDescent="0.45">
      <c r="A2665" s="4" t="str">
        <f>VLOOKUP(F2665,'Matching-Tabelle'!$A$57:$B$61,2,FALSE)</f>
        <v>claudio.goetz@tkb.ch</v>
      </c>
      <c r="B2665" s="4" t="str">
        <f>VLOOKUP(J2665,'Matching-Tabelle'!$A$1:$B$52,2,FALSE)</f>
        <v>WPI RTB</v>
      </c>
      <c r="C2665" s="4">
        <v>0.5</v>
      </c>
      <c r="D2665" s="4"/>
      <c r="E2665" s="5">
        <v>42725</v>
      </c>
      <c r="F2665" t="s">
        <v>879</v>
      </c>
      <c r="G2665" t="s">
        <v>880</v>
      </c>
      <c r="H2665" t="s">
        <v>881</v>
      </c>
      <c r="I2665" s="1"/>
      <c r="J2665">
        <v>25</v>
      </c>
      <c r="K2665" t="s">
        <v>192</v>
      </c>
      <c r="L2665" t="s">
        <v>193</v>
      </c>
      <c r="M2665">
        <v>990001</v>
      </c>
      <c r="N2665" t="s">
        <v>51</v>
      </c>
      <c r="O2665">
        <v>0.5</v>
      </c>
      <c r="Q2665">
        <v>0.5</v>
      </c>
      <c r="AE2665">
        <v>12</v>
      </c>
      <c r="AF2665">
        <v>7.6</v>
      </c>
      <c r="AG2665">
        <v>5</v>
      </c>
      <c r="AH2665" t="s">
        <v>53</v>
      </c>
      <c r="AI2665" t="s">
        <v>54</v>
      </c>
      <c r="AJ2665">
        <v>2</v>
      </c>
      <c r="AK2665">
        <v>1</v>
      </c>
      <c r="AL2665">
        <v>1</v>
      </c>
      <c r="AM2665" t="s">
        <v>55</v>
      </c>
      <c r="AN2665" t="s">
        <v>56</v>
      </c>
      <c r="AP2665">
        <v>1</v>
      </c>
      <c r="AQ2665" t="s">
        <v>57</v>
      </c>
      <c r="AR2665">
        <v>0</v>
      </c>
      <c r="AW2665" t="s">
        <v>58</v>
      </c>
      <c r="AX2665">
        <v>0</v>
      </c>
      <c r="AY2665">
        <v>2</v>
      </c>
      <c r="AZ2665">
        <v>0.5</v>
      </c>
      <c r="BA2665">
        <v>0.5</v>
      </c>
      <c r="BB2665" t="s">
        <v>59</v>
      </c>
    </row>
    <row r="2666" spans="1:54" x14ac:dyDescent="0.45">
      <c r="A2666" s="4" t="str">
        <f>VLOOKUP(F2666,'Matching-Tabelle'!$A$57:$B$61,2,FALSE)</f>
        <v>claudio.goetz@tkb.ch</v>
      </c>
      <c r="B2666" s="4" t="str">
        <f>VLOOKUP(J2666,'Matching-Tabelle'!$A$1:$B$52,2,FALSE)</f>
        <v>Proj XenMobile</v>
      </c>
      <c r="C2666" s="4">
        <v>2</v>
      </c>
      <c r="D2666" s="4" t="s">
        <v>2471</v>
      </c>
      <c r="E2666" s="5">
        <v>42725</v>
      </c>
      <c r="F2666" t="s">
        <v>879</v>
      </c>
      <c r="G2666" t="s">
        <v>880</v>
      </c>
      <c r="H2666" t="s">
        <v>881</v>
      </c>
      <c r="I2666" s="1"/>
      <c r="J2666">
        <v>2500251</v>
      </c>
      <c r="K2666" t="s">
        <v>408</v>
      </c>
      <c r="L2666" t="s">
        <v>409</v>
      </c>
      <c r="M2666">
        <v>990001</v>
      </c>
      <c r="N2666" t="s">
        <v>51</v>
      </c>
      <c r="O2666">
        <v>2</v>
      </c>
      <c r="Q2666">
        <v>2</v>
      </c>
      <c r="S2666" t="s">
        <v>2471</v>
      </c>
      <c r="AE2666">
        <v>5</v>
      </c>
      <c r="AF2666">
        <v>0</v>
      </c>
      <c r="AG2666">
        <v>1</v>
      </c>
      <c r="AH2666" t="s">
        <v>411</v>
      </c>
      <c r="AI2666" t="s">
        <v>411</v>
      </c>
      <c r="AJ2666">
        <v>2</v>
      </c>
      <c r="AK2666">
        <v>1</v>
      </c>
      <c r="AL2666">
        <v>1</v>
      </c>
      <c r="AM2666" t="s">
        <v>55</v>
      </c>
      <c r="AN2666" t="s">
        <v>56</v>
      </c>
      <c r="AP2666">
        <v>1</v>
      </c>
      <c r="AQ2666" t="s">
        <v>57</v>
      </c>
      <c r="AR2666">
        <v>0</v>
      </c>
      <c r="AW2666" t="s">
        <v>58</v>
      </c>
      <c r="AX2666">
        <v>0</v>
      </c>
      <c r="AY2666">
        <v>2</v>
      </c>
      <c r="AZ2666">
        <v>2</v>
      </c>
      <c r="BA2666">
        <v>2</v>
      </c>
      <c r="BB2666" t="s">
        <v>59</v>
      </c>
    </row>
    <row r="2667" spans="1:54" x14ac:dyDescent="0.45">
      <c r="A2667" s="4" t="str">
        <f>VLOOKUP(F2667,'Matching-Tabelle'!$A$57:$B$61,2,FALSE)</f>
        <v>claudio.goetz@tkb.ch</v>
      </c>
      <c r="B2667" s="4" t="str">
        <f>VLOOKUP(J2667,'Matching-Tabelle'!$A$1:$B$52,2,FALSE)</f>
        <v>WPI RTB</v>
      </c>
      <c r="C2667" s="4">
        <v>0.25</v>
      </c>
      <c r="D2667" s="4" t="s">
        <v>1850</v>
      </c>
      <c r="E2667" s="5">
        <v>42726</v>
      </c>
      <c r="F2667" t="s">
        <v>879</v>
      </c>
      <c r="G2667" t="s">
        <v>880</v>
      </c>
      <c r="H2667" t="s">
        <v>881</v>
      </c>
      <c r="I2667" s="1"/>
      <c r="J2667">
        <v>25</v>
      </c>
      <c r="K2667" t="s">
        <v>192</v>
      </c>
      <c r="L2667" t="s">
        <v>193</v>
      </c>
      <c r="M2667">
        <v>990001</v>
      </c>
      <c r="N2667" t="s">
        <v>51</v>
      </c>
      <c r="O2667">
        <v>0.25</v>
      </c>
      <c r="Q2667">
        <v>0.25</v>
      </c>
      <c r="S2667" t="s">
        <v>1850</v>
      </c>
      <c r="AE2667">
        <v>12</v>
      </c>
      <c r="AF2667">
        <v>7.6</v>
      </c>
      <c r="AG2667">
        <v>5</v>
      </c>
      <c r="AH2667" t="s">
        <v>53</v>
      </c>
      <c r="AI2667" t="s">
        <v>54</v>
      </c>
      <c r="AJ2667">
        <v>2</v>
      </c>
      <c r="AK2667">
        <v>1</v>
      </c>
      <c r="AL2667">
        <v>1</v>
      </c>
      <c r="AM2667" t="s">
        <v>55</v>
      </c>
      <c r="AN2667" t="s">
        <v>56</v>
      </c>
      <c r="AP2667">
        <v>1</v>
      </c>
      <c r="AQ2667" t="s">
        <v>57</v>
      </c>
      <c r="AR2667">
        <v>0</v>
      </c>
      <c r="AW2667" t="s">
        <v>58</v>
      </c>
      <c r="AX2667">
        <v>0</v>
      </c>
      <c r="AY2667">
        <v>2</v>
      </c>
      <c r="AZ2667">
        <v>0.25</v>
      </c>
      <c r="BA2667">
        <v>0.25</v>
      </c>
      <c r="BB2667" t="s">
        <v>59</v>
      </c>
    </row>
    <row r="2668" spans="1:54" x14ac:dyDescent="0.45">
      <c r="A2668" s="4" t="str">
        <f>VLOOKUP(F2668,'Matching-Tabelle'!$A$57:$B$61,2,FALSE)</f>
        <v>claudio.goetz@tkb.ch</v>
      </c>
      <c r="B2668" s="4" t="str">
        <f>VLOOKUP(J2668,'Matching-Tabelle'!$A$1:$B$52,2,FALSE)</f>
        <v>WPI CTB</v>
      </c>
      <c r="C2668" s="4">
        <v>0.75</v>
      </c>
      <c r="D2668" s="4" t="s">
        <v>2472</v>
      </c>
      <c r="E2668" s="5">
        <v>42726</v>
      </c>
      <c r="F2668" t="s">
        <v>879</v>
      </c>
      <c r="G2668" t="s">
        <v>880</v>
      </c>
      <c r="H2668" t="s">
        <v>881</v>
      </c>
      <c r="I2668" s="1"/>
      <c r="J2668">
        <v>927</v>
      </c>
      <c r="K2668" t="s">
        <v>99</v>
      </c>
      <c r="L2668" t="s">
        <v>100</v>
      </c>
      <c r="M2668">
        <v>990001</v>
      </c>
      <c r="N2668" t="s">
        <v>51</v>
      </c>
      <c r="O2668">
        <v>0.75</v>
      </c>
      <c r="Q2668">
        <v>0.75</v>
      </c>
      <c r="S2668" t="s">
        <v>2472</v>
      </c>
      <c r="AE2668">
        <v>12</v>
      </c>
      <c r="AF2668">
        <v>7.6</v>
      </c>
      <c r="AG2668">
        <v>5</v>
      </c>
      <c r="AH2668" t="s">
        <v>53</v>
      </c>
      <c r="AI2668" t="s">
        <v>54</v>
      </c>
      <c r="AJ2668">
        <v>2</v>
      </c>
      <c r="AK2668">
        <v>1</v>
      </c>
      <c r="AL2668">
        <v>1</v>
      </c>
      <c r="AM2668" t="s">
        <v>55</v>
      </c>
      <c r="AN2668" t="s">
        <v>56</v>
      </c>
      <c r="AP2668">
        <v>1</v>
      </c>
      <c r="AQ2668" t="s">
        <v>57</v>
      </c>
      <c r="AR2668">
        <v>0</v>
      </c>
      <c r="AW2668" t="s">
        <v>58</v>
      </c>
      <c r="AX2668">
        <v>0</v>
      </c>
      <c r="AY2668">
        <v>2</v>
      </c>
      <c r="AZ2668">
        <v>0.75</v>
      </c>
      <c r="BA2668">
        <v>0.75</v>
      </c>
      <c r="BB2668" t="s">
        <v>59</v>
      </c>
    </row>
    <row r="2669" spans="1:54" x14ac:dyDescent="0.45">
      <c r="A2669" s="4" t="str">
        <f>VLOOKUP(F2669,'Matching-Tabelle'!$A$57:$B$61,2,FALSE)</f>
        <v>claudio.goetz@tkb.ch</v>
      </c>
      <c r="B2669" s="4" t="str">
        <f>VLOOKUP(J2669,'Matching-Tabelle'!$A$1:$B$52,2,FALSE)</f>
        <v>WPI RTB</v>
      </c>
      <c r="C2669" s="4">
        <v>0.25</v>
      </c>
      <c r="D2669" s="4" t="s">
        <v>2473</v>
      </c>
      <c r="E2669" s="5">
        <v>42726</v>
      </c>
      <c r="F2669" t="s">
        <v>879</v>
      </c>
      <c r="G2669" t="s">
        <v>880</v>
      </c>
      <c r="H2669" t="s">
        <v>881</v>
      </c>
      <c r="I2669" s="1"/>
      <c r="J2669">
        <v>32</v>
      </c>
      <c r="K2669" t="s">
        <v>1199</v>
      </c>
      <c r="L2669" t="s">
        <v>1200</v>
      </c>
      <c r="M2669">
        <v>990001</v>
      </c>
      <c r="N2669" t="s">
        <v>51</v>
      </c>
      <c r="O2669">
        <v>0.25</v>
      </c>
      <c r="Q2669">
        <v>0.25</v>
      </c>
      <c r="S2669" t="s">
        <v>2473</v>
      </c>
      <c r="AE2669">
        <v>12</v>
      </c>
      <c r="AF2669">
        <v>7.6</v>
      </c>
      <c r="AG2669">
        <v>5</v>
      </c>
      <c r="AH2669" t="s">
        <v>53</v>
      </c>
      <c r="AI2669" t="s">
        <v>54</v>
      </c>
      <c r="AJ2669">
        <v>2</v>
      </c>
      <c r="AK2669">
        <v>1</v>
      </c>
      <c r="AL2669">
        <v>1</v>
      </c>
      <c r="AM2669" t="s">
        <v>55</v>
      </c>
      <c r="AN2669" t="s">
        <v>56</v>
      </c>
      <c r="AP2669">
        <v>1</v>
      </c>
      <c r="AQ2669" t="s">
        <v>57</v>
      </c>
      <c r="AR2669">
        <v>0</v>
      </c>
      <c r="AW2669" t="s">
        <v>58</v>
      </c>
      <c r="AX2669">
        <v>0</v>
      </c>
      <c r="AY2669">
        <v>2</v>
      </c>
      <c r="AZ2669">
        <v>0.25</v>
      </c>
      <c r="BA2669">
        <v>0.25</v>
      </c>
      <c r="BB2669" t="s">
        <v>59</v>
      </c>
    </row>
    <row r="2670" spans="1:54" x14ac:dyDescent="0.45">
      <c r="A2670" s="4" t="str">
        <f>VLOOKUP(F2670,'Matching-Tabelle'!$A$57:$B$61,2,FALSE)</f>
        <v>claudio.goetz@tkb.ch</v>
      </c>
      <c r="B2670" s="4" t="str">
        <f>VLOOKUP(J2670,'Matching-Tabelle'!$A$1:$B$52,2,FALSE)</f>
        <v>WPI CTB</v>
      </c>
      <c r="C2670" s="4">
        <v>0.25</v>
      </c>
      <c r="D2670" s="4" t="s">
        <v>2474</v>
      </c>
      <c r="E2670" s="5">
        <v>42726</v>
      </c>
      <c r="F2670" t="s">
        <v>879</v>
      </c>
      <c r="G2670" t="s">
        <v>880</v>
      </c>
      <c r="H2670" t="s">
        <v>881</v>
      </c>
      <c r="I2670" s="1"/>
      <c r="J2670">
        <v>922</v>
      </c>
      <c r="K2670" t="s">
        <v>134</v>
      </c>
      <c r="L2670" t="s">
        <v>135</v>
      </c>
      <c r="M2670">
        <v>990001</v>
      </c>
      <c r="N2670" t="s">
        <v>51</v>
      </c>
      <c r="O2670">
        <v>0.25</v>
      </c>
      <c r="Q2670">
        <v>0.25</v>
      </c>
      <c r="S2670" t="s">
        <v>2474</v>
      </c>
      <c r="AE2670">
        <v>12</v>
      </c>
      <c r="AF2670">
        <v>7.6</v>
      </c>
      <c r="AG2670">
        <v>5</v>
      </c>
      <c r="AH2670" t="s">
        <v>53</v>
      </c>
      <c r="AI2670" t="s">
        <v>54</v>
      </c>
      <c r="AJ2670">
        <v>2</v>
      </c>
      <c r="AK2670">
        <v>1</v>
      </c>
      <c r="AL2670">
        <v>1</v>
      </c>
      <c r="AM2670" t="s">
        <v>55</v>
      </c>
      <c r="AN2670" t="s">
        <v>56</v>
      </c>
      <c r="AP2670">
        <v>1</v>
      </c>
      <c r="AQ2670" t="s">
        <v>57</v>
      </c>
      <c r="AR2670">
        <v>0</v>
      </c>
      <c r="AW2670" t="s">
        <v>58</v>
      </c>
      <c r="AX2670">
        <v>0</v>
      </c>
      <c r="AY2670">
        <v>2</v>
      </c>
      <c r="AZ2670">
        <v>0.25</v>
      </c>
      <c r="BA2670">
        <v>0.25</v>
      </c>
      <c r="BB2670" t="s">
        <v>59</v>
      </c>
    </row>
    <row r="2671" spans="1:54" x14ac:dyDescent="0.45">
      <c r="A2671" s="4" t="str">
        <f>VLOOKUP(F2671,'Matching-Tabelle'!$A$57:$B$61,2,FALSE)</f>
        <v>claudio.goetz@tkb.ch</v>
      </c>
      <c r="B2671" s="4" t="str">
        <f>VLOOKUP(J2671,'Matching-Tabelle'!$A$1:$B$52,2,FALSE)</f>
        <v>Proj XenMobile</v>
      </c>
      <c r="C2671" s="4">
        <v>0.5</v>
      </c>
      <c r="D2671" s="4" t="s">
        <v>2475</v>
      </c>
      <c r="E2671" s="5">
        <v>42726</v>
      </c>
      <c r="F2671" t="s">
        <v>879</v>
      </c>
      <c r="G2671" t="s">
        <v>880</v>
      </c>
      <c r="H2671" t="s">
        <v>881</v>
      </c>
      <c r="I2671" s="1"/>
      <c r="J2671">
        <v>2500251</v>
      </c>
      <c r="K2671" t="s">
        <v>408</v>
      </c>
      <c r="L2671" t="s">
        <v>409</v>
      </c>
      <c r="M2671">
        <v>990001</v>
      </c>
      <c r="N2671" t="s">
        <v>51</v>
      </c>
      <c r="O2671">
        <v>0.5</v>
      </c>
      <c r="Q2671">
        <v>0.5</v>
      </c>
      <c r="S2671" t="s">
        <v>2475</v>
      </c>
      <c r="AE2671">
        <v>5</v>
      </c>
      <c r="AF2671">
        <v>0</v>
      </c>
      <c r="AG2671">
        <v>1</v>
      </c>
      <c r="AH2671" t="s">
        <v>411</v>
      </c>
      <c r="AI2671" t="s">
        <v>411</v>
      </c>
      <c r="AJ2671">
        <v>2</v>
      </c>
      <c r="AK2671">
        <v>1</v>
      </c>
      <c r="AL2671">
        <v>1</v>
      </c>
      <c r="AM2671" t="s">
        <v>55</v>
      </c>
      <c r="AN2671" t="s">
        <v>56</v>
      </c>
      <c r="AP2671">
        <v>1</v>
      </c>
      <c r="AQ2671" t="s">
        <v>57</v>
      </c>
      <c r="AR2671">
        <v>0</v>
      </c>
      <c r="AW2671" t="s">
        <v>58</v>
      </c>
      <c r="AX2671">
        <v>0</v>
      </c>
      <c r="AY2671">
        <v>2</v>
      </c>
      <c r="AZ2671">
        <v>0.5</v>
      </c>
      <c r="BA2671">
        <v>0.5</v>
      </c>
      <c r="BB2671" t="s">
        <v>59</v>
      </c>
    </row>
    <row r="2672" spans="1:54" x14ac:dyDescent="0.45">
      <c r="A2672" s="4" t="str">
        <f>VLOOKUP(F2672,'Matching-Tabelle'!$A$57:$B$61,2,FALSE)</f>
        <v>claudio.goetz@tkb.ch</v>
      </c>
      <c r="B2672" s="4" t="str">
        <f>VLOOKUP(J2672,'Matching-Tabelle'!$A$1:$B$52,2,FALSE)</f>
        <v>WPI CTB</v>
      </c>
      <c r="C2672" s="4">
        <v>0.25</v>
      </c>
      <c r="D2672" s="4" t="s">
        <v>2476</v>
      </c>
      <c r="E2672" s="5">
        <v>42726</v>
      </c>
      <c r="F2672" t="s">
        <v>879</v>
      </c>
      <c r="G2672" t="s">
        <v>880</v>
      </c>
      <c r="H2672" t="s">
        <v>881</v>
      </c>
      <c r="I2672" s="1"/>
      <c r="J2672">
        <v>927</v>
      </c>
      <c r="K2672" t="s">
        <v>99</v>
      </c>
      <c r="L2672" t="s">
        <v>100</v>
      </c>
      <c r="M2672">
        <v>990001</v>
      </c>
      <c r="N2672" t="s">
        <v>51</v>
      </c>
      <c r="O2672">
        <v>0.25</v>
      </c>
      <c r="Q2672">
        <v>0.25</v>
      </c>
      <c r="S2672" t="s">
        <v>2476</v>
      </c>
      <c r="AE2672">
        <v>12</v>
      </c>
      <c r="AF2672">
        <v>7.6</v>
      </c>
      <c r="AG2672">
        <v>5</v>
      </c>
      <c r="AH2672" t="s">
        <v>53</v>
      </c>
      <c r="AI2672" t="s">
        <v>54</v>
      </c>
      <c r="AJ2672">
        <v>2</v>
      </c>
      <c r="AK2672">
        <v>1</v>
      </c>
      <c r="AL2672">
        <v>1</v>
      </c>
      <c r="AM2672" t="s">
        <v>55</v>
      </c>
      <c r="AN2672" t="s">
        <v>56</v>
      </c>
      <c r="AP2672">
        <v>1</v>
      </c>
      <c r="AQ2672" t="s">
        <v>57</v>
      </c>
      <c r="AR2672">
        <v>0</v>
      </c>
      <c r="AW2672" t="s">
        <v>58</v>
      </c>
      <c r="AX2672">
        <v>0</v>
      </c>
      <c r="AY2672">
        <v>2</v>
      </c>
      <c r="AZ2672">
        <v>0.25</v>
      </c>
      <c r="BA2672">
        <v>0.25</v>
      </c>
      <c r="BB2672" t="s">
        <v>59</v>
      </c>
    </row>
    <row r="2673" spans="1:54" x14ac:dyDescent="0.45">
      <c r="A2673" s="4" t="str">
        <f>VLOOKUP(F2673,'Matching-Tabelle'!$A$57:$B$61,2,FALSE)</f>
        <v>claudio.goetz@tkb.ch</v>
      </c>
      <c r="B2673" s="4" t="str">
        <f>VLOOKUP(J2673,'Matching-Tabelle'!$A$1:$B$52,2,FALSE)</f>
        <v>WPI CTB</v>
      </c>
      <c r="C2673" s="4">
        <v>0.25</v>
      </c>
      <c r="D2673" s="4" t="s">
        <v>2477</v>
      </c>
      <c r="E2673" s="5">
        <v>42726</v>
      </c>
      <c r="F2673" t="s">
        <v>879</v>
      </c>
      <c r="G2673" t="s">
        <v>880</v>
      </c>
      <c r="H2673" t="s">
        <v>881</v>
      </c>
      <c r="I2673" s="1"/>
      <c r="J2673">
        <v>927</v>
      </c>
      <c r="K2673" t="s">
        <v>99</v>
      </c>
      <c r="L2673" t="s">
        <v>100</v>
      </c>
      <c r="M2673">
        <v>990001</v>
      </c>
      <c r="N2673" t="s">
        <v>51</v>
      </c>
      <c r="O2673">
        <v>0.25</v>
      </c>
      <c r="Q2673">
        <v>0.25</v>
      </c>
      <c r="S2673" t="s">
        <v>2477</v>
      </c>
      <c r="AE2673">
        <v>12</v>
      </c>
      <c r="AF2673">
        <v>7.6</v>
      </c>
      <c r="AG2673">
        <v>5</v>
      </c>
      <c r="AH2673" t="s">
        <v>53</v>
      </c>
      <c r="AI2673" t="s">
        <v>54</v>
      </c>
      <c r="AJ2673">
        <v>2</v>
      </c>
      <c r="AK2673">
        <v>1</v>
      </c>
      <c r="AL2673">
        <v>1</v>
      </c>
      <c r="AM2673" t="s">
        <v>55</v>
      </c>
      <c r="AN2673" t="s">
        <v>56</v>
      </c>
      <c r="AP2673">
        <v>1</v>
      </c>
      <c r="AQ2673" t="s">
        <v>57</v>
      </c>
      <c r="AR2673">
        <v>0</v>
      </c>
      <c r="AW2673" t="s">
        <v>58</v>
      </c>
      <c r="AX2673">
        <v>0</v>
      </c>
      <c r="AY2673">
        <v>2</v>
      </c>
      <c r="AZ2673">
        <v>0.25</v>
      </c>
      <c r="BA2673">
        <v>0.25</v>
      </c>
      <c r="BB2673" t="s">
        <v>59</v>
      </c>
    </row>
    <row r="2674" spans="1:54" x14ac:dyDescent="0.45">
      <c r="A2674" s="4" t="str">
        <f>VLOOKUP(F2674,'Matching-Tabelle'!$A$57:$B$61,2,FALSE)</f>
        <v>claudio.goetz@tkb.ch</v>
      </c>
      <c r="B2674" s="4" t="str">
        <f>VLOOKUP(J2674,'Matching-Tabelle'!$A$1:$B$52,2,FALSE)</f>
        <v>WPI CTB</v>
      </c>
      <c r="C2674" s="4">
        <v>3.75</v>
      </c>
      <c r="D2674" s="4" t="s">
        <v>2478</v>
      </c>
      <c r="E2674" s="5">
        <v>42726</v>
      </c>
      <c r="F2674" t="s">
        <v>879</v>
      </c>
      <c r="G2674" t="s">
        <v>880</v>
      </c>
      <c r="H2674" t="s">
        <v>881</v>
      </c>
      <c r="I2674" s="1"/>
      <c r="J2674">
        <v>925</v>
      </c>
      <c r="K2674" t="s">
        <v>49</v>
      </c>
      <c r="L2674" t="s">
        <v>50</v>
      </c>
      <c r="M2674">
        <v>990001</v>
      </c>
      <c r="N2674" t="s">
        <v>51</v>
      </c>
      <c r="O2674">
        <v>3.75</v>
      </c>
      <c r="Q2674">
        <v>3.75</v>
      </c>
      <c r="S2674" t="s">
        <v>2478</v>
      </c>
      <c r="AE2674">
        <v>12</v>
      </c>
      <c r="AF2674">
        <v>7.6</v>
      </c>
      <c r="AG2674">
        <v>5</v>
      </c>
      <c r="AH2674" t="s">
        <v>53</v>
      </c>
      <c r="AI2674" t="s">
        <v>54</v>
      </c>
      <c r="AJ2674">
        <v>2</v>
      </c>
      <c r="AK2674">
        <v>1</v>
      </c>
      <c r="AL2674">
        <v>1</v>
      </c>
      <c r="AM2674" t="s">
        <v>55</v>
      </c>
      <c r="AN2674" t="s">
        <v>56</v>
      </c>
      <c r="AP2674">
        <v>1</v>
      </c>
      <c r="AQ2674" t="s">
        <v>57</v>
      </c>
      <c r="AR2674">
        <v>0</v>
      </c>
      <c r="AW2674" t="s">
        <v>58</v>
      </c>
      <c r="AX2674">
        <v>0</v>
      </c>
      <c r="AY2674">
        <v>2</v>
      </c>
      <c r="AZ2674">
        <v>3.75</v>
      </c>
      <c r="BA2674">
        <v>3.75</v>
      </c>
      <c r="BB2674" t="s">
        <v>59</v>
      </c>
    </row>
    <row r="2675" spans="1:54" x14ac:dyDescent="0.45">
      <c r="A2675" s="4" t="str">
        <f>VLOOKUP(F2675,'Matching-Tabelle'!$A$57:$B$61,2,FALSE)</f>
        <v>claudio.goetz@tkb.ch</v>
      </c>
      <c r="B2675" s="4" t="str">
        <f>VLOOKUP(J2675,'Matching-Tabelle'!$A$1:$B$52,2,FALSE)</f>
        <v>WPI CTB</v>
      </c>
      <c r="C2675" s="4">
        <v>0.75</v>
      </c>
      <c r="D2675" s="4" t="s">
        <v>2479</v>
      </c>
      <c r="E2675" s="5">
        <v>42726</v>
      </c>
      <c r="F2675" t="s">
        <v>879</v>
      </c>
      <c r="G2675" t="s">
        <v>880</v>
      </c>
      <c r="H2675" t="s">
        <v>881</v>
      </c>
      <c r="I2675" s="1"/>
      <c r="J2675">
        <v>927</v>
      </c>
      <c r="K2675" t="s">
        <v>99</v>
      </c>
      <c r="L2675" t="s">
        <v>100</v>
      </c>
      <c r="M2675">
        <v>990001</v>
      </c>
      <c r="N2675" t="s">
        <v>51</v>
      </c>
      <c r="O2675">
        <v>0.75</v>
      </c>
      <c r="Q2675">
        <v>0.75</v>
      </c>
      <c r="S2675" t="s">
        <v>2479</v>
      </c>
      <c r="AE2675">
        <v>12</v>
      </c>
      <c r="AF2675">
        <v>7.6</v>
      </c>
      <c r="AG2675">
        <v>5</v>
      </c>
      <c r="AH2675" t="s">
        <v>53</v>
      </c>
      <c r="AI2675" t="s">
        <v>54</v>
      </c>
      <c r="AJ2675">
        <v>2</v>
      </c>
      <c r="AK2675">
        <v>1</v>
      </c>
      <c r="AL2675">
        <v>1</v>
      </c>
      <c r="AM2675" t="s">
        <v>55</v>
      </c>
      <c r="AN2675" t="s">
        <v>56</v>
      </c>
      <c r="AP2675">
        <v>1</v>
      </c>
      <c r="AQ2675" t="s">
        <v>57</v>
      </c>
      <c r="AR2675">
        <v>0</v>
      </c>
      <c r="AW2675" t="s">
        <v>58</v>
      </c>
      <c r="AX2675">
        <v>0</v>
      </c>
      <c r="AY2675">
        <v>2</v>
      </c>
      <c r="AZ2675">
        <v>0.75</v>
      </c>
      <c r="BA2675">
        <v>0.75</v>
      </c>
      <c r="BB2675" t="s">
        <v>59</v>
      </c>
    </row>
    <row r="2676" spans="1:54" x14ac:dyDescent="0.45">
      <c r="A2676" s="4" t="str">
        <f>VLOOKUP(F2676,'Matching-Tabelle'!$A$57:$B$61,2,FALSE)</f>
        <v>claudio.goetz@tkb.ch</v>
      </c>
      <c r="B2676" s="4" t="str">
        <f>VLOOKUP(J2676,'Matching-Tabelle'!$A$1:$B$52,2,FALSE)</f>
        <v>WPI CTB</v>
      </c>
      <c r="C2676" s="4">
        <v>1.25</v>
      </c>
      <c r="D2676" s="4" t="s">
        <v>479</v>
      </c>
      <c r="E2676" s="5">
        <v>42726</v>
      </c>
      <c r="F2676" t="s">
        <v>879</v>
      </c>
      <c r="G2676" t="s">
        <v>880</v>
      </c>
      <c r="H2676" t="s">
        <v>881</v>
      </c>
      <c r="I2676" s="1"/>
      <c r="J2676">
        <v>929</v>
      </c>
      <c r="K2676" t="s">
        <v>784</v>
      </c>
      <c r="L2676" t="s">
        <v>785</v>
      </c>
      <c r="M2676">
        <v>990001</v>
      </c>
      <c r="N2676" t="s">
        <v>51</v>
      </c>
      <c r="O2676">
        <v>1.25</v>
      </c>
      <c r="Q2676">
        <v>1.25</v>
      </c>
      <c r="S2676" t="s">
        <v>479</v>
      </c>
      <c r="AE2676">
        <v>12</v>
      </c>
      <c r="AF2676">
        <v>7.6</v>
      </c>
      <c r="AG2676">
        <v>5</v>
      </c>
      <c r="AH2676" t="s">
        <v>53</v>
      </c>
      <c r="AI2676" t="s">
        <v>54</v>
      </c>
      <c r="AJ2676">
        <v>2</v>
      </c>
      <c r="AK2676">
        <v>1</v>
      </c>
      <c r="AL2676">
        <v>1</v>
      </c>
      <c r="AM2676" t="s">
        <v>55</v>
      </c>
      <c r="AN2676" t="s">
        <v>56</v>
      </c>
      <c r="AP2676">
        <v>1</v>
      </c>
      <c r="AQ2676" t="s">
        <v>57</v>
      </c>
      <c r="AR2676">
        <v>0</v>
      </c>
      <c r="AW2676" t="s">
        <v>58</v>
      </c>
      <c r="AX2676">
        <v>0</v>
      </c>
      <c r="AY2676">
        <v>2</v>
      </c>
      <c r="AZ2676">
        <v>1.25</v>
      </c>
      <c r="BA2676">
        <v>1.25</v>
      </c>
      <c r="BB2676" t="s">
        <v>59</v>
      </c>
    </row>
    <row r="2677" spans="1:54" x14ac:dyDescent="0.45">
      <c r="A2677" s="4" t="str">
        <f>VLOOKUP(F2677,'Matching-Tabelle'!$A$57:$B$61,2,FALSE)</f>
        <v>claudio.goetz@tkb.ch</v>
      </c>
      <c r="B2677" s="4" t="str">
        <f>VLOOKUP(J2677,'Matching-Tabelle'!$A$1:$B$52,2,FALSE)</f>
        <v>Proj SCRE2016</v>
      </c>
      <c r="C2677" s="4">
        <v>0.5</v>
      </c>
      <c r="D2677" s="4" t="s">
        <v>992</v>
      </c>
      <c r="E2677" s="5">
        <v>42726</v>
      </c>
      <c r="F2677" t="s">
        <v>879</v>
      </c>
      <c r="G2677" t="s">
        <v>880</v>
      </c>
      <c r="H2677" t="s">
        <v>881</v>
      </c>
      <c r="I2677" s="1"/>
      <c r="J2677">
        <v>2500253</v>
      </c>
      <c r="K2677" t="s">
        <v>538</v>
      </c>
      <c r="L2677" t="s">
        <v>539</v>
      </c>
      <c r="M2677">
        <v>990001</v>
      </c>
      <c r="N2677" t="s">
        <v>51</v>
      </c>
      <c r="O2677">
        <v>0.5</v>
      </c>
      <c r="Q2677">
        <v>0.5</v>
      </c>
      <c r="S2677" t="s">
        <v>992</v>
      </c>
      <c r="AE2677">
        <v>5</v>
      </c>
      <c r="AF2677">
        <v>0</v>
      </c>
      <c r="AG2677">
        <v>1</v>
      </c>
      <c r="AH2677" t="s">
        <v>411</v>
      </c>
      <c r="AI2677" t="s">
        <v>411</v>
      </c>
      <c r="AJ2677">
        <v>2</v>
      </c>
      <c r="AK2677">
        <v>1</v>
      </c>
      <c r="AL2677">
        <v>1</v>
      </c>
      <c r="AM2677" t="s">
        <v>55</v>
      </c>
      <c r="AN2677" t="s">
        <v>56</v>
      </c>
      <c r="AP2677">
        <v>1</v>
      </c>
      <c r="AQ2677" t="s">
        <v>57</v>
      </c>
      <c r="AR2677">
        <v>0</v>
      </c>
      <c r="AW2677" t="s">
        <v>58</v>
      </c>
      <c r="AX2677">
        <v>0</v>
      </c>
      <c r="AY2677">
        <v>2</v>
      </c>
      <c r="AZ2677">
        <v>0.5</v>
      </c>
      <c r="BA2677">
        <v>0.5</v>
      </c>
      <c r="BB2677" t="s">
        <v>59</v>
      </c>
    </row>
    <row r="2678" spans="1:54" x14ac:dyDescent="0.45">
      <c r="A2678" s="4" t="str">
        <f>VLOOKUP(F2678,'Matching-Tabelle'!$A$57:$B$61,2,FALSE)</f>
        <v>claudio.goetz@tkb.ch</v>
      </c>
      <c r="B2678" s="4" t="str">
        <f>VLOOKUP(J2678,'Matching-Tabelle'!$A$1:$B$52,2,FALSE)</f>
        <v>WPI CTB</v>
      </c>
      <c r="C2678" s="4">
        <v>0.5</v>
      </c>
      <c r="D2678" s="4" t="s">
        <v>2480</v>
      </c>
      <c r="E2678" s="5">
        <v>42727</v>
      </c>
      <c r="F2678" t="s">
        <v>879</v>
      </c>
      <c r="G2678" t="s">
        <v>880</v>
      </c>
      <c r="H2678" t="s">
        <v>881</v>
      </c>
      <c r="I2678" s="1"/>
      <c r="J2678">
        <v>922</v>
      </c>
      <c r="K2678" t="s">
        <v>134</v>
      </c>
      <c r="L2678" t="s">
        <v>135</v>
      </c>
      <c r="M2678">
        <v>990001</v>
      </c>
      <c r="N2678" t="s">
        <v>51</v>
      </c>
      <c r="O2678">
        <v>0.5</v>
      </c>
      <c r="Q2678">
        <v>0.5</v>
      </c>
      <c r="S2678" t="s">
        <v>2480</v>
      </c>
      <c r="AE2678">
        <v>12</v>
      </c>
      <c r="AF2678">
        <v>7.6</v>
      </c>
      <c r="AG2678">
        <v>5</v>
      </c>
      <c r="AH2678" t="s">
        <v>53</v>
      </c>
      <c r="AI2678" t="s">
        <v>54</v>
      </c>
      <c r="AJ2678">
        <v>2</v>
      </c>
      <c r="AK2678">
        <v>1</v>
      </c>
      <c r="AL2678">
        <v>1</v>
      </c>
      <c r="AM2678" t="s">
        <v>55</v>
      </c>
      <c r="AN2678" t="s">
        <v>56</v>
      </c>
      <c r="AP2678">
        <v>1</v>
      </c>
      <c r="AQ2678" t="s">
        <v>57</v>
      </c>
      <c r="AR2678">
        <v>0</v>
      </c>
      <c r="AW2678" t="s">
        <v>58</v>
      </c>
      <c r="AX2678">
        <v>0</v>
      </c>
      <c r="AY2678">
        <v>2</v>
      </c>
      <c r="AZ2678">
        <v>0.5</v>
      </c>
      <c r="BA2678">
        <v>0.5</v>
      </c>
      <c r="BB2678" t="s">
        <v>59</v>
      </c>
    </row>
    <row r="2679" spans="1:54" x14ac:dyDescent="0.45">
      <c r="A2679" s="4" t="str">
        <f>VLOOKUP(F2679,'Matching-Tabelle'!$A$57:$B$61,2,FALSE)</f>
        <v>claudio.goetz@tkb.ch</v>
      </c>
      <c r="B2679" s="4" t="str">
        <f>VLOOKUP(J2679,'Matching-Tabelle'!$A$1:$B$52,2,FALSE)</f>
        <v>WPI CTB</v>
      </c>
      <c r="C2679" s="4">
        <v>0.25</v>
      </c>
      <c r="D2679" s="4" t="s">
        <v>2481</v>
      </c>
      <c r="E2679" s="5">
        <v>42727</v>
      </c>
      <c r="F2679" t="s">
        <v>879</v>
      </c>
      <c r="G2679" t="s">
        <v>880</v>
      </c>
      <c r="H2679" t="s">
        <v>881</v>
      </c>
      <c r="I2679" s="1"/>
      <c r="J2679">
        <v>927</v>
      </c>
      <c r="K2679" t="s">
        <v>99</v>
      </c>
      <c r="L2679" t="s">
        <v>100</v>
      </c>
      <c r="M2679">
        <v>990001</v>
      </c>
      <c r="N2679" t="s">
        <v>51</v>
      </c>
      <c r="O2679">
        <v>0.25</v>
      </c>
      <c r="Q2679">
        <v>0.25</v>
      </c>
      <c r="S2679" t="s">
        <v>2481</v>
      </c>
      <c r="AE2679">
        <v>12</v>
      </c>
      <c r="AF2679">
        <v>7.6</v>
      </c>
      <c r="AG2679">
        <v>5</v>
      </c>
      <c r="AH2679" t="s">
        <v>53</v>
      </c>
      <c r="AI2679" t="s">
        <v>54</v>
      </c>
      <c r="AJ2679">
        <v>2</v>
      </c>
      <c r="AK2679">
        <v>1</v>
      </c>
      <c r="AL2679">
        <v>1</v>
      </c>
      <c r="AM2679" t="s">
        <v>55</v>
      </c>
      <c r="AN2679" t="s">
        <v>56</v>
      </c>
      <c r="AP2679">
        <v>1</v>
      </c>
      <c r="AQ2679" t="s">
        <v>57</v>
      </c>
      <c r="AR2679">
        <v>0</v>
      </c>
      <c r="AW2679" t="s">
        <v>58</v>
      </c>
      <c r="AX2679">
        <v>0</v>
      </c>
      <c r="AY2679">
        <v>2</v>
      </c>
      <c r="AZ2679">
        <v>0.25</v>
      </c>
      <c r="BA2679">
        <v>0.25</v>
      </c>
      <c r="BB2679" t="s">
        <v>59</v>
      </c>
    </row>
    <row r="2680" spans="1:54" x14ac:dyDescent="0.45">
      <c r="A2680" s="4" t="str">
        <f>VLOOKUP(F2680,'Matching-Tabelle'!$A$57:$B$61,2,FALSE)</f>
        <v>claudio.goetz@tkb.ch</v>
      </c>
      <c r="B2680" s="4" t="str">
        <f>VLOOKUP(J2680,'Matching-Tabelle'!$A$1:$B$52,2,FALSE)</f>
        <v>WPI CTB</v>
      </c>
      <c r="C2680" s="4">
        <v>0.25</v>
      </c>
      <c r="D2680" s="4" t="s">
        <v>2482</v>
      </c>
      <c r="E2680" s="5">
        <v>42727</v>
      </c>
      <c r="F2680" t="s">
        <v>879</v>
      </c>
      <c r="G2680" t="s">
        <v>880</v>
      </c>
      <c r="H2680" t="s">
        <v>881</v>
      </c>
      <c r="I2680" s="1"/>
      <c r="J2680">
        <v>927</v>
      </c>
      <c r="K2680" t="s">
        <v>99</v>
      </c>
      <c r="L2680" t="s">
        <v>100</v>
      </c>
      <c r="M2680">
        <v>990001</v>
      </c>
      <c r="N2680" t="s">
        <v>51</v>
      </c>
      <c r="O2680">
        <v>0.25</v>
      </c>
      <c r="Q2680">
        <v>0.25</v>
      </c>
      <c r="S2680" t="s">
        <v>2482</v>
      </c>
      <c r="AE2680">
        <v>12</v>
      </c>
      <c r="AF2680">
        <v>7.6</v>
      </c>
      <c r="AG2680">
        <v>5</v>
      </c>
      <c r="AH2680" t="s">
        <v>53</v>
      </c>
      <c r="AI2680" t="s">
        <v>54</v>
      </c>
      <c r="AJ2680">
        <v>2</v>
      </c>
      <c r="AK2680">
        <v>1</v>
      </c>
      <c r="AL2680">
        <v>1</v>
      </c>
      <c r="AM2680" t="s">
        <v>55</v>
      </c>
      <c r="AN2680" t="s">
        <v>56</v>
      </c>
      <c r="AP2680">
        <v>1</v>
      </c>
      <c r="AQ2680" t="s">
        <v>57</v>
      </c>
      <c r="AR2680">
        <v>0</v>
      </c>
      <c r="AW2680" t="s">
        <v>58</v>
      </c>
      <c r="AX2680">
        <v>0</v>
      </c>
      <c r="AY2680">
        <v>2</v>
      </c>
      <c r="AZ2680">
        <v>0.25</v>
      </c>
      <c r="BA2680">
        <v>0.25</v>
      </c>
      <c r="BB2680" t="s">
        <v>59</v>
      </c>
    </row>
    <row r="2681" spans="1:54" x14ac:dyDescent="0.45">
      <c r="A2681" s="4" t="str">
        <f>VLOOKUP(F2681,'Matching-Tabelle'!$A$57:$B$61,2,FALSE)</f>
        <v>claudio.goetz@tkb.ch</v>
      </c>
      <c r="B2681" s="4" t="str">
        <f>VLOOKUP(J2681,'Matching-Tabelle'!$A$1:$B$52,2,FALSE)</f>
        <v>WPI RTB</v>
      </c>
      <c r="C2681" s="4">
        <v>2.5</v>
      </c>
      <c r="D2681" s="4" t="s">
        <v>2483</v>
      </c>
      <c r="E2681" s="5">
        <v>42727</v>
      </c>
      <c r="F2681" t="s">
        <v>879</v>
      </c>
      <c r="G2681" t="s">
        <v>880</v>
      </c>
      <c r="H2681" t="s">
        <v>881</v>
      </c>
      <c r="I2681" s="1"/>
      <c r="J2681">
        <v>29</v>
      </c>
      <c r="K2681" t="s">
        <v>236</v>
      </c>
      <c r="L2681" t="s">
        <v>237</v>
      </c>
      <c r="M2681">
        <v>990001</v>
      </c>
      <c r="N2681" t="s">
        <v>51</v>
      </c>
      <c r="O2681">
        <v>2.5</v>
      </c>
      <c r="Q2681">
        <v>2.5</v>
      </c>
      <c r="S2681" t="s">
        <v>2483</v>
      </c>
      <c r="AE2681">
        <v>12</v>
      </c>
      <c r="AF2681">
        <v>7.6</v>
      </c>
      <c r="AG2681">
        <v>5</v>
      </c>
      <c r="AH2681" t="s">
        <v>53</v>
      </c>
      <c r="AI2681" t="s">
        <v>54</v>
      </c>
      <c r="AJ2681">
        <v>2</v>
      </c>
      <c r="AK2681">
        <v>1</v>
      </c>
      <c r="AL2681">
        <v>1</v>
      </c>
      <c r="AM2681" t="s">
        <v>55</v>
      </c>
      <c r="AN2681" t="s">
        <v>56</v>
      </c>
      <c r="AP2681">
        <v>1</v>
      </c>
      <c r="AQ2681" t="s">
        <v>57</v>
      </c>
      <c r="AR2681">
        <v>0</v>
      </c>
      <c r="AW2681" t="s">
        <v>58</v>
      </c>
      <c r="AX2681">
        <v>0</v>
      </c>
      <c r="AY2681">
        <v>2</v>
      </c>
      <c r="AZ2681">
        <v>2.5</v>
      </c>
      <c r="BA2681">
        <v>2.5</v>
      </c>
      <c r="BB2681" t="s">
        <v>59</v>
      </c>
    </row>
    <row r="2682" spans="1:54" x14ac:dyDescent="0.45">
      <c r="A2682" s="4" t="str">
        <f>VLOOKUP(F2682,'Matching-Tabelle'!$A$57:$B$61,2,FALSE)</f>
        <v>claudio.goetz@tkb.ch</v>
      </c>
      <c r="B2682" s="4" t="str">
        <f>VLOOKUP(J2682,'Matching-Tabelle'!$A$1:$B$52,2,FALSE)</f>
        <v>Proj. Optima</v>
      </c>
      <c r="C2682" s="4">
        <v>0.5</v>
      </c>
      <c r="D2682" s="4" t="s">
        <v>2484</v>
      </c>
      <c r="E2682" s="5">
        <v>42727</v>
      </c>
      <c r="F2682" t="s">
        <v>879</v>
      </c>
      <c r="G2682" t="s">
        <v>880</v>
      </c>
      <c r="H2682" t="s">
        <v>881</v>
      </c>
      <c r="I2682" s="1"/>
      <c r="J2682">
        <v>211</v>
      </c>
      <c r="K2682" t="s">
        <v>79</v>
      </c>
      <c r="L2682" t="s">
        <v>80</v>
      </c>
      <c r="M2682">
        <v>990001</v>
      </c>
      <c r="N2682" t="s">
        <v>51</v>
      </c>
      <c r="O2682">
        <v>0.5</v>
      </c>
      <c r="Q2682">
        <v>0.5</v>
      </c>
      <c r="S2682" t="s">
        <v>2484</v>
      </c>
      <c r="AE2682">
        <v>12</v>
      </c>
      <c r="AF2682">
        <v>7.6</v>
      </c>
      <c r="AG2682">
        <v>5</v>
      </c>
      <c r="AH2682" t="s">
        <v>53</v>
      </c>
      <c r="AI2682" t="s">
        <v>54</v>
      </c>
      <c r="AJ2682">
        <v>2</v>
      </c>
      <c r="AK2682">
        <v>1</v>
      </c>
      <c r="AL2682">
        <v>1</v>
      </c>
      <c r="AM2682" t="s">
        <v>55</v>
      </c>
      <c r="AN2682" t="s">
        <v>56</v>
      </c>
      <c r="AP2682">
        <v>1</v>
      </c>
      <c r="AQ2682" t="s">
        <v>57</v>
      </c>
      <c r="AR2682">
        <v>0</v>
      </c>
      <c r="AW2682" t="s">
        <v>58</v>
      </c>
      <c r="AX2682">
        <v>0</v>
      </c>
      <c r="AY2682">
        <v>2</v>
      </c>
      <c r="AZ2682">
        <v>0.5</v>
      </c>
      <c r="BA2682">
        <v>0.5</v>
      </c>
      <c r="BB2682" t="s">
        <v>59</v>
      </c>
    </row>
    <row r="2683" spans="1:54" x14ac:dyDescent="0.45">
      <c r="A2683" s="4" t="str">
        <f>VLOOKUP(F2683,'Matching-Tabelle'!$A$57:$B$61,2,FALSE)</f>
        <v>claudio.goetz@tkb.ch</v>
      </c>
      <c r="B2683" s="4" t="str">
        <f>VLOOKUP(J2683,'Matching-Tabelle'!$A$1:$B$52,2,FALSE)</f>
        <v>Proj SCRE2016</v>
      </c>
      <c r="C2683" s="4">
        <v>0.5</v>
      </c>
      <c r="D2683" s="4" t="s">
        <v>992</v>
      </c>
      <c r="E2683" s="5">
        <v>42727</v>
      </c>
      <c r="F2683" t="s">
        <v>879</v>
      </c>
      <c r="G2683" t="s">
        <v>880</v>
      </c>
      <c r="H2683" t="s">
        <v>881</v>
      </c>
      <c r="I2683" s="1"/>
      <c r="J2683">
        <v>2500253</v>
      </c>
      <c r="K2683" t="s">
        <v>538</v>
      </c>
      <c r="L2683" t="s">
        <v>539</v>
      </c>
      <c r="M2683">
        <v>990001</v>
      </c>
      <c r="N2683" t="s">
        <v>51</v>
      </c>
      <c r="O2683">
        <v>0.5</v>
      </c>
      <c r="Q2683">
        <v>0.5</v>
      </c>
      <c r="S2683" t="s">
        <v>992</v>
      </c>
      <c r="AE2683">
        <v>5</v>
      </c>
      <c r="AF2683">
        <v>0</v>
      </c>
      <c r="AG2683">
        <v>1</v>
      </c>
      <c r="AH2683" t="s">
        <v>411</v>
      </c>
      <c r="AI2683" t="s">
        <v>411</v>
      </c>
      <c r="AJ2683">
        <v>2</v>
      </c>
      <c r="AK2683">
        <v>1</v>
      </c>
      <c r="AL2683">
        <v>1</v>
      </c>
      <c r="AM2683" t="s">
        <v>55</v>
      </c>
      <c r="AN2683" t="s">
        <v>56</v>
      </c>
      <c r="AP2683">
        <v>1</v>
      </c>
      <c r="AQ2683" t="s">
        <v>57</v>
      </c>
      <c r="AR2683">
        <v>0</v>
      </c>
      <c r="AW2683" t="s">
        <v>58</v>
      </c>
      <c r="AX2683">
        <v>0</v>
      </c>
      <c r="AY2683">
        <v>2</v>
      </c>
      <c r="AZ2683">
        <v>0.5</v>
      </c>
      <c r="BA2683">
        <v>0.5</v>
      </c>
      <c r="BB2683" t="s">
        <v>59</v>
      </c>
    </row>
    <row r="2684" spans="1:54" x14ac:dyDescent="0.45">
      <c r="A2684" s="4" t="str">
        <f>VLOOKUP(F2684,'Matching-Tabelle'!$A$57:$B$61,2,FALSE)</f>
        <v>claudio.goetz@tkb.ch</v>
      </c>
      <c r="B2684" s="4" t="str">
        <f>VLOOKUP(J2684,'Matching-Tabelle'!$A$1:$B$52,2,FALSE)</f>
        <v>WPI CTB</v>
      </c>
      <c r="C2684" s="4">
        <v>1.25</v>
      </c>
      <c r="D2684" s="4" t="s">
        <v>2485</v>
      </c>
      <c r="E2684" s="5">
        <v>42727</v>
      </c>
      <c r="F2684" t="s">
        <v>879</v>
      </c>
      <c r="G2684" t="s">
        <v>880</v>
      </c>
      <c r="H2684" t="s">
        <v>881</v>
      </c>
      <c r="I2684" s="1"/>
      <c r="J2684">
        <v>927</v>
      </c>
      <c r="K2684" t="s">
        <v>99</v>
      </c>
      <c r="L2684" t="s">
        <v>100</v>
      </c>
      <c r="M2684">
        <v>990001</v>
      </c>
      <c r="N2684" t="s">
        <v>51</v>
      </c>
      <c r="O2684">
        <v>1.25</v>
      </c>
      <c r="Q2684">
        <v>1.25</v>
      </c>
      <c r="S2684" t="s">
        <v>2485</v>
      </c>
      <c r="AE2684">
        <v>12</v>
      </c>
      <c r="AF2684">
        <v>7.6</v>
      </c>
      <c r="AG2684">
        <v>5</v>
      </c>
      <c r="AH2684" t="s">
        <v>53</v>
      </c>
      <c r="AI2684" t="s">
        <v>54</v>
      </c>
      <c r="AJ2684">
        <v>2</v>
      </c>
      <c r="AK2684">
        <v>1</v>
      </c>
      <c r="AL2684">
        <v>1</v>
      </c>
      <c r="AM2684" t="s">
        <v>55</v>
      </c>
      <c r="AN2684" t="s">
        <v>56</v>
      </c>
      <c r="AP2684">
        <v>1</v>
      </c>
      <c r="AQ2684" t="s">
        <v>57</v>
      </c>
      <c r="AR2684">
        <v>0</v>
      </c>
      <c r="AW2684" t="s">
        <v>58</v>
      </c>
      <c r="AX2684">
        <v>0</v>
      </c>
      <c r="AY2684">
        <v>2</v>
      </c>
      <c r="AZ2684">
        <v>1.25</v>
      </c>
      <c r="BA2684">
        <v>1.25</v>
      </c>
      <c r="BB2684" t="s">
        <v>59</v>
      </c>
    </row>
    <row r="2685" spans="1:54" x14ac:dyDescent="0.45">
      <c r="A2685" s="4" t="str">
        <f>VLOOKUP(F2685,'Matching-Tabelle'!$A$57:$B$61,2,FALSE)</f>
        <v>claudio.goetz@tkb.ch</v>
      </c>
      <c r="B2685" s="4" t="str">
        <f>VLOOKUP(J2685,'Matching-Tabelle'!$A$1:$B$52,2,FALSE)</f>
        <v>WPI RTB</v>
      </c>
      <c r="C2685" s="4">
        <v>0.75</v>
      </c>
      <c r="D2685" s="4" t="s">
        <v>2486</v>
      </c>
      <c r="E2685" s="5">
        <v>42727</v>
      </c>
      <c r="F2685" t="s">
        <v>879</v>
      </c>
      <c r="G2685" t="s">
        <v>880</v>
      </c>
      <c r="H2685" t="s">
        <v>881</v>
      </c>
      <c r="I2685" s="1"/>
      <c r="J2685">
        <v>19</v>
      </c>
      <c r="K2685" t="s">
        <v>145</v>
      </c>
      <c r="L2685" t="s">
        <v>146</v>
      </c>
      <c r="M2685">
        <v>990001</v>
      </c>
      <c r="N2685" t="s">
        <v>51</v>
      </c>
      <c r="O2685">
        <v>0.75</v>
      </c>
      <c r="Q2685">
        <v>0.75</v>
      </c>
      <c r="S2685" t="s">
        <v>2486</v>
      </c>
      <c r="AE2685">
        <v>12</v>
      </c>
      <c r="AF2685">
        <v>7.6</v>
      </c>
      <c r="AG2685">
        <v>5</v>
      </c>
      <c r="AH2685" t="s">
        <v>53</v>
      </c>
      <c r="AI2685" t="s">
        <v>54</v>
      </c>
      <c r="AJ2685">
        <v>2</v>
      </c>
      <c r="AK2685">
        <v>1</v>
      </c>
      <c r="AL2685">
        <v>1</v>
      </c>
      <c r="AM2685" t="s">
        <v>55</v>
      </c>
      <c r="AN2685" t="s">
        <v>56</v>
      </c>
      <c r="AP2685">
        <v>1</v>
      </c>
      <c r="AQ2685" t="s">
        <v>57</v>
      </c>
      <c r="AR2685">
        <v>0</v>
      </c>
      <c r="AW2685" t="s">
        <v>58</v>
      </c>
      <c r="AX2685">
        <v>0</v>
      </c>
      <c r="AY2685">
        <v>2</v>
      </c>
      <c r="AZ2685">
        <v>0.75</v>
      </c>
      <c r="BA2685">
        <v>0.75</v>
      </c>
      <c r="BB2685" t="s">
        <v>59</v>
      </c>
    </row>
    <row r="2686" spans="1:54" x14ac:dyDescent="0.45">
      <c r="A2686" s="4" t="str">
        <f>VLOOKUP(F2686,'Matching-Tabelle'!$A$57:$B$61,2,FALSE)</f>
        <v>claudio.goetz@tkb.ch</v>
      </c>
      <c r="B2686" s="4" t="str">
        <f>VLOOKUP(J2686,'Matching-Tabelle'!$A$1:$B$52,2,FALSE)</f>
        <v>WPI CTB</v>
      </c>
      <c r="C2686" s="4">
        <v>0.5</v>
      </c>
      <c r="D2686" s="4" t="s">
        <v>2487</v>
      </c>
      <c r="E2686" s="5">
        <v>42727</v>
      </c>
      <c r="F2686" t="s">
        <v>879</v>
      </c>
      <c r="G2686" t="s">
        <v>880</v>
      </c>
      <c r="H2686" t="s">
        <v>881</v>
      </c>
      <c r="I2686" s="1"/>
      <c r="J2686">
        <v>925</v>
      </c>
      <c r="K2686" t="s">
        <v>49</v>
      </c>
      <c r="L2686" t="s">
        <v>50</v>
      </c>
      <c r="M2686">
        <v>990001</v>
      </c>
      <c r="N2686" t="s">
        <v>51</v>
      </c>
      <c r="O2686">
        <v>0.5</v>
      </c>
      <c r="Q2686">
        <v>0.5</v>
      </c>
      <c r="S2686" t="s">
        <v>2487</v>
      </c>
      <c r="AE2686">
        <v>12</v>
      </c>
      <c r="AF2686">
        <v>7.6</v>
      </c>
      <c r="AG2686">
        <v>5</v>
      </c>
      <c r="AH2686" t="s">
        <v>53</v>
      </c>
      <c r="AI2686" t="s">
        <v>54</v>
      </c>
      <c r="AJ2686">
        <v>2</v>
      </c>
      <c r="AK2686">
        <v>1</v>
      </c>
      <c r="AL2686">
        <v>1</v>
      </c>
      <c r="AM2686" t="s">
        <v>55</v>
      </c>
      <c r="AN2686" t="s">
        <v>56</v>
      </c>
      <c r="AP2686">
        <v>1</v>
      </c>
      <c r="AQ2686" t="s">
        <v>57</v>
      </c>
      <c r="AR2686">
        <v>0</v>
      </c>
      <c r="AW2686" t="s">
        <v>58</v>
      </c>
      <c r="AX2686">
        <v>0</v>
      </c>
      <c r="AY2686">
        <v>2</v>
      </c>
      <c r="AZ2686">
        <v>0.5</v>
      </c>
      <c r="BA2686">
        <v>0.5</v>
      </c>
      <c r="BB2686" t="s">
        <v>59</v>
      </c>
    </row>
    <row r="2687" spans="1:54" x14ac:dyDescent="0.45">
      <c r="A2687" s="4" t="str">
        <f>VLOOKUP(F2687,'Matching-Tabelle'!$A$57:$B$61,2,FALSE)</f>
        <v>claudio.goetz@tkb.ch</v>
      </c>
      <c r="B2687" s="4" t="str">
        <f>VLOOKUP(J2687,'Matching-Tabelle'!$A$1:$B$52,2,FALSE)</f>
        <v>Proj SCRE2016</v>
      </c>
      <c r="C2687" s="4">
        <v>0.25</v>
      </c>
      <c r="D2687" s="4" t="s">
        <v>2488</v>
      </c>
      <c r="E2687" s="5">
        <v>42727</v>
      </c>
      <c r="F2687" t="s">
        <v>879</v>
      </c>
      <c r="G2687" t="s">
        <v>880</v>
      </c>
      <c r="H2687" t="s">
        <v>881</v>
      </c>
      <c r="I2687" s="1"/>
      <c r="J2687">
        <v>2500253</v>
      </c>
      <c r="K2687" t="s">
        <v>538</v>
      </c>
      <c r="L2687" t="s">
        <v>539</v>
      </c>
      <c r="M2687">
        <v>990001</v>
      </c>
      <c r="N2687" t="s">
        <v>51</v>
      </c>
      <c r="O2687">
        <v>0.25</v>
      </c>
      <c r="Q2687">
        <v>0.25</v>
      </c>
      <c r="S2687" t="s">
        <v>2488</v>
      </c>
      <c r="AE2687">
        <v>5</v>
      </c>
      <c r="AF2687">
        <v>0</v>
      </c>
      <c r="AG2687">
        <v>1</v>
      </c>
      <c r="AH2687" t="s">
        <v>411</v>
      </c>
      <c r="AI2687" t="s">
        <v>411</v>
      </c>
      <c r="AJ2687">
        <v>2</v>
      </c>
      <c r="AK2687">
        <v>1</v>
      </c>
      <c r="AL2687">
        <v>1</v>
      </c>
      <c r="AM2687" t="s">
        <v>55</v>
      </c>
      <c r="AN2687" t="s">
        <v>56</v>
      </c>
      <c r="AP2687">
        <v>1</v>
      </c>
      <c r="AQ2687" t="s">
        <v>57</v>
      </c>
      <c r="AR2687">
        <v>0</v>
      </c>
      <c r="AW2687" t="s">
        <v>58</v>
      </c>
      <c r="AX2687">
        <v>0</v>
      </c>
      <c r="AY2687">
        <v>2</v>
      </c>
      <c r="AZ2687">
        <v>0.25</v>
      </c>
      <c r="BA2687">
        <v>0.25</v>
      </c>
      <c r="BB2687" t="s">
        <v>59</v>
      </c>
    </row>
    <row r="2688" spans="1:54" x14ac:dyDescent="0.45">
      <c r="A2688" s="4" t="str">
        <f>VLOOKUP(F2688,'Matching-Tabelle'!$A$57:$B$61,2,FALSE)</f>
        <v>claudio.goetz@tkb.ch</v>
      </c>
      <c r="B2688" s="4" t="str">
        <f>VLOOKUP(J2688,'Matching-Tabelle'!$A$1:$B$52,2,FALSE)</f>
        <v>WPI CTB</v>
      </c>
      <c r="C2688" s="4">
        <v>0.25</v>
      </c>
      <c r="D2688" s="4" t="s">
        <v>1034</v>
      </c>
      <c r="E2688" s="5">
        <v>42731</v>
      </c>
      <c r="F2688" t="s">
        <v>879</v>
      </c>
      <c r="G2688" t="s">
        <v>880</v>
      </c>
      <c r="H2688" t="s">
        <v>881</v>
      </c>
      <c r="I2688" s="1"/>
      <c r="J2688">
        <v>14</v>
      </c>
      <c r="K2688" t="s">
        <v>82</v>
      </c>
      <c r="L2688" t="s">
        <v>83</v>
      </c>
      <c r="M2688">
        <v>990001</v>
      </c>
      <c r="N2688" t="s">
        <v>51</v>
      </c>
      <c r="O2688">
        <v>0.25</v>
      </c>
      <c r="Q2688">
        <v>0.25</v>
      </c>
      <c r="S2688" t="s">
        <v>1034</v>
      </c>
      <c r="AE2688">
        <v>12</v>
      </c>
      <c r="AF2688">
        <v>7.6</v>
      </c>
      <c r="AG2688">
        <v>5</v>
      </c>
      <c r="AH2688" t="s">
        <v>53</v>
      </c>
      <c r="AI2688" t="s">
        <v>54</v>
      </c>
      <c r="AJ2688">
        <v>2</v>
      </c>
      <c r="AK2688">
        <v>1</v>
      </c>
      <c r="AL2688">
        <v>1</v>
      </c>
      <c r="AM2688" t="s">
        <v>55</v>
      </c>
      <c r="AN2688" t="s">
        <v>56</v>
      </c>
      <c r="AP2688">
        <v>1</v>
      </c>
      <c r="AQ2688" t="s">
        <v>57</v>
      </c>
      <c r="AR2688">
        <v>0</v>
      </c>
      <c r="AW2688" t="s">
        <v>58</v>
      </c>
      <c r="AX2688">
        <v>0</v>
      </c>
      <c r="AY2688">
        <v>2</v>
      </c>
      <c r="AZ2688">
        <v>0.25</v>
      </c>
      <c r="BA2688">
        <v>0.25</v>
      </c>
      <c r="BB2688" t="s">
        <v>59</v>
      </c>
    </row>
    <row r="2689" spans="1:54" x14ac:dyDescent="0.45">
      <c r="A2689" s="4" t="str">
        <f>VLOOKUP(F2689,'Matching-Tabelle'!$A$57:$B$61,2,FALSE)</f>
        <v>claudio.goetz@tkb.ch</v>
      </c>
      <c r="B2689" s="4" t="str">
        <f>VLOOKUP(J2689,'Matching-Tabelle'!$A$1:$B$52,2,FALSE)</f>
        <v>WPI RTB</v>
      </c>
      <c r="C2689" s="4">
        <v>0.25</v>
      </c>
      <c r="D2689" s="4" t="s">
        <v>2447</v>
      </c>
      <c r="E2689" s="5">
        <v>42731</v>
      </c>
      <c r="F2689" t="s">
        <v>879</v>
      </c>
      <c r="G2689" t="s">
        <v>880</v>
      </c>
      <c r="H2689" t="s">
        <v>881</v>
      </c>
      <c r="I2689" s="1"/>
      <c r="J2689">
        <v>25</v>
      </c>
      <c r="K2689" t="s">
        <v>192</v>
      </c>
      <c r="L2689" t="s">
        <v>193</v>
      </c>
      <c r="M2689">
        <v>990001</v>
      </c>
      <c r="N2689" t="s">
        <v>51</v>
      </c>
      <c r="O2689">
        <v>0.25</v>
      </c>
      <c r="Q2689">
        <v>0.25</v>
      </c>
      <c r="S2689" t="s">
        <v>2447</v>
      </c>
      <c r="AE2689">
        <v>12</v>
      </c>
      <c r="AF2689">
        <v>7.6</v>
      </c>
      <c r="AG2689">
        <v>5</v>
      </c>
      <c r="AH2689" t="s">
        <v>53</v>
      </c>
      <c r="AI2689" t="s">
        <v>54</v>
      </c>
      <c r="AJ2689">
        <v>2</v>
      </c>
      <c r="AK2689">
        <v>1</v>
      </c>
      <c r="AL2689">
        <v>1</v>
      </c>
      <c r="AM2689" t="s">
        <v>55</v>
      </c>
      <c r="AN2689" t="s">
        <v>56</v>
      </c>
      <c r="AP2689">
        <v>1</v>
      </c>
      <c r="AQ2689" t="s">
        <v>57</v>
      </c>
      <c r="AR2689">
        <v>0</v>
      </c>
      <c r="AW2689" t="s">
        <v>58</v>
      </c>
      <c r="AX2689">
        <v>0</v>
      </c>
      <c r="AY2689">
        <v>2</v>
      </c>
      <c r="AZ2689">
        <v>0.25</v>
      </c>
      <c r="BA2689">
        <v>0.25</v>
      </c>
      <c r="BB2689" t="s">
        <v>59</v>
      </c>
    </row>
    <row r="2690" spans="1:54" x14ac:dyDescent="0.45">
      <c r="A2690" s="4" t="str">
        <f>VLOOKUP(F2690,'Matching-Tabelle'!$A$57:$B$61,2,FALSE)</f>
        <v>claudio.goetz@tkb.ch</v>
      </c>
      <c r="B2690" s="4" t="str">
        <f>VLOOKUP(J2690,'Matching-Tabelle'!$A$1:$B$52,2,FALSE)</f>
        <v>WPI RTB</v>
      </c>
      <c r="C2690" s="4">
        <v>0.25</v>
      </c>
      <c r="D2690" s="4" t="s">
        <v>2489</v>
      </c>
      <c r="E2690" s="5">
        <v>42731</v>
      </c>
      <c r="F2690" t="s">
        <v>879</v>
      </c>
      <c r="G2690" t="s">
        <v>880</v>
      </c>
      <c r="H2690" t="s">
        <v>881</v>
      </c>
      <c r="I2690" s="1"/>
      <c r="J2690">
        <v>21</v>
      </c>
      <c r="K2690" t="s">
        <v>117</v>
      </c>
      <c r="L2690" t="s">
        <v>118</v>
      </c>
      <c r="M2690">
        <v>990001</v>
      </c>
      <c r="N2690" t="s">
        <v>51</v>
      </c>
      <c r="O2690">
        <v>0.25</v>
      </c>
      <c r="Q2690">
        <v>0.25</v>
      </c>
      <c r="S2690" t="s">
        <v>2489</v>
      </c>
      <c r="AE2690">
        <v>12</v>
      </c>
      <c r="AF2690">
        <v>7.6</v>
      </c>
      <c r="AG2690">
        <v>5</v>
      </c>
      <c r="AH2690" t="s">
        <v>53</v>
      </c>
      <c r="AI2690" t="s">
        <v>54</v>
      </c>
      <c r="AJ2690">
        <v>2</v>
      </c>
      <c r="AK2690">
        <v>1</v>
      </c>
      <c r="AL2690">
        <v>1</v>
      </c>
      <c r="AM2690" t="s">
        <v>55</v>
      </c>
      <c r="AN2690" t="s">
        <v>56</v>
      </c>
      <c r="AP2690">
        <v>1</v>
      </c>
      <c r="AQ2690" t="s">
        <v>57</v>
      </c>
      <c r="AR2690">
        <v>0</v>
      </c>
      <c r="AW2690" t="s">
        <v>58</v>
      </c>
      <c r="AX2690">
        <v>0</v>
      </c>
      <c r="AY2690">
        <v>2</v>
      </c>
      <c r="AZ2690">
        <v>0.25</v>
      </c>
      <c r="BA2690">
        <v>0.25</v>
      </c>
      <c r="BB2690" t="s">
        <v>59</v>
      </c>
    </row>
    <row r="2691" spans="1:54" x14ac:dyDescent="0.45">
      <c r="A2691" s="4" t="str">
        <f>VLOOKUP(F2691,'Matching-Tabelle'!$A$57:$B$61,2,FALSE)</f>
        <v>claudio.goetz@tkb.ch</v>
      </c>
      <c r="B2691" s="4" t="str">
        <f>VLOOKUP(J2691,'Matching-Tabelle'!$A$1:$B$52,2,FALSE)</f>
        <v>WPI CTB</v>
      </c>
      <c r="C2691" s="4">
        <v>0.25</v>
      </c>
      <c r="D2691" s="4" t="s">
        <v>2490</v>
      </c>
      <c r="E2691" s="5">
        <v>42731</v>
      </c>
      <c r="F2691" t="s">
        <v>879</v>
      </c>
      <c r="G2691" t="s">
        <v>880</v>
      </c>
      <c r="H2691" t="s">
        <v>881</v>
      </c>
      <c r="I2691" s="1"/>
      <c r="J2691">
        <v>18</v>
      </c>
      <c r="K2691" t="s">
        <v>594</v>
      </c>
      <c r="L2691" t="s">
        <v>595</v>
      </c>
      <c r="M2691">
        <v>990001</v>
      </c>
      <c r="N2691" t="s">
        <v>51</v>
      </c>
      <c r="O2691">
        <v>0.25</v>
      </c>
      <c r="Q2691">
        <v>0.25</v>
      </c>
      <c r="S2691" t="s">
        <v>2490</v>
      </c>
      <c r="AE2691">
        <v>12</v>
      </c>
      <c r="AF2691">
        <v>7.6</v>
      </c>
      <c r="AG2691">
        <v>5</v>
      </c>
      <c r="AH2691" t="s">
        <v>53</v>
      </c>
      <c r="AI2691" t="s">
        <v>54</v>
      </c>
      <c r="AJ2691">
        <v>2</v>
      </c>
      <c r="AK2691">
        <v>1</v>
      </c>
      <c r="AL2691">
        <v>1</v>
      </c>
      <c r="AM2691" t="s">
        <v>55</v>
      </c>
      <c r="AN2691" t="s">
        <v>56</v>
      </c>
      <c r="AP2691">
        <v>1</v>
      </c>
      <c r="AQ2691" t="s">
        <v>57</v>
      </c>
      <c r="AR2691">
        <v>0</v>
      </c>
      <c r="AW2691" t="s">
        <v>58</v>
      </c>
      <c r="AX2691">
        <v>0</v>
      </c>
      <c r="AY2691">
        <v>2</v>
      </c>
      <c r="AZ2691">
        <v>0.25</v>
      </c>
      <c r="BA2691">
        <v>0.25</v>
      </c>
      <c r="BB2691" t="s">
        <v>59</v>
      </c>
    </row>
    <row r="2692" spans="1:54" x14ac:dyDescent="0.45">
      <c r="A2692" s="4" t="str">
        <f>VLOOKUP(F2692,'Matching-Tabelle'!$A$57:$B$61,2,FALSE)</f>
        <v>claudio.goetz@tkb.ch</v>
      </c>
      <c r="B2692" s="4" t="str">
        <f>VLOOKUP(J2692,'Matching-Tabelle'!$A$1:$B$52,2,FALSE)</f>
        <v>WPI CTB</v>
      </c>
      <c r="C2692" s="4">
        <v>1.25</v>
      </c>
      <c r="D2692" s="4" t="s">
        <v>2491</v>
      </c>
      <c r="E2692" s="5">
        <v>42731</v>
      </c>
      <c r="F2692" t="s">
        <v>879</v>
      </c>
      <c r="G2692" t="s">
        <v>880</v>
      </c>
      <c r="H2692" t="s">
        <v>881</v>
      </c>
      <c r="I2692" s="1"/>
      <c r="J2692">
        <v>927</v>
      </c>
      <c r="K2692" t="s">
        <v>99</v>
      </c>
      <c r="L2692" t="s">
        <v>100</v>
      </c>
      <c r="M2692">
        <v>990001</v>
      </c>
      <c r="N2692" t="s">
        <v>51</v>
      </c>
      <c r="O2692">
        <v>1.25</v>
      </c>
      <c r="Q2692">
        <v>1.25</v>
      </c>
      <c r="S2692" t="s">
        <v>2491</v>
      </c>
      <c r="AE2692">
        <v>12</v>
      </c>
      <c r="AF2692">
        <v>7.6</v>
      </c>
      <c r="AG2692">
        <v>5</v>
      </c>
      <c r="AH2692" t="s">
        <v>53</v>
      </c>
      <c r="AI2692" t="s">
        <v>54</v>
      </c>
      <c r="AJ2692">
        <v>2</v>
      </c>
      <c r="AK2692">
        <v>1</v>
      </c>
      <c r="AL2692">
        <v>1</v>
      </c>
      <c r="AM2692" t="s">
        <v>55</v>
      </c>
      <c r="AN2692" t="s">
        <v>56</v>
      </c>
      <c r="AP2692">
        <v>1</v>
      </c>
      <c r="AQ2692" t="s">
        <v>57</v>
      </c>
      <c r="AR2692">
        <v>0</v>
      </c>
      <c r="AW2692" t="s">
        <v>58</v>
      </c>
      <c r="AX2692">
        <v>0</v>
      </c>
      <c r="AY2692">
        <v>2</v>
      </c>
      <c r="AZ2692">
        <v>1.25</v>
      </c>
      <c r="BA2692">
        <v>1.25</v>
      </c>
      <c r="BB2692" t="s">
        <v>59</v>
      </c>
    </row>
    <row r="2693" spans="1:54" x14ac:dyDescent="0.45">
      <c r="A2693" s="4" t="str">
        <f>VLOOKUP(F2693,'Matching-Tabelle'!$A$57:$B$61,2,FALSE)</f>
        <v>claudio.goetz@tkb.ch</v>
      </c>
      <c r="B2693" s="4" t="str">
        <f>VLOOKUP(J2693,'Matching-Tabelle'!$A$1:$B$52,2,FALSE)</f>
        <v>WPI CTB</v>
      </c>
      <c r="C2693" s="4">
        <v>0.5</v>
      </c>
      <c r="D2693" s="4" t="s">
        <v>2492</v>
      </c>
      <c r="E2693" s="5">
        <v>42731</v>
      </c>
      <c r="F2693" t="s">
        <v>879</v>
      </c>
      <c r="G2693" t="s">
        <v>880</v>
      </c>
      <c r="H2693" t="s">
        <v>881</v>
      </c>
      <c r="I2693" s="1"/>
      <c r="J2693">
        <v>925</v>
      </c>
      <c r="K2693" t="s">
        <v>49</v>
      </c>
      <c r="L2693" t="s">
        <v>50</v>
      </c>
      <c r="M2693">
        <v>990001</v>
      </c>
      <c r="N2693" t="s">
        <v>51</v>
      </c>
      <c r="O2693">
        <v>0.5</v>
      </c>
      <c r="Q2693">
        <v>0.5</v>
      </c>
      <c r="S2693" t="s">
        <v>2492</v>
      </c>
      <c r="AE2693">
        <v>12</v>
      </c>
      <c r="AF2693">
        <v>7.6</v>
      </c>
      <c r="AG2693">
        <v>5</v>
      </c>
      <c r="AH2693" t="s">
        <v>53</v>
      </c>
      <c r="AI2693" t="s">
        <v>54</v>
      </c>
      <c r="AJ2693">
        <v>2</v>
      </c>
      <c r="AK2693">
        <v>1</v>
      </c>
      <c r="AL2693">
        <v>1</v>
      </c>
      <c r="AM2693" t="s">
        <v>55</v>
      </c>
      <c r="AN2693" t="s">
        <v>56</v>
      </c>
      <c r="AP2693">
        <v>1</v>
      </c>
      <c r="AQ2693" t="s">
        <v>57</v>
      </c>
      <c r="AR2693">
        <v>0</v>
      </c>
      <c r="AW2693" t="s">
        <v>58</v>
      </c>
      <c r="AX2693">
        <v>0</v>
      </c>
      <c r="AY2693">
        <v>2</v>
      </c>
      <c r="AZ2693">
        <v>0.5</v>
      </c>
      <c r="BA2693">
        <v>0.5</v>
      </c>
      <c r="BB2693" t="s">
        <v>59</v>
      </c>
    </row>
    <row r="2694" spans="1:54" x14ac:dyDescent="0.45">
      <c r="A2694" s="4" t="str">
        <f>VLOOKUP(F2694,'Matching-Tabelle'!$A$57:$B$61,2,FALSE)</f>
        <v>claudio.goetz@tkb.ch</v>
      </c>
      <c r="B2694" s="4" t="str">
        <f>VLOOKUP(J2694,'Matching-Tabelle'!$A$1:$B$52,2,FALSE)</f>
        <v>WPI CTB</v>
      </c>
      <c r="C2694" s="4">
        <v>0.75</v>
      </c>
      <c r="D2694" s="4" t="s">
        <v>2493</v>
      </c>
      <c r="E2694" s="5">
        <v>42731</v>
      </c>
      <c r="F2694" t="s">
        <v>879</v>
      </c>
      <c r="G2694" t="s">
        <v>880</v>
      </c>
      <c r="H2694" t="s">
        <v>881</v>
      </c>
      <c r="I2694" s="1"/>
      <c r="J2694">
        <v>927</v>
      </c>
      <c r="K2694" t="s">
        <v>99</v>
      </c>
      <c r="L2694" t="s">
        <v>100</v>
      </c>
      <c r="M2694">
        <v>990001</v>
      </c>
      <c r="N2694" t="s">
        <v>51</v>
      </c>
      <c r="O2694">
        <v>0.75</v>
      </c>
      <c r="Q2694">
        <v>0.75</v>
      </c>
      <c r="S2694" t="s">
        <v>2493</v>
      </c>
      <c r="AE2694">
        <v>12</v>
      </c>
      <c r="AF2694">
        <v>7.6</v>
      </c>
      <c r="AG2694">
        <v>5</v>
      </c>
      <c r="AH2694" t="s">
        <v>53</v>
      </c>
      <c r="AI2694" t="s">
        <v>54</v>
      </c>
      <c r="AJ2694">
        <v>2</v>
      </c>
      <c r="AK2694">
        <v>1</v>
      </c>
      <c r="AL2694">
        <v>1</v>
      </c>
      <c r="AM2694" t="s">
        <v>55</v>
      </c>
      <c r="AN2694" t="s">
        <v>56</v>
      </c>
      <c r="AP2694">
        <v>1</v>
      </c>
      <c r="AQ2694" t="s">
        <v>57</v>
      </c>
      <c r="AR2694">
        <v>0</v>
      </c>
      <c r="AW2694" t="s">
        <v>58</v>
      </c>
      <c r="AX2694">
        <v>0</v>
      </c>
      <c r="AY2694">
        <v>2</v>
      </c>
      <c r="AZ2694">
        <v>0.75</v>
      </c>
      <c r="BA2694">
        <v>0.75</v>
      </c>
      <c r="BB2694" t="s">
        <v>59</v>
      </c>
    </row>
    <row r="2695" spans="1:54" x14ac:dyDescent="0.45">
      <c r="A2695" s="4" t="str">
        <f>VLOOKUP(F2695,'Matching-Tabelle'!$A$57:$B$61,2,FALSE)</f>
        <v>claudio.goetz@tkb.ch</v>
      </c>
      <c r="B2695" s="4" t="str">
        <f>VLOOKUP(J2695,'Matching-Tabelle'!$A$1:$B$52,2,FALSE)</f>
        <v>WPI CTB</v>
      </c>
      <c r="C2695" s="4">
        <v>0.75</v>
      </c>
      <c r="D2695" s="4" t="s">
        <v>2494</v>
      </c>
      <c r="E2695" s="5">
        <v>42731</v>
      </c>
      <c r="F2695" t="s">
        <v>879</v>
      </c>
      <c r="G2695" t="s">
        <v>880</v>
      </c>
      <c r="H2695" t="s">
        <v>881</v>
      </c>
      <c r="I2695" s="1"/>
      <c r="J2695">
        <v>927</v>
      </c>
      <c r="K2695" t="s">
        <v>99</v>
      </c>
      <c r="L2695" t="s">
        <v>100</v>
      </c>
      <c r="M2695">
        <v>990001</v>
      </c>
      <c r="N2695" t="s">
        <v>51</v>
      </c>
      <c r="O2695">
        <v>0.75</v>
      </c>
      <c r="Q2695">
        <v>0.75</v>
      </c>
      <c r="S2695" t="s">
        <v>2494</v>
      </c>
      <c r="AE2695">
        <v>12</v>
      </c>
      <c r="AF2695">
        <v>7.6</v>
      </c>
      <c r="AG2695">
        <v>5</v>
      </c>
      <c r="AH2695" t="s">
        <v>53</v>
      </c>
      <c r="AI2695" t="s">
        <v>54</v>
      </c>
      <c r="AJ2695">
        <v>2</v>
      </c>
      <c r="AK2695">
        <v>1</v>
      </c>
      <c r="AL2695">
        <v>1</v>
      </c>
      <c r="AM2695" t="s">
        <v>55</v>
      </c>
      <c r="AN2695" t="s">
        <v>56</v>
      </c>
      <c r="AP2695">
        <v>1</v>
      </c>
      <c r="AQ2695" t="s">
        <v>57</v>
      </c>
      <c r="AR2695">
        <v>0</v>
      </c>
      <c r="AW2695" t="s">
        <v>58</v>
      </c>
      <c r="AX2695">
        <v>0</v>
      </c>
      <c r="AY2695">
        <v>2</v>
      </c>
      <c r="AZ2695">
        <v>0.75</v>
      </c>
      <c r="BA2695">
        <v>0.75</v>
      </c>
      <c r="BB2695" t="s">
        <v>59</v>
      </c>
    </row>
    <row r="2696" spans="1:54" x14ac:dyDescent="0.45">
      <c r="A2696" s="4" t="str">
        <f>VLOOKUP(F2696,'Matching-Tabelle'!$A$57:$B$61,2,FALSE)</f>
        <v>claudio.goetz@tkb.ch</v>
      </c>
      <c r="B2696" s="4" t="str">
        <f>VLOOKUP(J2696,'Matching-Tabelle'!$A$1:$B$52,2,FALSE)</f>
        <v>WPI CTB</v>
      </c>
      <c r="C2696" s="4">
        <v>2.25</v>
      </c>
      <c r="D2696" s="4" t="s">
        <v>2495</v>
      </c>
      <c r="E2696" s="5">
        <v>42731</v>
      </c>
      <c r="F2696" t="s">
        <v>879</v>
      </c>
      <c r="G2696" t="s">
        <v>880</v>
      </c>
      <c r="H2696" t="s">
        <v>881</v>
      </c>
      <c r="I2696" s="1"/>
      <c r="J2696">
        <v>927</v>
      </c>
      <c r="K2696" t="s">
        <v>99</v>
      </c>
      <c r="L2696" t="s">
        <v>100</v>
      </c>
      <c r="M2696">
        <v>990001</v>
      </c>
      <c r="N2696" t="s">
        <v>51</v>
      </c>
      <c r="O2696">
        <v>2.25</v>
      </c>
      <c r="Q2696">
        <v>2.25</v>
      </c>
      <c r="S2696" t="s">
        <v>2495</v>
      </c>
      <c r="AE2696">
        <v>12</v>
      </c>
      <c r="AF2696">
        <v>7.6</v>
      </c>
      <c r="AG2696">
        <v>5</v>
      </c>
      <c r="AH2696" t="s">
        <v>53</v>
      </c>
      <c r="AI2696" t="s">
        <v>54</v>
      </c>
      <c r="AJ2696">
        <v>2</v>
      </c>
      <c r="AK2696">
        <v>1</v>
      </c>
      <c r="AL2696">
        <v>1</v>
      </c>
      <c r="AM2696" t="s">
        <v>55</v>
      </c>
      <c r="AN2696" t="s">
        <v>56</v>
      </c>
      <c r="AP2696">
        <v>1</v>
      </c>
      <c r="AQ2696" t="s">
        <v>57</v>
      </c>
      <c r="AR2696">
        <v>0</v>
      </c>
      <c r="AW2696" t="s">
        <v>58</v>
      </c>
      <c r="AX2696">
        <v>0</v>
      </c>
      <c r="AY2696">
        <v>2</v>
      </c>
      <c r="AZ2696">
        <v>2.25</v>
      </c>
      <c r="BA2696">
        <v>2.25</v>
      </c>
      <c r="BB2696" t="s">
        <v>59</v>
      </c>
    </row>
    <row r="2697" spans="1:54" x14ac:dyDescent="0.45">
      <c r="A2697" s="4" t="str">
        <f>VLOOKUP(F2697,'Matching-Tabelle'!$A$57:$B$61,2,FALSE)</f>
        <v>claudio.goetz@tkb.ch</v>
      </c>
      <c r="B2697" s="4" t="str">
        <f>VLOOKUP(J2697,'Matching-Tabelle'!$A$1:$B$52,2,FALSE)</f>
        <v>WPI CTB</v>
      </c>
      <c r="C2697" s="4">
        <v>0.25</v>
      </c>
      <c r="D2697" s="4" t="s">
        <v>2496</v>
      </c>
      <c r="E2697" s="5">
        <v>42731</v>
      </c>
      <c r="F2697" t="s">
        <v>879</v>
      </c>
      <c r="G2697" t="s">
        <v>880</v>
      </c>
      <c r="H2697" t="s">
        <v>881</v>
      </c>
      <c r="I2697" s="1"/>
      <c r="J2697">
        <v>925</v>
      </c>
      <c r="K2697" t="s">
        <v>49</v>
      </c>
      <c r="L2697" t="s">
        <v>50</v>
      </c>
      <c r="M2697">
        <v>990001</v>
      </c>
      <c r="N2697" t="s">
        <v>51</v>
      </c>
      <c r="O2697">
        <v>0.25</v>
      </c>
      <c r="Q2697">
        <v>0.25</v>
      </c>
      <c r="S2697" t="s">
        <v>2496</v>
      </c>
      <c r="AE2697">
        <v>12</v>
      </c>
      <c r="AF2697">
        <v>7.6</v>
      </c>
      <c r="AG2697">
        <v>5</v>
      </c>
      <c r="AH2697" t="s">
        <v>53</v>
      </c>
      <c r="AI2697" t="s">
        <v>54</v>
      </c>
      <c r="AJ2697">
        <v>2</v>
      </c>
      <c r="AK2697">
        <v>1</v>
      </c>
      <c r="AL2697">
        <v>1</v>
      </c>
      <c r="AM2697" t="s">
        <v>55</v>
      </c>
      <c r="AN2697" t="s">
        <v>56</v>
      </c>
      <c r="AP2697">
        <v>1</v>
      </c>
      <c r="AQ2697" t="s">
        <v>57</v>
      </c>
      <c r="AR2697">
        <v>0</v>
      </c>
      <c r="AW2697" t="s">
        <v>58</v>
      </c>
      <c r="AX2697">
        <v>0</v>
      </c>
      <c r="AY2697">
        <v>2</v>
      </c>
      <c r="AZ2697">
        <v>0.25</v>
      </c>
      <c r="BA2697">
        <v>0.25</v>
      </c>
      <c r="BB2697" t="s">
        <v>59</v>
      </c>
    </row>
    <row r="2698" spans="1:54" x14ac:dyDescent="0.45">
      <c r="A2698" s="4" t="str">
        <f>VLOOKUP(F2698,'Matching-Tabelle'!$A$57:$B$61,2,FALSE)</f>
        <v>claudio.goetz@tkb.ch</v>
      </c>
      <c r="B2698" s="4" t="str">
        <f>VLOOKUP(J2698,'Matching-Tabelle'!$A$1:$B$52,2,FALSE)</f>
        <v>WPI CTB</v>
      </c>
      <c r="C2698" s="4">
        <v>0.5</v>
      </c>
      <c r="D2698" s="4" t="s">
        <v>2497</v>
      </c>
      <c r="E2698" s="5">
        <v>42731</v>
      </c>
      <c r="F2698" t="s">
        <v>879</v>
      </c>
      <c r="G2698" t="s">
        <v>880</v>
      </c>
      <c r="H2698" t="s">
        <v>881</v>
      </c>
      <c r="I2698" s="1"/>
      <c r="J2698">
        <v>925</v>
      </c>
      <c r="K2698" t="s">
        <v>49</v>
      </c>
      <c r="L2698" t="s">
        <v>50</v>
      </c>
      <c r="M2698">
        <v>990001</v>
      </c>
      <c r="N2698" t="s">
        <v>51</v>
      </c>
      <c r="O2698">
        <v>0.5</v>
      </c>
      <c r="Q2698">
        <v>0.5</v>
      </c>
      <c r="S2698" t="s">
        <v>2497</v>
      </c>
      <c r="AE2698">
        <v>12</v>
      </c>
      <c r="AF2698">
        <v>7.6</v>
      </c>
      <c r="AG2698">
        <v>5</v>
      </c>
      <c r="AH2698" t="s">
        <v>53</v>
      </c>
      <c r="AI2698" t="s">
        <v>54</v>
      </c>
      <c r="AJ2698">
        <v>2</v>
      </c>
      <c r="AK2698">
        <v>1</v>
      </c>
      <c r="AL2698">
        <v>1</v>
      </c>
      <c r="AM2698" t="s">
        <v>55</v>
      </c>
      <c r="AN2698" t="s">
        <v>56</v>
      </c>
      <c r="AP2698">
        <v>1</v>
      </c>
      <c r="AQ2698" t="s">
        <v>57</v>
      </c>
      <c r="AR2698">
        <v>0</v>
      </c>
      <c r="AW2698" t="s">
        <v>58</v>
      </c>
      <c r="AX2698">
        <v>0</v>
      </c>
      <c r="AY2698">
        <v>2</v>
      </c>
      <c r="AZ2698">
        <v>0.5</v>
      </c>
      <c r="BA2698">
        <v>0.5</v>
      </c>
      <c r="BB2698" t="s">
        <v>59</v>
      </c>
    </row>
    <row r="2699" spans="1:54" x14ac:dyDescent="0.45">
      <c r="A2699" s="4" t="str">
        <f>VLOOKUP(F2699,'Matching-Tabelle'!$A$57:$B$61,2,FALSE)</f>
        <v>claudio.goetz@tkb.ch</v>
      </c>
      <c r="B2699" s="4" t="str">
        <f>VLOOKUP(J2699,'Matching-Tabelle'!$A$1:$B$52,2,FALSE)</f>
        <v>WPI CTB</v>
      </c>
      <c r="C2699" s="4">
        <v>0.5</v>
      </c>
      <c r="D2699" s="4" t="s">
        <v>2498</v>
      </c>
      <c r="E2699" s="5">
        <v>42731</v>
      </c>
      <c r="F2699" t="s">
        <v>879</v>
      </c>
      <c r="G2699" t="s">
        <v>880</v>
      </c>
      <c r="H2699" t="s">
        <v>881</v>
      </c>
      <c r="I2699" s="1"/>
      <c r="J2699">
        <v>14</v>
      </c>
      <c r="K2699" t="s">
        <v>82</v>
      </c>
      <c r="L2699" t="s">
        <v>83</v>
      </c>
      <c r="M2699">
        <v>990001</v>
      </c>
      <c r="N2699" t="s">
        <v>51</v>
      </c>
      <c r="O2699">
        <v>0.5</v>
      </c>
      <c r="Q2699">
        <v>0.5</v>
      </c>
      <c r="S2699" t="s">
        <v>2498</v>
      </c>
      <c r="AE2699">
        <v>12</v>
      </c>
      <c r="AF2699">
        <v>7.6</v>
      </c>
      <c r="AG2699">
        <v>5</v>
      </c>
      <c r="AH2699" t="s">
        <v>53</v>
      </c>
      <c r="AI2699" t="s">
        <v>54</v>
      </c>
      <c r="AJ2699">
        <v>2</v>
      </c>
      <c r="AK2699">
        <v>1</v>
      </c>
      <c r="AL2699">
        <v>1</v>
      </c>
      <c r="AM2699" t="s">
        <v>55</v>
      </c>
      <c r="AN2699" t="s">
        <v>56</v>
      </c>
      <c r="AP2699">
        <v>1</v>
      </c>
      <c r="AQ2699" t="s">
        <v>57</v>
      </c>
      <c r="AR2699">
        <v>0</v>
      </c>
      <c r="AW2699" t="s">
        <v>58</v>
      </c>
      <c r="AX2699">
        <v>0</v>
      </c>
      <c r="AY2699">
        <v>2</v>
      </c>
      <c r="AZ2699">
        <v>0.5</v>
      </c>
      <c r="BA2699">
        <v>0.5</v>
      </c>
      <c r="BB2699" t="s">
        <v>59</v>
      </c>
    </row>
    <row r="2700" spans="1:54" x14ac:dyDescent="0.45">
      <c r="A2700" s="4" t="str">
        <f>VLOOKUP(F2700,'Matching-Tabelle'!$A$57:$B$61,2,FALSE)</f>
        <v>claudio.goetz@tkb.ch</v>
      </c>
      <c r="B2700" s="4" t="str">
        <f>VLOOKUP(J2700,'Matching-Tabelle'!$A$1:$B$52,2,FALSE)</f>
        <v>WPI CTB</v>
      </c>
      <c r="C2700" s="4">
        <v>0.75</v>
      </c>
      <c r="D2700" s="4" t="s">
        <v>2328</v>
      </c>
      <c r="E2700" s="5">
        <v>42731</v>
      </c>
      <c r="F2700" t="s">
        <v>879</v>
      </c>
      <c r="G2700" t="s">
        <v>880</v>
      </c>
      <c r="H2700" t="s">
        <v>881</v>
      </c>
      <c r="I2700" s="1"/>
      <c r="J2700">
        <v>928</v>
      </c>
      <c r="K2700" t="s">
        <v>870</v>
      </c>
      <c r="L2700" t="s">
        <v>871</v>
      </c>
      <c r="M2700">
        <v>990001</v>
      </c>
      <c r="N2700" t="s">
        <v>51</v>
      </c>
      <c r="O2700">
        <v>0.75</v>
      </c>
      <c r="Q2700">
        <v>0.75</v>
      </c>
      <c r="S2700" t="s">
        <v>2328</v>
      </c>
      <c r="AE2700">
        <v>12</v>
      </c>
      <c r="AF2700">
        <v>7.6</v>
      </c>
      <c r="AG2700">
        <v>5</v>
      </c>
      <c r="AH2700" t="s">
        <v>53</v>
      </c>
      <c r="AI2700" t="s">
        <v>54</v>
      </c>
      <c r="AJ2700">
        <v>2</v>
      </c>
      <c r="AK2700">
        <v>1</v>
      </c>
      <c r="AL2700">
        <v>1</v>
      </c>
      <c r="AM2700" t="s">
        <v>55</v>
      </c>
      <c r="AN2700" t="s">
        <v>56</v>
      </c>
      <c r="AP2700">
        <v>1</v>
      </c>
      <c r="AQ2700" t="s">
        <v>57</v>
      </c>
      <c r="AR2700">
        <v>0</v>
      </c>
      <c r="AW2700" t="s">
        <v>58</v>
      </c>
      <c r="AX2700">
        <v>0</v>
      </c>
      <c r="AY2700">
        <v>2</v>
      </c>
      <c r="AZ2700">
        <v>0.75</v>
      </c>
      <c r="BA2700">
        <v>0.75</v>
      </c>
      <c r="BB2700" t="s">
        <v>59</v>
      </c>
    </row>
    <row r="2701" spans="1:54" x14ac:dyDescent="0.45">
      <c r="A2701" s="4" t="str">
        <f>VLOOKUP(F2701,'Matching-Tabelle'!$A$57:$B$61,2,FALSE)</f>
        <v>claudio.goetz@tkb.ch</v>
      </c>
      <c r="B2701" s="4" t="str">
        <f>VLOOKUP(J2701,'Matching-Tabelle'!$A$1:$B$52,2,FALSE)</f>
        <v>WPI CTB</v>
      </c>
      <c r="C2701" s="4">
        <v>0.25</v>
      </c>
      <c r="D2701" s="4" t="s">
        <v>2499</v>
      </c>
      <c r="E2701" s="5">
        <v>42732</v>
      </c>
      <c r="F2701" t="s">
        <v>879</v>
      </c>
      <c r="G2701" t="s">
        <v>880</v>
      </c>
      <c r="H2701" t="s">
        <v>881</v>
      </c>
      <c r="I2701" s="1"/>
      <c r="J2701">
        <v>928</v>
      </c>
      <c r="K2701" t="s">
        <v>870</v>
      </c>
      <c r="L2701" t="s">
        <v>871</v>
      </c>
      <c r="M2701">
        <v>990001</v>
      </c>
      <c r="N2701" t="s">
        <v>51</v>
      </c>
      <c r="O2701">
        <v>0.25</v>
      </c>
      <c r="Q2701">
        <v>0.25</v>
      </c>
      <c r="S2701" t="s">
        <v>2499</v>
      </c>
      <c r="AE2701">
        <v>12</v>
      </c>
      <c r="AF2701">
        <v>7.6</v>
      </c>
      <c r="AG2701">
        <v>5</v>
      </c>
      <c r="AH2701" t="s">
        <v>53</v>
      </c>
      <c r="AI2701" t="s">
        <v>54</v>
      </c>
      <c r="AJ2701">
        <v>2</v>
      </c>
      <c r="AK2701">
        <v>1</v>
      </c>
      <c r="AL2701">
        <v>1</v>
      </c>
      <c r="AM2701" t="s">
        <v>55</v>
      </c>
      <c r="AN2701" t="s">
        <v>56</v>
      </c>
      <c r="AP2701">
        <v>1</v>
      </c>
      <c r="AQ2701" t="s">
        <v>57</v>
      </c>
      <c r="AR2701">
        <v>0</v>
      </c>
      <c r="AW2701" t="s">
        <v>58</v>
      </c>
      <c r="AX2701">
        <v>0</v>
      </c>
      <c r="AY2701">
        <v>2</v>
      </c>
      <c r="AZ2701">
        <v>0.25</v>
      </c>
      <c r="BA2701">
        <v>0.25</v>
      </c>
      <c r="BB2701" t="s">
        <v>59</v>
      </c>
    </row>
    <row r="2702" spans="1:54" x14ac:dyDescent="0.45">
      <c r="A2702" s="4" t="str">
        <f>VLOOKUP(F2702,'Matching-Tabelle'!$A$57:$B$61,2,FALSE)</f>
        <v>claudio.goetz@tkb.ch</v>
      </c>
      <c r="B2702" s="4" t="str">
        <f>VLOOKUP(J2702,'Matching-Tabelle'!$A$1:$B$52,2,FALSE)</f>
        <v>WPI CTB</v>
      </c>
      <c r="C2702" s="4">
        <v>1.75</v>
      </c>
      <c r="D2702" s="4" t="s">
        <v>2500</v>
      </c>
      <c r="E2702" s="5">
        <v>42732</v>
      </c>
      <c r="F2702" t="s">
        <v>879</v>
      </c>
      <c r="G2702" t="s">
        <v>880</v>
      </c>
      <c r="H2702" t="s">
        <v>881</v>
      </c>
      <c r="I2702" s="1"/>
      <c r="J2702">
        <v>927</v>
      </c>
      <c r="K2702" t="s">
        <v>99</v>
      </c>
      <c r="L2702" t="s">
        <v>100</v>
      </c>
      <c r="M2702">
        <v>990001</v>
      </c>
      <c r="N2702" t="s">
        <v>51</v>
      </c>
      <c r="O2702">
        <v>1.75</v>
      </c>
      <c r="Q2702">
        <v>1.75</v>
      </c>
      <c r="S2702" t="s">
        <v>2500</v>
      </c>
      <c r="AE2702">
        <v>12</v>
      </c>
      <c r="AF2702">
        <v>7.6</v>
      </c>
      <c r="AG2702">
        <v>5</v>
      </c>
      <c r="AH2702" t="s">
        <v>53</v>
      </c>
      <c r="AI2702" t="s">
        <v>54</v>
      </c>
      <c r="AJ2702">
        <v>2</v>
      </c>
      <c r="AK2702">
        <v>1</v>
      </c>
      <c r="AL2702">
        <v>1</v>
      </c>
      <c r="AM2702" t="s">
        <v>55</v>
      </c>
      <c r="AN2702" t="s">
        <v>56</v>
      </c>
      <c r="AP2702">
        <v>1</v>
      </c>
      <c r="AQ2702" t="s">
        <v>57</v>
      </c>
      <c r="AR2702">
        <v>0</v>
      </c>
      <c r="AW2702" t="s">
        <v>58</v>
      </c>
      <c r="AX2702">
        <v>0</v>
      </c>
      <c r="AY2702">
        <v>2</v>
      </c>
      <c r="AZ2702">
        <v>1.75</v>
      </c>
      <c r="BA2702">
        <v>1.75</v>
      </c>
      <c r="BB2702" t="s">
        <v>59</v>
      </c>
    </row>
    <row r="2703" spans="1:54" x14ac:dyDescent="0.45">
      <c r="A2703" s="4" t="str">
        <f>VLOOKUP(F2703,'Matching-Tabelle'!$A$57:$B$61,2,FALSE)</f>
        <v>claudio.goetz@tkb.ch</v>
      </c>
      <c r="B2703" s="4" t="str">
        <f>VLOOKUP(J2703,'Matching-Tabelle'!$A$1:$B$52,2,FALSE)</f>
        <v>WPI CTB</v>
      </c>
      <c r="C2703" s="4">
        <v>2.5</v>
      </c>
      <c r="D2703" s="4" t="s">
        <v>2501</v>
      </c>
      <c r="E2703" s="5">
        <v>42732</v>
      </c>
      <c r="F2703" t="s">
        <v>879</v>
      </c>
      <c r="G2703" t="s">
        <v>880</v>
      </c>
      <c r="H2703" t="s">
        <v>881</v>
      </c>
      <c r="I2703" s="1"/>
      <c r="J2703">
        <v>927</v>
      </c>
      <c r="K2703" t="s">
        <v>99</v>
      </c>
      <c r="L2703" t="s">
        <v>100</v>
      </c>
      <c r="M2703">
        <v>990001</v>
      </c>
      <c r="N2703" t="s">
        <v>51</v>
      </c>
      <c r="O2703">
        <v>2.5</v>
      </c>
      <c r="Q2703">
        <v>2.5</v>
      </c>
      <c r="S2703" t="s">
        <v>2501</v>
      </c>
      <c r="AE2703">
        <v>12</v>
      </c>
      <c r="AF2703">
        <v>7.6</v>
      </c>
      <c r="AG2703">
        <v>5</v>
      </c>
      <c r="AH2703" t="s">
        <v>53</v>
      </c>
      <c r="AI2703" t="s">
        <v>54</v>
      </c>
      <c r="AJ2703">
        <v>2</v>
      </c>
      <c r="AK2703">
        <v>1</v>
      </c>
      <c r="AL2703">
        <v>1</v>
      </c>
      <c r="AM2703" t="s">
        <v>55</v>
      </c>
      <c r="AN2703" t="s">
        <v>56</v>
      </c>
      <c r="AP2703">
        <v>1</v>
      </c>
      <c r="AQ2703" t="s">
        <v>57</v>
      </c>
      <c r="AR2703">
        <v>0</v>
      </c>
      <c r="AW2703" t="s">
        <v>58</v>
      </c>
      <c r="AX2703">
        <v>0</v>
      </c>
      <c r="AY2703">
        <v>2</v>
      </c>
      <c r="AZ2703">
        <v>2.5</v>
      </c>
      <c r="BA2703">
        <v>2.5</v>
      </c>
      <c r="BB2703" t="s">
        <v>59</v>
      </c>
    </row>
    <row r="2704" spans="1:54" x14ac:dyDescent="0.45">
      <c r="A2704" s="4" t="str">
        <f>VLOOKUP(F2704,'Matching-Tabelle'!$A$57:$B$61,2,FALSE)</f>
        <v>claudio.goetz@tkb.ch</v>
      </c>
      <c r="B2704" s="4" t="str">
        <f>VLOOKUP(J2704,'Matching-Tabelle'!$A$1:$B$52,2,FALSE)</f>
        <v>WPI RTB</v>
      </c>
      <c r="C2704" s="4">
        <v>2</v>
      </c>
      <c r="D2704" s="4" t="s">
        <v>2502</v>
      </c>
      <c r="E2704" s="5">
        <v>42732</v>
      </c>
      <c r="F2704" t="s">
        <v>879</v>
      </c>
      <c r="G2704" t="s">
        <v>880</v>
      </c>
      <c r="H2704" t="s">
        <v>881</v>
      </c>
      <c r="I2704" s="1"/>
      <c r="J2704">
        <v>21</v>
      </c>
      <c r="K2704" t="s">
        <v>117</v>
      </c>
      <c r="L2704" t="s">
        <v>118</v>
      </c>
      <c r="M2704">
        <v>990001</v>
      </c>
      <c r="N2704" t="s">
        <v>51</v>
      </c>
      <c r="O2704">
        <v>2</v>
      </c>
      <c r="Q2704">
        <v>2</v>
      </c>
      <c r="S2704" t="s">
        <v>2502</v>
      </c>
      <c r="AE2704">
        <v>12</v>
      </c>
      <c r="AF2704">
        <v>7.6</v>
      </c>
      <c r="AG2704">
        <v>5</v>
      </c>
      <c r="AH2704" t="s">
        <v>53</v>
      </c>
      <c r="AI2704" t="s">
        <v>54</v>
      </c>
      <c r="AJ2704">
        <v>2</v>
      </c>
      <c r="AK2704">
        <v>1</v>
      </c>
      <c r="AL2704">
        <v>1</v>
      </c>
      <c r="AM2704" t="s">
        <v>55</v>
      </c>
      <c r="AN2704" t="s">
        <v>56</v>
      </c>
      <c r="AP2704">
        <v>1</v>
      </c>
      <c r="AQ2704" t="s">
        <v>57</v>
      </c>
      <c r="AR2704">
        <v>0</v>
      </c>
      <c r="AW2704" t="s">
        <v>58</v>
      </c>
      <c r="AX2704">
        <v>0</v>
      </c>
      <c r="AY2704">
        <v>2</v>
      </c>
      <c r="AZ2704">
        <v>2</v>
      </c>
      <c r="BA2704">
        <v>2</v>
      </c>
      <c r="BB2704" t="s">
        <v>59</v>
      </c>
    </row>
    <row r="2705" spans="1:54" x14ac:dyDescent="0.45">
      <c r="A2705" s="4" t="str">
        <f>VLOOKUP(F2705,'Matching-Tabelle'!$A$57:$B$61,2,FALSE)</f>
        <v>claudio.goetz@tkb.ch</v>
      </c>
      <c r="B2705" s="4" t="str">
        <f>VLOOKUP(J2705,'Matching-Tabelle'!$A$1:$B$52,2,FALSE)</f>
        <v>WPI CTB</v>
      </c>
      <c r="C2705" s="4">
        <v>3</v>
      </c>
      <c r="D2705" s="4" t="s">
        <v>2503</v>
      </c>
      <c r="E2705" s="5">
        <v>42732</v>
      </c>
      <c r="F2705" t="s">
        <v>879</v>
      </c>
      <c r="G2705" t="s">
        <v>880</v>
      </c>
      <c r="H2705" t="s">
        <v>881</v>
      </c>
      <c r="I2705" s="1"/>
      <c r="J2705">
        <v>925</v>
      </c>
      <c r="K2705" t="s">
        <v>49</v>
      </c>
      <c r="L2705" t="s">
        <v>50</v>
      </c>
      <c r="M2705">
        <v>990001</v>
      </c>
      <c r="N2705" t="s">
        <v>51</v>
      </c>
      <c r="O2705">
        <v>3</v>
      </c>
      <c r="Q2705">
        <v>3</v>
      </c>
      <c r="S2705" t="s">
        <v>2503</v>
      </c>
      <c r="AE2705">
        <v>12</v>
      </c>
      <c r="AF2705">
        <v>7.6</v>
      </c>
      <c r="AG2705">
        <v>5</v>
      </c>
      <c r="AH2705" t="s">
        <v>53</v>
      </c>
      <c r="AI2705" t="s">
        <v>54</v>
      </c>
      <c r="AJ2705">
        <v>2</v>
      </c>
      <c r="AK2705">
        <v>1</v>
      </c>
      <c r="AL2705">
        <v>1</v>
      </c>
      <c r="AM2705" t="s">
        <v>55</v>
      </c>
      <c r="AN2705" t="s">
        <v>56</v>
      </c>
      <c r="AP2705">
        <v>1</v>
      </c>
      <c r="AQ2705" t="s">
        <v>57</v>
      </c>
      <c r="AR2705">
        <v>0</v>
      </c>
      <c r="AW2705" t="s">
        <v>58</v>
      </c>
      <c r="AX2705">
        <v>0</v>
      </c>
      <c r="AY2705">
        <v>2</v>
      </c>
      <c r="AZ2705">
        <v>3</v>
      </c>
      <c r="BA2705">
        <v>3</v>
      </c>
      <c r="BB2705" t="s">
        <v>59</v>
      </c>
    </row>
    <row r="2706" spans="1:54" x14ac:dyDescent="0.45">
      <c r="A2706" s="4" t="str">
        <f>VLOOKUP(F2706,'Matching-Tabelle'!$A$57:$B$61,2,FALSE)</f>
        <v>claudio.goetz@tkb.ch</v>
      </c>
      <c r="B2706" s="4" t="str">
        <f>VLOOKUP(J2706,'Matching-Tabelle'!$A$1:$B$52,2,FALSE)</f>
        <v>Proj XenMobile</v>
      </c>
      <c r="C2706" s="4">
        <v>2.5</v>
      </c>
      <c r="D2706" s="4" t="s">
        <v>2449</v>
      </c>
      <c r="E2706" s="5">
        <v>42733</v>
      </c>
      <c r="F2706" t="s">
        <v>879</v>
      </c>
      <c r="G2706" t="s">
        <v>880</v>
      </c>
      <c r="H2706" t="s">
        <v>881</v>
      </c>
      <c r="I2706" s="1"/>
      <c r="J2706">
        <v>2500251</v>
      </c>
      <c r="K2706" t="s">
        <v>408</v>
      </c>
      <c r="L2706" t="s">
        <v>409</v>
      </c>
      <c r="M2706">
        <v>990001</v>
      </c>
      <c r="N2706" t="s">
        <v>51</v>
      </c>
      <c r="O2706">
        <v>2.5</v>
      </c>
      <c r="Q2706">
        <v>2.5</v>
      </c>
      <c r="S2706" t="s">
        <v>2449</v>
      </c>
      <c r="AE2706">
        <v>5</v>
      </c>
      <c r="AF2706">
        <v>0</v>
      </c>
      <c r="AG2706">
        <v>1</v>
      </c>
      <c r="AH2706" t="s">
        <v>411</v>
      </c>
      <c r="AI2706" t="s">
        <v>411</v>
      </c>
      <c r="AJ2706">
        <v>2</v>
      </c>
      <c r="AK2706">
        <v>1</v>
      </c>
      <c r="AL2706">
        <v>1</v>
      </c>
      <c r="AM2706" t="s">
        <v>55</v>
      </c>
      <c r="AN2706" t="s">
        <v>56</v>
      </c>
      <c r="AP2706">
        <v>1</v>
      </c>
      <c r="AQ2706" t="s">
        <v>57</v>
      </c>
      <c r="AR2706">
        <v>0</v>
      </c>
      <c r="AW2706" t="s">
        <v>58</v>
      </c>
      <c r="AX2706">
        <v>0</v>
      </c>
      <c r="AY2706">
        <v>2</v>
      </c>
      <c r="AZ2706">
        <v>2.5</v>
      </c>
      <c r="BA2706">
        <v>2.5</v>
      </c>
      <c r="BB2706" t="s">
        <v>59</v>
      </c>
    </row>
    <row r="2707" spans="1:54" x14ac:dyDescent="0.45">
      <c r="A2707" s="4" t="str">
        <f>VLOOKUP(F2707,'Matching-Tabelle'!$A$57:$B$61,2,FALSE)</f>
        <v>claudio.goetz@tkb.ch</v>
      </c>
      <c r="B2707" s="4" t="str">
        <f>VLOOKUP(J2707,'Matching-Tabelle'!$A$1:$B$52,2,FALSE)</f>
        <v>WPI CTB</v>
      </c>
      <c r="C2707" s="4">
        <v>2.75</v>
      </c>
      <c r="D2707" s="4" t="s">
        <v>2504</v>
      </c>
      <c r="E2707" s="5">
        <v>42733</v>
      </c>
      <c r="F2707" t="s">
        <v>879</v>
      </c>
      <c r="G2707" t="s">
        <v>880</v>
      </c>
      <c r="H2707" t="s">
        <v>881</v>
      </c>
      <c r="I2707" s="1"/>
      <c r="J2707">
        <v>925</v>
      </c>
      <c r="K2707" t="s">
        <v>49</v>
      </c>
      <c r="L2707" t="s">
        <v>50</v>
      </c>
      <c r="M2707">
        <v>990001</v>
      </c>
      <c r="N2707" t="s">
        <v>51</v>
      </c>
      <c r="O2707">
        <v>2.75</v>
      </c>
      <c r="Q2707">
        <v>2.75</v>
      </c>
      <c r="S2707" t="s">
        <v>2504</v>
      </c>
      <c r="AE2707">
        <v>12</v>
      </c>
      <c r="AF2707">
        <v>7.6</v>
      </c>
      <c r="AG2707">
        <v>5</v>
      </c>
      <c r="AH2707" t="s">
        <v>53</v>
      </c>
      <c r="AI2707" t="s">
        <v>54</v>
      </c>
      <c r="AJ2707">
        <v>2</v>
      </c>
      <c r="AK2707">
        <v>1</v>
      </c>
      <c r="AL2707">
        <v>1</v>
      </c>
      <c r="AM2707" t="s">
        <v>55</v>
      </c>
      <c r="AN2707" t="s">
        <v>56</v>
      </c>
      <c r="AP2707">
        <v>1</v>
      </c>
      <c r="AQ2707" t="s">
        <v>57</v>
      </c>
      <c r="AR2707">
        <v>0</v>
      </c>
      <c r="AW2707" t="s">
        <v>58</v>
      </c>
      <c r="AX2707">
        <v>0</v>
      </c>
      <c r="AY2707">
        <v>2</v>
      </c>
      <c r="AZ2707">
        <v>2.75</v>
      </c>
      <c r="BA2707">
        <v>2.75</v>
      </c>
      <c r="BB2707" t="s">
        <v>59</v>
      </c>
    </row>
    <row r="2708" spans="1:54" x14ac:dyDescent="0.45">
      <c r="A2708" s="4" t="str">
        <f>VLOOKUP(F2708,'Matching-Tabelle'!$A$57:$B$61,2,FALSE)</f>
        <v>claudio.goetz@tkb.ch</v>
      </c>
      <c r="B2708" s="4" t="str">
        <f>VLOOKUP(J2708,'Matching-Tabelle'!$A$1:$B$52,2,FALSE)</f>
        <v>WPI CTB</v>
      </c>
      <c r="C2708" s="4">
        <v>1.5</v>
      </c>
      <c r="D2708" s="4" t="s">
        <v>874</v>
      </c>
      <c r="E2708" s="5">
        <v>42733</v>
      </c>
      <c r="F2708" t="s">
        <v>879</v>
      </c>
      <c r="G2708" t="s">
        <v>880</v>
      </c>
      <c r="H2708" t="s">
        <v>881</v>
      </c>
      <c r="I2708" s="1"/>
      <c r="J2708">
        <v>927</v>
      </c>
      <c r="K2708" t="s">
        <v>99</v>
      </c>
      <c r="L2708" t="s">
        <v>100</v>
      </c>
      <c r="M2708">
        <v>990001</v>
      </c>
      <c r="N2708" t="s">
        <v>51</v>
      </c>
      <c r="O2708">
        <v>1.5</v>
      </c>
      <c r="Q2708">
        <v>1.5</v>
      </c>
      <c r="S2708" t="s">
        <v>874</v>
      </c>
      <c r="AE2708">
        <v>12</v>
      </c>
      <c r="AF2708">
        <v>7.6</v>
      </c>
      <c r="AG2708">
        <v>5</v>
      </c>
      <c r="AH2708" t="s">
        <v>53</v>
      </c>
      <c r="AI2708" t="s">
        <v>54</v>
      </c>
      <c r="AJ2708">
        <v>2</v>
      </c>
      <c r="AK2708">
        <v>1</v>
      </c>
      <c r="AL2708">
        <v>1</v>
      </c>
      <c r="AM2708" t="s">
        <v>55</v>
      </c>
      <c r="AN2708" t="s">
        <v>56</v>
      </c>
      <c r="AP2708">
        <v>1</v>
      </c>
      <c r="AQ2708" t="s">
        <v>57</v>
      </c>
      <c r="AR2708">
        <v>0</v>
      </c>
      <c r="AW2708" t="s">
        <v>58</v>
      </c>
      <c r="AX2708">
        <v>0</v>
      </c>
      <c r="AY2708">
        <v>2</v>
      </c>
      <c r="AZ2708">
        <v>1.5</v>
      </c>
      <c r="BA2708">
        <v>1.5</v>
      </c>
      <c r="BB2708" t="s">
        <v>59</v>
      </c>
    </row>
    <row r="2709" spans="1:54" x14ac:dyDescent="0.45">
      <c r="A2709" s="4" t="str">
        <f>VLOOKUP(F2709,'Matching-Tabelle'!$A$57:$B$61,2,FALSE)</f>
        <v>claudio.goetz@tkb.ch</v>
      </c>
      <c r="B2709" s="4" t="str">
        <f>VLOOKUP(J2709,'Matching-Tabelle'!$A$1:$B$52,2,FALSE)</f>
        <v>WPI CTB</v>
      </c>
      <c r="C2709" s="4">
        <v>0.75</v>
      </c>
      <c r="D2709" s="4" t="s">
        <v>2377</v>
      </c>
      <c r="E2709" s="5">
        <v>42733</v>
      </c>
      <c r="F2709" t="s">
        <v>879</v>
      </c>
      <c r="G2709" t="s">
        <v>880</v>
      </c>
      <c r="H2709" t="s">
        <v>881</v>
      </c>
      <c r="I2709" s="1"/>
      <c r="J2709">
        <v>928</v>
      </c>
      <c r="K2709" t="s">
        <v>870</v>
      </c>
      <c r="L2709" t="s">
        <v>871</v>
      </c>
      <c r="M2709">
        <v>990001</v>
      </c>
      <c r="N2709" t="s">
        <v>51</v>
      </c>
      <c r="O2709">
        <v>0.75</v>
      </c>
      <c r="Q2709">
        <v>0.75</v>
      </c>
      <c r="S2709" t="s">
        <v>2377</v>
      </c>
      <c r="AE2709">
        <v>12</v>
      </c>
      <c r="AF2709">
        <v>7.6</v>
      </c>
      <c r="AG2709">
        <v>5</v>
      </c>
      <c r="AH2709" t="s">
        <v>53</v>
      </c>
      <c r="AI2709" t="s">
        <v>54</v>
      </c>
      <c r="AJ2709">
        <v>2</v>
      </c>
      <c r="AK2709">
        <v>1</v>
      </c>
      <c r="AL2709">
        <v>1</v>
      </c>
      <c r="AM2709" t="s">
        <v>55</v>
      </c>
      <c r="AN2709" t="s">
        <v>56</v>
      </c>
      <c r="AP2709">
        <v>1</v>
      </c>
      <c r="AQ2709" t="s">
        <v>57</v>
      </c>
      <c r="AR2709">
        <v>0</v>
      </c>
      <c r="AW2709" t="s">
        <v>58</v>
      </c>
      <c r="AX2709">
        <v>0</v>
      </c>
      <c r="AY2709">
        <v>2</v>
      </c>
      <c r="AZ2709">
        <v>0.75</v>
      </c>
      <c r="BA2709">
        <v>0.75</v>
      </c>
      <c r="BB2709" t="s">
        <v>59</v>
      </c>
    </row>
    <row r="2710" spans="1:54" x14ac:dyDescent="0.45">
      <c r="A2710" s="4" t="str">
        <f>VLOOKUP(F2710,'Matching-Tabelle'!$A$57:$B$61,2,FALSE)</f>
        <v>claudio.goetz@tkb.ch</v>
      </c>
      <c r="B2710" s="4" t="str">
        <f>VLOOKUP(J2710,'Matching-Tabelle'!$A$1:$B$52,2,FALSE)</f>
        <v>WPI RTB</v>
      </c>
      <c r="C2710" s="4">
        <v>0.75</v>
      </c>
      <c r="D2710" s="4" t="s">
        <v>2505</v>
      </c>
      <c r="E2710" s="5">
        <v>42733</v>
      </c>
      <c r="F2710" t="s">
        <v>879</v>
      </c>
      <c r="G2710" t="s">
        <v>880</v>
      </c>
      <c r="H2710" t="s">
        <v>881</v>
      </c>
      <c r="I2710" s="1"/>
      <c r="J2710">
        <v>21</v>
      </c>
      <c r="K2710" t="s">
        <v>117</v>
      </c>
      <c r="L2710" t="s">
        <v>118</v>
      </c>
      <c r="M2710">
        <v>990001</v>
      </c>
      <c r="N2710" t="s">
        <v>51</v>
      </c>
      <c r="O2710">
        <v>0.75</v>
      </c>
      <c r="Q2710">
        <v>0.75</v>
      </c>
      <c r="S2710" t="s">
        <v>2505</v>
      </c>
      <c r="AE2710">
        <v>12</v>
      </c>
      <c r="AF2710">
        <v>7.6</v>
      </c>
      <c r="AG2710">
        <v>5</v>
      </c>
      <c r="AH2710" t="s">
        <v>53</v>
      </c>
      <c r="AI2710" t="s">
        <v>54</v>
      </c>
      <c r="AJ2710">
        <v>2</v>
      </c>
      <c r="AK2710">
        <v>1</v>
      </c>
      <c r="AL2710">
        <v>1</v>
      </c>
      <c r="AM2710" t="s">
        <v>55</v>
      </c>
      <c r="AN2710" t="s">
        <v>56</v>
      </c>
      <c r="AP2710">
        <v>1</v>
      </c>
      <c r="AQ2710" t="s">
        <v>57</v>
      </c>
      <c r="AR2710">
        <v>0</v>
      </c>
      <c r="AW2710" t="s">
        <v>58</v>
      </c>
      <c r="AX2710">
        <v>0</v>
      </c>
      <c r="AY2710">
        <v>2</v>
      </c>
      <c r="AZ2710">
        <v>0.75</v>
      </c>
      <c r="BA2710">
        <v>0.75</v>
      </c>
      <c r="BB2710" t="s">
        <v>59</v>
      </c>
    </row>
    <row r="2711" spans="1:54" x14ac:dyDescent="0.45">
      <c r="A2711" s="4" t="str">
        <f>VLOOKUP(F2711,'Matching-Tabelle'!$A$57:$B$61,2,FALSE)</f>
        <v>claudio.goetz@tkb.ch</v>
      </c>
      <c r="B2711" s="4" t="str">
        <f>VLOOKUP(J2711,'Matching-Tabelle'!$A$1:$B$52,2,FALSE)</f>
        <v>Proj XenMobile</v>
      </c>
      <c r="C2711" s="4">
        <v>3.5</v>
      </c>
      <c r="D2711" s="4" t="s">
        <v>2506</v>
      </c>
      <c r="E2711" s="5">
        <v>42734</v>
      </c>
      <c r="F2711" t="s">
        <v>879</v>
      </c>
      <c r="G2711" t="s">
        <v>880</v>
      </c>
      <c r="H2711" t="s">
        <v>881</v>
      </c>
      <c r="I2711" s="1"/>
      <c r="J2711">
        <v>2500251</v>
      </c>
      <c r="K2711" t="s">
        <v>408</v>
      </c>
      <c r="L2711" t="s">
        <v>409</v>
      </c>
      <c r="M2711">
        <v>990001</v>
      </c>
      <c r="N2711" t="s">
        <v>51</v>
      </c>
      <c r="O2711">
        <v>3.5</v>
      </c>
      <c r="Q2711">
        <v>3.5</v>
      </c>
      <c r="S2711" t="s">
        <v>2506</v>
      </c>
      <c r="AE2711">
        <v>5</v>
      </c>
      <c r="AF2711">
        <v>0</v>
      </c>
      <c r="AG2711">
        <v>1</v>
      </c>
      <c r="AH2711" t="s">
        <v>411</v>
      </c>
      <c r="AI2711" t="s">
        <v>411</v>
      </c>
      <c r="AJ2711">
        <v>2</v>
      </c>
      <c r="AK2711">
        <v>1</v>
      </c>
      <c r="AL2711">
        <v>1</v>
      </c>
      <c r="AM2711" t="s">
        <v>55</v>
      </c>
      <c r="AN2711" t="s">
        <v>56</v>
      </c>
      <c r="AP2711">
        <v>1</v>
      </c>
      <c r="AQ2711" t="s">
        <v>57</v>
      </c>
      <c r="AR2711">
        <v>0</v>
      </c>
      <c r="AW2711" t="s">
        <v>58</v>
      </c>
      <c r="AX2711">
        <v>0</v>
      </c>
      <c r="AY2711">
        <v>2</v>
      </c>
      <c r="AZ2711">
        <v>3.5</v>
      </c>
      <c r="BA2711">
        <v>3.5</v>
      </c>
      <c r="BB2711" t="s">
        <v>59</v>
      </c>
    </row>
    <row r="2712" spans="1:54" x14ac:dyDescent="0.45">
      <c r="A2712" s="4" t="str">
        <f>VLOOKUP(F2712,'Matching-Tabelle'!$A$57:$B$61,2,FALSE)</f>
        <v>claudio.goetz@tkb.ch</v>
      </c>
      <c r="B2712" s="4" t="str">
        <f>VLOOKUP(J2712,'Matching-Tabelle'!$A$1:$B$52,2,FALSE)</f>
        <v>WPI CTB</v>
      </c>
      <c r="C2712" s="4">
        <v>1.5</v>
      </c>
      <c r="D2712" s="4" t="s">
        <v>924</v>
      </c>
      <c r="E2712" s="5">
        <v>42734</v>
      </c>
      <c r="F2712" t="s">
        <v>879</v>
      </c>
      <c r="G2712" t="s">
        <v>880</v>
      </c>
      <c r="H2712" t="s">
        <v>881</v>
      </c>
      <c r="I2712" s="1"/>
      <c r="J2712">
        <v>925</v>
      </c>
      <c r="K2712" t="s">
        <v>49</v>
      </c>
      <c r="L2712" t="s">
        <v>50</v>
      </c>
      <c r="M2712">
        <v>990001</v>
      </c>
      <c r="N2712" t="s">
        <v>51</v>
      </c>
      <c r="O2712">
        <v>1.5</v>
      </c>
      <c r="Q2712">
        <v>1.5</v>
      </c>
      <c r="S2712" t="s">
        <v>924</v>
      </c>
      <c r="AE2712">
        <v>12</v>
      </c>
      <c r="AF2712">
        <v>7.6</v>
      </c>
      <c r="AG2712">
        <v>5</v>
      </c>
      <c r="AH2712" t="s">
        <v>53</v>
      </c>
      <c r="AI2712" t="s">
        <v>54</v>
      </c>
      <c r="AJ2712">
        <v>2</v>
      </c>
      <c r="AK2712">
        <v>1</v>
      </c>
      <c r="AL2712">
        <v>1</v>
      </c>
      <c r="AM2712" t="s">
        <v>55</v>
      </c>
      <c r="AN2712" t="s">
        <v>56</v>
      </c>
      <c r="AP2712">
        <v>1</v>
      </c>
      <c r="AQ2712" t="s">
        <v>57</v>
      </c>
      <c r="AR2712">
        <v>0</v>
      </c>
      <c r="AW2712" t="s">
        <v>58</v>
      </c>
      <c r="AX2712">
        <v>0</v>
      </c>
      <c r="AY2712">
        <v>2</v>
      </c>
      <c r="AZ2712">
        <v>1.5</v>
      </c>
      <c r="BA2712">
        <v>1.5</v>
      </c>
      <c r="BB2712" t="s">
        <v>59</v>
      </c>
    </row>
    <row r="2713" spans="1:54" x14ac:dyDescent="0.45">
      <c r="A2713" s="4" t="str">
        <f>VLOOKUP(F2713,'Matching-Tabelle'!$A$57:$B$61,2,FALSE)</f>
        <v>claudio.goetz@tkb.ch</v>
      </c>
      <c r="B2713" s="4" t="str">
        <f>VLOOKUP(J2713,'Matching-Tabelle'!$A$1:$B$52,2,FALSE)</f>
        <v>WPI CTB</v>
      </c>
      <c r="C2713" s="4">
        <v>0.75</v>
      </c>
      <c r="D2713" s="4" t="s">
        <v>2507</v>
      </c>
      <c r="E2713" s="5">
        <v>42734</v>
      </c>
      <c r="F2713" t="s">
        <v>879</v>
      </c>
      <c r="G2713" t="s">
        <v>880</v>
      </c>
      <c r="H2713" t="s">
        <v>881</v>
      </c>
      <c r="I2713" s="1"/>
      <c r="J2713">
        <v>927</v>
      </c>
      <c r="K2713" t="s">
        <v>99</v>
      </c>
      <c r="L2713" t="s">
        <v>100</v>
      </c>
      <c r="M2713">
        <v>990001</v>
      </c>
      <c r="N2713" t="s">
        <v>51</v>
      </c>
      <c r="O2713">
        <v>0.75</v>
      </c>
      <c r="Q2713">
        <v>0.75</v>
      </c>
      <c r="S2713" t="s">
        <v>2507</v>
      </c>
      <c r="AE2713">
        <v>12</v>
      </c>
      <c r="AF2713">
        <v>7.6</v>
      </c>
      <c r="AG2713">
        <v>5</v>
      </c>
      <c r="AH2713" t="s">
        <v>53</v>
      </c>
      <c r="AI2713" t="s">
        <v>54</v>
      </c>
      <c r="AJ2713">
        <v>2</v>
      </c>
      <c r="AK2713">
        <v>1</v>
      </c>
      <c r="AL2713">
        <v>1</v>
      </c>
      <c r="AM2713" t="s">
        <v>55</v>
      </c>
      <c r="AN2713" t="s">
        <v>56</v>
      </c>
      <c r="AP2713">
        <v>1</v>
      </c>
      <c r="AQ2713" t="s">
        <v>57</v>
      </c>
      <c r="AR2713">
        <v>0</v>
      </c>
      <c r="AW2713" t="s">
        <v>58</v>
      </c>
      <c r="AX2713">
        <v>0</v>
      </c>
      <c r="AY2713">
        <v>2</v>
      </c>
      <c r="AZ2713">
        <v>0.75</v>
      </c>
      <c r="BA2713">
        <v>0.75</v>
      </c>
      <c r="BB2713" t="s">
        <v>59</v>
      </c>
    </row>
    <row r="2714" spans="1:54" x14ac:dyDescent="0.45">
      <c r="A2714" s="4" t="str">
        <f>VLOOKUP(F2714,'Matching-Tabelle'!$A$57:$B$61,2,FALSE)</f>
        <v>philipp.steger@tkb.ch</v>
      </c>
      <c r="B2714" s="4" t="str">
        <f>VLOOKUP(J2714,'Matching-Tabelle'!$A$1:$B$52,2,FALSE)</f>
        <v>WPI RTB</v>
      </c>
      <c r="C2714" s="4">
        <v>3</v>
      </c>
      <c r="D2714" s="4" t="s">
        <v>2511</v>
      </c>
      <c r="E2714" s="5">
        <v>42373</v>
      </c>
      <c r="F2714" t="s">
        <v>2508</v>
      </c>
      <c r="G2714" t="s">
        <v>2509</v>
      </c>
      <c r="H2714" t="s">
        <v>2510</v>
      </c>
      <c r="I2714" s="1"/>
      <c r="J2714">
        <v>30</v>
      </c>
      <c r="K2714" t="s">
        <v>791</v>
      </c>
      <c r="L2714" t="s">
        <v>792</v>
      </c>
      <c r="M2714">
        <v>990001</v>
      </c>
      <c r="N2714" t="s">
        <v>51</v>
      </c>
      <c r="O2714">
        <v>3</v>
      </c>
      <c r="Q2714">
        <v>3</v>
      </c>
      <c r="S2714" t="s">
        <v>2511</v>
      </c>
      <c r="AE2714">
        <v>12</v>
      </c>
      <c r="AF2714">
        <v>7.6</v>
      </c>
      <c r="AG2714">
        <v>5</v>
      </c>
      <c r="AH2714" t="s">
        <v>53</v>
      </c>
      <c r="AI2714" t="s">
        <v>54</v>
      </c>
      <c r="AJ2714">
        <v>2</v>
      </c>
      <c r="AK2714">
        <v>1</v>
      </c>
      <c r="AL2714">
        <v>1</v>
      </c>
      <c r="AM2714" t="s">
        <v>55</v>
      </c>
      <c r="AN2714" t="s">
        <v>56</v>
      </c>
      <c r="AP2714">
        <v>1</v>
      </c>
      <c r="AQ2714" t="s">
        <v>57</v>
      </c>
      <c r="AR2714">
        <v>0</v>
      </c>
      <c r="AW2714" t="s">
        <v>58</v>
      </c>
      <c r="AX2714">
        <v>0</v>
      </c>
      <c r="AY2714">
        <v>2</v>
      </c>
      <c r="AZ2714">
        <v>3</v>
      </c>
      <c r="BA2714">
        <v>3</v>
      </c>
      <c r="BB2714" t="s">
        <v>59</v>
      </c>
    </row>
    <row r="2715" spans="1:54" x14ac:dyDescent="0.45">
      <c r="A2715" s="4" t="str">
        <f>VLOOKUP(F2715,'Matching-Tabelle'!$A$57:$B$61,2,FALSE)</f>
        <v>philipp.steger@tkb.ch</v>
      </c>
      <c r="B2715" s="4" t="str">
        <f>VLOOKUP(J2715,'Matching-Tabelle'!$A$1:$B$52,2,FALSE)</f>
        <v>WPI RTB</v>
      </c>
      <c r="C2715" s="4">
        <v>2.5</v>
      </c>
      <c r="D2715" s="4" t="s">
        <v>2512</v>
      </c>
      <c r="E2715" s="5">
        <v>42373</v>
      </c>
      <c r="F2715" t="s">
        <v>2508</v>
      </c>
      <c r="G2715" t="s">
        <v>2509</v>
      </c>
      <c r="H2715" t="s">
        <v>2510</v>
      </c>
      <c r="I2715" s="1"/>
      <c r="J2715">
        <v>19</v>
      </c>
      <c r="K2715" t="s">
        <v>145</v>
      </c>
      <c r="L2715" t="s">
        <v>146</v>
      </c>
      <c r="M2715">
        <v>990001</v>
      </c>
      <c r="N2715" t="s">
        <v>51</v>
      </c>
      <c r="O2715">
        <v>2.5</v>
      </c>
      <c r="Q2715">
        <v>2.5</v>
      </c>
      <c r="S2715" t="s">
        <v>2512</v>
      </c>
      <c r="AE2715">
        <v>12</v>
      </c>
      <c r="AF2715">
        <v>7.6</v>
      </c>
      <c r="AG2715">
        <v>5</v>
      </c>
      <c r="AH2715" t="s">
        <v>53</v>
      </c>
      <c r="AI2715" t="s">
        <v>54</v>
      </c>
      <c r="AJ2715">
        <v>2</v>
      </c>
      <c r="AK2715">
        <v>1</v>
      </c>
      <c r="AL2715">
        <v>1</v>
      </c>
      <c r="AM2715" t="s">
        <v>55</v>
      </c>
      <c r="AN2715" t="s">
        <v>56</v>
      </c>
      <c r="AP2715">
        <v>1</v>
      </c>
      <c r="AQ2715" t="s">
        <v>57</v>
      </c>
      <c r="AR2715">
        <v>0</v>
      </c>
      <c r="AW2715" t="s">
        <v>58</v>
      </c>
      <c r="AX2715">
        <v>0</v>
      </c>
      <c r="AY2715">
        <v>2</v>
      </c>
      <c r="AZ2715">
        <v>2.5</v>
      </c>
      <c r="BA2715">
        <v>2.5</v>
      </c>
      <c r="BB2715" t="s">
        <v>59</v>
      </c>
    </row>
    <row r="2716" spans="1:54" x14ac:dyDescent="0.45">
      <c r="A2716" s="4" t="str">
        <f>VLOOKUP(F2716,'Matching-Tabelle'!$A$57:$B$61,2,FALSE)</f>
        <v>philipp.steger@tkb.ch</v>
      </c>
      <c r="B2716" s="4" t="str">
        <f>VLOOKUP(J2716,'Matching-Tabelle'!$A$1:$B$52,2,FALSE)</f>
        <v>WPI CTB</v>
      </c>
      <c r="C2716" s="4">
        <v>4</v>
      </c>
      <c r="D2716" s="4" t="s">
        <v>2513</v>
      </c>
      <c r="E2716" s="5">
        <v>42373</v>
      </c>
      <c r="F2716" t="s">
        <v>2508</v>
      </c>
      <c r="G2716" t="s">
        <v>2509</v>
      </c>
      <c r="H2716" t="s">
        <v>2510</v>
      </c>
      <c r="I2716" s="1"/>
      <c r="J2716">
        <v>919</v>
      </c>
      <c r="K2716" t="s">
        <v>66</v>
      </c>
      <c r="L2716" t="s">
        <v>67</v>
      </c>
      <c r="M2716">
        <v>990001</v>
      </c>
      <c r="N2716" t="s">
        <v>51</v>
      </c>
      <c r="O2716">
        <v>4</v>
      </c>
      <c r="Q2716">
        <v>4</v>
      </c>
      <c r="S2716" t="s">
        <v>2513</v>
      </c>
      <c r="AE2716">
        <v>12</v>
      </c>
      <c r="AF2716">
        <v>7.6</v>
      </c>
      <c r="AG2716">
        <v>5</v>
      </c>
      <c r="AH2716" t="s">
        <v>53</v>
      </c>
      <c r="AI2716" t="s">
        <v>54</v>
      </c>
      <c r="AJ2716">
        <v>2</v>
      </c>
      <c r="AK2716">
        <v>1</v>
      </c>
      <c r="AL2716">
        <v>1</v>
      </c>
      <c r="AM2716" t="s">
        <v>55</v>
      </c>
      <c r="AN2716" t="s">
        <v>56</v>
      </c>
      <c r="AP2716">
        <v>1</v>
      </c>
      <c r="AQ2716" t="s">
        <v>57</v>
      </c>
      <c r="AR2716">
        <v>0</v>
      </c>
      <c r="AW2716" t="s">
        <v>58</v>
      </c>
      <c r="AX2716">
        <v>0</v>
      </c>
      <c r="AY2716">
        <v>2</v>
      </c>
      <c r="AZ2716">
        <v>4</v>
      </c>
      <c r="BA2716">
        <v>4</v>
      </c>
      <c r="BB2716" t="s">
        <v>59</v>
      </c>
    </row>
    <row r="2717" spans="1:54" x14ac:dyDescent="0.45">
      <c r="A2717" s="4" t="str">
        <f>VLOOKUP(F2717,'Matching-Tabelle'!$A$57:$B$61,2,FALSE)</f>
        <v>philipp.steger@tkb.ch</v>
      </c>
      <c r="B2717" s="4" t="str">
        <f>VLOOKUP(J2717,'Matching-Tabelle'!$A$1:$B$52,2,FALSE)</f>
        <v>WPI CTB</v>
      </c>
      <c r="C2717" s="4">
        <v>2.5</v>
      </c>
      <c r="D2717" s="4" t="s">
        <v>2514</v>
      </c>
      <c r="E2717" s="5">
        <v>42374</v>
      </c>
      <c r="F2717" t="s">
        <v>2508</v>
      </c>
      <c r="G2717" t="s">
        <v>2509</v>
      </c>
      <c r="H2717" t="s">
        <v>2510</v>
      </c>
      <c r="I2717" s="1"/>
      <c r="J2717">
        <v>930</v>
      </c>
      <c r="K2717" t="s">
        <v>542</v>
      </c>
      <c r="L2717" t="s">
        <v>543</v>
      </c>
      <c r="M2717">
        <v>990001</v>
      </c>
      <c r="N2717" t="s">
        <v>51</v>
      </c>
      <c r="O2717">
        <v>2.5</v>
      </c>
      <c r="Q2717">
        <v>2.5</v>
      </c>
      <c r="S2717" t="s">
        <v>2514</v>
      </c>
      <c r="AE2717">
        <v>12</v>
      </c>
      <c r="AF2717">
        <v>7.6</v>
      </c>
      <c r="AG2717">
        <v>5</v>
      </c>
      <c r="AH2717" t="s">
        <v>53</v>
      </c>
      <c r="AI2717" t="s">
        <v>54</v>
      </c>
      <c r="AJ2717">
        <v>2</v>
      </c>
      <c r="AK2717">
        <v>1</v>
      </c>
      <c r="AL2717">
        <v>1</v>
      </c>
      <c r="AM2717" t="s">
        <v>55</v>
      </c>
      <c r="AN2717" t="s">
        <v>56</v>
      </c>
      <c r="AP2717">
        <v>1</v>
      </c>
      <c r="AQ2717" t="s">
        <v>57</v>
      </c>
      <c r="AR2717">
        <v>0</v>
      </c>
      <c r="AW2717" t="s">
        <v>58</v>
      </c>
      <c r="AX2717">
        <v>0</v>
      </c>
      <c r="AY2717">
        <v>2</v>
      </c>
      <c r="AZ2717">
        <v>2.5</v>
      </c>
      <c r="BA2717">
        <v>2.5</v>
      </c>
      <c r="BB2717" t="s">
        <v>59</v>
      </c>
    </row>
    <row r="2718" spans="1:54" x14ac:dyDescent="0.45">
      <c r="A2718" s="4" t="str">
        <f>VLOOKUP(F2718,'Matching-Tabelle'!$A$57:$B$61,2,FALSE)</f>
        <v>philipp.steger@tkb.ch</v>
      </c>
      <c r="B2718" s="4" t="str">
        <f>VLOOKUP(J2718,'Matching-Tabelle'!$A$1:$B$52,2,FALSE)</f>
        <v>WPI CTB</v>
      </c>
      <c r="C2718" s="4">
        <v>2</v>
      </c>
      <c r="D2718" s="4" t="s">
        <v>2515</v>
      </c>
      <c r="E2718" s="5">
        <v>42374</v>
      </c>
      <c r="F2718" t="s">
        <v>2508</v>
      </c>
      <c r="G2718" t="s">
        <v>2509</v>
      </c>
      <c r="H2718" t="s">
        <v>2510</v>
      </c>
      <c r="I2718" s="1"/>
      <c r="J2718">
        <v>919</v>
      </c>
      <c r="K2718" t="s">
        <v>66</v>
      </c>
      <c r="L2718" t="s">
        <v>67</v>
      </c>
      <c r="M2718">
        <v>990001</v>
      </c>
      <c r="N2718" t="s">
        <v>51</v>
      </c>
      <c r="O2718">
        <v>2</v>
      </c>
      <c r="Q2718">
        <v>2</v>
      </c>
      <c r="S2718" t="s">
        <v>2515</v>
      </c>
      <c r="AE2718">
        <v>12</v>
      </c>
      <c r="AF2718">
        <v>7.6</v>
      </c>
      <c r="AG2718">
        <v>5</v>
      </c>
      <c r="AH2718" t="s">
        <v>53</v>
      </c>
      <c r="AI2718" t="s">
        <v>54</v>
      </c>
      <c r="AJ2718">
        <v>2</v>
      </c>
      <c r="AK2718">
        <v>1</v>
      </c>
      <c r="AL2718">
        <v>1</v>
      </c>
      <c r="AM2718" t="s">
        <v>55</v>
      </c>
      <c r="AN2718" t="s">
        <v>56</v>
      </c>
      <c r="AP2718">
        <v>1</v>
      </c>
      <c r="AQ2718" t="s">
        <v>57</v>
      </c>
      <c r="AR2718">
        <v>0</v>
      </c>
      <c r="AW2718" t="s">
        <v>58</v>
      </c>
      <c r="AX2718">
        <v>0</v>
      </c>
      <c r="AY2718">
        <v>2</v>
      </c>
      <c r="AZ2718">
        <v>2</v>
      </c>
      <c r="BA2718">
        <v>2</v>
      </c>
      <c r="BB2718" t="s">
        <v>59</v>
      </c>
    </row>
    <row r="2719" spans="1:54" x14ac:dyDescent="0.45">
      <c r="A2719" s="4" t="str">
        <f>VLOOKUP(F2719,'Matching-Tabelle'!$A$57:$B$61,2,FALSE)</f>
        <v>philipp.steger@tkb.ch</v>
      </c>
      <c r="B2719" s="4" t="str">
        <f>VLOOKUP(J2719,'Matching-Tabelle'!$A$1:$B$52,2,FALSE)</f>
        <v>WPI RTB</v>
      </c>
      <c r="C2719" s="4">
        <v>1.1399999999999999</v>
      </c>
      <c r="D2719" s="4" t="s">
        <v>2516</v>
      </c>
      <c r="E2719" s="5">
        <v>42374</v>
      </c>
      <c r="F2719" t="s">
        <v>2508</v>
      </c>
      <c r="G2719" t="s">
        <v>2509</v>
      </c>
      <c r="H2719" t="s">
        <v>2510</v>
      </c>
      <c r="I2719" s="1"/>
      <c r="J2719">
        <v>19</v>
      </c>
      <c r="K2719" t="s">
        <v>145</v>
      </c>
      <c r="L2719" t="s">
        <v>146</v>
      </c>
      <c r="M2719">
        <v>990001</v>
      </c>
      <c r="N2719" t="s">
        <v>51</v>
      </c>
      <c r="O2719">
        <v>1.1399999999999999</v>
      </c>
      <c r="Q2719">
        <v>1.1399999999999999</v>
      </c>
      <c r="S2719" t="s">
        <v>2516</v>
      </c>
      <c r="AE2719">
        <v>12</v>
      </c>
      <c r="AF2719">
        <v>7.6</v>
      </c>
      <c r="AG2719">
        <v>5</v>
      </c>
      <c r="AH2719" t="s">
        <v>53</v>
      </c>
      <c r="AI2719" t="s">
        <v>54</v>
      </c>
      <c r="AJ2719">
        <v>2</v>
      </c>
      <c r="AK2719">
        <v>1</v>
      </c>
      <c r="AL2719">
        <v>1</v>
      </c>
      <c r="AM2719" t="s">
        <v>55</v>
      </c>
      <c r="AN2719" t="s">
        <v>56</v>
      </c>
      <c r="AP2719">
        <v>1</v>
      </c>
      <c r="AQ2719" t="s">
        <v>57</v>
      </c>
      <c r="AR2719">
        <v>0</v>
      </c>
      <c r="AW2719" t="s">
        <v>58</v>
      </c>
      <c r="AX2719">
        <v>0</v>
      </c>
      <c r="AY2719">
        <v>2</v>
      </c>
      <c r="AZ2719">
        <v>1.1399999999999999</v>
      </c>
      <c r="BA2719">
        <v>1.1399999999999999</v>
      </c>
      <c r="BB2719" t="s">
        <v>59</v>
      </c>
    </row>
    <row r="2720" spans="1:54" x14ac:dyDescent="0.45">
      <c r="A2720" s="4" t="str">
        <f>VLOOKUP(F2720,'Matching-Tabelle'!$A$57:$B$61,2,FALSE)</f>
        <v>philipp.steger@tkb.ch</v>
      </c>
      <c r="B2720" s="4" t="str">
        <f>VLOOKUP(J2720,'Matching-Tabelle'!$A$1:$B$52,2,FALSE)</f>
        <v>WPI RTB</v>
      </c>
      <c r="C2720" s="4">
        <v>2.12</v>
      </c>
      <c r="D2720" s="4" t="s">
        <v>2517</v>
      </c>
      <c r="E2720" s="5">
        <v>42374</v>
      </c>
      <c r="F2720" t="s">
        <v>2508</v>
      </c>
      <c r="G2720" t="s">
        <v>2509</v>
      </c>
      <c r="H2720" t="s">
        <v>2510</v>
      </c>
      <c r="I2720" s="1"/>
      <c r="J2720">
        <v>27</v>
      </c>
      <c r="K2720" t="s">
        <v>872</v>
      </c>
      <c r="L2720" t="s">
        <v>873</v>
      </c>
      <c r="M2720">
        <v>990001</v>
      </c>
      <c r="N2720" t="s">
        <v>51</v>
      </c>
      <c r="O2720">
        <v>2.12</v>
      </c>
      <c r="Q2720">
        <v>2.12</v>
      </c>
      <c r="S2720" t="s">
        <v>2517</v>
      </c>
      <c r="AE2720">
        <v>12</v>
      </c>
      <c r="AF2720">
        <v>7.6</v>
      </c>
      <c r="AG2720">
        <v>5</v>
      </c>
      <c r="AH2720" t="s">
        <v>53</v>
      </c>
      <c r="AI2720" t="s">
        <v>54</v>
      </c>
      <c r="AJ2720">
        <v>2</v>
      </c>
      <c r="AK2720">
        <v>1</v>
      </c>
      <c r="AL2720">
        <v>1</v>
      </c>
      <c r="AM2720" t="s">
        <v>55</v>
      </c>
      <c r="AN2720" t="s">
        <v>56</v>
      </c>
      <c r="AP2720">
        <v>1</v>
      </c>
      <c r="AQ2720" t="s">
        <v>57</v>
      </c>
      <c r="AR2720">
        <v>0</v>
      </c>
      <c r="AW2720" t="s">
        <v>58</v>
      </c>
      <c r="AX2720">
        <v>0</v>
      </c>
      <c r="AY2720">
        <v>2</v>
      </c>
      <c r="AZ2720">
        <v>2.12</v>
      </c>
      <c r="BA2720">
        <v>2.12</v>
      </c>
      <c r="BB2720" t="s">
        <v>59</v>
      </c>
    </row>
    <row r="2721" spans="1:54" x14ac:dyDescent="0.45">
      <c r="A2721" s="4" t="str">
        <f>VLOOKUP(F2721,'Matching-Tabelle'!$A$57:$B$61,2,FALSE)</f>
        <v>philipp.steger@tkb.ch</v>
      </c>
      <c r="B2721" s="4" t="str">
        <f>VLOOKUP(J2721,'Matching-Tabelle'!$A$1:$B$52,2,FALSE)</f>
        <v>WPI CTB</v>
      </c>
      <c r="C2721" s="4">
        <v>1.1200000000000001</v>
      </c>
      <c r="D2721" s="4" t="s">
        <v>2518</v>
      </c>
      <c r="E2721" s="5">
        <v>42374</v>
      </c>
      <c r="F2721" t="s">
        <v>2508</v>
      </c>
      <c r="G2721" t="s">
        <v>2509</v>
      </c>
      <c r="H2721" t="s">
        <v>2510</v>
      </c>
      <c r="I2721" s="1"/>
      <c r="J2721">
        <v>919</v>
      </c>
      <c r="K2721" t="s">
        <v>66</v>
      </c>
      <c r="L2721" t="s">
        <v>67</v>
      </c>
      <c r="M2721">
        <v>990001</v>
      </c>
      <c r="N2721" t="s">
        <v>51</v>
      </c>
      <c r="O2721">
        <v>1.1200000000000001</v>
      </c>
      <c r="Q2721">
        <v>1.1200000000000001</v>
      </c>
      <c r="S2721" t="s">
        <v>2518</v>
      </c>
      <c r="AE2721">
        <v>12</v>
      </c>
      <c r="AF2721">
        <v>7.6</v>
      </c>
      <c r="AG2721">
        <v>5</v>
      </c>
      <c r="AH2721" t="s">
        <v>53</v>
      </c>
      <c r="AI2721" t="s">
        <v>54</v>
      </c>
      <c r="AJ2721">
        <v>2</v>
      </c>
      <c r="AK2721">
        <v>1</v>
      </c>
      <c r="AL2721">
        <v>1</v>
      </c>
      <c r="AM2721" t="s">
        <v>55</v>
      </c>
      <c r="AN2721" t="s">
        <v>56</v>
      </c>
      <c r="AP2721">
        <v>1</v>
      </c>
      <c r="AQ2721" t="s">
        <v>57</v>
      </c>
      <c r="AR2721">
        <v>0</v>
      </c>
      <c r="AW2721" t="s">
        <v>58</v>
      </c>
      <c r="AX2721">
        <v>0</v>
      </c>
      <c r="AY2721">
        <v>2</v>
      </c>
      <c r="AZ2721">
        <v>1.1200000000000001</v>
      </c>
      <c r="BA2721">
        <v>1.1200000000000001</v>
      </c>
      <c r="BB2721" t="s">
        <v>59</v>
      </c>
    </row>
    <row r="2722" spans="1:54" x14ac:dyDescent="0.45">
      <c r="A2722" s="4" t="str">
        <f>VLOOKUP(F2722,'Matching-Tabelle'!$A$57:$B$61,2,FALSE)</f>
        <v>philipp.steger@tkb.ch</v>
      </c>
      <c r="B2722" s="4" t="str">
        <f>VLOOKUP(J2722,'Matching-Tabelle'!$A$1:$B$52,2,FALSE)</f>
        <v>WPI CTB</v>
      </c>
      <c r="C2722" s="4">
        <v>2.7</v>
      </c>
      <c r="D2722" s="4" t="s">
        <v>2519</v>
      </c>
      <c r="E2722" s="5">
        <v>42375</v>
      </c>
      <c r="F2722" t="s">
        <v>2508</v>
      </c>
      <c r="G2722" t="s">
        <v>2509</v>
      </c>
      <c r="H2722" t="s">
        <v>2510</v>
      </c>
      <c r="I2722" s="1"/>
      <c r="J2722">
        <v>930</v>
      </c>
      <c r="K2722" t="s">
        <v>542</v>
      </c>
      <c r="L2722" t="s">
        <v>543</v>
      </c>
      <c r="M2722">
        <v>990001</v>
      </c>
      <c r="N2722" t="s">
        <v>51</v>
      </c>
      <c r="O2722">
        <v>2.7</v>
      </c>
      <c r="Q2722">
        <v>2.7</v>
      </c>
      <c r="S2722" t="s">
        <v>2519</v>
      </c>
      <c r="AE2722">
        <v>12</v>
      </c>
      <c r="AF2722">
        <v>7.6</v>
      </c>
      <c r="AG2722">
        <v>5</v>
      </c>
      <c r="AH2722" t="s">
        <v>53</v>
      </c>
      <c r="AI2722" t="s">
        <v>54</v>
      </c>
      <c r="AJ2722">
        <v>2</v>
      </c>
      <c r="AK2722">
        <v>1</v>
      </c>
      <c r="AL2722">
        <v>1</v>
      </c>
      <c r="AM2722" t="s">
        <v>55</v>
      </c>
      <c r="AN2722" t="s">
        <v>56</v>
      </c>
      <c r="AP2722">
        <v>1</v>
      </c>
      <c r="AQ2722" t="s">
        <v>57</v>
      </c>
      <c r="AR2722">
        <v>0</v>
      </c>
      <c r="AW2722" t="s">
        <v>58</v>
      </c>
      <c r="AX2722">
        <v>0</v>
      </c>
      <c r="AY2722">
        <v>2</v>
      </c>
      <c r="AZ2722">
        <v>2.7</v>
      </c>
      <c r="BA2722">
        <v>2.7</v>
      </c>
      <c r="BB2722" t="s">
        <v>59</v>
      </c>
    </row>
    <row r="2723" spans="1:54" x14ac:dyDescent="0.45">
      <c r="A2723" s="4" t="str">
        <f>VLOOKUP(F2723,'Matching-Tabelle'!$A$57:$B$61,2,FALSE)</f>
        <v>philipp.steger@tkb.ch</v>
      </c>
      <c r="B2723" s="4" t="str">
        <f>VLOOKUP(J2723,'Matching-Tabelle'!$A$1:$B$52,2,FALSE)</f>
        <v>WPI RTB</v>
      </c>
      <c r="C2723" s="4">
        <v>3</v>
      </c>
      <c r="D2723" s="4" t="s">
        <v>2520</v>
      </c>
      <c r="E2723" s="5">
        <v>42375</v>
      </c>
      <c r="F2723" t="s">
        <v>2508</v>
      </c>
      <c r="G2723" t="s">
        <v>2509</v>
      </c>
      <c r="H2723" t="s">
        <v>2510</v>
      </c>
      <c r="I2723" s="1"/>
      <c r="J2723">
        <v>19</v>
      </c>
      <c r="K2723" t="s">
        <v>145</v>
      </c>
      <c r="L2723" t="s">
        <v>146</v>
      </c>
      <c r="M2723">
        <v>990001</v>
      </c>
      <c r="N2723" t="s">
        <v>51</v>
      </c>
      <c r="O2723">
        <v>3</v>
      </c>
      <c r="Q2723">
        <v>3</v>
      </c>
      <c r="S2723" t="s">
        <v>2520</v>
      </c>
      <c r="AE2723">
        <v>12</v>
      </c>
      <c r="AF2723">
        <v>7.6</v>
      </c>
      <c r="AG2723">
        <v>5</v>
      </c>
      <c r="AH2723" t="s">
        <v>53</v>
      </c>
      <c r="AI2723" t="s">
        <v>54</v>
      </c>
      <c r="AJ2723">
        <v>2</v>
      </c>
      <c r="AK2723">
        <v>1</v>
      </c>
      <c r="AL2723">
        <v>1</v>
      </c>
      <c r="AM2723" t="s">
        <v>55</v>
      </c>
      <c r="AN2723" t="s">
        <v>56</v>
      </c>
      <c r="AP2723">
        <v>1</v>
      </c>
      <c r="AQ2723" t="s">
        <v>57</v>
      </c>
      <c r="AR2723">
        <v>0</v>
      </c>
      <c r="AW2723" t="s">
        <v>58</v>
      </c>
      <c r="AX2723">
        <v>0</v>
      </c>
      <c r="AY2723">
        <v>2</v>
      </c>
      <c r="AZ2723">
        <v>3</v>
      </c>
      <c r="BA2723">
        <v>3</v>
      </c>
      <c r="BB2723" t="s">
        <v>59</v>
      </c>
    </row>
    <row r="2724" spans="1:54" x14ac:dyDescent="0.45">
      <c r="A2724" s="4" t="str">
        <f>VLOOKUP(F2724,'Matching-Tabelle'!$A$57:$B$61,2,FALSE)</f>
        <v>philipp.steger@tkb.ch</v>
      </c>
      <c r="B2724" s="4" t="str">
        <f>VLOOKUP(J2724,'Matching-Tabelle'!$A$1:$B$52,2,FALSE)</f>
        <v>WPI RTB</v>
      </c>
      <c r="C2724" s="4">
        <v>3.06</v>
      </c>
      <c r="D2724" s="4" t="s">
        <v>2521</v>
      </c>
      <c r="E2724" s="5">
        <v>42375</v>
      </c>
      <c r="F2724" t="s">
        <v>2508</v>
      </c>
      <c r="G2724" t="s">
        <v>2509</v>
      </c>
      <c r="H2724" t="s">
        <v>2510</v>
      </c>
      <c r="I2724" s="1"/>
      <c r="J2724">
        <v>19</v>
      </c>
      <c r="K2724" t="s">
        <v>145</v>
      </c>
      <c r="L2724" t="s">
        <v>146</v>
      </c>
      <c r="M2724">
        <v>990001</v>
      </c>
      <c r="N2724" t="s">
        <v>51</v>
      </c>
      <c r="O2724">
        <v>3.06</v>
      </c>
      <c r="Q2724">
        <v>3.06</v>
      </c>
      <c r="S2724" t="s">
        <v>2521</v>
      </c>
      <c r="AE2724">
        <v>12</v>
      </c>
      <c r="AF2724">
        <v>7.6</v>
      </c>
      <c r="AG2724">
        <v>5</v>
      </c>
      <c r="AH2724" t="s">
        <v>53</v>
      </c>
      <c r="AI2724" t="s">
        <v>54</v>
      </c>
      <c r="AJ2724">
        <v>2</v>
      </c>
      <c r="AK2724">
        <v>1</v>
      </c>
      <c r="AL2724">
        <v>1</v>
      </c>
      <c r="AM2724" t="s">
        <v>55</v>
      </c>
      <c r="AN2724" t="s">
        <v>56</v>
      </c>
      <c r="AP2724">
        <v>1</v>
      </c>
      <c r="AQ2724" t="s">
        <v>57</v>
      </c>
      <c r="AR2724">
        <v>0</v>
      </c>
      <c r="AW2724" t="s">
        <v>58</v>
      </c>
      <c r="AX2724">
        <v>0</v>
      </c>
      <c r="AY2724">
        <v>2</v>
      </c>
      <c r="AZ2724">
        <v>3.06</v>
      </c>
      <c r="BA2724">
        <v>3.06</v>
      </c>
      <c r="BB2724" t="s">
        <v>59</v>
      </c>
    </row>
    <row r="2725" spans="1:54" x14ac:dyDescent="0.45">
      <c r="A2725" s="4" t="str">
        <f>VLOOKUP(F2725,'Matching-Tabelle'!$A$57:$B$61,2,FALSE)</f>
        <v>philipp.steger@tkb.ch</v>
      </c>
      <c r="B2725" s="4" t="str">
        <f>VLOOKUP(J2725,'Matching-Tabelle'!$A$1:$B$52,2,FALSE)</f>
        <v>WPI RTB</v>
      </c>
      <c r="C2725" s="4">
        <v>2.2999999999999998</v>
      </c>
      <c r="D2725" s="4" t="s">
        <v>2522</v>
      </c>
      <c r="E2725" s="5">
        <v>42376</v>
      </c>
      <c r="F2725" t="s">
        <v>2508</v>
      </c>
      <c r="G2725" t="s">
        <v>2509</v>
      </c>
      <c r="H2725" t="s">
        <v>2510</v>
      </c>
      <c r="I2725" s="1"/>
      <c r="J2725">
        <v>19</v>
      </c>
      <c r="K2725" t="s">
        <v>145</v>
      </c>
      <c r="L2725" t="s">
        <v>146</v>
      </c>
      <c r="M2725">
        <v>990001</v>
      </c>
      <c r="N2725" t="s">
        <v>51</v>
      </c>
      <c r="O2725">
        <v>2.2999999999999998</v>
      </c>
      <c r="Q2725">
        <v>2.2999999999999998</v>
      </c>
      <c r="S2725" t="s">
        <v>2522</v>
      </c>
      <c r="AE2725">
        <v>12</v>
      </c>
      <c r="AF2725">
        <v>7.6</v>
      </c>
      <c r="AG2725">
        <v>5</v>
      </c>
      <c r="AH2725" t="s">
        <v>53</v>
      </c>
      <c r="AI2725" t="s">
        <v>54</v>
      </c>
      <c r="AJ2725">
        <v>2</v>
      </c>
      <c r="AK2725">
        <v>1</v>
      </c>
      <c r="AL2725">
        <v>1</v>
      </c>
      <c r="AM2725" t="s">
        <v>55</v>
      </c>
      <c r="AN2725" t="s">
        <v>56</v>
      </c>
      <c r="AP2725">
        <v>1</v>
      </c>
      <c r="AQ2725" t="s">
        <v>57</v>
      </c>
      <c r="AR2725">
        <v>0</v>
      </c>
      <c r="AW2725" t="s">
        <v>58</v>
      </c>
      <c r="AX2725">
        <v>0</v>
      </c>
      <c r="AY2725">
        <v>2</v>
      </c>
      <c r="AZ2725">
        <v>2.2999999999999998</v>
      </c>
      <c r="BA2725">
        <v>2.2999999999999998</v>
      </c>
      <c r="BB2725" t="s">
        <v>59</v>
      </c>
    </row>
    <row r="2726" spans="1:54" x14ac:dyDescent="0.45">
      <c r="A2726" s="4" t="str">
        <f>VLOOKUP(F2726,'Matching-Tabelle'!$A$57:$B$61,2,FALSE)</f>
        <v>philipp.steger@tkb.ch</v>
      </c>
      <c r="B2726" s="4" t="str">
        <f>VLOOKUP(J2726,'Matching-Tabelle'!$A$1:$B$52,2,FALSE)</f>
        <v>WPI RTB</v>
      </c>
      <c r="C2726" s="4">
        <v>0.5</v>
      </c>
      <c r="D2726" s="4" t="s">
        <v>1679</v>
      </c>
      <c r="E2726" s="5">
        <v>42376</v>
      </c>
      <c r="F2726" t="s">
        <v>2508</v>
      </c>
      <c r="G2726" t="s">
        <v>2509</v>
      </c>
      <c r="H2726" t="s">
        <v>2510</v>
      </c>
      <c r="I2726" s="1"/>
      <c r="J2726">
        <v>28</v>
      </c>
      <c r="K2726" t="s">
        <v>111</v>
      </c>
      <c r="L2726" t="s">
        <v>112</v>
      </c>
      <c r="M2726">
        <v>990001</v>
      </c>
      <c r="N2726" t="s">
        <v>51</v>
      </c>
      <c r="O2726">
        <v>0.5</v>
      </c>
      <c r="Q2726">
        <v>0.5</v>
      </c>
      <c r="S2726" t="s">
        <v>1679</v>
      </c>
      <c r="AE2726">
        <v>12</v>
      </c>
      <c r="AF2726">
        <v>7.6</v>
      </c>
      <c r="AG2726">
        <v>5</v>
      </c>
      <c r="AH2726" t="s">
        <v>53</v>
      </c>
      <c r="AI2726" t="s">
        <v>54</v>
      </c>
      <c r="AJ2726">
        <v>2</v>
      </c>
      <c r="AK2726">
        <v>1</v>
      </c>
      <c r="AL2726">
        <v>1</v>
      </c>
      <c r="AM2726" t="s">
        <v>55</v>
      </c>
      <c r="AN2726" t="s">
        <v>56</v>
      </c>
      <c r="AP2726">
        <v>1</v>
      </c>
      <c r="AQ2726" t="s">
        <v>57</v>
      </c>
      <c r="AR2726">
        <v>0</v>
      </c>
      <c r="AW2726" t="s">
        <v>58</v>
      </c>
      <c r="AX2726">
        <v>0</v>
      </c>
      <c r="AY2726">
        <v>2</v>
      </c>
      <c r="AZ2726">
        <v>0.5</v>
      </c>
      <c r="BA2726">
        <v>0.5</v>
      </c>
      <c r="BB2726" t="s">
        <v>59</v>
      </c>
    </row>
    <row r="2727" spans="1:54" x14ac:dyDescent="0.45">
      <c r="A2727" s="4" t="str">
        <f>VLOOKUP(F2727,'Matching-Tabelle'!$A$57:$B$61,2,FALSE)</f>
        <v>philipp.steger@tkb.ch</v>
      </c>
      <c r="B2727" s="4" t="str">
        <f>VLOOKUP(J2727,'Matching-Tabelle'!$A$1:$B$52,2,FALSE)</f>
        <v>WPI CTB</v>
      </c>
      <c r="C2727" s="4">
        <v>4.0999999999999996</v>
      </c>
      <c r="D2727" s="4" t="s">
        <v>2523</v>
      </c>
      <c r="E2727" s="5">
        <v>42376</v>
      </c>
      <c r="F2727" t="s">
        <v>2508</v>
      </c>
      <c r="G2727" t="s">
        <v>2509</v>
      </c>
      <c r="H2727" t="s">
        <v>2510</v>
      </c>
      <c r="I2727" s="1"/>
      <c r="J2727">
        <v>919</v>
      </c>
      <c r="K2727" t="s">
        <v>66</v>
      </c>
      <c r="L2727" t="s">
        <v>67</v>
      </c>
      <c r="M2727">
        <v>990001</v>
      </c>
      <c r="N2727" t="s">
        <v>51</v>
      </c>
      <c r="O2727">
        <v>4.0999999999999996</v>
      </c>
      <c r="Q2727">
        <v>4.0999999999999996</v>
      </c>
      <c r="S2727" t="s">
        <v>2523</v>
      </c>
      <c r="AE2727">
        <v>12</v>
      </c>
      <c r="AF2727">
        <v>7.6</v>
      </c>
      <c r="AG2727">
        <v>5</v>
      </c>
      <c r="AH2727" t="s">
        <v>53</v>
      </c>
      <c r="AI2727" t="s">
        <v>54</v>
      </c>
      <c r="AJ2727">
        <v>2</v>
      </c>
      <c r="AK2727">
        <v>1</v>
      </c>
      <c r="AL2727">
        <v>1</v>
      </c>
      <c r="AM2727" t="s">
        <v>55</v>
      </c>
      <c r="AN2727" t="s">
        <v>56</v>
      </c>
      <c r="AP2727">
        <v>1</v>
      </c>
      <c r="AQ2727" t="s">
        <v>57</v>
      </c>
      <c r="AR2727">
        <v>0</v>
      </c>
      <c r="AW2727" t="s">
        <v>58</v>
      </c>
      <c r="AX2727">
        <v>0</v>
      </c>
      <c r="AY2727">
        <v>2</v>
      </c>
      <c r="AZ2727">
        <v>4.0999999999999996</v>
      </c>
      <c r="BA2727">
        <v>4.0999999999999996</v>
      </c>
      <c r="BB2727" t="s">
        <v>59</v>
      </c>
    </row>
    <row r="2728" spans="1:54" x14ac:dyDescent="0.45">
      <c r="A2728" s="4" t="str">
        <f>VLOOKUP(F2728,'Matching-Tabelle'!$A$57:$B$61,2,FALSE)</f>
        <v>philipp.steger@tkb.ch</v>
      </c>
      <c r="B2728" s="4" t="str">
        <f>VLOOKUP(J2728,'Matching-Tabelle'!$A$1:$B$52,2,FALSE)</f>
        <v>WPI CTB</v>
      </c>
      <c r="C2728" s="4">
        <v>2.2000000000000002</v>
      </c>
      <c r="D2728" s="4" t="s">
        <v>2524</v>
      </c>
      <c r="E2728" s="5">
        <v>42376</v>
      </c>
      <c r="F2728" t="s">
        <v>2508</v>
      </c>
      <c r="G2728" t="s">
        <v>2509</v>
      </c>
      <c r="H2728" t="s">
        <v>2510</v>
      </c>
      <c r="I2728" s="1"/>
      <c r="J2728">
        <v>919</v>
      </c>
      <c r="K2728" t="s">
        <v>66</v>
      </c>
      <c r="L2728" t="s">
        <v>67</v>
      </c>
      <c r="M2728">
        <v>990001</v>
      </c>
      <c r="N2728" t="s">
        <v>51</v>
      </c>
      <c r="O2728">
        <v>2.2000000000000002</v>
      </c>
      <c r="Q2728">
        <v>2.2000000000000002</v>
      </c>
      <c r="S2728" t="s">
        <v>2524</v>
      </c>
      <c r="AE2728">
        <v>12</v>
      </c>
      <c r="AF2728">
        <v>7.6</v>
      </c>
      <c r="AG2728">
        <v>5</v>
      </c>
      <c r="AH2728" t="s">
        <v>53</v>
      </c>
      <c r="AI2728" t="s">
        <v>54</v>
      </c>
      <c r="AJ2728">
        <v>2</v>
      </c>
      <c r="AK2728">
        <v>1</v>
      </c>
      <c r="AL2728">
        <v>1</v>
      </c>
      <c r="AM2728" t="s">
        <v>55</v>
      </c>
      <c r="AN2728" t="s">
        <v>56</v>
      </c>
      <c r="AP2728">
        <v>1</v>
      </c>
      <c r="AQ2728" t="s">
        <v>57</v>
      </c>
      <c r="AR2728">
        <v>0</v>
      </c>
      <c r="AW2728" t="s">
        <v>58</v>
      </c>
      <c r="AX2728">
        <v>0</v>
      </c>
      <c r="AY2728">
        <v>2</v>
      </c>
      <c r="AZ2728">
        <v>2.2000000000000002</v>
      </c>
      <c r="BA2728">
        <v>2.2000000000000002</v>
      </c>
      <c r="BB2728" t="s">
        <v>59</v>
      </c>
    </row>
    <row r="2729" spans="1:54" x14ac:dyDescent="0.45">
      <c r="A2729" s="4" t="str">
        <f>VLOOKUP(F2729,'Matching-Tabelle'!$A$57:$B$61,2,FALSE)</f>
        <v>philipp.steger@tkb.ch</v>
      </c>
      <c r="B2729" s="4" t="str">
        <f>VLOOKUP(J2729,'Matching-Tabelle'!$A$1:$B$52,2,FALSE)</f>
        <v>WPI RTB</v>
      </c>
      <c r="C2729" s="4">
        <v>1.6</v>
      </c>
      <c r="D2729" s="4" t="s">
        <v>2525</v>
      </c>
      <c r="E2729" s="5">
        <v>42377</v>
      </c>
      <c r="F2729" t="s">
        <v>2508</v>
      </c>
      <c r="G2729" t="s">
        <v>2509</v>
      </c>
      <c r="H2729" t="s">
        <v>2510</v>
      </c>
      <c r="I2729" s="1"/>
      <c r="J2729">
        <v>28</v>
      </c>
      <c r="K2729" t="s">
        <v>111</v>
      </c>
      <c r="L2729" t="s">
        <v>112</v>
      </c>
      <c r="M2729">
        <v>990001</v>
      </c>
      <c r="N2729" t="s">
        <v>51</v>
      </c>
      <c r="O2729">
        <v>1.6</v>
      </c>
      <c r="Q2729">
        <v>1.6</v>
      </c>
      <c r="S2729" t="s">
        <v>2525</v>
      </c>
      <c r="AE2729">
        <v>12</v>
      </c>
      <c r="AF2729">
        <v>7.6</v>
      </c>
      <c r="AG2729">
        <v>5</v>
      </c>
      <c r="AH2729" t="s">
        <v>53</v>
      </c>
      <c r="AI2729" t="s">
        <v>54</v>
      </c>
      <c r="AJ2729">
        <v>2</v>
      </c>
      <c r="AK2729">
        <v>1</v>
      </c>
      <c r="AL2729">
        <v>1</v>
      </c>
      <c r="AM2729" t="s">
        <v>55</v>
      </c>
      <c r="AN2729" t="s">
        <v>56</v>
      </c>
      <c r="AP2729">
        <v>1</v>
      </c>
      <c r="AQ2729" t="s">
        <v>57</v>
      </c>
      <c r="AR2729">
        <v>0</v>
      </c>
      <c r="AW2729" t="s">
        <v>58</v>
      </c>
      <c r="AX2729">
        <v>0</v>
      </c>
      <c r="AY2729">
        <v>2</v>
      </c>
      <c r="AZ2729">
        <v>1.6</v>
      </c>
      <c r="BA2729">
        <v>1.6</v>
      </c>
      <c r="BB2729" t="s">
        <v>59</v>
      </c>
    </row>
    <row r="2730" spans="1:54" x14ac:dyDescent="0.45">
      <c r="A2730" s="4" t="str">
        <f>VLOOKUP(F2730,'Matching-Tabelle'!$A$57:$B$61,2,FALSE)</f>
        <v>philipp.steger@tkb.ch</v>
      </c>
      <c r="B2730" s="4" t="str">
        <f>VLOOKUP(J2730,'Matching-Tabelle'!$A$1:$B$52,2,FALSE)</f>
        <v>WPI CTB</v>
      </c>
      <c r="C2730" s="4">
        <v>4.5999999999999996</v>
      </c>
      <c r="D2730" s="4" t="s">
        <v>2526</v>
      </c>
      <c r="E2730" s="5">
        <v>42377</v>
      </c>
      <c r="F2730" t="s">
        <v>2508</v>
      </c>
      <c r="G2730" t="s">
        <v>2509</v>
      </c>
      <c r="H2730" t="s">
        <v>2510</v>
      </c>
      <c r="I2730" s="1"/>
      <c r="J2730">
        <v>919</v>
      </c>
      <c r="K2730" t="s">
        <v>66</v>
      </c>
      <c r="L2730" t="s">
        <v>67</v>
      </c>
      <c r="M2730">
        <v>990001</v>
      </c>
      <c r="N2730" t="s">
        <v>51</v>
      </c>
      <c r="O2730">
        <v>4.5999999999999996</v>
      </c>
      <c r="Q2730">
        <v>4.5999999999999996</v>
      </c>
      <c r="S2730" t="s">
        <v>2526</v>
      </c>
      <c r="AE2730">
        <v>12</v>
      </c>
      <c r="AF2730">
        <v>7.6</v>
      </c>
      <c r="AG2730">
        <v>5</v>
      </c>
      <c r="AH2730" t="s">
        <v>53</v>
      </c>
      <c r="AI2730" t="s">
        <v>54</v>
      </c>
      <c r="AJ2730">
        <v>2</v>
      </c>
      <c r="AK2730">
        <v>1</v>
      </c>
      <c r="AL2730">
        <v>1</v>
      </c>
      <c r="AM2730" t="s">
        <v>55</v>
      </c>
      <c r="AN2730" t="s">
        <v>56</v>
      </c>
      <c r="AP2730">
        <v>1</v>
      </c>
      <c r="AQ2730" t="s">
        <v>57</v>
      </c>
      <c r="AR2730">
        <v>0</v>
      </c>
      <c r="AW2730" t="s">
        <v>58</v>
      </c>
      <c r="AX2730">
        <v>0</v>
      </c>
      <c r="AY2730">
        <v>2</v>
      </c>
      <c r="AZ2730">
        <v>4.5999999999999996</v>
      </c>
      <c r="BA2730">
        <v>4.5999999999999996</v>
      </c>
      <c r="BB2730" t="s">
        <v>59</v>
      </c>
    </row>
    <row r="2731" spans="1:54" x14ac:dyDescent="0.45">
      <c r="A2731" s="4" t="str">
        <f>VLOOKUP(F2731,'Matching-Tabelle'!$A$57:$B$61,2,FALSE)</f>
        <v>philipp.steger@tkb.ch</v>
      </c>
      <c r="B2731" s="4" t="str">
        <f>VLOOKUP(J2731,'Matching-Tabelle'!$A$1:$B$52,2,FALSE)</f>
        <v>WPI CTB</v>
      </c>
      <c r="C2731" s="4">
        <v>2.2000000000000002</v>
      </c>
      <c r="D2731" s="4" t="s">
        <v>2514</v>
      </c>
      <c r="E2731" s="5">
        <v>42377</v>
      </c>
      <c r="F2731" t="s">
        <v>2508</v>
      </c>
      <c r="G2731" t="s">
        <v>2509</v>
      </c>
      <c r="H2731" t="s">
        <v>2510</v>
      </c>
      <c r="I2731" s="1"/>
      <c r="J2731">
        <v>930</v>
      </c>
      <c r="K2731" t="s">
        <v>542</v>
      </c>
      <c r="L2731" t="s">
        <v>543</v>
      </c>
      <c r="M2731">
        <v>990001</v>
      </c>
      <c r="N2731" t="s">
        <v>51</v>
      </c>
      <c r="O2731">
        <v>2.2000000000000002</v>
      </c>
      <c r="Q2731">
        <v>2.2000000000000002</v>
      </c>
      <c r="S2731" t="s">
        <v>2514</v>
      </c>
      <c r="AE2731">
        <v>12</v>
      </c>
      <c r="AF2731">
        <v>7.6</v>
      </c>
      <c r="AG2731">
        <v>5</v>
      </c>
      <c r="AH2731" t="s">
        <v>53</v>
      </c>
      <c r="AI2731" t="s">
        <v>54</v>
      </c>
      <c r="AJ2731">
        <v>2</v>
      </c>
      <c r="AK2731">
        <v>1</v>
      </c>
      <c r="AL2731">
        <v>1</v>
      </c>
      <c r="AM2731" t="s">
        <v>55</v>
      </c>
      <c r="AN2731" t="s">
        <v>56</v>
      </c>
      <c r="AP2731">
        <v>1</v>
      </c>
      <c r="AQ2731" t="s">
        <v>57</v>
      </c>
      <c r="AR2731">
        <v>0</v>
      </c>
      <c r="AW2731" t="s">
        <v>58</v>
      </c>
      <c r="AX2731">
        <v>0</v>
      </c>
      <c r="AY2731">
        <v>2</v>
      </c>
      <c r="AZ2731">
        <v>2.2000000000000002</v>
      </c>
      <c r="BA2731">
        <v>2.2000000000000002</v>
      </c>
      <c r="BB2731" t="s">
        <v>59</v>
      </c>
    </row>
    <row r="2732" spans="1:54" x14ac:dyDescent="0.45">
      <c r="A2732" s="4" t="str">
        <f>VLOOKUP(F2732,'Matching-Tabelle'!$A$57:$B$61,2,FALSE)</f>
        <v>philipp.steger@tkb.ch</v>
      </c>
      <c r="B2732" s="4" t="str">
        <f>VLOOKUP(J2732,'Matching-Tabelle'!$A$1:$B$52,2,FALSE)</f>
        <v>WPI RTB</v>
      </c>
      <c r="C2732" s="4">
        <v>1.2</v>
      </c>
      <c r="D2732" s="4" t="s">
        <v>2527</v>
      </c>
      <c r="E2732" s="5">
        <v>42380</v>
      </c>
      <c r="F2732" t="s">
        <v>2508</v>
      </c>
      <c r="G2732" t="s">
        <v>2509</v>
      </c>
      <c r="H2732" t="s">
        <v>2510</v>
      </c>
      <c r="I2732" s="1"/>
      <c r="J2732">
        <v>19</v>
      </c>
      <c r="K2732" t="s">
        <v>145</v>
      </c>
      <c r="L2732" t="s">
        <v>146</v>
      </c>
      <c r="M2732">
        <v>990001</v>
      </c>
      <c r="N2732" t="s">
        <v>51</v>
      </c>
      <c r="O2732">
        <v>1.2</v>
      </c>
      <c r="Q2732">
        <v>1.2</v>
      </c>
      <c r="S2732" t="s">
        <v>2527</v>
      </c>
      <c r="AE2732">
        <v>12</v>
      </c>
      <c r="AF2732">
        <v>7.6</v>
      </c>
      <c r="AG2732">
        <v>5</v>
      </c>
      <c r="AH2732" t="s">
        <v>53</v>
      </c>
      <c r="AI2732" t="s">
        <v>54</v>
      </c>
      <c r="AJ2732">
        <v>2</v>
      </c>
      <c r="AK2732">
        <v>1</v>
      </c>
      <c r="AL2732">
        <v>1</v>
      </c>
      <c r="AM2732" t="s">
        <v>55</v>
      </c>
      <c r="AN2732" t="s">
        <v>56</v>
      </c>
      <c r="AP2732">
        <v>1</v>
      </c>
      <c r="AQ2732" t="s">
        <v>57</v>
      </c>
      <c r="AR2732">
        <v>0</v>
      </c>
      <c r="AW2732" t="s">
        <v>58</v>
      </c>
      <c r="AX2732">
        <v>0</v>
      </c>
      <c r="AY2732">
        <v>2</v>
      </c>
      <c r="AZ2732">
        <v>1.2</v>
      </c>
      <c r="BA2732">
        <v>1.2</v>
      </c>
      <c r="BB2732" t="s">
        <v>59</v>
      </c>
    </row>
    <row r="2733" spans="1:54" x14ac:dyDescent="0.45">
      <c r="A2733" s="4" t="str">
        <f>VLOOKUP(F2733,'Matching-Tabelle'!$A$57:$B$61,2,FALSE)</f>
        <v>philipp.steger@tkb.ch</v>
      </c>
      <c r="B2733" s="4" t="str">
        <f>VLOOKUP(J2733,'Matching-Tabelle'!$A$1:$B$52,2,FALSE)</f>
        <v>WPI CTB</v>
      </c>
      <c r="C2733" s="4">
        <v>1.5</v>
      </c>
      <c r="D2733" s="4" t="s">
        <v>2528</v>
      </c>
      <c r="E2733" s="5">
        <v>42380</v>
      </c>
      <c r="F2733" t="s">
        <v>2508</v>
      </c>
      <c r="G2733" t="s">
        <v>2509</v>
      </c>
      <c r="H2733" t="s">
        <v>2510</v>
      </c>
      <c r="I2733" s="1"/>
      <c r="J2733">
        <v>18</v>
      </c>
      <c r="K2733" t="s">
        <v>594</v>
      </c>
      <c r="L2733" t="s">
        <v>595</v>
      </c>
      <c r="M2733">
        <v>990001</v>
      </c>
      <c r="N2733" t="s">
        <v>51</v>
      </c>
      <c r="O2733">
        <v>1.5</v>
      </c>
      <c r="Q2733">
        <v>1.5</v>
      </c>
      <c r="S2733" t="s">
        <v>2528</v>
      </c>
      <c r="AE2733">
        <v>12</v>
      </c>
      <c r="AF2733">
        <v>7.6</v>
      </c>
      <c r="AG2733">
        <v>5</v>
      </c>
      <c r="AH2733" t="s">
        <v>53</v>
      </c>
      <c r="AI2733" t="s">
        <v>54</v>
      </c>
      <c r="AJ2733">
        <v>2</v>
      </c>
      <c r="AK2733">
        <v>1</v>
      </c>
      <c r="AL2733">
        <v>1</v>
      </c>
      <c r="AM2733" t="s">
        <v>55</v>
      </c>
      <c r="AN2733" t="s">
        <v>56</v>
      </c>
      <c r="AP2733">
        <v>1</v>
      </c>
      <c r="AQ2733" t="s">
        <v>57</v>
      </c>
      <c r="AR2733">
        <v>0</v>
      </c>
      <c r="AW2733" t="s">
        <v>58</v>
      </c>
      <c r="AX2733">
        <v>0</v>
      </c>
      <c r="AY2733">
        <v>2</v>
      </c>
      <c r="AZ2733">
        <v>1.5</v>
      </c>
      <c r="BA2733">
        <v>1.5</v>
      </c>
      <c r="BB2733" t="s">
        <v>59</v>
      </c>
    </row>
    <row r="2734" spans="1:54" x14ac:dyDescent="0.45">
      <c r="A2734" s="4" t="str">
        <f>VLOOKUP(F2734,'Matching-Tabelle'!$A$57:$B$61,2,FALSE)</f>
        <v>philipp.steger@tkb.ch</v>
      </c>
      <c r="B2734" s="4" t="str">
        <f>VLOOKUP(J2734,'Matching-Tabelle'!$A$1:$B$52,2,FALSE)</f>
        <v>WPI RTB</v>
      </c>
      <c r="C2734" s="4">
        <v>1.7</v>
      </c>
      <c r="D2734" s="4" t="s">
        <v>2529</v>
      </c>
      <c r="E2734" s="5">
        <v>42380</v>
      </c>
      <c r="F2734" t="s">
        <v>2508</v>
      </c>
      <c r="G2734" t="s">
        <v>2509</v>
      </c>
      <c r="H2734" t="s">
        <v>2510</v>
      </c>
      <c r="I2734" s="1"/>
      <c r="J2734">
        <v>36</v>
      </c>
      <c r="K2734" t="s">
        <v>899</v>
      </c>
      <c r="L2734" t="s">
        <v>900</v>
      </c>
      <c r="M2734">
        <v>990001</v>
      </c>
      <c r="N2734" t="s">
        <v>51</v>
      </c>
      <c r="O2734">
        <v>1.7</v>
      </c>
      <c r="Q2734">
        <v>1.7</v>
      </c>
      <c r="S2734" t="s">
        <v>2529</v>
      </c>
      <c r="AE2734">
        <v>12</v>
      </c>
      <c r="AF2734">
        <v>7.6</v>
      </c>
      <c r="AG2734">
        <v>5</v>
      </c>
      <c r="AH2734" t="s">
        <v>53</v>
      </c>
      <c r="AI2734" t="s">
        <v>54</v>
      </c>
      <c r="AJ2734">
        <v>2</v>
      </c>
      <c r="AK2734">
        <v>1</v>
      </c>
      <c r="AL2734">
        <v>1</v>
      </c>
      <c r="AM2734" t="s">
        <v>55</v>
      </c>
      <c r="AN2734" t="s">
        <v>56</v>
      </c>
      <c r="AP2734">
        <v>1</v>
      </c>
      <c r="AQ2734" t="s">
        <v>57</v>
      </c>
      <c r="AR2734">
        <v>0</v>
      </c>
      <c r="AW2734" t="s">
        <v>58</v>
      </c>
      <c r="AX2734">
        <v>0</v>
      </c>
      <c r="AY2734">
        <v>2</v>
      </c>
      <c r="AZ2734">
        <v>1.7</v>
      </c>
      <c r="BA2734">
        <v>1.7</v>
      </c>
      <c r="BB2734" t="s">
        <v>59</v>
      </c>
    </row>
    <row r="2735" spans="1:54" x14ac:dyDescent="0.45">
      <c r="A2735" s="4" t="str">
        <f>VLOOKUP(F2735,'Matching-Tabelle'!$A$57:$B$61,2,FALSE)</f>
        <v>philipp.steger@tkb.ch</v>
      </c>
      <c r="B2735" s="4" t="str">
        <f>VLOOKUP(J2735,'Matching-Tabelle'!$A$1:$B$52,2,FALSE)</f>
        <v>WPI RTB</v>
      </c>
      <c r="C2735" s="4">
        <v>2.1</v>
      </c>
      <c r="D2735" s="4" t="s">
        <v>2530</v>
      </c>
      <c r="E2735" s="5">
        <v>42380</v>
      </c>
      <c r="F2735" t="s">
        <v>2508</v>
      </c>
      <c r="G2735" t="s">
        <v>2509</v>
      </c>
      <c r="H2735" t="s">
        <v>2510</v>
      </c>
      <c r="I2735" s="1"/>
      <c r="J2735">
        <v>28</v>
      </c>
      <c r="K2735" t="s">
        <v>111</v>
      </c>
      <c r="L2735" t="s">
        <v>112</v>
      </c>
      <c r="M2735">
        <v>990001</v>
      </c>
      <c r="N2735" t="s">
        <v>51</v>
      </c>
      <c r="O2735">
        <v>2.1</v>
      </c>
      <c r="Q2735">
        <v>2.1</v>
      </c>
      <c r="S2735" t="s">
        <v>2530</v>
      </c>
      <c r="AE2735">
        <v>12</v>
      </c>
      <c r="AF2735">
        <v>7.6</v>
      </c>
      <c r="AG2735">
        <v>5</v>
      </c>
      <c r="AH2735" t="s">
        <v>53</v>
      </c>
      <c r="AI2735" t="s">
        <v>54</v>
      </c>
      <c r="AJ2735">
        <v>2</v>
      </c>
      <c r="AK2735">
        <v>1</v>
      </c>
      <c r="AL2735">
        <v>1</v>
      </c>
      <c r="AM2735" t="s">
        <v>55</v>
      </c>
      <c r="AN2735" t="s">
        <v>56</v>
      </c>
      <c r="AP2735">
        <v>1</v>
      </c>
      <c r="AQ2735" t="s">
        <v>57</v>
      </c>
      <c r="AR2735">
        <v>0</v>
      </c>
      <c r="AW2735" t="s">
        <v>58</v>
      </c>
      <c r="AX2735">
        <v>0</v>
      </c>
      <c r="AY2735">
        <v>2</v>
      </c>
      <c r="AZ2735">
        <v>2.1</v>
      </c>
      <c r="BA2735">
        <v>2.1</v>
      </c>
      <c r="BB2735" t="s">
        <v>59</v>
      </c>
    </row>
    <row r="2736" spans="1:54" x14ac:dyDescent="0.45">
      <c r="A2736" s="4" t="str">
        <f>VLOOKUP(F2736,'Matching-Tabelle'!$A$57:$B$61,2,FALSE)</f>
        <v>philipp.steger@tkb.ch</v>
      </c>
      <c r="B2736" s="4" t="str">
        <f>VLOOKUP(J2736,'Matching-Tabelle'!$A$1:$B$52,2,FALSE)</f>
        <v>WPI CTB</v>
      </c>
      <c r="C2736" s="4">
        <v>2.7</v>
      </c>
      <c r="D2736" s="4" t="s">
        <v>2531</v>
      </c>
      <c r="E2736" s="5">
        <v>42380</v>
      </c>
      <c r="F2736" t="s">
        <v>2508</v>
      </c>
      <c r="G2736" t="s">
        <v>2509</v>
      </c>
      <c r="H2736" t="s">
        <v>2510</v>
      </c>
      <c r="I2736" s="1"/>
      <c r="J2736">
        <v>919</v>
      </c>
      <c r="K2736" t="s">
        <v>66</v>
      </c>
      <c r="L2736" t="s">
        <v>67</v>
      </c>
      <c r="M2736">
        <v>990001</v>
      </c>
      <c r="N2736" t="s">
        <v>51</v>
      </c>
      <c r="O2736">
        <v>2.7</v>
      </c>
      <c r="Q2736">
        <v>2.7</v>
      </c>
      <c r="S2736" t="s">
        <v>2531</v>
      </c>
      <c r="AE2736">
        <v>12</v>
      </c>
      <c r="AF2736">
        <v>7.6</v>
      </c>
      <c r="AG2736">
        <v>5</v>
      </c>
      <c r="AH2736" t="s">
        <v>53</v>
      </c>
      <c r="AI2736" t="s">
        <v>54</v>
      </c>
      <c r="AJ2736">
        <v>2</v>
      </c>
      <c r="AK2736">
        <v>1</v>
      </c>
      <c r="AL2736">
        <v>1</v>
      </c>
      <c r="AM2736" t="s">
        <v>55</v>
      </c>
      <c r="AN2736" t="s">
        <v>56</v>
      </c>
      <c r="AP2736">
        <v>1</v>
      </c>
      <c r="AQ2736" t="s">
        <v>57</v>
      </c>
      <c r="AR2736">
        <v>0</v>
      </c>
      <c r="AW2736" t="s">
        <v>58</v>
      </c>
      <c r="AX2736">
        <v>0</v>
      </c>
      <c r="AY2736">
        <v>2</v>
      </c>
      <c r="AZ2736">
        <v>2.7</v>
      </c>
      <c r="BA2736">
        <v>2.7</v>
      </c>
      <c r="BB2736" t="s">
        <v>59</v>
      </c>
    </row>
    <row r="2737" spans="1:54" x14ac:dyDescent="0.45">
      <c r="A2737" s="4" t="str">
        <f>VLOOKUP(F2737,'Matching-Tabelle'!$A$57:$B$61,2,FALSE)</f>
        <v>philipp.steger@tkb.ch</v>
      </c>
      <c r="B2737" s="4" t="str">
        <f>VLOOKUP(J2737,'Matching-Tabelle'!$A$1:$B$52,2,FALSE)</f>
        <v>WPI RTB</v>
      </c>
      <c r="C2737" s="4">
        <v>1</v>
      </c>
      <c r="D2737" s="4" t="s">
        <v>2532</v>
      </c>
      <c r="E2737" s="5">
        <v>42381</v>
      </c>
      <c r="F2737" t="s">
        <v>2508</v>
      </c>
      <c r="G2737" t="s">
        <v>2509</v>
      </c>
      <c r="H2737" t="s">
        <v>2510</v>
      </c>
      <c r="I2737" s="1"/>
      <c r="J2737">
        <v>21</v>
      </c>
      <c r="K2737" t="s">
        <v>117</v>
      </c>
      <c r="L2737" t="s">
        <v>118</v>
      </c>
      <c r="M2737">
        <v>990001</v>
      </c>
      <c r="N2737" t="s">
        <v>51</v>
      </c>
      <c r="O2737">
        <v>1</v>
      </c>
      <c r="Q2737">
        <v>1</v>
      </c>
      <c r="S2737" t="s">
        <v>2532</v>
      </c>
      <c r="AE2737">
        <v>12</v>
      </c>
      <c r="AF2737">
        <v>7.6</v>
      </c>
      <c r="AG2737">
        <v>5</v>
      </c>
      <c r="AH2737" t="s">
        <v>53</v>
      </c>
      <c r="AI2737" t="s">
        <v>54</v>
      </c>
      <c r="AJ2737">
        <v>2</v>
      </c>
      <c r="AK2737">
        <v>1</v>
      </c>
      <c r="AL2737">
        <v>1</v>
      </c>
      <c r="AM2737" t="s">
        <v>55</v>
      </c>
      <c r="AN2737" t="s">
        <v>56</v>
      </c>
      <c r="AP2737">
        <v>1</v>
      </c>
      <c r="AQ2737" t="s">
        <v>57</v>
      </c>
      <c r="AR2737">
        <v>0</v>
      </c>
      <c r="AW2737" t="s">
        <v>58</v>
      </c>
      <c r="AX2737">
        <v>0</v>
      </c>
      <c r="AY2737">
        <v>2</v>
      </c>
      <c r="AZ2737">
        <v>1</v>
      </c>
      <c r="BA2737">
        <v>1</v>
      </c>
      <c r="BB2737" t="s">
        <v>59</v>
      </c>
    </row>
    <row r="2738" spans="1:54" x14ac:dyDescent="0.45">
      <c r="A2738" s="4" t="str">
        <f>VLOOKUP(F2738,'Matching-Tabelle'!$A$57:$B$61,2,FALSE)</f>
        <v>philipp.steger@tkb.ch</v>
      </c>
      <c r="B2738" s="4" t="str">
        <f>VLOOKUP(J2738,'Matching-Tabelle'!$A$1:$B$52,2,FALSE)</f>
        <v>WPI CTB</v>
      </c>
      <c r="C2738" s="4">
        <v>3.2</v>
      </c>
      <c r="D2738" s="4" t="s">
        <v>2531</v>
      </c>
      <c r="E2738" s="5">
        <v>42381</v>
      </c>
      <c r="F2738" t="s">
        <v>2508</v>
      </c>
      <c r="G2738" t="s">
        <v>2509</v>
      </c>
      <c r="H2738" t="s">
        <v>2510</v>
      </c>
      <c r="I2738" s="1"/>
      <c r="J2738">
        <v>919</v>
      </c>
      <c r="K2738" t="s">
        <v>66</v>
      </c>
      <c r="L2738" t="s">
        <v>67</v>
      </c>
      <c r="M2738">
        <v>990001</v>
      </c>
      <c r="N2738" t="s">
        <v>51</v>
      </c>
      <c r="O2738">
        <v>3.2</v>
      </c>
      <c r="Q2738">
        <v>3.2</v>
      </c>
      <c r="S2738" t="s">
        <v>2531</v>
      </c>
      <c r="AE2738">
        <v>12</v>
      </c>
      <c r="AF2738">
        <v>7.6</v>
      </c>
      <c r="AG2738">
        <v>5</v>
      </c>
      <c r="AH2738" t="s">
        <v>53</v>
      </c>
      <c r="AI2738" t="s">
        <v>54</v>
      </c>
      <c r="AJ2738">
        <v>2</v>
      </c>
      <c r="AK2738">
        <v>1</v>
      </c>
      <c r="AL2738">
        <v>1</v>
      </c>
      <c r="AM2738" t="s">
        <v>55</v>
      </c>
      <c r="AN2738" t="s">
        <v>56</v>
      </c>
      <c r="AP2738">
        <v>1</v>
      </c>
      <c r="AQ2738" t="s">
        <v>57</v>
      </c>
      <c r="AR2738">
        <v>0</v>
      </c>
      <c r="AW2738" t="s">
        <v>58</v>
      </c>
      <c r="AX2738">
        <v>0</v>
      </c>
      <c r="AY2738">
        <v>2</v>
      </c>
      <c r="AZ2738">
        <v>3.2</v>
      </c>
      <c r="BA2738">
        <v>3.2</v>
      </c>
      <c r="BB2738" t="s">
        <v>59</v>
      </c>
    </row>
    <row r="2739" spans="1:54" x14ac:dyDescent="0.45">
      <c r="A2739" s="4" t="str">
        <f>VLOOKUP(F2739,'Matching-Tabelle'!$A$57:$B$61,2,FALSE)</f>
        <v>philipp.steger@tkb.ch</v>
      </c>
      <c r="B2739" s="4" t="str">
        <f>VLOOKUP(J2739,'Matching-Tabelle'!$A$1:$B$52,2,FALSE)</f>
        <v>WPI CTB</v>
      </c>
      <c r="C2739" s="4">
        <v>1.3</v>
      </c>
      <c r="D2739" s="4" t="s">
        <v>2515</v>
      </c>
      <c r="E2739" s="5">
        <v>42381</v>
      </c>
      <c r="F2739" t="s">
        <v>2508</v>
      </c>
      <c r="G2739" t="s">
        <v>2509</v>
      </c>
      <c r="H2739" t="s">
        <v>2510</v>
      </c>
      <c r="I2739" s="1"/>
      <c r="J2739">
        <v>919</v>
      </c>
      <c r="K2739" t="s">
        <v>66</v>
      </c>
      <c r="L2739" t="s">
        <v>67</v>
      </c>
      <c r="M2739">
        <v>990001</v>
      </c>
      <c r="N2739" t="s">
        <v>51</v>
      </c>
      <c r="O2739">
        <v>1.3</v>
      </c>
      <c r="Q2739">
        <v>1.3</v>
      </c>
      <c r="S2739" t="s">
        <v>2515</v>
      </c>
      <c r="AE2739">
        <v>12</v>
      </c>
      <c r="AF2739">
        <v>7.6</v>
      </c>
      <c r="AG2739">
        <v>5</v>
      </c>
      <c r="AH2739" t="s">
        <v>53</v>
      </c>
      <c r="AI2739" t="s">
        <v>54</v>
      </c>
      <c r="AJ2739">
        <v>2</v>
      </c>
      <c r="AK2739">
        <v>1</v>
      </c>
      <c r="AL2739">
        <v>1</v>
      </c>
      <c r="AM2739" t="s">
        <v>55</v>
      </c>
      <c r="AN2739" t="s">
        <v>56</v>
      </c>
      <c r="AP2739">
        <v>1</v>
      </c>
      <c r="AQ2739" t="s">
        <v>57</v>
      </c>
      <c r="AR2739">
        <v>0</v>
      </c>
      <c r="AW2739" t="s">
        <v>58</v>
      </c>
      <c r="AX2739">
        <v>0</v>
      </c>
      <c r="AY2739">
        <v>2</v>
      </c>
      <c r="AZ2739">
        <v>1.3</v>
      </c>
      <c r="BA2739">
        <v>1.3</v>
      </c>
      <c r="BB2739" t="s">
        <v>59</v>
      </c>
    </row>
    <row r="2740" spans="1:54" x14ac:dyDescent="0.45">
      <c r="A2740" s="4" t="str">
        <f>VLOOKUP(F2740,'Matching-Tabelle'!$A$57:$B$61,2,FALSE)</f>
        <v>philipp.steger@tkb.ch</v>
      </c>
      <c r="B2740" s="4" t="str">
        <f>VLOOKUP(J2740,'Matching-Tabelle'!$A$1:$B$52,2,FALSE)</f>
        <v>WPI CTB</v>
      </c>
      <c r="C2740" s="4">
        <v>2.23</v>
      </c>
      <c r="D2740" s="4" t="s">
        <v>2524</v>
      </c>
      <c r="E2740" s="5">
        <v>42381</v>
      </c>
      <c r="F2740" t="s">
        <v>2508</v>
      </c>
      <c r="G2740" t="s">
        <v>2509</v>
      </c>
      <c r="H2740" t="s">
        <v>2510</v>
      </c>
      <c r="I2740" s="1"/>
      <c r="J2740">
        <v>919</v>
      </c>
      <c r="K2740" t="s">
        <v>66</v>
      </c>
      <c r="L2740" t="s">
        <v>67</v>
      </c>
      <c r="M2740">
        <v>990001</v>
      </c>
      <c r="N2740" t="s">
        <v>51</v>
      </c>
      <c r="O2740">
        <v>2.23</v>
      </c>
      <c r="Q2740">
        <v>2.23</v>
      </c>
      <c r="S2740" t="s">
        <v>2524</v>
      </c>
      <c r="AE2740">
        <v>12</v>
      </c>
      <c r="AF2740">
        <v>7.6</v>
      </c>
      <c r="AG2740">
        <v>5</v>
      </c>
      <c r="AH2740" t="s">
        <v>53</v>
      </c>
      <c r="AI2740" t="s">
        <v>54</v>
      </c>
      <c r="AJ2740">
        <v>2</v>
      </c>
      <c r="AK2740">
        <v>1</v>
      </c>
      <c r="AL2740">
        <v>1</v>
      </c>
      <c r="AM2740" t="s">
        <v>55</v>
      </c>
      <c r="AN2740" t="s">
        <v>56</v>
      </c>
      <c r="AP2740">
        <v>1</v>
      </c>
      <c r="AQ2740" t="s">
        <v>57</v>
      </c>
      <c r="AR2740">
        <v>0</v>
      </c>
      <c r="AW2740" t="s">
        <v>58</v>
      </c>
      <c r="AX2740">
        <v>0</v>
      </c>
      <c r="AY2740">
        <v>2</v>
      </c>
      <c r="AZ2740">
        <v>2.23</v>
      </c>
      <c r="BA2740">
        <v>2.23</v>
      </c>
      <c r="BB2740" t="s">
        <v>59</v>
      </c>
    </row>
    <row r="2741" spans="1:54" x14ac:dyDescent="0.45">
      <c r="A2741" s="4" t="str">
        <f>VLOOKUP(F2741,'Matching-Tabelle'!$A$57:$B$61,2,FALSE)</f>
        <v>philipp.steger@tkb.ch</v>
      </c>
      <c r="B2741" s="4" t="str">
        <f>VLOOKUP(J2741,'Matching-Tabelle'!$A$1:$B$52,2,FALSE)</f>
        <v>WPI RTB</v>
      </c>
      <c r="C2741" s="4">
        <v>1.5</v>
      </c>
      <c r="D2741" s="4" t="s">
        <v>2533</v>
      </c>
      <c r="E2741" s="5">
        <v>42381</v>
      </c>
      <c r="F2741" t="s">
        <v>2508</v>
      </c>
      <c r="G2741" t="s">
        <v>2509</v>
      </c>
      <c r="H2741" t="s">
        <v>2510</v>
      </c>
      <c r="I2741" s="1"/>
      <c r="J2741">
        <v>27</v>
      </c>
      <c r="K2741" t="s">
        <v>872</v>
      </c>
      <c r="L2741" t="s">
        <v>873</v>
      </c>
      <c r="M2741">
        <v>990001</v>
      </c>
      <c r="N2741" t="s">
        <v>51</v>
      </c>
      <c r="O2741">
        <v>1.5</v>
      </c>
      <c r="Q2741">
        <v>1.5</v>
      </c>
      <c r="S2741" t="s">
        <v>2533</v>
      </c>
      <c r="AE2741">
        <v>12</v>
      </c>
      <c r="AF2741">
        <v>7.6</v>
      </c>
      <c r="AG2741">
        <v>5</v>
      </c>
      <c r="AH2741" t="s">
        <v>53</v>
      </c>
      <c r="AI2741" t="s">
        <v>54</v>
      </c>
      <c r="AJ2741">
        <v>2</v>
      </c>
      <c r="AK2741">
        <v>1</v>
      </c>
      <c r="AL2741">
        <v>1</v>
      </c>
      <c r="AM2741" t="s">
        <v>55</v>
      </c>
      <c r="AN2741" t="s">
        <v>56</v>
      </c>
      <c r="AP2741">
        <v>1</v>
      </c>
      <c r="AQ2741" t="s">
        <v>57</v>
      </c>
      <c r="AR2741">
        <v>0</v>
      </c>
      <c r="AW2741" t="s">
        <v>58</v>
      </c>
      <c r="AX2741">
        <v>0</v>
      </c>
      <c r="AY2741">
        <v>2</v>
      </c>
      <c r="AZ2741">
        <v>1.5</v>
      </c>
      <c r="BA2741">
        <v>1.5</v>
      </c>
      <c r="BB2741" t="s">
        <v>59</v>
      </c>
    </row>
    <row r="2742" spans="1:54" x14ac:dyDescent="0.45">
      <c r="A2742" s="4" t="str">
        <f>VLOOKUP(F2742,'Matching-Tabelle'!$A$57:$B$61,2,FALSE)</f>
        <v>philipp.steger@tkb.ch</v>
      </c>
      <c r="B2742" s="4" t="str">
        <f>VLOOKUP(J2742,'Matching-Tabelle'!$A$1:$B$52,2,FALSE)</f>
        <v>WPI CTB</v>
      </c>
      <c r="C2742" s="4">
        <v>2</v>
      </c>
      <c r="D2742" s="4" t="s">
        <v>2531</v>
      </c>
      <c r="E2742" s="5">
        <v>42382</v>
      </c>
      <c r="F2742" t="s">
        <v>2508</v>
      </c>
      <c r="G2742" t="s">
        <v>2509</v>
      </c>
      <c r="H2742" t="s">
        <v>2510</v>
      </c>
      <c r="I2742" s="1"/>
      <c r="J2742">
        <v>919</v>
      </c>
      <c r="K2742" t="s">
        <v>66</v>
      </c>
      <c r="L2742" t="s">
        <v>67</v>
      </c>
      <c r="M2742">
        <v>990001</v>
      </c>
      <c r="N2742" t="s">
        <v>51</v>
      </c>
      <c r="O2742">
        <v>2</v>
      </c>
      <c r="Q2742">
        <v>2</v>
      </c>
      <c r="S2742" t="s">
        <v>2531</v>
      </c>
      <c r="AE2742">
        <v>12</v>
      </c>
      <c r="AF2742">
        <v>7.6</v>
      </c>
      <c r="AG2742">
        <v>5</v>
      </c>
      <c r="AH2742" t="s">
        <v>53</v>
      </c>
      <c r="AI2742" t="s">
        <v>54</v>
      </c>
      <c r="AJ2742">
        <v>2</v>
      </c>
      <c r="AK2742">
        <v>1</v>
      </c>
      <c r="AL2742">
        <v>1</v>
      </c>
      <c r="AM2742" t="s">
        <v>55</v>
      </c>
      <c r="AN2742" t="s">
        <v>56</v>
      </c>
      <c r="AP2742">
        <v>1</v>
      </c>
      <c r="AQ2742" t="s">
        <v>57</v>
      </c>
      <c r="AR2742">
        <v>0</v>
      </c>
      <c r="AW2742" t="s">
        <v>58</v>
      </c>
      <c r="AX2742">
        <v>0</v>
      </c>
      <c r="AY2742">
        <v>2</v>
      </c>
      <c r="AZ2742">
        <v>2</v>
      </c>
      <c r="BA2742">
        <v>2</v>
      </c>
      <c r="BB2742" t="s">
        <v>59</v>
      </c>
    </row>
    <row r="2743" spans="1:54" x14ac:dyDescent="0.45">
      <c r="A2743" s="4" t="str">
        <f>VLOOKUP(F2743,'Matching-Tabelle'!$A$57:$B$61,2,FALSE)</f>
        <v>philipp.steger@tkb.ch</v>
      </c>
      <c r="B2743" s="4" t="str">
        <f>VLOOKUP(J2743,'Matching-Tabelle'!$A$1:$B$52,2,FALSE)</f>
        <v>WPI CTB</v>
      </c>
      <c r="C2743" s="4">
        <v>1.3</v>
      </c>
      <c r="D2743" s="4" t="s">
        <v>2534</v>
      </c>
      <c r="E2743" s="5">
        <v>42382</v>
      </c>
      <c r="F2743" t="s">
        <v>2508</v>
      </c>
      <c r="G2743" t="s">
        <v>2509</v>
      </c>
      <c r="H2743" t="s">
        <v>2510</v>
      </c>
      <c r="I2743" s="1"/>
      <c r="J2743">
        <v>919</v>
      </c>
      <c r="K2743" t="s">
        <v>66</v>
      </c>
      <c r="L2743" t="s">
        <v>67</v>
      </c>
      <c r="M2743">
        <v>990001</v>
      </c>
      <c r="N2743" t="s">
        <v>51</v>
      </c>
      <c r="O2743">
        <v>1.3</v>
      </c>
      <c r="Q2743">
        <v>1.3</v>
      </c>
      <c r="S2743" t="s">
        <v>2534</v>
      </c>
      <c r="AE2743">
        <v>12</v>
      </c>
      <c r="AF2743">
        <v>7.6</v>
      </c>
      <c r="AG2743">
        <v>5</v>
      </c>
      <c r="AH2743" t="s">
        <v>53</v>
      </c>
      <c r="AI2743" t="s">
        <v>54</v>
      </c>
      <c r="AJ2743">
        <v>2</v>
      </c>
      <c r="AK2743">
        <v>1</v>
      </c>
      <c r="AL2743">
        <v>1</v>
      </c>
      <c r="AM2743" t="s">
        <v>55</v>
      </c>
      <c r="AN2743" t="s">
        <v>56</v>
      </c>
      <c r="AP2743">
        <v>1</v>
      </c>
      <c r="AQ2743" t="s">
        <v>57</v>
      </c>
      <c r="AR2743">
        <v>0</v>
      </c>
      <c r="AW2743" t="s">
        <v>58</v>
      </c>
      <c r="AX2743">
        <v>0</v>
      </c>
      <c r="AY2743">
        <v>2</v>
      </c>
      <c r="AZ2743">
        <v>1.3</v>
      </c>
      <c r="BA2743">
        <v>1.3</v>
      </c>
      <c r="BB2743" t="s">
        <v>59</v>
      </c>
    </row>
    <row r="2744" spans="1:54" x14ac:dyDescent="0.45">
      <c r="A2744" s="4" t="str">
        <f>VLOOKUP(F2744,'Matching-Tabelle'!$A$57:$B$61,2,FALSE)</f>
        <v>philipp.steger@tkb.ch</v>
      </c>
      <c r="B2744" s="4" t="str">
        <f>VLOOKUP(J2744,'Matching-Tabelle'!$A$1:$B$52,2,FALSE)</f>
        <v>WPI CTB</v>
      </c>
      <c r="C2744" s="4">
        <v>1.88</v>
      </c>
      <c r="D2744" s="4" t="s">
        <v>2535</v>
      </c>
      <c r="E2744" s="5">
        <v>42382</v>
      </c>
      <c r="F2744" t="s">
        <v>2508</v>
      </c>
      <c r="G2744" t="s">
        <v>2509</v>
      </c>
      <c r="H2744" t="s">
        <v>2510</v>
      </c>
      <c r="I2744" s="1"/>
      <c r="J2744">
        <v>919</v>
      </c>
      <c r="K2744" t="s">
        <v>66</v>
      </c>
      <c r="L2744" t="s">
        <v>67</v>
      </c>
      <c r="M2744">
        <v>990001</v>
      </c>
      <c r="N2744" t="s">
        <v>51</v>
      </c>
      <c r="O2744">
        <v>1.88</v>
      </c>
      <c r="Q2744">
        <v>1.88</v>
      </c>
      <c r="S2744" t="s">
        <v>2535</v>
      </c>
      <c r="AE2744">
        <v>12</v>
      </c>
      <c r="AF2744">
        <v>7.6</v>
      </c>
      <c r="AG2744">
        <v>5</v>
      </c>
      <c r="AH2744" t="s">
        <v>53</v>
      </c>
      <c r="AI2744" t="s">
        <v>54</v>
      </c>
      <c r="AJ2744">
        <v>2</v>
      </c>
      <c r="AK2744">
        <v>1</v>
      </c>
      <c r="AL2744">
        <v>1</v>
      </c>
      <c r="AM2744" t="s">
        <v>55</v>
      </c>
      <c r="AN2744" t="s">
        <v>56</v>
      </c>
      <c r="AP2744">
        <v>1</v>
      </c>
      <c r="AQ2744" t="s">
        <v>57</v>
      </c>
      <c r="AR2744">
        <v>0</v>
      </c>
      <c r="AW2744" t="s">
        <v>58</v>
      </c>
      <c r="AX2744">
        <v>0</v>
      </c>
      <c r="AY2744">
        <v>2</v>
      </c>
      <c r="AZ2744">
        <v>1.88</v>
      </c>
      <c r="BA2744">
        <v>1.88</v>
      </c>
      <c r="BB2744" t="s">
        <v>59</v>
      </c>
    </row>
    <row r="2745" spans="1:54" x14ac:dyDescent="0.45">
      <c r="A2745" s="4" t="str">
        <f>VLOOKUP(F2745,'Matching-Tabelle'!$A$57:$B$61,2,FALSE)</f>
        <v>philipp.steger@tkb.ch</v>
      </c>
      <c r="B2745" s="4" t="str">
        <f>VLOOKUP(J2745,'Matching-Tabelle'!$A$1:$B$52,2,FALSE)</f>
        <v>WPI RTB</v>
      </c>
      <c r="C2745" s="4">
        <v>2.1</v>
      </c>
      <c r="D2745" s="4" t="s">
        <v>2536</v>
      </c>
      <c r="E2745" s="5">
        <v>42382</v>
      </c>
      <c r="F2745" t="s">
        <v>2508</v>
      </c>
      <c r="G2745" t="s">
        <v>2509</v>
      </c>
      <c r="H2745" t="s">
        <v>2510</v>
      </c>
      <c r="I2745" s="1"/>
      <c r="J2745">
        <v>27</v>
      </c>
      <c r="K2745" t="s">
        <v>872</v>
      </c>
      <c r="L2745" t="s">
        <v>873</v>
      </c>
      <c r="M2745">
        <v>990001</v>
      </c>
      <c r="N2745" t="s">
        <v>51</v>
      </c>
      <c r="O2745">
        <v>2.1</v>
      </c>
      <c r="Q2745">
        <v>2.1</v>
      </c>
      <c r="S2745" t="s">
        <v>2536</v>
      </c>
      <c r="AE2745">
        <v>12</v>
      </c>
      <c r="AF2745">
        <v>7.6</v>
      </c>
      <c r="AG2745">
        <v>5</v>
      </c>
      <c r="AH2745" t="s">
        <v>53</v>
      </c>
      <c r="AI2745" t="s">
        <v>54</v>
      </c>
      <c r="AJ2745">
        <v>2</v>
      </c>
      <c r="AK2745">
        <v>1</v>
      </c>
      <c r="AL2745">
        <v>1</v>
      </c>
      <c r="AM2745" t="s">
        <v>55</v>
      </c>
      <c r="AN2745" t="s">
        <v>56</v>
      </c>
      <c r="AP2745">
        <v>1</v>
      </c>
      <c r="AQ2745" t="s">
        <v>57</v>
      </c>
      <c r="AR2745">
        <v>0</v>
      </c>
      <c r="AW2745" t="s">
        <v>58</v>
      </c>
      <c r="AX2745">
        <v>0</v>
      </c>
      <c r="AY2745">
        <v>2</v>
      </c>
      <c r="AZ2745">
        <v>2.1</v>
      </c>
      <c r="BA2745">
        <v>2.1</v>
      </c>
      <c r="BB2745" t="s">
        <v>59</v>
      </c>
    </row>
    <row r="2746" spans="1:54" x14ac:dyDescent="0.45">
      <c r="A2746" s="4" t="str">
        <f>VLOOKUP(F2746,'Matching-Tabelle'!$A$57:$B$61,2,FALSE)</f>
        <v>philipp.steger@tkb.ch</v>
      </c>
      <c r="B2746" s="4" t="str">
        <f>VLOOKUP(J2746,'Matching-Tabelle'!$A$1:$B$52,2,FALSE)</f>
        <v>WPI RTB</v>
      </c>
      <c r="C2746" s="4">
        <v>1.5</v>
      </c>
      <c r="D2746" s="4" t="s">
        <v>2537</v>
      </c>
      <c r="E2746" s="5">
        <v>42382</v>
      </c>
      <c r="F2746" t="s">
        <v>2508</v>
      </c>
      <c r="G2746" t="s">
        <v>2509</v>
      </c>
      <c r="H2746" t="s">
        <v>2510</v>
      </c>
      <c r="I2746" s="1"/>
      <c r="J2746">
        <v>28</v>
      </c>
      <c r="K2746" t="s">
        <v>111</v>
      </c>
      <c r="L2746" t="s">
        <v>112</v>
      </c>
      <c r="M2746">
        <v>990001</v>
      </c>
      <c r="N2746" t="s">
        <v>51</v>
      </c>
      <c r="O2746">
        <v>1.5</v>
      </c>
      <c r="Q2746">
        <v>1.5</v>
      </c>
      <c r="S2746" t="s">
        <v>2537</v>
      </c>
      <c r="AE2746">
        <v>12</v>
      </c>
      <c r="AF2746">
        <v>7.6</v>
      </c>
      <c r="AG2746">
        <v>5</v>
      </c>
      <c r="AH2746" t="s">
        <v>53</v>
      </c>
      <c r="AI2746" t="s">
        <v>54</v>
      </c>
      <c r="AJ2746">
        <v>2</v>
      </c>
      <c r="AK2746">
        <v>1</v>
      </c>
      <c r="AL2746">
        <v>1</v>
      </c>
      <c r="AM2746" t="s">
        <v>55</v>
      </c>
      <c r="AN2746" t="s">
        <v>56</v>
      </c>
      <c r="AP2746">
        <v>1</v>
      </c>
      <c r="AQ2746" t="s">
        <v>57</v>
      </c>
      <c r="AR2746">
        <v>0</v>
      </c>
      <c r="AW2746" t="s">
        <v>58</v>
      </c>
      <c r="AX2746">
        <v>0</v>
      </c>
      <c r="AY2746">
        <v>2</v>
      </c>
      <c r="AZ2746">
        <v>1.5</v>
      </c>
      <c r="BA2746">
        <v>1.5</v>
      </c>
      <c r="BB2746" t="s">
        <v>59</v>
      </c>
    </row>
    <row r="2747" spans="1:54" x14ac:dyDescent="0.45">
      <c r="A2747" s="4" t="str">
        <f>VLOOKUP(F2747,'Matching-Tabelle'!$A$57:$B$61,2,FALSE)</f>
        <v>philipp.steger@tkb.ch</v>
      </c>
      <c r="B2747" s="4" t="str">
        <f>VLOOKUP(J2747,'Matching-Tabelle'!$A$1:$B$52,2,FALSE)</f>
        <v>WPI RTB</v>
      </c>
      <c r="C2747" s="4">
        <v>1</v>
      </c>
      <c r="D2747" s="4" t="s">
        <v>2538</v>
      </c>
      <c r="E2747" s="5">
        <v>42383</v>
      </c>
      <c r="F2747" t="s">
        <v>2508</v>
      </c>
      <c r="G2747" t="s">
        <v>2509</v>
      </c>
      <c r="H2747" t="s">
        <v>2510</v>
      </c>
      <c r="I2747" s="1"/>
      <c r="J2747">
        <v>21</v>
      </c>
      <c r="K2747" t="s">
        <v>117</v>
      </c>
      <c r="L2747" t="s">
        <v>118</v>
      </c>
      <c r="M2747">
        <v>990001</v>
      </c>
      <c r="N2747" t="s">
        <v>51</v>
      </c>
      <c r="O2747">
        <v>1</v>
      </c>
      <c r="Q2747">
        <v>1</v>
      </c>
      <c r="S2747" t="s">
        <v>2538</v>
      </c>
      <c r="AE2747">
        <v>12</v>
      </c>
      <c r="AF2747">
        <v>7.6</v>
      </c>
      <c r="AG2747">
        <v>5</v>
      </c>
      <c r="AH2747" t="s">
        <v>53</v>
      </c>
      <c r="AI2747" t="s">
        <v>54</v>
      </c>
      <c r="AJ2747">
        <v>2</v>
      </c>
      <c r="AK2747">
        <v>1</v>
      </c>
      <c r="AL2747">
        <v>1</v>
      </c>
      <c r="AM2747" t="s">
        <v>55</v>
      </c>
      <c r="AN2747" t="s">
        <v>56</v>
      </c>
      <c r="AP2747">
        <v>1</v>
      </c>
      <c r="AQ2747" t="s">
        <v>57</v>
      </c>
      <c r="AR2747">
        <v>0</v>
      </c>
      <c r="AW2747" t="s">
        <v>58</v>
      </c>
      <c r="AX2747">
        <v>0</v>
      </c>
      <c r="AY2747">
        <v>2</v>
      </c>
      <c r="AZ2747">
        <v>1</v>
      </c>
      <c r="BA2747">
        <v>1</v>
      </c>
      <c r="BB2747" t="s">
        <v>59</v>
      </c>
    </row>
    <row r="2748" spans="1:54" x14ac:dyDescent="0.45">
      <c r="A2748" s="4" t="str">
        <f>VLOOKUP(F2748,'Matching-Tabelle'!$A$57:$B$61,2,FALSE)</f>
        <v>philipp.steger@tkb.ch</v>
      </c>
      <c r="B2748" s="4" t="str">
        <f>VLOOKUP(J2748,'Matching-Tabelle'!$A$1:$B$52,2,FALSE)</f>
        <v>WPI RTB</v>
      </c>
      <c r="C2748" s="4">
        <v>1</v>
      </c>
      <c r="D2748" s="4" t="s">
        <v>2539</v>
      </c>
      <c r="E2748" s="5">
        <v>42383</v>
      </c>
      <c r="F2748" t="s">
        <v>2508</v>
      </c>
      <c r="G2748" t="s">
        <v>2509</v>
      </c>
      <c r="H2748" t="s">
        <v>2510</v>
      </c>
      <c r="I2748" s="1"/>
      <c r="J2748">
        <v>27</v>
      </c>
      <c r="K2748" t="s">
        <v>872</v>
      </c>
      <c r="L2748" t="s">
        <v>873</v>
      </c>
      <c r="M2748">
        <v>990001</v>
      </c>
      <c r="N2748" t="s">
        <v>51</v>
      </c>
      <c r="O2748">
        <v>1</v>
      </c>
      <c r="Q2748">
        <v>1</v>
      </c>
      <c r="S2748" t="s">
        <v>2539</v>
      </c>
      <c r="AE2748">
        <v>12</v>
      </c>
      <c r="AF2748">
        <v>7.6</v>
      </c>
      <c r="AG2748">
        <v>5</v>
      </c>
      <c r="AH2748" t="s">
        <v>53</v>
      </c>
      <c r="AI2748" t="s">
        <v>54</v>
      </c>
      <c r="AJ2748">
        <v>2</v>
      </c>
      <c r="AK2748">
        <v>1</v>
      </c>
      <c r="AL2748">
        <v>1</v>
      </c>
      <c r="AM2748" t="s">
        <v>55</v>
      </c>
      <c r="AN2748" t="s">
        <v>56</v>
      </c>
      <c r="AP2748">
        <v>1</v>
      </c>
      <c r="AQ2748" t="s">
        <v>57</v>
      </c>
      <c r="AR2748">
        <v>0</v>
      </c>
      <c r="AW2748" t="s">
        <v>58</v>
      </c>
      <c r="AX2748">
        <v>0</v>
      </c>
      <c r="AY2748">
        <v>2</v>
      </c>
      <c r="AZ2748">
        <v>1</v>
      </c>
      <c r="BA2748">
        <v>1</v>
      </c>
      <c r="BB2748" t="s">
        <v>59</v>
      </c>
    </row>
    <row r="2749" spans="1:54" x14ac:dyDescent="0.45">
      <c r="A2749" s="4" t="str">
        <f>VLOOKUP(F2749,'Matching-Tabelle'!$A$57:$B$61,2,FALSE)</f>
        <v>philipp.steger@tkb.ch</v>
      </c>
      <c r="B2749" s="4" t="str">
        <f>VLOOKUP(J2749,'Matching-Tabelle'!$A$1:$B$52,2,FALSE)</f>
        <v>WPI CTB</v>
      </c>
      <c r="C2749" s="4">
        <v>5.5</v>
      </c>
      <c r="D2749" s="4" t="s">
        <v>2540</v>
      </c>
      <c r="E2749" s="5">
        <v>42383</v>
      </c>
      <c r="F2749" t="s">
        <v>2508</v>
      </c>
      <c r="G2749" t="s">
        <v>2509</v>
      </c>
      <c r="H2749" t="s">
        <v>2510</v>
      </c>
      <c r="I2749" s="1"/>
      <c r="J2749">
        <v>930</v>
      </c>
      <c r="K2749" t="s">
        <v>542</v>
      </c>
      <c r="L2749" t="s">
        <v>543</v>
      </c>
      <c r="M2749">
        <v>990001</v>
      </c>
      <c r="N2749" t="s">
        <v>51</v>
      </c>
      <c r="O2749">
        <v>5.5</v>
      </c>
      <c r="Q2749">
        <v>5.5</v>
      </c>
      <c r="S2749" t="s">
        <v>2540</v>
      </c>
      <c r="AE2749">
        <v>12</v>
      </c>
      <c r="AF2749">
        <v>7.6</v>
      </c>
      <c r="AG2749">
        <v>5</v>
      </c>
      <c r="AH2749" t="s">
        <v>53</v>
      </c>
      <c r="AI2749" t="s">
        <v>54</v>
      </c>
      <c r="AJ2749">
        <v>2</v>
      </c>
      <c r="AK2749">
        <v>1</v>
      </c>
      <c r="AL2749">
        <v>1</v>
      </c>
      <c r="AM2749" t="s">
        <v>55</v>
      </c>
      <c r="AN2749" t="s">
        <v>56</v>
      </c>
      <c r="AP2749">
        <v>1</v>
      </c>
      <c r="AQ2749" t="s">
        <v>57</v>
      </c>
      <c r="AR2749">
        <v>0</v>
      </c>
      <c r="AW2749" t="s">
        <v>58</v>
      </c>
      <c r="AX2749">
        <v>0</v>
      </c>
      <c r="AY2749">
        <v>2</v>
      </c>
      <c r="AZ2749">
        <v>5.5</v>
      </c>
      <c r="BA2749">
        <v>5.5</v>
      </c>
      <c r="BB2749" t="s">
        <v>59</v>
      </c>
    </row>
    <row r="2750" spans="1:54" x14ac:dyDescent="0.45">
      <c r="A2750" s="4" t="str">
        <f>VLOOKUP(F2750,'Matching-Tabelle'!$A$57:$B$61,2,FALSE)</f>
        <v>philipp.steger@tkb.ch</v>
      </c>
      <c r="B2750" s="4" t="str">
        <f>VLOOKUP(J2750,'Matching-Tabelle'!$A$1:$B$52,2,FALSE)</f>
        <v>WPI RTB</v>
      </c>
      <c r="C2750" s="4">
        <v>1.3</v>
      </c>
      <c r="D2750" s="4" t="s">
        <v>2541</v>
      </c>
      <c r="E2750" s="5">
        <v>42383</v>
      </c>
      <c r="F2750" t="s">
        <v>2508</v>
      </c>
      <c r="G2750" t="s">
        <v>2509</v>
      </c>
      <c r="H2750" t="s">
        <v>2510</v>
      </c>
      <c r="I2750" s="1"/>
      <c r="J2750">
        <v>27</v>
      </c>
      <c r="K2750" t="s">
        <v>872</v>
      </c>
      <c r="L2750" t="s">
        <v>873</v>
      </c>
      <c r="M2750">
        <v>990001</v>
      </c>
      <c r="N2750" t="s">
        <v>51</v>
      </c>
      <c r="O2750">
        <v>1.3</v>
      </c>
      <c r="Q2750">
        <v>1.3</v>
      </c>
      <c r="S2750" t="s">
        <v>2541</v>
      </c>
      <c r="AE2750">
        <v>12</v>
      </c>
      <c r="AF2750">
        <v>7.6</v>
      </c>
      <c r="AG2750">
        <v>5</v>
      </c>
      <c r="AH2750" t="s">
        <v>53</v>
      </c>
      <c r="AI2750" t="s">
        <v>54</v>
      </c>
      <c r="AJ2750">
        <v>2</v>
      </c>
      <c r="AK2750">
        <v>1</v>
      </c>
      <c r="AL2750">
        <v>1</v>
      </c>
      <c r="AM2750" t="s">
        <v>55</v>
      </c>
      <c r="AN2750" t="s">
        <v>56</v>
      </c>
      <c r="AP2750">
        <v>1</v>
      </c>
      <c r="AQ2750" t="s">
        <v>57</v>
      </c>
      <c r="AR2750">
        <v>0</v>
      </c>
      <c r="AW2750" t="s">
        <v>58</v>
      </c>
      <c r="AX2750">
        <v>0</v>
      </c>
      <c r="AY2750">
        <v>2</v>
      </c>
      <c r="AZ2750">
        <v>1.3</v>
      </c>
      <c r="BA2750">
        <v>1.3</v>
      </c>
      <c r="BB2750" t="s">
        <v>59</v>
      </c>
    </row>
    <row r="2751" spans="1:54" x14ac:dyDescent="0.45">
      <c r="A2751" s="4" t="str">
        <f>VLOOKUP(F2751,'Matching-Tabelle'!$A$57:$B$61,2,FALSE)</f>
        <v>philipp.steger@tkb.ch</v>
      </c>
      <c r="B2751" s="4" t="str">
        <f>VLOOKUP(J2751,'Matching-Tabelle'!$A$1:$B$52,2,FALSE)</f>
        <v>WPI RTB</v>
      </c>
      <c r="C2751" s="4">
        <v>3.83</v>
      </c>
      <c r="D2751" s="4" t="s">
        <v>2542</v>
      </c>
      <c r="E2751" s="5">
        <v>42384</v>
      </c>
      <c r="F2751" t="s">
        <v>2508</v>
      </c>
      <c r="G2751" t="s">
        <v>2509</v>
      </c>
      <c r="H2751" t="s">
        <v>2510</v>
      </c>
      <c r="I2751" s="1"/>
      <c r="J2751">
        <v>27</v>
      </c>
      <c r="K2751" t="s">
        <v>872</v>
      </c>
      <c r="L2751" t="s">
        <v>873</v>
      </c>
      <c r="M2751">
        <v>990001</v>
      </c>
      <c r="N2751" t="s">
        <v>51</v>
      </c>
      <c r="O2751">
        <v>3.83</v>
      </c>
      <c r="Q2751">
        <v>3.83</v>
      </c>
      <c r="S2751" t="s">
        <v>2542</v>
      </c>
      <c r="AE2751">
        <v>12</v>
      </c>
      <c r="AF2751">
        <v>7.6</v>
      </c>
      <c r="AG2751">
        <v>5</v>
      </c>
      <c r="AH2751" t="s">
        <v>53</v>
      </c>
      <c r="AI2751" t="s">
        <v>54</v>
      </c>
      <c r="AJ2751">
        <v>2</v>
      </c>
      <c r="AK2751">
        <v>1</v>
      </c>
      <c r="AL2751">
        <v>1</v>
      </c>
      <c r="AM2751" t="s">
        <v>55</v>
      </c>
      <c r="AN2751" t="s">
        <v>56</v>
      </c>
      <c r="AP2751">
        <v>1</v>
      </c>
      <c r="AQ2751" t="s">
        <v>57</v>
      </c>
      <c r="AR2751">
        <v>0</v>
      </c>
      <c r="AW2751" t="s">
        <v>58</v>
      </c>
      <c r="AX2751">
        <v>0</v>
      </c>
      <c r="AY2751">
        <v>2</v>
      </c>
      <c r="AZ2751">
        <v>3.83</v>
      </c>
      <c r="BA2751">
        <v>3.83</v>
      </c>
      <c r="BB2751" t="s">
        <v>59</v>
      </c>
    </row>
    <row r="2752" spans="1:54" x14ac:dyDescent="0.45">
      <c r="A2752" s="4" t="str">
        <f>VLOOKUP(F2752,'Matching-Tabelle'!$A$57:$B$61,2,FALSE)</f>
        <v>philipp.steger@tkb.ch</v>
      </c>
      <c r="B2752" s="4" t="str">
        <f>VLOOKUP(J2752,'Matching-Tabelle'!$A$1:$B$52,2,FALSE)</f>
        <v>WPI RTB</v>
      </c>
      <c r="C2752" s="4">
        <v>1</v>
      </c>
      <c r="D2752" s="4" t="s">
        <v>2543</v>
      </c>
      <c r="E2752" s="5">
        <v>42384</v>
      </c>
      <c r="F2752" t="s">
        <v>2508</v>
      </c>
      <c r="G2752" t="s">
        <v>2509</v>
      </c>
      <c r="H2752" t="s">
        <v>2510</v>
      </c>
      <c r="I2752" s="1"/>
      <c r="J2752">
        <v>21</v>
      </c>
      <c r="K2752" t="s">
        <v>117</v>
      </c>
      <c r="L2752" t="s">
        <v>118</v>
      </c>
      <c r="M2752">
        <v>990001</v>
      </c>
      <c r="N2752" t="s">
        <v>51</v>
      </c>
      <c r="O2752">
        <v>1</v>
      </c>
      <c r="Q2752">
        <v>1</v>
      </c>
      <c r="S2752" t="s">
        <v>2543</v>
      </c>
      <c r="AE2752">
        <v>12</v>
      </c>
      <c r="AF2752">
        <v>7.6</v>
      </c>
      <c r="AG2752">
        <v>5</v>
      </c>
      <c r="AH2752" t="s">
        <v>53</v>
      </c>
      <c r="AI2752" t="s">
        <v>54</v>
      </c>
      <c r="AJ2752">
        <v>2</v>
      </c>
      <c r="AK2752">
        <v>1</v>
      </c>
      <c r="AL2752">
        <v>1</v>
      </c>
      <c r="AM2752" t="s">
        <v>55</v>
      </c>
      <c r="AN2752" t="s">
        <v>56</v>
      </c>
      <c r="AP2752">
        <v>1</v>
      </c>
      <c r="AQ2752" t="s">
        <v>57</v>
      </c>
      <c r="AR2752">
        <v>0</v>
      </c>
      <c r="AW2752" t="s">
        <v>58</v>
      </c>
      <c r="AX2752">
        <v>0</v>
      </c>
      <c r="AY2752">
        <v>2</v>
      </c>
      <c r="AZ2752">
        <v>1</v>
      </c>
      <c r="BA2752">
        <v>1</v>
      </c>
      <c r="BB2752" t="s">
        <v>59</v>
      </c>
    </row>
    <row r="2753" spans="1:54" x14ac:dyDescent="0.45">
      <c r="A2753" s="4" t="str">
        <f>VLOOKUP(F2753,'Matching-Tabelle'!$A$57:$B$61,2,FALSE)</f>
        <v>philipp.steger@tkb.ch</v>
      </c>
      <c r="B2753" s="4" t="str">
        <f>VLOOKUP(J2753,'Matching-Tabelle'!$A$1:$B$52,2,FALSE)</f>
        <v>WPI RTB</v>
      </c>
      <c r="C2753" s="4">
        <v>2</v>
      </c>
      <c r="D2753" s="4" t="s">
        <v>1138</v>
      </c>
      <c r="E2753" s="5">
        <v>42384</v>
      </c>
      <c r="F2753" t="s">
        <v>2508</v>
      </c>
      <c r="G2753" t="s">
        <v>2509</v>
      </c>
      <c r="H2753" t="s">
        <v>2510</v>
      </c>
      <c r="I2753" s="1"/>
      <c r="J2753">
        <v>19</v>
      </c>
      <c r="K2753" t="s">
        <v>145</v>
      </c>
      <c r="L2753" t="s">
        <v>146</v>
      </c>
      <c r="M2753">
        <v>990001</v>
      </c>
      <c r="N2753" t="s">
        <v>51</v>
      </c>
      <c r="O2753">
        <v>2</v>
      </c>
      <c r="Q2753">
        <v>2</v>
      </c>
      <c r="S2753" t="s">
        <v>1138</v>
      </c>
      <c r="AE2753">
        <v>12</v>
      </c>
      <c r="AF2753">
        <v>7.6</v>
      </c>
      <c r="AG2753">
        <v>5</v>
      </c>
      <c r="AH2753" t="s">
        <v>53</v>
      </c>
      <c r="AI2753" t="s">
        <v>54</v>
      </c>
      <c r="AJ2753">
        <v>2</v>
      </c>
      <c r="AK2753">
        <v>1</v>
      </c>
      <c r="AL2753">
        <v>1</v>
      </c>
      <c r="AM2753" t="s">
        <v>55</v>
      </c>
      <c r="AN2753" t="s">
        <v>56</v>
      </c>
      <c r="AP2753">
        <v>1</v>
      </c>
      <c r="AQ2753" t="s">
        <v>57</v>
      </c>
      <c r="AR2753">
        <v>0</v>
      </c>
      <c r="AW2753" t="s">
        <v>58</v>
      </c>
      <c r="AX2753">
        <v>0</v>
      </c>
      <c r="AY2753">
        <v>2</v>
      </c>
      <c r="AZ2753">
        <v>2</v>
      </c>
      <c r="BA2753">
        <v>2</v>
      </c>
      <c r="BB2753" t="s">
        <v>59</v>
      </c>
    </row>
    <row r="2754" spans="1:54" x14ac:dyDescent="0.45">
      <c r="A2754" s="4" t="str">
        <f>VLOOKUP(F2754,'Matching-Tabelle'!$A$57:$B$61,2,FALSE)</f>
        <v>philipp.steger@tkb.ch</v>
      </c>
      <c r="B2754" s="4" t="str">
        <f>VLOOKUP(J2754,'Matching-Tabelle'!$A$1:$B$52,2,FALSE)</f>
        <v>WPI CTB</v>
      </c>
      <c r="C2754" s="4">
        <v>2</v>
      </c>
      <c r="D2754" s="4" t="s">
        <v>2544</v>
      </c>
      <c r="E2754" s="5">
        <v>42384</v>
      </c>
      <c r="F2754" t="s">
        <v>2508</v>
      </c>
      <c r="G2754" t="s">
        <v>2509</v>
      </c>
      <c r="H2754" t="s">
        <v>2510</v>
      </c>
      <c r="I2754" s="1"/>
      <c r="J2754">
        <v>919</v>
      </c>
      <c r="K2754" t="s">
        <v>66</v>
      </c>
      <c r="L2754" t="s">
        <v>67</v>
      </c>
      <c r="M2754">
        <v>990001</v>
      </c>
      <c r="N2754" t="s">
        <v>51</v>
      </c>
      <c r="O2754">
        <v>2</v>
      </c>
      <c r="Q2754">
        <v>2</v>
      </c>
      <c r="S2754" t="s">
        <v>2544</v>
      </c>
      <c r="AE2754">
        <v>12</v>
      </c>
      <c r="AF2754">
        <v>7.6</v>
      </c>
      <c r="AG2754">
        <v>5</v>
      </c>
      <c r="AH2754" t="s">
        <v>53</v>
      </c>
      <c r="AI2754" t="s">
        <v>54</v>
      </c>
      <c r="AJ2754">
        <v>2</v>
      </c>
      <c r="AK2754">
        <v>1</v>
      </c>
      <c r="AL2754">
        <v>1</v>
      </c>
      <c r="AM2754" t="s">
        <v>55</v>
      </c>
      <c r="AN2754" t="s">
        <v>56</v>
      </c>
      <c r="AP2754">
        <v>1</v>
      </c>
      <c r="AQ2754" t="s">
        <v>57</v>
      </c>
      <c r="AR2754">
        <v>0</v>
      </c>
      <c r="AW2754" t="s">
        <v>58</v>
      </c>
      <c r="AX2754">
        <v>0</v>
      </c>
      <c r="AY2754">
        <v>2</v>
      </c>
      <c r="AZ2754">
        <v>2</v>
      </c>
      <c r="BA2754">
        <v>2</v>
      </c>
      <c r="BB2754" t="s">
        <v>59</v>
      </c>
    </row>
    <row r="2755" spans="1:54" x14ac:dyDescent="0.45">
      <c r="A2755" s="4" t="str">
        <f>VLOOKUP(F2755,'Matching-Tabelle'!$A$57:$B$61,2,FALSE)</f>
        <v>philipp.steger@tkb.ch</v>
      </c>
      <c r="B2755" s="4" t="str">
        <f>VLOOKUP(J2755,'Matching-Tabelle'!$A$1:$B$52,2,FALSE)</f>
        <v>WPI RTB</v>
      </c>
      <c r="C2755" s="4">
        <v>1</v>
      </c>
      <c r="D2755" s="4" t="s">
        <v>2545</v>
      </c>
      <c r="E2755" s="5">
        <v>42386</v>
      </c>
      <c r="F2755" t="s">
        <v>2508</v>
      </c>
      <c r="G2755" t="s">
        <v>2509</v>
      </c>
      <c r="H2755" t="s">
        <v>2510</v>
      </c>
      <c r="I2755" s="1"/>
      <c r="J2755">
        <v>19</v>
      </c>
      <c r="K2755" t="s">
        <v>145</v>
      </c>
      <c r="L2755" t="s">
        <v>146</v>
      </c>
      <c r="M2755">
        <v>990001</v>
      </c>
      <c r="N2755" t="s">
        <v>51</v>
      </c>
      <c r="O2755">
        <v>1</v>
      </c>
      <c r="Q2755">
        <v>1</v>
      </c>
      <c r="S2755" t="s">
        <v>2545</v>
      </c>
      <c r="AE2755">
        <v>12</v>
      </c>
      <c r="AF2755">
        <v>7.6</v>
      </c>
      <c r="AG2755">
        <v>5</v>
      </c>
      <c r="AH2755" t="s">
        <v>53</v>
      </c>
      <c r="AI2755" t="s">
        <v>54</v>
      </c>
      <c r="AJ2755">
        <v>2</v>
      </c>
      <c r="AK2755">
        <v>1</v>
      </c>
      <c r="AL2755">
        <v>1</v>
      </c>
      <c r="AM2755" t="s">
        <v>55</v>
      </c>
      <c r="AN2755" t="s">
        <v>56</v>
      </c>
      <c r="AP2755">
        <v>1</v>
      </c>
      <c r="AQ2755" t="s">
        <v>57</v>
      </c>
      <c r="AR2755">
        <v>0</v>
      </c>
      <c r="AW2755" t="s">
        <v>58</v>
      </c>
      <c r="AX2755">
        <v>0</v>
      </c>
      <c r="AY2755">
        <v>2</v>
      </c>
      <c r="AZ2755">
        <v>1</v>
      </c>
      <c r="BA2755">
        <v>1</v>
      </c>
      <c r="BB2755" t="s">
        <v>59</v>
      </c>
    </row>
    <row r="2756" spans="1:54" x14ac:dyDescent="0.45">
      <c r="A2756" s="4" t="str">
        <f>VLOOKUP(F2756,'Matching-Tabelle'!$A$57:$B$61,2,FALSE)</f>
        <v>philipp.steger@tkb.ch</v>
      </c>
      <c r="B2756" s="4" t="str">
        <f>VLOOKUP(J2756,'Matching-Tabelle'!$A$1:$B$52,2,FALSE)</f>
        <v>WPI RTB</v>
      </c>
      <c r="C2756" s="4">
        <v>1.7</v>
      </c>
      <c r="D2756" s="4" t="s">
        <v>2545</v>
      </c>
      <c r="E2756" s="5">
        <v>42387</v>
      </c>
      <c r="F2756" t="s">
        <v>2508</v>
      </c>
      <c r="G2756" t="s">
        <v>2509</v>
      </c>
      <c r="H2756" t="s">
        <v>2510</v>
      </c>
      <c r="I2756" s="1"/>
      <c r="J2756">
        <v>19</v>
      </c>
      <c r="K2756" t="s">
        <v>145</v>
      </c>
      <c r="L2756" t="s">
        <v>146</v>
      </c>
      <c r="M2756">
        <v>990001</v>
      </c>
      <c r="N2756" t="s">
        <v>51</v>
      </c>
      <c r="O2756">
        <v>1.7</v>
      </c>
      <c r="Q2756">
        <v>1.7</v>
      </c>
      <c r="S2756" t="s">
        <v>2545</v>
      </c>
      <c r="AE2756">
        <v>12</v>
      </c>
      <c r="AF2756">
        <v>7.6</v>
      </c>
      <c r="AG2756">
        <v>5</v>
      </c>
      <c r="AH2756" t="s">
        <v>53</v>
      </c>
      <c r="AI2756" t="s">
        <v>54</v>
      </c>
      <c r="AJ2756">
        <v>2</v>
      </c>
      <c r="AK2756">
        <v>1</v>
      </c>
      <c r="AL2756">
        <v>1</v>
      </c>
      <c r="AM2756" t="s">
        <v>55</v>
      </c>
      <c r="AN2756" t="s">
        <v>56</v>
      </c>
      <c r="AP2756">
        <v>1</v>
      </c>
      <c r="AQ2756" t="s">
        <v>57</v>
      </c>
      <c r="AR2756">
        <v>0</v>
      </c>
      <c r="AW2756" t="s">
        <v>58</v>
      </c>
      <c r="AX2756">
        <v>0</v>
      </c>
      <c r="AY2756">
        <v>2</v>
      </c>
      <c r="AZ2756">
        <v>1.7</v>
      </c>
      <c r="BA2756">
        <v>1.7</v>
      </c>
      <c r="BB2756" t="s">
        <v>59</v>
      </c>
    </row>
    <row r="2757" spans="1:54" x14ac:dyDescent="0.45">
      <c r="A2757" s="4" t="str">
        <f>VLOOKUP(F2757,'Matching-Tabelle'!$A$57:$B$61,2,FALSE)</f>
        <v>philipp.steger@tkb.ch</v>
      </c>
      <c r="B2757" s="4" t="str">
        <f>VLOOKUP(J2757,'Matching-Tabelle'!$A$1:$B$52,2,FALSE)</f>
        <v>WPI RTB</v>
      </c>
      <c r="C2757" s="4">
        <v>2.5</v>
      </c>
      <c r="D2757" s="4" t="s">
        <v>2546</v>
      </c>
      <c r="E2757" s="5">
        <v>42387</v>
      </c>
      <c r="F2757" t="s">
        <v>2508</v>
      </c>
      <c r="G2757" t="s">
        <v>2509</v>
      </c>
      <c r="H2757" t="s">
        <v>2510</v>
      </c>
      <c r="I2757" s="1"/>
      <c r="J2757">
        <v>20</v>
      </c>
      <c r="K2757" t="s">
        <v>95</v>
      </c>
      <c r="L2757" t="s">
        <v>96</v>
      </c>
      <c r="M2757">
        <v>990001</v>
      </c>
      <c r="N2757" t="s">
        <v>51</v>
      </c>
      <c r="O2757">
        <v>2.5</v>
      </c>
      <c r="Q2757">
        <v>2.5</v>
      </c>
      <c r="S2757" t="s">
        <v>2546</v>
      </c>
      <c r="AE2757">
        <v>12</v>
      </c>
      <c r="AF2757">
        <v>7.6</v>
      </c>
      <c r="AG2757">
        <v>5</v>
      </c>
      <c r="AH2757" t="s">
        <v>53</v>
      </c>
      <c r="AI2757" t="s">
        <v>54</v>
      </c>
      <c r="AJ2757">
        <v>2</v>
      </c>
      <c r="AK2757">
        <v>1</v>
      </c>
      <c r="AL2757">
        <v>1</v>
      </c>
      <c r="AM2757" t="s">
        <v>55</v>
      </c>
      <c r="AN2757" t="s">
        <v>56</v>
      </c>
      <c r="AP2757">
        <v>1</v>
      </c>
      <c r="AQ2757" t="s">
        <v>57</v>
      </c>
      <c r="AR2757">
        <v>0</v>
      </c>
      <c r="AW2757" t="s">
        <v>58</v>
      </c>
      <c r="AX2757">
        <v>0</v>
      </c>
      <c r="AY2757">
        <v>2</v>
      </c>
      <c r="AZ2757">
        <v>2.5</v>
      </c>
      <c r="BA2757">
        <v>2.5</v>
      </c>
      <c r="BB2757" t="s">
        <v>59</v>
      </c>
    </row>
    <row r="2758" spans="1:54" x14ac:dyDescent="0.45">
      <c r="A2758" s="4" t="str">
        <f>VLOOKUP(F2758,'Matching-Tabelle'!$A$57:$B$61,2,FALSE)</f>
        <v>philipp.steger@tkb.ch</v>
      </c>
      <c r="B2758" s="4" t="str">
        <f>VLOOKUP(J2758,'Matching-Tabelle'!$A$1:$B$52,2,FALSE)</f>
        <v>WPI RTB</v>
      </c>
      <c r="C2758" s="4">
        <v>3.5</v>
      </c>
      <c r="D2758" s="4" t="s">
        <v>2533</v>
      </c>
      <c r="E2758" s="5">
        <v>42387</v>
      </c>
      <c r="F2758" t="s">
        <v>2508</v>
      </c>
      <c r="G2758" t="s">
        <v>2509</v>
      </c>
      <c r="H2758" t="s">
        <v>2510</v>
      </c>
      <c r="I2758" s="1"/>
      <c r="J2758">
        <v>27</v>
      </c>
      <c r="K2758" t="s">
        <v>872</v>
      </c>
      <c r="L2758" t="s">
        <v>873</v>
      </c>
      <c r="M2758">
        <v>990001</v>
      </c>
      <c r="N2758" t="s">
        <v>51</v>
      </c>
      <c r="O2758">
        <v>3.5</v>
      </c>
      <c r="Q2758">
        <v>3.5</v>
      </c>
      <c r="S2758" t="s">
        <v>2533</v>
      </c>
      <c r="AE2758">
        <v>12</v>
      </c>
      <c r="AF2758">
        <v>7.6</v>
      </c>
      <c r="AG2758">
        <v>5</v>
      </c>
      <c r="AH2758" t="s">
        <v>53</v>
      </c>
      <c r="AI2758" t="s">
        <v>54</v>
      </c>
      <c r="AJ2758">
        <v>2</v>
      </c>
      <c r="AK2758">
        <v>1</v>
      </c>
      <c r="AL2758">
        <v>1</v>
      </c>
      <c r="AM2758" t="s">
        <v>55</v>
      </c>
      <c r="AN2758" t="s">
        <v>56</v>
      </c>
      <c r="AP2758">
        <v>1</v>
      </c>
      <c r="AQ2758" t="s">
        <v>57</v>
      </c>
      <c r="AR2758">
        <v>0</v>
      </c>
      <c r="AW2758" t="s">
        <v>58</v>
      </c>
      <c r="AX2758">
        <v>0</v>
      </c>
      <c r="AY2758">
        <v>2</v>
      </c>
      <c r="AZ2758">
        <v>3.5</v>
      </c>
      <c r="BA2758">
        <v>3.5</v>
      </c>
      <c r="BB2758" t="s">
        <v>59</v>
      </c>
    </row>
    <row r="2759" spans="1:54" x14ac:dyDescent="0.45">
      <c r="A2759" s="4" t="str">
        <f>VLOOKUP(F2759,'Matching-Tabelle'!$A$57:$B$61,2,FALSE)</f>
        <v>philipp.steger@tkb.ch</v>
      </c>
      <c r="B2759" s="4" t="str">
        <f>VLOOKUP(J2759,'Matching-Tabelle'!$A$1:$B$52,2,FALSE)</f>
        <v>WPI RTB</v>
      </c>
      <c r="C2759" s="4">
        <v>1.71</v>
      </c>
      <c r="D2759" s="4" t="s">
        <v>2547</v>
      </c>
      <c r="E2759" s="5">
        <v>42387</v>
      </c>
      <c r="F2759" t="s">
        <v>2508</v>
      </c>
      <c r="G2759" t="s">
        <v>2509</v>
      </c>
      <c r="H2759" t="s">
        <v>2510</v>
      </c>
      <c r="I2759" s="1"/>
      <c r="J2759">
        <v>19</v>
      </c>
      <c r="K2759" t="s">
        <v>145</v>
      </c>
      <c r="L2759" t="s">
        <v>146</v>
      </c>
      <c r="M2759">
        <v>990001</v>
      </c>
      <c r="N2759" t="s">
        <v>51</v>
      </c>
      <c r="O2759">
        <v>1.71</v>
      </c>
      <c r="Q2759">
        <v>1.71</v>
      </c>
      <c r="S2759" t="s">
        <v>2547</v>
      </c>
      <c r="AE2759">
        <v>12</v>
      </c>
      <c r="AF2759">
        <v>7.6</v>
      </c>
      <c r="AG2759">
        <v>5</v>
      </c>
      <c r="AH2759" t="s">
        <v>53</v>
      </c>
      <c r="AI2759" t="s">
        <v>54</v>
      </c>
      <c r="AJ2759">
        <v>2</v>
      </c>
      <c r="AK2759">
        <v>1</v>
      </c>
      <c r="AL2759">
        <v>1</v>
      </c>
      <c r="AM2759" t="s">
        <v>55</v>
      </c>
      <c r="AN2759" t="s">
        <v>56</v>
      </c>
      <c r="AP2759">
        <v>1</v>
      </c>
      <c r="AQ2759" t="s">
        <v>57</v>
      </c>
      <c r="AR2759">
        <v>0</v>
      </c>
      <c r="AW2759" t="s">
        <v>58</v>
      </c>
      <c r="AX2759">
        <v>0</v>
      </c>
      <c r="AY2759">
        <v>2</v>
      </c>
      <c r="AZ2759">
        <v>1.71</v>
      </c>
      <c r="BA2759">
        <v>1.71</v>
      </c>
      <c r="BB2759" t="s">
        <v>59</v>
      </c>
    </row>
    <row r="2760" spans="1:54" x14ac:dyDescent="0.45">
      <c r="A2760" s="4" t="str">
        <f>VLOOKUP(F2760,'Matching-Tabelle'!$A$57:$B$61,2,FALSE)</f>
        <v>philipp.steger@tkb.ch</v>
      </c>
      <c r="B2760" s="4" t="str">
        <f>VLOOKUP(J2760,'Matching-Tabelle'!$A$1:$B$52,2,FALSE)</f>
        <v>WPI CTB</v>
      </c>
      <c r="C2760" s="4">
        <v>3.5</v>
      </c>
      <c r="D2760" s="4" t="s">
        <v>2548</v>
      </c>
      <c r="E2760" s="5">
        <v>42388</v>
      </c>
      <c r="F2760" t="s">
        <v>2508</v>
      </c>
      <c r="G2760" t="s">
        <v>2509</v>
      </c>
      <c r="H2760" t="s">
        <v>2510</v>
      </c>
      <c r="I2760" s="1"/>
      <c r="J2760">
        <v>930</v>
      </c>
      <c r="K2760" t="s">
        <v>542</v>
      </c>
      <c r="L2760" t="s">
        <v>543</v>
      </c>
      <c r="M2760">
        <v>990001</v>
      </c>
      <c r="N2760" t="s">
        <v>51</v>
      </c>
      <c r="O2760">
        <v>3.5</v>
      </c>
      <c r="Q2760">
        <v>3.5</v>
      </c>
      <c r="S2760" t="s">
        <v>2548</v>
      </c>
      <c r="AE2760">
        <v>12</v>
      </c>
      <c r="AF2760">
        <v>7.6</v>
      </c>
      <c r="AG2760">
        <v>5</v>
      </c>
      <c r="AH2760" t="s">
        <v>53</v>
      </c>
      <c r="AI2760" t="s">
        <v>54</v>
      </c>
      <c r="AJ2760">
        <v>2</v>
      </c>
      <c r="AK2760">
        <v>1</v>
      </c>
      <c r="AL2760">
        <v>1</v>
      </c>
      <c r="AM2760" t="s">
        <v>55</v>
      </c>
      <c r="AN2760" t="s">
        <v>56</v>
      </c>
      <c r="AP2760">
        <v>1</v>
      </c>
      <c r="AQ2760" t="s">
        <v>57</v>
      </c>
      <c r="AR2760">
        <v>0</v>
      </c>
      <c r="AW2760" t="s">
        <v>58</v>
      </c>
      <c r="AX2760">
        <v>0</v>
      </c>
      <c r="AY2760">
        <v>2</v>
      </c>
      <c r="AZ2760">
        <v>3.5</v>
      </c>
      <c r="BA2760">
        <v>3.5</v>
      </c>
      <c r="BB2760" t="s">
        <v>59</v>
      </c>
    </row>
    <row r="2761" spans="1:54" x14ac:dyDescent="0.45">
      <c r="A2761" s="4" t="str">
        <f>VLOOKUP(F2761,'Matching-Tabelle'!$A$57:$B$61,2,FALSE)</f>
        <v>philipp.steger@tkb.ch</v>
      </c>
      <c r="B2761" s="4" t="str">
        <f>VLOOKUP(J2761,'Matching-Tabelle'!$A$1:$B$52,2,FALSE)</f>
        <v>WPI CTB</v>
      </c>
      <c r="C2761" s="4">
        <v>2.1</v>
      </c>
      <c r="D2761" s="4" t="s">
        <v>2549</v>
      </c>
      <c r="E2761" s="5">
        <v>42388</v>
      </c>
      <c r="F2761" t="s">
        <v>2508</v>
      </c>
      <c r="G2761" t="s">
        <v>2509</v>
      </c>
      <c r="H2761" t="s">
        <v>2510</v>
      </c>
      <c r="I2761" s="1"/>
      <c r="J2761">
        <v>930</v>
      </c>
      <c r="K2761" t="s">
        <v>542</v>
      </c>
      <c r="L2761" t="s">
        <v>543</v>
      </c>
      <c r="M2761">
        <v>990001</v>
      </c>
      <c r="N2761" t="s">
        <v>51</v>
      </c>
      <c r="O2761">
        <v>2.1</v>
      </c>
      <c r="Q2761">
        <v>2.1</v>
      </c>
      <c r="S2761" t="s">
        <v>2549</v>
      </c>
      <c r="AE2761">
        <v>12</v>
      </c>
      <c r="AF2761">
        <v>7.6</v>
      </c>
      <c r="AG2761">
        <v>5</v>
      </c>
      <c r="AH2761" t="s">
        <v>53</v>
      </c>
      <c r="AI2761" t="s">
        <v>54</v>
      </c>
      <c r="AJ2761">
        <v>2</v>
      </c>
      <c r="AK2761">
        <v>1</v>
      </c>
      <c r="AL2761">
        <v>1</v>
      </c>
      <c r="AM2761" t="s">
        <v>55</v>
      </c>
      <c r="AN2761" t="s">
        <v>56</v>
      </c>
      <c r="AP2761">
        <v>1</v>
      </c>
      <c r="AQ2761" t="s">
        <v>57</v>
      </c>
      <c r="AR2761">
        <v>0</v>
      </c>
      <c r="AW2761" t="s">
        <v>58</v>
      </c>
      <c r="AX2761">
        <v>0</v>
      </c>
      <c r="AY2761">
        <v>2</v>
      </c>
      <c r="AZ2761">
        <v>2.1</v>
      </c>
      <c r="BA2761">
        <v>2.1</v>
      </c>
      <c r="BB2761" t="s">
        <v>59</v>
      </c>
    </row>
    <row r="2762" spans="1:54" x14ac:dyDescent="0.45">
      <c r="A2762" s="4" t="str">
        <f>VLOOKUP(F2762,'Matching-Tabelle'!$A$57:$B$61,2,FALSE)</f>
        <v>philipp.steger@tkb.ch</v>
      </c>
      <c r="B2762" s="4" t="str">
        <f>VLOOKUP(J2762,'Matching-Tabelle'!$A$1:$B$52,2,FALSE)</f>
        <v>WPI RTB</v>
      </c>
      <c r="C2762" s="4">
        <v>3</v>
      </c>
      <c r="D2762" s="4" t="s">
        <v>2550</v>
      </c>
      <c r="E2762" s="5">
        <v>42388</v>
      </c>
      <c r="F2762" t="s">
        <v>2508</v>
      </c>
      <c r="G2762" t="s">
        <v>2509</v>
      </c>
      <c r="H2762" t="s">
        <v>2510</v>
      </c>
      <c r="I2762" s="1"/>
      <c r="J2762">
        <v>27</v>
      </c>
      <c r="K2762" t="s">
        <v>872</v>
      </c>
      <c r="L2762" t="s">
        <v>873</v>
      </c>
      <c r="M2762">
        <v>990001</v>
      </c>
      <c r="N2762" t="s">
        <v>51</v>
      </c>
      <c r="O2762">
        <v>3</v>
      </c>
      <c r="Q2762">
        <v>3</v>
      </c>
      <c r="S2762" t="s">
        <v>2550</v>
      </c>
      <c r="AE2762">
        <v>12</v>
      </c>
      <c r="AF2762">
        <v>7.6</v>
      </c>
      <c r="AG2762">
        <v>5</v>
      </c>
      <c r="AH2762" t="s">
        <v>53</v>
      </c>
      <c r="AI2762" t="s">
        <v>54</v>
      </c>
      <c r="AJ2762">
        <v>2</v>
      </c>
      <c r="AK2762">
        <v>1</v>
      </c>
      <c r="AL2762">
        <v>1</v>
      </c>
      <c r="AM2762" t="s">
        <v>55</v>
      </c>
      <c r="AN2762" t="s">
        <v>56</v>
      </c>
      <c r="AP2762">
        <v>1</v>
      </c>
      <c r="AQ2762" t="s">
        <v>57</v>
      </c>
      <c r="AR2762">
        <v>0</v>
      </c>
      <c r="AW2762" t="s">
        <v>58</v>
      </c>
      <c r="AX2762">
        <v>0</v>
      </c>
      <c r="AY2762">
        <v>2</v>
      </c>
      <c r="AZ2762">
        <v>3</v>
      </c>
      <c r="BA2762">
        <v>3</v>
      </c>
      <c r="BB2762" t="s">
        <v>59</v>
      </c>
    </row>
    <row r="2763" spans="1:54" x14ac:dyDescent="0.45">
      <c r="A2763" s="4" t="str">
        <f>VLOOKUP(F2763,'Matching-Tabelle'!$A$57:$B$61,2,FALSE)</f>
        <v>philipp.steger@tkb.ch</v>
      </c>
      <c r="B2763" s="4" t="str">
        <f>VLOOKUP(J2763,'Matching-Tabelle'!$A$1:$B$52,2,FALSE)</f>
        <v>WPI CTB</v>
      </c>
      <c r="C2763" s="4">
        <v>2.16</v>
      </c>
      <c r="D2763" s="4" t="s">
        <v>2523</v>
      </c>
      <c r="E2763" s="5">
        <v>42388</v>
      </c>
      <c r="F2763" t="s">
        <v>2508</v>
      </c>
      <c r="G2763" t="s">
        <v>2509</v>
      </c>
      <c r="H2763" t="s">
        <v>2510</v>
      </c>
      <c r="I2763" s="1"/>
      <c r="J2763">
        <v>919</v>
      </c>
      <c r="K2763" t="s">
        <v>66</v>
      </c>
      <c r="L2763" t="s">
        <v>67</v>
      </c>
      <c r="M2763">
        <v>990001</v>
      </c>
      <c r="N2763" t="s">
        <v>51</v>
      </c>
      <c r="O2763">
        <v>2.16</v>
      </c>
      <c r="Q2763">
        <v>2.16</v>
      </c>
      <c r="S2763" t="s">
        <v>2523</v>
      </c>
      <c r="AE2763">
        <v>12</v>
      </c>
      <c r="AF2763">
        <v>7.6</v>
      </c>
      <c r="AG2763">
        <v>5</v>
      </c>
      <c r="AH2763" t="s">
        <v>53</v>
      </c>
      <c r="AI2763" t="s">
        <v>54</v>
      </c>
      <c r="AJ2763">
        <v>2</v>
      </c>
      <c r="AK2763">
        <v>1</v>
      </c>
      <c r="AL2763">
        <v>1</v>
      </c>
      <c r="AM2763" t="s">
        <v>55</v>
      </c>
      <c r="AN2763" t="s">
        <v>56</v>
      </c>
      <c r="AP2763">
        <v>1</v>
      </c>
      <c r="AQ2763" t="s">
        <v>57</v>
      </c>
      <c r="AR2763">
        <v>0</v>
      </c>
      <c r="AW2763" t="s">
        <v>58</v>
      </c>
      <c r="AX2763">
        <v>0</v>
      </c>
      <c r="AY2763">
        <v>2</v>
      </c>
      <c r="AZ2763">
        <v>2.16</v>
      </c>
      <c r="BA2763">
        <v>2.16</v>
      </c>
      <c r="BB2763" t="s">
        <v>59</v>
      </c>
    </row>
    <row r="2764" spans="1:54" x14ac:dyDescent="0.45">
      <c r="A2764" s="4" t="str">
        <f>VLOOKUP(F2764,'Matching-Tabelle'!$A$57:$B$61,2,FALSE)</f>
        <v>philipp.steger@tkb.ch</v>
      </c>
      <c r="B2764" s="4" t="str">
        <f>VLOOKUP(J2764,'Matching-Tabelle'!$A$1:$B$52,2,FALSE)</f>
        <v>WPI CTB</v>
      </c>
      <c r="C2764" s="4">
        <v>3.4</v>
      </c>
      <c r="D2764" s="4" t="s">
        <v>2551</v>
      </c>
      <c r="E2764" s="5">
        <v>42389</v>
      </c>
      <c r="F2764" t="s">
        <v>2508</v>
      </c>
      <c r="G2764" t="s">
        <v>2509</v>
      </c>
      <c r="H2764" t="s">
        <v>2510</v>
      </c>
      <c r="I2764" s="1"/>
      <c r="J2764">
        <v>919</v>
      </c>
      <c r="K2764" t="s">
        <v>66</v>
      </c>
      <c r="L2764" t="s">
        <v>67</v>
      </c>
      <c r="M2764">
        <v>990001</v>
      </c>
      <c r="N2764" t="s">
        <v>51</v>
      </c>
      <c r="O2764">
        <v>3.4</v>
      </c>
      <c r="Q2764">
        <v>3.4</v>
      </c>
      <c r="S2764" t="s">
        <v>2551</v>
      </c>
      <c r="AE2764">
        <v>12</v>
      </c>
      <c r="AF2764">
        <v>7.6</v>
      </c>
      <c r="AG2764">
        <v>5</v>
      </c>
      <c r="AH2764" t="s">
        <v>53</v>
      </c>
      <c r="AI2764" t="s">
        <v>54</v>
      </c>
      <c r="AJ2764">
        <v>2</v>
      </c>
      <c r="AK2764">
        <v>1</v>
      </c>
      <c r="AL2764">
        <v>1</v>
      </c>
      <c r="AM2764" t="s">
        <v>55</v>
      </c>
      <c r="AN2764" t="s">
        <v>56</v>
      </c>
      <c r="AP2764">
        <v>1</v>
      </c>
      <c r="AQ2764" t="s">
        <v>57</v>
      </c>
      <c r="AR2764">
        <v>0</v>
      </c>
      <c r="AW2764" t="s">
        <v>58</v>
      </c>
      <c r="AX2764">
        <v>0</v>
      </c>
      <c r="AY2764">
        <v>2</v>
      </c>
      <c r="AZ2764">
        <v>3.4</v>
      </c>
      <c r="BA2764">
        <v>3.4</v>
      </c>
      <c r="BB2764" t="s">
        <v>59</v>
      </c>
    </row>
    <row r="2765" spans="1:54" x14ac:dyDescent="0.45">
      <c r="A2765" s="4" t="str">
        <f>VLOOKUP(F2765,'Matching-Tabelle'!$A$57:$B$61,2,FALSE)</f>
        <v>philipp.steger@tkb.ch</v>
      </c>
      <c r="B2765" s="4" t="str">
        <f>VLOOKUP(J2765,'Matching-Tabelle'!$A$1:$B$52,2,FALSE)</f>
        <v>WPI RTB</v>
      </c>
      <c r="C2765" s="4">
        <v>2.2999999999999998</v>
      </c>
      <c r="D2765" s="4" t="s">
        <v>2550</v>
      </c>
      <c r="E2765" s="5">
        <v>42389</v>
      </c>
      <c r="F2765" t="s">
        <v>2508</v>
      </c>
      <c r="G2765" t="s">
        <v>2509</v>
      </c>
      <c r="H2765" t="s">
        <v>2510</v>
      </c>
      <c r="I2765" s="1"/>
      <c r="J2765">
        <v>31</v>
      </c>
      <c r="K2765" t="s">
        <v>787</v>
      </c>
      <c r="L2765" t="s">
        <v>788</v>
      </c>
      <c r="M2765">
        <v>990001</v>
      </c>
      <c r="N2765" t="s">
        <v>51</v>
      </c>
      <c r="O2765">
        <v>2.2999999999999998</v>
      </c>
      <c r="Q2765">
        <v>2.2999999999999998</v>
      </c>
      <c r="S2765" t="s">
        <v>2550</v>
      </c>
      <c r="AE2765">
        <v>12</v>
      </c>
      <c r="AF2765">
        <v>7.6</v>
      </c>
      <c r="AG2765">
        <v>5</v>
      </c>
      <c r="AH2765" t="s">
        <v>53</v>
      </c>
      <c r="AI2765" t="s">
        <v>54</v>
      </c>
      <c r="AJ2765">
        <v>2</v>
      </c>
      <c r="AK2765">
        <v>1</v>
      </c>
      <c r="AL2765">
        <v>1</v>
      </c>
      <c r="AM2765" t="s">
        <v>55</v>
      </c>
      <c r="AN2765" t="s">
        <v>56</v>
      </c>
      <c r="AP2765">
        <v>1</v>
      </c>
      <c r="AQ2765" t="s">
        <v>57</v>
      </c>
      <c r="AR2765">
        <v>0</v>
      </c>
      <c r="AW2765" t="s">
        <v>58</v>
      </c>
      <c r="AX2765">
        <v>0</v>
      </c>
      <c r="AY2765">
        <v>2</v>
      </c>
      <c r="AZ2765">
        <v>2.2999999999999998</v>
      </c>
      <c r="BA2765">
        <v>2.2999999999999998</v>
      </c>
      <c r="BB2765" t="s">
        <v>59</v>
      </c>
    </row>
    <row r="2766" spans="1:54" x14ac:dyDescent="0.45">
      <c r="A2766" s="4" t="str">
        <f>VLOOKUP(F2766,'Matching-Tabelle'!$A$57:$B$61,2,FALSE)</f>
        <v>philipp.steger@tkb.ch</v>
      </c>
      <c r="B2766" s="4" t="str">
        <f>VLOOKUP(J2766,'Matching-Tabelle'!$A$1:$B$52,2,FALSE)</f>
        <v>WPI CTB</v>
      </c>
      <c r="C2766" s="4">
        <v>1</v>
      </c>
      <c r="D2766" s="4" t="s">
        <v>2552</v>
      </c>
      <c r="E2766" s="5">
        <v>42389</v>
      </c>
      <c r="F2766" t="s">
        <v>2508</v>
      </c>
      <c r="G2766" t="s">
        <v>2509</v>
      </c>
      <c r="H2766" t="s">
        <v>2510</v>
      </c>
      <c r="I2766" s="1"/>
      <c r="J2766">
        <v>18</v>
      </c>
      <c r="K2766" t="s">
        <v>594</v>
      </c>
      <c r="L2766" t="s">
        <v>595</v>
      </c>
      <c r="M2766">
        <v>990001</v>
      </c>
      <c r="N2766" t="s">
        <v>51</v>
      </c>
      <c r="O2766">
        <v>1</v>
      </c>
      <c r="Q2766">
        <v>1</v>
      </c>
      <c r="S2766" t="s">
        <v>2552</v>
      </c>
      <c r="AE2766">
        <v>12</v>
      </c>
      <c r="AF2766">
        <v>7.6</v>
      </c>
      <c r="AG2766">
        <v>5</v>
      </c>
      <c r="AH2766" t="s">
        <v>53</v>
      </c>
      <c r="AI2766" t="s">
        <v>54</v>
      </c>
      <c r="AJ2766">
        <v>2</v>
      </c>
      <c r="AK2766">
        <v>1</v>
      </c>
      <c r="AL2766">
        <v>1</v>
      </c>
      <c r="AM2766" t="s">
        <v>55</v>
      </c>
      <c r="AN2766" t="s">
        <v>56</v>
      </c>
      <c r="AP2766">
        <v>1</v>
      </c>
      <c r="AQ2766" t="s">
        <v>57</v>
      </c>
      <c r="AR2766">
        <v>0</v>
      </c>
      <c r="AW2766" t="s">
        <v>58</v>
      </c>
      <c r="AX2766">
        <v>0</v>
      </c>
      <c r="AY2766">
        <v>2</v>
      </c>
      <c r="AZ2766">
        <v>1</v>
      </c>
      <c r="BA2766">
        <v>1</v>
      </c>
      <c r="BB2766" t="s">
        <v>59</v>
      </c>
    </row>
    <row r="2767" spans="1:54" x14ac:dyDescent="0.45">
      <c r="A2767" s="4" t="str">
        <f>VLOOKUP(F2767,'Matching-Tabelle'!$A$57:$B$61,2,FALSE)</f>
        <v>philipp.steger@tkb.ch</v>
      </c>
      <c r="B2767" s="4" t="str">
        <f>VLOOKUP(J2767,'Matching-Tabelle'!$A$1:$B$52,2,FALSE)</f>
        <v>WPI RTB</v>
      </c>
      <c r="C2767" s="4">
        <v>3.2</v>
      </c>
      <c r="D2767" s="4" t="s">
        <v>2553</v>
      </c>
      <c r="E2767" s="5">
        <v>42390</v>
      </c>
      <c r="F2767" t="s">
        <v>2508</v>
      </c>
      <c r="G2767" t="s">
        <v>2509</v>
      </c>
      <c r="H2767" t="s">
        <v>2510</v>
      </c>
      <c r="I2767" s="1"/>
      <c r="J2767">
        <v>25</v>
      </c>
      <c r="K2767" t="s">
        <v>192</v>
      </c>
      <c r="L2767" t="s">
        <v>193</v>
      </c>
      <c r="M2767">
        <v>990001</v>
      </c>
      <c r="N2767" t="s">
        <v>51</v>
      </c>
      <c r="O2767">
        <v>3.2</v>
      </c>
      <c r="Q2767">
        <v>3.2</v>
      </c>
      <c r="S2767" t="s">
        <v>2553</v>
      </c>
      <c r="AE2767">
        <v>12</v>
      </c>
      <c r="AF2767">
        <v>7.6</v>
      </c>
      <c r="AG2767">
        <v>5</v>
      </c>
      <c r="AH2767" t="s">
        <v>53</v>
      </c>
      <c r="AI2767" t="s">
        <v>54</v>
      </c>
      <c r="AJ2767">
        <v>2</v>
      </c>
      <c r="AK2767">
        <v>1</v>
      </c>
      <c r="AL2767">
        <v>1</v>
      </c>
      <c r="AM2767" t="s">
        <v>55</v>
      </c>
      <c r="AN2767" t="s">
        <v>56</v>
      </c>
      <c r="AP2767">
        <v>1</v>
      </c>
      <c r="AQ2767" t="s">
        <v>57</v>
      </c>
      <c r="AR2767">
        <v>0</v>
      </c>
      <c r="AW2767" t="s">
        <v>58</v>
      </c>
      <c r="AX2767">
        <v>0</v>
      </c>
      <c r="AY2767">
        <v>2</v>
      </c>
      <c r="AZ2767">
        <v>3.2</v>
      </c>
      <c r="BA2767">
        <v>3.2</v>
      </c>
      <c r="BB2767" t="s">
        <v>59</v>
      </c>
    </row>
    <row r="2768" spans="1:54" x14ac:dyDescent="0.45">
      <c r="A2768" s="4" t="str">
        <f>VLOOKUP(F2768,'Matching-Tabelle'!$A$57:$B$61,2,FALSE)</f>
        <v>philipp.steger@tkb.ch</v>
      </c>
      <c r="B2768" s="4" t="str">
        <f>VLOOKUP(J2768,'Matching-Tabelle'!$A$1:$B$52,2,FALSE)</f>
        <v>WPI CTB</v>
      </c>
      <c r="C2768" s="4">
        <v>4.2300000000000004</v>
      </c>
      <c r="D2768" s="4" t="s">
        <v>2554</v>
      </c>
      <c r="E2768" s="5">
        <v>42390</v>
      </c>
      <c r="F2768" t="s">
        <v>2508</v>
      </c>
      <c r="G2768" t="s">
        <v>2509</v>
      </c>
      <c r="H2768" t="s">
        <v>2510</v>
      </c>
      <c r="I2768" s="1"/>
      <c r="J2768">
        <v>919</v>
      </c>
      <c r="K2768" t="s">
        <v>66</v>
      </c>
      <c r="L2768" t="s">
        <v>67</v>
      </c>
      <c r="M2768">
        <v>990001</v>
      </c>
      <c r="N2768" t="s">
        <v>51</v>
      </c>
      <c r="O2768">
        <v>4.2300000000000004</v>
      </c>
      <c r="Q2768">
        <v>4.2300000000000004</v>
      </c>
      <c r="S2768" t="s">
        <v>2554</v>
      </c>
      <c r="AE2768">
        <v>12</v>
      </c>
      <c r="AF2768">
        <v>7.6</v>
      </c>
      <c r="AG2768">
        <v>5</v>
      </c>
      <c r="AH2768" t="s">
        <v>53</v>
      </c>
      <c r="AI2768" t="s">
        <v>54</v>
      </c>
      <c r="AJ2768">
        <v>2</v>
      </c>
      <c r="AK2768">
        <v>1</v>
      </c>
      <c r="AL2768">
        <v>1</v>
      </c>
      <c r="AM2768" t="s">
        <v>55</v>
      </c>
      <c r="AN2768" t="s">
        <v>56</v>
      </c>
      <c r="AP2768">
        <v>1</v>
      </c>
      <c r="AQ2768" t="s">
        <v>57</v>
      </c>
      <c r="AR2768">
        <v>0</v>
      </c>
      <c r="AW2768" t="s">
        <v>58</v>
      </c>
      <c r="AX2768">
        <v>0</v>
      </c>
      <c r="AY2768">
        <v>2</v>
      </c>
      <c r="AZ2768">
        <v>4.2300000000000004</v>
      </c>
      <c r="BA2768">
        <v>4.2300000000000004</v>
      </c>
      <c r="BB2768" t="s">
        <v>59</v>
      </c>
    </row>
    <row r="2769" spans="1:54" x14ac:dyDescent="0.45">
      <c r="A2769" s="4" t="str">
        <f>VLOOKUP(F2769,'Matching-Tabelle'!$A$57:$B$61,2,FALSE)</f>
        <v>philipp.steger@tkb.ch</v>
      </c>
      <c r="B2769" s="4" t="str">
        <f>VLOOKUP(J2769,'Matching-Tabelle'!$A$1:$B$52,2,FALSE)</f>
        <v>WPI RTB</v>
      </c>
      <c r="C2769" s="4">
        <v>2.1</v>
      </c>
      <c r="D2769" s="4" t="s">
        <v>2555</v>
      </c>
      <c r="E2769" s="5">
        <v>42390</v>
      </c>
      <c r="F2769" t="s">
        <v>2508</v>
      </c>
      <c r="G2769" t="s">
        <v>2509</v>
      </c>
      <c r="H2769" t="s">
        <v>2510</v>
      </c>
      <c r="I2769" s="1"/>
      <c r="J2769">
        <v>27</v>
      </c>
      <c r="K2769" t="s">
        <v>872</v>
      </c>
      <c r="L2769" t="s">
        <v>873</v>
      </c>
      <c r="M2769">
        <v>990001</v>
      </c>
      <c r="N2769" t="s">
        <v>51</v>
      </c>
      <c r="O2769">
        <v>2.1</v>
      </c>
      <c r="Q2769">
        <v>2.1</v>
      </c>
      <c r="S2769" t="s">
        <v>2555</v>
      </c>
      <c r="AE2769">
        <v>12</v>
      </c>
      <c r="AF2769">
        <v>7.6</v>
      </c>
      <c r="AG2769">
        <v>5</v>
      </c>
      <c r="AH2769" t="s">
        <v>53</v>
      </c>
      <c r="AI2769" t="s">
        <v>54</v>
      </c>
      <c r="AJ2769">
        <v>2</v>
      </c>
      <c r="AK2769">
        <v>1</v>
      </c>
      <c r="AL2769">
        <v>1</v>
      </c>
      <c r="AM2769" t="s">
        <v>55</v>
      </c>
      <c r="AN2769" t="s">
        <v>56</v>
      </c>
      <c r="AP2769">
        <v>1</v>
      </c>
      <c r="AQ2769" t="s">
        <v>57</v>
      </c>
      <c r="AR2769">
        <v>0</v>
      </c>
      <c r="AW2769" t="s">
        <v>58</v>
      </c>
      <c r="AX2769">
        <v>0</v>
      </c>
      <c r="AY2769">
        <v>2</v>
      </c>
      <c r="AZ2769">
        <v>2.1</v>
      </c>
      <c r="BA2769">
        <v>2.1</v>
      </c>
      <c r="BB2769" t="s">
        <v>59</v>
      </c>
    </row>
    <row r="2770" spans="1:54" x14ac:dyDescent="0.45">
      <c r="A2770" s="4" t="str">
        <f>VLOOKUP(F2770,'Matching-Tabelle'!$A$57:$B$61,2,FALSE)</f>
        <v>philipp.steger@tkb.ch</v>
      </c>
      <c r="B2770" s="4" t="str">
        <f>VLOOKUP(J2770,'Matching-Tabelle'!$A$1:$B$52,2,FALSE)</f>
        <v>WPI RTB</v>
      </c>
      <c r="C2770" s="4">
        <v>1.5</v>
      </c>
      <c r="D2770" s="4" t="s">
        <v>2556</v>
      </c>
      <c r="E2770" s="5">
        <v>42391</v>
      </c>
      <c r="F2770" t="s">
        <v>2508</v>
      </c>
      <c r="G2770" t="s">
        <v>2509</v>
      </c>
      <c r="H2770" t="s">
        <v>2510</v>
      </c>
      <c r="I2770" s="1"/>
      <c r="J2770">
        <v>28</v>
      </c>
      <c r="K2770" t="s">
        <v>111</v>
      </c>
      <c r="L2770" t="s">
        <v>112</v>
      </c>
      <c r="M2770">
        <v>990001</v>
      </c>
      <c r="N2770" t="s">
        <v>51</v>
      </c>
      <c r="O2770">
        <v>1.5</v>
      </c>
      <c r="Q2770">
        <v>1.5</v>
      </c>
      <c r="S2770" t="s">
        <v>2556</v>
      </c>
      <c r="AE2770">
        <v>12</v>
      </c>
      <c r="AF2770">
        <v>7.6</v>
      </c>
      <c r="AG2770">
        <v>5</v>
      </c>
      <c r="AH2770" t="s">
        <v>53</v>
      </c>
      <c r="AI2770" t="s">
        <v>54</v>
      </c>
      <c r="AJ2770">
        <v>2</v>
      </c>
      <c r="AK2770">
        <v>1</v>
      </c>
      <c r="AL2770">
        <v>1</v>
      </c>
      <c r="AM2770" t="s">
        <v>55</v>
      </c>
      <c r="AN2770" t="s">
        <v>56</v>
      </c>
      <c r="AP2770">
        <v>1</v>
      </c>
      <c r="AQ2770" t="s">
        <v>57</v>
      </c>
      <c r="AR2770">
        <v>0</v>
      </c>
      <c r="AW2770" t="s">
        <v>58</v>
      </c>
      <c r="AX2770">
        <v>0</v>
      </c>
      <c r="AY2770">
        <v>2</v>
      </c>
      <c r="AZ2770">
        <v>1.5</v>
      </c>
      <c r="BA2770">
        <v>1.5</v>
      </c>
      <c r="BB2770" t="s">
        <v>59</v>
      </c>
    </row>
    <row r="2771" spans="1:54" x14ac:dyDescent="0.45">
      <c r="A2771" s="4" t="str">
        <f>VLOOKUP(F2771,'Matching-Tabelle'!$A$57:$B$61,2,FALSE)</f>
        <v>philipp.steger@tkb.ch</v>
      </c>
      <c r="B2771" s="4" t="str">
        <f>VLOOKUP(J2771,'Matching-Tabelle'!$A$1:$B$52,2,FALSE)</f>
        <v>WPI CTB</v>
      </c>
      <c r="C2771" s="4">
        <v>2.5</v>
      </c>
      <c r="D2771" s="4" t="s">
        <v>2557</v>
      </c>
      <c r="E2771" s="5">
        <v>42391</v>
      </c>
      <c r="F2771" t="s">
        <v>2508</v>
      </c>
      <c r="G2771" t="s">
        <v>2509</v>
      </c>
      <c r="H2771" t="s">
        <v>2510</v>
      </c>
      <c r="I2771" s="1"/>
      <c r="J2771">
        <v>919</v>
      </c>
      <c r="K2771" t="s">
        <v>66</v>
      </c>
      <c r="L2771" t="s">
        <v>67</v>
      </c>
      <c r="M2771">
        <v>990001</v>
      </c>
      <c r="N2771" t="s">
        <v>51</v>
      </c>
      <c r="O2771">
        <v>2.5</v>
      </c>
      <c r="Q2771">
        <v>2.5</v>
      </c>
      <c r="S2771" t="s">
        <v>2557</v>
      </c>
      <c r="AE2771">
        <v>12</v>
      </c>
      <c r="AF2771">
        <v>7.6</v>
      </c>
      <c r="AG2771">
        <v>5</v>
      </c>
      <c r="AH2771" t="s">
        <v>53</v>
      </c>
      <c r="AI2771" t="s">
        <v>54</v>
      </c>
      <c r="AJ2771">
        <v>2</v>
      </c>
      <c r="AK2771">
        <v>1</v>
      </c>
      <c r="AL2771">
        <v>1</v>
      </c>
      <c r="AM2771" t="s">
        <v>55</v>
      </c>
      <c r="AN2771" t="s">
        <v>56</v>
      </c>
      <c r="AP2771">
        <v>1</v>
      </c>
      <c r="AQ2771" t="s">
        <v>57</v>
      </c>
      <c r="AR2771">
        <v>0</v>
      </c>
      <c r="AW2771" t="s">
        <v>58</v>
      </c>
      <c r="AX2771">
        <v>0</v>
      </c>
      <c r="AY2771">
        <v>2</v>
      </c>
      <c r="AZ2771">
        <v>2.5</v>
      </c>
      <c r="BA2771">
        <v>2.5</v>
      </c>
      <c r="BB2771" t="s">
        <v>59</v>
      </c>
    </row>
    <row r="2772" spans="1:54" x14ac:dyDescent="0.45">
      <c r="A2772" s="4" t="str">
        <f>VLOOKUP(F2772,'Matching-Tabelle'!$A$57:$B$61,2,FALSE)</f>
        <v>philipp.steger@tkb.ch</v>
      </c>
      <c r="B2772" s="4" t="str">
        <f>VLOOKUP(J2772,'Matching-Tabelle'!$A$1:$B$52,2,FALSE)</f>
        <v>WPI CTB</v>
      </c>
      <c r="C2772" s="4">
        <v>3.38</v>
      </c>
      <c r="D2772" s="4" t="s">
        <v>2554</v>
      </c>
      <c r="E2772" s="5">
        <v>42391</v>
      </c>
      <c r="F2772" t="s">
        <v>2508</v>
      </c>
      <c r="G2772" t="s">
        <v>2509</v>
      </c>
      <c r="H2772" t="s">
        <v>2510</v>
      </c>
      <c r="I2772" s="1"/>
      <c r="J2772">
        <v>919</v>
      </c>
      <c r="K2772" t="s">
        <v>66</v>
      </c>
      <c r="L2772" t="s">
        <v>67</v>
      </c>
      <c r="M2772">
        <v>990001</v>
      </c>
      <c r="N2772" t="s">
        <v>51</v>
      </c>
      <c r="O2772">
        <v>3.38</v>
      </c>
      <c r="Q2772">
        <v>3.38</v>
      </c>
      <c r="S2772" t="s">
        <v>2554</v>
      </c>
      <c r="AE2772">
        <v>12</v>
      </c>
      <c r="AF2772">
        <v>7.6</v>
      </c>
      <c r="AG2772">
        <v>5</v>
      </c>
      <c r="AH2772" t="s">
        <v>53</v>
      </c>
      <c r="AI2772" t="s">
        <v>54</v>
      </c>
      <c r="AJ2772">
        <v>2</v>
      </c>
      <c r="AK2772">
        <v>1</v>
      </c>
      <c r="AL2772">
        <v>1</v>
      </c>
      <c r="AM2772" t="s">
        <v>55</v>
      </c>
      <c r="AN2772" t="s">
        <v>56</v>
      </c>
      <c r="AP2772">
        <v>1</v>
      </c>
      <c r="AQ2772" t="s">
        <v>57</v>
      </c>
      <c r="AR2772">
        <v>0</v>
      </c>
      <c r="AW2772" t="s">
        <v>58</v>
      </c>
      <c r="AX2772">
        <v>0</v>
      </c>
      <c r="AY2772">
        <v>2</v>
      </c>
      <c r="AZ2772">
        <v>3.38</v>
      </c>
      <c r="BA2772">
        <v>3.38</v>
      </c>
      <c r="BB2772" t="s">
        <v>59</v>
      </c>
    </row>
    <row r="2773" spans="1:54" x14ac:dyDescent="0.45">
      <c r="A2773" s="4" t="str">
        <f>VLOOKUP(F2773,'Matching-Tabelle'!$A$57:$B$61,2,FALSE)</f>
        <v>philipp.steger@tkb.ch</v>
      </c>
      <c r="B2773" s="4" t="str">
        <f>VLOOKUP(J2773,'Matching-Tabelle'!$A$1:$B$52,2,FALSE)</f>
        <v>WPI RTB</v>
      </c>
      <c r="C2773" s="4">
        <v>1.5</v>
      </c>
      <c r="D2773" s="4" t="s">
        <v>2558</v>
      </c>
      <c r="E2773" s="5">
        <v>42394</v>
      </c>
      <c r="F2773" t="s">
        <v>2508</v>
      </c>
      <c r="G2773" t="s">
        <v>2509</v>
      </c>
      <c r="H2773" t="s">
        <v>2510</v>
      </c>
      <c r="I2773" s="1"/>
      <c r="J2773">
        <v>20</v>
      </c>
      <c r="K2773" t="s">
        <v>95</v>
      </c>
      <c r="L2773" t="s">
        <v>96</v>
      </c>
      <c r="M2773">
        <v>990001</v>
      </c>
      <c r="N2773" t="s">
        <v>51</v>
      </c>
      <c r="O2773">
        <v>1.5</v>
      </c>
      <c r="Q2773">
        <v>1.5</v>
      </c>
      <c r="S2773" t="s">
        <v>2558</v>
      </c>
      <c r="AE2773">
        <v>12</v>
      </c>
      <c r="AF2773">
        <v>7.6</v>
      </c>
      <c r="AG2773">
        <v>5</v>
      </c>
      <c r="AH2773" t="s">
        <v>53</v>
      </c>
      <c r="AI2773" t="s">
        <v>54</v>
      </c>
      <c r="AJ2773">
        <v>2</v>
      </c>
      <c r="AK2773">
        <v>1</v>
      </c>
      <c r="AL2773">
        <v>1</v>
      </c>
      <c r="AM2773" t="s">
        <v>55</v>
      </c>
      <c r="AN2773" t="s">
        <v>56</v>
      </c>
      <c r="AP2773">
        <v>1</v>
      </c>
      <c r="AQ2773" t="s">
        <v>57</v>
      </c>
      <c r="AR2773">
        <v>0</v>
      </c>
      <c r="AW2773" t="s">
        <v>58</v>
      </c>
      <c r="AX2773">
        <v>0</v>
      </c>
      <c r="AY2773">
        <v>2</v>
      </c>
      <c r="AZ2773">
        <v>1.5</v>
      </c>
      <c r="BA2773">
        <v>1.5</v>
      </c>
      <c r="BB2773" t="s">
        <v>59</v>
      </c>
    </row>
    <row r="2774" spans="1:54" x14ac:dyDescent="0.45">
      <c r="A2774" s="4" t="str">
        <f>VLOOKUP(F2774,'Matching-Tabelle'!$A$57:$B$61,2,FALSE)</f>
        <v>philipp.steger@tkb.ch</v>
      </c>
      <c r="B2774" s="4" t="str">
        <f>VLOOKUP(J2774,'Matching-Tabelle'!$A$1:$B$52,2,FALSE)</f>
        <v>WPI RTB</v>
      </c>
      <c r="C2774" s="4">
        <v>2.5</v>
      </c>
      <c r="D2774" s="4" t="s">
        <v>2559</v>
      </c>
      <c r="E2774" s="5">
        <v>42394</v>
      </c>
      <c r="F2774" t="s">
        <v>2508</v>
      </c>
      <c r="G2774" t="s">
        <v>2509</v>
      </c>
      <c r="H2774" t="s">
        <v>2510</v>
      </c>
      <c r="I2774" s="1"/>
      <c r="J2774">
        <v>27</v>
      </c>
      <c r="K2774" t="s">
        <v>872</v>
      </c>
      <c r="L2774" t="s">
        <v>873</v>
      </c>
      <c r="M2774">
        <v>990001</v>
      </c>
      <c r="N2774" t="s">
        <v>51</v>
      </c>
      <c r="O2774">
        <v>2.5</v>
      </c>
      <c r="Q2774">
        <v>2.5</v>
      </c>
      <c r="S2774" t="s">
        <v>2559</v>
      </c>
      <c r="AE2774">
        <v>12</v>
      </c>
      <c r="AF2774">
        <v>7.6</v>
      </c>
      <c r="AG2774">
        <v>5</v>
      </c>
      <c r="AH2774" t="s">
        <v>53</v>
      </c>
      <c r="AI2774" t="s">
        <v>54</v>
      </c>
      <c r="AJ2774">
        <v>2</v>
      </c>
      <c r="AK2774">
        <v>1</v>
      </c>
      <c r="AL2774">
        <v>1</v>
      </c>
      <c r="AM2774" t="s">
        <v>55</v>
      </c>
      <c r="AN2774" t="s">
        <v>56</v>
      </c>
      <c r="AP2774">
        <v>1</v>
      </c>
      <c r="AQ2774" t="s">
        <v>57</v>
      </c>
      <c r="AR2774">
        <v>0</v>
      </c>
      <c r="AW2774" t="s">
        <v>58</v>
      </c>
      <c r="AX2774">
        <v>0</v>
      </c>
      <c r="AY2774">
        <v>2</v>
      </c>
      <c r="AZ2774">
        <v>2.5</v>
      </c>
      <c r="BA2774">
        <v>2.5</v>
      </c>
      <c r="BB2774" t="s">
        <v>59</v>
      </c>
    </row>
    <row r="2775" spans="1:54" x14ac:dyDescent="0.45">
      <c r="A2775" s="4" t="str">
        <f>VLOOKUP(F2775,'Matching-Tabelle'!$A$57:$B$61,2,FALSE)</f>
        <v>philipp.steger@tkb.ch</v>
      </c>
      <c r="B2775" s="4" t="str">
        <f>VLOOKUP(J2775,'Matching-Tabelle'!$A$1:$B$52,2,FALSE)</f>
        <v>WPI CTB</v>
      </c>
      <c r="C2775" s="4">
        <v>4.38</v>
      </c>
      <c r="D2775" s="4" t="s">
        <v>2560</v>
      </c>
      <c r="E2775" s="5">
        <v>42394</v>
      </c>
      <c r="F2775" t="s">
        <v>2508</v>
      </c>
      <c r="G2775" t="s">
        <v>2509</v>
      </c>
      <c r="H2775" t="s">
        <v>2510</v>
      </c>
      <c r="I2775" s="1"/>
      <c r="J2775">
        <v>919</v>
      </c>
      <c r="K2775" t="s">
        <v>66</v>
      </c>
      <c r="L2775" t="s">
        <v>67</v>
      </c>
      <c r="M2775">
        <v>990001</v>
      </c>
      <c r="N2775" t="s">
        <v>51</v>
      </c>
      <c r="O2775">
        <v>4.38</v>
      </c>
      <c r="Q2775">
        <v>4.38</v>
      </c>
      <c r="S2775" t="s">
        <v>2560</v>
      </c>
      <c r="AE2775">
        <v>12</v>
      </c>
      <c r="AF2775">
        <v>7.6</v>
      </c>
      <c r="AG2775">
        <v>5</v>
      </c>
      <c r="AH2775" t="s">
        <v>53</v>
      </c>
      <c r="AI2775" t="s">
        <v>54</v>
      </c>
      <c r="AJ2775">
        <v>2</v>
      </c>
      <c r="AK2775">
        <v>1</v>
      </c>
      <c r="AL2775">
        <v>1</v>
      </c>
      <c r="AM2775" t="s">
        <v>55</v>
      </c>
      <c r="AN2775" t="s">
        <v>56</v>
      </c>
      <c r="AP2775">
        <v>1</v>
      </c>
      <c r="AQ2775" t="s">
        <v>57</v>
      </c>
      <c r="AR2775">
        <v>0</v>
      </c>
      <c r="AW2775" t="s">
        <v>58</v>
      </c>
      <c r="AX2775">
        <v>0</v>
      </c>
      <c r="AY2775">
        <v>2</v>
      </c>
      <c r="AZ2775">
        <v>4.38</v>
      </c>
      <c r="BA2775">
        <v>4.38</v>
      </c>
      <c r="BB2775" t="s">
        <v>59</v>
      </c>
    </row>
    <row r="2776" spans="1:54" x14ac:dyDescent="0.45">
      <c r="A2776" s="4" t="str">
        <f>VLOOKUP(F2776,'Matching-Tabelle'!$A$57:$B$61,2,FALSE)</f>
        <v>philipp.steger@tkb.ch</v>
      </c>
      <c r="B2776" s="4" t="str">
        <f>VLOOKUP(J2776,'Matching-Tabelle'!$A$1:$B$52,2,FALSE)</f>
        <v>WPI CTB</v>
      </c>
      <c r="C2776" s="4">
        <v>3.5</v>
      </c>
      <c r="D2776" s="4" t="s">
        <v>2561</v>
      </c>
      <c r="E2776" s="5">
        <v>42395</v>
      </c>
      <c r="F2776" t="s">
        <v>2508</v>
      </c>
      <c r="G2776" t="s">
        <v>2509</v>
      </c>
      <c r="H2776" t="s">
        <v>2510</v>
      </c>
      <c r="I2776" s="1"/>
      <c r="J2776">
        <v>919</v>
      </c>
      <c r="K2776" t="s">
        <v>66</v>
      </c>
      <c r="L2776" t="s">
        <v>67</v>
      </c>
      <c r="M2776">
        <v>990001</v>
      </c>
      <c r="N2776" t="s">
        <v>51</v>
      </c>
      <c r="O2776">
        <v>3.5</v>
      </c>
      <c r="Q2776">
        <v>3.5</v>
      </c>
      <c r="S2776" t="s">
        <v>2561</v>
      </c>
      <c r="AE2776">
        <v>12</v>
      </c>
      <c r="AF2776">
        <v>7.6</v>
      </c>
      <c r="AG2776">
        <v>5</v>
      </c>
      <c r="AH2776" t="s">
        <v>53</v>
      </c>
      <c r="AI2776" t="s">
        <v>54</v>
      </c>
      <c r="AJ2776">
        <v>2</v>
      </c>
      <c r="AK2776">
        <v>1</v>
      </c>
      <c r="AL2776">
        <v>1</v>
      </c>
      <c r="AM2776" t="s">
        <v>55</v>
      </c>
      <c r="AN2776" t="s">
        <v>56</v>
      </c>
      <c r="AP2776">
        <v>1</v>
      </c>
      <c r="AQ2776" t="s">
        <v>57</v>
      </c>
      <c r="AR2776">
        <v>0</v>
      </c>
      <c r="AW2776" t="s">
        <v>58</v>
      </c>
      <c r="AX2776">
        <v>0</v>
      </c>
      <c r="AY2776">
        <v>2</v>
      </c>
      <c r="AZ2776">
        <v>3.5</v>
      </c>
      <c r="BA2776">
        <v>3.5</v>
      </c>
      <c r="BB2776" t="s">
        <v>59</v>
      </c>
    </row>
    <row r="2777" spans="1:54" x14ac:dyDescent="0.45">
      <c r="A2777" s="4" t="str">
        <f>VLOOKUP(F2777,'Matching-Tabelle'!$A$57:$B$61,2,FALSE)</f>
        <v>philipp.steger@tkb.ch</v>
      </c>
      <c r="B2777" s="4" t="str">
        <f>VLOOKUP(J2777,'Matching-Tabelle'!$A$1:$B$52,2,FALSE)</f>
        <v>WPI CTB</v>
      </c>
      <c r="C2777" s="4">
        <v>2.1</v>
      </c>
      <c r="D2777" s="4" t="s">
        <v>2562</v>
      </c>
      <c r="E2777" s="5">
        <v>42395</v>
      </c>
      <c r="F2777" t="s">
        <v>2508</v>
      </c>
      <c r="G2777" t="s">
        <v>2509</v>
      </c>
      <c r="H2777" t="s">
        <v>2510</v>
      </c>
      <c r="I2777" s="1"/>
      <c r="J2777">
        <v>919</v>
      </c>
      <c r="K2777" t="s">
        <v>66</v>
      </c>
      <c r="L2777" t="s">
        <v>67</v>
      </c>
      <c r="M2777">
        <v>990001</v>
      </c>
      <c r="N2777" t="s">
        <v>51</v>
      </c>
      <c r="O2777">
        <v>2.1</v>
      </c>
      <c r="Q2777">
        <v>2.1</v>
      </c>
      <c r="S2777" t="s">
        <v>2562</v>
      </c>
      <c r="AE2777">
        <v>12</v>
      </c>
      <c r="AF2777">
        <v>7.6</v>
      </c>
      <c r="AG2777">
        <v>5</v>
      </c>
      <c r="AH2777" t="s">
        <v>53</v>
      </c>
      <c r="AI2777" t="s">
        <v>54</v>
      </c>
      <c r="AJ2777">
        <v>2</v>
      </c>
      <c r="AK2777">
        <v>1</v>
      </c>
      <c r="AL2777">
        <v>1</v>
      </c>
      <c r="AM2777" t="s">
        <v>55</v>
      </c>
      <c r="AN2777" t="s">
        <v>56</v>
      </c>
      <c r="AP2777">
        <v>1</v>
      </c>
      <c r="AQ2777" t="s">
        <v>57</v>
      </c>
      <c r="AR2777">
        <v>0</v>
      </c>
      <c r="AW2777" t="s">
        <v>58</v>
      </c>
      <c r="AX2777">
        <v>0</v>
      </c>
      <c r="AY2777">
        <v>2</v>
      </c>
      <c r="AZ2777">
        <v>2.1</v>
      </c>
      <c r="BA2777">
        <v>2.1</v>
      </c>
      <c r="BB2777" t="s">
        <v>59</v>
      </c>
    </row>
    <row r="2778" spans="1:54" x14ac:dyDescent="0.45">
      <c r="A2778" s="4" t="str">
        <f>VLOOKUP(F2778,'Matching-Tabelle'!$A$57:$B$61,2,FALSE)</f>
        <v>philipp.steger@tkb.ch</v>
      </c>
      <c r="B2778" s="4" t="str">
        <f>VLOOKUP(J2778,'Matching-Tabelle'!$A$1:$B$52,2,FALSE)</f>
        <v>WPI RTB</v>
      </c>
      <c r="C2778" s="4">
        <v>3.23</v>
      </c>
      <c r="D2778" s="4" t="s">
        <v>2563</v>
      </c>
      <c r="E2778" s="5">
        <v>42395</v>
      </c>
      <c r="F2778" t="s">
        <v>2508</v>
      </c>
      <c r="G2778" t="s">
        <v>2509</v>
      </c>
      <c r="H2778" t="s">
        <v>2510</v>
      </c>
      <c r="I2778" s="1"/>
      <c r="J2778">
        <v>27</v>
      </c>
      <c r="K2778" t="s">
        <v>872</v>
      </c>
      <c r="L2778" t="s">
        <v>873</v>
      </c>
      <c r="M2778">
        <v>990001</v>
      </c>
      <c r="N2778" t="s">
        <v>51</v>
      </c>
      <c r="O2778">
        <v>3.23</v>
      </c>
      <c r="Q2778">
        <v>3.23</v>
      </c>
      <c r="S2778" t="s">
        <v>2563</v>
      </c>
      <c r="AE2778">
        <v>12</v>
      </c>
      <c r="AF2778">
        <v>7.6</v>
      </c>
      <c r="AG2778">
        <v>5</v>
      </c>
      <c r="AH2778" t="s">
        <v>53</v>
      </c>
      <c r="AI2778" t="s">
        <v>54</v>
      </c>
      <c r="AJ2778">
        <v>2</v>
      </c>
      <c r="AK2778">
        <v>1</v>
      </c>
      <c r="AL2778">
        <v>1</v>
      </c>
      <c r="AM2778" t="s">
        <v>55</v>
      </c>
      <c r="AN2778" t="s">
        <v>56</v>
      </c>
      <c r="AP2778">
        <v>1</v>
      </c>
      <c r="AQ2778" t="s">
        <v>57</v>
      </c>
      <c r="AR2778">
        <v>0</v>
      </c>
      <c r="AW2778" t="s">
        <v>58</v>
      </c>
      <c r="AX2778">
        <v>0</v>
      </c>
      <c r="AY2778">
        <v>2</v>
      </c>
      <c r="AZ2778">
        <v>3.23</v>
      </c>
      <c r="BA2778">
        <v>3.23</v>
      </c>
      <c r="BB2778" t="s">
        <v>59</v>
      </c>
    </row>
    <row r="2779" spans="1:54" x14ac:dyDescent="0.45">
      <c r="A2779" s="4" t="str">
        <f>VLOOKUP(F2779,'Matching-Tabelle'!$A$57:$B$61,2,FALSE)</f>
        <v>philipp.steger@tkb.ch</v>
      </c>
      <c r="B2779" s="4" t="str">
        <f>VLOOKUP(J2779,'Matching-Tabelle'!$A$1:$B$52,2,FALSE)</f>
        <v>WPI CTB</v>
      </c>
      <c r="C2779" s="4">
        <v>6.3</v>
      </c>
      <c r="D2779" s="4" t="s">
        <v>2564</v>
      </c>
      <c r="E2779" s="5">
        <v>42396</v>
      </c>
      <c r="F2779" t="s">
        <v>2508</v>
      </c>
      <c r="G2779" t="s">
        <v>2509</v>
      </c>
      <c r="H2779" t="s">
        <v>2510</v>
      </c>
      <c r="I2779" s="1"/>
      <c r="J2779">
        <v>919</v>
      </c>
      <c r="K2779" t="s">
        <v>66</v>
      </c>
      <c r="L2779" t="s">
        <v>67</v>
      </c>
      <c r="M2779">
        <v>990001</v>
      </c>
      <c r="N2779" t="s">
        <v>51</v>
      </c>
      <c r="O2779">
        <v>6.3</v>
      </c>
      <c r="Q2779">
        <v>6.3</v>
      </c>
      <c r="S2779" t="s">
        <v>2564</v>
      </c>
      <c r="AE2779">
        <v>12</v>
      </c>
      <c r="AF2779">
        <v>7.6</v>
      </c>
      <c r="AG2779">
        <v>5</v>
      </c>
      <c r="AH2779" t="s">
        <v>53</v>
      </c>
      <c r="AI2779" t="s">
        <v>54</v>
      </c>
      <c r="AJ2779">
        <v>2</v>
      </c>
      <c r="AK2779">
        <v>1</v>
      </c>
      <c r="AL2779">
        <v>1</v>
      </c>
      <c r="AM2779" t="s">
        <v>55</v>
      </c>
      <c r="AN2779" t="s">
        <v>56</v>
      </c>
      <c r="AP2779">
        <v>1</v>
      </c>
      <c r="AQ2779" t="s">
        <v>57</v>
      </c>
      <c r="AR2779">
        <v>0</v>
      </c>
      <c r="AW2779" t="s">
        <v>58</v>
      </c>
      <c r="AX2779">
        <v>0</v>
      </c>
      <c r="AY2779">
        <v>2</v>
      </c>
      <c r="AZ2779">
        <v>6.3</v>
      </c>
      <c r="BA2779">
        <v>6.3</v>
      </c>
      <c r="BB2779" t="s">
        <v>59</v>
      </c>
    </row>
    <row r="2780" spans="1:54" x14ac:dyDescent="0.45">
      <c r="A2780" s="4" t="str">
        <f>VLOOKUP(F2780,'Matching-Tabelle'!$A$57:$B$61,2,FALSE)</f>
        <v>philipp.steger@tkb.ch</v>
      </c>
      <c r="B2780" s="4" t="str">
        <f>VLOOKUP(J2780,'Matching-Tabelle'!$A$1:$B$52,2,FALSE)</f>
        <v>WPI RTB</v>
      </c>
      <c r="C2780" s="4">
        <v>2.8</v>
      </c>
      <c r="D2780" s="4" t="s">
        <v>2565</v>
      </c>
      <c r="E2780" s="5">
        <v>42396</v>
      </c>
      <c r="F2780" t="s">
        <v>2508</v>
      </c>
      <c r="G2780" t="s">
        <v>2509</v>
      </c>
      <c r="H2780" t="s">
        <v>2510</v>
      </c>
      <c r="I2780" s="1"/>
      <c r="J2780">
        <v>27</v>
      </c>
      <c r="K2780" t="s">
        <v>872</v>
      </c>
      <c r="L2780" t="s">
        <v>873</v>
      </c>
      <c r="M2780">
        <v>990001</v>
      </c>
      <c r="N2780" t="s">
        <v>51</v>
      </c>
      <c r="O2780">
        <v>2.8</v>
      </c>
      <c r="Q2780">
        <v>2.8</v>
      </c>
      <c r="S2780" t="s">
        <v>2565</v>
      </c>
      <c r="AE2780">
        <v>12</v>
      </c>
      <c r="AF2780">
        <v>7.6</v>
      </c>
      <c r="AG2780">
        <v>5</v>
      </c>
      <c r="AH2780" t="s">
        <v>53</v>
      </c>
      <c r="AI2780" t="s">
        <v>54</v>
      </c>
      <c r="AJ2780">
        <v>2</v>
      </c>
      <c r="AK2780">
        <v>1</v>
      </c>
      <c r="AL2780">
        <v>1</v>
      </c>
      <c r="AM2780" t="s">
        <v>55</v>
      </c>
      <c r="AN2780" t="s">
        <v>56</v>
      </c>
      <c r="AP2780">
        <v>1</v>
      </c>
      <c r="AQ2780" t="s">
        <v>57</v>
      </c>
      <c r="AR2780">
        <v>0</v>
      </c>
      <c r="AW2780" t="s">
        <v>58</v>
      </c>
      <c r="AX2780">
        <v>0</v>
      </c>
      <c r="AY2780">
        <v>2</v>
      </c>
      <c r="AZ2780">
        <v>2.8</v>
      </c>
      <c r="BA2780">
        <v>2.8</v>
      </c>
      <c r="BB2780" t="s">
        <v>59</v>
      </c>
    </row>
    <row r="2781" spans="1:54" x14ac:dyDescent="0.45">
      <c r="A2781" s="4" t="str">
        <f>VLOOKUP(F2781,'Matching-Tabelle'!$A$57:$B$61,2,FALSE)</f>
        <v>philipp.steger@tkb.ch</v>
      </c>
      <c r="B2781" s="4" t="str">
        <f>VLOOKUP(J2781,'Matching-Tabelle'!$A$1:$B$52,2,FALSE)</f>
        <v>WPI RTB</v>
      </c>
      <c r="C2781" s="4">
        <v>2</v>
      </c>
      <c r="D2781" s="4" t="s">
        <v>2566</v>
      </c>
      <c r="E2781" s="5">
        <v>42397</v>
      </c>
      <c r="F2781" t="s">
        <v>2508</v>
      </c>
      <c r="G2781" t="s">
        <v>2509</v>
      </c>
      <c r="H2781" t="s">
        <v>2510</v>
      </c>
      <c r="I2781" s="1"/>
      <c r="J2781">
        <v>28</v>
      </c>
      <c r="K2781" t="s">
        <v>111</v>
      </c>
      <c r="L2781" t="s">
        <v>112</v>
      </c>
      <c r="M2781">
        <v>990001</v>
      </c>
      <c r="N2781" t="s">
        <v>51</v>
      </c>
      <c r="O2781">
        <v>2</v>
      </c>
      <c r="Q2781">
        <v>2</v>
      </c>
      <c r="S2781" t="s">
        <v>2566</v>
      </c>
      <c r="AE2781">
        <v>12</v>
      </c>
      <c r="AF2781">
        <v>7.6</v>
      </c>
      <c r="AG2781">
        <v>5</v>
      </c>
      <c r="AH2781" t="s">
        <v>53</v>
      </c>
      <c r="AI2781" t="s">
        <v>54</v>
      </c>
      <c r="AJ2781">
        <v>2</v>
      </c>
      <c r="AK2781">
        <v>1</v>
      </c>
      <c r="AL2781">
        <v>1</v>
      </c>
      <c r="AM2781" t="s">
        <v>55</v>
      </c>
      <c r="AN2781" t="s">
        <v>56</v>
      </c>
      <c r="AP2781">
        <v>1</v>
      </c>
      <c r="AQ2781" t="s">
        <v>57</v>
      </c>
      <c r="AR2781">
        <v>0</v>
      </c>
      <c r="AW2781" t="s">
        <v>58</v>
      </c>
      <c r="AX2781">
        <v>0</v>
      </c>
      <c r="AY2781">
        <v>2</v>
      </c>
      <c r="AZ2781">
        <v>2</v>
      </c>
      <c r="BA2781">
        <v>2</v>
      </c>
      <c r="BB2781" t="s">
        <v>59</v>
      </c>
    </row>
    <row r="2782" spans="1:54" x14ac:dyDescent="0.45">
      <c r="A2782" s="4" t="str">
        <f>VLOOKUP(F2782,'Matching-Tabelle'!$A$57:$B$61,2,FALSE)</f>
        <v>philipp.steger@tkb.ch</v>
      </c>
      <c r="B2782" s="4" t="str">
        <f>VLOOKUP(J2782,'Matching-Tabelle'!$A$1:$B$52,2,FALSE)</f>
        <v>WPI RTB</v>
      </c>
      <c r="C2782" s="4">
        <v>3.5</v>
      </c>
      <c r="D2782" s="4" t="s">
        <v>2567</v>
      </c>
      <c r="E2782" s="5">
        <v>42397</v>
      </c>
      <c r="F2782" t="s">
        <v>2508</v>
      </c>
      <c r="G2782" t="s">
        <v>2509</v>
      </c>
      <c r="H2782" t="s">
        <v>2510</v>
      </c>
      <c r="I2782" s="1"/>
      <c r="J2782">
        <v>28</v>
      </c>
      <c r="K2782" t="s">
        <v>111</v>
      </c>
      <c r="L2782" t="s">
        <v>112</v>
      </c>
      <c r="M2782">
        <v>990001</v>
      </c>
      <c r="N2782" t="s">
        <v>51</v>
      </c>
      <c r="O2782">
        <v>3.5</v>
      </c>
      <c r="Q2782">
        <v>3.5</v>
      </c>
      <c r="S2782" t="s">
        <v>2567</v>
      </c>
      <c r="AE2782">
        <v>12</v>
      </c>
      <c r="AF2782">
        <v>7.6</v>
      </c>
      <c r="AG2782">
        <v>5</v>
      </c>
      <c r="AH2782" t="s">
        <v>53</v>
      </c>
      <c r="AI2782" t="s">
        <v>54</v>
      </c>
      <c r="AJ2782">
        <v>2</v>
      </c>
      <c r="AK2782">
        <v>1</v>
      </c>
      <c r="AL2782">
        <v>1</v>
      </c>
      <c r="AM2782" t="s">
        <v>55</v>
      </c>
      <c r="AN2782" t="s">
        <v>56</v>
      </c>
      <c r="AP2782">
        <v>1</v>
      </c>
      <c r="AQ2782" t="s">
        <v>57</v>
      </c>
      <c r="AR2782">
        <v>0</v>
      </c>
      <c r="AW2782" t="s">
        <v>58</v>
      </c>
      <c r="AX2782">
        <v>0</v>
      </c>
      <c r="AY2782">
        <v>2</v>
      </c>
      <c r="AZ2782">
        <v>3.5</v>
      </c>
      <c r="BA2782">
        <v>3.5</v>
      </c>
      <c r="BB2782" t="s">
        <v>59</v>
      </c>
    </row>
    <row r="2783" spans="1:54" x14ac:dyDescent="0.45">
      <c r="A2783" s="4" t="str">
        <f>VLOOKUP(F2783,'Matching-Tabelle'!$A$57:$B$61,2,FALSE)</f>
        <v>philipp.steger@tkb.ch</v>
      </c>
      <c r="B2783" s="4" t="str">
        <f>VLOOKUP(J2783,'Matching-Tabelle'!$A$1:$B$52,2,FALSE)</f>
        <v>WPI CTB</v>
      </c>
      <c r="C2783" s="4">
        <v>2.5</v>
      </c>
      <c r="D2783" s="4" t="s">
        <v>2568</v>
      </c>
      <c r="E2783" s="5">
        <v>42397</v>
      </c>
      <c r="F2783" t="s">
        <v>2508</v>
      </c>
      <c r="G2783" t="s">
        <v>2509</v>
      </c>
      <c r="H2783" t="s">
        <v>2510</v>
      </c>
      <c r="I2783" s="1"/>
      <c r="J2783">
        <v>919</v>
      </c>
      <c r="K2783" t="s">
        <v>66</v>
      </c>
      <c r="L2783" t="s">
        <v>67</v>
      </c>
      <c r="M2783">
        <v>990001</v>
      </c>
      <c r="N2783" t="s">
        <v>51</v>
      </c>
      <c r="O2783">
        <v>2.5</v>
      </c>
      <c r="Q2783">
        <v>2.5</v>
      </c>
      <c r="S2783" t="s">
        <v>2568</v>
      </c>
      <c r="AE2783">
        <v>12</v>
      </c>
      <c r="AF2783">
        <v>7.6</v>
      </c>
      <c r="AG2783">
        <v>5</v>
      </c>
      <c r="AH2783" t="s">
        <v>53</v>
      </c>
      <c r="AI2783" t="s">
        <v>54</v>
      </c>
      <c r="AJ2783">
        <v>2</v>
      </c>
      <c r="AK2783">
        <v>1</v>
      </c>
      <c r="AL2783">
        <v>1</v>
      </c>
      <c r="AM2783" t="s">
        <v>55</v>
      </c>
      <c r="AN2783" t="s">
        <v>56</v>
      </c>
      <c r="AP2783">
        <v>1</v>
      </c>
      <c r="AQ2783" t="s">
        <v>57</v>
      </c>
      <c r="AR2783">
        <v>0</v>
      </c>
      <c r="AW2783" t="s">
        <v>58</v>
      </c>
      <c r="AX2783">
        <v>0</v>
      </c>
      <c r="AY2783">
        <v>2</v>
      </c>
      <c r="AZ2783">
        <v>2.5</v>
      </c>
      <c r="BA2783">
        <v>2.5</v>
      </c>
      <c r="BB2783" t="s">
        <v>59</v>
      </c>
    </row>
    <row r="2784" spans="1:54" x14ac:dyDescent="0.45">
      <c r="A2784" s="4" t="str">
        <f>VLOOKUP(F2784,'Matching-Tabelle'!$A$57:$B$61,2,FALSE)</f>
        <v>philipp.steger@tkb.ch</v>
      </c>
      <c r="B2784" s="4" t="str">
        <f>VLOOKUP(J2784,'Matching-Tabelle'!$A$1:$B$52,2,FALSE)</f>
        <v>WPI RTB</v>
      </c>
      <c r="C2784" s="4">
        <v>0.11</v>
      </c>
      <c r="D2784" s="4" t="s">
        <v>2569</v>
      </c>
      <c r="E2784" s="5">
        <v>42397</v>
      </c>
      <c r="F2784" t="s">
        <v>2508</v>
      </c>
      <c r="G2784" t="s">
        <v>2509</v>
      </c>
      <c r="H2784" t="s">
        <v>2510</v>
      </c>
      <c r="I2784" s="1"/>
      <c r="J2784">
        <v>21</v>
      </c>
      <c r="K2784" t="s">
        <v>117</v>
      </c>
      <c r="L2784" t="s">
        <v>118</v>
      </c>
      <c r="M2784">
        <v>990001</v>
      </c>
      <c r="N2784" t="s">
        <v>51</v>
      </c>
      <c r="O2784">
        <v>0.11</v>
      </c>
      <c r="Q2784">
        <v>0.11</v>
      </c>
      <c r="S2784" t="s">
        <v>2569</v>
      </c>
      <c r="AE2784">
        <v>12</v>
      </c>
      <c r="AF2784">
        <v>7.6</v>
      </c>
      <c r="AG2784">
        <v>5</v>
      </c>
      <c r="AH2784" t="s">
        <v>53</v>
      </c>
      <c r="AI2784" t="s">
        <v>54</v>
      </c>
      <c r="AJ2784">
        <v>2</v>
      </c>
      <c r="AK2784">
        <v>1</v>
      </c>
      <c r="AL2784">
        <v>1</v>
      </c>
      <c r="AM2784" t="s">
        <v>55</v>
      </c>
      <c r="AN2784" t="s">
        <v>56</v>
      </c>
      <c r="AP2784">
        <v>1</v>
      </c>
      <c r="AQ2784" t="s">
        <v>57</v>
      </c>
      <c r="AR2784">
        <v>0</v>
      </c>
      <c r="AW2784" t="s">
        <v>58</v>
      </c>
      <c r="AX2784">
        <v>0</v>
      </c>
      <c r="AY2784">
        <v>2</v>
      </c>
      <c r="AZ2784">
        <v>0.11</v>
      </c>
      <c r="BA2784">
        <v>0.11</v>
      </c>
      <c r="BB2784" t="s">
        <v>59</v>
      </c>
    </row>
    <row r="2785" spans="1:54" x14ac:dyDescent="0.45">
      <c r="A2785" s="4" t="str">
        <f>VLOOKUP(F2785,'Matching-Tabelle'!$A$57:$B$61,2,FALSE)</f>
        <v>philipp.steger@tkb.ch</v>
      </c>
      <c r="B2785" s="4" t="str">
        <f>VLOOKUP(J2785,'Matching-Tabelle'!$A$1:$B$52,2,FALSE)</f>
        <v>WPI RTB</v>
      </c>
      <c r="C2785" s="4">
        <v>3</v>
      </c>
      <c r="D2785" s="4" t="s">
        <v>2570</v>
      </c>
      <c r="E2785" s="5">
        <v>42398</v>
      </c>
      <c r="F2785" t="s">
        <v>2508</v>
      </c>
      <c r="G2785" t="s">
        <v>2509</v>
      </c>
      <c r="H2785" t="s">
        <v>2510</v>
      </c>
      <c r="I2785" s="1"/>
      <c r="J2785">
        <v>22</v>
      </c>
      <c r="K2785" t="s">
        <v>88</v>
      </c>
      <c r="L2785" t="s">
        <v>89</v>
      </c>
      <c r="M2785">
        <v>990001</v>
      </c>
      <c r="N2785" t="s">
        <v>51</v>
      </c>
      <c r="O2785">
        <v>3</v>
      </c>
      <c r="Q2785">
        <v>3</v>
      </c>
      <c r="S2785" t="s">
        <v>2570</v>
      </c>
      <c r="AE2785">
        <v>12</v>
      </c>
      <c r="AF2785">
        <v>7.6</v>
      </c>
      <c r="AG2785">
        <v>5</v>
      </c>
      <c r="AH2785" t="s">
        <v>53</v>
      </c>
      <c r="AI2785" t="s">
        <v>54</v>
      </c>
      <c r="AJ2785">
        <v>2</v>
      </c>
      <c r="AK2785">
        <v>1</v>
      </c>
      <c r="AL2785">
        <v>1</v>
      </c>
      <c r="AM2785" t="s">
        <v>55</v>
      </c>
      <c r="AN2785" t="s">
        <v>56</v>
      </c>
      <c r="AP2785">
        <v>1</v>
      </c>
      <c r="AQ2785" t="s">
        <v>57</v>
      </c>
      <c r="AR2785">
        <v>0</v>
      </c>
      <c r="AW2785" t="s">
        <v>58</v>
      </c>
      <c r="AX2785">
        <v>0</v>
      </c>
      <c r="AY2785">
        <v>2</v>
      </c>
      <c r="AZ2785">
        <v>3</v>
      </c>
      <c r="BA2785">
        <v>3</v>
      </c>
      <c r="BB2785" t="s">
        <v>59</v>
      </c>
    </row>
    <row r="2786" spans="1:54" x14ac:dyDescent="0.45">
      <c r="A2786" s="4" t="str">
        <f>VLOOKUP(F2786,'Matching-Tabelle'!$A$57:$B$61,2,FALSE)</f>
        <v>philipp.steger@tkb.ch</v>
      </c>
      <c r="B2786" s="4" t="str">
        <f>VLOOKUP(J2786,'Matching-Tabelle'!$A$1:$B$52,2,FALSE)</f>
        <v>WPI RTB</v>
      </c>
      <c r="C2786" s="4">
        <v>2.5</v>
      </c>
      <c r="D2786" s="4" t="s">
        <v>2567</v>
      </c>
      <c r="E2786" s="5">
        <v>42398</v>
      </c>
      <c r="F2786" t="s">
        <v>2508</v>
      </c>
      <c r="G2786" t="s">
        <v>2509</v>
      </c>
      <c r="H2786" t="s">
        <v>2510</v>
      </c>
      <c r="I2786" s="1"/>
      <c r="J2786">
        <v>19</v>
      </c>
      <c r="K2786" t="s">
        <v>145</v>
      </c>
      <c r="L2786" t="s">
        <v>146</v>
      </c>
      <c r="M2786">
        <v>990001</v>
      </c>
      <c r="N2786" t="s">
        <v>51</v>
      </c>
      <c r="O2786">
        <v>2.5</v>
      </c>
      <c r="Q2786">
        <v>2.5</v>
      </c>
      <c r="S2786" t="s">
        <v>2567</v>
      </c>
      <c r="AE2786">
        <v>12</v>
      </c>
      <c r="AF2786">
        <v>7.6</v>
      </c>
      <c r="AG2786">
        <v>5</v>
      </c>
      <c r="AH2786" t="s">
        <v>53</v>
      </c>
      <c r="AI2786" t="s">
        <v>54</v>
      </c>
      <c r="AJ2786">
        <v>2</v>
      </c>
      <c r="AK2786">
        <v>1</v>
      </c>
      <c r="AL2786">
        <v>1</v>
      </c>
      <c r="AM2786" t="s">
        <v>55</v>
      </c>
      <c r="AN2786" t="s">
        <v>56</v>
      </c>
      <c r="AP2786">
        <v>1</v>
      </c>
      <c r="AQ2786" t="s">
        <v>57</v>
      </c>
      <c r="AR2786">
        <v>0</v>
      </c>
      <c r="AW2786" t="s">
        <v>58</v>
      </c>
      <c r="AX2786">
        <v>0</v>
      </c>
      <c r="AY2786">
        <v>2</v>
      </c>
      <c r="AZ2786">
        <v>2.5</v>
      </c>
      <c r="BA2786">
        <v>2.5</v>
      </c>
      <c r="BB2786" t="s">
        <v>59</v>
      </c>
    </row>
    <row r="2787" spans="1:54" x14ac:dyDescent="0.45">
      <c r="A2787" s="4" t="str">
        <f>VLOOKUP(F2787,'Matching-Tabelle'!$A$57:$B$61,2,FALSE)</f>
        <v>philipp.steger@tkb.ch</v>
      </c>
      <c r="B2787" s="4" t="str">
        <f>VLOOKUP(J2787,'Matching-Tabelle'!$A$1:$B$52,2,FALSE)</f>
        <v>WPI CTB</v>
      </c>
      <c r="C2787" s="4">
        <v>1.26</v>
      </c>
      <c r="D2787" s="4" t="s">
        <v>2571</v>
      </c>
      <c r="E2787" s="5">
        <v>42398</v>
      </c>
      <c r="F2787" t="s">
        <v>2508</v>
      </c>
      <c r="G2787" t="s">
        <v>2509</v>
      </c>
      <c r="H2787" t="s">
        <v>2510</v>
      </c>
      <c r="I2787" s="1"/>
      <c r="J2787">
        <v>925</v>
      </c>
      <c r="K2787" t="s">
        <v>49</v>
      </c>
      <c r="L2787" t="s">
        <v>50</v>
      </c>
      <c r="M2787">
        <v>990001</v>
      </c>
      <c r="N2787" t="s">
        <v>51</v>
      </c>
      <c r="O2787">
        <v>1.26</v>
      </c>
      <c r="Q2787">
        <v>1.26</v>
      </c>
      <c r="S2787" t="s">
        <v>2571</v>
      </c>
      <c r="AE2787">
        <v>12</v>
      </c>
      <c r="AF2787">
        <v>7.6</v>
      </c>
      <c r="AG2787">
        <v>5</v>
      </c>
      <c r="AH2787" t="s">
        <v>53</v>
      </c>
      <c r="AI2787" t="s">
        <v>54</v>
      </c>
      <c r="AJ2787">
        <v>2</v>
      </c>
      <c r="AK2787">
        <v>1</v>
      </c>
      <c r="AL2787">
        <v>1</v>
      </c>
      <c r="AM2787" t="s">
        <v>55</v>
      </c>
      <c r="AN2787" t="s">
        <v>56</v>
      </c>
      <c r="AP2787">
        <v>1</v>
      </c>
      <c r="AQ2787" t="s">
        <v>57</v>
      </c>
      <c r="AR2787">
        <v>0</v>
      </c>
      <c r="AW2787" t="s">
        <v>58</v>
      </c>
      <c r="AX2787">
        <v>0</v>
      </c>
      <c r="AY2787">
        <v>2</v>
      </c>
      <c r="AZ2787">
        <v>1.26</v>
      </c>
      <c r="BA2787">
        <v>1.26</v>
      </c>
      <c r="BB2787" t="s">
        <v>59</v>
      </c>
    </row>
    <row r="2788" spans="1:54" x14ac:dyDescent="0.45">
      <c r="A2788" s="4" t="str">
        <f>VLOOKUP(F2788,'Matching-Tabelle'!$A$57:$B$61,2,FALSE)</f>
        <v>philipp.steger@tkb.ch</v>
      </c>
      <c r="B2788" s="4" t="str">
        <f>VLOOKUP(J2788,'Matching-Tabelle'!$A$1:$B$52,2,FALSE)</f>
        <v>WPI CTB</v>
      </c>
      <c r="C2788" s="4">
        <v>3</v>
      </c>
      <c r="D2788" s="4" t="s">
        <v>2568</v>
      </c>
      <c r="E2788" s="5">
        <v>42398</v>
      </c>
      <c r="F2788" t="s">
        <v>2508</v>
      </c>
      <c r="G2788" t="s">
        <v>2509</v>
      </c>
      <c r="H2788" t="s">
        <v>2510</v>
      </c>
      <c r="I2788" s="1"/>
      <c r="J2788">
        <v>919</v>
      </c>
      <c r="K2788" t="s">
        <v>66</v>
      </c>
      <c r="L2788" t="s">
        <v>67</v>
      </c>
      <c r="M2788">
        <v>990001</v>
      </c>
      <c r="N2788" t="s">
        <v>51</v>
      </c>
      <c r="O2788">
        <v>3</v>
      </c>
      <c r="Q2788">
        <v>3</v>
      </c>
      <c r="S2788" t="s">
        <v>2568</v>
      </c>
      <c r="AE2788">
        <v>12</v>
      </c>
      <c r="AF2788">
        <v>7.6</v>
      </c>
      <c r="AG2788">
        <v>5</v>
      </c>
      <c r="AH2788" t="s">
        <v>53</v>
      </c>
      <c r="AI2788" t="s">
        <v>54</v>
      </c>
      <c r="AJ2788">
        <v>2</v>
      </c>
      <c r="AK2788">
        <v>1</v>
      </c>
      <c r="AL2788">
        <v>1</v>
      </c>
      <c r="AM2788" t="s">
        <v>55</v>
      </c>
      <c r="AN2788" t="s">
        <v>56</v>
      </c>
      <c r="AP2788">
        <v>1</v>
      </c>
      <c r="AQ2788" t="s">
        <v>57</v>
      </c>
      <c r="AR2788">
        <v>0</v>
      </c>
      <c r="AW2788" t="s">
        <v>58</v>
      </c>
      <c r="AX2788">
        <v>0</v>
      </c>
      <c r="AY2788">
        <v>2</v>
      </c>
      <c r="AZ2788">
        <v>3</v>
      </c>
      <c r="BA2788">
        <v>3</v>
      </c>
      <c r="BB2788" t="s">
        <v>59</v>
      </c>
    </row>
    <row r="2789" spans="1:54" x14ac:dyDescent="0.45">
      <c r="A2789" s="4" t="str">
        <f>VLOOKUP(F2789,'Matching-Tabelle'!$A$57:$B$61,2,FALSE)</f>
        <v>philipp.steger@tkb.ch</v>
      </c>
      <c r="B2789" s="4" t="str">
        <f>VLOOKUP(J2789,'Matching-Tabelle'!$A$1:$B$52,2,FALSE)</f>
        <v>WPI RTB</v>
      </c>
      <c r="C2789" s="4">
        <v>2</v>
      </c>
      <c r="D2789" s="4" t="s">
        <v>2572</v>
      </c>
      <c r="E2789" s="5">
        <v>42401</v>
      </c>
      <c r="F2789" t="s">
        <v>2508</v>
      </c>
      <c r="G2789" t="s">
        <v>2509</v>
      </c>
      <c r="H2789" t="s">
        <v>2510</v>
      </c>
      <c r="I2789" s="1"/>
      <c r="J2789">
        <v>19</v>
      </c>
      <c r="K2789" t="s">
        <v>145</v>
      </c>
      <c r="L2789" t="s">
        <v>146</v>
      </c>
      <c r="M2789">
        <v>990001</v>
      </c>
      <c r="N2789" t="s">
        <v>51</v>
      </c>
      <c r="O2789">
        <v>2</v>
      </c>
      <c r="Q2789">
        <v>2</v>
      </c>
      <c r="S2789" t="s">
        <v>2572</v>
      </c>
      <c r="AE2789">
        <v>12</v>
      </c>
      <c r="AF2789">
        <v>7.6</v>
      </c>
      <c r="AG2789">
        <v>5</v>
      </c>
      <c r="AH2789" t="s">
        <v>53</v>
      </c>
      <c r="AI2789" t="s">
        <v>54</v>
      </c>
      <c r="AJ2789">
        <v>2</v>
      </c>
      <c r="AK2789">
        <v>1</v>
      </c>
      <c r="AL2789">
        <v>1</v>
      </c>
      <c r="AM2789" t="s">
        <v>55</v>
      </c>
      <c r="AN2789" t="s">
        <v>56</v>
      </c>
      <c r="AP2789">
        <v>1</v>
      </c>
      <c r="AQ2789" t="s">
        <v>57</v>
      </c>
      <c r="AR2789">
        <v>0</v>
      </c>
      <c r="AW2789" t="s">
        <v>58</v>
      </c>
      <c r="AX2789">
        <v>0</v>
      </c>
      <c r="AY2789">
        <v>2</v>
      </c>
      <c r="AZ2789">
        <v>2</v>
      </c>
      <c r="BA2789">
        <v>2</v>
      </c>
      <c r="BB2789" t="s">
        <v>59</v>
      </c>
    </row>
    <row r="2790" spans="1:54" x14ac:dyDescent="0.45">
      <c r="A2790" s="4" t="str">
        <f>VLOOKUP(F2790,'Matching-Tabelle'!$A$57:$B$61,2,FALSE)</f>
        <v>philipp.steger@tkb.ch</v>
      </c>
      <c r="B2790" s="4" t="str">
        <f>VLOOKUP(J2790,'Matching-Tabelle'!$A$1:$B$52,2,FALSE)</f>
        <v>WPI Führung</v>
      </c>
      <c r="C2790" s="4">
        <v>0.5</v>
      </c>
      <c r="D2790" s="4" t="s">
        <v>2573</v>
      </c>
      <c r="E2790" s="5">
        <v>42401</v>
      </c>
      <c r="F2790" t="s">
        <v>2508</v>
      </c>
      <c r="G2790" t="s">
        <v>2509</v>
      </c>
      <c r="H2790" t="s">
        <v>2510</v>
      </c>
      <c r="I2790" s="1"/>
      <c r="J2790">
        <v>26</v>
      </c>
      <c r="K2790" t="s">
        <v>130</v>
      </c>
      <c r="L2790" t="s">
        <v>131</v>
      </c>
      <c r="M2790">
        <v>990001</v>
      </c>
      <c r="N2790" t="s">
        <v>51</v>
      </c>
      <c r="O2790">
        <v>0.5</v>
      </c>
      <c r="Q2790">
        <v>0.5</v>
      </c>
      <c r="S2790" t="s">
        <v>2573</v>
      </c>
      <c r="AE2790">
        <v>12</v>
      </c>
      <c r="AF2790">
        <v>7.6</v>
      </c>
      <c r="AG2790">
        <v>5</v>
      </c>
      <c r="AH2790" t="s">
        <v>53</v>
      </c>
      <c r="AI2790" t="s">
        <v>54</v>
      </c>
      <c r="AJ2790">
        <v>2</v>
      </c>
      <c r="AK2790">
        <v>1</v>
      </c>
      <c r="AL2790">
        <v>1</v>
      </c>
      <c r="AM2790" t="s">
        <v>55</v>
      </c>
      <c r="AN2790" t="s">
        <v>56</v>
      </c>
      <c r="AP2790">
        <v>1</v>
      </c>
      <c r="AQ2790" t="s">
        <v>57</v>
      </c>
      <c r="AR2790">
        <v>0</v>
      </c>
      <c r="AW2790" t="s">
        <v>58</v>
      </c>
      <c r="AX2790">
        <v>0</v>
      </c>
      <c r="AY2790">
        <v>2</v>
      </c>
      <c r="AZ2790">
        <v>0.5</v>
      </c>
      <c r="BA2790">
        <v>0.5</v>
      </c>
      <c r="BB2790" t="s">
        <v>59</v>
      </c>
    </row>
    <row r="2791" spans="1:54" x14ac:dyDescent="0.45">
      <c r="A2791" s="4" t="str">
        <f>VLOOKUP(F2791,'Matching-Tabelle'!$A$57:$B$61,2,FALSE)</f>
        <v>philipp.steger@tkb.ch</v>
      </c>
      <c r="B2791" s="4" t="str">
        <f>VLOOKUP(J2791,'Matching-Tabelle'!$A$1:$B$52,2,FALSE)</f>
        <v>WPI RTB</v>
      </c>
      <c r="C2791" s="4">
        <v>1</v>
      </c>
      <c r="D2791" s="4" t="s">
        <v>2574</v>
      </c>
      <c r="E2791" s="5">
        <v>42401</v>
      </c>
      <c r="F2791" t="s">
        <v>2508</v>
      </c>
      <c r="G2791" t="s">
        <v>2509</v>
      </c>
      <c r="H2791" t="s">
        <v>2510</v>
      </c>
      <c r="I2791" s="1"/>
      <c r="J2791">
        <v>19</v>
      </c>
      <c r="K2791" t="s">
        <v>145</v>
      </c>
      <c r="L2791" t="s">
        <v>146</v>
      </c>
      <c r="M2791">
        <v>990001</v>
      </c>
      <c r="N2791" t="s">
        <v>51</v>
      </c>
      <c r="O2791">
        <v>1</v>
      </c>
      <c r="Q2791">
        <v>1</v>
      </c>
      <c r="S2791" t="s">
        <v>2574</v>
      </c>
      <c r="AE2791">
        <v>12</v>
      </c>
      <c r="AF2791">
        <v>7.6</v>
      </c>
      <c r="AG2791">
        <v>5</v>
      </c>
      <c r="AH2791" t="s">
        <v>53</v>
      </c>
      <c r="AI2791" t="s">
        <v>54</v>
      </c>
      <c r="AJ2791">
        <v>2</v>
      </c>
      <c r="AK2791">
        <v>1</v>
      </c>
      <c r="AL2791">
        <v>1</v>
      </c>
      <c r="AM2791" t="s">
        <v>55</v>
      </c>
      <c r="AN2791" t="s">
        <v>56</v>
      </c>
      <c r="AP2791">
        <v>1</v>
      </c>
      <c r="AQ2791" t="s">
        <v>57</v>
      </c>
      <c r="AR2791">
        <v>0</v>
      </c>
      <c r="AW2791" t="s">
        <v>58</v>
      </c>
      <c r="AX2791">
        <v>0</v>
      </c>
      <c r="AY2791">
        <v>2</v>
      </c>
      <c r="AZ2791">
        <v>1</v>
      </c>
      <c r="BA2791">
        <v>1</v>
      </c>
      <c r="BB2791" t="s">
        <v>59</v>
      </c>
    </row>
    <row r="2792" spans="1:54" x14ac:dyDescent="0.45">
      <c r="A2792" s="4" t="str">
        <f>VLOOKUP(F2792,'Matching-Tabelle'!$A$57:$B$61,2,FALSE)</f>
        <v>philipp.steger@tkb.ch</v>
      </c>
      <c r="B2792" s="4" t="str">
        <f>VLOOKUP(J2792,'Matching-Tabelle'!$A$1:$B$52,2,FALSE)</f>
        <v>WPI CTB</v>
      </c>
      <c r="C2792" s="4">
        <v>4</v>
      </c>
      <c r="D2792" s="4" t="s">
        <v>2575</v>
      </c>
      <c r="E2792" s="5">
        <v>42401</v>
      </c>
      <c r="F2792" t="s">
        <v>2508</v>
      </c>
      <c r="G2792" t="s">
        <v>2509</v>
      </c>
      <c r="H2792" t="s">
        <v>2510</v>
      </c>
      <c r="I2792" s="1"/>
      <c r="J2792">
        <v>919</v>
      </c>
      <c r="K2792" t="s">
        <v>66</v>
      </c>
      <c r="L2792" t="s">
        <v>67</v>
      </c>
      <c r="M2792">
        <v>990001</v>
      </c>
      <c r="N2792" t="s">
        <v>51</v>
      </c>
      <c r="O2792">
        <v>4</v>
      </c>
      <c r="Q2792">
        <v>4</v>
      </c>
      <c r="S2792" t="s">
        <v>2575</v>
      </c>
      <c r="AE2792">
        <v>12</v>
      </c>
      <c r="AF2792">
        <v>7.6</v>
      </c>
      <c r="AG2792">
        <v>5</v>
      </c>
      <c r="AH2792" t="s">
        <v>53</v>
      </c>
      <c r="AI2792" t="s">
        <v>54</v>
      </c>
      <c r="AJ2792">
        <v>2</v>
      </c>
      <c r="AK2792">
        <v>1</v>
      </c>
      <c r="AL2792">
        <v>1</v>
      </c>
      <c r="AM2792" t="s">
        <v>55</v>
      </c>
      <c r="AN2792" t="s">
        <v>56</v>
      </c>
      <c r="AP2792">
        <v>1</v>
      </c>
      <c r="AQ2792" t="s">
        <v>57</v>
      </c>
      <c r="AR2792">
        <v>0</v>
      </c>
      <c r="AW2792" t="s">
        <v>58</v>
      </c>
      <c r="AX2792">
        <v>0</v>
      </c>
      <c r="AY2792">
        <v>2</v>
      </c>
      <c r="AZ2792">
        <v>4</v>
      </c>
      <c r="BA2792">
        <v>4</v>
      </c>
      <c r="BB2792" t="s">
        <v>59</v>
      </c>
    </row>
    <row r="2793" spans="1:54" x14ac:dyDescent="0.45">
      <c r="A2793" s="4" t="str">
        <f>VLOOKUP(F2793,'Matching-Tabelle'!$A$57:$B$61,2,FALSE)</f>
        <v>philipp.steger@tkb.ch</v>
      </c>
      <c r="B2793" s="4" t="str">
        <f>VLOOKUP(J2793,'Matching-Tabelle'!$A$1:$B$52,2,FALSE)</f>
        <v>WPI RTB</v>
      </c>
      <c r="C2793" s="4">
        <v>1.21</v>
      </c>
      <c r="D2793" s="4" t="s">
        <v>2576</v>
      </c>
      <c r="E2793" s="5">
        <v>42401</v>
      </c>
      <c r="F2793" t="s">
        <v>2508</v>
      </c>
      <c r="G2793" t="s">
        <v>2509</v>
      </c>
      <c r="H2793" t="s">
        <v>2510</v>
      </c>
      <c r="I2793" s="1"/>
      <c r="J2793">
        <v>21</v>
      </c>
      <c r="K2793" t="s">
        <v>117</v>
      </c>
      <c r="L2793" t="s">
        <v>118</v>
      </c>
      <c r="M2793">
        <v>990001</v>
      </c>
      <c r="N2793" t="s">
        <v>51</v>
      </c>
      <c r="O2793">
        <v>1.21</v>
      </c>
      <c r="Q2793">
        <v>1.21</v>
      </c>
      <c r="S2793" t="s">
        <v>2576</v>
      </c>
      <c r="AE2793">
        <v>12</v>
      </c>
      <c r="AF2793">
        <v>7.6</v>
      </c>
      <c r="AG2793">
        <v>5</v>
      </c>
      <c r="AH2793" t="s">
        <v>53</v>
      </c>
      <c r="AI2793" t="s">
        <v>54</v>
      </c>
      <c r="AJ2793">
        <v>2</v>
      </c>
      <c r="AK2793">
        <v>1</v>
      </c>
      <c r="AL2793">
        <v>1</v>
      </c>
      <c r="AM2793" t="s">
        <v>55</v>
      </c>
      <c r="AN2793" t="s">
        <v>56</v>
      </c>
      <c r="AP2793">
        <v>1</v>
      </c>
      <c r="AQ2793" t="s">
        <v>57</v>
      </c>
      <c r="AR2793">
        <v>0</v>
      </c>
      <c r="AW2793" t="s">
        <v>58</v>
      </c>
      <c r="AX2793">
        <v>0</v>
      </c>
      <c r="AY2793">
        <v>2</v>
      </c>
      <c r="AZ2793">
        <v>1.21</v>
      </c>
      <c r="BA2793">
        <v>1.21</v>
      </c>
      <c r="BB2793" t="s">
        <v>59</v>
      </c>
    </row>
    <row r="2794" spans="1:54" x14ac:dyDescent="0.45">
      <c r="A2794" s="4" t="str">
        <f>VLOOKUP(F2794,'Matching-Tabelle'!$A$57:$B$61,2,FALSE)</f>
        <v>philipp.steger@tkb.ch</v>
      </c>
      <c r="B2794" s="4" t="str">
        <f>VLOOKUP(J2794,'Matching-Tabelle'!$A$1:$B$52,2,FALSE)</f>
        <v>WPI RTB</v>
      </c>
      <c r="C2794" s="4">
        <v>3</v>
      </c>
      <c r="D2794" s="4" t="s">
        <v>2577</v>
      </c>
      <c r="E2794" s="5">
        <v>42402</v>
      </c>
      <c r="F2794" t="s">
        <v>2508</v>
      </c>
      <c r="G2794" t="s">
        <v>2509</v>
      </c>
      <c r="H2794" t="s">
        <v>2510</v>
      </c>
      <c r="I2794" s="1"/>
      <c r="J2794">
        <v>28</v>
      </c>
      <c r="K2794" t="s">
        <v>111</v>
      </c>
      <c r="L2794" t="s">
        <v>112</v>
      </c>
      <c r="M2794">
        <v>990001</v>
      </c>
      <c r="N2794" t="s">
        <v>51</v>
      </c>
      <c r="O2794">
        <v>3</v>
      </c>
      <c r="Q2794">
        <v>3</v>
      </c>
      <c r="S2794" t="s">
        <v>2577</v>
      </c>
      <c r="AE2794">
        <v>12</v>
      </c>
      <c r="AF2794">
        <v>7.6</v>
      </c>
      <c r="AG2794">
        <v>5</v>
      </c>
      <c r="AH2794" t="s">
        <v>53</v>
      </c>
      <c r="AI2794" t="s">
        <v>54</v>
      </c>
      <c r="AJ2794">
        <v>2</v>
      </c>
      <c r="AK2794">
        <v>1</v>
      </c>
      <c r="AL2794">
        <v>1</v>
      </c>
      <c r="AM2794" t="s">
        <v>55</v>
      </c>
      <c r="AN2794" t="s">
        <v>56</v>
      </c>
      <c r="AP2794">
        <v>1</v>
      </c>
      <c r="AQ2794" t="s">
        <v>57</v>
      </c>
      <c r="AR2794">
        <v>0</v>
      </c>
      <c r="AW2794" t="s">
        <v>58</v>
      </c>
      <c r="AX2794">
        <v>0</v>
      </c>
      <c r="AY2794">
        <v>2</v>
      </c>
      <c r="AZ2794">
        <v>3</v>
      </c>
      <c r="BA2794">
        <v>3</v>
      </c>
      <c r="BB2794" t="s">
        <v>59</v>
      </c>
    </row>
    <row r="2795" spans="1:54" x14ac:dyDescent="0.45">
      <c r="A2795" s="4" t="str">
        <f>VLOOKUP(F2795,'Matching-Tabelle'!$A$57:$B$61,2,FALSE)</f>
        <v>philipp.steger@tkb.ch</v>
      </c>
      <c r="B2795" s="4" t="str">
        <f>VLOOKUP(J2795,'Matching-Tabelle'!$A$1:$B$52,2,FALSE)</f>
        <v>WPI RTB</v>
      </c>
      <c r="C2795" s="4">
        <v>1.43</v>
      </c>
      <c r="D2795" s="4" t="s">
        <v>2578</v>
      </c>
      <c r="E2795" s="5">
        <v>42402</v>
      </c>
      <c r="F2795" t="s">
        <v>2508</v>
      </c>
      <c r="G2795" t="s">
        <v>2509</v>
      </c>
      <c r="H2795" t="s">
        <v>2510</v>
      </c>
      <c r="I2795" s="1"/>
      <c r="J2795">
        <v>20</v>
      </c>
      <c r="K2795" t="s">
        <v>95</v>
      </c>
      <c r="L2795" t="s">
        <v>96</v>
      </c>
      <c r="M2795">
        <v>990001</v>
      </c>
      <c r="N2795" t="s">
        <v>51</v>
      </c>
      <c r="O2795">
        <v>1.43</v>
      </c>
      <c r="Q2795">
        <v>1.43</v>
      </c>
      <c r="S2795" t="s">
        <v>2578</v>
      </c>
      <c r="AE2795">
        <v>12</v>
      </c>
      <c r="AF2795">
        <v>7.6</v>
      </c>
      <c r="AG2795">
        <v>5</v>
      </c>
      <c r="AH2795" t="s">
        <v>53</v>
      </c>
      <c r="AI2795" t="s">
        <v>54</v>
      </c>
      <c r="AJ2795">
        <v>2</v>
      </c>
      <c r="AK2795">
        <v>1</v>
      </c>
      <c r="AL2795">
        <v>1</v>
      </c>
      <c r="AM2795" t="s">
        <v>55</v>
      </c>
      <c r="AN2795" t="s">
        <v>56</v>
      </c>
      <c r="AP2795">
        <v>1</v>
      </c>
      <c r="AQ2795" t="s">
        <v>57</v>
      </c>
      <c r="AR2795">
        <v>0</v>
      </c>
      <c r="AW2795" t="s">
        <v>58</v>
      </c>
      <c r="AX2795">
        <v>0</v>
      </c>
      <c r="AY2795">
        <v>2</v>
      </c>
      <c r="AZ2795">
        <v>1.43</v>
      </c>
      <c r="BA2795">
        <v>1.43</v>
      </c>
      <c r="BB2795" t="s">
        <v>59</v>
      </c>
    </row>
    <row r="2796" spans="1:54" x14ac:dyDescent="0.45">
      <c r="A2796" s="4" t="str">
        <f>VLOOKUP(F2796,'Matching-Tabelle'!$A$57:$B$61,2,FALSE)</f>
        <v>philipp.steger@tkb.ch</v>
      </c>
      <c r="B2796" s="4" t="str">
        <f>VLOOKUP(J2796,'Matching-Tabelle'!$A$1:$B$52,2,FALSE)</f>
        <v>WPI CTB</v>
      </c>
      <c r="C2796" s="4">
        <v>4.5</v>
      </c>
      <c r="D2796" s="4" t="s">
        <v>2579</v>
      </c>
      <c r="E2796" s="5">
        <v>42402</v>
      </c>
      <c r="F2796" t="s">
        <v>2508</v>
      </c>
      <c r="G2796" t="s">
        <v>2509</v>
      </c>
      <c r="H2796" t="s">
        <v>2510</v>
      </c>
      <c r="I2796" s="1"/>
      <c r="J2796">
        <v>919</v>
      </c>
      <c r="K2796" t="s">
        <v>66</v>
      </c>
      <c r="L2796" t="s">
        <v>67</v>
      </c>
      <c r="M2796">
        <v>990001</v>
      </c>
      <c r="N2796" t="s">
        <v>51</v>
      </c>
      <c r="O2796">
        <v>4.5</v>
      </c>
      <c r="Q2796">
        <v>4.5</v>
      </c>
      <c r="S2796" t="s">
        <v>2579</v>
      </c>
      <c r="AE2796">
        <v>12</v>
      </c>
      <c r="AF2796">
        <v>7.6</v>
      </c>
      <c r="AG2796">
        <v>5</v>
      </c>
      <c r="AH2796" t="s">
        <v>53</v>
      </c>
      <c r="AI2796" t="s">
        <v>54</v>
      </c>
      <c r="AJ2796">
        <v>2</v>
      </c>
      <c r="AK2796">
        <v>1</v>
      </c>
      <c r="AL2796">
        <v>1</v>
      </c>
      <c r="AM2796" t="s">
        <v>55</v>
      </c>
      <c r="AN2796" t="s">
        <v>56</v>
      </c>
      <c r="AP2796">
        <v>1</v>
      </c>
      <c r="AQ2796" t="s">
        <v>57</v>
      </c>
      <c r="AR2796">
        <v>0</v>
      </c>
      <c r="AW2796" t="s">
        <v>58</v>
      </c>
      <c r="AX2796">
        <v>0</v>
      </c>
      <c r="AY2796">
        <v>2</v>
      </c>
      <c r="AZ2796">
        <v>4.5</v>
      </c>
      <c r="BA2796">
        <v>4.5</v>
      </c>
      <c r="BB2796" t="s">
        <v>59</v>
      </c>
    </row>
    <row r="2797" spans="1:54" x14ac:dyDescent="0.45">
      <c r="A2797" s="4" t="str">
        <f>VLOOKUP(F2797,'Matching-Tabelle'!$A$57:$B$61,2,FALSE)</f>
        <v>philipp.steger@tkb.ch</v>
      </c>
      <c r="B2797" s="4" t="str">
        <f>VLOOKUP(J2797,'Matching-Tabelle'!$A$1:$B$52,2,FALSE)</f>
        <v>WPI CTB</v>
      </c>
      <c r="C2797" s="4">
        <v>3.5</v>
      </c>
      <c r="D2797" s="4" t="s">
        <v>2575</v>
      </c>
      <c r="E2797" s="5">
        <v>42403</v>
      </c>
      <c r="F2797" t="s">
        <v>2508</v>
      </c>
      <c r="G2797" t="s">
        <v>2509</v>
      </c>
      <c r="H2797" t="s">
        <v>2510</v>
      </c>
      <c r="I2797" s="1"/>
      <c r="J2797">
        <v>919</v>
      </c>
      <c r="K2797" t="s">
        <v>66</v>
      </c>
      <c r="L2797" t="s">
        <v>67</v>
      </c>
      <c r="M2797">
        <v>990001</v>
      </c>
      <c r="N2797" t="s">
        <v>51</v>
      </c>
      <c r="O2797">
        <v>3.5</v>
      </c>
      <c r="Q2797">
        <v>3.5</v>
      </c>
      <c r="S2797" t="s">
        <v>2575</v>
      </c>
      <c r="AE2797">
        <v>12</v>
      </c>
      <c r="AF2797">
        <v>7.6</v>
      </c>
      <c r="AG2797">
        <v>5</v>
      </c>
      <c r="AH2797" t="s">
        <v>53</v>
      </c>
      <c r="AI2797" t="s">
        <v>54</v>
      </c>
      <c r="AJ2797">
        <v>2</v>
      </c>
      <c r="AK2797">
        <v>1</v>
      </c>
      <c r="AL2797">
        <v>1</v>
      </c>
      <c r="AM2797" t="s">
        <v>55</v>
      </c>
      <c r="AN2797" t="s">
        <v>56</v>
      </c>
      <c r="AP2797">
        <v>1</v>
      </c>
      <c r="AQ2797" t="s">
        <v>57</v>
      </c>
      <c r="AR2797">
        <v>0</v>
      </c>
      <c r="AW2797" t="s">
        <v>58</v>
      </c>
      <c r="AX2797">
        <v>0</v>
      </c>
      <c r="AY2797">
        <v>2</v>
      </c>
      <c r="AZ2797">
        <v>3.5</v>
      </c>
      <c r="BA2797">
        <v>3.5</v>
      </c>
      <c r="BB2797" t="s">
        <v>59</v>
      </c>
    </row>
    <row r="2798" spans="1:54" x14ac:dyDescent="0.45">
      <c r="A2798" s="4" t="str">
        <f>VLOOKUP(F2798,'Matching-Tabelle'!$A$57:$B$61,2,FALSE)</f>
        <v>philipp.steger@tkb.ch</v>
      </c>
      <c r="B2798" s="4" t="str">
        <f>VLOOKUP(J2798,'Matching-Tabelle'!$A$1:$B$52,2,FALSE)</f>
        <v>WPI CTB</v>
      </c>
      <c r="C2798" s="4">
        <v>3.31</v>
      </c>
      <c r="D2798" s="4" t="s">
        <v>2580</v>
      </c>
      <c r="E2798" s="5">
        <v>42403</v>
      </c>
      <c r="F2798" t="s">
        <v>2508</v>
      </c>
      <c r="G2798" t="s">
        <v>2509</v>
      </c>
      <c r="H2798" t="s">
        <v>2510</v>
      </c>
      <c r="I2798" s="1"/>
      <c r="J2798">
        <v>919</v>
      </c>
      <c r="K2798" t="s">
        <v>66</v>
      </c>
      <c r="L2798" t="s">
        <v>67</v>
      </c>
      <c r="M2798">
        <v>990001</v>
      </c>
      <c r="N2798" t="s">
        <v>51</v>
      </c>
      <c r="O2798">
        <v>3.31</v>
      </c>
      <c r="Q2798">
        <v>3.31</v>
      </c>
      <c r="S2798" t="s">
        <v>2580</v>
      </c>
      <c r="AE2798">
        <v>12</v>
      </c>
      <c r="AF2798">
        <v>7.6</v>
      </c>
      <c r="AG2798">
        <v>5</v>
      </c>
      <c r="AH2798" t="s">
        <v>53</v>
      </c>
      <c r="AI2798" t="s">
        <v>54</v>
      </c>
      <c r="AJ2798">
        <v>2</v>
      </c>
      <c r="AK2798">
        <v>1</v>
      </c>
      <c r="AL2798">
        <v>1</v>
      </c>
      <c r="AM2798" t="s">
        <v>55</v>
      </c>
      <c r="AN2798" t="s">
        <v>56</v>
      </c>
      <c r="AP2798">
        <v>1</v>
      </c>
      <c r="AQ2798" t="s">
        <v>57</v>
      </c>
      <c r="AR2798">
        <v>0</v>
      </c>
      <c r="AW2798" t="s">
        <v>58</v>
      </c>
      <c r="AX2798">
        <v>0</v>
      </c>
      <c r="AY2798">
        <v>2</v>
      </c>
      <c r="AZ2798">
        <v>3.31</v>
      </c>
      <c r="BA2798">
        <v>3.31</v>
      </c>
      <c r="BB2798" t="s">
        <v>59</v>
      </c>
    </row>
    <row r="2799" spans="1:54" x14ac:dyDescent="0.45">
      <c r="A2799" s="4" t="str">
        <f>VLOOKUP(F2799,'Matching-Tabelle'!$A$57:$B$61,2,FALSE)</f>
        <v>philipp.steger@tkb.ch</v>
      </c>
      <c r="B2799" s="4" t="str">
        <f>VLOOKUP(J2799,'Matching-Tabelle'!$A$1:$B$52,2,FALSE)</f>
        <v>WPI RTB</v>
      </c>
      <c r="C2799" s="4">
        <v>1.5</v>
      </c>
      <c r="D2799" s="4" t="s">
        <v>2565</v>
      </c>
      <c r="E2799" s="5">
        <v>42403</v>
      </c>
      <c r="F2799" t="s">
        <v>2508</v>
      </c>
      <c r="G2799" t="s">
        <v>2509</v>
      </c>
      <c r="H2799" t="s">
        <v>2510</v>
      </c>
      <c r="I2799" s="1"/>
      <c r="J2799">
        <v>27</v>
      </c>
      <c r="K2799" t="s">
        <v>872</v>
      </c>
      <c r="L2799" t="s">
        <v>873</v>
      </c>
      <c r="M2799">
        <v>990001</v>
      </c>
      <c r="N2799" t="s">
        <v>51</v>
      </c>
      <c r="O2799">
        <v>1.5</v>
      </c>
      <c r="Q2799">
        <v>1.5</v>
      </c>
      <c r="S2799" t="s">
        <v>2565</v>
      </c>
      <c r="AE2799">
        <v>12</v>
      </c>
      <c r="AF2799">
        <v>7.6</v>
      </c>
      <c r="AG2799">
        <v>5</v>
      </c>
      <c r="AH2799" t="s">
        <v>53</v>
      </c>
      <c r="AI2799" t="s">
        <v>54</v>
      </c>
      <c r="AJ2799">
        <v>2</v>
      </c>
      <c r="AK2799">
        <v>1</v>
      </c>
      <c r="AL2799">
        <v>1</v>
      </c>
      <c r="AM2799" t="s">
        <v>55</v>
      </c>
      <c r="AN2799" t="s">
        <v>56</v>
      </c>
      <c r="AP2799">
        <v>1</v>
      </c>
      <c r="AQ2799" t="s">
        <v>57</v>
      </c>
      <c r="AR2799">
        <v>0</v>
      </c>
      <c r="AW2799" t="s">
        <v>58</v>
      </c>
      <c r="AX2799">
        <v>0</v>
      </c>
      <c r="AY2799">
        <v>2</v>
      </c>
      <c r="AZ2799">
        <v>1.5</v>
      </c>
      <c r="BA2799">
        <v>1.5</v>
      </c>
      <c r="BB2799" t="s">
        <v>59</v>
      </c>
    </row>
    <row r="2800" spans="1:54" x14ac:dyDescent="0.45">
      <c r="A2800" s="4" t="str">
        <f>VLOOKUP(F2800,'Matching-Tabelle'!$A$57:$B$61,2,FALSE)</f>
        <v>philipp.steger@tkb.ch</v>
      </c>
      <c r="B2800" s="4" t="str">
        <f>VLOOKUP(J2800,'Matching-Tabelle'!$A$1:$B$52,2,FALSE)</f>
        <v>WPI CTB</v>
      </c>
      <c r="C2800" s="4">
        <v>3.2</v>
      </c>
      <c r="D2800" s="4" t="s">
        <v>2581</v>
      </c>
      <c r="E2800" s="5">
        <v>42408</v>
      </c>
      <c r="F2800" t="s">
        <v>2508</v>
      </c>
      <c r="G2800" t="s">
        <v>2509</v>
      </c>
      <c r="H2800" t="s">
        <v>2510</v>
      </c>
      <c r="I2800" s="1"/>
      <c r="J2800">
        <v>919</v>
      </c>
      <c r="K2800" t="s">
        <v>66</v>
      </c>
      <c r="L2800" t="s">
        <v>67</v>
      </c>
      <c r="M2800">
        <v>990001</v>
      </c>
      <c r="N2800" t="s">
        <v>51</v>
      </c>
      <c r="O2800">
        <v>3.2</v>
      </c>
      <c r="Q2800">
        <v>3.2</v>
      </c>
      <c r="S2800" t="s">
        <v>2581</v>
      </c>
      <c r="AE2800">
        <v>12</v>
      </c>
      <c r="AF2800">
        <v>7.6</v>
      </c>
      <c r="AG2800">
        <v>5</v>
      </c>
      <c r="AH2800" t="s">
        <v>53</v>
      </c>
      <c r="AI2800" t="s">
        <v>54</v>
      </c>
      <c r="AJ2800">
        <v>2</v>
      </c>
      <c r="AK2800">
        <v>1</v>
      </c>
      <c r="AL2800">
        <v>1</v>
      </c>
      <c r="AM2800" t="s">
        <v>55</v>
      </c>
      <c r="AN2800" t="s">
        <v>56</v>
      </c>
      <c r="AP2800">
        <v>1</v>
      </c>
      <c r="AQ2800" t="s">
        <v>57</v>
      </c>
      <c r="AR2800">
        <v>0</v>
      </c>
      <c r="AW2800" t="s">
        <v>58</v>
      </c>
      <c r="AX2800">
        <v>0</v>
      </c>
      <c r="AY2800">
        <v>2</v>
      </c>
      <c r="AZ2800">
        <v>3.2</v>
      </c>
      <c r="BA2800">
        <v>3.2</v>
      </c>
      <c r="BB2800" t="s">
        <v>59</v>
      </c>
    </row>
    <row r="2801" spans="1:54" x14ac:dyDescent="0.45">
      <c r="A2801" s="4" t="str">
        <f>VLOOKUP(F2801,'Matching-Tabelle'!$A$57:$B$61,2,FALSE)</f>
        <v>philipp.steger@tkb.ch</v>
      </c>
      <c r="B2801" s="4" t="str">
        <f>VLOOKUP(J2801,'Matching-Tabelle'!$A$1:$B$52,2,FALSE)</f>
        <v>WPI CTB</v>
      </c>
      <c r="C2801" s="4">
        <v>3.2</v>
      </c>
      <c r="D2801" s="4" t="s">
        <v>2582</v>
      </c>
      <c r="E2801" s="5">
        <v>42408</v>
      </c>
      <c r="F2801" t="s">
        <v>2508</v>
      </c>
      <c r="G2801" t="s">
        <v>2509</v>
      </c>
      <c r="H2801" t="s">
        <v>2510</v>
      </c>
      <c r="I2801" s="1"/>
      <c r="J2801">
        <v>919</v>
      </c>
      <c r="K2801" t="s">
        <v>66</v>
      </c>
      <c r="L2801" t="s">
        <v>67</v>
      </c>
      <c r="M2801">
        <v>990001</v>
      </c>
      <c r="N2801" t="s">
        <v>51</v>
      </c>
      <c r="O2801">
        <v>3.2</v>
      </c>
      <c r="Q2801">
        <v>3.2</v>
      </c>
      <c r="S2801" t="s">
        <v>2582</v>
      </c>
      <c r="AE2801">
        <v>12</v>
      </c>
      <c r="AF2801">
        <v>7.6</v>
      </c>
      <c r="AG2801">
        <v>5</v>
      </c>
      <c r="AH2801" t="s">
        <v>53</v>
      </c>
      <c r="AI2801" t="s">
        <v>54</v>
      </c>
      <c r="AJ2801">
        <v>2</v>
      </c>
      <c r="AK2801">
        <v>1</v>
      </c>
      <c r="AL2801">
        <v>1</v>
      </c>
      <c r="AM2801" t="s">
        <v>55</v>
      </c>
      <c r="AN2801" t="s">
        <v>56</v>
      </c>
      <c r="AP2801">
        <v>1</v>
      </c>
      <c r="AQ2801" t="s">
        <v>57</v>
      </c>
      <c r="AR2801">
        <v>0</v>
      </c>
      <c r="AW2801" t="s">
        <v>58</v>
      </c>
      <c r="AX2801">
        <v>0</v>
      </c>
      <c r="AY2801">
        <v>2</v>
      </c>
      <c r="AZ2801">
        <v>3.2</v>
      </c>
      <c r="BA2801">
        <v>3.2</v>
      </c>
      <c r="BB2801" t="s">
        <v>59</v>
      </c>
    </row>
    <row r="2802" spans="1:54" x14ac:dyDescent="0.45">
      <c r="A2802" s="4" t="str">
        <f>VLOOKUP(F2802,'Matching-Tabelle'!$A$57:$B$61,2,FALSE)</f>
        <v>philipp.steger@tkb.ch</v>
      </c>
      <c r="B2802" s="4" t="str">
        <f>VLOOKUP(J2802,'Matching-Tabelle'!$A$1:$B$52,2,FALSE)</f>
        <v>WPI RTB</v>
      </c>
      <c r="C2802" s="4">
        <v>2</v>
      </c>
      <c r="D2802" s="4" t="s">
        <v>2565</v>
      </c>
      <c r="E2802" s="5">
        <v>42408</v>
      </c>
      <c r="F2802" t="s">
        <v>2508</v>
      </c>
      <c r="G2802" t="s">
        <v>2509</v>
      </c>
      <c r="H2802" t="s">
        <v>2510</v>
      </c>
      <c r="I2802" s="1"/>
      <c r="J2802">
        <v>27</v>
      </c>
      <c r="K2802" t="s">
        <v>872</v>
      </c>
      <c r="L2802" t="s">
        <v>873</v>
      </c>
      <c r="M2802">
        <v>990001</v>
      </c>
      <c r="N2802" t="s">
        <v>51</v>
      </c>
      <c r="O2802">
        <v>2</v>
      </c>
      <c r="Q2802">
        <v>2</v>
      </c>
      <c r="S2802" t="s">
        <v>2565</v>
      </c>
      <c r="AE2802">
        <v>12</v>
      </c>
      <c r="AF2802">
        <v>7.6</v>
      </c>
      <c r="AG2802">
        <v>5</v>
      </c>
      <c r="AH2802" t="s">
        <v>53</v>
      </c>
      <c r="AI2802" t="s">
        <v>54</v>
      </c>
      <c r="AJ2802">
        <v>2</v>
      </c>
      <c r="AK2802">
        <v>1</v>
      </c>
      <c r="AL2802">
        <v>1</v>
      </c>
      <c r="AM2802" t="s">
        <v>55</v>
      </c>
      <c r="AN2802" t="s">
        <v>56</v>
      </c>
      <c r="AP2802">
        <v>1</v>
      </c>
      <c r="AQ2802" t="s">
        <v>57</v>
      </c>
      <c r="AR2802">
        <v>0</v>
      </c>
      <c r="AW2802" t="s">
        <v>58</v>
      </c>
      <c r="AX2802">
        <v>0</v>
      </c>
      <c r="AY2802">
        <v>2</v>
      </c>
      <c r="AZ2802">
        <v>2</v>
      </c>
      <c r="BA2802">
        <v>2</v>
      </c>
      <c r="BB2802" t="s">
        <v>59</v>
      </c>
    </row>
    <row r="2803" spans="1:54" x14ac:dyDescent="0.45">
      <c r="A2803" s="4" t="str">
        <f>VLOOKUP(F2803,'Matching-Tabelle'!$A$57:$B$61,2,FALSE)</f>
        <v>philipp.steger@tkb.ch</v>
      </c>
      <c r="B2803" s="4" t="str">
        <f>VLOOKUP(J2803,'Matching-Tabelle'!$A$1:$B$52,2,FALSE)</f>
        <v>WPI CTB</v>
      </c>
      <c r="C2803" s="4">
        <v>2</v>
      </c>
      <c r="D2803" s="4" t="s">
        <v>2583</v>
      </c>
      <c r="E2803" s="5">
        <v>42409</v>
      </c>
      <c r="F2803" t="s">
        <v>2508</v>
      </c>
      <c r="G2803" t="s">
        <v>2509</v>
      </c>
      <c r="H2803" t="s">
        <v>2510</v>
      </c>
      <c r="I2803" s="1"/>
      <c r="J2803">
        <v>921</v>
      </c>
      <c r="K2803" t="s">
        <v>224</v>
      </c>
      <c r="L2803" t="s">
        <v>225</v>
      </c>
      <c r="M2803">
        <v>990001</v>
      </c>
      <c r="N2803" t="s">
        <v>51</v>
      </c>
      <c r="O2803">
        <v>2</v>
      </c>
      <c r="Q2803">
        <v>2</v>
      </c>
      <c r="S2803" t="s">
        <v>2583</v>
      </c>
      <c r="AE2803">
        <v>12</v>
      </c>
      <c r="AF2803">
        <v>7.6</v>
      </c>
      <c r="AG2803">
        <v>5</v>
      </c>
      <c r="AH2803" t="s">
        <v>53</v>
      </c>
      <c r="AI2803" t="s">
        <v>54</v>
      </c>
      <c r="AJ2803">
        <v>2</v>
      </c>
      <c r="AK2803">
        <v>1</v>
      </c>
      <c r="AL2803">
        <v>1</v>
      </c>
      <c r="AM2803" t="s">
        <v>55</v>
      </c>
      <c r="AN2803" t="s">
        <v>56</v>
      </c>
      <c r="AP2803">
        <v>1</v>
      </c>
      <c r="AQ2803" t="s">
        <v>57</v>
      </c>
      <c r="AR2803">
        <v>0</v>
      </c>
      <c r="AW2803" t="s">
        <v>58</v>
      </c>
      <c r="AX2803">
        <v>0</v>
      </c>
      <c r="AY2803">
        <v>2</v>
      </c>
      <c r="AZ2803">
        <v>2</v>
      </c>
      <c r="BA2803">
        <v>2</v>
      </c>
      <c r="BB2803" t="s">
        <v>59</v>
      </c>
    </row>
    <row r="2804" spans="1:54" x14ac:dyDescent="0.45">
      <c r="A2804" s="4" t="str">
        <f>VLOOKUP(F2804,'Matching-Tabelle'!$A$57:$B$61,2,FALSE)</f>
        <v>philipp.steger@tkb.ch</v>
      </c>
      <c r="B2804" s="4" t="str">
        <f>VLOOKUP(J2804,'Matching-Tabelle'!$A$1:$B$52,2,FALSE)</f>
        <v>WPI CTB</v>
      </c>
      <c r="C2804" s="4">
        <v>2</v>
      </c>
      <c r="D2804" s="4" t="s">
        <v>2584</v>
      </c>
      <c r="E2804" s="5">
        <v>42409</v>
      </c>
      <c r="F2804" t="s">
        <v>2508</v>
      </c>
      <c r="G2804" t="s">
        <v>2509</v>
      </c>
      <c r="H2804" t="s">
        <v>2510</v>
      </c>
      <c r="I2804" s="1"/>
      <c r="J2804">
        <v>18</v>
      </c>
      <c r="K2804" t="s">
        <v>594</v>
      </c>
      <c r="L2804" t="s">
        <v>595</v>
      </c>
      <c r="M2804">
        <v>990001</v>
      </c>
      <c r="N2804" t="s">
        <v>51</v>
      </c>
      <c r="O2804">
        <v>2</v>
      </c>
      <c r="Q2804">
        <v>2</v>
      </c>
      <c r="S2804" t="s">
        <v>2584</v>
      </c>
      <c r="AE2804">
        <v>12</v>
      </c>
      <c r="AF2804">
        <v>7.6</v>
      </c>
      <c r="AG2804">
        <v>5</v>
      </c>
      <c r="AH2804" t="s">
        <v>53</v>
      </c>
      <c r="AI2804" t="s">
        <v>54</v>
      </c>
      <c r="AJ2804">
        <v>2</v>
      </c>
      <c r="AK2804">
        <v>1</v>
      </c>
      <c r="AL2804">
        <v>1</v>
      </c>
      <c r="AM2804" t="s">
        <v>55</v>
      </c>
      <c r="AN2804" t="s">
        <v>56</v>
      </c>
      <c r="AP2804">
        <v>1</v>
      </c>
      <c r="AQ2804" t="s">
        <v>57</v>
      </c>
      <c r="AR2804">
        <v>0</v>
      </c>
      <c r="AW2804" t="s">
        <v>58</v>
      </c>
      <c r="AX2804">
        <v>0</v>
      </c>
      <c r="AY2804">
        <v>2</v>
      </c>
      <c r="AZ2804">
        <v>2</v>
      </c>
      <c r="BA2804">
        <v>2</v>
      </c>
      <c r="BB2804" t="s">
        <v>59</v>
      </c>
    </row>
    <row r="2805" spans="1:54" x14ac:dyDescent="0.45">
      <c r="A2805" s="4" t="str">
        <f>VLOOKUP(F2805,'Matching-Tabelle'!$A$57:$B$61,2,FALSE)</f>
        <v>philipp.steger@tkb.ch</v>
      </c>
      <c r="B2805" s="4" t="str">
        <f>VLOOKUP(J2805,'Matching-Tabelle'!$A$1:$B$52,2,FALSE)</f>
        <v>WPI RTB</v>
      </c>
      <c r="C2805" s="4">
        <v>0.5</v>
      </c>
      <c r="D2805" s="4" t="s">
        <v>2585</v>
      </c>
      <c r="E2805" s="5">
        <v>42409</v>
      </c>
      <c r="F2805" t="s">
        <v>2508</v>
      </c>
      <c r="G2805" t="s">
        <v>2509</v>
      </c>
      <c r="H2805" t="s">
        <v>2510</v>
      </c>
      <c r="I2805" s="1"/>
      <c r="J2805">
        <v>19</v>
      </c>
      <c r="K2805" t="s">
        <v>145</v>
      </c>
      <c r="L2805" t="s">
        <v>146</v>
      </c>
      <c r="M2805">
        <v>990001</v>
      </c>
      <c r="N2805" t="s">
        <v>51</v>
      </c>
      <c r="O2805">
        <v>0.5</v>
      </c>
      <c r="Q2805">
        <v>0.5</v>
      </c>
      <c r="S2805" t="s">
        <v>2585</v>
      </c>
      <c r="AE2805">
        <v>12</v>
      </c>
      <c r="AF2805">
        <v>7.6</v>
      </c>
      <c r="AG2805">
        <v>5</v>
      </c>
      <c r="AH2805" t="s">
        <v>53</v>
      </c>
      <c r="AI2805" t="s">
        <v>54</v>
      </c>
      <c r="AJ2805">
        <v>2</v>
      </c>
      <c r="AK2805">
        <v>1</v>
      </c>
      <c r="AL2805">
        <v>1</v>
      </c>
      <c r="AM2805" t="s">
        <v>55</v>
      </c>
      <c r="AN2805" t="s">
        <v>56</v>
      </c>
      <c r="AP2805">
        <v>1</v>
      </c>
      <c r="AQ2805" t="s">
        <v>57</v>
      </c>
      <c r="AR2805">
        <v>0</v>
      </c>
      <c r="AW2805" t="s">
        <v>58</v>
      </c>
      <c r="AX2805">
        <v>0</v>
      </c>
      <c r="AY2805">
        <v>2</v>
      </c>
      <c r="AZ2805">
        <v>0.5</v>
      </c>
      <c r="BA2805">
        <v>0.5</v>
      </c>
      <c r="BB2805" t="s">
        <v>59</v>
      </c>
    </row>
    <row r="2806" spans="1:54" x14ac:dyDescent="0.45">
      <c r="A2806" s="4" t="str">
        <f>VLOOKUP(F2806,'Matching-Tabelle'!$A$57:$B$61,2,FALSE)</f>
        <v>philipp.steger@tkb.ch</v>
      </c>
      <c r="B2806" s="4" t="str">
        <f>VLOOKUP(J2806,'Matching-Tabelle'!$A$1:$B$52,2,FALSE)</f>
        <v>WPI CTB</v>
      </c>
      <c r="C2806" s="4">
        <v>4</v>
      </c>
      <c r="D2806" s="4" t="s">
        <v>2586</v>
      </c>
      <c r="E2806" s="5">
        <v>42409</v>
      </c>
      <c r="F2806" t="s">
        <v>2508</v>
      </c>
      <c r="G2806" t="s">
        <v>2509</v>
      </c>
      <c r="H2806" t="s">
        <v>2510</v>
      </c>
      <c r="I2806" s="1"/>
      <c r="J2806">
        <v>919</v>
      </c>
      <c r="K2806" t="s">
        <v>66</v>
      </c>
      <c r="L2806" t="s">
        <v>67</v>
      </c>
      <c r="M2806">
        <v>990001</v>
      </c>
      <c r="N2806" t="s">
        <v>51</v>
      </c>
      <c r="O2806">
        <v>4</v>
      </c>
      <c r="Q2806">
        <v>4</v>
      </c>
      <c r="S2806" t="s">
        <v>2586</v>
      </c>
      <c r="AE2806">
        <v>12</v>
      </c>
      <c r="AF2806">
        <v>7.6</v>
      </c>
      <c r="AG2806">
        <v>5</v>
      </c>
      <c r="AH2806" t="s">
        <v>53</v>
      </c>
      <c r="AI2806" t="s">
        <v>54</v>
      </c>
      <c r="AJ2806">
        <v>2</v>
      </c>
      <c r="AK2806">
        <v>1</v>
      </c>
      <c r="AL2806">
        <v>1</v>
      </c>
      <c r="AM2806" t="s">
        <v>55</v>
      </c>
      <c r="AN2806" t="s">
        <v>56</v>
      </c>
      <c r="AP2806">
        <v>1</v>
      </c>
      <c r="AQ2806" t="s">
        <v>57</v>
      </c>
      <c r="AR2806">
        <v>0</v>
      </c>
      <c r="AW2806" t="s">
        <v>58</v>
      </c>
      <c r="AX2806">
        <v>0</v>
      </c>
      <c r="AY2806">
        <v>2</v>
      </c>
      <c r="AZ2806">
        <v>4</v>
      </c>
      <c r="BA2806">
        <v>4</v>
      </c>
      <c r="BB2806" t="s">
        <v>59</v>
      </c>
    </row>
    <row r="2807" spans="1:54" x14ac:dyDescent="0.45">
      <c r="A2807" s="4" t="str">
        <f>VLOOKUP(F2807,'Matching-Tabelle'!$A$57:$B$61,2,FALSE)</f>
        <v>philipp.steger@tkb.ch</v>
      </c>
      <c r="B2807" s="4" t="str">
        <f>VLOOKUP(J2807,'Matching-Tabelle'!$A$1:$B$52,2,FALSE)</f>
        <v>WPI CTB</v>
      </c>
      <c r="C2807" s="4">
        <v>4.3</v>
      </c>
      <c r="D2807" s="4" t="s">
        <v>2575</v>
      </c>
      <c r="E2807" s="5">
        <v>42415</v>
      </c>
      <c r="F2807" t="s">
        <v>2508</v>
      </c>
      <c r="G2807" t="s">
        <v>2509</v>
      </c>
      <c r="H2807" t="s">
        <v>2510</v>
      </c>
      <c r="I2807" s="1"/>
      <c r="J2807">
        <v>919</v>
      </c>
      <c r="K2807" t="s">
        <v>66</v>
      </c>
      <c r="L2807" t="s">
        <v>67</v>
      </c>
      <c r="M2807">
        <v>990001</v>
      </c>
      <c r="N2807" t="s">
        <v>51</v>
      </c>
      <c r="O2807">
        <v>4.3</v>
      </c>
      <c r="Q2807">
        <v>4.3</v>
      </c>
      <c r="S2807" t="s">
        <v>2575</v>
      </c>
      <c r="AE2807">
        <v>12</v>
      </c>
      <c r="AF2807">
        <v>7.6</v>
      </c>
      <c r="AG2807">
        <v>5</v>
      </c>
      <c r="AH2807" t="s">
        <v>53</v>
      </c>
      <c r="AI2807" t="s">
        <v>54</v>
      </c>
      <c r="AJ2807">
        <v>2</v>
      </c>
      <c r="AK2807">
        <v>1</v>
      </c>
      <c r="AL2807">
        <v>1</v>
      </c>
      <c r="AM2807" t="s">
        <v>55</v>
      </c>
      <c r="AN2807" t="s">
        <v>56</v>
      </c>
      <c r="AP2807">
        <v>1</v>
      </c>
      <c r="AQ2807" t="s">
        <v>57</v>
      </c>
      <c r="AR2807">
        <v>0</v>
      </c>
      <c r="AW2807" t="s">
        <v>58</v>
      </c>
      <c r="AX2807">
        <v>0</v>
      </c>
      <c r="AY2807">
        <v>2</v>
      </c>
      <c r="AZ2807">
        <v>4.3</v>
      </c>
      <c r="BA2807">
        <v>4.3</v>
      </c>
      <c r="BB2807" t="s">
        <v>59</v>
      </c>
    </row>
    <row r="2808" spans="1:54" x14ac:dyDescent="0.45">
      <c r="A2808" s="4" t="str">
        <f>VLOOKUP(F2808,'Matching-Tabelle'!$A$57:$B$61,2,FALSE)</f>
        <v>philipp.steger@tkb.ch</v>
      </c>
      <c r="B2808" s="4" t="str">
        <f>VLOOKUP(J2808,'Matching-Tabelle'!$A$1:$B$52,2,FALSE)</f>
        <v>WPI CTB</v>
      </c>
      <c r="C2808" s="4">
        <v>2.2000000000000002</v>
      </c>
      <c r="D2808" s="4" t="s">
        <v>2587</v>
      </c>
      <c r="E2808" s="5">
        <v>42415</v>
      </c>
      <c r="F2808" t="s">
        <v>2508</v>
      </c>
      <c r="G2808" t="s">
        <v>2509</v>
      </c>
      <c r="H2808" t="s">
        <v>2510</v>
      </c>
      <c r="I2808" s="1"/>
      <c r="J2808">
        <v>921</v>
      </c>
      <c r="K2808" t="s">
        <v>224</v>
      </c>
      <c r="L2808" t="s">
        <v>225</v>
      </c>
      <c r="M2808">
        <v>990001</v>
      </c>
      <c r="N2808" t="s">
        <v>51</v>
      </c>
      <c r="O2808">
        <v>2.2000000000000002</v>
      </c>
      <c r="Q2808">
        <v>2.2000000000000002</v>
      </c>
      <c r="S2808" t="s">
        <v>2587</v>
      </c>
      <c r="AE2808">
        <v>12</v>
      </c>
      <c r="AF2808">
        <v>7.6</v>
      </c>
      <c r="AG2808">
        <v>5</v>
      </c>
      <c r="AH2808" t="s">
        <v>53</v>
      </c>
      <c r="AI2808" t="s">
        <v>54</v>
      </c>
      <c r="AJ2808">
        <v>2</v>
      </c>
      <c r="AK2808">
        <v>1</v>
      </c>
      <c r="AL2808">
        <v>1</v>
      </c>
      <c r="AM2808" t="s">
        <v>55</v>
      </c>
      <c r="AN2808" t="s">
        <v>56</v>
      </c>
      <c r="AP2808">
        <v>1</v>
      </c>
      <c r="AQ2808" t="s">
        <v>57</v>
      </c>
      <c r="AR2808">
        <v>0</v>
      </c>
      <c r="AW2808" t="s">
        <v>58</v>
      </c>
      <c r="AX2808">
        <v>0</v>
      </c>
      <c r="AY2808">
        <v>2</v>
      </c>
      <c r="AZ2808">
        <v>2.2000000000000002</v>
      </c>
      <c r="BA2808">
        <v>2.2000000000000002</v>
      </c>
      <c r="BB2808" t="s">
        <v>59</v>
      </c>
    </row>
    <row r="2809" spans="1:54" x14ac:dyDescent="0.45">
      <c r="A2809" s="4" t="str">
        <f>VLOOKUP(F2809,'Matching-Tabelle'!$A$57:$B$61,2,FALSE)</f>
        <v>philipp.steger@tkb.ch</v>
      </c>
      <c r="B2809" s="4" t="str">
        <f>VLOOKUP(J2809,'Matching-Tabelle'!$A$1:$B$52,2,FALSE)</f>
        <v>WPI RTB</v>
      </c>
      <c r="C2809" s="4">
        <v>1.28</v>
      </c>
      <c r="D2809" s="4" t="s">
        <v>2588</v>
      </c>
      <c r="E2809" s="5">
        <v>42415</v>
      </c>
      <c r="F2809" t="s">
        <v>2508</v>
      </c>
      <c r="G2809" t="s">
        <v>2509</v>
      </c>
      <c r="H2809" t="s">
        <v>2510</v>
      </c>
      <c r="I2809" s="1"/>
      <c r="J2809">
        <v>28</v>
      </c>
      <c r="K2809" t="s">
        <v>111</v>
      </c>
      <c r="L2809" t="s">
        <v>112</v>
      </c>
      <c r="M2809">
        <v>990001</v>
      </c>
      <c r="N2809" t="s">
        <v>51</v>
      </c>
      <c r="O2809">
        <v>1.28</v>
      </c>
      <c r="Q2809">
        <v>1.28</v>
      </c>
      <c r="S2809" t="s">
        <v>2588</v>
      </c>
      <c r="AE2809">
        <v>12</v>
      </c>
      <c r="AF2809">
        <v>7.6</v>
      </c>
      <c r="AG2809">
        <v>5</v>
      </c>
      <c r="AH2809" t="s">
        <v>53</v>
      </c>
      <c r="AI2809" t="s">
        <v>54</v>
      </c>
      <c r="AJ2809">
        <v>2</v>
      </c>
      <c r="AK2809">
        <v>1</v>
      </c>
      <c r="AL2809">
        <v>1</v>
      </c>
      <c r="AM2809" t="s">
        <v>55</v>
      </c>
      <c r="AN2809" t="s">
        <v>56</v>
      </c>
      <c r="AP2809">
        <v>1</v>
      </c>
      <c r="AQ2809" t="s">
        <v>57</v>
      </c>
      <c r="AR2809">
        <v>0</v>
      </c>
      <c r="AW2809" t="s">
        <v>58</v>
      </c>
      <c r="AX2809">
        <v>0</v>
      </c>
      <c r="AY2809">
        <v>2</v>
      </c>
      <c r="AZ2809">
        <v>1.28</v>
      </c>
      <c r="BA2809">
        <v>1.28</v>
      </c>
      <c r="BB2809" t="s">
        <v>59</v>
      </c>
    </row>
    <row r="2810" spans="1:54" x14ac:dyDescent="0.45">
      <c r="A2810" s="4" t="str">
        <f>VLOOKUP(F2810,'Matching-Tabelle'!$A$57:$B$61,2,FALSE)</f>
        <v>philipp.steger@tkb.ch</v>
      </c>
      <c r="B2810" s="4" t="str">
        <f>VLOOKUP(J2810,'Matching-Tabelle'!$A$1:$B$52,2,FALSE)</f>
        <v>WPI CTB</v>
      </c>
      <c r="C2810" s="4">
        <v>1.8</v>
      </c>
      <c r="D2810" s="4" t="s">
        <v>2589</v>
      </c>
      <c r="E2810" s="5">
        <v>42415</v>
      </c>
      <c r="F2810" t="s">
        <v>2508</v>
      </c>
      <c r="G2810" t="s">
        <v>2509</v>
      </c>
      <c r="H2810" t="s">
        <v>2510</v>
      </c>
      <c r="I2810" s="1"/>
      <c r="J2810">
        <v>18</v>
      </c>
      <c r="K2810" t="s">
        <v>594</v>
      </c>
      <c r="L2810" t="s">
        <v>595</v>
      </c>
      <c r="M2810">
        <v>990001</v>
      </c>
      <c r="N2810" t="s">
        <v>51</v>
      </c>
      <c r="O2810">
        <v>1.8</v>
      </c>
      <c r="Q2810">
        <v>1.8</v>
      </c>
      <c r="S2810" t="s">
        <v>2589</v>
      </c>
      <c r="AE2810">
        <v>12</v>
      </c>
      <c r="AF2810">
        <v>7.6</v>
      </c>
      <c r="AG2810">
        <v>5</v>
      </c>
      <c r="AH2810" t="s">
        <v>53</v>
      </c>
      <c r="AI2810" t="s">
        <v>54</v>
      </c>
      <c r="AJ2810">
        <v>2</v>
      </c>
      <c r="AK2810">
        <v>1</v>
      </c>
      <c r="AL2810">
        <v>1</v>
      </c>
      <c r="AM2810" t="s">
        <v>55</v>
      </c>
      <c r="AN2810" t="s">
        <v>56</v>
      </c>
      <c r="AP2810">
        <v>1</v>
      </c>
      <c r="AQ2810" t="s">
        <v>57</v>
      </c>
      <c r="AR2810">
        <v>0</v>
      </c>
      <c r="AW2810" t="s">
        <v>58</v>
      </c>
      <c r="AX2810">
        <v>0</v>
      </c>
      <c r="AY2810">
        <v>2</v>
      </c>
      <c r="AZ2810">
        <v>1.8</v>
      </c>
      <c r="BA2810">
        <v>1.8</v>
      </c>
      <c r="BB2810" t="s">
        <v>59</v>
      </c>
    </row>
    <row r="2811" spans="1:54" x14ac:dyDescent="0.45">
      <c r="A2811" s="4" t="str">
        <f>VLOOKUP(F2811,'Matching-Tabelle'!$A$57:$B$61,2,FALSE)</f>
        <v>philipp.steger@tkb.ch</v>
      </c>
      <c r="B2811" s="4" t="str">
        <f>VLOOKUP(J2811,'Matching-Tabelle'!$A$1:$B$52,2,FALSE)</f>
        <v>WPI CTB</v>
      </c>
      <c r="C2811" s="4">
        <v>4.5</v>
      </c>
      <c r="D2811" s="4" t="s">
        <v>2590</v>
      </c>
      <c r="E2811" s="5">
        <v>42416</v>
      </c>
      <c r="F2811" t="s">
        <v>2508</v>
      </c>
      <c r="G2811" t="s">
        <v>2509</v>
      </c>
      <c r="H2811" t="s">
        <v>2510</v>
      </c>
      <c r="I2811" s="1"/>
      <c r="J2811">
        <v>919</v>
      </c>
      <c r="K2811" t="s">
        <v>66</v>
      </c>
      <c r="L2811" t="s">
        <v>67</v>
      </c>
      <c r="M2811">
        <v>990001</v>
      </c>
      <c r="N2811" t="s">
        <v>51</v>
      </c>
      <c r="O2811">
        <v>4.5</v>
      </c>
      <c r="Q2811">
        <v>4.5</v>
      </c>
      <c r="S2811" t="s">
        <v>2590</v>
      </c>
      <c r="AE2811">
        <v>12</v>
      </c>
      <c r="AF2811">
        <v>7.6</v>
      </c>
      <c r="AG2811">
        <v>5</v>
      </c>
      <c r="AH2811" t="s">
        <v>53</v>
      </c>
      <c r="AI2811" t="s">
        <v>54</v>
      </c>
      <c r="AJ2811">
        <v>2</v>
      </c>
      <c r="AK2811">
        <v>1</v>
      </c>
      <c r="AL2811">
        <v>1</v>
      </c>
      <c r="AM2811" t="s">
        <v>55</v>
      </c>
      <c r="AN2811" t="s">
        <v>56</v>
      </c>
      <c r="AP2811">
        <v>1</v>
      </c>
      <c r="AQ2811" t="s">
        <v>57</v>
      </c>
      <c r="AR2811">
        <v>0</v>
      </c>
      <c r="AW2811" t="s">
        <v>58</v>
      </c>
      <c r="AX2811">
        <v>0</v>
      </c>
      <c r="AY2811">
        <v>2</v>
      </c>
      <c r="AZ2811">
        <v>4.5</v>
      </c>
      <c r="BA2811">
        <v>4.5</v>
      </c>
      <c r="BB2811" t="s">
        <v>59</v>
      </c>
    </row>
    <row r="2812" spans="1:54" x14ac:dyDescent="0.45">
      <c r="A2812" s="4" t="str">
        <f>VLOOKUP(F2812,'Matching-Tabelle'!$A$57:$B$61,2,FALSE)</f>
        <v>philipp.steger@tkb.ch</v>
      </c>
      <c r="B2812" s="4" t="str">
        <f>VLOOKUP(J2812,'Matching-Tabelle'!$A$1:$B$52,2,FALSE)</f>
        <v>WPI RTB</v>
      </c>
      <c r="C2812" s="4">
        <v>2.2999999999999998</v>
      </c>
      <c r="D2812" s="4" t="s">
        <v>2591</v>
      </c>
      <c r="E2812" s="5">
        <v>42416</v>
      </c>
      <c r="F2812" t="s">
        <v>2508</v>
      </c>
      <c r="G2812" t="s">
        <v>2509</v>
      </c>
      <c r="H2812" t="s">
        <v>2510</v>
      </c>
      <c r="I2812" s="1"/>
      <c r="J2812">
        <v>21</v>
      </c>
      <c r="K2812" t="s">
        <v>117</v>
      </c>
      <c r="L2812" t="s">
        <v>118</v>
      </c>
      <c r="M2812">
        <v>990001</v>
      </c>
      <c r="N2812" t="s">
        <v>51</v>
      </c>
      <c r="O2812">
        <v>2.2999999999999998</v>
      </c>
      <c r="Q2812">
        <v>2.2999999999999998</v>
      </c>
      <c r="S2812" t="s">
        <v>2591</v>
      </c>
      <c r="AE2812">
        <v>12</v>
      </c>
      <c r="AF2812">
        <v>7.6</v>
      </c>
      <c r="AG2812">
        <v>5</v>
      </c>
      <c r="AH2812" t="s">
        <v>53</v>
      </c>
      <c r="AI2812" t="s">
        <v>54</v>
      </c>
      <c r="AJ2812">
        <v>2</v>
      </c>
      <c r="AK2812">
        <v>1</v>
      </c>
      <c r="AL2812">
        <v>1</v>
      </c>
      <c r="AM2812" t="s">
        <v>55</v>
      </c>
      <c r="AN2812" t="s">
        <v>56</v>
      </c>
      <c r="AP2812">
        <v>1</v>
      </c>
      <c r="AQ2812" t="s">
        <v>57</v>
      </c>
      <c r="AR2812">
        <v>0</v>
      </c>
      <c r="AW2812" t="s">
        <v>58</v>
      </c>
      <c r="AX2812">
        <v>0</v>
      </c>
      <c r="AY2812">
        <v>2</v>
      </c>
      <c r="AZ2812">
        <v>2.2999999999999998</v>
      </c>
      <c r="BA2812">
        <v>2.2999999999999998</v>
      </c>
      <c r="BB2812" t="s">
        <v>59</v>
      </c>
    </row>
    <row r="2813" spans="1:54" x14ac:dyDescent="0.45">
      <c r="A2813" s="4" t="str">
        <f>VLOOKUP(F2813,'Matching-Tabelle'!$A$57:$B$61,2,FALSE)</f>
        <v>philipp.steger@tkb.ch</v>
      </c>
      <c r="B2813" s="4" t="str">
        <f>VLOOKUP(J2813,'Matching-Tabelle'!$A$1:$B$52,2,FALSE)</f>
        <v>WPI RTB</v>
      </c>
      <c r="C2813" s="4">
        <v>1.31</v>
      </c>
      <c r="D2813" s="4" t="s">
        <v>2565</v>
      </c>
      <c r="E2813" s="5">
        <v>42416</v>
      </c>
      <c r="F2813" t="s">
        <v>2508</v>
      </c>
      <c r="G2813" t="s">
        <v>2509</v>
      </c>
      <c r="H2813" t="s">
        <v>2510</v>
      </c>
      <c r="I2813" s="1"/>
      <c r="J2813">
        <v>27</v>
      </c>
      <c r="K2813" t="s">
        <v>872</v>
      </c>
      <c r="L2813" t="s">
        <v>873</v>
      </c>
      <c r="M2813">
        <v>990001</v>
      </c>
      <c r="N2813" t="s">
        <v>51</v>
      </c>
      <c r="O2813">
        <v>1.31</v>
      </c>
      <c r="Q2813">
        <v>1.31</v>
      </c>
      <c r="S2813" t="s">
        <v>2565</v>
      </c>
      <c r="AE2813">
        <v>12</v>
      </c>
      <c r="AF2813">
        <v>7.6</v>
      </c>
      <c r="AG2813">
        <v>5</v>
      </c>
      <c r="AH2813" t="s">
        <v>53</v>
      </c>
      <c r="AI2813" t="s">
        <v>54</v>
      </c>
      <c r="AJ2813">
        <v>2</v>
      </c>
      <c r="AK2813">
        <v>1</v>
      </c>
      <c r="AL2813">
        <v>1</v>
      </c>
      <c r="AM2813" t="s">
        <v>55</v>
      </c>
      <c r="AN2813" t="s">
        <v>56</v>
      </c>
      <c r="AP2813">
        <v>1</v>
      </c>
      <c r="AQ2813" t="s">
        <v>57</v>
      </c>
      <c r="AR2813">
        <v>0</v>
      </c>
      <c r="AW2813" t="s">
        <v>58</v>
      </c>
      <c r="AX2813">
        <v>0</v>
      </c>
      <c r="AY2813">
        <v>2</v>
      </c>
      <c r="AZ2813">
        <v>1.31</v>
      </c>
      <c r="BA2813">
        <v>1.31</v>
      </c>
      <c r="BB2813" t="s">
        <v>59</v>
      </c>
    </row>
    <row r="2814" spans="1:54" x14ac:dyDescent="0.45">
      <c r="A2814" s="4" t="str">
        <f>VLOOKUP(F2814,'Matching-Tabelle'!$A$57:$B$61,2,FALSE)</f>
        <v>philipp.steger@tkb.ch</v>
      </c>
      <c r="B2814" s="4" t="str">
        <f>VLOOKUP(J2814,'Matching-Tabelle'!$A$1:$B$52,2,FALSE)</f>
        <v>WPI CTB</v>
      </c>
      <c r="C2814" s="4">
        <v>1.2</v>
      </c>
      <c r="D2814" s="4" t="s">
        <v>2592</v>
      </c>
      <c r="E2814" s="5">
        <v>42416</v>
      </c>
      <c r="F2814" t="s">
        <v>2508</v>
      </c>
      <c r="G2814" t="s">
        <v>2509</v>
      </c>
      <c r="H2814" t="s">
        <v>2510</v>
      </c>
      <c r="I2814" s="1"/>
      <c r="J2814">
        <v>18</v>
      </c>
      <c r="K2814" t="s">
        <v>594</v>
      </c>
      <c r="L2814" t="s">
        <v>595</v>
      </c>
      <c r="M2814">
        <v>990001</v>
      </c>
      <c r="N2814" t="s">
        <v>51</v>
      </c>
      <c r="O2814">
        <v>1.2</v>
      </c>
      <c r="Q2814">
        <v>1.2</v>
      </c>
      <c r="S2814" t="s">
        <v>2592</v>
      </c>
      <c r="AE2814">
        <v>12</v>
      </c>
      <c r="AF2814">
        <v>7.6</v>
      </c>
      <c r="AG2814">
        <v>5</v>
      </c>
      <c r="AH2814" t="s">
        <v>53</v>
      </c>
      <c r="AI2814" t="s">
        <v>54</v>
      </c>
      <c r="AJ2814">
        <v>2</v>
      </c>
      <c r="AK2814">
        <v>1</v>
      </c>
      <c r="AL2814">
        <v>1</v>
      </c>
      <c r="AM2814" t="s">
        <v>55</v>
      </c>
      <c r="AN2814" t="s">
        <v>56</v>
      </c>
      <c r="AP2814">
        <v>1</v>
      </c>
      <c r="AQ2814" t="s">
        <v>57</v>
      </c>
      <c r="AR2814">
        <v>0</v>
      </c>
      <c r="AW2814" t="s">
        <v>58</v>
      </c>
      <c r="AX2814">
        <v>0</v>
      </c>
      <c r="AY2814">
        <v>2</v>
      </c>
      <c r="AZ2814">
        <v>1.2</v>
      </c>
      <c r="BA2814">
        <v>1.2</v>
      </c>
      <c r="BB2814" t="s">
        <v>59</v>
      </c>
    </row>
    <row r="2815" spans="1:54" x14ac:dyDescent="0.45">
      <c r="A2815" s="4" t="str">
        <f>VLOOKUP(F2815,'Matching-Tabelle'!$A$57:$B$61,2,FALSE)</f>
        <v>philipp.steger@tkb.ch</v>
      </c>
      <c r="B2815" s="4" t="str">
        <f>VLOOKUP(J2815,'Matching-Tabelle'!$A$1:$B$52,2,FALSE)</f>
        <v>WPI CTB</v>
      </c>
      <c r="C2815" s="4">
        <v>4</v>
      </c>
      <c r="D2815" s="4" t="s">
        <v>2593</v>
      </c>
      <c r="E2815" s="5">
        <v>42417</v>
      </c>
      <c r="F2815" t="s">
        <v>2508</v>
      </c>
      <c r="G2815" t="s">
        <v>2509</v>
      </c>
      <c r="H2815" t="s">
        <v>2510</v>
      </c>
      <c r="I2815" s="1"/>
      <c r="J2815">
        <v>919</v>
      </c>
      <c r="K2815" t="s">
        <v>66</v>
      </c>
      <c r="L2815" t="s">
        <v>67</v>
      </c>
      <c r="M2815">
        <v>990001</v>
      </c>
      <c r="N2815" t="s">
        <v>51</v>
      </c>
      <c r="O2815">
        <v>4</v>
      </c>
      <c r="Q2815">
        <v>4</v>
      </c>
      <c r="S2815" t="s">
        <v>2593</v>
      </c>
      <c r="AE2815">
        <v>12</v>
      </c>
      <c r="AF2815">
        <v>7.6</v>
      </c>
      <c r="AG2815">
        <v>5</v>
      </c>
      <c r="AH2815" t="s">
        <v>53</v>
      </c>
      <c r="AI2815" t="s">
        <v>54</v>
      </c>
      <c r="AJ2815">
        <v>2</v>
      </c>
      <c r="AK2815">
        <v>1</v>
      </c>
      <c r="AL2815">
        <v>1</v>
      </c>
      <c r="AM2815" t="s">
        <v>55</v>
      </c>
      <c r="AN2815" t="s">
        <v>56</v>
      </c>
      <c r="AP2815">
        <v>1</v>
      </c>
      <c r="AQ2815" t="s">
        <v>57</v>
      </c>
      <c r="AR2815">
        <v>0</v>
      </c>
      <c r="AW2815" t="s">
        <v>58</v>
      </c>
      <c r="AX2815">
        <v>0</v>
      </c>
      <c r="AY2815">
        <v>2</v>
      </c>
      <c r="AZ2815">
        <v>4</v>
      </c>
      <c r="BA2815">
        <v>4</v>
      </c>
      <c r="BB2815" t="s">
        <v>59</v>
      </c>
    </row>
    <row r="2816" spans="1:54" x14ac:dyDescent="0.45">
      <c r="A2816" s="4" t="str">
        <f>VLOOKUP(F2816,'Matching-Tabelle'!$A$57:$B$61,2,FALSE)</f>
        <v>philipp.steger@tkb.ch</v>
      </c>
      <c r="B2816" s="4" t="str">
        <f>VLOOKUP(J2816,'Matching-Tabelle'!$A$1:$B$52,2,FALSE)</f>
        <v>WPI RTB</v>
      </c>
      <c r="C2816" s="4">
        <v>1.25</v>
      </c>
      <c r="D2816" s="4" t="s">
        <v>2594</v>
      </c>
      <c r="E2816" s="5">
        <v>42417</v>
      </c>
      <c r="F2816" t="s">
        <v>2508</v>
      </c>
      <c r="G2816" t="s">
        <v>2509</v>
      </c>
      <c r="H2816" t="s">
        <v>2510</v>
      </c>
      <c r="I2816" s="1"/>
      <c r="J2816">
        <v>30</v>
      </c>
      <c r="K2816" t="s">
        <v>791</v>
      </c>
      <c r="L2816" t="s">
        <v>792</v>
      </c>
      <c r="M2816">
        <v>990001</v>
      </c>
      <c r="N2816" t="s">
        <v>51</v>
      </c>
      <c r="O2816">
        <v>1.25</v>
      </c>
      <c r="Q2816">
        <v>1.25</v>
      </c>
      <c r="S2816" t="s">
        <v>2594</v>
      </c>
      <c r="AE2816">
        <v>12</v>
      </c>
      <c r="AF2816">
        <v>7.6</v>
      </c>
      <c r="AG2816">
        <v>5</v>
      </c>
      <c r="AH2816" t="s">
        <v>53</v>
      </c>
      <c r="AI2816" t="s">
        <v>54</v>
      </c>
      <c r="AJ2816">
        <v>2</v>
      </c>
      <c r="AK2816">
        <v>1</v>
      </c>
      <c r="AL2816">
        <v>1</v>
      </c>
      <c r="AM2816" t="s">
        <v>55</v>
      </c>
      <c r="AN2816" t="s">
        <v>56</v>
      </c>
      <c r="AP2816">
        <v>1</v>
      </c>
      <c r="AQ2816" t="s">
        <v>57</v>
      </c>
      <c r="AR2816">
        <v>0</v>
      </c>
      <c r="AW2816" t="s">
        <v>58</v>
      </c>
      <c r="AX2816">
        <v>0</v>
      </c>
      <c r="AY2816">
        <v>2</v>
      </c>
      <c r="AZ2816">
        <v>1.25</v>
      </c>
      <c r="BA2816">
        <v>1.25</v>
      </c>
      <c r="BB2816" t="s">
        <v>59</v>
      </c>
    </row>
    <row r="2817" spans="1:54" x14ac:dyDescent="0.45">
      <c r="A2817" s="4" t="str">
        <f>VLOOKUP(F2817,'Matching-Tabelle'!$A$57:$B$61,2,FALSE)</f>
        <v>philipp.steger@tkb.ch</v>
      </c>
      <c r="B2817" s="4" t="str">
        <f>VLOOKUP(J2817,'Matching-Tabelle'!$A$1:$B$52,2,FALSE)</f>
        <v>WPI RTB</v>
      </c>
      <c r="C2817" s="4">
        <v>2</v>
      </c>
      <c r="D2817" s="4" t="s">
        <v>2591</v>
      </c>
      <c r="E2817" s="5">
        <v>42417</v>
      </c>
      <c r="F2817" t="s">
        <v>2508</v>
      </c>
      <c r="G2817" t="s">
        <v>2509</v>
      </c>
      <c r="H2817" t="s">
        <v>2510</v>
      </c>
      <c r="I2817" s="1"/>
      <c r="J2817">
        <v>21</v>
      </c>
      <c r="K2817" t="s">
        <v>117</v>
      </c>
      <c r="L2817" t="s">
        <v>118</v>
      </c>
      <c r="M2817">
        <v>990001</v>
      </c>
      <c r="N2817" t="s">
        <v>51</v>
      </c>
      <c r="O2817">
        <v>2</v>
      </c>
      <c r="Q2817">
        <v>2</v>
      </c>
      <c r="S2817" t="s">
        <v>2591</v>
      </c>
      <c r="AE2817">
        <v>12</v>
      </c>
      <c r="AF2817">
        <v>7.6</v>
      </c>
      <c r="AG2817">
        <v>5</v>
      </c>
      <c r="AH2817" t="s">
        <v>53</v>
      </c>
      <c r="AI2817" t="s">
        <v>54</v>
      </c>
      <c r="AJ2817">
        <v>2</v>
      </c>
      <c r="AK2817">
        <v>1</v>
      </c>
      <c r="AL2817">
        <v>1</v>
      </c>
      <c r="AM2817" t="s">
        <v>55</v>
      </c>
      <c r="AN2817" t="s">
        <v>56</v>
      </c>
      <c r="AP2817">
        <v>1</v>
      </c>
      <c r="AQ2817" t="s">
        <v>57</v>
      </c>
      <c r="AR2817">
        <v>0</v>
      </c>
      <c r="AW2817" t="s">
        <v>58</v>
      </c>
      <c r="AX2817">
        <v>0</v>
      </c>
      <c r="AY2817">
        <v>2</v>
      </c>
      <c r="AZ2817">
        <v>2</v>
      </c>
      <c r="BA2817">
        <v>2</v>
      </c>
      <c r="BB2817" t="s">
        <v>59</v>
      </c>
    </row>
    <row r="2818" spans="1:54" x14ac:dyDescent="0.45">
      <c r="A2818" s="4" t="str">
        <f>VLOOKUP(F2818,'Matching-Tabelle'!$A$57:$B$61,2,FALSE)</f>
        <v>philipp.steger@tkb.ch</v>
      </c>
      <c r="B2818" s="4" t="str">
        <f>VLOOKUP(J2818,'Matching-Tabelle'!$A$1:$B$52,2,FALSE)</f>
        <v>WPI RTB</v>
      </c>
      <c r="C2818" s="4">
        <v>1</v>
      </c>
      <c r="D2818" s="4" t="s">
        <v>2565</v>
      </c>
      <c r="E2818" s="5">
        <v>42417</v>
      </c>
      <c r="F2818" t="s">
        <v>2508</v>
      </c>
      <c r="G2818" t="s">
        <v>2509</v>
      </c>
      <c r="H2818" t="s">
        <v>2510</v>
      </c>
      <c r="I2818" s="1"/>
      <c r="J2818">
        <v>28</v>
      </c>
      <c r="K2818" t="s">
        <v>111</v>
      </c>
      <c r="L2818" t="s">
        <v>112</v>
      </c>
      <c r="M2818">
        <v>990001</v>
      </c>
      <c r="N2818" t="s">
        <v>51</v>
      </c>
      <c r="O2818">
        <v>1</v>
      </c>
      <c r="Q2818">
        <v>1</v>
      </c>
      <c r="S2818" t="s">
        <v>2565</v>
      </c>
      <c r="AE2818">
        <v>12</v>
      </c>
      <c r="AF2818">
        <v>7.6</v>
      </c>
      <c r="AG2818">
        <v>5</v>
      </c>
      <c r="AH2818" t="s">
        <v>53</v>
      </c>
      <c r="AI2818" t="s">
        <v>54</v>
      </c>
      <c r="AJ2818">
        <v>2</v>
      </c>
      <c r="AK2818">
        <v>1</v>
      </c>
      <c r="AL2818">
        <v>1</v>
      </c>
      <c r="AM2818" t="s">
        <v>55</v>
      </c>
      <c r="AN2818" t="s">
        <v>56</v>
      </c>
      <c r="AP2818">
        <v>1</v>
      </c>
      <c r="AQ2818" t="s">
        <v>57</v>
      </c>
      <c r="AR2818">
        <v>0</v>
      </c>
      <c r="AW2818" t="s">
        <v>58</v>
      </c>
      <c r="AX2818">
        <v>0</v>
      </c>
      <c r="AY2818">
        <v>2</v>
      </c>
      <c r="AZ2818">
        <v>1</v>
      </c>
      <c r="BA2818">
        <v>1</v>
      </c>
      <c r="BB2818" t="s">
        <v>59</v>
      </c>
    </row>
    <row r="2819" spans="1:54" x14ac:dyDescent="0.45">
      <c r="A2819" s="4" t="str">
        <f>VLOOKUP(F2819,'Matching-Tabelle'!$A$57:$B$61,2,FALSE)</f>
        <v>philipp.steger@tkb.ch</v>
      </c>
      <c r="B2819" s="4" t="str">
        <f>VLOOKUP(J2819,'Matching-Tabelle'!$A$1:$B$52,2,FALSE)</f>
        <v>WPI CTB</v>
      </c>
      <c r="C2819" s="4">
        <v>3</v>
      </c>
      <c r="D2819" s="4" t="s">
        <v>2595</v>
      </c>
      <c r="E2819" s="5">
        <v>42418</v>
      </c>
      <c r="F2819" t="s">
        <v>2508</v>
      </c>
      <c r="G2819" t="s">
        <v>2509</v>
      </c>
      <c r="H2819" t="s">
        <v>2510</v>
      </c>
      <c r="I2819" s="1"/>
      <c r="J2819">
        <v>919</v>
      </c>
      <c r="K2819" t="s">
        <v>66</v>
      </c>
      <c r="L2819" t="s">
        <v>67</v>
      </c>
      <c r="M2819">
        <v>990001</v>
      </c>
      <c r="N2819" t="s">
        <v>51</v>
      </c>
      <c r="O2819">
        <v>3</v>
      </c>
      <c r="Q2819">
        <v>3</v>
      </c>
      <c r="S2819" t="s">
        <v>2595</v>
      </c>
      <c r="AE2819">
        <v>12</v>
      </c>
      <c r="AF2819">
        <v>7.6</v>
      </c>
      <c r="AG2819">
        <v>5</v>
      </c>
      <c r="AH2819" t="s">
        <v>53</v>
      </c>
      <c r="AI2819" t="s">
        <v>54</v>
      </c>
      <c r="AJ2819">
        <v>2</v>
      </c>
      <c r="AK2819">
        <v>1</v>
      </c>
      <c r="AL2819">
        <v>1</v>
      </c>
      <c r="AM2819" t="s">
        <v>55</v>
      </c>
      <c r="AN2819" t="s">
        <v>56</v>
      </c>
      <c r="AP2819">
        <v>1</v>
      </c>
      <c r="AQ2819" t="s">
        <v>57</v>
      </c>
      <c r="AR2819">
        <v>0</v>
      </c>
      <c r="AW2819" t="s">
        <v>58</v>
      </c>
      <c r="AX2819">
        <v>0</v>
      </c>
      <c r="AY2819">
        <v>2</v>
      </c>
      <c r="AZ2819">
        <v>3</v>
      </c>
      <c r="BA2819">
        <v>3</v>
      </c>
      <c r="BB2819" t="s">
        <v>59</v>
      </c>
    </row>
    <row r="2820" spans="1:54" x14ac:dyDescent="0.45">
      <c r="A2820" s="4" t="str">
        <f>VLOOKUP(F2820,'Matching-Tabelle'!$A$57:$B$61,2,FALSE)</f>
        <v>philipp.steger@tkb.ch</v>
      </c>
      <c r="B2820" s="4" t="str">
        <f>VLOOKUP(J2820,'Matching-Tabelle'!$A$1:$B$52,2,FALSE)</f>
        <v>WPI CTB</v>
      </c>
      <c r="C2820" s="4">
        <v>3.25</v>
      </c>
      <c r="D2820" s="4" t="s">
        <v>2575</v>
      </c>
      <c r="E2820" s="5">
        <v>42418</v>
      </c>
      <c r="F2820" t="s">
        <v>2508</v>
      </c>
      <c r="G2820" t="s">
        <v>2509</v>
      </c>
      <c r="H2820" t="s">
        <v>2510</v>
      </c>
      <c r="I2820" s="1"/>
      <c r="J2820">
        <v>919</v>
      </c>
      <c r="K2820" t="s">
        <v>66</v>
      </c>
      <c r="L2820" t="s">
        <v>67</v>
      </c>
      <c r="M2820">
        <v>990001</v>
      </c>
      <c r="N2820" t="s">
        <v>51</v>
      </c>
      <c r="O2820">
        <v>3.25</v>
      </c>
      <c r="Q2820">
        <v>3.25</v>
      </c>
      <c r="S2820" t="s">
        <v>2575</v>
      </c>
      <c r="AE2820">
        <v>12</v>
      </c>
      <c r="AF2820">
        <v>7.6</v>
      </c>
      <c r="AG2820">
        <v>5</v>
      </c>
      <c r="AH2820" t="s">
        <v>53</v>
      </c>
      <c r="AI2820" t="s">
        <v>54</v>
      </c>
      <c r="AJ2820">
        <v>2</v>
      </c>
      <c r="AK2820">
        <v>1</v>
      </c>
      <c r="AL2820">
        <v>1</v>
      </c>
      <c r="AM2820" t="s">
        <v>55</v>
      </c>
      <c r="AN2820" t="s">
        <v>56</v>
      </c>
      <c r="AP2820">
        <v>1</v>
      </c>
      <c r="AQ2820" t="s">
        <v>57</v>
      </c>
      <c r="AR2820">
        <v>0</v>
      </c>
      <c r="AW2820" t="s">
        <v>58</v>
      </c>
      <c r="AX2820">
        <v>0</v>
      </c>
      <c r="AY2820">
        <v>2</v>
      </c>
      <c r="AZ2820">
        <v>3.25</v>
      </c>
      <c r="BA2820">
        <v>3.25</v>
      </c>
      <c r="BB2820" t="s">
        <v>59</v>
      </c>
    </row>
    <row r="2821" spans="1:54" x14ac:dyDescent="0.45">
      <c r="A2821" s="4" t="str">
        <f>VLOOKUP(F2821,'Matching-Tabelle'!$A$57:$B$61,2,FALSE)</f>
        <v>philipp.steger@tkb.ch</v>
      </c>
      <c r="B2821" s="4" t="str">
        <f>VLOOKUP(J2821,'Matching-Tabelle'!$A$1:$B$52,2,FALSE)</f>
        <v>WPI RTB</v>
      </c>
      <c r="C2821" s="4">
        <v>3</v>
      </c>
      <c r="D2821" s="4" t="s">
        <v>2596</v>
      </c>
      <c r="E2821" s="5">
        <v>42418</v>
      </c>
      <c r="F2821" t="s">
        <v>2508</v>
      </c>
      <c r="G2821" t="s">
        <v>2509</v>
      </c>
      <c r="H2821" t="s">
        <v>2510</v>
      </c>
      <c r="I2821" s="1"/>
      <c r="J2821">
        <v>27</v>
      </c>
      <c r="K2821" t="s">
        <v>872</v>
      </c>
      <c r="L2821" t="s">
        <v>873</v>
      </c>
      <c r="M2821">
        <v>990001</v>
      </c>
      <c r="N2821" t="s">
        <v>51</v>
      </c>
      <c r="O2821">
        <v>3</v>
      </c>
      <c r="Q2821">
        <v>3</v>
      </c>
      <c r="S2821" t="s">
        <v>2596</v>
      </c>
      <c r="AE2821">
        <v>12</v>
      </c>
      <c r="AF2821">
        <v>7.6</v>
      </c>
      <c r="AG2821">
        <v>5</v>
      </c>
      <c r="AH2821" t="s">
        <v>53</v>
      </c>
      <c r="AI2821" t="s">
        <v>54</v>
      </c>
      <c r="AJ2821">
        <v>2</v>
      </c>
      <c r="AK2821">
        <v>1</v>
      </c>
      <c r="AL2821">
        <v>1</v>
      </c>
      <c r="AM2821" t="s">
        <v>55</v>
      </c>
      <c r="AN2821" t="s">
        <v>56</v>
      </c>
      <c r="AP2821">
        <v>1</v>
      </c>
      <c r="AQ2821" t="s">
        <v>57</v>
      </c>
      <c r="AR2821">
        <v>0</v>
      </c>
      <c r="AW2821" t="s">
        <v>58</v>
      </c>
      <c r="AX2821">
        <v>0</v>
      </c>
      <c r="AY2821">
        <v>2</v>
      </c>
      <c r="AZ2821">
        <v>3</v>
      </c>
      <c r="BA2821">
        <v>3</v>
      </c>
      <c r="BB2821" t="s">
        <v>59</v>
      </c>
    </row>
    <row r="2822" spans="1:54" x14ac:dyDescent="0.45">
      <c r="A2822" s="4" t="str">
        <f>VLOOKUP(F2822,'Matching-Tabelle'!$A$57:$B$61,2,FALSE)</f>
        <v>philipp.steger@tkb.ch</v>
      </c>
      <c r="B2822" s="4" t="str">
        <f>VLOOKUP(J2822,'Matching-Tabelle'!$A$1:$B$52,2,FALSE)</f>
        <v>WPI CTB</v>
      </c>
      <c r="C2822" s="4">
        <v>2</v>
      </c>
      <c r="D2822" s="4" t="s">
        <v>2597</v>
      </c>
      <c r="E2822" s="5">
        <v>42419</v>
      </c>
      <c r="F2822" t="s">
        <v>2508</v>
      </c>
      <c r="G2822" t="s">
        <v>2509</v>
      </c>
      <c r="H2822" t="s">
        <v>2510</v>
      </c>
      <c r="I2822" s="1"/>
      <c r="J2822">
        <v>919</v>
      </c>
      <c r="K2822" t="s">
        <v>66</v>
      </c>
      <c r="L2822" t="s">
        <v>67</v>
      </c>
      <c r="M2822">
        <v>990001</v>
      </c>
      <c r="N2822" t="s">
        <v>51</v>
      </c>
      <c r="O2822">
        <v>2</v>
      </c>
      <c r="Q2822">
        <v>2</v>
      </c>
      <c r="S2822" t="s">
        <v>2597</v>
      </c>
      <c r="AE2822">
        <v>12</v>
      </c>
      <c r="AF2822">
        <v>7.6</v>
      </c>
      <c r="AG2822">
        <v>5</v>
      </c>
      <c r="AH2822" t="s">
        <v>53</v>
      </c>
      <c r="AI2822" t="s">
        <v>54</v>
      </c>
      <c r="AJ2822">
        <v>2</v>
      </c>
      <c r="AK2822">
        <v>1</v>
      </c>
      <c r="AL2822">
        <v>1</v>
      </c>
      <c r="AM2822" t="s">
        <v>55</v>
      </c>
      <c r="AN2822" t="s">
        <v>56</v>
      </c>
      <c r="AP2822">
        <v>1</v>
      </c>
      <c r="AQ2822" t="s">
        <v>57</v>
      </c>
      <c r="AR2822">
        <v>0</v>
      </c>
      <c r="AW2822" t="s">
        <v>58</v>
      </c>
      <c r="AX2822">
        <v>0</v>
      </c>
      <c r="AY2822">
        <v>2</v>
      </c>
      <c r="AZ2822">
        <v>2</v>
      </c>
      <c r="BA2822">
        <v>2</v>
      </c>
      <c r="BB2822" t="s">
        <v>59</v>
      </c>
    </row>
    <row r="2823" spans="1:54" x14ac:dyDescent="0.45">
      <c r="A2823" s="4" t="str">
        <f>VLOOKUP(F2823,'Matching-Tabelle'!$A$57:$B$61,2,FALSE)</f>
        <v>philipp.steger@tkb.ch</v>
      </c>
      <c r="B2823" s="4" t="str">
        <f>VLOOKUP(J2823,'Matching-Tabelle'!$A$1:$B$52,2,FALSE)</f>
        <v>WPI CTB</v>
      </c>
      <c r="C2823" s="4">
        <v>2.15</v>
      </c>
      <c r="D2823" s="4" t="s">
        <v>2598</v>
      </c>
      <c r="E2823" s="5">
        <v>42419</v>
      </c>
      <c r="F2823" t="s">
        <v>2508</v>
      </c>
      <c r="G2823" t="s">
        <v>2509</v>
      </c>
      <c r="H2823" t="s">
        <v>2510</v>
      </c>
      <c r="I2823" s="1"/>
      <c r="J2823">
        <v>919</v>
      </c>
      <c r="K2823" t="s">
        <v>66</v>
      </c>
      <c r="L2823" t="s">
        <v>67</v>
      </c>
      <c r="M2823">
        <v>990001</v>
      </c>
      <c r="N2823" t="s">
        <v>51</v>
      </c>
      <c r="O2823">
        <v>2.15</v>
      </c>
      <c r="Q2823">
        <v>2.15</v>
      </c>
      <c r="S2823" t="s">
        <v>2598</v>
      </c>
      <c r="AE2823">
        <v>12</v>
      </c>
      <c r="AF2823">
        <v>7.6</v>
      </c>
      <c r="AG2823">
        <v>5</v>
      </c>
      <c r="AH2823" t="s">
        <v>53</v>
      </c>
      <c r="AI2823" t="s">
        <v>54</v>
      </c>
      <c r="AJ2823">
        <v>2</v>
      </c>
      <c r="AK2823">
        <v>1</v>
      </c>
      <c r="AL2823">
        <v>1</v>
      </c>
      <c r="AM2823" t="s">
        <v>55</v>
      </c>
      <c r="AN2823" t="s">
        <v>56</v>
      </c>
      <c r="AP2823">
        <v>1</v>
      </c>
      <c r="AQ2823" t="s">
        <v>57</v>
      </c>
      <c r="AR2823">
        <v>0</v>
      </c>
      <c r="AW2823" t="s">
        <v>58</v>
      </c>
      <c r="AX2823">
        <v>0</v>
      </c>
      <c r="AY2823">
        <v>2</v>
      </c>
      <c r="AZ2823">
        <v>2.15</v>
      </c>
      <c r="BA2823">
        <v>2.15</v>
      </c>
      <c r="BB2823" t="s">
        <v>59</v>
      </c>
    </row>
    <row r="2824" spans="1:54" x14ac:dyDescent="0.45">
      <c r="A2824" s="4" t="str">
        <f>VLOOKUP(F2824,'Matching-Tabelle'!$A$57:$B$61,2,FALSE)</f>
        <v>philipp.steger@tkb.ch</v>
      </c>
      <c r="B2824" s="4" t="str">
        <f>VLOOKUP(J2824,'Matching-Tabelle'!$A$1:$B$52,2,FALSE)</f>
        <v>WPI CTB</v>
      </c>
      <c r="C2824" s="4">
        <v>3</v>
      </c>
      <c r="D2824" s="4" t="s">
        <v>2599</v>
      </c>
      <c r="E2824" s="5">
        <v>42422</v>
      </c>
      <c r="F2824" t="s">
        <v>2508</v>
      </c>
      <c r="G2824" t="s">
        <v>2509</v>
      </c>
      <c r="H2824" t="s">
        <v>2510</v>
      </c>
      <c r="I2824" s="1"/>
      <c r="J2824">
        <v>919</v>
      </c>
      <c r="K2824" t="s">
        <v>66</v>
      </c>
      <c r="L2824" t="s">
        <v>67</v>
      </c>
      <c r="M2824">
        <v>990001</v>
      </c>
      <c r="N2824" t="s">
        <v>51</v>
      </c>
      <c r="O2824">
        <v>3</v>
      </c>
      <c r="Q2824">
        <v>3</v>
      </c>
      <c r="S2824" t="s">
        <v>2599</v>
      </c>
      <c r="AE2824">
        <v>12</v>
      </c>
      <c r="AF2824">
        <v>7.6</v>
      </c>
      <c r="AG2824">
        <v>5</v>
      </c>
      <c r="AH2824" t="s">
        <v>53</v>
      </c>
      <c r="AI2824" t="s">
        <v>54</v>
      </c>
      <c r="AJ2824">
        <v>2</v>
      </c>
      <c r="AK2824">
        <v>1</v>
      </c>
      <c r="AL2824">
        <v>1</v>
      </c>
      <c r="AM2824" t="s">
        <v>55</v>
      </c>
      <c r="AN2824" t="s">
        <v>56</v>
      </c>
      <c r="AP2824">
        <v>1</v>
      </c>
      <c r="AQ2824" t="s">
        <v>57</v>
      </c>
      <c r="AR2824">
        <v>0</v>
      </c>
      <c r="AW2824" t="s">
        <v>58</v>
      </c>
      <c r="AX2824">
        <v>0</v>
      </c>
      <c r="AY2824">
        <v>2</v>
      </c>
      <c r="AZ2824">
        <v>3</v>
      </c>
      <c r="BA2824">
        <v>3</v>
      </c>
      <c r="BB2824" t="s">
        <v>59</v>
      </c>
    </row>
    <row r="2825" spans="1:54" x14ac:dyDescent="0.45">
      <c r="A2825" s="4" t="str">
        <f>VLOOKUP(F2825,'Matching-Tabelle'!$A$57:$B$61,2,FALSE)</f>
        <v>philipp.steger@tkb.ch</v>
      </c>
      <c r="B2825" s="4" t="str">
        <f>VLOOKUP(J2825,'Matching-Tabelle'!$A$1:$B$52,2,FALSE)</f>
        <v>WPI Führung</v>
      </c>
      <c r="C2825" s="4">
        <v>0.5</v>
      </c>
      <c r="D2825" s="4" t="s">
        <v>878</v>
      </c>
      <c r="E2825" s="5">
        <v>42422</v>
      </c>
      <c r="F2825" t="s">
        <v>2508</v>
      </c>
      <c r="G2825" t="s">
        <v>2509</v>
      </c>
      <c r="H2825" t="s">
        <v>2510</v>
      </c>
      <c r="I2825" s="1"/>
      <c r="J2825">
        <v>26</v>
      </c>
      <c r="K2825" t="s">
        <v>130</v>
      </c>
      <c r="L2825" t="s">
        <v>131</v>
      </c>
      <c r="M2825">
        <v>990001</v>
      </c>
      <c r="N2825" t="s">
        <v>51</v>
      </c>
      <c r="O2825">
        <v>0.5</v>
      </c>
      <c r="Q2825">
        <v>0.5</v>
      </c>
      <c r="S2825" t="s">
        <v>878</v>
      </c>
      <c r="AE2825">
        <v>12</v>
      </c>
      <c r="AF2825">
        <v>7.6</v>
      </c>
      <c r="AG2825">
        <v>5</v>
      </c>
      <c r="AH2825" t="s">
        <v>53</v>
      </c>
      <c r="AI2825" t="s">
        <v>54</v>
      </c>
      <c r="AJ2825">
        <v>2</v>
      </c>
      <c r="AK2825">
        <v>1</v>
      </c>
      <c r="AL2825">
        <v>1</v>
      </c>
      <c r="AM2825" t="s">
        <v>55</v>
      </c>
      <c r="AN2825" t="s">
        <v>56</v>
      </c>
      <c r="AP2825">
        <v>1</v>
      </c>
      <c r="AQ2825" t="s">
        <v>57</v>
      </c>
      <c r="AR2825">
        <v>0</v>
      </c>
      <c r="AW2825" t="s">
        <v>58</v>
      </c>
      <c r="AX2825">
        <v>0</v>
      </c>
      <c r="AY2825">
        <v>2</v>
      </c>
      <c r="AZ2825">
        <v>0.5</v>
      </c>
      <c r="BA2825">
        <v>0.5</v>
      </c>
      <c r="BB2825" t="s">
        <v>59</v>
      </c>
    </row>
    <row r="2826" spans="1:54" x14ac:dyDescent="0.45">
      <c r="A2826" s="4" t="str">
        <f>VLOOKUP(F2826,'Matching-Tabelle'!$A$57:$B$61,2,FALSE)</f>
        <v>philipp.steger@tkb.ch</v>
      </c>
      <c r="B2826" s="4" t="str">
        <f>VLOOKUP(J2826,'Matching-Tabelle'!$A$1:$B$52,2,FALSE)</f>
        <v>WPI RTB</v>
      </c>
      <c r="C2826" s="4">
        <v>2.5</v>
      </c>
      <c r="D2826" s="4" t="s">
        <v>2600</v>
      </c>
      <c r="E2826" s="5">
        <v>42422</v>
      </c>
      <c r="F2826" t="s">
        <v>2508</v>
      </c>
      <c r="G2826" t="s">
        <v>2509</v>
      </c>
      <c r="H2826" t="s">
        <v>2510</v>
      </c>
      <c r="I2826" s="1"/>
      <c r="J2826">
        <v>28</v>
      </c>
      <c r="K2826" t="s">
        <v>111</v>
      </c>
      <c r="L2826" t="s">
        <v>112</v>
      </c>
      <c r="M2826">
        <v>990001</v>
      </c>
      <c r="N2826" t="s">
        <v>51</v>
      </c>
      <c r="O2826">
        <v>2.5</v>
      </c>
      <c r="Q2826">
        <v>2.5</v>
      </c>
      <c r="S2826" t="s">
        <v>2600</v>
      </c>
      <c r="AE2826">
        <v>12</v>
      </c>
      <c r="AF2826">
        <v>7.6</v>
      </c>
      <c r="AG2826">
        <v>5</v>
      </c>
      <c r="AH2826" t="s">
        <v>53</v>
      </c>
      <c r="AI2826" t="s">
        <v>54</v>
      </c>
      <c r="AJ2826">
        <v>2</v>
      </c>
      <c r="AK2826">
        <v>1</v>
      </c>
      <c r="AL2826">
        <v>1</v>
      </c>
      <c r="AM2826" t="s">
        <v>55</v>
      </c>
      <c r="AN2826" t="s">
        <v>56</v>
      </c>
      <c r="AP2826">
        <v>1</v>
      </c>
      <c r="AQ2826" t="s">
        <v>57</v>
      </c>
      <c r="AR2826">
        <v>0</v>
      </c>
      <c r="AW2826" t="s">
        <v>58</v>
      </c>
      <c r="AX2826">
        <v>0</v>
      </c>
      <c r="AY2826">
        <v>2</v>
      </c>
      <c r="AZ2826">
        <v>2.5</v>
      </c>
      <c r="BA2826">
        <v>2.5</v>
      </c>
      <c r="BB2826" t="s">
        <v>59</v>
      </c>
    </row>
    <row r="2827" spans="1:54" x14ac:dyDescent="0.45">
      <c r="A2827" s="4" t="str">
        <f>VLOOKUP(F2827,'Matching-Tabelle'!$A$57:$B$61,2,FALSE)</f>
        <v>philipp.steger@tkb.ch</v>
      </c>
      <c r="B2827" s="4" t="str">
        <f>VLOOKUP(J2827,'Matching-Tabelle'!$A$1:$B$52,2,FALSE)</f>
        <v>WPI CTB</v>
      </c>
      <c r="C2827" s="4">
        <v>2.78</v>
      </c>
      <c r="D2827" s="4" t="s">
        <v>2601</v>
      </c>
      <c r="E2827" s="5">
        <v>42422</v>
      </c>
      <c r="F2827" t="s">
        <v>2508</v>
      </c>
      <c r="G2827" t="s">
        <v>2509</v>
      </c>
      <c r="H2827" t="s">
        <v>2510</v>
      </c>
      <c r="I2827" s="1"/>
      <c r="J2827">
        <v>921</v>
      </c>
      <c r="K2827" t="s">
        <v>224</v>
      </c>
      <c r="L2827" t="s">
        <v>225</v>
      </c>
      <c r="M2827">
        <v>990001</v>
      </c>
      <c r="N2827" t="s">
        <v>51</v>
      </c>
      <c r="O2827">
        <v>2.78</v>
      </c>
      <c r="Q2827">
        <v>2.78</v>
      </c>
      <c r="S2827" t="s">
        <v>2601</v>
      </c>
      <c r="AE2827">
        <v>12</v>
      </c>
      <c r="AF2827">
        <v>7.6</v>
      </c>
      <c r="AG2827">
        <v>5</v>
      </c>
      <c r="AH2827" t="s">
        <v>53</v>
      </c>
      <c r="AI2827" t="s">
        <v>54</v>
      </c>
      <c r="AJ2827">
        <v>2</v>
      </c>
      <c r="AK2827">
        <v>1</v>
      </c>
      <c r="AL2827">
        <v>1</v>
      </c>
      <c r="AM2827" t="s">
        <v>55</v>
      </c>
      <c r="AN2827" t="s">
        <v>56</v>
      </c>
      <c r="AP2827">
        <v>1</v>
      </c>
      <c r="AQ2827" t="s">
        <v>57</v>
      </c>
      <c r="AR2827">
        <v>0</v>
      </c>
      <c r="AW2827" t="s">
        <v>58</v>
      </c>
      <c r="AX2827">
        <v>0</v>
      </c>
      <c r="AY2827">
        <v>2</v>
      </c>
      <c r="AZ2827">
        <v>2.78</v>
      </c>
      <c r="BA2827">
        <v>2.78</v>
      </c>
      <c r="BB2827" t="s">
        <v>59</v>
      </c>
    </row>
    <row r="2828" spans="1:54" x14ac:dyDescent="0.45">
      <c r="A2828" s="4" t="str">
        <f>VLOOKUP(F2828,'Matching-Tabelle'!$A$57:$B$61,2,FALSE)</f>
        <v>philipp.steger@tkb.ch</v>
      </c>
      <c r="B2828" s="4" t="str">
        <f>VLOOKUP(J2828,'Matching-Tabelle'!$A$1:$B$52,2,FALSE)</f>
        <v>WPI RTB</v>
      </c>
      <c r="C2828" s="4">
        <v>1.5</v>
      </c>
      <c r="D2828" s="4" t="s">
        <v>2602</v>
      </c>
      <c r="E2828" s="5">
        <v>42423</v>
      </c>
      <c r="F2828" t="s">
        <v>2508</v>
      </c>
      <c r="G2828" t="s">
        <v>2509</v>
      </c>
      <c r="H2828" t="s">
        <v>2510</v>
      </c>
      <c r="I2828" s="1"/>
      <c r="J2828">
        <v>27</v>
      </c>
      <c r="K2828" t="s">
        <v>872</v>
      </c>
      <c r="L2828" t="s">
        <v>873</v>
      </c>
      <c r="M2828">
        <v>990001</v>
      </c>
      <c r="N2828" t="s">
        <v>51</v>
      </c>
      <c r="O2828">
        <v>1.5</v>
      </c>
      <c r="Q2828">
        <v>1.5</v>
      </c>
      <c r="S2828" t="s">
        <v>2602</v>
      </c>
      <c r="AE2828">
        <v>12</v>
      </c>
      <c r="AF2828">
        <v>7.6</v>
      </c>
      <c r="AG2828">
        <v>5</v>
      </c>
      <c r="AH2828" t="s">
        <v>53</v>
      </c>
      <c r="AI2828" t="s">
        <v>54</v>
      </c>
      <c r="AJ2828">
        <v>2</v>
      </c>
      <c r="AK2828">
        <v>1</v>
      </c>
      <c r="AL2828">
        <v>1</v>
      </c>
      <c r="AM2828" t="s">
        <v>55</v>
      </c>
      <c r="AN2828" t="s">
        <v>56</v>
      </c>
      <c r="AP2828">
        <v>1</v>
      </c>
      <c r="AQ2828" t="s">
        <v>57</v>
      </c>
      <c r="AR2828">
        <v>0</v>
      </c>
      <c r="AW2828" t="s">
        <v>58</v>
      </c>
      <c r="AX2828">
        <v>0</v>
      </c>
      <c r="AY2828">
        <v>2</v>
      </c>
      <c r="AZ2828">
        <v>1.5</v>
      </c>
      <c r="BA2828">
        <v>1.5</v>
      </c>
      <c r="BB2828" t="s">
        <v>59</v>
      </c>
    </row>
    <row r="2829" spans="1:54" x14ac:dyDescent="0.45">
      <c r="A2829" s="4" t="str">
        <f>VLOOKUP(F2829,'Matching-Tabelle'!$A$57:$B$61,2,FALSE)</f>
        <v>philipp.steger@tkb.ch</v>
      </c>
      <c r="B2829" s="4" t="str">
        <f>VLOOKUP(J2829,'Matching-Tabelle'!$A$1:$B$52,2,FALSE)</f>
        <v>WPI CTB</v>
      </c>
      <c r="C2829" s="4">
        <v>2.5</v>
      </c>
      <c r="D2829" s="4" t="s">
        <v>2603</v>
      </c>
      <c r="E2829" s="5">
        <v>42423</v>
      </c>
      <c r="F2829" t="s">
        <v>2508</v>
      </c>
      <c r="G2829" t="s">
        <v>2509</v>
      </c>
      <c r="H2829" t="s">
        <v>2510</v>
      </c>
      <c r="I2829" s="1"/>
      <c r="J2829">
        <v>18</v>
      </c>
      <c r="K2829" t="s">
        <v>594</v>
      </c>
      <c r="L2829" t="s">
        <v>595</v>
      </c>
      <c r="M2829">
        <v>990001</v>
      </c>
      <c r="N2829" t="s">
        <v>51</v>
      </c>
      <c r="O2829">
        <v>2.5</v>
      </c>
      <c r="Q2829">
        <v>2.5</v>
      </c>
      <c r="S2829" t="s">
        <v>2603</v>
      </c>
      <c r="AE2829">
        <v>12</v>
      </c>
      <c r="AF2829">
        <v>7.6</v>
      </c>
      <c r="AG2829">
        <v>5</v>
      </c>
      <c r="AH2829" t="s">
        <v>53</v>
      </c>
      <c r="AI2829" t="s">
        <v>54</v>
      </c>
      <c r="AJ2829">
        <v>2</v>
      </c>
      <c r="AK2829">
        <v>1</v>
      </c>
      <c r="AL2829">
        <v>1</v>
      </c>
      <c r="AM2829" t="s">
        <v>55</v>
      </c>
      <c r="AN2829" t="s">
        <v>56</v>
      </c>
      <c r="AP2829">
        <v>1</v>
      </c>
      <c r="AQ2829" t="s">
        <v>57</v>
      </c>
      <c r="AR2829">
        <v>0</v>
      </c>
      <c r="AW2829" t="s">
        <v>58</v>
      </c>
      <c r="AX2829">
        <v>0</v>
      </c>
      <c r="AY2829">
        <v>2</v>
      </c>
      <c r="AZ2829">
        <v>2.5</v>
      </c>
      <c r="BA2829">
        <v>2.5</v>
      </c>
      <c r="BB2829" t="s">
        <v>59</v>
      </c>
    </row>
    <row r="2830" spans="1:54" x14ac:dyDescent="0.45">
      <c r="A2830" s="4" t="str">
        <f>VLOOKUP(F2830,'Matching-Tabelle'!$A$57:$B$61,2,FALSE)</f>
        <v>philipp.steger@tkb.ch</v>
      </c>
      <c r="B2830" s="4" t="str">
        <f>VLOOKUP(J2830,'Matching-Tabelle'!$A$1:$B$52,2,FALSE)</f>
        <v>WPI CTB</v>
      </c>
      <c r="C2830" s="4">
        <v>3</v>
      </c>
      <c r="D2830" s="4" t="s">
        <v>2604</v>
      </c>
      <c r="E2830" s="5">
        <v>42423</v>
      </c>
      <c r="F2830" t="s">
        <v>2508</v>
      </c>
      <c r="G2830" t="s">
        <v>2509</v>
      </c>
      <c r="H2830" t="s">
        <v>2510</v>
      </c>
      <c r="I2830" s="1"/>
      <c r="J2830">
        <v>919</v>
      </c>
      <c r="K2830" t="s">
        <v>66</v>
      </c>
      <c r="L2830" t="s">
        <v>67</v>
      </c>
      <c r="M2830">
        <v>990001</v>
      </c>
      <c r="N2830" t="s">
        <v>51</v>
      </c>
      <c r="O2830">
        <v>3</v>
      </c>
      <c r="Q2830">
        <v>3</v>
      </c>
      <c r="S2830" t="s">
        <v>2604</v>
      </c>
      <c r="AE2830">
        <v>12</v>
      </c>
      <c r="AF2830">
        <v>7.6</v>
      </c>
      <c r="AG2830">
        <v>5</v>
      </c>
      <c r="AH2830" t="s">
        <v>53</v>
      </c>
      <c r="AI2830" t="s">
        <v>54</v>
      </c>
      <c r="AJ2830">
        <v>2</v>
      </c>
      <c r="AK2830">
        <v>1</v>
      </c>
      <c r="AL2830">
        <v>1</v>
      </c>
      <c r="AM2830" t="s">
        <v>55</v>
      </c>
      <c r="AN2830" t="s">
        <v>56</v>
      </c>
      <c r="AP2830">
        <v>1</v>
      </c>
      <c r="AQ2830" t="s">
        <v>57</v>
      </c>
      <c r="AR2830">
        <v>0</v>
      </c>
      <c r="AW2830" t="s">
        <v>58</v>
      </c>
      <c r="AX2830">
        <v>0</v>
      </c>
      <c r="AY2830">
        <v>2</v>
      </c>
      <c r="AZ2830">
        <v>3</v>
      </c>
      <c r="BA2830">
        <v>3</v>
      </c>
      <c r="BB2830" t="s">
        <v>59</v>
      </c>
    </row>
    <row r="2831" spans="1:54" x14ac:dyDescent="0.45">
      <c r="A2831" s="4" t="str">
        <f>VLOOKUP(F2831,'Matching-Tabelle'!$A$57:$B$61,2,FALSE)</f>
        <v>philipp.steger@tkb.ch</v>
      </c>
      <c r="B2831" s="4" t="str">
        <f>VLOOKUP(J2831,'Matching-Tabelle'!$A$1:$B$52,2,FALSE)</f>
        <v>WPI RTB</v>
      </c>
      <c r="C2831" s="4">
        <v>2</v>
      </c>
      <c r="D2831" s="4" t="s">
        <v>2565</v>
      </c>
      <c r="E2831" s="5">
        <v>42423</v>
      </c>
      <c r="F2831" t="s">
        <v>2508</v>
      </c>
      <c r="G2831" t="s">
        <v>2509</v>
      </c>
      <c r="H2831" t="s">
        <v>2510</v>
      </c>
      <c r="I2831" s="1"/>
      <c r="J2831">
        <v>27</v>
      </c>
      <c r="K2831" t="s">
        <v>872</v>
      </c>
      <c r="L2831" t="s">
        <v>873</v>
      </c>
      <c r="M2831">
        <v>990001</v>
      </c>
      <c r="N2831" t="s">
        <v>51</v>
      </c>
      <c r="O2831">
        <v>2</v>
      </c>
      <c r="Q2831">
        <v>2</v>
      </c>
      <c r="S2831" t="s">
        <v>2565</v>
      </c>
      <c r="AE2831">
        <v>12</v>
      </c>
      <c r="AF2831">
        <v>7.6</v>
      </c>
      <c r="AG2831">
        <v>5</v>
      </c>
      <c r="AH2831" t="s">
        <v>53</v>
      </c>
      <c r="AI2831" t="s">
        <v>54</v>
      </c>
      <c r="AJ2831">
        <v>2</v>
      </c>
      <c r="AK2831">
        <v>1</v>
      </c>
      <c r="AL2831">
        <v>1</v>
      </c>
      <c r="AM2831" t="s">
        <v>55</v>
      </c>
      <c r="AN2831" t="s">
        <v>56</v>
      </c>
      <c r="AP2831">
        <v>1</v>
      </c>
      <c r="AQ2831" t="s">
        <v>57</v>
      </c>
      <c r="AR2831">
        <v>0</v>
      </c>
      <c r="AW2831" t="s">
        <v>58</v>
      </c>
      <c r="AX2831">
        <v>0</v>
      </c>
      <c r="AY2831">
        <v>2</v>
      </c>
      <c r="AZ2831">
        <v>2</v>
      </c>
      <c r="BA2831">
        <v>2</v>
      </c>
      <c r="BB2831" t="s">
        <v>59</v>
      </c>
    </row>
    <row r="2832" spans="1:54" x14ac:dyDescent="0.45">
      <c r="A2832" s="4" t="str">
        <f>VLOOKUP(F2832,'Matching-Tabelle'!$A$57:$B$61,2,FALSE)</f>
        <v>philipp.steger@tkb.ch</v>
      </c>
      <c r="B2832" s="4" t="str">
        <f>VLOOKUP(J2832,'Matching-Tabelle'!$A$1:$B$52,2,FALSE)</f>
        <v>WPI CTB</v>
      </c>
      <c r="C2832" s="4">
        <v>1.5</v>
      </c>
      <c r="D2832" s="4" t="s">
        <v>2605</v>
      </c>
      <c r="E2832" s="5">
        <v>42424</v>
      </c>
      <c r="F2832" t="s">
        <v>2508</v>
      </c>
      <c r="G2832" t="s">
        <v>2509</v>
      </c>
      <c r="H2832" t="s">
        <v>2510</v>
      </c>
      <c r="I2832" s="1"/>
      <c r="J2832">
        <v>919</v>
      </c>
      <c r="K2832" t="s">
        <v>66</v>
      </c>
      <c r="L2832" t="s">
        <v>67</v>
      </c>
      <c r="M2832">
        <v>990001</v>
      </c>
      <c r="N2832" t="s">
        <v>51</v>
      </c>
      <c r="O2832">
        <v>1.5</v>
      </c>
      <c r="Q2832">
        <v>1.5</v>
      </c>
      <c r="S2832" t="s">
        <v>2605</v>
      </c>
      <c r="AE2832">
        <v>12</v>
      </c>
      <c r="AF2832">
        <v>7.6</v>
      </c>
      <c r="AG2832">
        <v>5</v>
      </c>
      <c r="AH2832" t="s">
        <v>53</v>
      </c>
      <c r="AI2832" t="s">
        <v>54</v>
      </c>
      <c r="AJ2832">
        <v>2</v>
      </c>
      <c r="AK2832">
        <v>1</v>
      </c>
      <c r="AL2832">
        <v>1</v>
      </c>
      <c r="AM2832" t="s">
        <v>55</v>
      </c>
      <c r="AN2832" t="s">
        <v>56</v>
      </c>
      <c r="AP2832">
        <v>1</v>
      </c>
      <c r="AQ2832" t="s">
        <v>57</v>
      </c>
      <c r="AR2832">
        <v>0</v>
      </c>
      <c r="AW2832" t="s">
        <v>58</v>
      </c>
      <c r="AX2832">
        <v>0</v>
      </c>
      <c r="AY2832">
        <v>2</v>
      </c>
      <c r="AZ2832">
        <v>1.5</v>
      </c>
      <c r="BA2832">
        <v>1.5</v>
      </c>
      <c r="BB2832" t="s">
        <v>59</v>
      </c>
    </row>
    <row r="2833" spans="1:54" x14ac:dyDescent="0.45">
      <c r="A2833" s="4" t="str">
        <f>VLOOKUP(F2833,'Matching-Tabelle'!$A$57:$B$61,2,FALSE)</f>
        <v>philipp.steger@tkb.ch</v>
      </c>
      <c r="B2833" s="4" t="str">
        <f>VLOOKUP(J2833,'Matching-Tabelle'!$A$1:$B$52,2,FALSE)</f>
        <v>WPI CTB</v>
      </c>
      <c r="C2833" s="4">
        <v>3</v>
      </c>
      <c r="D2833" s="4" t="s">
        <v>2606</v>
      </c>
      <c r="E2833" s="5">
        <v>42424</v>
      </c>
      <c r="F2833" t="s">
        <v>2508</v>
      </c>
      <c r="G2833" t="s">
        <v>2509</v>
      </c>
      <c r="H2833" t="s">
        <v>2510</v>
      </c>
      <c r="I2833" s="1"/>
      <c r="J2833">
        <v>919</v>
      </c>
      <c r="K2833" t="s">
        <v>66</v>
      </c>
      <c r="L2833" t="s">
        <v>67</v>
      </c>
      <c r="M2833">
        <v>990001</v>
      </c>
      <c r="N2833" t="s">
        <v>51</v>
      </c>
      <c r="O2833">
        <v>3</v>
      </c>
      <c r="Q2833">
        <v>3</v>
      </c>
      <c r="S2833" t="s">
        <v>2606</v>
      </c>
      <c r="AE2833">
        <v>12</v>
      </c>
      <c r="AF2833">
        <v>7.6</v>
      </c>
      <c r="AG2833">
        <v>5</v>
      </c>
      <c r="AH2833" t="s">
        <v>53</v>
      </c>
      <c r="AI2833" t="s">
        <v>54</v>
      </c>
      <c r="AJ2833">
        <v>2</v>
      </c>
      <c r="AK2833">
        <v>1</v>
      </c>
      <c r="AL2833">
        <v>1</v>
      </c>
      <c r="AM2833" t="s">
        <v>55</v>
      </c>
      <c r="AN2833" t="s">
        <v>56</v>
      </c>
      <c r="AP2833">
        <v>1</v>
      </c>
      <c r="AQ2833" t="s">
        <v>57</v>
      </c>
      <c r="AR2833">
        <v>0</v>
      </c>
      <c r="AW2833" t="s">
        <v>58</v>
      </c>
      <c r="AX2833">
        <v>0</v>
      </c>
      <c r="AY2833">
        <v>2</v>
      </c>
      <c r="AZ2833">
        <v>3</v>
      </c>
      <c r="BA2833">
        <v>3</v>
      </c>
      <c r="BB2833" t="s">
        <v>59</v>
      </c>
    </row>
    <row r="2834" spans="1:54" x14ac:dyDescent="0.45">
      <c r="A2834" s="4" t="str">
        <f>VLOOKUP(F2834,'Matching-Tabelle'!$A$57:$B$61,2,FALSE)</f>
        <v>philipp.steger@tkb.ch</v>
      </c>
      <c r="B2834" s="4" t="str">
        <f>VLOOKUP(J2834,'Matching-Tabelle'!$A$1:$B$52,2,FALSE)</f>
        <v>WPI CTB</v>
      </c>
      <c r="C2834" s="4">
        <v>1.1100000000000001</v>
      </c>
      <c r="D2834" s="4" t="s">
        <v>2607</v>
      </c>
      <c r="E2834" s="5">
        <v>42424</v>
      </c>
      <c r="F2834" t="s">
        <v>2508</v>
      </c>
      <c r="G2834" t="s">
        <v>2509</v>
      </c>
      <c r="H2834" t="s">
        <v>2510</v>
      </c>
      <c r="I2834" s="1"/>
      <c r="J2834">
        <v>919</v>
      </c>
      <c r="K2834" t="s">
        <v>66</v>
      </c>
      <c r="L2834" t="s">
        <v>67</v>
      </c>
      <c r="M2834">
        <v>990001</v>
      </c>
      <c r="N2834" t="s">
        <v>51</v>
      </c>
      <c r="O2834">
        <v>1.1100000000000001</v>
      </c>
      <c r="Q2834">
        <v>1.1100000000000001</v>
      </c>
      <c r="S2834" t="s">
        <v>2607</v>
      </c>
      <c r="AE2834">
        <v>12</v>
      </c>
      <c r="AF2834">
        <v>7.6</v>
      </c>
      <c r="AG2834">
        <v>5</v>
      </c>
      <c r="AH2834" t="s">
        <v>53</v>
      </c>
      <c r="AI2834" t="s">
        <v>54</v>
      </c>
      <c r="AJ2834">
        <v>2</v>
      </c>
      <c r="AK2834">
        <v>1</v>
      </c>
      <c r="AL2834">
        <v>1</v>
      </c>
      <c r="AM2834" t="s">
        <v>55</v>
      </c>
      <c r="AN2834" t="s">
        <v>56</v>
      </c>
      <c r="AP2834">
        <v>1</v>
      </c>
      <c r="AQ2834" t="s">
        <v>57</v>
      </c>
      <c r="AR2834">
        <v>0</v>
      </c>
      <c r="AW2834" t="s">
        <v>58</v>
      </c>
      <c r="AX2834">
        <v>0</v>
      </c>
      <c r="AY2834">
        <v>2</v>
      </c>
      <c r="AZ2834">
        <v>1.1100000000000001</v>
      </c>
      <c r="BA2834">
        <v>1.1100000000000001</v>
      </c>
      <c r="BB2834" t="s">
        <v>59</v>
      </c>
    </row>
    <row r="2835" spans="1:54" x14ac:dyDescent="0.45">
      <c r="A2835" s="4" t="str">
        <f>VLOOKUP(F2835,'Matching-Tabelle'!$A$57:$B$61,2,FALSE)</f>
        <v>philipp.steger@tkb.ch</v>
      </c>
      <c r="B2835" s="4" t="str">
        <f>VLOOKUP(J2835,'Matching-Tabelle'!$A$1:$B$52,2,FALSE)</f>
        <v>WPI CTB</v>
      </c>
      <c r="C2835" s="4">
        <v>3</v>
      </c>
      <c r="D2835" s="4" t="s">
        <v>2608</v>
      </c>
      <c r="E2835" s="5">
        <v>42424</v>
      </c>
      <c r="F2835" t="s">
        <v>2508</v>
      </c>
      <c r="G2835" t="s">
        <v>2509</v>
      </c>
      <c r="H2835" t="s">
        <v>2510</v>
      </c>
      <c r="I2835" s="1"/>
      <c r="J2835">
        <v>18</v>
      </c>
      <c r="K2835" t="s">
        <v>594</v>
      </c>
      <c r="L2835" t="s">
        <v>595</v>
      </c>
      <c r="M2835">
        <v>990001</v>
      </c>
      <c r="N2835" t="s">
        <v>51</v>
      </c>
      <c r="O2835">
        <v>3</v>
      </c>
      <c r="Q2835">
        <v>3</v>
      </c>
      <c r="S2835" t="s">
        <v>2608</v>
      </c>
      <c r="AE2835">
        <v>12</v>
      </c>
      <c r="AF2835">
        <v>7.6</v>
      </c>
      <c r="AG2835">
        <v>5</v>
      </c>
      <c r="AH2835" t="s">
        <v>53</v>
      </c>
      <c r="AI2835" t="s">
        <v>54</v>
      </c>
      <c r="AJ2835">
        <v>2</v>
      </c>
      <c r="AK2835">
        <v>1</v>
      </c>
      <c r="AL2835">
        <v>1</v>
      </c>
      <c r="AM2835" t="s">
        <v>55</v>
      </c>
      <c r="AN2835" t="s">
        <v>56</v>
      </c>
      <c r="AP2835">
        <v>1</v>
      </c>
      <c r="AQ2835" t="s">
        <v>57</v>
      </c>
      <c r="AR2835">
        <v>0</v>
      </c>
      <c r="AW2835" t="s">
        <v>58</v>
      </c>
      <c r="AX2835">
        <v>0</v>
      </c>
      <c r="AY2835">
        <v>2</v>
      </c>
      <c r="AZ2835">
        <v>3</v>
      </c>
      <c r="BA2835">
        <v>3</v>
      </c>
      <c r="BB2835" t="s">
        <v>59</v>
      </c>
    </row>
    <row r="2836" spans="1:54" x14ac:dyDescent="0.45">
      <c r="A2836" s="4" t="str">
        <f>VLOOKUP(F2836,'Matching-Tabelle'!$A$57:$B$61,2,FALSE)</f>
        <v>philipp.steger@tkb.ch</v>
      </c>
      <c r="B2836" s="4" t="str">
        <f>VLOOKUP(J2836,'Matching-Tabelle'!$A$1:$B$52,2,FALSE)</f>
        <v>WPI CTB</v>
      </c>
      <c r="C2836" s="4">
        <v>2</v>
      </c>
      <c r="D2836" s="4" t="s">
        <v>2609</v>
      </c>
      <c r="E2836" s="5">
        <v>42425</v>
      </c>
      <c r="F2836" t="s">
        <v>2508</v>
      </c>
      <c r="G2836" t="s">
        <v>2509</v>
      </c>
      <c r="H2836" t="s">
        <v>2510</v>
      </c>
      <c r="I2836" s="1"/>
      <c r="J2836">
        <v>919</v>
      </c>
      <c r="K2836" t="s">
        <v>66</v>
      </c>
      <c r="L2836" t="s">
        <v>67</v>
      </c>
      <c r="M2836">
        <v>990001</v>
      </c>
      <c r="N2836" t="s">
        <v>51</v>
      </c>
      <c r="O2836">
        <v>2</v>
      </c>
      <c r="Q2836">
        <v>2</v>
      </c>
      <c r="S2836" t="s">
        <v>2609</v>
      </c>
      <c r="AE2836">
        <v>12</v>
      </c>
      <c r="AF2836">
        <v>7.6</v>
      </c>
      <c r="AG2836">
        <v>5</v>
      </c>
      <c r="AH2836" t="s">
        <v>53</v>
      </c>
      <c r="AI2836" t="s">
        <v>54</v>
      </c>
      <c r="AJ2836">
        <v>2</v>
      </c>
      <c r="AK2836">
        <v>1</v>
      </c>
      <c r="AL2836">
        <v>1</v>
      </c>
      <c r="AM2836" t="s">
        <v>55</v>
      </c>
      <c r="AN2836" t="s">
        <v>56</v>
      </c>
      <c r="AP2836">
        <v>1</v>
      </c>
      <c r="AQ2836" t="s">
        <v>57</v>
      </c>
      <c r="AR2836">
        <v>0</v>
      </c>
      <c r="AW2836" t="s">
        <v>58</v>
      </c>
      <c r="AX2836">
        <v>0</v>
      </c>
      <c r="AY2836">
        <v>2</v>
      </c>
      <c r="AZ2836">
        <v>2</v>
      </c>
      <c r="BA2836">
        <v>2</v>
      </c>
      <c r="BB2836" t="s">
        <v>59</v>
      </c>
    </row>
    <row r="2837" spans="1:54" x14ac:dyDescent="0.45">
      <c r="A2837" s="4" t="str">
        <f>VLOOKUP(F2837,'Matching-Tabelle'!$A$57:$B$61,2,FALSE)</f>
        <v>philipp.steger@tkb.ch</v>
      </c>
      <c r="B2837" s="4" t="str">
        <f>VLOOKUP(J2837,'Matching-Tabelle'!$A$1:$B$52,2,FALSE)</f>
        <v>WPI Führung</v>
      </c>
      <c r="C2837" s="4">
        <v>1.5</v>
      </c>
      <c r="D2837" s="4" t="s">
        <v>2610</v>
      </c>
      <c r="E2837" s="5">
        <v>42425</v>
      </c>
      <c r="F2837" t="s">
        <v>2508</v>
      </c>
      <c r="G2837" t="s">
        <v>2509</v>
      </c>
      <c r="H2837" t="s">
        <v>2510</v>
      </c>
      <c r="I2837" s="1"/>
      <c r="J2837">
        <v>26</v>
      </c>
      <c r="K2837" t="s">
        <v>130</v>
      </c>
      <c r="L2837" t="s">
        <v>131</v>
      </c>
      <c r="M2837">
        <v>990001</v>
      </c>
      <c r="N2837" t="s">
        <v>51</v>
      </c>
      <c r="O2837">
        <v>1.5</v>
      </c>
      <c r="Q2837">
        <v>1.5</v>
      </c>
      <c r="S2837" t="s">
        <v>2610</v>
      </c>
      <c r="AE2837">
        <v>12</v>
      </c>
      <c r="AF2837">
        <v>7.6</v>
      </c>
      <c r="AG2837">
        <v>5</v>
      </c>
      <c r="AH2837" t="s">
        <v>53</v>
      </c>
      <c r="AI2837" t="s">
        <v>54</v>
      </c>
      <c r="AJ2837">
        <v>2</v>
      </c>
      <c r="AK2837">
        <v>1</v>
      </c>
      <c r="AL2837">
        <v>1</v>
      </c>
      <c r="AM2837" t="s">
        <v>55</v>
      </c>
      <c r="AN2837" t="s">
        <v>56</v>
      </c>
      <c r="AP2837">
        <v>1</v>
      </c>
      <c r="AQ2837" t="s">
        <v>57</v>
      </c>
      <c r="AR2837">
        <v>0</v>
      </c>
      <c r="AW2837" t="s">
        <v>58</v>
      </c>
      <c r="AX2837">
        <v>0</v>
      </c>
      <c r="AY2837">
        <v>2</v>
      </c>
      <c r="AZ2837">
        <v>1.5</v>
      </c>
      <c r="BA2837">
        <v>1.5</v>
      </c>
      <c r="BB2837" t="s">
        <v>59</v>
      </c>
    </row>
    <row r="2838" spans="1:54" x14ac:dyDescent="0.45">
      <c r="A2838" s="4" t="str">
        <f>VLOOKUP(F2838,'Matching-Tabelle'!$A$57:$B$61,2,FALSE)</f>
        <v>philipp.steger@tkb.ch</v>
      </c>
      <c r="B2838" s="4" t="str">
        <f>VLOOKUP(J2838,'Matching-Tabelle'!$A$1:$B$52,2,FALSE)</f>
        <v>WPI Führung</v>
      </c>
      <c r="C2838" s="4">
        <v>0.7</v>
      </c>
      <c r="D2838" s="4" t="s">
        <v>1679</v>
      </c>
      <c r="E2838" s="5">
        <v>42425</v>
      </c>
      <c r="F2838" t="s">
        <v>2508</v>
      </c>
      <c r="G2838" t="s">
        <v>2509</v>
      </c>
      <c r="H2838" t="s">
        <v>2510</v>
      </c>
      <c r="I2838" s="1"/>
      <c r="J2838">
        <v>26</v>
      </c>
      <c r="K2838" t="s">
        <v>130</v>
      </c>
      <c r="L2838" t="s">
        <v>131</v>
      </c>
      <c r="M2838">
        <v>990001</v>
      </c>
      <c r="N2838" t="s">
        <v>51</v>
      </c>
      <c r="O2838">
        <v>0.7</v>
      </c>
      <c r="Q2838">
        <v>0.7</v>
      </c>
      <c r="S2838" t="s">
        <v>1679</v>
      </c>
      <c r="AE2838">
        <v>12</v>
      </c>
      <c r="AF2838">
        <v>7.6</v>
      </c>
      <c r="AG2838">
        <v>5</v>
      </c>
      <c r="AH2838" t="s">
        <v>53</v>
      </c>
      <c r="AI2838" t="s">
        <v>54</v>
      </c>
      <c r="AJ2838">
        <v>2</v>
      </c>
      <c r="AK2838">
        <v>1</v>
      </c>
      <c r="AL2838">
        <v>1</v>
      </c>
      <c r="AM2838" t="s">
        <v>55</v>
      </c>
      <c r="AN2838" t="s">
        <v>56</v>
      </c>
      <c r="AP2838">
        <v>1</v>
      </c>
      <c r="AQ2838" t="s">
        <v>57</v>
      </c>
      <c r="AR2838">
        <v>0</v>
      </c>
      <c r="AW2838" t="s">
        <v>58</v>
      </c>
      <c r="AX2838">
        <v>0</v>
      </c>
      <c r="AY2838">
        <v>2</v>
      </c>
      <c r="AZ2838">
        <v>0.7</v>
      </c>
      <c r="BA2838">
        <v>0.7</v>
      </c>
      <c r="BB2838" t="s">
        <v>59</v>
      </c>
    </row>
    <row r="2839" spans="1:54" x14ac:dyDescent="0.45">
      <c r="A2839" s="4" t="str">
        <f>VLOOKUP(F2839,'Matching-Tabelle'!$A$57:$B$61,2,FALSE)</f>
        <v>philipp.steger@tkb.ch</v>
      </c>
      <c r="B2839" s="4" t="str">
        <f>VLOOKUP(J2839,'Matching-Tabelle'!$A$1:$B$52,2,FALSE)</f>
        <v>WPI RTB</v>
      </c>
      <c r="C2839" s="4">
        <v>2.2000000000000002</v>
      </c>
      <c r="D2839" s="4" t="s">
        <v>2611</v>
      </c>
      <c r="E2839" s="5">
        <v>42425</v>
      </c>
      <c r="F2839" t="s">
        <v>2508</v>
      </c>
      <c r="G2839" t="s">
        <v>2509</v>
      </c>
      <c r="H2839" t="s">
        <v>2510</v>
      </c>
      <c r="I2839" s="1"/>
      <c r="J2839">
        <v>27</v>
      </c>
      <c r="K2839" t="s">
        <v>872</v>
      </c>
      <c r="L2839" t="s">
        <v>873</v>
      </c>
      <c r="M2839">
        <v>990001</v>
      </c>
      <c r="N2839" t="s">
        <v>51</v>
      </c>
      <c r="O2839">
        <v>2.2000000000000002</v>
      </c>
      <c r="Q2839">
        <v>2.2000000000000002</v>
      </c>
      <c r="S2839" t="s">
        <v>2611</v>
      </c>
      <c r="AE2839">
        <v>12</v>
      </c>
      <c r="AF2839">
        <v>7.6</v>
      </c>
      <c r="AG2839">
        <v>5</v>
      </c>
      <c r="AH2839" t="s">
        <v>53</v>
      </c>
      <c r="AI2839" t="s">
        <v>54</v>
      </c>
      <c r="AJ2839">
        <v>2</v>
      </c>
      <c r="AK2839">
        <v>1</v>
      </c>
      <c r="AL2839">
        <v>1</v>
      </c>
      <c r="AM2839" t="s">
        <v>55</v>
      </c>
      <c r="AN2839" t="s">
        <v>56</v>
      </c>
      <c r="AP2839">
        <v>1</v>
      </c>
      <c r="AQ2839" t="s">
        <v>57</v>
      </c>
      <c r="AR2839">
        <v>0</v>
      </c>
      <c r="AW2839" t="s">
        <v>58</v>
      </c>
      <c r="AX2839">
        <v>0</v>
      </c>
      <c r="AY2839">
        <v>2</v>
      </c>
      <c r="AZ2839">
        <v>2.2000000000000002</v>
      </c>
      <c r="BA2839">
        <v>2.2000000000000002</v>
      </c>
      <c r="BB2839" t="s">
        <v>59</v>
      </c>
    </row>
    <row r="2840" spans="1:54" x14ac:dyDescent="0.45">
      <c r="A2840" s="4" t="str">
        <f>VLOOKUP(F2840,'Matching-Tabelle'!$A$57:$B$61,2,FALSE)</f>
        <v>philipp.steger@tkb.ch</v>
      </c>
      <c r="B2840" s="4" t="str">
        <f>VLOOKUP(J2840,'Matching-Tabelle'!$A$1:$B$52,2,FALSE)</f>
        <v>WPI CTB</v>
      </c>
      <c r="C2840" s="4">
        <v>2.5</v>
      </c>
      <c r="D2840" s="4" t="s">
        <v>2612</v>
      </c>
      <c r="E2840" s="5">
        <v>42425</v>
      </c>
      <c r="F2840" t="s">
        <v>2508</v>
      </c>
      <c r="G2840" t="s">
        <v>2509</v>
      </c>
      <c r="H2840" t="s">
        <v>2510</v>
      </c>
      <c r="I2840" s="1"/>
      <c r="J2840">
        <v>18</v>
      </c>
      <c r="K2840" t="s">
        <v>594</v>
      </c>
      <c r="L2840" t="s">
        <v>595</v>
      </c>
      <c r="M2840">
        <v>990001</v>
      </c>
      <c r="N2840" t="s">
        <v>51</v>
      </c>
      <c r="O2840">
        <v>2.5</v>
      </c>
      <c r="Q2840">
        <v>2.5</v>
      </c>
      <c r="S2840" t="s">
        <v>2612</v>
      </c>
      <c r="AE2840">
        <v>12</v>
      </c>
      <c r="AF2840">
        <v>7.6</v>
      </c>
      <c r="AG2840">
        <v>5</v>
      </c>
      <c r="AH2840" t="s">
        <v>53</v>
      </c>
      <c r="AI2840" t="s">
        <v>54</v>
      </c>
      <c r="AJ2840">
        <v>2</v>
      </c>
      <c r="AK2840">
        <v>1</v>
      </c>
      <c r="AL2840">
        <v>1</v>
      </c>
      <c r="AM2840" t="s">
        <v>55</v>
      </c>
      <c r="AN2840" t="s">
        <v>56</v>
      </c>
      <c r="AP2840">
        <v>1</v>
      </c>
      <c r="AQ2840" t="s">
        <v>57</v>
      </c>
      <c r="AR2840">
        <v>0</v>
      </c>
      <c r="AW2840" t="s">
        <v>58</v>
      </c>
      <c r="AX2840">
        <v>0</v>
      </c>
      <c r="AY2840">
        <v>2</v>
      </c>
      <c r="AZ2840">
        <v>2.5</v>
      </c>
      <c r="BA2840">
        <v>2.5</v>
      </c>
      <c r="BB2840" t="s">
        <v>59</v>
      </c>
    </row>
    <row r="2841" spans="1:54" x14ac:dyDescent="0.45">
      <c r="A2841" s="4" t="str">
        <f>VLOOKUP(F2841,'Matching-Tabelle'!$A$57:$B$61,2,FALSE)</f>
        <v>philipp.steger@tkb.ch</v>
      </c>
      <c r="B2841" s="4" t="str">
        <f>VLOOKUP(J2841,'Matching-Tabelle'!$A$1:$B$52,2,FALSE)</f>
        <v>WPI CTB</v>
      </c>
      <c r="C2841" s="4">
        <v>2.4</v>
      </c>
      <c r="D2841" s="4" t="s">
        <v>2613</v>
      </c>
      <c r="E2841" s="5">
        <v>42426</v>
      </c>
      <c r="F2841" t="s">
        <v>2508</v>
      </c>
      <c r="G2841" t="s">
        <v>2509</v>
      </c>
      <c r="H2841" t="s">
        <v>2510</v>
      </c>
      <c r="I2841" s="1"/>
      <c r="J2841">
        <v>919</v>
      </c>
      <c r="K2841" t="s">
        <v>66</v>
      </c>
      <c r="L2841" t="s">
        <v>67</v>
      </c>
      <c r="M2841">
        <v>990001</v>
      </c>
      <c r="N2841" t="s">
        <v>51</v>
      </c>
      <c r="O2841">
        <v>2.4</v>
      </c>
      <c r="Q2841">
        <v>2.4</v>
      </c>
      <c r="S2841" t="s">
        <v>2613</v>
      </c>
      <c r="AE2841">
        <v>12</v>
      </c>
      <c r="AF2841">
        <v>7.6</v>
      </c>
      <c r="AG2841">
        <v>5</v>
      </c>
      <c r="AH2841" t="s">
        <v>53</v>
      </c>
      <c r="AI2841" t="s">
        <v>54</v>
      </c>
      <c r="AJ2841">
        <v>2</v>
      </c>
      <c r="AK2841">
        <v>1</v>
      </c>
      <c r="AL2841">
        <v>1</v>
      </c>
      <c r="AM2841" t="s">
        <v>55</v>
      </c>
      <c r="AN2841" t="s">
        <v>56</v>
      </c>
      <c r="AP2841">
        <v>1</v>
      </c>
      <c r="AQ2841" t="s">
        <v>57</v>
      </c>
      <c r="AR2841">
        <v>0</v>
      </c>
      <c r="AW2841" t="s">
        <v>58</v>
      </c>
      <c r="AX2841">
        <v>0</v>
      </c>
      <c r="AY2841">
        <v>2</v>
      </c>
      <c r="AZ2841">
        <v>2.4</v>
      </c>
      <c r="BA2841">
        <v>2.4</v>
      </c>
      <c r="BB2841" t="s">
        <v>59</v>
      </c>
    </row>
    <row r="2842" spans="1:54" x14ac:dyDescent="0.45">
      <c r="A2842" s="4" t="str">
        <f>VLOOKUP(F2842,'Matching-Tabelle'!$A$57:$B$61,2,FALSE)</f>
        <v>philipp.steger@tkb.ch</v>
      </c>
      <c r="B2842" s="4" t="str">
        <f>VLOOKUP(J2842,'Matching-Tabelle'!$A$1:$B$52,2,FALSE)</f>
        <v>WPI CTB</v>
      </c>
      <c r="C2842" s="4">
        <v>3</v>
      </c>
      <c r="D2842" s="4" t="s">
        <v>2614</v>
      </c>
      <c r="E2842" s="5">
        <v>42426</v>
      </c>
      <c r="F2842" t="s">
        <v>2508</v>
      </c>
      <c r="G2842" t="s">
        <v>2509</v>
      </c>
      <c r="H2842" t="s">
        <v>2510</v>
      </c>
      <c r="I2842" s="1"/>
      <c r="J2842">
        <v>919</v>
      </c>
      <c r="K2842" t="s">
        <v>66</v>
      </c>
      <c r="L2842" t="s">
        <v>67</v>
      </c>
      <c r="M2842">
        <v>990001</v>
      </c>
      <c r="N2842" t="s">
        <v>51</v>
      </c>
      <c r="O2842">
        <v>3</v>
      </c>
      <c r="Q2842">
        <v>3</v>
      </c>
      <c r="S2842" t="s">
        <v>2614</v>
      </c>
      <c r="AE2842">
        <v>12</v>
      </c>
      <c r="AF2842">
        <v>7.6</v>
      </c>
      <c r="AG2842">
        <v>5</v>
      </c>
      <c r="AH2842" t="s">
        <v>53</v>
      </c>
      <c r="AI2842" t="s">
        <v>54</v>
      </c>
      <c r="AJ2842">
        <v>2</v>
      </c>
      <c r="AK2842">
        <v>1</v>
      </c>
      <c r="AL2842">
        <v>1</v>
      </c>
      <c r="AM2842" t="s">
        <v>55</v>
      </c>
      <c r="AN2842" t="s">
        <v>56</v>
      </c>
      <c r="AP2842">
        <v>1</v>
      </c>
      <c r="AQ2842" t="s">
        <v>57</v>
      </c>
      <c r="AR2842">
        <v>0</v>
      </c>
      <c r="AW2842" t="s">
        <v>58</v>
      </c>
      <c r="AX2842">
        <v>0</v>
      </c>
      <c r="AY2842">
        <v>2</v>
      </c>
      <c r="AZ2842">
        <v>3</v>
      </c>
      <c r="BA2842">
        <v>3</v>
      </c>
      <c r="BB2842" t="s">
        <v>59</v>
      </c>
    </row>
    <row r="2843" spans="1:54" x14ac:dyDescent="0.45">
      <c r="A2843" s="4" t="str">
        <f>VLOOKUP(F2843,'Matching-Tabelle'!$A$57:$B$61,2,FALSE)</f>
        <v>philipp.steger@tkb.ch</v>
      </c>
      <c r="B2843" s="4" t="str">
        <f>VLOOKUP(J2843,'Matching-Tabelle'!$A$1:$B$52,2,FALSE)</f>
        <v>WPI RTB</v>
      </c>
      <c r="C2843" s="4">
        <v>2</v>
      </c>
      <c r="D2843" s="4" t="s">
        <v>2565</v>
      </c>
      <c r="E2843" s="5">
        <v>42426</v>
      </c>
      <c r="F2843" t="s">
        <v>2508</v>
      </c>
      <c r="G2843" t="s">
        <v>2509</v>
      </c>
      <c r="H2843" t="s">
        <v>2510</v>
      </c>
      <c r="I2843" s="1"/>
      <c r="J2843">
        <v>27</v>
      </c>
      <c r="K2843" t="s">
        <v>872</v>
      </c>
      <c r="L2843" t="s">
        <v>873</v>
      </c>
      <c r="M2843">
        <v>990001</v>
      </c>
      <c r="N2843" t="s">
        <v>51</v>
      </c>
      <c r="O2843">
        <v>2</v>
      </c>
      <c r="Q2843">
        <v>2</v>
      </c>
      <c r="S2843" t="s">
        <v>2565</v>
      </c>
      <c r="AE2843">
        <v>12</v>
      </c>
      <c r="AF2843">
        <v>7.6</v>
      </c>
      <c r="AG2843">
        <v>5</v>
      </c>
      <c r="AH2843" t="s">
        <v>53</v>
      </c>
      <c r="AI2843" t="s">
        <v>54</v>
      </c>
      <c r="AJ2843">
        <v>2</v>
      </c>
      <c r="AK2843">
        <v>1</v>
      </c>
      <c r="AL2843">
        <v>1</v>
      </c>
      <c r="AM2843" t="s">
        <v>55</v>
      </c>
      <c r="AN2843" t="s">
        <v>56</v>
      </c>
      <c r="AP2843">
        <v>1</v>
      </c>
      <c r="AQ2843" t="s">
        <v>57</v>
      </c>
      <c r="AR2843">
        <v>0</v>
      </c>
      <c r="AW2843" t="s">
        <v>58</v>
      </c>
      <c r="AX2843">
        <v>0</v>
      </c>
      <c r="AY2843">
        <v>2</v>
      </c>
      <c r="AZ2843">
        <v>2</v>
      </c>
      <c r="BA2843">
        <v>2</v>
      </c>
      <c r="BB2843" t="s">
        <v>59</v>
      </c>
    </row>
    <row r="2844" spans="1:54" x14ac:dyDescent="0.45">
      <c r="A2844" s="4" t="str">
        <f>VLOOKUP(F2844,'Matching-Tabelle'!$A$57:$B$61,2,FALSE)</f>
        <v>philipp.steger@tkb.ch</v>
      </c>
      <c r="B2844" s="4" t="str">
        <f>VLOOKUP(J2844,'Matching-Tabelle'!$A$1:$B$52,2,FALSE)</f>
        <v>WPI RTB</v>
      </c>
      <c r="C2844" s="4">
        <v>2.5</v>
      </c>
      <c r="D2844" s="4" t="s">
        <v>2615</v>
      </c>
      <c r="E2844" s="5">
        <v>42429</v>
      </c>
      <c r="F2844" t="s">
        <v>2508</v>
      </c>
      <c r="G2844" t="s">
        <v>2509</v>
      </c>
      <c r="H2844" t="s">
        <v>2510</v>
      </c>
      <c r="I2844" s="1"/>
      <c r="J2844">
        <v>20</v>
      </c>
      <c r="K2844" t="s">
        <v>95</v>
      </c>
      <c r="L2844" t="s">
        <v>96</v>
      </c>
      <c r="M2844">
        <v>990001</v>
      </c>
      <c r="N2844" t="s">
        <v>51</v>
      </c>
      <c r="O2844">
        <v>2.5</v>
      </c>
      <c r="Q2844">
        <v>2.5</v>
      </c>
      <c r="S2844" t="s">
        <v>2615</v>
      </c>
      <c r="AE2844">
        <v>12</v>
      </c>
      <c r="AF2844">
        <v>7.6</v>
      </c>
      <c r="AG2844">
        <v>5</v>
      </c>
      <c r="AH2844" t="s">
        <v>53</v>
      </c>
      <c r="AI2844" t="s">
        <v>54</v>
      </c>
      <c r="AJ2844">
        <v>2</v>
      </c>
      <c r="AK2844">
        <v>1</v>
      </c>
      <c r="AL2844">
        <v>1</v>
      </c>
      <c r="AM2844" t="s">
        <v>55</v>
      </c>
      <c r="AN2844" t="s">
        <v>56</v>
      </c>
      <c r="AP2844">
        <v>1</v>
      </c>
      <c r="AQ2844" t="s">
        <v>57</v>
      </c>
      <c r="AR2844">
        <v>0</v>
      </c>
      <c r="AW2844" t="s">
        <v>58</v>
      </c>
      <c r="AX2844">
        <v>0</v>
      </c>
      <c r="AY2844">
        <v>2</v>
      </c>
      <c r="AZ2844">
        <v>2.5</v>
      </c>
      <c r="BA2844">
        <v>2.5</v>
      </c>
      <c r="BB2844" t="s">
        <v>59</v>
      </c>
    </row>
    <row r="2845" spans="1:54" x14ac:dyDescent="0.45">
      <c r="A2845" s="4" t="str">
        <f>VLOOKUP(F2845,'Matching-Tabelle'!$A$57:$B$61,2,FALSE)</f>
        <v>philipp.steger@tkb.ch</v>
      </c>
      <c r="B2845" s="4" t="str">
        <f>VLOOKUP(J2845,'Matching-Tabelle'!$A$1:$B$52,2,FALSE)</f>
        <v>WPI CTB</v>
      </c>
      <c r="C2845" s="4">
        <v>2</v>
      </c>
      <c r="D2845" s="4" t="s">
        <v>2616</v>
      </c>
      <c r="E2845" s="5">
        <v>42429</v>
      </c>
      <c r="F2845" t="s">
        <v>2508</v>
      </c>
      <c r="G2845" t="s">
        <v>2509</v>
      </c>
      <c r="H2845" t="s">
        <v>2510</v>
      </c>
      <c r="I2845" s="1"/>
      <c r="J2845">
        <v>919</v>
      </c>
      <c r="K2845" t="s">
        <v>66</v>
      </c>
      <c r="L2845" t="s">
        <v>67</v>
      </c>
      <c r="M2845">
        <v>990001</v>
      </c>
      <c r="N2845" t="s">
        <v>51</v>
      </c>
      <c r="O2845">
        <v>2</v>
      </c>
      <c r="Q2845">
        <v>2</v>
      </c>
      <c r="S2845" t="s">
        <v>2616</v>
      </c>
      <c r="AE2845">
        <v>12</v>
      </c>
      <c r="AF2845">
        <v>7.6</v>
      </c>
      <c r="AG2845">
        <v>5</v>
      </c>
      <c r="AH2845" t="s">
        <v>53</v>
      </c>
      <c r="AI2845" t="s">
        <v>54</v>
      </c>
      <c r="AJ2845">
        <v>2</v>
      </c>
      <c r="AK2845">
        <v>1</v>
      </c>
      <c r="AL2845">
        <v>1</v>
      </c>
      <c r="AM2845" t="s">
        <v>55</v>
      </c>
      <c r="AN2845" t="s">
        <v>56</v>
      </c>
      <c r="AP2845">
        <v>1</v>
      </c>
      <c r="AQ2845" t="s">
        <v>57</v>
      </c>
      <c r="AR2845">
        <v>0</v>
      </c>
      <c r="AW2845" t="s">
        <v>58</v>
      </c>
      <c r="AX2845">
        <v>0</v>
      </c>
      <c r="AY2845">
        <v>2</v>
      </c>
      <c r="AZ2845">
        <v>2</v>
      </c>
      <c r="BA2845">
        <v>2</v>
      </c>
      <c r="BB2845" t="s">
        <v>59</v>
      </c>
    </row>
    <row r="2846" spans="1:54" x14ac:dyDescent="0.45">
      <c r="A2846" s="4" t="str">
        <f>VLOOKUP(F2846,'Matching-Tabelle'!$A$57:$B$61,2,FALSE)</f>
        <v>philipp.steger@tkb.ch</v>
      </c>
      <c r="B2846" s="4" t="str">
        <f>VLOOKUP(J2846,'Matching-Tabelle'!$A$1:$B$52,2,FALSE)</f>
        <v>WPI CTB</v>
      </c>
      <c r="C2846" s="4">
        <v>3</v>
      </c>
      <c r="D2846" s="4" t="s">
        <v>2617</v>
      </c>
      <c r="E2846" s="5">
        <v>42429</v>
      </c>
      <c r="F2846" t="s">
        <v>2508</v>
      </c>
      <c r="G2846" t="s">
        <v>2509</v>
      </c>
      <c r="H2846" t="s">
        <v>2510</v>
      </c>
      <c r="I2846" s="1"/>
      <c r="J2846">
        <v>927</v>
      </c>
      <c r="K2846" t="s">
        <v>99</v>
      </c>
      <c r="L2846" t="s">
        <v>100</v>
      </c>
      <c r="M2846">
        <v>990001</v>
      </c>
      <c r="N2846" t="s">
        <v>51</v>
      </c>
      <c r="O2846">
        <v>3</v>
      </c>
      <c r="Q2846">
        <v>3</v>
      </c>
      <c r="S2846" t="s">
        <v>2617</v>
      </c>
      <c r="AE2846">
        <v>12</v>
      </c>
      <c r="AF2846">
        <v>7.6</v>
      </c>
      <c r="AG2846">
        <v>5</v>
      </c>
      <c r="AH2846" t="s">
        <v>53</v>
      </c>
      <c r="AI2846" t="s">
        <v>54</v>
      </c>
      <c r="AJ2846">
        <v>2</v>
      </c>
      <c r="AK2846">
        <v>1</v>
      </c>
      <c r="AL2846">
        <v>1</v>
      </c>
      <c r="AM2846" t="s">
        <v>55</v>
      </c>
      <c r="AN2846" t="s">
        <v>56</v>
      </c>
      <c r="AP2846">
        <v>1</v>
      </c>
      <c r="AQ2846" t="s">
        <v>57</v>
      </c>
      <c r="AR2846">
        <v>0</v>
      </c>
      <c r="AW2846" t="s">
        <v>58</v>
      </c>
      <c r="AX2846">
        <v>0</v>
      </c>
      <c r="AY2846">
        <v>2</v>
      </c>
      <c r="AZ2846">
        <v>3</v>
      </c>
      <c r="BA2846">
        <v>3</v>
      </c>
      <c r="BB2846" t="s">
        <v>59</v>
      </c>
    </row>
    <row r="2847" spans="1:54" x14ac:dyDescent="0.45">
      <c r="A2847" s="4" t="str">
        <f>VLOOKUP(F2847,'Matching-Tabelle'!$A$57:$B$61,2,FALSE)</f>
        <v>philipp.steger@tkb.ch</v>
      </c>
      <c r="B2847" s="4" t="str">
        <f>VLOOKUP(J2847,'Matching-Tabelle'!$A$1:$B$52,2,FALSE)</f>
        <v>WPI RTB</v>
      </c>
      <c r="C2847" s="4">
        <v>1</v>
      </c>
      <c r="D2847" s="4" t="s">
        <v>2618</v>
      </c>
      <c r="E2847" s="5">
        <v>42430</v>
      </c>
      <c r="F2847" t="s">
        <v>2508</v>
      </c>
      <c r="G2847" t="s">
        <v>2509</v>
      </c>
      <c r="H2847" t="s">
        <v>2510</v>
      </c>
      <c r="I2847" s="1"/>
      <c r="J2847">
        <v>19</v>
      </c>
      <c r="K2847" t="s">
        <v>145</v>
      </c>
      <c r="L2847" t="s">
        <v>146</v>
      </c>
      <c r="M2847">
        <v>990001</v>
      </c>
      <c r="N2847" t="s">
        <v>51</v>
      </c>
      <c r="O2847">
        <v>1</v>
      </c>
      <c r="Q2847">
        <v>1</v>
      </c>
      <c r="S2847" t="s">
        <v>2618</v>
      </c>
      <c r="AE2847">
        <v>12</v>
      </c>
      <c r="AF2847">
        <v>7.6</v>
      </c>
      <c r="AG2847">
        <v>5</v>
      </c>
      <c r="AH2847" t="s">
        <v>53</v>
      </c>
      <c r="AI2847" t="s">
        <v>54</v>
      </c>
      <c r="AJ2847">
        <v>2</v>
      </c>
      <c r="AK2847">
        <v>1</v>
      </c>
      <c r="AL2847">
        <v>1</v>
      </c>
      <c r="AM2847" t="s">
        <v>55</v>
      </c>
      <c r="AN2847" t="s">
        <v>56</v>
      </c>
      <c r="AP2847">
        <v>1</v>
      </c>
      <c r="AQ2847" t="s">
        <v>57</v>
      </c>
      <c r="AR2847">
        <v>0</v>
      </c>
      <c r="AW2847" t="s">
        <v>58</v>
      </c>
      <c r="AX2847">
        <v>0</v>
      </c>
      <c r="AY2847">
        <v>2</v>
      </c>
      <c r="AZ2847">
        <v>1</v>
      </c>
      <c r="BA2847">
        <v>1</v>
      </c>
      <c r="BB2847" t="s">
        <v>59</v>
      </c>
    </row>
    <row r="2848" spans="1:54" x14ac:dyDescent="0.45">
      <c r="A2848" s="4" t="str">
        <f>VLOOKUP(F2848,'Matching-Tabelle'!$A$57:$B$61,2,FALSE)</f>
        <v>philipp.steger@tkb.ch</v>
      </c>
      <c r="B2848" s="4" t="str">
        <f>VLOOKUP(J2848,'Matching-Tabelle'!$A$1:$B$52,2,FALSE)</f>
        <v>WPI CTB</v>
      </c>
      <c r="C2848" s="4">
        <v>4</v>
      </c>
      <c r="D2848" s="4" t="s">
        <v>2619</v>
      </c>
      <c r="E2848" s="5">
        <v>42430</v>
      </c>
      <c r="F2848" t="s">
        <v>2508</v>
      </c>
      <c r="G2848" t="s">
        <v>2509</v>
      </c>
      <c r="H2848" t="s">
        <v>2510</v>
      </c>
      <c r="I2848" s="1"/>
      <c r="J2848">
        <v>919</v>
      </c>
      <c r="K2848" t="s">
        <v>66</v>
      </c>
      <c r="L2848" t="s">
        <v>67</v>
      </c>
      <c r="M2848">
        <v>990001</v>
      </c>
      <c r="N2848" t="s">
        <v>51</v>
      </c>
      <c r="O2848">
        <v>4</v>
      </c>
      <c r="Q2848">
        <v>4</v>
      </c>
      <c r="S2848" t="s">
        <v>2619</v>
      </c>
      <c r="AE2848">
        <v>12</v>
      </c>
      <c r="AF2848">
        <v>7.6</v>
      </c>
      <c r="AG2848">
        <v>5</v>
      </c>
      <c r="AH2848" t="s">
        <v>53</v>
      </c>
      <c r="AI2848" t="s">
        <v>54</v>
      </c>
      <c r="AJ2848">
        <v>2</v>
      </c>
      <c r="AK2848">
        <v>1</v>
      </c>
      <c r="AL2848">
        <v>1</v>
      </c>
      <c r="AM2848" t="s">
        <v>55</v>
      </c>
      <c r="AN2848" t="s">
        <v>56</v>
      </c>
      <c r="AP2848">
        <v>1</v>
      </c>
      <c r="AQ2848" t="s">
        <v>57</v>
      </c>
      <c r="AR2848">
        <v>0</v>
      </c>
      <c r="AW2848" t="s">
        <v>58</v>
      </c>
      <c r="AX2848">
        <v>0</v>
      </c>
      <c r="AY2848">
        <v>2</v>
      </c>
      <c r="AZ2848">
        <v>4</v>
      </c>
      <c r="BA2848">
        <v>4</v>
      </c>
      <c r="BB2848" t="s">
        <v>59</v>
      </c>
    </row>
    <row r="2849" spans="1:54" x14ac:dyDescent="0.45">
      <c r="A2849" s="4" t="str">
        <f>VLOOKUP(F2849,'Matching-Tabelle'!$A$57:$B$61,2,FALSE)</f>
        <v>philipp.steger@tkb.ch</v>
      </c>
      <c r="B2849" s="4" t="str">
        <f>VLOOKUP(J2849,'Matching-Tabelle'!$A$1:$B$52,2,FALSE)</f>
        <v>WPI RTB</v>
      </c>
      <c r="C2849" s="4">
        <v>2.5</v>
      </c>
      <c r="D2849" s="4" t="s">
        <v>2620</v>
      </c>
      <c r="E2849" s="5">
        <v>42430</v>
      </c>
      <c r="F2849" t="s">
        <v>2508</v>
      </c>
      <c r="G2849" t="s">
        <v>2509</v>
      </c>
      <c r="H2849" t="s">
        <v>2510</v>
      </c>
      <c r="I2849" s="1"/>
      <c r="J2849">
        <v>28</v>
      </c>
      <c r="K2849" t="s">
        <v>111</v>
      </c>
      <c r="L2849" t="s">
        <v>112</v>
      </c>
      <c r="M2849">
        <v>990001</v>
      </c>
      <c r="N2849" t="s">
        <v>51</v>
      </c>
      <c r="O2849">
        <v>2.5</v>
      </c>
      <c r="Q2849">
        <v>2.5</v>
      </c>
      <c r="S2849" t="s">
        <v>2620</v>
      </c>
      <c r="AE2849">
        <v>12</v>
      </c>
      <c r="AF2849">
        <v>7.6</v>
      </c>
      <c r="AG2849">
        <v>5</v>
      </c>
      <c r="AH2849" t="s">
        <v>53</v>
      </c>
      <c r="AI2849" t="s">
        <v>54</v>
      </c>
      <c r="AJ2849">
        <v>2</v>
      </c>
      <c r="AK2849">
        <v>1</v>
      </c>
      <c r="AL2849">
        <v>1</v>
      </c>
      <c r="AM2849" t="s">
        <v>55</v>
      </c>
      <c r="AN2849" t="s">
        <v>56</v>
      </c>
      <c r="AP2849">
        <v>1</v>
      </c>
      <c r="AQ2849" t="s">
        <v>57</v>
      </c>
      <c r="AR2849">
        <v>0</v>
      </c>
      <c r="AW2849" t="s">
        <v>58</v>
      </c>
      <c r="AX2849">
        <v>0</v>
      </c>
      <c r="AY2849">
        <v>2</v>
      </c>
      <c r="AZ2849">
        <v>2.5</v>
      </c>
      <c r="BA2849">
        <v>2.5</v>
      </c>
      <c r="BB2849" t="s">
        <v>59</v>
      </c>
    </row>
    <row r="2850" spans="1:54" x14ac:dyDescent="0.45">
      <c r="A2850" s="4" t="str">
        <f>VLOOKUP(F2850,'Matching-Tabelle'!$A$57:$B$61,2,FALSE)</f>
        <v>philipp.steger@tkb.ch</v>
      </c>
      <c r="B2850" s="4" t="str">
        <f>VLOOKUP(J2850,'Matching-Tabelle'!$A$1:$B$52,2,FALSE)</f>
        <v>WPI RTB</v>
      </c>
      <c r="C2850" s="4">
        <v>2.33</v>
      </c>
      <c r="D2850" s="4" t="s">
        <v>2565</v>
      </c>
      <c r="E2850" s="5">
        <v>42430</v>
      </c>
      <c r="F2850" t="s">
        <v>2508</v>
      </c>
      <c r="G2850" t="s">
        <v>2509</v>
      </c>
      <c r="H2850" t="s">
        <v>2510</v>
      </c>
      <c r="I2850" s="1"/>
      <c r="J2850">
        <v>29</v>
      </c>
      <c r="K2850" t="s">
        <v>236</v>
      </c>
      <c r="L2850" t="s">
        <v>237</v>
      </c>
      <c r="M2850">
        <v>990001</v>
      </c>
      <c r="N2850" t="s">
        <v>51</v>
      </c>
      <c r="O2850">
        <v>2.33</v>
      </c>
      <c r="Q2850">
        <v>2.33</v>
      </c>
      <c r="S2850" t="s">
        <v>2565</v>
      </c>
      <c r="AE2850">
        <v>12</v>
      </c>
      <c r="AF2850">
        <v>7.6</v>
      </c>
      <c r="AG2850">
        <v>5</v>
      </c>
      <c r="AH2850" t="s">
        <v>53</v>
      </c>
      <c r="AI2850" t="s">
        <v>54</v>
      </c>
      <c r="AJ2850">
        <v>2</v>
      </c>
      <c r="AK2850">
        <v>1</v>
      </c>
      <c r="AL2850">
        <v>1</v>
      </c>
      <c r="AM2850" t="s">
        <v>55</v>
      </c>
      <c r="AN2850" t="s">
        <v>56</v>
      </c>
      <c r="AP2850">
        <v>1</v>
      </c>
      <c r="AQ2850" t="s">
        <v>57</v>
      </c>
      <c r="AR2850">
        <v>0</v>
      </c>
      <c r="AW2850" t="s">
        <v>58</v>
      </c>
      <c r="AX2850">
        <v>0</v>
      </c>
      <c r="AY2850">
        <v>2</v>
      </c>
      <c r="AZ2850">
        <v>2.33</v>
      </c>
      <c r="BA2850">
        <v>2.33</v>
      </c>
      <c r="BB2850" t="s">
        <v>59</v>
      </c>
    </row>
    <row r="2851" spans="1:54" x14ac:dyDescent="0.45">
      <c r="A2851" s="4" t="str">
        <f>VLOOKUP(F2851,'Matching-Tabelle'!$A$57:$B$61,2,FALSE)</f>
        <v>philipp.steger@tkb.ch</v>
      </c>
      <c r="B2851" s="4" t="str">
        <f>VLOOKUP(J2851,'Matching-Tabelle'!$A$1:$B$52,2,FALSE)</f>
        <v>WPI CTB</v>
      </c>
      <c r="C2851" s="4">
        <v>3</v>
      </c>
      <c r="D2851" s="4" t="s">
        <v>2621</v>
      </c>
      <c r="E2851" s="5">
        <v>42431</v>
      </c>
      <c r="F2851" t="s">
        <v>2508</v>
      </c>
      <c r="G2851" t="s">
        <v>2509</v>
      </c>
      <c r="H2851" t="s">
        <v>2510</v>
      </c>
      <c r="I2851" s="1"/>
      <c r="J2851">
        <v>919</v>
      </c>
      <c r="K2851" t="s">
        <v>66</v>
      </c>
      <c r="L2851" t="s">
        <v>67</v>
      </c>
      <c r="M2851">
        <v>990001</v>
      </c>
      <c r="N2851" t="s">
        <v>51</v>
      </c>
      <c r="O2851">
        <v>3</v>
      </c>
      <c r="Q2851">
        <v>3</v>
      </c>
      <c r="S2851" t="s">
        <v>2621</v>
      </c>
      <c r="AE2851">
        <v>12</v>
      </c>
      <c r="AF2851">
        <v>7.6</v>
      </c>
      <c r="AG2851">
        <v>5</v>
      </c>
      <c r="AH2851" t="s">
        <v>53</v>
      </c>
      <c r="AI2851" t="s">
        <v>54</v>
      </c>
      <c r="AJ2851">
        <v>2</v>
      </c>
      <c r="AK2851">
        <v>1</v>
      </c>
      <c r="AL2851">
        <v>1</v>
      </c>
      <c r="AM2851" t="s">
        <v>55</v>
      </c>
      <c r="AN2851" t="s">
        <v>56</v>
      </c>
      <c r="AP2851">
        <v>1</v>
      </c>
      <c r="AQ2851" t="s">
        <v>57</v>
      </c>
      <c r="AR2851">
        <v>0</v>
      </c>
      <c r="AW2851" t="s">
        <v>58</v>
      </c>
      <c r="AX2851">
        <v>0</v>
      </c>
      <c r="AY2851">
        <v>2</v>
      </c>
      <c r="AZ2851">
        <v>3</v>
      </c>
      <c r="BA2851">
        <v>3</v>
      </c>
      <c r="BB2851" t="s">
        <v>59</v>
      </c>
    </row>
    <row r="2852" spans="1:54" x14ac:dyDescent="0.45">
      <c r="A2852" s="4" t="str">
        <f>VLOOKUP(F2852,'Matching-Tabelle'!$A$57:$B$61,2,FALSE)</f>
        <v>philipp.steger@tkb.ch</v>
      </c>
      <c r="B2852" s="4" t="str">
        <f>VLOOKUP(J2852,'Matching-Tabelle'!$A$1:$B$52,2,FALSE)</f>
        <v>WPI CTB</v>
      </c>
      <c r="C2852" s="4">
        <v>2</v>
      </c>
      <c r="D2852" s="4" t="s">
        <v>2622</v>
      </c>
      <c r="E2852" s="5">
        <v>42431</v>
      </c>
      <c r="F2852" t="s">
        <v>2508</v>
      </c>
      <c r="G2852" t="s">
        <v>2509</v>
      </c>
      <c r="H2852" t="s">
        <v>2510</v>
      </c>
      <c r="I2852" s="1"/>
      <c r="J2852">
        <v>919</v>
      </c>
      <c r="K2852" t="s">
        <v>66</v>
      </c>
      <c r="L2852" t="s">
        <v>67</v>
      </c>
      <c r="M2852">
        <v>990001</v>
      </c>
      <c r="N2852" t="s">
        <v>51</v>
      </c>
      <c r="O2852">
        <v>2</v>
      </c>
      <c r="Q2852">
        <v>2</v>
      </c>
      <c r="S2852" t="s">
        <v>2622</v>
      </c>
      <c r="AE2852">
        <v>12</v>
      </c>
      <c r="AF2852">
        <v>7.6</v>
      </c>
      <c r="AG2852">
        <v>5</v>
      </c>
      <c r="AH2852" t="s">
        <v>53</v>
      </c>
      <c r="AI2852" t="s">
        <v>54</v>
      </c>
      <c r="AJ2852">
        <v>2</v>
      </c>
      <c r="AK2852">
        <v>1</v>
      </c>
      <c r="AL2852">
        <v>1</v>
      </c>
      <c r="AM2852" t="s">
        <v>55</v>
      </c>
      <c r="AN2852" t="s">
        <v>56</v>
      </c>
      <c r="AP2852">
        <v>1</v>
      </c>
      <c r="AQ2852" t="s">
        <v>57</v>
      </c>
      <c r="AR2852">
        <v>0</v>
      </c>
      <c r="AW2852" t="s">
        <v>58</v>
      </c>
      <c r="AX2852">
        <v>0</v>
      </c>
      <c r="AY2852">
        <v>2</v>
      </c>
      <c r="AZ2852">
        <v>2</v>
      </c>
      <c r="BA2852">
        <v>2</v>
      </c>
      <c r="BB2852" t="s">
        <v>59</v>
      </c>
    </row>
    <row r="2853" spans="1:54" x14ac:dyDescent="0.45">
      <c r="A2853" s="4" t="str">
        <f>VLOOKUP(F2853,'Matching-Tabelle'!$A$57:$B$61,2,FALSE)</f>
        <v>philipp.steger@tkb.ch</v>
      </c>
      <c r="B2853" s="4" t="str">
        <f>VLOOKUP(J2853,'Matching-Tabelle'!$A$1:$B$52,2,FALSE)</f>
        <v>WPI RTB</v>
      </c>
      <c r="C2853" s="4">
        <v>2.2000000000000002</v>
      </c>
      <c r="D2853" s="4" t="s">
        <v>2623</v>
      </c>
      <c r="E2853" s="5">
        <v>42431</v>
      </c>
      <c r="F2853" t="s">
        <v>2508</v>
      </c>
      <c r="G2853" t="s">
        <v>2509</v>
      </c>
      <c r="H2853" t="s">
        <v>2510</v>
      </c>
      <c r="I2853" s="1"/>
      <c r="J2853">
        <v>28</v>
      </c>
      <c r="K2853" t="s">
        <v>111</v>
      </c>
      <c r="L2853" t="s">
        <v>112</v>
      </c>
      <c r="M2853">
        <v>990001</v>
      </c>
      <c r="N2853" t="s">
        <v>51</v>
      </c>
      <c r="O2853">
        <v>2.2000000000000002</v>
      </c>
      <c r="Q2853">
        <v>2.2000000000000002</v>
      </c>
      <c r="S2853" t="s">
        <v>2623</v>
      </c>
      <c r="AE2853">
        <v>12</v>
      </c>
      <c r="AF2853">
        <v>7.6</v>
      </c>
      <c r="AG2853">
        <v>5</v>
      </c>
      <c r="AH2853" t="s">
        <v>53</v>
      </c>
      <c r="AI2853" t="s">
        <v>54</v>
      </c>
      <c r="AJ2853">
        <v>2</v>
      </c>
      <c r="AK2853">
        <v>1</v>
      </c>
      <c r="AL2853">
        <v>1</v>
      </c>
      <c r="AM2853" t="s">
        <v>55</v>
      </c>
      <c r="AN2853" t="s">
        <v>56</v>
      </c>
      <c r="AP2853">
        <v>1</v>
      </c>
      <c r="AQ2853" t="s">
        <v>57</v>
      </c>
      <c r="AR2853">
        <v>0</v>
      </c>
      <c r="AW2853" t="s">
        <v>58</v>
      </c>
      <c r="AX2853">
        <v>0</v>
      </c>
      <c r="AY2853">
        <v>2</v>
      </c>
      <c r="AZ2853">
        <v>2.2000000000000002</v>
      </c>
      <c r="BA2853">
        <v>2.2000000000000002</v>
      </c>
      <c r="BB2853" t="s">
        <v>59</v>
      </c>
    </row>
    <row r="2854" spans="1:54" x14ac:dyDescent="0.45">
      <c r="A2854" s="4" t="str">
        <f>VLOOKUP(F2854,'Matching-Tabelle'!$A$57:$B$61,2,FALSE)</f>
        <v>philipp.steger@tkb.ch</v>
      </c>
      <c r="B2854" s="4" t="str">
        <f>VLOOKUP(J2854,'Matching-Tabelle'!$A$1:$B$52,2,FALSE)</f>
        <v>WPI CTB</v>
      </c>
      <c r="C2854" s="4">
        <v>3</v>
      </c>
      <c r="D2854" s="4" t="s">
        <v>2624</v>
      </c>
      <c r="E2854" s="5">
        <v>42431</v>
      </c>
      <c r="F2854" t="s">
        <v>2508</v>
      </c>
      <c r="G2854" t="s">
        <v>2509</v>
      </c>
      <c r="H2854" t="s">
        <v>2510</v>
      </c>
      <c r="I2854" s="1"/>
      <c r="J2854">
        <v>919</v>
      </c>
      <c r="K2854" t="s">
        <v>66</v>
      </c>
      <c r="L2854" t="s">
        <v>67</v>
      </c>
      <c r="M2854">
        <v>990001</v>
      </c>
      <c r="N2854" t="s">
        <v>51</v>
      </c>
      <c r="O2854">
        <v>3</v>
      </c>
      <c r="Q2854">
        <v>3</v>
      </c>
      <c r="S2854" t="s">
        <v>2624</v>
      </c>
      <c r="AE2854">
        <v>12</v>
      </c>
      <c r="AF2854">
        <v>7.6</v>
      </c>
      <c r="AG2854">
        <v>5</v>
      </c>
      <c r="AH2854" t="s">
        <v>53</v>
      </c>
      <c r="AI2854" t="s">
        <v>54</v>
      </c>
      <c r="AJ2854">
        <v>2</v>
      </c>
      <c r="AK2854">
        <v>1</v>
      </c>
      <c r="AL2854">
        <v>1</v>
      </c>
      <c r="AM2854" t="s">
        <v>55</v>
      </c>
      <c r="AN2854" t="s">
        <v>56</v>
      </c>
      <c r="AP2854">
        <v>1</v>
      </c>
      <c r="AQ2854" t="s">
        <v>57</v>
      </c>
      <c r="AR2854">
        <v>0</v>
      </c>
      <c r="AW2854" t="s">
        <v>58</v>
      </c>
      <c r="AX2854">
        <v>0</v>
      </c>
      <c r="AY2854">
        <v>2</v>
      </c>
      <c r="AZ2854">
        <v>3</v>
      </c>
      <c r="BA2854">
        <v>3</v>
      </c>
      <c r="BB2854" t="s">
        <v>59</v>
      </c>
    </row>
    <row r="2855" spans="1:54" x14ac:dyDescent="0.45">
      <c r="A2855" s="4" t="str">
        <f>VLOOKUP(F2855,'Matching-Tabelle'!$A$57:$B$61,2,FALSE)</f>
        <v>philipp.steger@tkb.ch</v>
      </c>
      <c r="B2855" s="4" t="str">
        <f>VLOOKUP(J2855,'Matching-Tabelle'!$A$1:$B$52,2,FALSE)</f>
        <v>WPI CTB</v>
      </c>
      <c r="C2855" s="4">
        <v>2</v>
      </c>
      <c r="D2855" s="4" t="s">
        <v>2625</v>
      </c>
      <c r="E2855" s="5">
        <v>42432</v>
      </c>
      <c r="F2855" t="s">
        <v>2508</v>
      </c>
      <c r="G2855" t="s">
        <v>2509</v>
      </c>
      <c r="H2855" t="s">
        <v>2510</v>
      </c>
      <c r="I2855" s="1"/>
      <c r="J2855">
        <v>919</v>
      </c>
      <c r="K2855" t="s">
        <v>66</v>
      </c>
      <c r="L2855" t="s">
        <v>67</v>
      </c>
      <c r="M2855">
        <v>990001</v>
      </c>
      <c r="N2855" t="s">
        <v>51</v>
      </c>
      <c r="O2855">
        <v>2</v>
      </c>
      <c r="Q2855">
        <v>2</v>
      </c>
      <c r="S2855" t="s">
        <v>2625</v>
      </c>
      <c r="AE2855">
        <v>12</v>
      </c>
      <c r="AF2855">
        <v>7.6</v>
      </c>
      <c r="AG2855">
        <v>5</v>
      </c>
      <c r="AH2855" t="s">
        <v>53</v>
      </c>
      <c r="AI2855" t="s">
        <v>54</v>
      </c>
      <c r="AJ2855">
        <v>2</v>
      </c>
      <c r="AK2855">
        <v>1</v>
      </c>
      <c r="AL2855">
        <v>1</v>
      </c>
      <c r="AM2855" t="s">
        <v>55</v>
      </c>
      <c r="AN2855" t="s">
        <v>56</v>
      </c>
      <c r="AP2855">
        <v>1</v>
      </c>
      <c r="AQ2855" t="s">
        <v>57</v>
      </c>
      <c r="AR2855">
        <v>0</v>
      </c>
      <c r="AW2855" t="s">
        <v>58</v>
      </c>
      <c r="AX2855">
        <v>0</v>
      </c>
      <c r="AY2855">
        <v>2</v>
      </c>
      <c r="AZ2855">
        <v>2</v>
      </c>
      <c r="BA2855">
        <v>2</v>
      </c>
      <c r="BB2855" t="s">
        <v>59</v>
      </c>
    </row>
    <row r="2856" spans="1:54" x14ac:dyDescent="0.45">
      <c r="A2856" s="4" t="str">
        <f>VLOOKUP(F2856,'Matching-Tabelle'!$A$57:$B$61,2,FALSE)</f>
        <v>philipp.steger@tkb.ch</v>
      </c>
      <c r="B2856" s="4" t="str">
        <f>VLOOKUP(J2856,'Matching-Tabelle'!$A$1:$B$52,2,FALSE)</f>
        <v>WPI CTB</v>
      </c>
      <c r="C2856" s="4">
        <v>2.83</v>
      </c>
      <c r="D2856" s="4" t="s">
        <v>2626</v>
      </c>
      <c r="E2856" s="5">
        <v>42432</v>
      </c>
      <c r="F2856" t="s">
        <v>2508</v>
      </c>
      <c r="G2856" t="s">
        <v>2509</v>
      </c>
      <c r="H2856" t="s">
        <v>2510</v>
      </c>
      <c r="I2856" s="1"/>
      <c r="J2856">
        <v>919</v>
      </c>
      <c r="K2856" t="s">
        <v>66</v>
      </c>
      <c r="L2856" t="s">
        <v>67</v>
      </c>
      <c r="M2856">
        <v>990001</v>
      </c>
      <c r="N2856" t="s">
        <v>51</v>
      </c>
      <c r="O2856">
        <v>2.83</v>
      </c>
      <c r="Q2856">
        <v>2.83</v>
      </c>
      <c r="S2856" t="s">
        <v>2626</v>
      </c>
      <c r="AE2856">
        <v>12</v>
      </c>
      <c r="AF2856">
        <v>7.6</v>
      </c>
      <c r="AG2856">
        <v>5</v>
      </c>
      <c r="AH2856" t="s">
        <v>53</v>
      </c>
      <c r="AI2856" t="s">
        <v>54</v>
      </c>
      <c r="AJ2856">
        <v>2</v>
      </c>
      <c r="AK2856">
        <v>1</v>
      </c>
      <c r="AL2856">
        <v>1</v>
      </c>
      <c r="AM2856" t="s">
        <v>55</v>
      </c>
      <c r="AN2856" t="s">
        <v>56</v>
      </c>
      <c r="AP2856">
        <v>1</v>
      </c>
      <c r="AQ2856" t="s">
        <v>57</v>
      </c>
      <c r="AR2856">
        <v>0</v>
      </c>
      <c r="AW2856" t="s">
        <v>58</v>
      </c>
      <c r="AX2856">
        <v>0</v>
      </c>
      <c r="AY2856">
        <v>2</v>
      </c>
      <c r="AZ2856">
        <v>2.83</v>
      </c>
      <c r="BA2856">
        <v>2.83</v>
      </c>
      <c r="BB2856" t="s">
        <v>59</v>
      </c>
    </row>
    <row r="2857" spans="1:54" x14ac:dyDescent="0.45">
      <c r="A2857" s="4" t="str">
        <f>VLOOKUP(F2857,'Matching-Tabelle'!$A$57:$B$61,2,FALSE)</f>
        <v>philipp.steger@tkb.ch</v>
      </c>
      <c r="B2857" s="4" t="str">
        <f>VLOOKUP(J2857,'Matching-Tabelle'!$A$1:$B$52,2,FALSE)</f>
        <v>WPI CTB</v>
      </c>
      <c r="C2857" s="4">
        <v>2</v>
      </c>
      <c r="D2857" s="4" t="s">
        <v>2627</v>
      </c>
      <c r="E2857" s="5">
        <v>42432</v>
      </c>
      <c r="F2857" t="s">
        <v>2508</v>
      </c>
      <c r="G2857" t="s">
        <v>2509</v>
      </c>
      <c r="H2857" t="s">
        <v>2510</v>
      </c>
      <c r="I2857" s="1"/>
      <c r="J2857">
        <v>919</v>
      </c>
      <c r="K2857" t="s">
        <v>66</v>
      </c>
      <c r="L2857" t="s">
        <v>67</v>
      </c>
      <c r="M2857">
        <v>990001</v>
      </c>
      <c r="N2857" t="s">
        <v>51</v>
      </c>
      <c r="O2857">
        <v>2</v>
      </c>
      <c r="Q2857">
        <v>2</v>
      </c>
      <c r="S2857" t="s">
        <v>2627</v>
      </c>
      <c r="AE2857">
        <v>12</v>
      </c>
      <c r="AF2857">
        <v>7.6</v>
      </c>
      <c r="AG2857">
        <v>5</v>
      </c>
      <c r="AH2857" t="s">
        <v>53</v>
      </c>
      <c r="AI2857" t="s">
        <v>54</v>
      </c>
      <c r="AJ2857">
        <v>2</v>
      </c>
      <c r="AK2857">
        <v>1</v>
      </c>
      <c r="AL2857">
        <v>1</v>
      </c>
      <c r="AM2857" t="s">
        <v>55</v>
      </c>
      <c r="AN2857" t="s">
        <v>56</v>
      </c>
      <c r="AP2857">
        <v>1</v>
      </c>
      <c r="AQ2857" t="s">
        <v>57</v>
      </c>
      <c r="AR2857">
        <v>0</v>
      </c>
      <c r="AW2857" t="s">
        <v>58</v>
      </c>
      <c r="AX2857">
        <v>0</v>
      </c>
      <c r="AY2857">
        <v>2</v>
      </c>
      <c r="AZ2857">
        <v>2</v>
      </c>
      <c r="BA2857">
        <v>2</v>
      </c>
      <c r="BB2857" t="s">
        <v>59</v>
      </c>
    </row>
    <row r="2858" spans="1:54" x14ac:dyDescent="0.45">
      <c r="A2858" s="4" t="str">
        <f>VLOOKUP(F2858,'Matching-Tabelle'!$A$57:$B$61,2,FALSE)</f>
        <v>philipp.steger@tkb.ch</v>
      </c>
      <c r="B2858" s="4" t="str">
        <f>VLOOKUP(J2858,'Matching-Tabelle'!$A$1:$B$52,2,FALSE)</f>
        <v>WPI CTB</v>
      </c>
      <c r="C2858" s="4">
        <v>2</v>
      </c>
      <c r="D2858" s="4" t="s">
        <v>2628</v>
      </c>
      <c r="E2858" s="5">
        <v>42432</v>
      </c>
      <c r="F2858" t="s">
        <v>2508</v>
      </c>
      <c r="G2858" t="s">
        <v>2509</v>
      </c>
      <c r="H2858" t="s">
        <v>2510</v>
      </c>
      <c r="I2858" s="1"/>
      <c r="J2858">
        <v>928</v>
      </c>
      <c r="K2858" t="s">
        <v>870</v>
      </c>
      <c r="L2858" t="s">
        <v>871</v>
      </c>
      <c r="M2858">
        <v>990001</v>
      </c>
      <c r="N2858" t="s">
        <v>51</v>
      </c>
      <c r="O2858">
        <v>2</v>
      </c>
      <c r="Q2858">
        <v>2</v>
      </c>
      <c r="S2858" t="s">
        <v>2628</v>
      </c>
      <c r="AE2858">
        <v>12</v>
      </c>
      <c r="AF2858">
        <v>7.6</v>
      </c>
      <c r="AG2858">
        <v>5</v>
      </c>
      <c r="AH2858" t="s">
        <v>53</v>
      </c>
      <c r="AI2858" t="s">
        <v>54</v>
      </c>
      <c r="AJ2858">
        <v>2</v>
      </c>
      <c r="AK2858">
        <v>1</v>
      </c>
      <c r="AL2858">
        <v>1</v>
      </c>
      <c r="AM2858" t="s">
        <v>55</v>
      </c>
      <c r="AN2858" t="s">
        <v>56</v>
      </c>
      <c r="AP2858">
        <v>1</v>
      </c>
      <c r="AQ2858" t="s">
        <v>57</v>
      </c>
      <c r="AR2858">
        <v>0</v>
      </c>
      <c r="AW2858" t="s">
        <v>58</v>
      </c>
      <c r="AX2858">
        <v>0</v>
      </c>
      <c r="AY2858">
        <v>2</v>
      </c>
      <c r="AZ2858">
        <v>2</v>
      </c>
      <c r="BA2858">
        <v>2</v>
      </c>
      <c r="BB2858" t="s">
        <v>59</v>
      </c>
    </row>
    <row r="2859" spans="1:54" x14ac:dyDescent="0.45">
      <c r="A2859" s="4" t="str">
        <f>VLOOKUP(F2859,'Matching-Tabelle'!$A$57:$B$61,2,FALSE)</f>
        <v>philipp.steger@tkb.ch</v>
      </c>
      <c r="B2859" s="4" t="str">
        <f>VLOOKUP(J2859,'Matching-Tabelle'!$A$1:$B$52,2,FALSE)</f>
        <v>WPI CTB</v>
      </c>
      <c r="C2859" s="4">
        <v>4.5</v>
      </c>
      <c r="D2859" s="4" t="s">
        <v>2629</v>
      </c>
      <c r="E2859" s="5">
        <v>42433</v>
      </c>
      <c r="F2859" t="s">
        <v>2508</v>
      </c>
      <c r="G2859" t="s">
        <v>2509</v>
      </c>
      <c r="H2859" t="s">
        <v>2510</v>
      </c>
      <c r="I2859" s="1"/>
      <c r="J2859">
        <v>927</v>
      </c>
      <c r="K2859" t="s">
        <v>99</v>
      </c>
      <c r="L2859" t="s">
        <v>100</v>
      </c>
      <c r="M2859">
        <v>990001</v>
      </c>
      <c r="N2859" t="s">
        <v>51</v>
      </c>
      <c r="O2859">
        <v>4.5</v>
      </c>
      <c r="Q2859">
        <v>4.5</v>
      </c>
      <c r="S2859" t="s">
        <v>2629</v>
      </c>
      <c r="AE2859">
        <v>12</v>
      </c>
      <c r="AF2859">
        <v>7.6</v>
      </c>
      <c r="AG2859">
        <v>5</v>
      </c>
      <c r="AH2859" t="s">
        <v>53</v>
      </c>
      <c r="AI2859" t="s">
        <v>54</v>
      </c>
      <c r="AJ2859">
        <v>2</v>
      </c>
      <c r="AK2859">
        <v>1</v>
      </c>
      <c r="AL2859">
        <v>1</v>
      </c>
      <c r="AM2859" t="s">
        <v>55</v>
      </c>
      <c r="AN2859" t="s">
        <v>56</v>
      </c>
      <c r="AP2859">
        <v>1</v>
      </c>
      <c r="AQ2859" t="s">
        <v>57</v>
      </c>
      <c r="AR2859">
        <v>0</v>
      </c>
      <c r="AW2859" t="s">
        <v>58</v>
      </c>
      <c r="AX2859">
        <v>0</v>
      </c>
      <c r="AY2859">
        <v>2</v>
      </c>
      <c r="AZ2859">
        <v>4.5</v>
      </c>
      <c r="BA2859">
        <v>4.5</v>
      </c>
      <c r="BB2859" t="s">
        <v>59</v>
      </c>
    </row>
    <row r="2860" spans="1:54" x14ac:dyDescent="0.45">
      <c r="A2860" s="4" t="str">
        <f>VLOOKUP(F2860,'Matching-Tabelle'!$A$57:$B$61,2,FALSE)</f>
        <v>philipp.steger@tkb.ch</v>
      </c>
      <c r="B2860" s="4" t="str">
        <f>VLOOKUP(J2860,'Matching-Tabelle'!$A$1:$B$52,2,FALSE)</f>
        <v>WPI CTB</v>
      </c>
      <c r="C2860" s="4">
        <v>3</v>
      </c>
      <c r="D2860" s="4" t="s">
        <v>2630</v>
      </c>
      <c r="E2860" s="5">
        <v>42433</v>
      </c>
      <c r="F2860" t="s">
        <v>2508</v>
      </c>
      <c r="G2860" t="s">
        <v>2509</v>
      </c>
      <c r="H2860" t="s">
        <v>2510</v>
      </c>
      <c r="I2860" s="1"/>
      <c r="J2860">
        <v>919</v>
      </c>
      <c r="K2860" t="s">
        <v>66</v>
      </c>
      <c r="L2860" t="s">
        <v>67</v>
      </c>
      <c r="M2860">
        <v>990001</v>
      </c>
      <c r="N2860" t="s">
        <v>51</v>
      </c>
      <c r="O2860">
        <v>3</v>
      </c>
      <c r="Q2860">
        <v>3</v>
      </c>
      <c r="S2860" t="s">
        <v>2630</v>
      </c>
      <c r="AE2860">
        <v>12</v>
      </c>
      <c r="AF2860">
        <v>7.6</v>
      </c>
      <c r="AG2860">
        <v>5</v>
      </c>
      <c r="AH2860" t="s">
        <v>53</v>
      </c>
      <c r="AI2860" t="s">
        <v>54</v>
      </c>
      <c r="AJ2860">
        <v>2</v>
      </c>
      <c r="AK2860">
        <v>1</v>
      </c>
      <c r="AL2860">
        <v>1</v>
      </c>
      <c r="AM2860" t="s">
        <v>55</v>
      </c>
      <c r="AN2860" t="s">
        <v>56</v>
      </c>
      <c r="AP2860">
        <v>1</v>
      </c>
      <c r="AQ2860" t="s">
        <v>57</v>
      </c>
      <c r="AR2860">
        <v>0</v>
      </c>
      <c r="AW2860" t="s">
        <v>58</v>
      </c>
      <c r="AX2860">
        <v>0</v>
      </c>
      <c r="AY2860">
        <v>2</v>
      </c>
      <c r="AZ2860">
        <v>3</v>
      </c>
      <c r="BA2860">
        <v>3</v>
      </c>
      <c r="BB2860" t="s">
        <v>59</v>
      </c>
    </row>
    <row r="2861" spans="1:54" x14ac:dyDescent="0.45">
      <c r="A2861" s="4" t="str">
        <f>VLOOKUP(F2861,'Matching-Tabelle'!$A$57:$B$61,2,FALSE)</f>
        <v>philipp.steger@tkb.ch</v>
      </c>
      <c r="B2861" s="4" t="str">
        <f>VLOOKUP(J2861,'Matching-Tabelle'!$A$1:$B$52,2,FALSE)</f>
        <v>WPI CTB</v>
      </c>
      <c r="C2861" s="4">
        <v>1.1299999999999999</v>
      </c>
      <c r="D2861" s="4" t="s">
        <v>2631</v>
      </c>
      <c r="E2861" s="5">
        <v>42433</v>
      </c>
      <c r="F2861" t="s">
        <v>2508</v>
      </c>
      <c r="G2861" t="s">
        <v>2509</v>
      </c>
      <c r="H2861" t="s">
        <v>2510</v>
      </c>
      <c r="I2861" s="1"/>
      <c r="J2861">
        <v>928</v>
      </c>
      <c r="K2861" t="s">
        <v>870</v>
      </c>
      <c r="L2861" t="s">
        <v>871</v>
      </c>
      <c r="M2861">
        <v>990001</v>
      </c>
      <c r="N2861" t="s">
        <v>51</v>
      </c>
      <c r="O2861">
        <v>1.1299999999999999</v>
      </c>
      <c r="Q2861">
        <v>1.1299999999999999</v>
      </c>
      <c r="S2861" t="s">
        <v>2631</v>
      </c>
      <c r="AE2861">
        <v>12</v>
      </c>
      <c r="AF2861">
        <v>7.6</v>
      </c>
      <c r="AG2861">
        <v>5</v>
      </c>
      <c r="AH2861" t="s">
        <v>53</v>
      </c>
      <c r="AI2861" t="s">
        <v>54</v>
      </c>
      <c r="AJ2861">
        <v>2</v>
      </c>
      <c r="AK2861">
        <v>1</v>
      </c>
      <c r="AL2861">
        <v>1</v>
      </c>
      <c r="AM2861" t="s">
        <v>55</v>
      </c>
      <c r="AN2861" t="s">
        <v>56</v>
      </c>
      <c r="AP2861">
        <v>1</v>
      </c>
      <c r="AQ2861" t="s">
        <v>57</v>
      </c>
      <c r="AR2861">
        <v>0</v>
      </c>
      <c r="AW2861" t="s">
        <v>58</v>
      </c>
      <c r="AX2861">
        <v>0</v>
      </c>
      <c r="AY2861">
        <v>2</v>
      </c>
      <c r="AZ2861">
        <v>1.1299999999999999</v>
      </c>
      <c r="BA2861">
        <v>1.1299999999999999</v>
      </c>
      <c r="BB2861" t="s">
        <v>59</v>
      </c>
    </row>
    <row r="2862" spans="1:54" x14ac:dyDescent="0.45">
      <c r="A2862" s="4" t="str">
        <f>VLOOKUP(F2862,'Matching-Tabelle'!$A$57:$B$61,2,FALSE)</f>
        <v>philipp.steger@tkb.ch</v>
      </c>
      <c r="B2862" s="4" t="str">
        <f>VLOOKUP(J2862,'Matching-Tabelle'!$A$1:$B$52,2,FALSE)</f>
        <v>WPI CTB</v>
      </c>
      <c r="C2862" s="4">
        <v>2.5</v>
      </c>
      <c r="D2862" s="4" t="s">
        <v>2629</v>
      </c>
      <c r="E2862" s="5">
        <v>42436</v>
      </c>
      <c r="F2862" t="s">
        <v>2508</v>
      </c>
      <c r="G2862" t="s">
        <v>2509</v>
      </c>
      <c r="H2862" t="s">
        <v>2510</v>
      </c>
      <c r="I2862" s="1"/>
      <c r="J2862">
        <v>927</v>
      </c>
      <c r="K2862" t="s">
        <v>99</v>
      </c>
      <c r="L2862" t="s">
        <v>100</v>
      </c>
      <c r="M2862">
        <v>990001</v>
      </c>
      <c r="N2862" t="s">
        <v>51</v>
      </c>
      <c r="O2862">
        <v>2.5</v>
      </c>
      <c r="Q2862">
        <v>2.5</v>
      </c>
      <c r="S2862" t="s">
        <v>2629</v>
      </c>
      <c r="AE2862">
        <v>12</v>
      </c>
      <c r="AF2862">
        <v>7.6</v>
      </c>
      <c r="AG2862">
        <v>5</v>
      </c>
      <c r="AH2862" t="s">
        <v>53</v>
      </c>
      <c r="AI2862" t="s">
        <v>54</v>
      </c>
      <c r="AJ2862">
        <v>2</v>
      </c>
      <c r="AK2862">
        <v>1</v>
      </c>
      <c r="AL2862">
        <v>1</v>
      </c>
      <c r="AM2862" t="s">
        <v>55</v>
      </c>
      <c r="AN2862" t="s">
        <v>56</v>
      </c>
      <c r="AP2862">
        <v>1</v>
      </c>
      <c r="AQ2862" t="s">
        <v>57</v>
      </c>
      <c r="AR2862">
        <v>0</v>
      </c>
      <c r="AW2862" t="s">
        <v>58</v>
      </c>
      <c r="AX2862">
        <v>0</v>
      </c>
      <c r="AY2862">
        <v>2</v>
      </c>
      <c r="AZ2862">
        <v>2.5</v>
      </c>
      <c r="BA2862">
        <v>2.5</v>
      </c>
      <c r="BB2862" t="s">
        <v>59</v>
      </c>
    </row>
    <row r="2863" spans="1:54" x14ac:dyDescent="0.45">
      <c r="A2863" s="4" t="str">
        <f>VLOOKUP(F2863,'Matching-Tabelle'!$A$57:$B$61,2,FALSE)</f>
        <v>philipp.steger@tkb.ch</v>
      </c>
      <c r="B2863" s="4" t="str">
        <f>VLOOKUP(J2863,'Matching-Tabelle'!$A$1:$B$52,2,FALSE)</f>
        <v>WPI CTB</v>
      </c>
      <c r="C2863" s="4">
        <v>2</v>
      </c>
      <c r="D2863" s="4" t="s">
        <v>2632</v>
      </c>
      <c r="E2863" s="5">
        <v>42436</v>
      </c>
      <c r="F2863" t="s">
        <v>2508</v>
      </c>
      <c r="G2863" t="s">
        <v>2509</v>
      </c>
      <c r="H2863" t="s">
        <v>2510</v>
      </c>
      <c r="I2863" s="1"/>
      <c r="J2863">
        <v>919</v>
      </c>
      <c r="K2863" t="s">
        <v>66</v>
      </c>
      <c r="L2863" t="s">
        <v>67</v>
      </c>
      <c r="M2863">
        <v>990001</v>
      </c>
      <c r="N2863" t="s">
        <v>51</v>
      </c>
      <c r="O2863">
        <v>2</v>
      </c>
      <c r="Q2863">
        <v>2</v>
      </c>
      <c r="S2863" t="s">
        <v>2632</v>
      </c>
      <c r="AE2863">
        <v>12</v>
      </c>
      <c r="AF2863">
        <v>7.6</v>
      </c>
      <c r="AG2863">
        <v>5</v>
      </c>
      <c r="AH2863" t="s">
        <v>53</v>
      </c>
      <c r="AI2863" t="s">
        <v>54</v>
      </c>
      <c r="AJ2863">
        <v>2</v>
      </c>
      <c r="AK2863">
        <v>1</v>
      </c>
      <c r="AL2863">
        <v>1</v>
      </c>
      <c r="AM2863" t="s">
        <v>55</v>
      </c>
      <c r="AN2863" t="s">
        <v>56</v>
      </c>
      <c r="AP2863">
        <v>1</v>
      </c>
      <c r="AQ2863" t="s">
        <v>57</v>
      </c>
      <c r="AR2863">
        <v>0</v>
      </c>
      <c r="AW2863" t="s">
        <v>58</v>
      </c>
      <c r="AX2863">
        <v>0</v>
      </c>
      <c r="AY2863">
        <v>2</v>
      </c>
      <c r="AZ2863">
        <v>2</v>
      </c>
      <c r="BA2863">
        <v>2</v>
      </c>
      <c r="BB2863" t="s">
        <v>59</v>
      </c>
    </row>
    <row r="2864" spans="1:54" x14ac:dyDescent="0.45">
      <c r="A2864" s="4" t="str">
        <f>VLOOKUP(F2864,'Matching-Tabelle'!$A$57:$B$61,2,FALSE)</f>
        <v>philipp.steger@tkb.ch</v>
      </c>
      <c r="B2864" s="4" t="str">
        <f>VLOOKUP(J2864,'Matching-Tabelle'!$A$1:$B$52,2,FALSE)</f>
        <v>WPI CTB</v>
      </c>
      <c r="C2864" s="4">
        <v>2.5</v>
      </c>
      <c r="D2864" s="4" t="s">
        <v>2633</v>
      </c>
      <c r="E2864" s="5">
        <v>42436</v>
      </c>
      <c r="F2864" t="s">
        <v>2508</v>
      </c>
      <c r="G2864" t="s">
        <v>2509</v>
      </c>
      <c r="H2864" t="s">
        <v>2510</v>
      </c>
      <c r="I2864" s="1"/>
      <c r="J2864">
        <v>919</v>
      </c>
      <c r="K2864" t="s">
        <v>66</v>
      </c>
      <c r="L2864" t="s">
        <v>67</v>
      </c>
      <c r="M2864">
        <v>990001</v>
      </c>
      <c r="N2864" t="s">
        <v>51</v>
      </c>
      <c r="O2864">
        <v>2.5</v>
      </c>
      <c r="Q2864">
        <v>2.5</v>
      </c>
      <c r="S2864" t="s">
        <v>2633</v>
      </c>
      <c r="AE2864">
        <v>12</v>
      </c>
      <c r="AF2864">
        <v>7.6</v>
      </c>
      <c r="AG2864">
        <v>5</v>
      </c>
      <c r="AH2864" t="s">
        <v>53</v>
      </c>
      <c r="AI2864" t="s">
        <v>54</v>
      </c>
      <c r="AJ2864">
        <v>2</v>
      </c>
      <c r="AK2864">
        <v>1</v>
      </c>
      <c r="AL2864">
        <v>1</v>
      </c>
      <c r="AM2864" t="s">
        <v>55</v>
      </c>
      <c r="AN2864" t="s">
        <v>56</v>
      </c>
      <c r="AP2864">
        <v>1</v>
      </c>
      <c r="AQ2864" t="s">
        <v>57</v>
      </c>
      <c r="AR2864">
        <v>0</v>
      </c>
      <c r="AW2864" t="s">
        <v>58</v>
      </c>
      <c r="AX2864">
        <v>0</v>
      </c>
      <c r="AY2864">
        <v>2</v>
      </c>
      <c r="AZ2864">
        <v>2.5</v>
      </c>
      <c r="BA2864">
        <v>2.5</v>
      </c>
      <c r="BB2864" t="s">
        <v>59</v>
      </c>
    </row>
    <row r="2865" spans="1:54" x14ac:dyDescent="0.45">
      <c r="A2865" s="4" t="str">
        <f>VLOOKUP(F2865,'Matching-Tabelle'!$A$57:$B$61,2,FALSE)</f>
        <v>philipp.steger@tkb.ch</v>
      </c>
      <c r="B2865" s="4" t="str">
        <f>VLOOKUP(J2865,'Matching-Tabelle'!$A$1:$B$52,2,FALSE)</f>
        <v>WPI CTB</v>
      </c>
      <c r="C2865" s="4">
        <v>2.23</v>
      </c>
      <c r="D2865" s="4" t="s">
        <v>2612</v>
      </c>
      <c r="E2865" s="5">
        <v>42436</v>
      </c>
      <c r="F2865" t="s">
        <v>2508</v>
      </c>
      <c r="G2865" t="s">
        <v>2509</v>
      </c>
      <c r="H2865" t="s">
        <v>2510</v>
      </c>
      <c r="I2865" s="1"/>
      <c r="J2865">
        <v>18</v>
      </c>
      <c r="K2865" t="s">
        <v>594</v>
      </c>
      <c r="L2865" t="s">
        <v>595</v>
      </c>
      <c r="M2865">
        <v>990001</v>
      </c>
      <c r="N2865" t="s">
        <v>51</v>
      </c>
      <c r="O2865">
        <v>2.23</v>
      </c>
      <c r="Q2865">
        <v>2.23</v>
      </c>
      <c r="S2865" t="s">
        <v>2612</v>
      </c>
      <c r="AE2865">
        <v>12</v>
      </c>
      <c r="AF2865">
        <v>7.6</v>
      </c>
      <c r="AG2865">
        <v>5</v>
      </c>
      <c r="AH2865" t="s">
        <v>53</v>
      </c>
      <c r="AI2865" t="s">
        <v>54</v>
      </c>
      <c r="AJ2865">
        <v>2</v>
      </c>
      <c r="AK2865">
        <v>1</v>
      </c>
      <c r="AL2865">
        <v>1</v>
      </c>
      <c r="AM2865" t="s">
        <v>55</v>
      </c>
      <c r="AN2865" t="s">
        <v>56</v>
      </c>
      <c r="AP2865">
        <v>1</v>
      </c>
      <c r="AQ2865" t="s">
        <v>57</v>
      </c>
      <c r="AR2865">
        <v>0</v>
      </c>
      <c r="AW2865" t="s">
        <v>58</v>
      </c>
      <c r="AX2865">
        <v>0</v>
      </c>
      <c r="AY2865">
        <v>2</v>
      </c>
      <c r="AZ2865">
        <v>2.23</v>
      </c>
      <c r="BA2865">
        <v>2.23</v>
      </c>
      <c r="BB2865" t="s">
        <v>59</v>
      </c>
    </row>
    <row r="2866" spans="1:54" x14ac:dyDescent="0.45">
      <c r="A2866" s="4" t="str">
        <f>VLOOKUP(F2866,'Matching-Tabelle'!$A$57:$B$61,2,FALSE)</f>
        <v>philipp.steger@tkb.ch</v>
      </c>
      <c r="B2866" s="4" t="str">
        <f>VLOOKUP(J2866,'Matching-Tabelle'!$A$1:$B$52,2,FALSE)</f>
        <v>WPI CTB</v>
      </c>
      <c r="C2866" s="4">
        <v>2</v>
      </c>
      <c r="D2866" s="4" t="s">
        <v>2634</v>
      </c>
      <c r="E2866" s="5">
        <v>42437</v>
      </c>
      <c r="F2866" t="s">
        <v>2508</v>
      </c>
      <c r="G2866" t="s">
        <v>2509</v>
      </c>
      <c r="H2866" t="s">
        <v>2510</v>
      </c>
      <c r="I2866" s="1"/>
      <c r="J2866">
        <v>18</v>
      </c>
      <c r="K2866" t="s">
        <v>594</v>
      </c>
      <c r="L2866" t="s">
        <v>595</v>
      </c>
      <c r="M2866">
        <v>990001</v>
      </c>
      <c r="N2866" t="s">
        <v>51</v>
      </c>
      <c r="O2866">
        <v>2</v>
      </c>
      <c r="Q2866">
        <v>2</v>
      </c>
      <c r="S2866" t="s">
        <v>2634</v>
      </c>
      <c r="AE2866">
        <v>12</v>
      </c>
      <c r="AF2866">
        <v>7.6</v>
      </c>
      <c r="AG2866">
        <v>5</v>
      </c>
      <c r="AH2866" t="s">
        <v>53</v>
      </c>
      <c r="AI2866" t="s">
        <v>54</v>
      </c>
      <c r="AJ2866">
        <v>2</v>
      </c>
      <c r="AK2866">
        <v>1</v>
      </c>
      <c r="AL2866">
        <v>1</v>
      </c>
      <c r="AM2866" t="s">
        <v>55</v>
      </c>
      <c r="AN2866" t="s">
        <v>56</v>
      </c>
      <c r="AP2866">
        <v>1</v>
      </c>
      <c r="AQ2866" t="s">
        <v>57</v>
      </c>
      <c r="AR2866">
        <v>0</v>
      </c>
      <c r="AW2866" t="s">
        <v>58</v>
      </c>
      <c r="AX2866">
        <v>0</v>
      </c>
      <c r="AY2866">
        <v>2</v>
      </c>
      <c r="AZ2866">
        <v>2</v>
      </c>
      <c r="BA2866">
        <v>2</v>
      </c>
      <c r="BB2866" t="s">
        <v>59</v>
      </c>
    </row>
    <row r="2867" spans="1:54" x14ac:dyDescent="0.45">
      <c r="A2867" s="4" t="str">
        <f>VLOOKUP(F2867,'Matching-Tabelle'!$A$57:$B$61,2,FALSE)</f>
        <v>philipp.steger@tkb.ch</v>
      </c>
      <c r="B2867" s="4" t="str">
        <f>VLOOKUP(J2867,'Matching-Tabelle'!$A$1:$B$52,2,FALSE)</f>
        <v>WPI CTB</v>
      </c>
      <c r="C2867" s="4">
        <v>3</v>
      </c>
      <c r="D2867" s="4" t="s">
        <v>2635</v>
      </c>
      <c r="E2867" s="5">
        <v>42437</v>
      </c>
      <c r="F2867" t="s">
        <v>2508</v>
      </c>
      <c r="G2867" t="s">
        <v>2509</v>
      </c>
      <c r="H2867" t="s">
        <v>2510</v>
      </c>
      <c r="I2867" s="1"/>
      <c r="J2867">
        <v>919</v>
      </c>
      <c r="K2867" t="s">
        <v>66</v>
      </c>
      <c r="L2867" t="s">
        <v>67</v>
      </c>
      <c r="M2867">
        <v>990001</v>
      </c>
      <c r="N2867" t="s">
        <v>51</v>
      </c>
      <c r="O2867">
        <v>3</v>
      </c>
      <c r="Q2867">
        <v>3</v>
      </c>
      <c r="S2867" t="s">
        <v>2635</v>
      </c>
      <c r="AE2867">
        <v>12</v>
      </c>
      <c r="AF2867">
        <v>7.6</v>
      </c>
      <c r="AG2867">
        <v>5</v>
      </c>
      <c r="AH2867" t="s">
        <v>53</v>
      </c>
      <c r="AI2867" t="s">
        <v>54</v>
      </c>
      <c r="AJ2867">
        <v>2</v>
      </c>
      <c r="AK2867">
        <v>1</v>
      </c>
      <c r="AL2867">
        <v>1</v>
      </c>
      <c r="AM2867" t="s">
        <v>55</v>
      </c>
      <c r="AN2867" t="s">
        <v>56</v>
      </c>
      <c r="AP2867">
        <v>1</v>
      </c>
      <c r="AQ2867" t="s">
        <v>57</v>
      </c>
      <c r="AR2867">
        <v>0</v>
      </c>
      <c r="AW2867" t="s">
        <v>58</v>
      </c>
      <c r="AX2867">
        <v>0</v>
      </c>
      <c r="AY2867">
        <v>2</v>
      </c>
      <c r="AZ2867">
        <v>3</v>
      </c>
      <c r="BA2867">
        <v>3</v>
      </c>
      <c r="BB2867" t="s">
        <v>59</v>
      </c>
    </row>
    <row r="2868" spans="1:54" x14ac:dyDescent="0.45">
      <c r="A2868" s="4" t="str">
        <f>VLOOKUP(F2868,'Matching-Tabelle'!$A$57:$B$61,2,FALSE)</f>
        <v>philipp.steger@tkb.ch</v>
      </c>
      <c r="B2868" s="4" t="str">
        <f>VLOOKUP(J2868,'Matching-Tabelle'!$A$1:$B$52,2,FALSE)</f>
        <v>WPI CTB</v>
      </c>
      <c r="C2868" s="4">
        <v>2</v>
      </c>
      <c r="D2868" s="4" t="s">
        <v>2636</v>
      </c>
      <c r="E2868" s="5">
        <v>42437</v>
      </c>
      <c r="F2868" t="s">
        <v>2508</v>
      </c>
      <c r="G2868" t="s">
        <v>2509</v>
      </c>
      <c r="H2868" t="s">
        <v>2510</v>
      </c>
      <c r="I2868" s="1"/>
      <c r="J2868">
        <v>919</v>
      </c>
      <c r="K2868" t="s">
        <v>66</v>
      </c>
      <c r="L2868" t="s">
        <v>67</v>
      </c>
      <c r="M2868">
        <v>990001</v>
      </c>
      <c r="N2868" t="s">
        <v>51</v>
      </c>
      <c r="O2868">
        <v>2</v>
      </c>
      <c r="Q2868">
        <v>2</v>
      </c>
      <c r="S2868" t="s">
        <v>2636</v>
      </c>
      <c r="AE2868">
        <v>12</v>
      </c>
      <c r="AF2868">
        <v>7.6</v>
      </c>
      <c r="AG2868">
        <v>5</v>
      </c>
      <c r="AH2868" t="s">
        <v>53</v>
      </c>
      <c r="AI2868" t="s">
        <v>54</v>
      </c>
      <c r="AJ2868">
        <v>2</v>
      </c>
      <c r="AK2868">
        <v>1</v>
      </c>
      <c r="AL2868">
        <v>1</v>
      </c>
      <c r="AM2868" t="s">
        <v>55</v>
      </c>
      <c r="AN2868" t="s">
        <v>56</v>
      </c>
      <c r="AP2868">
        <v>1</v>
      </c>
      <c r="AQ2868" t="s">
        <v>57</v>
      </c>
      <c r="AR2868">
        <v>0</v>
      </c>
      <c r="AW2868" t="s">
        <v>58</v>
      </c>
      <c r="AX2868">
        <v>0</v>
      </c>
      <c r="AY2868">
        <v>2</v>
      </c>
      <c r="AZ2868">
        <v>2</v>
      </c>
      <c r="BA2868">
        <v>2</v>
      </c>
      <c r="BB2868" t="s">
        <v>59</v>
      </c>
    </row>
    <row r="2869" spans="1:54" x14ac:dyDescent="0.45">
      <c r="A2869" s="4" t="str">
        <f>VLOOKUP(F2869,'Matching-Tabelle'!$A$57:$B$61,2,FALSE)</f>
        <v>philipp.steger@tkb.ch</v>
      </c>
      <c r="B2869" s="4" t="str">
        <f>VLOOKUP(J2869,'Matching-Tabelle'!$A$1:$B$52,2,FALSE)</f>
        <v>WPI RTB</v>
      </c>
      <c r="C2869" s="4">
        <v>2</v>
      </c>
      <c r="D2869" s="4" t="s">
        <v>2637</v>
      </c>
      <c r="E2869" s="5">
        <v>42437</v>
      </c>
      <c r="F2869" t="s">
        <v>2508</v>
      </c>
      <c r="G2869" t="s">
        <v>2509</v>
      </c>
      <c r="H2869" t="s">
        <v>2510</v>
      </c>
      <c r="I2869" s="1"/>
      <c r="J2869">
        <v>27</v>
      </c>
      <c r="K2869" t="s">
        <v>872</v>
      </c>
      <c r="L2869" t="s">
        <v>873</v>
      </c>
      <c r="M2869">
        <v>990001</v>
      </c>
      <c r="N2869" t="s">
        <v>51</v>
      </c>
      <c r="O2869">
        <v>2</v>
      </c>
      <c r="Q2869">
        <v>2</v>
      </c>
      <c r="S2869" t="s">
        <v>2637</v>
      </c>
      <c r="AE2869">
        <v>12</v>
      </c>
      <c r="AF2869">
        <v>7.6</v>
      </c>
      <c r="AG2869">
        <v>5</v>
      </c>
      <c r="AH2869" t="s">
        <v>53</v>
      </c>
      <c r="AI2869" t="s">
        <v>54</v>
      </c>
      <c r="AJ2869">
        <v>2</v>
      </c>
      <c r="AK2869">
        <v>1</v>
      </c>
      <c r="AL2869">
        <v>1</v>
      </c>
      <c r="AM2869" t="s">
        <v>55</v>
      </c>
      <c r="AN2869" t="s">
        <v>56</v>
      </c>
      <c r="AP2869">
        <v>1</v>
      </c>
      <c r="AQ2869" t="s">
        <v>57</v>
      </c>
      <c r="AR2869">
        <v>0</v>
      </c>
      <c r="AW2869" t="s">
        <v>58</v>
      </c>
      <c r="AX2869">
        <v>0</v>
      </c>
      <c r="AY2869">
        <v>2</v>
      </c>
      <c r="AZ2869">
        <v>2</v>
      </c>
      <c r="BA2869">
        <v>2</v>
      </c>
      <c r="BB2869" t="s">
        <v>59</v>
      </c>
    </row>
    <row r="2870" spans="1:54" x14ac:dyDescent="0.45">
      <c r="A2870" s="4" t="str">
        <f>VLOOKUP(F2870,'Matching-Tabelle'!$A$57:$B$61,2,FALSE)</f>
        <v>philipp.steger@tkb.ch</v>
      </c>
      <c r="B2870" s="4" t="str">
        <f>VLOOKUP(J2870,'Matching-Tabelle'!$A$1:$B$52,2,FALSE)</f>
        <v>WPI CTB</v>
      </c>
      <c r="C2870" s="4">
        <v>3.4</v>
      </c>
      <c r="D2870" s="4" t="s">
        <v>2638</v>
      </c>
      <c r="E2870" s="5">
        <v>42438</v>
      </c>
      <c r="F2870" t="s">
        <v>2508</v>
      </c>
      <c r="G2870" t="s">
        <v>2509</v>
      </c>
      <c r="H2870" t="s">
        <v>2510</v>
      </c>
      <c r="I2870" s="1"/>
      <c r="J2870">
        <v>919</v>
      </c>
      <c r="K2870" t="s">
        <v>66</v>
      </c>
      <c r="L2870" t="s">
        <v>67</v>
      </c>
      <c r="M2870">
        <v>990001</v>
      </c>
      <c r="N2870" t="s">
        <v>51</v>
      </c>
      <c r="O2870">
        <v>3.4</v>
      </c>
      <c r="Q2870">
        <v>3.4</v>
      </c>
      <c r="S2870" t="s">
        <v>2638</v>
      </c>
      <c r="AE2870">
        <v>12</v>
      </c>
      <c r="AF2870">
        <v>7.6</v>
      </c>
      <c r="AG2870">
        <v>5</v>
      </c>
      <c r="AH2870" t="s">
        <v>53</v>
      </c>
      <c r="AI2870" t="s">
        <v>54</v>
      </c>
      <c r="AJ2870">
        <v>2</v>
      </c>
      <c r="AK2870">
        <v>1</v>
      </c>
      <c r="AL2870">
        <v>1</v>
      </c>
      <c r="AM2870" t="s">
        <v>55</v>
      </c>
      <c r="AN2870" t="s">
        <v>56</v>
      </c>
      <c r="AP2870">
        <v>1</v>
      </c>
      <c r="AQ2870" t="s">
        <v>57</v>
      </c>
      <c r="AR2870">
        <v>0</v>
      </c>
      <c r="AW2870" t="s">
        <v>58</v>
      </c>
      <c r="AX2870">
        <v>0</v>
      </c>
      <c r="AY2870">
        <v>2</v>
      </c>
      <c r="AZ2870">
        <v>3.4</v>
      </c>
      <c r="BA2870">
        <v>3.4</v>
      </c>
      <c r="BB2870" t="s">
        <v>59</v>
      </c>
    </row>
    <row r="2871" spans="1:54" x14ac:dyDescent="0.45">
      <c r="A2871" s="4" t="str">
        <f>VLOOKUP(F2871,'Matching-Tabelle'!$A$57:$B$61,2,FALSE)</f>
        <v>philipp.steger@tkb.ch</v>
      </c>
      <c r="B2871" s="4" t="str">
        <f>VLOOKUP(J2871,'Matching-Tabelle'!$A$1:$B$52,2,FALSE)</f>
        <v>WPI RTB</v>
      </c>
      <c r="C2871" s="4">
        <v>2.2000000000000002</v>
      </c>
      <c r="D2871" s="4" t="s">
        <v>2639</v>
      </c>
      <c r="E2871" s="5">
        <v>42438</v>
      </c>
      <c r="F2871" t="s">
        <v>2508</v>
      </c>
      <c r="G2871" t="s">
        <v>2509</v>
      </c>
      <c r="H2871" t="s">
        <v>2510</v>
      </c>
      <c r="I2871" s="1"/>
      <c r="J2871">
        <v>19</v>
      </c>
      <c r="K2871" t="s">
        <v>145</v>
      </c>
      <c r="L2871" t="s">
        <v>146</v>
      </c>
      <c r="M2871">
        <v>990001</v>
      </c>
      <c r="N2871" t="s">
        <v>51</v>
      </c>
      <c r="O2871">
        <v>2.2000000000000002</v>
      </c>
      <c r="Q2871">
        <v>2.2000000000000002</v>
      </c>
      <c r="S2871" t="s">
        <v>2639</v>
      </c>
      <c r="AE2871">
        <v>12</v>
      </c>
      <c r="AF2871">
        <v>7.6</v>
      </c>
      <c r="AG2871">
        <v>5</v>
      </c>
      <c r="AH2871" t="s">
        <v>53</v>
      </c>
      <c r="AI2871" t="s">
        <v>54</v>
      </c>
      <c r="AJ2871">
        <v>2</v>
      </c>
      <c r="AK2871">
        <v>1</v>
      </c>
      <c r="AL2871">
        <v>1</v>
      </c>
      <c r="AM2871" t="s">
        <v>55</v>
      </c>
      <c r="AN2871" t="s">
        <v>56</v>
      </c>
      <c r="AP2871">
        <v>1</v>
      </c>
      <c r="AQ2871" t="s">
        <v>57</v>
      </c>
      <c r="AR2871">
        <v>0</v>
      </c>
      <c r="AW2871" t="s">
        <v>58</v>
      </c>
      <c r="AX2871">
        <v>0</v>
      </c>
      <c r="AY2871">
        <v>2</v>
      </c>
      <c r="AZ2871">
        <v>2.2000000000000002</v>
      </c>
      <c r="BA2871">
        <v>2.2000000000000002</v>
      </c>
      <c r="BB2871" t="s">
        <v>59</v>
      </c>
    </row>
    <row r="2872" spans="1:54" x14ac:dyDescent="0.45">
      <c r="A2872" s="4" t="str">
        <f>VLOOKUP(F2872,'Matching-Tabelle'!$A$57:$B$61,2,FALSE)</f>
        <v>philipp.steger@tkb.ch</v>
      </c>
      <c r="B2872" s="4" t="str">
        <f>VLOOKUP(J2872,'Matching-Tabelle'!$A$1:$B$52,2,FALSE)</f>
        <v>WPI RTB</v>
      </c>
      <c r="C2872" s="4">
        <v>1.35</v>
      </c>
      <c r="D2872" s="4" t="s">
        <v>2640</v>
      </c>
      <c r="E2872" s="5">
        <v>42438</v>
      </c>
      <c r="F2872" t="s">
        <v>2508</v>
      </c>
      <c r="G2872" t="s">
        <v>2509</v>
      </c>
      <c r="H2872" t="s">
        <v>2510</v>
      </c>
      <c r="I2872" s="1"/>
      <c r="J2872">
        <v>27</v>
      </c>
      <c r="K2872" t="s">
        <v>872</v>
      </c>
      <c r="L2872" t="s">
        <v>873</v>
      </c>
      <c r="M2872">
        <v>990001</v>
      </c>
      <c r="N2872" t="s">
        <v>51</v>
      </c>
      <c r="O2872">
        <v>1.35</v>
      </c>
      <c r="Q2872">
        <v>1.35</v>
      </c>
      <c r="S2872" t="s">
        <v>2640</v>
      </c>
      <c r="AE2872">
        <v>12</v>
      </c>
      <c r="AF2872">
        <v>7.6</v>
      </c>
      <c r="AG2872">
        <v>5</v>
      </c>
      <c r="AH2872" t="s">
        <v>53</v>
      </c>
      <c r="AI2872" t="s">
        <v>54</v>
      </c>
      <c r="AJ2872">
        <v>2</v>
      </c>
      <c r="AK2872">
        <v>1</v>
      </c>
      <c r="AL2872">
        <v>1</v>
      </c>
      <c r="AM2872" t="s">
        <v>55</v>
      </c>
      <c r="AN2872" t="s">
        <v>56</v>
      </c>
      <c r="AP2872">
        <v>1</v>
      </c>
      <c r="AQ2872" t="s">
        <v>57</v>
      </c>
      <c r="AR2872">
        <v>0</v>
      </c>
      <c r="AW2872" t="s">
        <v>58</v>
      </c>
      <c r="AX2872">
        <v>0</v>
      </c>
      <c r="AY2872">
        <v>2</v>
      </c>
      <c r="AZ2872">
        <v>1.35</v>
      </c>
      <c r="BA2872">
        <v>1.35</v>
      </c>
      <c r="BB2872" t="s">
        <v>59</v>
      </c>
    </row>
    <row r="2873" spans="1:54" x14ac:dyDescent="0.45">
      <c r="A2873" s="4" t="str">
        <f>VLOOKUP(F2873,'Matching-Tabelle'!$A$57:$B$61,2,FALSE)</f>
        <v>philipp.steger@tkb.ch</v>
      </c>
      <c r="B2873" s="4" t="str">
        <f>VLOOKUP(J2873,'Matching-Tabelle'!$A$1:$B$52,2,FALSE)</f>
        <v>WPI RTB</v>
      </c>
      <c r="C2873" s="4">
        <v>2.2000000000000002</v>
      </c>
      <c r="D2873" s="4" t="s">
        <v>2641</v>
      </c>
      <c r="E2873" s="5">
        <v>42438</v>
      </c>
      <c r="F2873" t="s">
        <v>2508</v>
      </c>
      <c r="G2873" t="s">
        <v>2509</v>
      </c>
      <c r="H2873" t="s">
        <v>2510</v>
      </c>
      <c r="I2873" s="1"/>
      <c r="J2873">
        <v>21</v>
      </c>
      <c r="K2873" t="s">
        <v>117</v>
      </c>
      <c r="L2873" t="s">
        <v>118</v>
      </c>
      <c r="M2873">
        <v>990001</v>
      </c>
      <c r="N2873" t="s">
        <v>51</v>
      </c>
      <c r="O2873">
        <v>2.2000000000000002</v>
      </c>
      <c r="Q2873">
        <v>2.2000000000000002</v>
      </c>
      <c r="S2873" t="s">
        <v>2641</v>
      </c>
      <c r="AE2873">
        <v>12</v>
      </c>
      <c r="AF2873">
        <v>7.6</v>
      </c>
      <c r="AG2873">
        <v>5</v>
      </c>
      <c r="AH2873" t="s">
        <v>53</v>
      </c>
      <c r="AI2873" t="s">
        <v>54</v>
      </c>
      <c r="AJ2873">
        <v>2</v>
      </c>
      <c r="AK2873">
        <v>1</v>
      </c>
      <c r="AL2873">
        <v>1</v>
      </c>
      <c r="AM2873" t="s">
        <v>55</v>
      </c>
      <c r="AN2873" t="s">
        <v>56</v>
      </c>
      <c r="AP2873">
        <v>1</v>
      </c>
      <c r="AQ2873" t="s">
        <v>57</v>
      </c>
      <c r="AR2873">
        <v>0</v>
      </c>
      <c r="AW2873" t="s">
        <v>58</v>
      </c>
      <c r="AX2873">
        <v>0</v>
      </c>
      <c r="AY2873">
        <v>2</v>
      </c>
      <c r="AZ2873">
        <v>2.2000000000000002</v>
      </c>
      <c r="BA2873">
        <v>2.2000000000000002</v>
      </c>
      <c r="BB2873" t="s">
        <v>59</v>
      </c>
    </row>
    <row r="2874" spans="1:54" x14ac:dyDescent="0.45">
      <c r="A2874" s="4" t="str">
        <f>VLOOKUP(F2874,'Matching-Tabelle'!$A$57:$B$61,2,FALSE)</f>
        <v>philipp.steger@tkb.ch</v>
      </c>
      <c r="B2874" s="4" t="str">
        <f>VLOOKUP(J2874,'Matching-Tabelle'!$A$1:$B$52,2,FALSE)</f>
        <v>WPI Führung</v>
      </c>
      <c r="C2874" s="4">
        <v>2</v>
      </c>
      <c r="D2874" s="4" t="s">
        <v>2642</v>
      </c>
      <c r="E2874" s="5">
        <v>42439</v>
      </c>
      <c r="F2874" t="s">
        <v>2508</v>
      </c>
      <c r="G2874" t="s">
        <v>2509</v>
      </c>
      <c r="H2874" t="s">
        <v>2510</v>
      </c>
      <c r="I2874" s="1"/>
      <c r="J2874">
        <v>26</v>
      </c>
      <c r="K2874" t="s">
        <v>130</v>
      </c>
      <c r="L2874" t="s">
        <v>131</v>
      </c>
      <c r="M2874">
        <v>990001</v>
      </c>
      <c r="N2874" t="s">
        <v>51</v>
      </c>
      <c r="O2874">
        <v>2</v>
      </c>
      <c r="Q2874">
        <v>2</v>
      </c>
      <c r="S2874" t="s">
        <v>2642</v>
      </c>
      <c r="AE2874">
        <v>12</v>
      </c>
      <c r="AF2874">
        <v>7.6</v>
      </c>
      <c r="AG2874">
        <v>5</v>
      </c>
      <c r="AH2874" t="s">
        <v>53</v>
      </c>
      <c r="AI2874" t="s">
        <v>54</v>
      </c>
      <c r="AJ2874">
        <v>2</v>
      </c>
      <c r="AK2874">
        <v>1</v>
      </c>
      <c r="AL2874">
        <v>1</v>
      </c>
      <c r="AM2874" t="s">
        <v>55</v>
      </c>
      <c r="AN2874" t="s">
        <v>56</v>
      </c>
      <c r="AP2874">
        <v>1</v>
      </c>
      <c r="AQ2874" t="s">
        <v>57</v>
      </c>
      <c r="AR2874">
        <v>0</v>
      </c>
      <c r="AW2874" t="s">
        <v>58</v>
      </c>
      <c r="AX2874">
        <v>0</v>
      </c>
      <c r="AY2874">
        <v>2</v>
      </c>
      <c r="AZ2874">
        <v>2</v>
      </c>
      <c r="BA2874">
        <v>2</v>
      </c>
      <c r="BB2874" t="s">
        <v>59</v>
      </c>
    </row>
    <row r="2875" spans="1:54" x14ac:dyDescent="0.45">
      <c r="A2875" s="4" t="str">
        <f>VLOOKUP(F2875,'Matching-Tabelle'!$A$57:$B$61,2,FALSE)</f>
        <v>philipp.steger@tkb.ch</v>
      </c>
      <c r="B2875" s="4" t="str">
        <f>VLOOKUP(J2875,'Matching-Tabelle'!$A$1:$B$52,2,FALSE)</f>
        <v>WPI RTB</v>
      </c>
      <c r="C2875" s="4">
        <v>1</v>
      </c>
      <c r="D2875" s="4" t="s">
        <v>2643</v>
      </c>
      <c r="E2875" s="5">
        <v>42439</v>
      </c>
      <c r="F2875" t="s">
        <v>2508</v>
      </c>
      <c r="G2875" t="s">
        <v>2509</v>
      </c>
      <c r="H2875" t="s">
        <v>2510</v>
      </c>
      <c r="I2875" s="1"/>
      <c r="J2875">
        <v>28</v>
      </c>
      <c r="K2875" t="s">
        <v>111</v>
      </c>
      <c r="L2875" t="s">
        <v>112</v>
      </c>
      <c r="M2875">
        <v>990001</v>
      </c>
      <c r="N2875" t="s">
        <v>51</v>
      </c>
      <c r="O2875">
        <v>1</v>
      </c>
      <c r="Q2875">
        <v>1</v>
      </c>
      <c r="S2875" t="s">
        <v>2643</v>
      </c>
      <c r="AE2875">
        <v>12</v>
      </c>
      <c r="AF2875">
        <v>7.6</v>
      </c>
      <c r="AG2875">
        <v>5</v>
      </c>
      <c r="AH2875" t="s">
        <v>53</v>
      </c>
      <c r="AI2875" t="s">
        <v>54</v>
      </c>
      <c r="AJ2875">
        <v>2</v>
      </c>
      <c r="AK2875">
        <v>1</v>
      </c>
      <c r="AL2875">
        <v>1</v>
      </c>
      <c r="AM2875" t="s">
        <v>55</v>
      </c>
      <c r="AN2875" t="s">
        <v>56</v>
      </c>
      <c r="AP2875">
        <v>1</v>
      </c>
      <c r="AQ2875" t="s">
        <v>57</v>
      </c>
      <c r="AR2875">
        <v>0</v>
      </c>
      <c r="AW2875" t="s">
        <v>58</v>
      </c>
      <c r="AX2875">
        <v>0</v>
      </c>
      <c r="AY2875">
        <v>2</v>
      </c>
      <c r="AZ2875">
        <v>1</v>
      </c>
      <c r="BA2875">
        <v>1</v>
      </c>
      <c r="BB2875" t="s">
        <v>59</v>
      </c>
    </row>
    <row r="2876" spans="1:54" x14ac:dyDescent="0.45">
      <c r="A2876" s="4" t="str">
        <f>VLOOKUP(F2876,'Matching-Tabelle'!$A$57:$B$61,2,FALSE)</f>
        <v>philipp.steger@tkb.ch</v>
      </c>
      <c r="B2876" s="4" t="str">
        <f>VLOOKUP(J2876,'Matching-Tabelle'!$A$1:$B$52,2,FALSE)</f>
        <v>WPI CTB</v>
      </c>
      <c r="C2876" s="4">
        <v>3</v>
      </c>
      <c r="D2876" s="4" t="s">
        <v>2644</v>
      </c>
      <c r="E2876" s="5">
        <v>42439</v>
      </c>
      <c r="F2876" t="s">
        <v>2508</v>
      </c>
      <c r="G2876" t="s">
        <v>2509</v>
      </c>
      <c r="H2876" t="s">
        <v>2510</v>
      </c>
      <c r="I2876" s="1"/>
      <c r="J2876">
        <v>919</v>
      </c>
      <c r="K2876" t="s">
        <v>66</v>
      </c>
      <c r="L2876" t="s">
        <v>67</v>
      </c>
      <c r="M2876">
        <v>990001</v>
      </c>
      <c r="N2876" t="s">
        <v>51</v>
      </c>
      <c r="O2876">
        <v>3</v>
      </c>
      <c r="Q2876">
        <v>3</v>
      </c>
      <c r="S2876" t="s">
        <v>2644</v>
      </c>
      <c r="AE2876">
        <v>12</v>
      </c>
      <c r="AF2876">
        <v>7.6</v>
      </c>
      <c r="AG2876">
        <v>5</v>
      </c>
      <c r="AH2876" t="s">
        <v>53</v>
      </c>
      <c r="AI2876" t="s">
        <v>54</v>
      </c>
      <c r="AJ2876">
        <v>2</v>
      </c>
      <c r="AK2876">
        <v>1</v>
      </c>
      <c r="AL2876">
        <v>1</v>
      </c>
      <c r="AM2876" t="s">
        <v>55</v>
      </c>
      <c r="AN2876" t="s">
        <v>56</v>
      </c>
      <c r="AP2876">
        <v>1</v>
      </c>
      <c r="AQ2876" t="s">
        <v>57</v>
      </c>
      <c r="AR2876">
        <v>0</v>
      </c>
      <c r="AW2876" t="s">
        <v>58</v>
      </c>
      <c r="AX2876">
        <v>0</v>
      </c>
      <c r="AY2876">
        <v>2</v>
      </c>
      <c r="AZ2876">
        <v>3</v>
      </c>
      <c r="BA2876">
        <v>3</v>
      </c>
      <c r="BB2876" t="s">
        <v>59</v>
      </c>
    </row>
    <row r="2877" spans="1:54" x14ac:dyDescent="0.45">
      <c r="A2877" s="4" t="str">
        <f>VLOOKUP(F2877,'Matching-Tabelle'!$A$57:$B$61,2,FALSE)</f>
        <v>philipp.steger@tkb.ch</v>
      </c>
      <c r="B2877" s="4" t="str">
        <f>VLOOKUP(J2877,'Matching-Tabelle'!$A$1:$B$52,2,FALSE)</f>
        <v>WPI CTB</v>
      </c>
      <c r="C2877" s="4">
        <v>1</v>
      </c>
      <c r="D2877" s="4" t="s">
        <v>2645</v>
      </c>
      <c r="E2877" s="5">
        <v>42439</v>
      </c>
      <c r="F2877" t="s">
        <v>2508</v>
      </c>
      <c r="G2877" t="s">
        <v>2509</v>
      </c>
      <c r="H2877" t="s">
        <v>2510</v>
      </c>
      <c r="I2877" s="1"/>
      <c r="J2877">
        <v>919</v>
      </c>
      <c r="K2877" t="s">
        <v>66</v>
      </c>
      <c r="L2877" t="s">
        <v>67</v>
      </c>
      <c r="M2877">
        <v>990001</v>
      </c>
      <c r="N2877" t="s">
        <v>51</v>
      </c>
      <c r="O2877">
        <v>1</v>
      </c>
      <c r="Q2877">
        <v>1</v>
      </c>
      <c r="S2877" t="s">
        <v>2645</v>
      </c>
      <c r="AE2877">
        <v>12</v>
      </c>
      <c r="AF2877">
        <v>7.6</v>
      </c>
      <c r="AG2877">
        <v>5</v>
      </c>
      <c r="AH2877" t="s">
        <v>53</v>
      </c>
      <c r="AI2877" t="s">
        <v>54</v>
      </c>
      <c r="AJ2877">
        <v>2</v>
      </c>
      <c r="AK2877">
        <v>1</v>
      </c>
      <c r="AL2877">
        <v>1</v>
      </c>
      <c r="AM2877" t="s">
        <v>55</v>
      </c>
      <c r="AN2877" t="s">
        <v>56</v>
      </c>
      <c r="AP2877">
        <v>1</v>
      </c>
      <c r="AQ2877" t="s">
        <v>57</v>
      </c>
      <c r="AR2877">
        <v>0</v>
      </c>
      <c r="AW2877" t="s">
        <v>58</v>
      </c>
      <c r="AX2877">
        <v>0</v>
      </c>
      <c r="AY2877">
        <v>2</v>
      </c>
      <c r="AZ2877">
        <v>1</v>
      </c>
      <c r="BA2877">
        <v>1</v>
      </c>
      <c r="BB2877" t="s">
        <v>59</v>
      </c>
    </row>
    <row r="2878" spans="1:54" x14ac:dyDescent="0.45">
      <c r="A2878" s="4" t="str">
        <f>VLOOKUP(F2878,'Matching-Tabelle'!$A$57:$B$61,2,FALSE)</f>
        <v>philipp.steger@tkb.ch</v>
      </c>
      <c r="B2878" s="4" t="str">
        <f>VLOOKUP(J2878,'Matching-Tabelle'!$A$1:$B$52,2,FALSE)</f>
        <v>WPI RTB</v>
      </c>
      <c r="C2878" s="4">
        <v>0.93</v>
      </c>
      <c r="D2878" s="4" t="s">
        <v>2565</v>
      </c>
      <c r="E2878" s="5">
        <v>42439</v>
      </c>
      <c r="F2878" t="s">
        <v>2508</v>
      </c>
      <c r="G2878" t="s">
        <v>2509</v>
      </c>
      <c r="H2878" t="s">
        <v>2510</v>
      </c>
      <c r="I2878" s="1"/>
      <c r="J2878">
        <v>27</v>
      </c>
      <c r="K2878" t="s">
        <v>872</v>
      </c>
      <c r="L2878" t="s">
        <v>873</v>
      </c>
      <c r="M2878">
        <v>990001</v>
      </c>
      <c r="N2878" t="s">
        <v>51</v>
      </c>
      <c r="O2878">
        <v>0.93</v>
      </c>
      <c r="Q2878">
        <v>0.93</v>
      </c>
      <c r="S2878" t="s">
        <v>2565</v>
      </c>
      <c r="AE2878">
        <v>12</v>
      </c>
      <c r="AF2878">
        <v>7.6</v>
      </c>
      <c r="AG2878">
        <v>5</v>
      </c>
      <c r="AH2878" t="s">
        <v>53</v>
      </c>
      <c r="AI2878" t="s">
        <v>54</v>
      </c>
      <c r="AJ2878">
        <v>2</v>
      </c>
      <c r="AK2878">
        <v>1</v>
      </c>
      <c r="AL2878">
        <v>1</v>
      </c>
      <c r="AM2878" t="s">
        <v>55</v>
      </c>
      <c r="AN2878" t="s">
        <v>56</v>
      </c>
      <c r="AP2878">
        <v>1</v>
      </c>
      <c r="AQ2878" t="s">
        <v>57</v>
      </c>
      <c r="AR2878">
        <v>0</v>
      </c>
      <c r="AW2878" t="s">
        <v>58</v>
      </c>
      <c r="AX2878">
        <v>0</v>
      </c>
      <c r="AY2878">
        <v>2</v>
      </c>
      <c r="AZ2878">
        <v>0.93</v>
      </c>
      <c r="BA2878">
        <v>0.93</v>
      </c>
      <c r="BB2878" t="s">
        <v>59</v>
      </c>
    </row>
    <row r="2879" spans="1:54" x14ac:dyDescent="0.45">
      <c r="A2879" s="4" t="str">
        <f>VLOOKUP(F2879,'Matching-Tabelle'!$A$57:$B$61,2,FALSE)</f>
        <v>philipp.steger@tkb.ch</v>
      </c>
      <c r="B2879" s="4" t="str">
        <f>VLOOKUP(J2879,'Matching-Tabelle'!$A$1:$B$52,2,FALSE)</f>
        <v>WPI CTB</v>
      </c>
      <c r="C2879" s="4">
        <v>3</v>
      </c>
      <c r="D2879" s="4" t="s">
        <v>2646</v>
      </c>
      <c r="E2879" s="5">
        <v>42440</v>
      </c>
      <c r="F2879" t="s">
        <v>2508</v>
      </c>
      <c r="G2879" t="s">
        <v>2509</v>
      </c>
      <c r="H2879" t="s">
        <v>2510</v>
      </c>
      <c r="I2879" s="1"/>
      <c r="J2879">
        <v>919</v>
      </c>
      <c r="K2879" t="s">
        <v>66</v>
      </c>
      <c r="L2879" t="s">
        <v>67</v>
      </c>
      <c r="M2879">
        <v>990001</v>
      </c>
      <c r="N2879" t="s">
        <v>51</v>
      </c>
      <c r="O2879">
        <v>3</v>
      </c>
      <c r="Q2879">
        <v>3</v>
      </c>
      <c r="S2879" t="s">
        <v>2646</v>
      </c>
      <c r="AE2879">
        <v>12</v>
      </c>
      <c r="AF2879">
        <v>7.6</v>
      </c>
      <c r="AG2879">
        <v>5</v>
      </c>
      <c r="AH2879" t="s">
        <v>53</v>
      </c>
      <c r="AI2879" t="s">
        <v>54</v>
      </c>
      <c r="AJ2879">
        <v>2</v>
      </c>
      <c r="AK2879">
        <v>1</v>
      </c>
      <c r="AL2879">
        <v>1</v>
      </c>
      <c r="AM2879" t="s">
        <v>55</v>
      </c>
      <c r="AN2879" t="s">
        <v>56</v>
      </c>
      <c r="AP2879">
        <v>1</v>
      </c>
      <c r="AQ2879" t="s">
        <v>57</v>
      </c>
      <c r="AR2879">
        <v>0</v>
      </c>
      <c r="AW2879" t="s">
        <v>58</v>
      </c>
      <c r="AX2879">
        <v>0</v>
      </c>
      <c r="AY2879">
        <v>2</v>
      </c>
      <c r="AZ2879">
        <v>3</v>
      </c>
      <c r="BA2879">
        <v>3</v>
      </c>
      <c r="BB2879" t="s">
        <v>59</v>
      </c>
    </row>
    <row r="2880" spans="1:54" x14ac:dyDescent="0.45">
      <c r="A2880" s="4" t="str">
        <f>VLOOKUP(F2880,'Matching-Tabelle'!$A$57:$B$61,2,FALSE)</f>
        <v>philipp.steger@tkb.ch</v>
      </c>
      <c r="B2880" s="4" t="str">
        <f>VLOOKUP(J2880,'Matching-Tabelle'!$A$1:$B$52,2,FALSE)</f>
        <v>WPI CTB</v>
      </c>
      <c r="C2880" s="4">
        <v>1</v>
      </c>
      <c r="D2880" s="4" t="s">
        <v>2647</v>
      </c>
      <c r="E2880" s="5">
        <v>42440</v>
      </c>
      <c r="F2880" t="s">
        <v>2508</v>
      </c>
      <c r="G2880" t="s">
        <v>2509</v>
      </c>
      <c r="H2880" t="s">
        <v>2510</v>
      </c>
      <c r="I2880" s="1"/>
      <c r="J2880">
        <v>919</v>
      </c>
      <c r="K2880" t="s">
        <v>66</v>
      </c>
      <c r="L2880" t="s">
        <v>67</v>
      </c>
      <c r="M2880">
        <v>990001</v>
      </c>
      <c r="N2880" t="s">
        <v>51</v>
      </c>
      <c r="O2880">
        <v>1</v>
      </c>
      <c r="Q2880">
        <v>1</v>
      </c>
      <c r="S2880" t="s">
        <v>2647</v>
      </c>
      <c r="AE2880">
        <v>12</v>
      </c>
      <c r="AF2880">
        <v>7.6</v>
      </c>
      <c r="AG2880">
        <v>5</v>
      </c>
      <c r="AH2880" t="s">
        <v>53</v>
      </c>
      <c r="AI2880" t="s">
        <v>54</v>
      </c>
      <c r="AJ2880">
        <v>2</v>
      </c>
      <c r="AK2880">
        <v>1</v>
      </c>
      <c r="AL2880">
        <v>1</v>
      </c>
      <c r="AM2880" t="s">
        <v>55</v>
      </c>
      <c r="AN2880" t="s">
        <v>56</v>
      </c>
      <c r="AP2880">
        <v>1</v>
      </c>
      <c r="AQ2880" t="s">
        <v>57</v>
      </c>
      <c r="AR2880">
        <v>0</v>
      </c>
      <c r="AW2880" t="s">
        <v>58</v>
      </c>
      <c r="AX2880">
        <v>0</v>
      </c>
      <c r="AY2880">
        <v>2</v>
      </c>
      <c r="AZ2880">
        <v>1</v>
      </c>
      <c r="BA2880">
        <v>1</v>
      </c>
      <c r="BB2880" t="s">
        <v>59</v>
      </c>
    </row>
    <row r="2881" spans="1:54" x14ac:dyDescent="0.45">
      <c r="A2881" s="4" t="str">
        <f>VLOOKUP(F2881,'Matching-Tabelle'!$A$57:$B$61,2,FALSE)</f>
        <v>philipp.steger@tkb.ch</v>
      </c>
      <c r="B2881" s="4" t="str">
        <f>VLOOKUP(J2881,'Matching-Tabelle'!$A$1:$B$52,2,FALSE)</f>
        <v>WPI CTB</v>
      </c>
      <c r="C2881" s="4">
        <v>2</v>
      </c>
      <c r="D2881" s="4" t="s">
        <v>2648</v>
      </c>
      <c r="E2881" s="5">
        <v>42440</v>
      </c>
      <c r="F2881" t="s">
        <v>2508</v>
      </c>
      <c r="G2881" t="s">
        <v>2509</v>
      </c>
      <c r="H2881" t="s">
        <v>2510</v>
      </c>
      <c r="I2881" s="1"/>
      <c r="J2881">
        <v>919</v>
      </c>
      <c r="K2881" t="s">
        <v>66</v>
      </c>
      <c r="L2881" t="s">
        <v>67</v>
      </c>
      <c r="M2881">
        <v>990001</v>
      </c>
      <c r="N2881" t="s">
        <v>51</v>
      </c>
      <c r="O2881">
        <v>2</v>
      </c>
      <c r="Q2881">
        <v>2</v>
      </c>
      <c r="S2881" t="s">
        <v>2648</v>
      </c>
      <c r="AE2881">
        <v>12</v>
      </c>
      <c r="AF2881">
        <v>7.6</v>
      </c>
      <c r="AG2881">
        <v>5</v>
      </c>
      <c r="AH2881" t="s">
        <v>53</v>
      </c>
      <c r="AI2881" t="s">
        <v>54</v>
      </c>
      <c r="AJ2881">
        <v>2</v>
      </c>
      <c r="AK2881">
        <v>1</v>
      </c>
      <c r="AL2881">
        <v>1</v>
      </c>
      <c r="AM2881" t="s">
        <v>55</v>
      </c>
      <c r="AN2881" t="s">
        <v>56</v>
      </c>
      <c r="AP2881">
        <v>1</v>
      </c>
      <c r="AQ2881" t="s">
        <v>57</v>
      </c>
      <c r="AR2881">
        <v>0</v>
      </c>
      <c r="AW2881" t="s">
        <v>58</v>
      </c>
      <c r="AX2881">
        <v>0</v>
      </c>
      <c r="AY2881">
        <v>2</v>
      </c>
      <c r="AZ2881">
        <v>2</v>
      </c>
      <c r="BA2881">
        <v>2</v>
      </c>
      <c r="BB2881" t="s">
        <v>59</v>
      </c>
    </row>
    <row r="2882" spans="1:54" x14ac:dyDescent="0.45">
      <c r="A2882" s="4" t="str">
        <f>VLOOKUP(F2882,'Matching-Tabelle'!$A$57:$B$61,2,FALSE)</f>
        <v>philipp.steger@tkb.ch</v>
      </c>
      <c r="B2882" s="4" t="str">
        <f>VLOOKUP(J2882,'Matching-Tabelle'!$A$1:$B$52,2,FALSE)</f>
        <v>WPI RTB</v>
      </c>
      <c r="C2882" s="4">
        <v>1</v>
      </c>
      <c r="D2882" s="4" t="s">
        <v>2639</v>
      </c>
      <c r="E2882" s="5">
        <v>42440</v>
      </c>
      <c r="F2882" t="s">
        <v>2508</v>
      </c>
      <c r="G2882" t="s">
        <v>2509</v>
      </c>
      <c r="H2882" t="s">
        <v>2510</v>
      </c>
      <c r="I2882" s="1"/>
      <c r="J2882">
        <v>19</v>
      </c>
      <c r="K2882" t="s">
        <v>145</v>
      </c>
      <c r="L2882" t="s">
        <v>146</v>
      </c>
      <c r="M2882">
        <v>990001</v>
      </c>
      <c r="N2882" t="s">
        <v>51</v>
      </c>
      <c r="O2882">
        <v>1</v>
      </c>
      <c r="Q2882">
        <v>1</v>
      </c>
      <c r="S2882" t="s">
        <v>2639</v>
      </c>
      <c r="AE2882">
        <v>12</v>
      </c>
      <c r="AF2882">
        <v>7.6</v>
      </c>
      <c r="AG2882">
        <v>5</v>
      </c>
      <c r="AH2882" t="s">
        <v>53</v>
      </c>
      <c r="AI2882" t="s">
        <v>54</v>
      </c>
      <c r="AJ2882">
        <v>2</v>
      </c>
      <c r="AK2882">
        <v>1</v>
      </c>
      <c r="AL2882">
        <v>1</v>
      </c>
      <c r="AM2882" t="s">
        <v>55</v>
      </c>
      <c r="AN2882" t="s">
        <v>56</v>
      </c>
      <c r="AP2882">
        <v>1</v>
      </c>
      <c r="AQ2882" t="s">
        <v>57</v>
      </c>
      <c r="AR2882">
        <v>0</v>
      </c>
      <c r="AW2882" t="s">
        <v>58</v>
      </c>
      <c r="AX2882">
        <v>0</v>
      </c>
      <c r="AY2882">
        <v>2</v>
      </c>
      <c r="AZ2882">
        <v>1</v>
      </c>
      <c r="BA2882">
        <v>1</v>
      </c>
      <c r="BB2882" t="s">
        <v>59</v>
      </c>
    </row>
    <row r="2883" spans="1:54" x14ac:dyDescent="0.45">
      <c r="A2883" s="4" t="str">
        <f>VLOOKUP(F2883,'Matching-Tabelle'!$A$57:$B$61,2,FALSE)</f>
        <v>philipp.steger@tkb.ch</v>
      </c>
      <c r="B2883" s="4" t="str">
        <f>VLOOKUP(J2883,'Matching-Tabelle'!$A$1:$B$52,2,FALSE)</f>
        <v>WPI RTB</v>
      </c>
      <c r="C2883" s="4">
        <v>1.4</v>
      </c>
      <c r="D2883" s="4" t="s">
        <v>2649</v>
      </c>
      <c r="E2883" s="5">
        <v>42440</v>
      </c>
      <c r="F2883" t="s">
        <v>2508</v>
      </c>
      <c r="G2883" t="s">
        <v>2509</v>
      </c>
      <c r="H2883" t="s">
        <v>2510</v>
      </c>
      <c r="I2883" s="1"/>
      <c r="J2883">
        <v>19</v>
      </c>
      <c r="K2883" t="s">
        <v>145</v>
      </c>
      <c r="L2883" t="s">
        <v>146</v>
      </c>
      <c r="M2883">
        <v>990001</v>
      </c>
      <c r="N2883" t="s">
        <v>51</v>
      </c>
      <c r="O2883">
        <v>1.4</v>
      </c>
      <c r="Q2883">
        <v>1.4</v>
      </c>
      <c r="S2883" t="s">
        <v>2649</v>
      </c>
      <c r="AE2883">
        <v>12</v>
      </c>
      <c r="AF2883">
        <v>7.6</v>
      </c>
      <c r="AG2883">
        <v>5</v>
      </c>
      <c r="AH2883" t="s">
        <v>53</v>
      </c>
      <c r="AI2883" t="s">
        <v>54</v>
      </c>
      <c r="AJ2883">
        <v>2</v>
      </c>
      <c r="AK2883">
        <v>1</v>
      </c>
      <c r="AL2883">
        <v>1</v>
      </c>
      <c r="AM2883" t="s">
        <v>55</v>
      </c>
      <c r="AN2883" t="s">
        <v>56</v>
      </c>
      <c r="AP2883">
        <v>1</v>
      </c>
      <c r="AQ2883" t="s">
        <v>57</v>
      </c>
      <c r="AR2883">
        <v>0</v>
      </c>
      <c r="AW2883" t="s">
        <v>58</v>
      </c>
      <c r="AX2883">
        <v>0</v>
      </c>
      <c r="AY2883">
        <v>2</v>
      </c>
      <c r="AZ2883">
        <v>1.4</v>
      </c>
      <c r="BA2883">
        <v>1.4</v>
      </c>
      <c r="BB2883" t="s">
        <v>59</v>
      </c>
    </row>
    <row r="2884" spans="1:54" x14ac:dyDescent="0.45">
      <c r="A2884" s="4" t="str">
        <f>VLOOKUP(F2884,'Matching-Tabelle'!$A$57:$B$61,2,FALSE)</f>
        <v>philipp.steger@tkb.ch</v>
      </c>
      <c r="B2884" s="4" t="str">
        <f>VLOOKUP(J2884,'Matching-Tabelle'!$A$1:$B$52,2,FALSE)</f>
        <v>WPI CTB</v>
      </c>
      <c r="C2884" s="4">
        <v>2</v>
      </c>
      <c r="D2884" s="4" t="s">
        <v>2650</v>
      </c>
      <c r="E2884" s="5">
        <v>42443</v>
      </c>
      <c r="F2884" t="s">
        <v>2508</v>
      </c>
      <c r="G2884" t="s">
        <v>2509</v>
      </c>
      <c r="H2884" t="s">
        <v>2510</v>
      </c>
      <c r="I2884" s="1"/>
      <c r="J2884">
        <v>919</v>
      </c>
      <c r="K2884" t="s">
        <v>66</v>
      </c>
      <c r="L2884" t="s">
        <v>67</v>
      </c>
      <c r="M2884">
        <v>990001</v>
      </c>
      <c r="N2884" t="s">
        <v>51</v>
      </c>
      <c r="O2884">
        <v>2</v>
      </c>
      <c r="Q2884">
        <v>2</v>
      </c>
      <c r="S2884" t="s">
        <v>2650</v>
      </c>
      <c r="AE2884">
        <v>12</v>
      </c>
      <c r="AF2884">
        <v>7.6</v>
      </c>
      <c r="AG2884">
        <v>5</v>
      </c>
      <c r="AH2884" t="s">
        <v>53</v>
      </c>
      <c r="AI2884" t="s">
        <v>54</v>
      </c>
      <c r="AJ2884">
        <v>2</v>
      </c>
      <c r="AK2884">
        <v>1</v>
      </c>
      <c r="AL2884">
        <v>1</v>
      </c>
      <c r="AM2884" t="s">
        <v>55</v>
      </c>
      <c r="AN2884" t="s">
        <v>56</v>
      </c>
      <c r="AP2884">
        <v>1</v>
      </c>
      <c r="AQ2884" t="s">
        <v>57</v>
      </c>
      <c r="AR2884">
        <v>0</v>
      </c>
      <c r="AW2884" t="s">
        <v>58</v>
      </c>
      <c r="AX2884">
        <v>0</v>
      </c>
      <c r="AY2884">
        <v>2</v>
      </c>
      <c r="AZ2884">
        <v>2</v>
      </c>
      <c r="BA2884">
        <v>2</v>
      </c>
      <c r="BB2884" t="s">
        <v>59</v>
      </c>
    </row>
    <row r="2885" spans="1:54" x14ac:dyDescent="0.45">
      <c r="A2885" s="4" t="str">
        <f>VLOOKUP(F2885,'Matching-Tabelle'!$A$57:$B$61,2,FALSE)</f>
        <v>philipp.steger@tkb.ch</v>
      </c>
      <c r="B2885" s="4" t="str">
        <f>VLOOKUP(J2885,'Matching-Tabelle'!$A$1:$B$52,2,FALSE)</f>
        <v>WPI CTB</v>
      </c>
      <c r="C2885" s="4">
        <v>2</v>
      </c>
      <c r="D2885" s="4" t="s">
        <v>2651</v>
      </c>
      <c r="E2885" s="5">
        <v>42443</v>
      </c>
      <c r="F2885" t="s">
        <v>2508</v>
      </c>
      <c r="G2885" t="s">
        <v>2509</v>
      </c>
      <c r="H2885" t="s">
        <v>2510</v>
      </c>
      <c r="I2885" s="1"/>
      <c r="J2885">
        <v>919</v>
      </c>
      <c r="K2885" t="s">
        <v>66</v>
      </c>
      <c r="L2885" t="s">
        <v>67</v>
      </c>
      <c r="M2885">
        <v>990001</v>
      </c>
      <c r="N2885" t="s">
        <v>51</v>
      </c>
      <c r="O2885">
        <v>2</v>
      </c>
      <c r="Q2885">
        <v>2</v>
      </c>
      <c r="S2885" t="s">
        <v>2651</v>
      </c>
      <c r="AE2885">
        <v>12</v>
      </c>
      <c r="AF2885">
        <v>7.6</v>
      </c>
      <c r="AG2885">
        <v>5</v>
      </c>
      <c r="AH2885" t="s">
        <v>53</v>
      </c>
      <c r="AI2885" t="s">
        <v>54</v>
      </c>
      <c r="AJ2885">
        <v>2</v>
      </c>
      <c r="AK2885">
        <v>1</v>
      </c>
      <c r="AL2885">
        <v>1</v>
      </c>
      <c r="AM2885" t="s">
        <v>55</v>
      </c>
      <c r="AN2885" t="s">
        <v>56</v>
      </c>
      <c r="AP2885">
        <v>1</v>
      </c>
      <c r="AQ2885" t="s">
        <v>57</v>
      </c>
      <c r="AR2885">
        <v>0</v>
      </c>
      <c r="AW2885" t="s">
        <v>58</v>
      </c>
      <c r="AX2885">
        <v>0</v>
      </c>
      <c r="AY2885">
        <v>2</v>
      </c>
      <c r="AZ2885">
        <v>2</v>
      </c>
      <c r="BA2885">
        <v>2</v>
      </c>
      <c r="BB2885" t="s">
        <v>59</v>
      </c>
    </row>
    <row r="2886" spans="1:54" x14ac:dyDescent="0.45">
      <c r="A2886" s="4" t="str">
        <f>VLOOKUP(F2886,'Matching-Tabelle'!$A$57:$B$61,2,FALSE)</f>
        <v>philipp.steger@tkb.ch</v>
      </c>
      <c r="B2886" s="4" t="str">
        <f>VLOOKUP(J2886,'Matching-Tabelle'!$A$1:$B$52,2,FALSE)</f>
        <v>WPI CTB</v>
      </c>
      <c r="C2886" s="4">
        <v>2.5</v>
      </c>
      <c r="D2886" s="4" t="s">
        <v>2652</v>
      </c>
      <c r="E2886" s="5">
        <v>42443</v>
      </c>
      <c r="F2886" t="s">
        <v>2508</v>
      </c>
      <c r="G2886" t="s">
        <v>2509</v>
      </c>
      <c r="H2886" t="s">
        <v>2510</v>
      </c>
      <c r="I2886" s="1"/>
      <c r="J2886">
        <v>921</v>
      </c>
      <c r="K2886" t="s">
        <v>224</v>
      </c>
      <c r="L2886" t="s">
        <v>225</v>
      </c>
      <c r="M2886">
        <v>990001</v>
      </c>
      <c r="N2886" t="s">
        <v>51</v>
      </c>
      <c r="O2886">
        <v>2.5</v>
      </c>
      <c r="Q2886">
        <v>2.5</v>
      </c>
      <c r="S2886" t="s">
        <v>2652</v>
      </c>
      <c r="AE2886">
        <v>12</v>
      </c>
      <c r="AF2886">
        <v>7.6</v>
      </c>
      <c r="AG2886">
        <v>5</v>
      </c>
      <c r="AH2886" t="s">
        <v>53</v>
      </c>
      <c r="AI2886" t="s">
        <v>54</v>
      </c>
      <c r="AJ2886">
        <v>2</v>
      </c>
      <c r="AK2886">
        <v>1</v>
      </c>
      <c r="AL2886">
        <v>1</v>
      </c>
      <c r="AM2886" t="s">
        <v>55</v>
      </c>
      <c r="AN2886" t="s">
        <v>56</v>
      </c>
      <c r="AP2886">
        <v>1</v>
      </c>
      <c r="AQ2886" t="s">
        <v>57</v>
      </c>
      <c r="AR2886">
        <v>0</v>
      </c>
      <c r="AW2886" t="s">
        <v>58</v>
      </c>
      <c r="AX2886">
        <v>0</v>
      </c>
      <c r="AY2886">
        <v>2</v>
      </c>
      <c r="AZ2886">
        <v>2.5</v>
      </c>
      <c r="BA2886">
        <v>2.5</v>
      </c>
      <c r="BB2886" t="s">
        <v>59</v>
      </c>
    </row>
    <row r="2887" spans="1:54" x14ac:dyDescent="0.45">
      <c r="A2887" s="4" t="str">
        <f>VLOOKUP(F2887,'Matching-Tabelle'!$A$57:$B$61,2,FALSE)</f>
        <v>philipp.steger@tkb.ch</v>
      </c>
      <c r="B2887" s="4" t="str">
        <f>VLOOKUP(J2887,'Matching-Tabelle'!$A$1:$B$52,2,FALSE)</f>
        <v>WPI CTB</v>
      </c>
      <c r="C2887" s="4">
        <v>2.5</v>
      </c>
      <c r="D2887" s="4" t="s">
        <v>2653</v>
      </c>
      <c r="E2887" s="5">
        <v>42443</v>
      </c>
      <c r="F2887" t="s">
        <v>2508</v>
      </c>
      <c r="G2887" t="s">
        <v>2509</v>
      </c>
      <c r="H2887" t="s">
        <v>2510</v>
      </c>
      <c r="I2887" s="1"/>
      <c r="J2887">
        <v>18</v>
      </c>
      <c r="K2887" t="s">
        <v>594</v>
      </c>
      <c r="L2887" t="s">
        <v>595</v>
      </c>
      <c r="M2887">
        <v>990001</v>
      </c>
      <c r="N2887" t="s">
        <v>51</v>
      </c>
      <c r="O2887">
        <v>2.5</v>
      </c>
      <c r="Q2887">
        <v>2.5</v>
      </c>
      <c r="S2887" t="s">
        <v>2653</v>
      </c>
      <c r="AE2887">
        <v>12</v>
      </c>
      <c r="AF2887">
        <v>7.6</v>
      </c>
      <c r="AG2887">
        <v>5</v>
      </c>
      <c r="AH2887" t="s">
        <v>53</v>
      </c>
      <c r="AI2887" t="s">
        <v>54</v>
      </c>
      <c r="AJ2887">
        <v>2</v>
      </c>
      <c r="AK2887">
        <v>1</v>
      </c>
      <c r="AL2887">
        <v>1</v>
      </c>
      <c r="AM2887" t="s">
        <v>55</v>
      </c>
      <c r="AN2887" t="s">
        <v>56</v>
      </c>
      <c r="AP2887">
        <v>1</v>
      </c>
      <c r="AQ2887" t="s">
        <v>57</v>
      </c>
      <c r="AR2887">
        <v>0</v>
      </c>
      <c r="AW2887" t="s">
        <v>58</v>
      </c>
      <c r="AX2887">
        <v>0</v>
      </c>
      <c r="AY2887">
        <v>2</v>
      </c>
      <c r="AZ2887">
        <v>2.5</v>
      </c>
      <c r="BA2887">
        <v>2.5</v>
      </c>
      <c r="BB2887" t="s">
        <v>59</v>
      </c>
    </row>
    <row r="2888" spans="1:54" x14ac:dyDescent="0.45">
      <c r="A2888" s="4" t="str">
        <f>VLOOKUP(F2888,'Matching-Tabelle'!$A$57:$B$61,2,FALSE)</f>
        <v>philipp.steger@tkb.ch</v>
      </c>
      <c r="B2888" s="4" t="str">
        <f>VLOOKUP(J2888,'Matching-Tabelle'!$A$1:$B$52,2,FALSE)</f>
        <v>WPI Führung</v>
      </c>
      <c r="C2888" s="4">
        <v>1.2</v>
      </c>
      <c r="D2888" s="4" t="s">
        <v>2654</v>
      </c>
      <c r="E2888" s="5">
        <v>42444</v>
      </c>
      <c r="F2888" t="s">
        <v>2508</v>
      </c>
      <c r="G2888" t="s">
        <v>2509</v>
      </c>
      <c r="H2888" t="s">
        <v>2510</v>
      </c>
      <c r="I2888" s="1"/>
      <c r="J2888">
        <v>26</v>
      </c>
      <c r="K2888" t="s">
        <v>130</v>
      </c>
      <c r="L2888" t="s">
        <v>131</v>
      </c>
      <c r="M2888">
        <v>990001</v>
      </c>
      <c r="N2888" t="s">
        <v>51</v>
      </c>
      <c r="O2888">
        <v>1.2</v>
      </c>
      <c r="Q2888">
        <v>1.2</v>
      </c>
      <c r="S2888" t="s">
        <v>2654</v>
      </c>
      <c r="AE2888">
        <v>12</v>
      </c>
      <c r="AF2888">
        <v>7.6</v>
      </c>
      <c r="AG2888">
        <v>5</v>
      </c>
      <c r="AH2888" t="s">
        <v>53</v>
      </c>
      <c r="AI2888" t="s">
        <v>54</v>
      </c>
      <c r="AJ2888">
        <v>2</v>
      </c>
      <c r="AK2888">
        <v>1</v>
      </c>
      <c r="AL2888">
        <v>1</v>
      </c>
      <c r="AM2888" t="s">
        <v>55</v>
      </c>
      <c r="AN2888" t="s">
        <v>56</v>
      </c>
      <c r="AP2888">
        <v>1</v>
      </c>
      <c r="AQ2888" t="s">
        <v>57</v>
      </c>
      <c r="AR2888">
        <v>0</v>
      </c>
      <c r="AW2888" t="s">
        <v>58</v>
      </c>
      <c r="AX2888">
        <v>0</v>
      </c>
      <c r="AY2888">
        <v>2</v>
      </c>
      <c r="AZ2888">
        <v>1.2</v>
      </c>
      <c r="BA2888">
        <v>1.2</v>
      </c>
      <c r="BB2888" t="s">
        <v>59</v>
      </c>
    </row>
    <row r="2889" spans="1:54" x14ac:dyDescent="0.45">
      <c r="A2889" s="4" t="str">
        <f>VLOOKUP(F2889,'Matching-Tabelle'!$A$57:$B$61,2,FALSE)</f>
        <v>philipp.steger@tkb.ch</v>
      </c>
      <c r="B2889" s="4" t="str">
        <f>VLOOKUP(J2889,'Matching-Tabelle'!$A$1:$B$52,2,FALSE)</f>
        <v>WPI RTB</v>
      </c>
      <c r="C2889" s="4">
        <v>3</v>
      </c>
      <c r="D2889" s="4" t="s">
        <v>2655</v>
      </c>
      <c r="E2889" s="5">
        <v>42444</v>
      </c>
      <c r="F2889" t="s">
        <v>2508</v>
      </c>
      <c r="G2889" t="s">
        <v>2509</v>
      </c>
      <c r="H2889" t="s">
        <v>2510</v>
      </c>
      <c r="I2889" s="1"/>
      <c r="J2889">
        <v>19</v>
      </c>
      <c r="K2889" t="s">
        <v>145</v>
      </c>
      <c r="L2889" t="s">
        <v>146</v>
      </c>
      <c r="M2889">
        <v>990001</v>
      </c>
      <c r="N2889" t="s">
        <v>51</v>
      </c>
      <c r="O2889">
        <v>3</v>
      </c>
      <c r="Q2889">
        <v>3</v>
      </c>
      <c r="S2889" t="s">
        <v>2655</v>
      </c>
      <c r="AE2889">
        <v>12</v>
      </c>
      <c r="AF2889">
        <v>7.6</v>
      </c>
      <c r="AG2889">
        <v>5</v>
      </c>
      <c r="AH2889" t="s">
        <v>53</v>
      </c>
      <c r="AI2889" t="s">
        <v>54</v>
      </c>
      <c r="AJ2889">
        <v>2</v>
      </c>
      <c r="AK2889">
        <v>1</v>
      </c>
      <c r="AL2889">
        <v>1</v>
      </c>
      <c r="AM2889" t="s">
        <v>55</v>
      </c>
      <c r="AN2889" t="s">
        <v>56</v>
      </c>
      <c r="AP2889">
        <v>1</v>
      </c>
      <c r="AQ2889" t="s">
        <v>57</v>
      </c>
      <c r="AR2889">
        <v>0</v>
      </c>
      <c r="AW2889" t="s">
        <v>58</v>
      </c>
      <c r="AX2889">
        <v>0</v>
      </c>
      <c r="AY2889">
        <v>2</v>
      </c>
      <c r="AZ2889">
        <v>3</v>
      </c>
      <c r="BA2889">
        <v>3</v>
      </c>
      <c r="BB2889" t="s">
        <v>59</v>
      </c>
    </row>
    <row r="2890" spans="1:54" x14ac:dyDescent="0.45">
      <c r="A2890" s="4" t="str">
        <f>VLOOKUP(F2890,'Matching-Tabelle'!$A$57:$B$61,2,FALSE)</f>
        <v>philipp.steger@tkb.ch</v>
      </c>
      <c r="B2890" s="4" t="str">
        <f>VLOOKUP(J2890,'Matching-Tabelle'!$A$1:$B$52,2,FALSE)</f>
        <v>WPI RTB</v>
      </c>
      <c r="C2890" s="4">
        <v>1.2</v>
      </c>
      <c r="D2890" s="4" t="s">
        <v>2656</v>
      </c>
      <c r="E2890" s="5">
        <v>42444</v>
      </c>
      <c r="F2890" t="s">
        <v>2508</v>
      </c>
      <c r="G2890" t="s">
        <v>2509</v>
      </c>
      <c r="H2890" t="s">
        <v>2510</v>
      </c>
      <c r="I2890" s="1"/>
      <c r="J2890">
        <v>19</v>
      </c>
      <c r="K2890" t="s">
        <v>145</v>
      </c>
      <c r="L2890" t="s">
        <v>146</v>
      </c>
      <c r="M2890">
        <v>990001</v>
      </c>
      <c r="N2890" t="s">
        <v>51</v>
      </c>
      <c r="O2890">
        <v>1.2</v>
      </c>
      <c r="Q2890">
        <v>1.2</v>
      </c>
      <c r="S2890" t="s">
        <v>2656</v>
      </c>
      <c r="AE2890">
        <v>12</v>
      </c>
      <c r="AF2890">
        <v>7.6</v>
      </c>
      <c r="AG2890">
        <v>5</v>
      </c>
      <c r="AH2890" t="s">
        <v>53</v>
      </c>
      <c r="AI2890" t="s">
        <v>54</v>
      </c>
      <c r="AJ2890">
        <v>2</v>
      </c>
      <c r="AK2890">
        <v>1</v>
      </c>
      <c r="AL2890">
        <v>1</v>
      </c>
      <c r="AM2890" t="s">
        <v>55</v>
      </c>
      <c r="AN2890" t="s">
        <v>56</v>
      </c>
      <c r="AP2890">
        <v>1</v>
      </c>
      <c r="AQ2890" t="s">
        <v>57</v>
      </c>
      <c r="AR2890">
        <v>0</v>
      </c>
      <c r="AW2890" t="s">
        <v>58</v>
      </c>
      <c r="AX2890">
        <v>0</v>
      </c>
      <c r="AY2890">
        <v>2</v>
      </c>
      <c r="AZ2890">
        <v>1.2</v>
      </c>
      <c r="BA2890">
        <v>1.2</v>
      </c>
      <c r="BB2890" t="s">
        <v>59</v>
      </c>
    </row>
    <row r="2891" spans="1:54" x14ac:dyDescent="0.45">
      <c r="A2891" s="4" t="str">
        <f>VLOOKUP(F2891,'Matching-Tabelle'!$A$57:$B$61,2,FALSE)</f>
        <v>philipp.steger@tkb.ch</v>
      </c>
      <c r="B2891" s="4" t="str">
        <f>VLOOKUP(J2891,'Matching-Tabelle'!$A$1:$B$52,2,FALSE)</f>
        <v>WPI CTB</v>
      </c>
      <c r="C2891" s="4">
        <v>2.4</v>
      </c>
      <c r="D2891" s="4" t="s">
        <v>2657</v>
      </c>
      <c r="E2891" s="5">
        <v>42444</v>
      </c>
      <c r="F2891" t="s">
        <v>2508</v>
      </c>
      <c r="G2891" t="s">
        <v>2509</v>
      </c>
      <c r="H2891" t="s">
        <v>2510</v>
      </c>
      <c r="I2891" s="1"/>
      <c r="J2891">
        <v>919</v>
      </c>
      <c r="K2891" t="s">
        <v>66</v>
      </c>
      <c r="L2891" t="s">
        <v>67</v>
      </c>
      <c r="M2891">
        <v>990001</v>
      </c>
      <c r="N2891" t="s">
        <v>51</v>
      </c>
      <c r="O2891">
        <v>2.4</v>
      </c>
      <c r="Q2891">
        <v>2.4</v>
      </c>
      <c r="S2891" t="s">
        <v>2657</v>
      </c>
      <c r="AE2891">
        <v>12</v>
      </c>
      <c r="AF2891">
        <v>7.6</v>
      </c>
      <c r="AG2891">
        <v>5</v>
      </c>
      <c r="AH2891" t="s">
        <v>53</v>
      </c>
      <c r="AI2891" t="s">
        <v>54</v>
      </c>
      <c r="AJ2891">
        <v>2</v>
      </c>
      <c r="AK2891">
        <v>1</v>
      </c>
      <c r="AL2891">
        <v>1</v>
      </c>
      <c r="AM2891" t="s">
        <v>55</v>
      </c>
      <c r="AN2891" t="s">
        <v>56</v>
      </c>
      <c r="AP2891">
        <v>1</v>
      </c>
      <c r="AQ2891" t="s">
        <v>57</v>
      </c>
      <c r="AR2891">
        <v>0</v>
      </c>
      <c r="AW2891" t="s">
        <v>58</v>
      </c>
      <c r="AX2891">
        <v>0</v>
      </c>
      <c r="AY2891">
        <v>2</v>
      </c>
      <c r="AZ2891">
        <v>2.4</v>
      </c>
      <c r="BA2891">
        <v>2.4</v>
      </c>
      <c r="BB2891" t="s">
        <v>59</v>
      </c>
    </row>
    <row r="2892" spans="1:54" x14ac:dyDescent="0.45">
      <c r="A2892" s="4" t="str">
        <f>VLOOKUP(F2892,'Matching-Tabelle'!$A$57:$B$61,2,FALSE)</f>
        <v>philipp.steger@tkb.ch</v>
      </c>
      <c r="B2892" s="4" t="str">
        <f>VLOOKUP(J2892,'Matching-Tabelle'!$A$1:$B$52,2,FALSE)</f>
        <v>WPI RTB</v>
      </c>
      <c r="C2892" s="4">
        <v>1.2</v>
      </c>
      <c r="D2892" s="4" t="s">
        <v>2658</v>
      </c>
      <c r="E2892" s="5">
        <v>42444</v>
      </c>
      <c r="F2892" t="s">
        <v>2508</v>
      </c>
      <c r="G2892" t="s">
        <v>2509</v>
      </c>
      <c r="H2892" t="s">
        <v>2510</v>
      </c>
      <c r="I2892" s="1"/>
      <c r="J2892">
        <v>19</v>
      </c>
      <c r="K2892" t="s">
        <v>145</v>
      </c>
      <c r="L2892" t="s">
        <v>146</v>
      </c>
      <c r="M2892">
        <v>990001</v>
      </c>
      <c r="N2892" t="s">
        <v>51</v>
      </c>
      <c r="O2892">
        <v>1.2</v>
      </c>
      <c r="Q2892">
        <v>1.2</v>
      </c>
      <c r="S2892" t="s">
        <v>2658</v>
      </c>
      <c r="AE2892">
        <v>12</v>
      </c>
      <c r="AF2892">
        <v>7.6</v>
      </c>
      <c r="AG2892">
        <v>5</v>
      </c>
      <c r="AH2892" t="s">
        <v>53</v>
      </c>
      <c r="AI2892" t="s">
        <v>54</v>
      </c>
      <c r="AJ2892">
        <v>2</v>
      </c>
      <c r="AK2892">
        <v>1</v>
      </c>
      <c r="AL2892">
        <v>1</v>
      </c>
      <c r="AM2892" t="s">
        <v>55</v>
      </c>
      <c r="AN2892" t="s">
        <v>56</v>
      </c>
      <c r="AP2892">
        <v>1</v>
      </c>
      <c r="AQ2892" t="s">
        <v>57</v>
      </c>
      <c r="AR2892">
        <v>0</v>
      </c>
      <c r="AW2892" t="s">
        <v>58</v>
      </c>
      <c r="AX2892">
        <v>0</v>
      </c>
      <c r="AY2892">
        <v>2</v>
      </c>
      <c r="AZ2892">
        <v>1.2</v>
      </c>
      <c r="BA2892">
        <v>1.2</v>
      </c>
      <c r="BB2892" t="s">
        <v>59</v>
      </c>
    </row>
    <row r="2893" spans="1:54" x14ac:dyDescent="0.45">
      <c r="A2893" s="4" t="str">
        <f>VLOOKUP(F2893,'Matching-Tabelle'!$A$57:$B$61,2,FALSE)</f>
        <v>philipp.steger@tkb.ch</v>
      </c>
      <c r="B2893" s="4" t="str">
        <f>VLOOKUP(J2893,'Matching-Tabelle'!$A$1:$B$52,2,FALSE)</f>
        <v>WPI RTB</v>
      </c>
      <c r="C2893" s="4">
        <v>1</v>
      </c>
      <c r="D2893" s="4" t="s">
        <v>2659</v>
      </c>
      <c r="E2893" s="5">
        <v>42444</v>
      </c>
      <c r="F2893" t="s">
        <v>2508</v>
      </c>
      <c r="G2893" t="s">
        <v>2509</v>
      </c>
      <c r="H2893" t="s">
        <v>2510</v>
      </c>
      <c r="I2893" s="1"/>
      <c r="J2893">
        <v>28</v>
      </c>
      <c r="K2893" t="s">
        <v>111</v>
      </c>
      <c r="L2893" t="s">
        <v>112</v>
      </c>
      <c r="M2893">
        <v>990001</v>
      </c>
      <c r="N2893" t="s">
        <v>51</v>
      </c>
      <c r="O2893">
        <v>1</v>
      </c>
      <c r="Q2893">
        <v>1</v>
      </c>
      <c r="S2893" t="s">
        <v>2659</v>
      </c>
      <c r="AE2893">
        <v>12</v>
      </c>
      <c r="AF2893">
        <v>7.6</v>
      </c>
      <c r="AG2893">
        <v>5</v>
      </c>
      <c r="AH2893" t="s">
        <v>53</v>
      </c>
      <c r="AI2893" t="s">
        <v>54</v>
      </c>
      <c r="AJ2893">
        <v>2</v>
      </c>
      <c r="AK2893">
        <v>1</v>
      </c>
      <c r="AL2893">
        <v>1</v>
      </c>
      <c r="AM2893" t="s">
        <v>55</v>
      </c>
      <c r="AN2893" t="s">
        <v>56</v>
      </c>
      <c r="AP2893">
        <v>1</v>
      </c>
      <c r="AQ2893" t="s">
        <v>57</v>
      </c>
      <c r="AR2893">
        <v>0</v>
      </c>
      <c r="AW2893" t="s">
        <v>58</v>
      </c>
      <c r="AX2893">
        <v>0</v>
      </c>
      <c r="AY2893">
        <v>2</v>
      </c>
      <c r="AZ2893">
        <v>1</v>
      </c>
      <c r="BA2893">
        <v>1</v>
      </c>
      <c r="BB2893" t="s">
        <v>59</v>
      </c>
    </row>
    <row r="2894" spans="1:54" x14ac:dyDescent="0.45">
      <c r="A2894" s="4" t="str">
        <f>VLOOKUP(F2894,'Matching-Tabelle'!$A$57:$B$61,2,FALSE)</f>
        <v>philipp.steger@tkb.ch</v>
      </c>
      <c r="B2894" s="4" t="str">
        <f>VLOOKUP(J2894,'Matching-Tabelle'!$A$1:$B$52,2,FALSE)</f>
        <v>WPI CTB</v>
      </c>
      <c r="C2894" s="4">
        <v>1</v>
      </c>
      <c r="D2894" s="4" t="s">
        <v>2660</v>
      </c>
      <c r="E2894" s="5">
        <v>42445</v>
      </c>
      <c r="F2894" t="s">
        <v>2508</v>
      </c>
      <c r="G2894" t="s">
        <v>2509</v>
      </c>
      <c r="H2894" t="s">
        <v>2510</v>
      </c>
      <c r="I2894" s="1"/>
      <c r="J2894">
        <v>927</v>
      </c>
      <c r="K2894" t="s">
        <v>99</v>
      </c>
      <c r="L2894" t="s">
        <v>100</v>
      </c>
      <c r="M2894">
        <v>990001</v>
      </c>
      <c r="N2894" t="s">
        <v>51</v>
      </c>
      <c r="O2894">
        <v>1</v>
      </c>
      <c r="Q2894">
        <v>1</v>
      </c>
      <c r="S2894" t="s">
        <v>2660</v>
      </c>
      <c r="AE2894">
        <v>12</v>
      </c>
      <c r="AF2894">
        <v>7.6</v>
      </c>
      <c r="AG2894">
        <v>5</v>
      </c>
      <c r="AH2894" t="s">
        <v>53</v>
      </c>
      <c r="AI2894" t="s">
        <v>54</v>
      </c>
      <c r="AJ2894">
        <v>2</v>
      </c>
      <c r="AK2894">
        <v>1</v>
      </c>
      <c r="AL2894">
        <v>1</v>
      </c>
      <c r="AM2894" t="s">
        <v>55</v>
      </c>
      <c r="AN2894" t="s">
        <v>56</v>
      </c>
      <c r="AP2894">
        <v>1</v>
      </c>
      <c r="AQ2894" t="s">
        <v>57</v>
      </c>
      <c r="AR2894">
        <v>0</v>
      </c>
      <c r="AW2894" t="s">
        <v>58</v>
      </c>
      <c r="AX2894">
        <v>0</v>
      </c>
      <c r="AY2894">
        <v>2</v>
      </c>
      <c r="AZ2894">
        <v>1</v>
      </c>
      <c r="BA2894">
        <v>1</v>
      </c>
      <c r="BB2894" t="s">
        <v>59</v>
      </c>
    </row>
    <row r="2895" spans="1:54" x14ac:dyDescent="0.45">
      <c r="A2895" s="4" t="str">
        <f>VLOOKUP(F2895,'Matching-Tabelle'!$A$57:$B$61,2,FALSE)</f>
        <v>philipp.steger@tkb.ch</v>
      </c>
      <c r="B2895" s="4" t="str">
        <f>VLOOKUP(J2895,'Matching-Tabelle'!$A$1:$B$52,2,FALSE)</f>
        <v>WPI RTB</v>
      </c>
      <c r="C2895" s="4">
        <v>2.2999999999999998</v>
      </c>
      <c r="D2895" s="4" t="s">
        <v>2655</v>
      </c>
      <c r="E2895" s="5">
        <v>42445</v>
      </c>
      <c r="F2895" t="s">
        <v>2508</v>
      </c>
      <c r="G2895" t="s">
        <v>2509</v>
      </c>
      <c r="H2895" t="s">
        <v>2510</v>
      </c>
      <c r="I2895" s="1"/>
      <c r="J2895">
        <v>19</v>
      </c>
      <c r="K2895" t="s">
        <v>145</v>
      </c>
      <c r="L2895" t="s">
        <v>146</v>
      </c>
      <c r="M2895">
        <v>990001</v>
      </c>
      <c r="N2895" t="s">
        <v>51</v>
      </c>
      <c r="O2895">
        <v>2.2999999999999998</v>
      </c>
      <c r="Q2895">
        <v>2.2999999999999998</v>
      </c>
      <c r="S2895" t="s">
        <v>2655</v>
      </c>
      <c r="AE2895">
        <v>12</v>
      </c>
      <c r="AF2895">
        <v>7.6</v>
      </c>
      <c r="AG2895">
        <v>5</v>
      </c>
      <c r="AH2895" t="s">
        <v>53</v>
      </c>
      <c r="AI2895" t="s">
        <v>54</v>
      </c>
      <c r="AJ2895">
        <v>2</v>
      </c>
      <c r="AK2895">
        <v>1</v>
      </c>
      <c r="AL2895">
        <v>1</v>
      </c>
      <c r="AM2895" t="s">
        <v>55</v>
      </c>
      <c r="AN2895" t="s">
        <v>56</v>
      </c>
      <c r="AP2895">
        <v>1</v>
      </c>
      <c r="AQ2895" t="s">
        <v>57</v>
      </c>
      <c r="AR2895">
        <v>0</v>
      </c>
      <c r="AW2895" t="s">
        <v>58</v>
      </c>
      <c r="AX2895">
        <v>0</v>
      </c>
      <c r="AY2895">
        <v>2</v>
      </c>
      <c r="AZ2895">
        <v>2.2999999999999998</v>
      </c>
      <c r="BA2895">
        <v>2.2999999999999998</v>
      </c>
      <c r="BB2895" t="s">
        <v>59</v>
      </c>
    </row>
    <row r="2896" spans="1:54" x14ac:dyDescent="0.45">
      <c r="A2896" s="4" t="str">
        <f>VLOOKUP(F2896,'Matching-Tabelle'!$A$57:$B$61,2,FALSE)</f>
        <v>philipp.steger@tkb.ch</v>
      </c>
      <c r="B2896" s="4" t="str">
        <f>VLOOKUP(J2896,'Matching-Tabelle'!$A$1:$B$52,2,FALSE)</f>
        <v>WPI CTB</v>
      </c>
      <c r="C2896" s="4">
        <v>2</v>
      </c>
      <c r="D2896" s="4" t="s">
        <v>2661</v>
      </c>
      <c r="E2896" s="5">
        <v>42445</v>
      </c>
      <c r="F2896" t="s">
        <v>2508</v>
      </c>
      <c r="G2896" t="s">
        <v>2509</v>
      </c>
      <c r="H2896" t="s">
        <v>2510</v>
      </c>
      <c r="I2896" s="1"/>
      <c r="J2896">
        <v>919</v>
      </c>
      <c r="K2896" t="s">
        <v>66</v>
      </c>
      <c r="L2896" t="s">
        <v>67</v>
      </c>
      <c r="M2896">
        <v>990001</v>
      </c>
      <c r="N2896" t="s">
        <v>51</v>
      </c>
      <c r="O2896">
        <v>2</v>
      </c>
      <c r="Q2896">
        <v>2</v>
      </c>
      <c r="S2896" t="s">
        <v>2661</v>
      </c>
      <c r="AE2896">
        <v>12</v>
      </c>
      <c r="AF2896">
        <v>7.6</v>
      </c>
      <c r="AG2896">
        <v>5</v>
      </c>
      <c r="AH2896" t="s">
        <v>53</v>
      </c>
      <c r="AI2896" t="s">
        <v>54</v>
      </c>
      <c r="AJ2896">
        <v>2</v>
      </c>
      <c r="AK2896">
        <v>1</v>
      </c>
      <c r="AL2896">
        <v>1</v>
      </c>
      <c r="AM2896" t="s">
        <v>55</v>
      </c>
      <c r="AN2896" t="s">
        <v>56</v>
      </c>
      <c r="AP2896">
        <v>1</v>
      </c>
      <c r="AQ2896" t="s">
        <v>57</v>
      </c>
      <c r="AR2896">
        <v>0</v>
      </c>
      <c r="AW2896" t="s">
        <v>58</v>
      </c>
      <c r="AX2896">
        <v>0</v>
      </c>
      <c r="AY2896">
        <v>2</v>
      </c>
      <c r="AZ2896">
        <v>2</v>
      </c>
      <c r="BA2896">
        <v>2</v>
      </c>
      <c r="BB2896" t="s">
        <v>59</v>
      </c>
    </row>
    <row r="2897" spans="1:54" x14ac:dyDescent="0.45">
      <c r="A2897" s="4" t="str">
        <f>VLOOKUP(F2897,'Matching-Tabelle'!$A$57:$B$61,2,FALSE)</f>
        <v>philipp.steger@tkb.ch</v>
      </c>
      <c r="B2897" s="4" t="str">
        <f>VLOOKUP(J2897,'Matching-Tabelle'!$A$1:$B$52,2,FALSE)</f>
        <v>WPI CTB</v>
      </c>
      <c r="C2897" s="4">
        <v>2.2000000000000002</v>
      </c>
      <c r="D2897" s="4" t="s">
        <v>2662</v>
      </c>
      <c r="E2897" s="5">
        <v>42445</v>
      </c>
      <c r="F2897" t="s">
        <v>2508</v>
      </c>
      <c r="G2897" t="s">
        <v>2509</v>
      </c>
      <c r="H2897" t="s">
        <v>2510</v>
      </c>
      <c r="I2897" s="1"/>
      <c r="J2897">
        <v>919</v>
      </c>
      <c r="K2897" t="s">
        <v>66</v>
      </c>
      <c r="L2897" t="s">
        <v>67</v>
      </c>
      <c r="M2897">
        <v>990001</v>
      </c>
      <c r="N2897" t="s">
        <v>51</v>
      </c>
      <c r="O2897">
        <v>2.2000000000000002</v>
      </c>
      <c r="Q2897">
        <v>2.2000000000000002</v>
      </c>
      <c r="S2897" t="s">
        <v>2662</v>
      </c>
      <c r="AE2897">
        <v>12</v>
      </c>
      <c r="AF2897">
        <v>7.6</v>
      </c>
      <c r="AG2897">
        <v>5</v>
      </c>
      <c r="AH2897" t="s">
        <v>53</v>
      </c>
      <c r="AI2897" t="s">
        <v>54</v>
      </c>
      <c r="AJ2897">
        <v>2</v>
      </c>
      <c r="AK2897">
        <v>1</v>
      </c>
      <c r="AL2897">
        <v>1</v>
      </c>
      <c r="AM2897" t="s">
        <v>55</v>
      </c>
      <c r="AN2897" t="s">
        <v>56</v>
      </c>
      <c r="AP2897">
        <v>1</v>
      </c>
      <c r="AQ2897" t="s">
        <v>57</v>
      </c>
      <c r="AR2897">
        <v>0</v>
      </c>
      <c r="AW2897" t="s">
        <v>58</v>
      </c>
      <c r="AX2897">
        <v>0</v>
      </c>
      <c r="AY2897">
        <v>2</v>
      </c>
      <c r="AZ2897">
        <v>2.2000000000000002</v>
      </c>
      <c r="BA2897">
        <v>2.2000000000000002</v>
      </c>
      <c r="BB2897" t="s">
        <v>59</v>
      </c>
    </row>
    <row r="2898" spans="1:54" x14ac:dyDescent="0.45">
      <c r="A2898" s="4" t="str">
        <f>VLOOKUP(F2898,'Matching-Tabelle'!$A$57:$B$61,2,FALSE)</f>
        <v>philipp.steger@tkb.ch</v>
      </c>
      <c r="B2898" s="4" t="str">
        <f>VLOOKUP(J2898,'Matching-Tabelle'!$A$1:$B$52,2,FALSE)</f>
        <v>WPI RTB</v>
      </c>
      <c r="C2898" s="4">
        <v>1.1100000000000001</v>
      </c>
      <c r="D2898" s="4" t="s">
        <v>2663</v>
      </c>
      <c r="E2898" s="5">
        <v>42445</v>
      </c>
      <c r="F2898" t="s">
        <v>2508</v>
      </c>
      <c r="G2898" t="s">
        <v>2509</v>
      </c>
      <c r="H2898" t="s">
        <v>2510</v>
      </c>
      <c r="I2898" s="1"/>
      <c r="J2898">
        <v>27</v>
      </c>
      <c r="K2898" t="s">
        <v>872</v>
      </c>
      <c r="L2898" t="s">
        <v>873</v>
      </c>
      <c r="M2898">
        <v>990001</v>
      </c>
      <c r="N2898" t="s">
        <v>51</v>
      </c>
      <c r="O2898">
        <v>1.1100000000000001</v>
      </c>
      <c r="Q2898">
        <v>1.1100000000000001</v>
      </c>
      <c r="S2898" t="s">
        <v>2663</v>
      </c>
      <c r="AE2898">
        <v>12</v>
      </c>
      <c r="AF2898">
        <v>7.6</v>
      </c>
      <c r="AG2898">
        <v>5</v>
      </c>
      <c r="AH2898" t="s">
        <v>53</v>
      </c>
      <c r="AI2898" t="s">
        <v>54</v>
      </c>
      <c r="AJ2898">
        <v>2</v>
      </c>
      <c r="AK2898">
        <v>1</v>
      </c>
      <c r="AL2898">
        <v>1</v>
      </c>
      <c r="AM2898" t="s">
        <v>55</v>
      </c>
      <c r="AN2898" t="s">
        <v>56</v>
      </c>
      <c r="AP2898">
        <v>1</v>
      </c>
      <c r="AQ2898" t="s">
        <v>57</v>
      </c>
      <c r="AR2898">
        <v>0</v>
      </c>
      <c r="AW2898" t="s">
        <v>58</v>
      </c>
      <c r="AX2898">
        <v>0</v>
      </c>
      <c r="AY2898">
        <v>2</v>
      </c>
      <c r="AZ2898">
        <v>1.1100000000000001</v>
      </c>
      <c r="BA2898">
        <v>1.1100000000000001</v>
      </c>
      <c r="BB2898" t="s">
        <v>59</v>
      </c>
    </row>
    <row r="2899" spans="1:54" x14ac:dyDescent="0.45">
      <c r="A2899" s="4" t="str">
        <f>VLOOKUP(F2899,'Matching-Tabelle'!$A$57:$B$61,2,FALSE)</f>
        <v>philipp.steger@tkb.ch</v>
      </c>
      <c r="B2899" s="4" t="str">
        <f>VLOOKUP(J2899,'Matching-Tabelle'!$A$1:$B$52,2,FALSE)</f>
        <v>WPI CTB</v>
      </c>
      <c r="C2899" s="4">
        <v>2.5</v>
      </c>
      <c r="D2899" s="4" t="s">
        <v>2664</v>
      </c>
      <c r="E2899" s="5">
        <v>42446</v>
      </c>
      <c r="F2899" t="s">
        <v>2508</v>
      </c>
      <c r="G2899" t="s">
        <v>2509</v>
      </c>
      <c r="H2899" t="s">
        <v>2510</v>
      </c>
      <c r="I2899" s="1"/>
      <c r="J2899">
        <v>919</v>
      </c>
      <c r="K2899" t="s">
        <v>66</v>
      </c>
      <c r="L2899" t="s">
        <v>67</v>
      </c>
      <c r="M2899">
        <v>990001</v>
      </c>
      <c r="N2899" t="s">
        <v>51</v>
      </c>
      <c r="O2899">
        <v>2.5</v>
      </c>
      <c r="Q2899">
        <v>2.5</v>
      </c>
      <c r="S2899" t="s">
        <v>2664</v>
      </c>
      <c r="AE2899">
        <v>12</v>
      </c>
      <c r="AF2899">
        <v>7.6</v>
      </c>
      <c r="AG2899">
        <v>5</v>
      </c>
      <c r="AH2899" t="s">
        <v>53</v>
      </c>
      <c r="AI2899" t="s">
        <v>54</v>
      </c>
      <c r="AJ2899">
        <v>2</v>
      </c>
      <c r="AK2899">
        <v>1</v>
      </c>
      <c r="AL2899">
        <v>1</v>
      </c>
      <c r="AM2899" t="s">
        <v>55</v>
      </c>
      <c r="AN2899" t="s">
        <v>56</v>
      </c>
      <c r="AP2899">
        <v>1</v>
      </c>
      <c r="AQ2899" t="s">
        <v>57</v>
      </c>
      <c r="AR2899">
        <v>0</v>
      </c>
      <c r="AW2899" t="s">
        <v>58</v>
      </c>
      <c r="AX2899">
        <v>0</v>
      </c>
      <c r="AY2899">
        <v>2</v>
      </c>
      <c r="AZ2899">
        <v>2.5</v>
      </c>
      <c r="BA2899">
        <v>2.5</v>
      </c>
      <c r="BB2899" t="s">
        <v>59</v>
      </c>
    </row>
    <row r="2900" spans="1:54" x14ac:dyDescent="0.45">
      <c r="A2900" s="4" t="str">
        <f>VLOOKUP(F2900,'Matching-Tabelle'!$A$57:$B$61,2,FALSE)</f>
        <v>philipp.steger@tkb.ch</v>
      </c>
      <c r="B2900" s="4" t="str">
        <f>VLOOKUP(J2900,'Matching-Tabelle'!$A$1:$B$52,2,FALSE)</f>
        <v>WPI CTB</v>
      </c>
      <c r="C2900" s="4">
        <v>1.5</v>
      </c>
      <c r="D2900" s="4" t="s">
        <v>2665</v>
      </c>
      <c r="E2900" s="5">
        <v>42446</v>
      </c>
      <c r="F2900" t="s">
        <v>2508</v>
      </c>
      <c r="G2900" t="s">
        <v>2509</v>
      </c>
      <c r="H2900" t="s">
        <v>2510</v>
      </c>
      <c r="I2900" s="1"/>
      <c r="J2900">
        <v>919</v>
      </c>
      <c r="K2900" t="s">
        <v>66</v>
      </c>
      <c r="L2900" t="s">
        <v>67</v>
      </c>
      <c r="M2900">
        <v>990001</v>
      </c>
      <c r="N2900" t="s">
        <v>51</v>
      </c>
      <c r="O2900">
        <v>1.5</v>
      </c>
      <c r="Q2900">
        <v>1.5</v>
      </c>
      <c r="S2900" t="s">
        <v>2665</v>
      </c>
      <c r="AE2900">
        <v>12</v>
      </c>
      <c r="AF2900">
        <v>7.6</v>
      </c>
      <c r="AG2900">
        <v>5</v>
      </c>
      <c r="AH2900" t="s">
        <v>53</v>
      </c>
      <c r="AI2900" t="s">
        <v>54</v>
      </c>
      <c r="AJ2900">
        <v>2</v>
      </c>
      <c r="AK2900">
        <v>1</v>
      </c>
      <c r="AL2900">
        <v>1</v>
      </c>
      <c r="AM2900" t="s">
        <v>55</v>
      </c>
      <c r="AN2900" t="s">
        <v>56</v>
      </c>
      <c r="AP2900">
        <v>1</v>
      </c>
      <c r="AQ2900" t="s">
        <v>57</v>
      </c>
      <c r="AR2900">
        <v>0</v>
      </c>
      <c r="AW2900" t="s">
        <v>58</v>
      </c>
      <c r="AX2900">
        <v>0</v>
      </c>
      <c r="AY2900">
        <v>2</v>
      </c>
      <c r="AZ2900">
        <v>1.5</v>
      </c>
      <c r="BA2900">
        <v>1.5</v>
      </c>
      <c r="BB2900" t="s">
        <v>59</v>
      </c>
    </row>
    <row r="2901" spans="1:54" x14ac:dyDescent="0.45">
      <c r="A2901" s="4" t="str">
        <f>VLOOKUP(F2901,'Matching-Tabelle'!$A$57:$B$61,2,FALSE)</f>
        <v>philipp.steger@tkb.ch</v>
      </c>
      <c r="B2901" s="4" t="str">
        <f>VLOOKUP(J2901,'Matching-Tabelle'!$A$1:$B$52,2,FALSE)</f>
        <v>WPI CTB</v>
      </c>
      <c r="C2901" s="4">
        <v>3</v>
      </c>
      <c r="D2901" s="4" t="s">
        <v>2666</v>
      </c>
      <c r="E2901" s="5">
        <v>42446</v>
      </c>
      <c r="F2901" t="s">
        <v>2508</v>
      </c>
      <c r="G2901" t="s">
        <v>2509</v>
      </c>
      <c r="H2901" t="s">
        <v>2510</v>
      </c>
      <c r="I2901" s="1"/>
      <c r="J2901">
        <v>921</v>
      </c>
      <c r="K2901" t="s">
        <v>224</v>
      </c>
      <c r="L2901" t="s">
        <v>225</v>
      </c>
      <c r="M2901">
        <v>990001</v>
      </c>
      <c r="N2901" t="s">
        <v>51</v>
      </c>
      <c r="O2901">
        <v>3</v>
      </c>
      <c r="Q2901">
        <v>3</v>
      </c>
      <c r="S2901" t="s">
        <v>2666</v>
      </c>
      <c r="AE2901">
        <v>12</v>
      </c>
      <c r="AF2901">
        <v>7.6</v>
      </c>
      <c r="AG2901">
        <v>5</v>
      </c>
      <c r="AH2901" t="s">
        <v>53</v>
      </c>
      <c r="AI2901" t="s">
        <v>54</v>
      </c>
      <c r="AJ2901">
        <v>2</v>
      </c>
      <c r="AK2901">
        <v>1</v>
      </c>
      <c r="AL2901">
        <v>1</v>
      </c>
      <c r="AM2901" t="s">
        <v>55</v>
      </c>
      <c r="AN2901" t="s">
        <v>56</v>
      </c>
      <c r="AP2901">
        <v>1</v>
      </c>
      <c r="AQ2901" t="s">
        <v>57</v>
      </c>
      <c r="AR2901">
        <v>0</v>
      </c>
      <c r="AW2901" t="s">
        <v>58</v>
      </c>
      <c r="AX2901">
        <v>0</v>
      </c>
      <c r="AY2901">
        <v>2</v>
      </c>
      <c r="AZ2901">
        <v>3</v>
      </c>
      <c r="BA2901">
        <v>3</v>
      </c>
      <c r="BB2901" t="s">
        <v>59</v>
      </c>
    </row>
    <row r="2902" spans="1:54" x14ac:dyDescent="0.45">
      <c r="A2902" s="4" t="str">
        <f>VLOOKUP(F2902,'Matching-Tabelle'!$A$57:$B$61,2,FALSE)</f>
        <v>philipp.steger@tkb.ch</v>
      </c>
      <c r="B2902" s="4" t="str">
        <f>VLOOKUP(J2902,'Matching-Tabelle'!$A$1:$B$52,2,FALSE)</f>
        <v>WPI RTB</v>
      </c>
      <c r="C2902" s="4">
        <v>1.1100000000000001</v>
      </c>
      <c r="D2902" s="4" t="s">
        <v>2667</v>
      </c>
      <c r="E2902" s="5">
        <v>42446</v>
      </c>
      <c r="F2902" t="s">
        <v>2508</v>
      </c>
      <c r="G2902" t="s">
        <v>2509</v>
      </c>
      <c r="H2902" t="s">
        <v>2510</v>
      </c>
      <c r="I2902" s="1"/>
      <c r="J2902">
        <v>27</v>
      </c>
      <c r="K2902" t="s">
        <v>872</v>
      </c>
      <c r="L2902" t="s">
        <v>873</v>
      </c>
      <c r="M2902">
        <v>990001</v>
      </c>
      <c r="N2902" t="s">
        <v>51</v>
      </c>
      <c r="O2902">
        <v>1.1100000000000001</v>
      </c>
      <c r="Q2902">
        <v>1.1100000000000001</v>
      </c>
      <c r="S2902" t="s">
        <v>2667</v>
      </c>
      <c r="AE2902">
        <v>12</v>
      </c>
      <c r="AF2902">
        <v>7.6</v>
      </c>
      <c r="AG2902">
        <v>5</v>
      </c>
      <c r="AH2902" t="s">
        <v>53</v>
      </c>
      <c r="AI2902" t="s">
        <v>54</v>
      </c>
      <c r="AJ2902">
        <v>2</v>
      </c>
      <c r="AK2902">
        <v>1</v>
      </c>
      <c r="AL2902">
        <v>1</v>
      </c>
      <c r="AM2902" t="s">
        <v>55</v>
      </c>
      <c r="AN2902" t="s">
        <v>56</v>
      </c>
      <c r="AP2902">
        <v>1</v>
      </c>
      <c r="AQ2902" t="s">
        <v>57</v>
      </c>
      <c r="AR2902">
        <v>0</v>
      </c>
      <c r="AW2902" t="s">
        <v>58</v>
      </c>
      <c r="AX2902">
        <v>0</v>
      </c>
      <c r="AY2902">
        <v>2</v>
      </c>
      <c r="AZ2902">
        <v>1.1100000000000001</v>
      </c>
      <c r="BA2902">
        <v>1.1100000000000001</v>
      </c>
      <c r="BB2902" t="s">
        <v>59</v>
      </c>
    </row>
    <row r="2903" spans="1:54" x14ac:dyDescent="0.45">
      <c r="A2903" s="4" t="str">
        <f>VLOOKUP(F2903,'Matching-Tabelle'!$A$57:$B$61,2,FALSE)</f>
        <v>philipp.steger@tkb.ch</v>
      </c>
      <c r="B2903" s="4" t="str">
        <f>VLOOKUP(J2903,'Matching-Tabelle'!$A$1:$B$52,2,FALSE)</f>
        <v>WPI CTB</v>
      </c>
      <c r="C2903" s="4">
        <v>5</v>
      </c>
      <c r="D2903" s="4" t="s">
        <v>2668</v>
      </c>
      <c r="E2903" s="5">
        <v>42447</v>
      </c>
      <c r="F2903" t="s">
        <v>2508</v>
      </c>
      <c r="G2903" t="s">
        <v>2509</v>
      </c>
      <c r="H2903" t="s">
        <v>2510</v>
      </c>
      <c r="I2903" s="1"/>
      <c r="J2903">
        <v>919</v>
      </c>
      <c r="K2903" t="s">
        <v>66</v>
      </c>
      <c r="L2903" t="s">
        <v>67</v>
      </c>
      <c r="M2903">
        <v>990001</v>
      </c>
      <c r="N2903" t="s">
        <v>51</v>
      </c>
      <c r="O2903">
        <v>5</v>
      </c>
      <c r="Q2903">
        <v>5</v>
      </c>
      <c r="S2903" t="s">
        <v>2668</v>
      </c>
      <c r="AE2903">
        <v>12</v>
      </c>
      <c r="AF2903">
        <v>7.6</v>
      </c>
      <c r="AG2903">
        <v>5</v>
      </c>
      <c r="AH2903" t="s">
        <v>53</v>
      </c>
      <c r="AI2903" t="s">
        <v>54</v>
      </c>
      <c r="AJ2903">
        <v>2</v>
      </c>
      <c r="AK2903">
        <v>1</v>
      </c>
      <c r="AL2903">
        <v>1</v>
      </c>
      <c r="AM2903" t="s">
        <v>55</v>
      </c>
      <c r="AN2903" t="s">
        <v>56</v>
      </c>
      <c r="AP2903">
        <v>1</v>
      </c>
      <c r="AQ2903" t="s">
        <v>57</v>
      </c>
      <c r="AR2903">
        <v>0</v>
      </c>
      <c r="AW2903" t="s">
        <v>58</v>
      </c>
      <c r="AX2903">
        <v>0</v>
      </c>
      <c r="AY2903">
        <v>2</v>
      </c>
      <c r="AZ2903">
        <v>5</v>
      </c>
      <c r="BA2903">
        <v>5</v>
      </c>
      <c r="BB2903" t="s">
        <v>59</v>
      </c>
    </row>
    <row r="2904" spans="1:54" x14ac:dyDescent="0.45">
      <c r="A2904" s="4" t="str">
        <f>VLOOKUP(F2904,'Matching-Tabelle'!$A$57:$B$61,2,FALSE)</f>
        <v>philipp.steger@tkb.ch</v>
      </c>
      <c r="B2904" s="4" t="str">
        <f>VLOOKUP(J2904,'Matching-Tabelle'!$A$1:$B$52,2,FALSE)</f>
        <v>WPI RTB</v>
      </c>
      <c r="C2904" s="4">
        <v>1.86</v>
      </c>
      <c r="D2904" s="4" t="s">
        <v>2565</v>
      </c>
      <c r="E2904" s="5">
        <v>42447</v>
      </c>
      <c r="F2904" t="s">
        <v>2508</v>
      </c>
      <c r="G2904" t="s">
        <v>2509</v>
      </c>
      <c r="H2904" t="s">
        <v>2510</v>
      </c>
      <c r="I2904" s="1"/>
      <c r="J2904">
        <v>27</v>
      </c>
      <c r="K2904" t="s">
        <v>872</v>
      </c>
      <c r="L2904" t="s">
        <v>873</v>
      </c>
      <c r="M2904">
        <v>990001</v>
      </c>
      <c r="N2904" t="s">
        <v>51</v>
      </c>
      <c r="O2904">
        <v>1.86</v>
      </c>
      <c r="Q2904">
        <v>1.86</v>
      </c>
      <c r="S2904" t="s">
        <v>2565</v>
      </c>
      <c r="AE2904">
        <v>12</v>
      </c>
      <c r="AF2904">
        <v>7.6</v>
      </c>
      <c r="AG2904">
        <v>5</v>
      </c>
      <c r="AH2904" t="s">
        <v>53</v>
      </c>
      <c r="AI2904" t="s">
        <v>54</v>
      </c>
      <c r="AJ2904">
        <v>2</v>
      </c>
      <c r="AK2904">
        <v>1</v>
      </c>
      <c r="AL2904">
        <v>1</v>
      </c>
      <c r="AM2904" t="s">
        <v>55</v>
      </c>
      <c r="AN2904" t="s">
        <v>56</v>
      </c>
      <c r="AP2904">
        <v>1</v>
      </c>
      <c r="AQ2904" t="s">
        <v>57</v>
      </c>
      <c r="AR2904">
        <v>0</v>
      </c>
      <c r="AW2904" t="s">
        <v>58</v>
      </c>
      <c r="AX2904">
        <v>0</v>
      </c>
      <c r="AY2904">
        <v>2</v>
      </c>
      <c r="AZ2904">
        <v>1.86</v>
      </c>
      <c r="BA2904">
        <v>1.86</v>
      </c>
      <c r="BB2904" t="s">
        <v>59</v>
      </c>
    </row>
    <row r="2905" spans="1:54" x14ac:dyDescent="0.45">
      <c r="A2905" s="4" t="str">
        <f>VLOOKUP(F2905,'Matching-Tabelle'!$A$57:$B$61,2,FALSE)</f>
        <v>philipp.steger@tkb.ch</v>
      </c>
      <c r="B2905" s="4" t="str">
        <f>VLOOKUP(J2905,'Matching-Tabelle'!$A$1:$B$52,2,FALSE)</f>
        <v>WPI CTB</v>
      </c>
      <c r="C2905" s="4">
        <v>2.1</v>
      </c>
      <c r="D2905" s="4" t="s">
        <v>2669</v>
      </c>
      <c r="E2905" s="5">
        <v>42450</v>
      </c>
      <c r="F2905" t="s">
        <v>2508</v>
      </c>
      <c r="G2905" t="s">
        <v>2509</v>
      </c>
      <c r="H2905" t="s">
        <v>2510</v>
      </c>
      <c r="I2905" s="1"/>
      <c r="J2905">
        <v>919</v>
      </c>
      <c r="K2905" t="s">
        <v>66</v>
      </c>
      <c r="L2905" t="s">
        <v>67</v>
      </c>
      <c r="M2905">
        <v>990001</v>
      </c>
      <c r="N2905" t="s">
        <v>51</v>
      </c>
      <c r="O2905">
        <v>2.1</v>
      </c>
      <c r="Q2905">
        <v>2.1</v>
      </c>
      <c r="S2905" t="s">
        <v>2669</v>
      </c>
      <c r="AE2905">
        <v>12</v>
      </c>
      <c r="AF2905">
        <v>7.6</v>
      </c>
      <c r="AG2905">
        <v>5</v>
      </c>
      <c r="AH2905" t="s">
        <v>53</v>
      </c>
      <c r="AI2905" t="s">
        <v>54</v>
      </c>
      <c r="AJ2905">
        <v>2</v>
      </c>
      <c r="AK2905">
        <v>1</v>
      </c>
      <c r="AL2905">
        <v>1</v>
      </c>
      <c r="AM2905" t="s">
        <v>55</v>
      </c>
      <c r="AN2905" t="s">
        <v>56</v>
      </c>
      <c r="AP2905">
        <v>1</v>
      </c>
      <c r="AQ2905" t="s">
        <v>57</v>
      </c>
      <c r="AR2905">
        <v>0</v>
      </c>
      <c r="AW2905" t="s">
        <v>58</v>
      </c>
      <c r="AX2905">
        <v>0</v>
      </c>
      <c r="AY2905">
        <v>2</v>
      </c>
      <c r="AZ2905">
        <v>2.1</v>
      </c>
      <c r="BA2905">
        <v>2.1</v>
      </c>
      <c r="BB2905" t="s">
        <v>59</v>
      </c>
    </row>
    <row r="2906" spans="1:54" x14ac:dyDescent="0.45">
      <c r="A2906" s="4" t="str">
        <f>VLOOKUP(F2906,'Matching-Tabelle'!$A$57:$B$61,2,FALSE)</f>
        <v>philipp.steger@tkb.ch</v>
      </c>
      <c r="B2906" s="4" t="str">
        <f>VLOOKUP(J2906,'Matching-Tabelle'!$A$1:$B$52,2,FALSE)</f>
        <v>WPI CTB</v>
      </c>
      <c r="C2906" s="4">
        <v>5.0999999999999996</v>
      </c>
      <c r="D2906" s="4" t="s">
        <v>2633</v>
      </c>
      <c r="E2906" s="5">
        <v>42450</v>
      </c>
      <c r="F2906" t="s">
        <v>2508</v>
      </c>
      <c r="G2906" t="s">
        <v>2509</v>
      </c>
      <c r="H2906" t="s">
        <v>2510</v>
      </c>
      <c r="I2906" s="1"/>
      <c r="J2906">
        <v>919</v>
      </c>
      <c r="K2906" t="s">
        <v>66</v>
      </c>
      <c r="L2906" t="s">
        <v>67</v>
      </c>
      <c r="M2906">
        <v>990001</v>
      </c>
      <c r="N2906" t="s">
        <v>51</v>
      </c>
      <c r="O2906">
        <v>5.0999999999999996</v>
      </c>
      <c r="Q2906">
        <v>5.0999999999999996</v>
      </c>
      <c r="S2906" t="s">
        <v>2633</v>
      </c>
      <c r="AE2906">
        <v>12</v>
      </c>
      <c r="AF2906">
        <v>7.6</v>
      </c>
      <c r="AG2906">
        <v>5</v>
      </c>
      <c r="AH2906" t="s">
        <v>53</v>
      </c>
      <c r="AI2906" t="s">
        <v>54</v>
      </c>
      <c r="AJ2906">
        <v>2</v>
      </c>
      <c r="AK2906">
        <v>1</v>
      </c>
      <c r="AL2906">
        <v>1</v>
      </c>
      <c r="AM2906" t="s">
        <v>55</v>
      </c>
      <c r="AN2906" t="s">
        <v>56</v>
      </c>
      <c r="AP2906">
        <v>1</v>
      </c>
      <c r="AQ2906" t="s">
        <v>57</v>
      </c>
      <c r="AR2906">
        <v>0</v>
      </c>
      <c r="AW2906" t="s">
        <v>58</v>
      </c>
      <c r="AX2906">
        <v>0</v>
      </c>
      <c r="AY2906">
        <v>2</v>
      </c>
      <c r="AZ2906">
        <v>5.0999999999999996</v>
      </c>
      <c r="BA2906">
        <v>5.0999999999999996</v>
      </c>
      <c r="BB2906" t="s">
        <v>59</v>
      </c>
    </row>
    <row r="2907" spans="1:54" x14ac:dyDescent="0.45">
      <c r="A2907" s="4" t="str">
        <f>VLOOKUP(F2907,'Matching-Tabelle'!$A$57:$B$61,2,FALSE)</f>
        <v>philipp.steger@tkb.ch</v>
      </c>
      <c r="B2907" s="4" t="str">
        <f>VLOOKUP(J2907,'Matching-Tabelle'!$A$1:$B$52,2,FALSE)</f>
        <v>WPI RTB</v>
      </c>
      <c r="C2907" s="4">
        <v>2.0299999999999998</v>
      </c>
      <c r="D2907" s="4" t="s">
        <v>2670</v>
      </c>
      <c r="E2907" s="5">
        <v>42450</v>
      </c>
      <c r="F2907" t="s">
        <v>2508</v>
      </c>
      <c r="G2907" t="s">
        <v>2509</v>
      </c>
      <c r="H2907" t="s">
        <v>2510</v>
      </c>
      <c r="I2907" s="1"/>
      <c r="J2907">
        <v>19</v>
      </c>
      <c r="K2907" t="s">
        <v>145</v>
      </c>
      <c r="L2907" t="s">
        <v>146</v>
      </c>
      <c r="M2907">
        <v>990001</v>
      </c>
      <c r="N2907" t="s">
        <v>51</v>
      </c>
      <c r="O2907">
        <v>2.0299999999999998</v>
      </c>
      <c r="Q2907">
        <v>2.0299999999999998</v>
      </c>
      <c r="S2907" t="s">
        <v>2670</v>
      </c>
      <c r="AE2907">
        <v>12</v>
      </c>
      <c r="AF2907">
        <v>7.6</v>
      </c>
      <c r="AG2907">
        <v>5</v>
      </c>
      <c r="AH2907" t="s">
        <v>53</v>
      </c>
      <c r="AI2907" t="s">
        <v>54</v>
      </c>
      <c r="AJ2907">
        <v>2</v>
      </c>
      <c r="AK2907">
        <v>1</v>
      </c>
      <c r="AL2907">
        <v>1</v>
      </c>
      <c r="AM2907" t="s">
        <v>55</v>
      </c>
      <c r="AN2907" t="s">
        <v>56</v>
      </c>
      <c r="AP2907">
        <v>1</v>
      </c>
      <c r="AQ2907" t="s">
        <v>57</v>
      </c>
      <c r="AR2907">
        <v>0</v>
      </c>
      <c r="AW2907" t="s">
        <v>58</v>
      </c>
      <c r="AX2907">
        <v>0</v>
      </c>
      <c r="AY2907">
        <v>2</v>
      </c>
      <c r="AZ2907">
        <v>2.0299999999999998</v>
      </c>
      <c r="BA2907">
        <v>2.0299999999999998</v>
      </c>
      <c r="BB2907" t="s">
        <v>59</v>
      </c>
    </row>
    <row r="2908" spans="1:54" x14ac:dyDescent="0.45">
      <c r="A2908" s="4" t="str">
        <f>VLOOKUP(F2908,'Matching-Tabelle'!$A$57:$B$61,2,FALSE)</f>
        <v>philipp.steger@tkb.ch</v>
      </c>
      <c r="B2908" s="4" t="str">
        <f>VLOOKUP(J2908,'Matching-Tabelle'!$A$1:$B$52,2,FALSE)</f>
        <v>WPI RTB</v>
      </c>
      <c r="C2908" s="4">
        <v>2</v>
      </c>
      <c r="D2908" s="4" t="s">
        <v>2671</v>
      </c>
      <c r="E2908" s="5">
        <v>42451</v>
      </c>
      <c r="F2908" t="s">
        <v>2508</v>
      </c>
      <c r="G2908" t="s">
        <v>2509</v>
      </c>
      <c r="H2908" t="s">
        <v>2510</v>
      </c>
      <c r="I2908" s="1"/>
      <c r="J2908">
        <v>19</v>
      </c>
      <c r="K2908" t="s">
        <v>145</v>
      </c>
      <c r="L2908" t="s">
        <v>146</v>
      </c>
      <c r="M2908">
        <v>990001</v>
      </c>
      <c r="N2908" t="s">
        <v>51</v>
      </c>
      <c r="O2908">
        <v>2</v>
      </c>
      <c r="Q2908">
        <v>2</v>
      </c>
      <c r="S2908" t="s">
        <v>2671</v>
      </c>
      <c r="AE2908">
        <v>12</v>
      </c>
      <c r="AF2908">
        <v>7.6</v>
      </c>
      <c r="AG2908">
        <v>5</v>
      </c>
      <c r="AH2908" t="s">
        <v>53</v>
      </c>
      <c r="AI2908" t="s">
        <v>54</v>
      </c>
      <c r="AJ2908">
        <v>2</v>
      </c>
      <c r="AK2908">
        <v>1</v>
      </c>
      <c r="AL2908">
        <v>1</v>
      </c>
      <c r="AM2908" t="s">
        <v>55</v>
      </c>
      <c r="AN2908" t="s">
        <v>56</v>
      </c>
      <c r="AP2908">
        <v>1</v>
      </c>
      <c r="AQ2908" t="s">
        <v>57</v>
      </c>
      <c r="AR2908">
        <v>0</v>
      </c>
      <c r="AW2908" t="s">
        <v>58</v>
      </c>
      <c r="AX2908">
        <v>0</v>
      </c>
      <c r="AY2908">
        <v>2</v>
      </c>
      <c r="AZ2908">
        <v>2</v>
      </c>
      <c r="BA2908">
        <v>2</v>
      </c>
      <c r="BB2908" t="s">
        <v>59</v>
      </c>
    </row>
    <row r="2909" spans="1:54" x14ac:dyDescent="0.45">
      <c r="A2909" s="4" t="str">
        <f>VLOOKUP(F2909,'Matching-Tabelle'!$A$57:$B$61,2,FALSE)</f>
        <v>philipp.steger@tkb.ch</v>
      </c>
      <c r="B2909" s="4" t="str">
        <f>VLOOKUP(J2909,'Matching-Tabelle'!$A$1:$B$52,2,FALSE)</f>
        <v>WPI RTB</v>
      </c>
      <c r="C2909" s="4">
        <v>1.86</v>
      </c>
      <c r="D2909" s="4" t="s">
        <v>2672</v>
      </c>
      <c r="E2909" s="5">
        <v>42451</v>
      </c>
      <c r="F2909" t="s">
        <v>2508</v>
      </c>
      <c r="G2909" t="s">
        <v>2509</v>
      </c>
      <c r="H2909" t="s">
        <v>2510</v>
      </c>
      <c r="I2909" s="1"/>
      <c r="J2909">
        <v>28</v>
      </c>
      <c r="K2909" t="s">
        <v>111</v>
      </c>
      <c r="L2909" t="s">
        <v>112</v>
      </c>
      <c r="M2909">
        <v>990001</v>
      </c>
      <c r="N2909" t="s">
        <v>51</v>
      </c>
      <c r="O2909">
        <v>1.86</v>
      </c>
      <c r="Q2909">
        <v>1.86</v>
      </c>
      <c r="S2909" t="s">
        <v>2672</v>
      </c>
      <c r="AE2909">
        <v>12</v>
      </c>
      <c r="AF2909">
        <v>7.6</v>
      </c>
      <c r="AG2909">
        <v>5</v>
      </c>
      <c r="AH2909" t="s">
        <v>53</v>
      </c>
      <c r="AI2909" t="s">
        <v>54</v>
      </c>
      <c r="AJ2909">
        <v>2</v>
      </c>
      <c r="AK2909">
        <v>1</v>
      </c>
      <c r="AL2909">
        <v>1</v>
      </c>
      <c r="AM2909" t="s">
        <v>55</v>
      </c>
      <c r="AN2909" t="s">
        <v>56</v>
      </c>
      <c r="AP2909">
        <v>1</v>
      </c>
      <c r="AQ2909" t="s">
        <v>57</v>
      </c>
      <c r="AR2909">
        <v>0</v>
      </c>
      <c r="AW2909" t="s">
        <v>58</v>
      </c>
      <c r="AX2909">
        <v>0</v>
      </c>
      <c r="AY2909">
        <v>2</v>
      </c>
      <c r="AZ2909">
        <v>1.86</v>
      </c>
      <c r="BA2909">
        <v>1.86</v>
      </c>
      <c r="BB2909" t="s">
        <v>59</v>
      </c>
    </row>
    <row r="2910" spans="1:54" x14ac:dyDescent="0.45">
      <c r="A2910" s="4" t="str">
        <f>VLOOKUP(F2910,'Matching-Tabelle'!$A$57:$B$61,2,FALSE)</f>
        <v>philipp.steger@tkb.ch</v>
      </c>
      <c r="B2910" s="4" t="str">
        <f>VLOOKUP(J2910,'Matching-Tabelle'!$A$1:$B$52,2,FALSE)</f>
        <v>WPI CTB</v>
      </c>
      <c r="C2910" s="4">
        <v>5</v>
      </c>
      <c r="D2910" s="4" t="s">
        <v>2664</v>
      </c>
      <c r="E2910" s="5">
        <v>42451</v>
      </c>
      <c r="F2910" t="s">
        <v>2508</v>
      </c>
      <c r="G2910" t="s">
        <v>2509</v>
      </c>
      <c r="H2910" t="s">
        <v>2510</v>
      </c>
      <c r="I2910" s="1"/>
      <c r="J2910">
        <v>919</v>
      </c>
      <c r="K2910" t="s">
        <v>66</v>
      </c>
      <c r="L2910" t="s">
        <v>67</v>
      </c>
      <c r="M2910">
        <v>990001</v>
      </c>
      <c r="N2910" t="s">
        <v>51</v>
      </c>
      <c r="O2910">
        <v>5</v>
      </c>
      <c r="Q2910">
        <v>5</v>
      </c>
      <c r="S2910" t="s">
        <v>2664</v>
      </c>
      <c r="AE2910">
        <v>12</v>
      </c>
      <c r="AF2910">
        <v>7.6</v>
      </c>
      <c r="AG2910">
        <v>5</v>
      </c>
      <c r="AH2910" t="s">
        <v>53</v>
      </c>
      <c r="AI2910" t="s">
        <v>54</v>
      </c>
      <c r="AJ2910">
        <v>2</v>
      </c>
      <c r="AK2910">
        <v>1</v>
      </c>
      <c r="AL2910">
        <v>1</v>
      </c>
      <c r="AM2910" t="s">
        <v>55</v>
      </c>
      <c r="AN2910" t="s">
        <v>56</v>
      </c>
      <c r="AP2910">
        <v>1</v>
      </c>
      <c r="AQ2910" t="s">
        <v>57</v>
      </c>
      <c r="AR2910">
        <v>0</v>
      </c>
      <c r="AW2910" t="s">
        <v>58</v>
      </c>
      <c r="AX2910">
        <v>0</v>
      </c>
      <c r="AY2910">
        <v>2</v>
      </c>
      <c r="AZ2910">
        <v>5</v>
      </c>
      <c r="BA2910">
        <v>5</v>
      </c>
      <c r="BB2910" t="s">
        <v>59</v>
      </c>
    </row>
    <row r="2911" spans="1:54" x14ac:dyDescent="0.45">
      <c r="A2911" s="4" t="str">
        <f>VLOOKUP(F2911,'Matching-Tabelle'!$A$57:$B$61,2,FALSE)</f>
        <v>philipp.steger@tkb.ch</v>
      </c>
      <c r="B2911" s="4" t="str">
        <f>VLOOKUP(J2911,'Matching-Tabelle'!$A$1:$B$52,2,FALSE)</f>
        <v>WPI RTB</v>
      </c>
      <c r="C2911" s="4">
        <v>2.35</v>
      </c>
      <c r="D2911" s="4" t="s">
        <v>2673</v>
      </c>
      <c r="E2911" s="5">
        <v>42452</v>
      </c>
      <c r="F2911" t="s">
        <v>2508</v>
      </c>
      <c r="G2911" t="s">
        <v>2509</v>
      </c>
      <c r="H2911" t="s">
        <v>2510</v>
      </c>
      <c r="I2911" s="1"/>
      <c r="J2911">
        <v>27</v>
      </c>
      <c r="K2911" t="s">
        <v>872</v>
      </c>
      <c r="L2911" t="s">
        <v>873</v>
      </c>
      <c r="M2911">
        <v>990001</v>
      </c>
      <c r="N2911" t="s">
        <v>51</v>
      </c>
      <c r="O2911">
        <v>2.35</v>
      </c>
      <c r="Q2911">
        <v>2.35</v>
      </c>
      <c r="S2911" t="s">
        <v>2673</v>
      </c>
      <c r="AE2911">
        <v>12</v>
      </c>
      <c r="AF2911">
        <v>7.6</v>
      </c>
      <c r="AG2911">
        <v>5</v>
      </c>
      <c r="AH2911" t="s">
        <v>53</v>
      </c>
      <c r="AI2911" t="s">
        <v>54</v>
      </c>
      <c r="AJ2911">
        <v>2</v>
      </c>
      <c r="AK2911">
        <v>1</v>
      </c>
      <c r="AL2911">
        <v>1</v>
      </c>
      <c r="AM2911" t="s">
        <v>55</v>
      </c>
      <c r="AN2911" t="s">
        <v>56</v>
      </c>
      <c r="AP2911">
        <v>1</v>
      </c>
      <c r="AQ2911" t="s">
        <v>57</v>
      </c>
      <c r="AR2911">
        <v>0</v>
      </c>
      <c r="AW2911" t="s">
        <v>58</v>
      </c>
      <c r="AX2911">
        <v>0</v>
      </c>
      <c r="AY2911">
        <v>2</v>
      </c>
      <c r="AZ2911">
        <v>2.35</v>
      </c>
      <c r="BA2911">
        <v>2.35</v>
      </c>
      <c r="BB2911" t="s">
        <v>59</v>
      </c>
    </row>
    <row r="2912" spans="1:54" x14ac:dyDescent="0.45">
      <c r="A2912" s="4" t="str">
        <f>VLOOKUP(F2912,'Matching-Tabelle'!$A$57:$B$61,2,FALSE)</f>
        <v>philipp.steger@tkb.ch</v>
      </c>
      <c r="B2912" s="4" t="str">
        <f>VLOOKUP(J2912,'Matching-Tabelle'!$A$1:$B$52,2,FALSE)</f>
        <v>WPI CTB</v>
      </c>
      <c r="C2912" s="4">
        <v>3.25</v>
      </c>
      <c r="D2912" s="4" t="s">
        <v>2674</v>
      </c>
      <c r="E2912" s="5">
        <v>42452</v>
      </c>
      <c r="F2912" t="s">
        <v>2508</v>
      </c>
      <c r="G2912" t="s">
        <v>2509</v>
      </c>
      <c r="H2912" t="s">
        <v>2510</v>
      </c>
      <c r="I2912" s="1"/>
      <c r="J2912">
        <v>919</v>
      </c>
      <c r="K2912" t="s">
        <v>66</v>
      </c>
      <c r="L2912" t="s">
        <v>67</v>
      </c>
      <c r="M2912">
        <v>990001</v>
      </c>
      <c r="N2912" t="s">
        <v>51</v>
      </c>
      <c r="O2912">
        <v>3.25</v>
      </c>
      <c r="Q2912">
        <v>3.25</v>
      </c>
      <c r="S2912" t="s">
        <v>2674</v>
      </c>
      <c r="AE2912">
        <v>12</v>
      </c>
      <c r="AF2912">
        <v>7.6</v>
      </c>
      <c r="AG2912">
        <v>5</v>
      </c>
      <c r="AH2912" t="s">
        <v>53</v>
      </c>
      <c r="AI2912" t="s">
        <v>54</v>
      </c>
      <c r="AJ2912">
        <v>2</v>
      </c>
      <c r="AK2912">
        <v>1</v>
      </c>
      <c r="AL2912">
        <v>1</v>
      </c>
      <c r="AM2912" t="s">
        <v>55</v>
      </c>
      <c r="AN2912" t="s">
        <v>56</v>
      </c>
      <c r="AP2912">
        <v>1</v>
      </c>
      <c r="AQ2912" t="s">
        <v>57</v>
      </c>
      <c r="AR2912">
        <v>0</v>
      </c>
      <c r="AW2912" t="s">
        <v>58</v>
      </c>
      <c r="AX2912">
        <v>0</v>
      </c>
      <c r="AY2912">
        <v>2</v>
      </c>
      <c r="AZ2912">
        <v>3.25</v>
      </c>
      <c r="BA2912">
        <v>3.25</v>
      </c>
      <c r="BB2912" t="s">
        <v>59</v>
      </c>
    </row>
    <row r="2913" spans="1:54" x14ac:dyDescent="0.45">
      <c r="A2913" s="4" t="str">
        <f>VLOOKUP(F2913,'Matching-Tabelle'!$A$57:$B$61,2,FALSE)</f>
        <v>philipp.steger@tkb.ch</v>
      </c>
      <c r="B2913" s="4" t="str">
        <f>VLOOKUP(J2913,'Matching-Tabelle'!$A$1:$B$52,2,FALSE)</f>
        <v>WPI RTB</v>
      </c>
      <c r="C2913" s="4">
        <v>2.5</v>
      </c>
      <c r="D2913" s="4" t="s">
        <v>2675</v>
      </c>
      <c r="E2913" s="5">
        <v>42452</v>
      </c>
      <c r="F2913" t="s">
        <v>2508</v>
      </c>
      <c r="G2913" t="s">
        <v>2509</v>
      </c>
      <c r="H2913" t="s">
        <v>2510</v>
      </c>
      <c r="I2913" s="1"/>
      <c r="J2913">
        <v>19</v>
      </c>
      <c r="K2913" t="s">
        <v>145</v>
      </c>
      <c r="L2913" t="s">
        <v>146</v>
      </c>
      <c r="M2913">
        <v>990001</v>
      </c>
      <c r="N2913" t="s">
        <v>51</v>
      </c>
      <c r="O2913">
        <v>2.5</v>
      </c>
      <c r="Q2913">
        <v>2.5</v>
      </c>
      <c r="S2913" t="s">
        <v>2675</v>
      </c>
      <c r="AE2913">
        <v>12</v>
      </c>
      <c r="AF2913">
        <v>7.6</v>
      </c>
      <c r="AG2913">
        <v>5</v>
      </c>
      <c r="AH2913" t="s">
        <v>53</v>
      </c>
      <c r="AI2913" t="s">
        <v>54</v>
      </c>
      <c r="AJ2913">
        <v>2</v>
      </c>
      <c r="AK2913">
        <v>1</v>
      </c>
      <c r="AL2913">
        <v>1</v>
      </c>
      <c r="AM2913" t="s">
        <v>55</v>
      </c>
      <c r="AN2913" t="s">
        <v>56</v>
      </c>
      <c r="AP2913">
        <v>1</v>
      </c>
      <c r="AQ2913" t="s">
        <v>57</v>
      </c>
      <c r="AR2913">
        <v>0</v>
      </c>
      <c r="AW2913" t="s">
        <v>58</v>
      </c>
      <c r="AX2913">
        <v>0</v>
      </c>
      <c r="AY2913">
        <v>2</v>
      </c>
      <c r="AZ2913">
        <v>2.5</v>
      </c>
      <c r="BA2913">
        <v>2.5</v>
      </c>
      <c r="BB2913" t="s">
        <v>59</v>
      </c>
    </row>
    <row r="2914" spans="1:54" x14ac:dyDescent="0.45">
      <c r="A2914" s="4" t="str">
        <f>VLOOKUP(F2914,'Matching-Tabelle'!$A$57:$B$61,2,FALSE)</f>
        <v>philipp.steger@tkb.ch</v>
      </c>
      <c r="B2914" s="4" t="str">
        <f>VLOOKUP(J2914,'Matching-Tabelle'!$A$1:$B$52,2,FALSE)</f>
        <v>WPI RTB</v>
      </c>
      <c r="C2914" s="4">
        <v>1.25</v>
      </c>
      <c r="D2914" s="4" t="s">
        <v>2676</v>
      </c>
      <c r="E2914" s="5">
        <v>42452</v>
      </c>
      <c r="F2914" t="s">
        <v>2508</v>
      </c>
      <c r="G2914" t="s">
        <v>2509</v>
      </c>
      <c r="H2914" t="s">
        <v>2510</v>
      </c>
      <c r="I2914" s="1"/>
      <c r="J2914">
        <v>25</v>
      </c>
      <c r="K2914" t="s">
        <v>192</v>
      </c>
      <c r="L2914" t="s">
        <v>193</v>
      </c>
      <c r="M2914">
        <v>990001</v>
      </c>
      <c r="N2914" t="s">
        <v>51</v>
      </c>
      <c r="O2914">
        <v>1.25</v>
      </c>
      <c r="Q2914">
        <v>1.25</v>
      </c>
      <c r="S2914" t="s">
        <v>2676</v>
      </c>
      <c r="AE2914">
        <v>12</v>
      </c>
      <c r="AF2914">
        <v>7.6</v>
      </c>
      <c r="AG2914">
        <v>5</v>
      </c>
      <c r="AH2914" t="s">
        <v>53</v>
      </c>
      <c r="AI2914" t="s">
        <v>54</v>
      </c>
      <c r="AJ2914">
        <v>2</v>
      </c>
      <c r="AK2914">
        <v>1</v>
      </c>
      <c r="AL2914">
        <v>1</v>
      </c>
      <c r="AM2914" t="s">
        <v>55</v>
      </c>
      <c r="AN2914" t="s">
        <v>56</v>
      </c>
      <c r="AP2914">
        <v>1</v>
      </c>
      <c r="AQ2914" t="s">
        <v>57</v>
      </c>
      <c r="AR2914">
        <v>0</v>
      </c>
      <c r="AW2914" t="s">
        <v>58</v>
      </c>
      <c r="AX2914">
        <v>0</v>
      </c>
      <c r="AY2914">
        <v>2</v>
      </c>
      <c r="AZ2914">
        <v>1.25</v>
      </c>
      <c r="BA2914">
        <v>1.25</v>
      </c>
      <c r="BB2914" t="s">
        <v>59</v>
      </c>
    </row>
    <row r="2915" spans="1:54" x14ac:dyDescent="0.45">
      <c r="A2915" s="4" t="str">
        <f>VLOOKUP(F2915,'Matching-Tabelle'!$A$57:$B$61,2,FALSE)</f>
        <v>philipp.steger@tkb.ch</v>
      </c>
      <c r="B2915" s="4" t="str">
        <f>VLOOKUP(J2915,'Matching-Tabelle'!$A$1:$B$52,2,FALSE)</f>
        <v>WPI CTB</v>
      </c>
      <c r="C2915" s="4">
        <v>3</v>
      </c>
      <c r="D2915" s="4" t="s">
        <v>2677</v>
      </c>
      <c r="E2915" s="5">
        <v>42453</v>
      </c>
      <c r="F2915" t="s">
        <v>2508</v>
      </c>
      <c r="G2915" t="s">
        <v>2509</v>
      </c>
      <c r="H2915" t="s">
        <v>2510</v>
      </c>
      <c r="I2915" s="1"/>
      <c r="J2915">
        <v>919</v>
      </c>
      <c r="K2915" t="s">
        <v>66</v>
      </c>
      <c r="L2915" t="s">
        <v>67</v>
      </c>
      <c r="M2915">
        <v>990001</v>
      </c>
      <c r="N2915" t="s">
        <v>51</v>
      </c>
      <c r="O2915">
        <v>3</v>
      </c>
      <c r="Q2915">
        <v>3</v>
      </c>
      <c r="S2915" t="s">
        <v>2677</v>
      </c>
      <c r="AE2915">
        <v>12</v>
      </c>
      <c r="AF2915">
        <v>7.6</v>
      </c>
      <c r="AG2915">
        <v>5</v>
      </c>
      <c r="AH2915" t="s">
        <v>53</v>
      </c>
      <c r="AI2915" t="s">
        <v>54</v>
      </c>
      <c r="AJ2915">
        <v>2</v>
      </c>
      <c r="AK2915">
        <v>1</v>
      </c>
      <c r="AL2915">
        <v>1</v>
      </c>
      <c r="AM2915" t="s">
        <v>55</v>
      </c>
      <c r="AN2915" t="s">
        <v>56</v>
      </c>
      <c r="AP2915">
        <v>1</v>
      </c>
      <c r="AQ2915" t="s">
        <v>57</v>
      </c>
      <c r="AR2915">
        <v>0</v>
      </c>
      <c r="AW2915" t="s">
        <v>58</v>
      </c>
      <c r="AX2915">
        <v>0</v>
      </c>
      <c r="AY2915">
        <v>2</v>
      </c>
      <c r="AZ2915">
        <v>3</v>
      </c>
      <c r="BA2915">
        <v>3</v>
      </c>
      <c r="BB2915" t="s">
        <v>59</v>
      </c>
    </row>
    <row r="2916" spans="1:54" x14ac:dyDescent="0.45">
      <c r="A2916" s="4" t="str">
        <f>VLOOKUP(F2916,'Matching-Tabelle'!$A$57:$B$61,2,FALSE)</f>
        <v>philipp.steger@tkb.ch</v>
      </c>
      <c r="B2916" s="4" t="str">
        <f>VLOOKUP(J2916,'Matching-Tabelle'!$A$1:$B$52,2,FALSE)</f>
        <v>WPI CTB</v>
      </c>
      <c r="C2916" s="4">
        <v>2</v>
      </c>
      <c r="D2916" s="4" t="s">
        <v>2678</v>
      </c>
      <c r="E2916" s="5">
        <v>42453</v>
      </c>
      <c r="F2916" t="s">
        <v>2508</v>
      </c>
      <c r="G2916" t="s">
        <v>2509</v>
      </c>
      <c r="H2916" t="s">
        <v>2510</v>
      </c>
      <c r="I2916" s="1"/>
      <c r="J2916">
        <v>919</v>
      </c>
      <c r="K2916" t="s">
        <v>66</v>
      </c>
      <c r="L2916" t="s">
        <v>67</v>
      </c>
      <c r="M2916">
        <v>990001</v>
      </c>
      <c r="N2916" t="s">
        <v>51</v>
      </c>
      <c r="O2916">
        <v>2</v>
      </c>
      <c r="Q2916">
        <v>2</v>
      </c>
      <c r="S2916" t="s">
        <v>2678</v>
      </c>
      <c r="AE2916">
        <v>12</v>
      </c>
      <c r="AF2916">
        <v>7.6</v>
      </c>
      <c r="AG2916">
        <v>5</v>
      </c>
      <c r="AH2916" t="s">
        <v>53</v>
      </c>
      <c r="AI2916" t="s">
        <v>54</v>
      </c>
      <c r="AJ2916">
        <v>2</v>
      </c>
      <c r="AK2916">
        <v>1</v>
      </c>
      <c r="AL2916">
        <v>1</v>
      </c>
      <c r="AM2916" t="s">
        <v>55</v>
      </c>
      <c r="AN2916" t="s">
        <v>56</v>
      </c>
      <c r="AP2916">
        <v>1</v>
      </c>
      <c r="AQ2916" t="s">
        <v>57</v>
      </c>
      <c r="AR2916">
        <v>0</v>
      </c>
      <c r="AW2916" t="s">
        <v>58</v>
      </c>
      <c r="AX2916">
        <v>0</v>
      </c>
      <c r="AY2916">
        <v>2</v>
      </c>
      <c r="AZ2916">
        <v>2</v>
      </c>
      <c r="BA2916">
        <v>2</v>
      </c>
      <c r="BB2916" t="s">
        <v>59</v>
      </c>
    </row>
    <row r="2917" spans="1:54" x14ac:dyDescent="0.45">
      <c r="A2917" s="4" t="str">
        <f>VLOOKUP(F2917,'Matching-Tabelle'!$A$57:$B$61,2,FALSE)</f>
        <v>philipp.steger@tkb.ch</v>
      </c>
      <c r="B2917" s="4" t="str">
        <f>VLOOKUP(J2917,'Matching-Tabelle'!$A$1:$B$52,2,FALSE)</f>
        <v>WPI RTB</v>
      </c>
      <c r="C2917" s="4">
        <v>1</v>
      </c>
      <c r="D2917" s="4" t="s">
        <v>2556</v>
      </c>
      <c r="E2917" s="5">
        <v>42453</v>
      </c>
      <c r="F2917" t="s">
        <v>2508</v>
      </c>
      <c r="G2917" t="s">
        <v>2509</v>
      </c>
      <c r="H2917" t="s">
        <v>2510</v>
      </c>
      <c r="I2917" s="1"/>
      <c r="J2917">
        <v>30</v>
      </c>
      <c r="K2917" t="s">
        <v>791</v>
      </c>
      <c r="L2917" t="s">
        <v>792</v>
      </c>
      <c r="M2917">
        <v>990001</v>
      </c>
      <c r="N2917" t="s">
        <v>51</v>
      </c>
      <c r="O2917">
        <v>1</v>
      </c>
      <c r="Q2917">
        <v>1</v>
      </c>
      <c r="S2917" t="s">
        <v>2556</v>
      </c>
      <c r="AE2917">
        <v>12</v>
      </c>
      <c r="AF2917">
        <v>7.6</v>
      </c>
      <c r="AG2917">
        <v>5</v>
      </c>
      <c r="AH2917" t="s">
        <v>53</v>
      </c>
      <c r="AI2917" t="s">
        <v>54</v>
      </c>
      <c r="AJ2917">
        <v>2</v>
      </c>
      <c r="AK2917">
        <v>1</v>
      </c>
      <c r="AL2917">
        <v>1</v>
      </c>
      <c r="AM2917" t="s">
        <v>55</v>
      </c>
      <c r="AN2917" t="s">
        <v>56</v>
      </c>
      <c r="AP2917">
        <v>1</v>
      </c>
      <c r="AQ2917" t="s">
        <v>57</v>
      </c>
      <c r="AR2917">
        <v>0</v>
      </c>
      <c r="AW2917" t="s">
        <v>58</v>
      </c>
      <c r="AX2917">
        <v>0</v>
      </c>
      <c r="AY2917">
        <v>2</v>
      </c>
      <c r="AZ2917">
        <v>1</v>
      </c>
      <c r="BA2917">
        <v>1</v>
      </c>
      <c r="BB2917" t="s">
        <v>59</v>
      </c>
    </row>
    <row r="2918" spans="1:54" x14ac:dyDescent="0.45">
      <c r="A2918" s="4" t="str">
        <f>VLOOKUP(F2918,'Matching-Tabelle'!$A$57:$B$61,2,FALSE)</f>
        <v>philipp.steger@tkb.ch</v>
      </c>
      <c r="B2918" s="4" t="str">
        <f>VLOOKUP(J2918,'Matching-Tabelle'!$A$1:$B$52,2,FALSE)</f>
        <v>WPI RTB</v>
      </c>
      <c r="C2918" s="4">
        <v>1.5</v>
      </c>
      <c r="D2918" s="4" t="s">
        <v>2679</v>
      </c>
      <c r="E2918" s="5">
        <v>42453</v>
      </c>
      <c r="F2918" t="s">
        <v>2508</v>
      </c>
      <c r="G2918" t="s">
        <v>2509</v>
      </c>
      <c r="H2918" t="s">
        <v>2510</v>
      </c>
      <c r="I2918" s="1"/>
      <c r="J2918">
        <v>30</v>
      </c>
      <c r="K2918" t="s">
        <v>791</v>
      </c>
      <c r="L2918" t="s">
        <v>792</v>
      </c>
      <c r="M2918">
        <v>990001</v>
      </c>
      <c r="N2918" t="s">
        <v>51</v>
      </c>
      <c r="O2918">
        <v>1.5</v>
      </c>
      <c r="Q2918">
        <v>1.5</v>
      </c>
      <c r="S2918" t="s">
        <v>2679</v>
      </c>
      <c r="AE2918">
        <v>12</v>
      </c>
      <c r="AF2918">
        <v>7.6</v>
      </c>
      <c r="AG2918">
        <v>5</v>
      </c>
      <c r="AH2918" t="s">
        <v>53</v>
      </c>
      <c r="AI2918" t="s">
        <v>54</v>
      </c>
      <c r="AJ2918">
        <v>2</v>
      </c>
      <c r="AK2918">
        <v>1</v>
      </c>
      <c r="AL2918">
        <v>1</v>
      </c>
      <c r="AM2918" t="s">
        <v>55</v>
      </c>
      <c r="AN2918" t="s">
        <v>56</v>
      </c>
      <c r="AP2918">
        <v>1</v>
      </c>
      <c r="AQ2918" t="s">
        <v>57</v>
      </c>
      <c r="AR2918">
        <v>0</v>
      </c>
      <c r="AW2918" t="s">
        <v>58</v>
      </c>
      <c r="AX2918">
        <v>0</v>
      </c>
      <c r="AY2918">
        <v>2</v>
      </c>
      <c r="AZ2918">
        <v>1.5</v>
      </c>
      <c r="BA2918">
        <v>1.5</v>
      </c>
      <c r="BB2918" t="s">
        <v>59</v>
      </c>
    </row>
    <row r="2919" spans="1:54" x14ac:dyDescent="0.45">
      <c r="A2919" s="4" t="str">
        <f>VLOOKUP(F2919,'Matching-Tabelle'!$A$57:$B$61,2,FALSE)</f>
        <v>philipp.steger@tkb.ch</v>
      </c>
      <c r="B2919" s="4" t="str">
        <f>VLOOKUP(J2919,'Matching-Tabelle'!$A$1:$B$52,2,FALSE)</f>
        <v>WPI CTB</v>
      </c>
      <c r="C2919" s="4">
        <v>3.5</v>
      </c>
      <c r="D2919" s="4" t="s">
        <v>2680</v>
      </c>
      <c r="E2919" s="5">
        <v>42458</v>
      </c>
      <c r="F2919" t="s">
        <v>2508</v>
      </c>
      <c r="G2919" t="s">
        <v>2509</v>
      </c>
      <c r="H2919" t="s">
        <v>2510</v>
      </c>
      <c r="I2919" s="1"/>
      <c r="J2919">
        <v>919</v>
      </c>
      <c r="K2919" t="s">
        <v>66</v>
      </c>
      <c r="L2919" t="s">
        <v>67</v>
      </c>
      <c r="M2919">
        <v>990001</v>
      </c>
      <c r="N2919" t="s">
        <v>51</v>
      </c>
      <c r="O2919">
        <v>3.5</v>
      </c>
      <c r="Q2919">
        <v>3.5</v>
      </c>
      <c r="S2919" t="s">
        <v>2680</v>
      </c>
      <c r="AE2919">
        <v>12</v>
      </c>
      <c r="AF2919">
        <v>7.6</v>
      </c>
      <c r="AG2919">
        <v>5</v>
      </c>
      <c r="AH2919" t="s">
        <v>53</v>
      </c>
      <c r="AI2919" t="s">
        <v>54</v>
      </c>
      <c r="AJ2919">
        <v>2</v>
      </c>
      <c r="AK2919">
        <v>1</v>
      </c>
      <c r="AL2919">
        <v>1</v>
      </c>
      <c r="AM2919" t="s">
        <v>55</v>
      </c>
      <c r="AN2919" t="s">
        <v>56</v>
      </c>
      <c r="AP2919">
        <v>1</v>
      </c>
      <c r="AQ2919" t="s">
        <v>57</v>
      </c>
      <c r="AR2919">
        <v>0</v>
      </c>
      <c r="AW2919" t="s">
        <v>58</v>
      </c>
      <c r="AX2919">
        <v>0</v>
      </c>
      <c r="AY2919">
        <v>2</v>
      </c>
      <c r="AZ2919">
        <v>3.5</v>
      </c>
      <c r="BA2919">
        <v>3.5</v>
      </c>
      <c r="BB2919" t="s">
        <v>59</v>
      </c>
    </row>
    <row r="2920" spans="1:54" x14ac:dyDescent="0.45">
      <c r="A2920" s="4" t="str">
        <f>VLOOKUP(F2920,'Matching-Tabelle'!$A$57:$B$61,2,FALSE)</f>
        <v>philipp.steger@tkb.ch</v>
      </c>
      <c r="B2920" s="4" t="str">
        <f>VLOOKUP(J2920,'Matching-Tabelle'!$A$1:$B$52,2,FALSE)</f>
        <v>Proj XenMobile</v>
      </c>
      <c r="C2920" s="4">
        <v>2.5</v>
      </c>
      <c r="D2920" s="4" t="s">
        <v>2681</v>
      </c>
      <c r="E2920" s="5">
        <v>42458</v>
      </c>
      <c r="F2920" t="s">
        <v>2508</v>
      </c>
      <c r="G2920" t="s">
        <v>2509</v>
      </c>
      <c r="H2920" t="s">
        <v>2510</v>
      </c>
      <c r="I2920" s="1"/>
      <c r="J2920">
        <v>2500251</v>
      </c>
      <c r="K2920" t="s">
        <v>408</v>
      </c>
      <c r="L2920" t="s">
        <v>409</v>
      </c>
      <c r="M2920">
        <v>990001</v>
      </c>
      <c r="N2920" t="s">
        <v>51</v>
      </c>
      <c r="O2920">
        <v>2.5</v>
      </c>
      <c r="Q2920">
        <v>2.5</v>
      </c>
      <c r="S2920" t="s">
        <v>2681</v>
      </c>
      <c r="AE2920">
        <v>5</v>
      </c>
      <c r="AF2920">
        <v>0</v>
      </c>
      <c r="AG2920">
        <v>1</v>
      </c>
      <c r="AH2920" t="s">
        <v>411</v>
      </c>
      <c r="AI2920" t="s">
        <v>411</v>
      </c>
      <c r="AJ2920">
        <v>2</v>
      </c>
      <c r="AK2920">
        <v>1</v>
      </c>
      <c r="AL2920">
        <v>1</v>
      </c>
      <c r="AM2920" t="s">
        <v>55</v>
      </c>
      <c r="AN2920" t="s">
        <v>56</v>
      </c>
      <c r="AP2920">
        <v>1</v>
      </c>
      <c r="AQ2920" t="s">
        <v>57</v>
      </c>
      <c r="AR2920">
        <v>0</v>
      </c>
      <c r="AW2920" t="s">
        <v>58</v>
      </c>
      <c r="AX2920">
        <v>0</v>
      </c>
      <c r="AY2920">
        <v>2</v>
      </c>
      <c r="AZ2920">
        <v>2.5</v>
      </c>
      <c r="BA2920">
        <v>2.5</v>
      </c>
      <c r="BB2920" t="s">
        <v>59</v>
      </c>
    </row>
    <row r="2921" spans="1:54" x14ac:dyDescent="0.45">
      <c r="A2921" s="4" t="str">
        <f>VLOOKUP(F2921,'Matching-Tabelle'!$A$57:$B$61,2,FALSE)</f>
        <v>philipp.steger@tkb.ch</v>
      </c>
      <c r="B2921" s="4" t="str">
        <f>VLOOKUP(J2921,'Matching-Tabelle'!$A$1:$B$52,2,FALSE)</f>
        <v>WPI RTB</v>
      </c>
      <c r="C2921" s="4">
        <v>2.58</v>
      </c>
      <c r="D2921" s="4" t="s">
        <v>2682</v>
      </c>
      <c r="E2921" s="5">
        <v>42458</v>
      </c>
      <c r="F2921" t="s">
        <v>2508</v>
      </c>
      <c r="G2921" t="s">
        <v>2509</v>
      </c>
      <c r="H2921" t="s">
        <v>2510</v>
      </c>
      <c r="I2921" s="1"/>
      <c r="J2921">
        <v>29</v>
      </c>
      <c r="K2921" t="s">
        <v>236</v>
      </c>
      <c r="L2921" t="s">
        <v>237</v>
      </c>
      <c r="M2921">
        <v>990001</v>
      </c>
      <c r="N2921" t="s">
        <v>51</v>
      </c>
      <c r="O2921">
        <v>2.58</v>
      </c>
      <c r="Q2921">
        <v>2.58</v>
      </c>
      <c r="S2921" t="s">
        <v>2682</v>
      </c>
      <c r="AE2921">
        <v>12</v>
      </c>
      <c r="AF2921">
        <v>7.6</v>
      </c>
      <c r="AG2921">
        <v>5</v>
      </c>
      <c r="AH2921" t="s">
        <v>53</v>
      </c>
      <c r="AI2921" t="s">
        <v>54</v>
      </c>
      <c r="AJ2921">
        <v>2</v>
      </c>
      <c r="AK2921">
        <v>1</v>
      </c>
      <c r="AL2921">
        <v>1</v>
      </c>
      <c r="AM2921" t="s">
        <v>55</v>
      </c>
      <c r="AN2921" t="s">
        <v>56</v>
      </c>
      <c r="AP2921">
        <v>1</v>
      </c>
      <c r="AQ2921" t="s">
        <v>57</v>
      </c>
      <c r="AR2921">
        <v>0</v>
      </c>
      <c r="AW2921" t="s">
        <v>58</v>
      </c>
      <c r="AX2921">
        <v>0</v>
      </c>
      <c r="AY2921">
        <v>2</v>
      </c>
      <c r="AZ2921">
        <v>2.58</v>
      </c>
      <c r="BA2921">
        <v>2.58</v>
      </c>
      <c r="BB2921" t="s">
        <v>59</v>
      </c>
    </row>
    <row r="2922" spans="1:54" x14ac:dyDescent="0.45">
      <c r="A2922" s="4" t="str">
        <f>VLOOKUP(F2922,'Matching-Tabelle'!$A$57:$B$61,2,FALSE)</f>
        <v>philipp.steger@tkb.ch</v>
      </c>
      <c r="B2922" s="4" t="str">
        <f>VLOOKUP(J2922,'Matching-Tabelle'!$A$1:$B$52,2,FALSE)</f>
        <v>WPI RTB</v>
      </c>
      <c r="C2922" s="4">
        <v>3.41</v>
      </c>
      <c r="D2922" s="4" t="s">
        <v>2683</v>
      </c>
      <c r="E2922" s="5">
        <v>42459</v>
      </c>
      <c r="F2922" t="s">
        <v>2508</v>
      </c>
      <c r="G2922" t="s">
        <v>2509</v>
      </c>
      <c r="H2922" t="s">
        <v>2510</v>
      </c>
      <c r="I2922" s="1"/>
      <c r="J2922">
        <v>19</v>
      </c>
      <c r="K2922" t="s">
        <v>145</v>
      </c>
      <c r="L2922" t="s">
        <v>146</v>
      </c>
      <c r="M2922">
        <v>990001</v>
      </c>
      <c r="N2922" t="s">
        <v>51</v>
      </c>
      <c r="O2922">
        <v>3.41</v>
      </c>
      <c r="Q2922">
        <v>3.41</v>
      </c>
      <c r="S2922" t="s">
        <v>2683</v>
      </c>
      <c r="AE2922">
        <v>12</v>
      </c>
      <c r="AF2922">
        <v>7.6</v>
      </c>
      <c r="AG2922">
        <v>5</v>
      </c>
      <c r="AH2922" t="s">
        <v>53</v>
      </c>
      <c r="AI2922" t="s">
        <v>54</v>
      </c>
      <c r="AJ2922">
        <v>2</v>
      </c>
      <c r="AK2922">
        <v>1</v>
      </c>
      <c r="AL2922">
        <v>1</v>
      </c>
      <c r="AM2922" t="s">
        <v>55</v>
      </c>
      <c r="AN2922" t="s">
        <v>56</v>
      </c>
      <c r="AP2922">
        <v>1</v>
      </c>
      <c r="AQ2922" t="s">
        <v>57</v>
      </c>
      <c r="AR2922">
        <v>0</v>
      </c>
      <c r="AW2922" t="s">
        <v>58</v>
      </c>
      <c r="AX2922">
        <v>0</v>
      </c>
      <c r="AY2922">
        <v>2</v>
      </c>
      <c r="AZ2922">
        <v>3.41</v>
      </c>
      <c r="BA2922">
        <v>3.41</v>
      </c>
      <c r="BB2922" t="s">
        <v>59</v>
      </c>
    </row>
    <row r="2923" spans="1:54" x14ac:dyDescent="0.45">
      <c r="A2923" s="4" t="str">
        <f>VLOOKUP(F2923,'Matching-Tabelle'!$A$57:$B$61,2,FALSE)</f>
        <v>philipp.steger@tkb.ch</v>
      </c>
      <c r="B2923" s="4" t="str">
        <f>VLOOKUP(J2923,'Matching-Tabelle'!$A$1:$B$52,2,FALSE)</f>
        <v>WPI RTB</v>
      </c>
      <c r="C2923" s="4">
        <v>2</v>
      </c>
      <c r="D2923" s="4" t="s">
        <v>2565</v>
      </c>
      <c r="E2923" s="5">
        <v>42459</v>
      </c>
      <c r="F2923" t="s">
        <v>2508</v>
      </c>
      <c r="G2923" t="s">
        <v>2509</v>
      </c>
      <c r="H2923" t="s">
        <v>2510</v>
      </c>
      <c r="I2923" s="1"/>
      <c r="J2923">
        <v>27</v>
      </c>
      <c r="K2923" t="s">
        <v>872</v>
      </c>
      <c r="L2923" t="s">
        <v>873</v>
      </c>
      <c r="M2923">
        <v>990001</v>
      </c>
      <c r="N2923" t="s">
        <v>51</v>
      </c>
      <c r="O2923">
        <v>2</v>
      </c>
      <c r="Q2923">
        <v>2</v>
      </c>
      <c r="S2923" t="s">
        <v>2565</v>
      </c>
      <c r="AE2923">
        <v>12</v>
      </c>
      <c r="AF2923">
        <v>7.6</v>
      </c>
      <c r="AG2923">
        <v>5</v>
      </c>
      <c r="AH2923" t="s">
        <v>53</v>
      </c>
      <c r="AI2923" t="s">
        <v>54</v>
      </c>
      <c r="AJ2923">
        <v>2</v>
      </c>
      <c r="AK2923">
        <v>1</v>
      </c>
      <c r="AL2923">
        <v>1</v>
      </c>
      <c r="AM2923" t="s">
        <v>55</v>
      </c>
      <c r="AN2923" t="s">
        <v>56</v>
      </c>
      <c r="AP2923">
        <v>1</v>
      </c>
      <c r="AQ2923" t="s">
        <v>57</v>
      </c>
      <c r="AR2923">
        <v>0</v>
      </c>
      <c r="AW2923" t="s">
        <v>58</v>
      </c>
      <c r="AX2923">
        <v>0</v>
      </c>
      <c r="AY2923">
        <v>2</v>
      </c>
      <c r="AZ2923">
        <v>2</v>
      </c>
      <c r="BA2923">
        <v>2</v>
      </c>
      <c r="BB2923" t="s">
        <v>59</v>
      </c>
    </row>
    <row r="2924" spans="1:54" x14ac:dyDescent="0.45">
      <c r="A2924" s="4" t="str">
        <f>VLOOKUP(F2924,'Matching-Tabelle'!$A$57:$B$61,2,FALSE)</f>
        <v>philipp.steger@tkb.ch</v>
      </c>
      <c r="B2924" s="4" t="str">
        <f>VLOOKUP(J2924,'Matching-Tabelle'!$A$1:$B$52,2,FALSE)</f>
        <v>WPI CTB</v>
      </c>
      <c r="C2924" s="4">
        <v>3</v>
      </c>
      <c r="D2924" s="4" t="s">
        <v>2684</v>
      </c>
      <c r="E2924" s="5">
        <v>42459</v>
      </c>
      <c r="F2924" t="s">
        <v>2508</v>
      </c>
      <c r="G2924" t="s">
        <v>2509</v>
      </c>
      <c r="H2924" t="s">
        <v>2510</v>
      </c>
      <c r="I2924" s="1"/>
      <c r="J2924">
        <v>919</v>
      </c>
      <c r="K2924" t="s">
        <v>66</v>
      </c>
      <c r="L2924" t="s">
        <v>67</v>
      </c>
      <c r="M2924">
        <v>990001</v>
      </c>
      <c r="N2924" t="s">
        <v>51</v>
      </c>
      <c r="O2924">
        <v>3</v>
      </c>
      <c r="Q2924">
        <v>3</v>
      </c>
      <c r="S2924" t="s">
        <v>2684</v>
      </c>
      <c r="AE2924">
        <v>12</v>
      </c>
      <c r="AF2924">
        <v>7.6</v>
      </c>
      <c r="AG2924">
        <v>5</v>
      </c>
      <c r="AH2924" t="s">
        <v>53</v>
      </c>
      <c r="AI2924" t="s">
        <v>54</v>
      </c>
      <c r="AJ2924">
        <v>2</v>
      </c>
      <c r="AK2924">
        <v>1</v>
      </c>
      <c r="AL2924">
        <v>1</v>
      </c>
      <c r="AM2924" t="s">
        <v>55</v>
      </c>
      <c r="AN2924" t="s">
        <v>56</v>
      </c>
      <c r="AP2924">
        <v>1</v>
      </c>
      <c r="AQ2924" t="s">
        <v>57</v>
      </c>
      <c r="AR2924">
        <v>0</v>
      </c>
      <c r="AW2924" t="s">
        <v>58</v>
      </c>
      <c r="AX2924">
        <v>0</v>
      </c>
      <c r="AY2924">
        <v>2</v>
      </c>
      <c r="AZ2924">
        <v>3</v>
      </c>
      <c r="BA2924">
        <v>3</v>
      </c>
      <c r="BB2924" t="s">
        <v>59</v>
      </c>
    </row>
    <row r="2925" spans="1:54" x14ac:dyDescent="0.45">
      <c r="A2925" s="4" t="str">
        <f>VLOOKUP(F2925,'Matching-Tabelle'!$A$57:$B$61,2,FALSE)</f>
        <v>philipp.steger@tkb.ch</v>
      </c>
      <c r="B2925" s="4" t="str">
        <f>VLOOKUP(J2925,'Matching-Tabelle'!$A$1:$B$52,2,FALSE)</f>
        <v>WPI CTB</v>
      </c>
      <c r="C2925" s="4">
        <v>2</v>
      </c>
      <c r="D2925" s="4" t="s">
        <v>2685</v>
      </c>
      <c r="E2925" s="5">
        <v>42460</v>
      </c>
      <c r="F2925" t="s">
        <v>2508</v>
      </c>
      <c r="G2925" t="s">
        <v>2509</v>
      </c>
      <c r="H2925" t="s">
        <v>2510</v>
      </c>
      <c r="I2925" s="1"/>
      <c r="J2925">
        <v>18</v>
      </c>
      <c r="K2925" t="s">
        <v>594</v>
      </c>
      <c r="L2925" t="s">
        <v>595</v>
      </c>
      <c r="M2925">
        <v>990001</v>
      </c>
      <c r="N2925" t="s">
        <v>51</v>
      </c>
      <c r="O2925">
        <v>2</v>
      </c>
      <c r="Q2925">
        <v>2</v>
      </c>
      <c r="S2925" t="s">
        <v>2685</v>
      </c>
      <c r="AE2925">
        <v>12</v>
      </c>
      <c r="AF2925">
        <v>7.6</v>
      </c>
      <c r="AG2925">
        <v>5</v>
      </c>
      <c r="AH2925" t="s">
        <v>53</v>
      </c>
      <c r="AI2925" t="s">
        <v>54</v>
      </c>
      <c r="AJ2925">
        <v>2</v>
      </c>
      <c r="AK2925">
        <v>1</v>
      </c>
      <c r="AL2925">
        <v>1</v>
      </c>
      <c r="AM2925" t="s">
        <v>55</v>
      </c>
      <c r="AN2925" t="s">
        <v>56</v>
      </c>
      <c r="AP2925">
        <v>1</v>
      </c>
      <c r="AQ2925" t="s">
        <v>57</v>
      </c>
      <c r="AR2925">
        <v>0</v>
      </c>
      <c r="AW2925" t="s">
        <v>58</v>
      </c>
      <c r="AX2925">
        <v>0</v>
      </c>
      <c r="AY2925">
        <v>2</v>
      </c>
      <c r="AZ2925">
        <v>2</v>
      </c>
      <c r="BA2925">
        <v>2</v>
      </c>
      <c r="BB2925" t="s">
        <v>59</v>
      </c>
    </row>
    <row r="2926" spans="1:54" x14ac:dyDescent="0.45">
      <c r="A2926" s="4" t="str">
        <f>VLOOKUP(F2926,'Matching-Tabelle'!$A$57:$B$61,2,FALSE)</f>
        <v>philipp.steger@tkb.ch</v>
      </c>
      <c r="B2926" s="4" t="str">
        <f>VLOOKUP(J2926,'Matching-Tabelle'!$A$1:$B$52,2,FALSE)</f>
        <v>WPI RTB</v>
      </c>
      <c r="C2926" s="4">
        <v>3.81</v>
      </c>
      <c r="D2926" s="4" t="s">
        <v>2686</v>
      </c>
      <c r="E2926" s="5">
        <v>42460</v>
      </c>
      <c r="F2926" t="s">
        <v>2508</v>
      </c>
      <c r="G2926" t="s">
        <v>2509</v>
      </c>
      <c r="H2926" t="s">
        <v>2510</v>
      </c>
      <c r="I2926" s="1"/>
      <c r="J2926">
        <v>27</v>
      </c>
      <c r="K2926" t="s">
        <v>872</v>
      </c>
      <c r="L2926" t="s">
        <v>873</v>
      </c>
      <c r="M2926">
        <v>990001</v>
      </c>
      <c r="N2926" t="s">
        <v>51</v>
      </c>
      <c r="O2926">
        <v>3.81</v>
      </c>
      <c r="Q2926">
        <v>3.81</v>
      </c>
      <c r="S2926" t="s">
        <v>2686</v>
      </c>
      <c r="AE2926">
        <v>12</v>
      </c>
      <c r="AF2926">
        <v>7.6</v>
      </c>
      <c r="AG2926">
        <v>5</v>
      </c>
      <c r="AH2926" t="s">
        <v>53</v>
      </c>
      <c r="AI2926" t="s">
        <v>54</v>
      </c>
      <c r="AJ2926">
        <v>2</v>
      </c>
      <c r="AK2926">
        <v>1</v>
      </c>
      <c r="AL2926">
        <v>1</v>
      </c>
      <c r="AM2926" t="s">
        <v>55</v>
      </c>
      <c r="AN2926" t="s">
        <v>56</v>
      </c>
      <c r="AP2926">
        <v>1</v>
      </c>
      <c r="AQ2926" t="s">
        <v>57</v>
      </c>
      <c r="AR2926">
        <v>0</v>
      </c>
      <c r="AW2926" t="s">
        <v>58</v>
      </c>
      <c r="AX2926">
        <v>0</v>
      </c>
      <c r="AY2926">
        <v>2</v>
      </c>
      <c r="AZ2926">
        <v>3.81</v>
      </c>
      <c r="BA2926">
        <v>3.81</v>
      </c>
      <c r="BB2926" t="s">
        <v>59</v>
      </c>
    </row>
    <row r="2927" spans="1:54" x14ac:dyDescent="0.45">
      <c r="A2927" s="4" t="str">
        <f>VLOOKUP(F2927,'Matching-Tabelle'!$A$57:$B$61,2,FALSE)</f>
        <v>philipp.steger@tkb.ch</v>
      </c>
      <c r="B2927" s="4" t="str">
        <f>VLOOKUP(J2927,'Matching-Tabelle'!$A$1:$B$52,2,FALSE)</f>
        <v>WPI RTB</v>
      </c>
      <c r="C2927" s="4">
        <v>2</v>
      </c>
      <c r="D2927" s="4" t="s">
        <v>2687</v>
      </c>
      <c r="E2927" s="5">
        <v>42460</v>
      </c>
      <c r="F2927" t="s">
        <v>2508</v>
      </c>
      <c r="G2927" t="s">
        <v>2509</v>
      </c>
      <c r="H2927" t="s">
        <v>2510</v>
      </c>
      <c r="I2927" s="1"/>
      <c r="J2927">
        <v>22</v>
      </c>
      <c r="K2927" t="s">
        <v>88</v>
      </c>
      <c r="L2927" t="s">
        <v>89</v>
      </c>
      <c r="M2927">
        <v>990001</v>
      </c>
      <c r="N2927" t="s">
        <v>51</v>
      </c>
      <c r="O2927">
        <v>2</v>
      </c>
      <c r="Q2927">
        <v>2</v>
      </c>
      <c r="S2927" t="s">
        <v>2687</v>
      </c>
      <c r="AE2927">
        <v>12</v>
      </c>
      <c r="AF2927">
        <v>7.6</v>
      </c>
      <c r="AG2927">
        <v>5</v>
      </c>
      <c r="AH2927" t="s">
        <v>53</v>
      </c>
      <c r="AI2927" t="s">
        <v>54</v>
      </c>
      <c r="AJ2927">
        <v>2</v>
      </c>
      <c r="AK2927">
        <v>1</v>
      </c>
      <c r="AL2927">
        <v>1</v>
      </c>
      <c r="AM2927" t="s">
        <v>55</v>
      </c>
      <c r="AN2927" t="s">
        <v>56</v>
      </c>
      <c r="AP2927">
        <v>1</v>
      </c>
      <c r="AQ2927" t="s">
        <v>57</v>
      </c>
      <c r="AR2927">
        <v>0</v>
      </c>
      <c r="AW2927" t="s">
        <v>58</v>
      </c>
      <c r="AX2927">
        <v>0</v>
      </c>
      <c r="AY2927">
        <v>2</v>
      </c>
      <c r="AZ2927">
        <v>2</v>
      </c>
      <c r="BA2927">
        <v>2</v>
      </c>
      <c r="BB2927" t="s">
        <v>59</v>
      </c>
    </row>
    <row r="2928" spans="1:54" x14ac:dyDescent="0.45">
      <c r="A2928" s="4" t="str">
        <f>VLOOKUP(F2928,'Matching-Tabelle'!$A$57:$B$61,2,FALSE)</f>
        <v>philipp.steger@tkb.ch</v>
      </c>
      <c r="B2928" s="4" t="str">
        <f>VLOOKUP(J2928,'Matching-Tabelle'!$A$1:$B$52,2,FALSE)</f>
        <v>WPI RTB</v>
      </c>
      <c r="C2928" s="4">
        <v>2</v>
      </c>
      <c r="D2928" s="4" t="s">
        <v>2572</v>
      </c>
      <c r="E2928" s="5">
        <v>42461</v>
      </c>
      <c r="F2928" t="s">
        <v>2508</v>
      </c>
      <c r="G2928" t="s">
        <v>2509</v>
      </c>
      <c r="H2928" t="s">
        <v>2510</v>
      </c>
      <c r="I2928" s="1"/>
      <c r="J2928">
        <v>19</v>
      </c>
      <c r="K2928" t="s">
        <v>145</v>
      </c>
      <c r="L2928" t="s">
        <v>146</v>
      </c>
      <c r="M2928">
        <v>990001</v>
      </c>
      <c r="N2928" t="s">
        <v>51</v>
      </c>
      <c r="O2928">
        <v>2</v>
      </c>
      <c r="Q2928">
        <v>2</v>
      </c>
      <c r="S2928" t="s">
        <v>2572</v>
      </c>
      <c r="AE2928">
        <v>12</v>
      </c>
      <c r="AF2928">
        <v>7.6</v>
      </c>
      <c r="AG2928">
        <v>5</v>
      </c>
      <c r="AH2928" t="s">
        <v>53</v>
      </c>
      <c r="AI2928" t="s">
        <v>54</v>
      </c>
      <c r="AJ2928">
        <v>2</v>
      </c>
      <c r="AK2928">
        <v>1</v>
      </c>
      <c r="AL2928">
        <v>1</v>
      </c>
      <c r="AM2928" t="s">
        <v>55</v>
      </c>
      <c r="AN2928" t="s">
        <v>56</v>
      </c>
      <c r="AP2928">
        <v>1</v>
      </c>
      <c r="AQ2928" t="s">
        <v>57</v>
      </c>
      <c r="AR2928">
        <v>0</v>
      </c>
      <c r="AW2928" t="s">
        <v>58</v>
      </c>
      <c r="AX2928">
        <v>0</v>
      </c>
      <c r="AY2928">
        <v>2</v>
      </c>
      <c r="AZ2928">
        <v>2</v>
      </c>
      <c r="BA2928">
        <v>2</v>
      </c>
      <c r="BB2928" t="s">
        <v>59</v>
      </c>
    </row>
    <row r="2929" spans="1:54" x14ac:dyDescent="0.45">
      <c r="A2929" s="4" t="str">
        <f>VLOOKUP(F2929,'Matching-Tabelle'!$A$57:$B$61,2,FALSE)</f>
        <v>philipp.steger@tkb.ch</v>
      </c>
      <c r="B2929" s="4" t="str">
        <f>VLOOKUP(J2929,'Matching-Tabelle'!$A$1:$B$52,2,FALSE)</f>
        <v>WPI RTB</v>
      </c>
      <c r="C2929" s="4">
        <v>3</v>
      </c>
      <c r="D2929" s="4" t="s">
        <v>2688</v>
      </c>
      <c r="E2929" s="5">
        <v>42461</v>
      </c>
      <c r="F2929" t="s">
        <v>2508</v>
      </c>
      <c r="G2929" t="s">
        <v>2509</v>
      </c>
      <c r="H2929" t="s">
        <v>2510</v>
      </c>
      <c r="I2929" s="1"/>
      <c r="J2929">
        <v>27</v>
      </c>
      <c r="K2929" t="s">
        <v>872</v>
      </c>
      <c r="L2929" t="s">
        <v>873</v>
      </c>
      <c r="M2929">
        <v>990001</v>
      </c>
      <c r="N2929" t="s">
        <v>51</v>
      </c>
      <c r="O2929">
        <v>3</v>
      </c>
      <c r="Q2929">
        <v>3</v>
      </c>
      <c r="S2929" t="s">
        <v>2688</v>
      </c>
      <c r="AE2929">
        <v>12</v>
      </c>
      <c r="AF2929">
        <v>7.6</v>
      </c>
      <c r="AG2929">
        <v>5</v>
      </c>
      <c r="AH2929" t="s">
        <v>53</v>
      </c>
      <c r="AI2929" t="s">
        <v>54</v>
      </c>
      <c r="AJ2929">
        <v>2</v>
      </c>
      <c r="AK2929">
        <v>1</v>
      </c>
      <c r="AL2929">
        <v>1</v>
      </c>
      <c r="AM2929" t="s">
        <v>55</v>
      </c>
      <c r="AN2929" t="s">
        <v>56</v>
      </c>
      <c r="AP2929">
        <v>1</v>
      </c>
      <c r="AQ2929" t="s">
        <v>57</v>
      </c>
      <c r="AR2929">
        <v>0</v>
      </c>
      <c r="AW2929" t="s">
        <v>58</v>
      </c>
      <c r="AX2929">
        <v>0</v>
      </c>
      <c r="AY2929">
        <v>2</v>
      </c>
      <c r="AZ2929">
        <v>3</v>
      </c>
      <c r="BA2929">
        <v>3</v>
      </c>
      <c r="BB2929" t="s">
        <v>59</v>
      </c>
    </row>
    <row r="2930" spans="1:54" x14ac:dyDescent="0.45">
      <c r="A2930" s="4" t="str">
        <f>VLOOKUP(F2930,'Matching-Tabelle'!$A$57:$B$61,2,FALSE)</f>
        <v>philipp.steger@tkb.ch</v>
      </c>
      <c r="B2930" s="4" t="str">
        <f>VLOOKUP(J2930,'Matching-Tabelle'!$A$1:$B$52,2,FALSE)</f>
        <v>WPI RTB</v>
      </c>
      <c r="C2930" s="4">
        <v>2</v>
      </c>
      <c r="D2930" s="4" t="s">
        <v>2689</v>
      </c>
      <c r="E2930" s="5">
        <v>42461</v>
      </c>
      <c r="F2930" t="s">
        <v>2508</v>
      </c>
      <c r="G2930" t="s">
        <v>2509</v>
      </c>
      <c r="H2930" t="s">
        <v>2510</v>
      </c>
      <c r="I2930" s="1"/>
      <c r="J2930">
        <v>27</v>
      </c>
      <c r="K2930" t="s">
        <v>872</v>
      </c>
      <c r="L2930" t="s">
        <v>873</v>
      </c>
      <c r="M2930">
        <v>990001</v>
      </c>
      <c r="N2930" t="s">
        <v>51</v>
      </c>
      <c r="O2930">
        <v>2</v>
      </c>
      <c r="Q2930">
        <v>2</v>
      </c>
      <c r="S2930" t="s">
        <v>2689</v>
      </c>
      <c r="AE2930">
        <v>12</v>
      </c>
      <c r="AF2930">
        <v>7.6</v>
      </c>
      <c r="AG2930">
        <v>5</v>
      </c>
      <c r="AH2930" t="s">
        <v>53</v>
      </c>
      <c r="AI2930" t="s">
        <v>54</v>
      </c>
      <c r="AJ2930">
        <v>2</v>
      </c>
      <c r="AK2930">
        <v>1</v>
      </c>
      <c r="AL2930">
        <v>1</v>
      </c>
      <c r="AM2930" t="s">
        <v>55</v>
      </c>
      <c r="AN2930" t="s">
        <v>56</v>
      </c>
      <c r="AP2930">
        <v>1</v>
      </c>
      <c r="AQ2930" t="s">
        <v>57</v>
      </c>
      <c r="AR2930">
        <v>0</v>
      </c>
      <c r="AW2930" t="s">
        <v>58</v>
      </c>
      <c r="AX2930">
        <v>0</v>
      </c>
      <c r="AY2930">
        <v>2</v>
      </c>
      <c r="AZ2930">
        <v>2</v>
      </c>
      <c r="BA2930">
        <v>2</v>
      </c>
      <c r="BB2930" t="s">
        <v>59</v>
      </c>
    </row>
    <row r="2931" spans="1:54" x14ac:dyDescent="0.45">
      <c r="A2931" s="4" t="str">
        <f>VLOOKUP(F2931,'Matching-Tabelle'!$A$57:$B$61,2,FALSE)</f>
        <v>philipp.steger@tkb.ch</v>
      </c>
      <c r="B2931" s="4" t="str">
        <f>VLOOKUP(J2931,'Matching-Tabelle'!$A$1:$B$52,2,FALSE)</f>
        <v>WPI CTB</v>
      </c>
      <c r="C2931" s="4">
        <v>1.4</v>
      </c>
      <c r="D2931" s="4" t="s">
        <v>2690</v>
      </c>
      <c r="E2931" s="5">
        <v>42461</v>
      </c>
      <c r="F2931" t="s">
        <v>2508</v>
      </c>
      <c r="G2931" t="s">
        <v>2509</v>
      </c>
      <c r="H2931" t="s">
        <v>2510</v>
      </c>
      <c r="I2931" s="1"/>
      <c r="J2931">
        <v>18</v>
      </c>
      <c r="K2931" t="s">
        <v>594</v>
      </c>
      <c r="L2931" t="s">
        <v>595</v>
      </c>
      <c r="M2931">
        <v>990001</v>
      </c>
      <c r="N2931" t="s">
        <v>51</v>
      </c>
      <c r="O2931">
        <v>1.4</v>
      </c>
      <c r="Q2931">
        <v>1.4</v>
      </c>
      <c r="S2931" t="s">
        <v>2690</v>
      </c>
      <c r="AE2931">
        <v>12</v>
      </c>
      <c r="AF2931">
        <v>7.6</v>
      </c>
      <c r="AG2931">
        <v>5</v>
      </c>
      <c r="AH2931" t="s">
        <v>53</v>
      </c>
      <c r="AI2931" t="s">
        <v>54</v>
      </c>
      <c r="AJ2931">
        <v>2</v>
      </c>
      <c r="AK2931">
        <v>1</v>
      </c>
      <c r="AL2931">
        <v>1</v>
      </c>
      <c r="AM2931" t="s">
        <v>55</v>
      </c>
      <c r="AN2931" t="s">
        <v>56</v>
      </c>
      <c r="AP2931">
        <v>1</v>
      </c>
      <c r="AQ2931" t="s">
        <v>57</v>
      </c>
      <c r="AR2931">
        <v>0</v>
      </c>
      <c r="AW2931" t="s">
        <v>58</v>
      </c>
      <c r="AX2931">
        <v>0</v>
      </c>
      <c r="AY2931">
        <v>2</v>
      </c>
      <c r="AZ2931">
        <v>1.4</v>
      </c>
      <c r="BA2931">
        <v>1.4</v>
      </c>
      <c r="BB2931" t="s">
        <v>59</v>
      </c>
    </row>
    <row r="2932" spans="1:54" x14ac:dyDescent="0.45">
      <c r="A2932" s="4" t="str">
        <f>VLOOKUP(F2932,'Matching-Tabelle'!$A$57:$B$61,2,FALSE)</f>
        <v>philipp.steger@tkb.ch</v>
      </c>
      <c r="B2932" s="4" t="str">
        <f>VLOOKUP(J2932,'Matching-Tabelle'!$A$1:$B$52,2,FALSE)</f>
        <v>WPI Ausbildung</v>
      </c>
      <c r="C2932" s="4">
        <v>8.5</v>
      </c>
      <c r="D2932" s="4" t="s">
        <v>2691</v>
      </c>
      <c r="E2932" s="5">
        <v>42464</v>
      </c>
      <c r="F2932" t="s">
        <v>2508</v>
      </c>
      <c r="G2932" t="s">
        <v>2509</v>
      </c>
      <c r="H2932" t="s">
        <v>2510</v>
      </c>
      <c r="I2932" s="1"/>
      <c r="J2932">
        <v>99</v>
      </c>
      <c r="K2932" t="s">
        <v>63</v>
      </c>
      <c r="L2932" t="s">
        <v>64</v>
      </c>
      <c r="M2932">
        <v>990001</v>
      </c>
      <c r="N2932" t="s">
        <v>51</v>
      </c>
      <c r="O2932">
        <v>8.5</v>
      </c>
      <c r="Q2932">
        <v>8.5</v>
      </c>
      <c r="S2932" t="s">
        <v>2691</v>
      </c>
      <c r="AE2932">
        <v>12</v>
      </c>
      <c r="AF2932">
        <v>7.6</v>
      </c>
      <c r="AG2932">
        <v>5</v>
      </c>
      <c r="AH2932" t="s">
        <v>53</v>
      </c>
      <c r="AI2932" t="s">
        <v>54</v>
      </c>
      <c r="AJ2932">
        <v>2</v>
      </c>
      <c r="AK2932">
        <v>1</v>
      </c>
      <c r="AL2932">
        <v>1</v>
      </c>
      <c r="AM2932" t="s">
        <v>55</v>
      </c>
      <c r="AN2932" t="s">
        <v>56</v>
      </c>
      <c r="AP2932">
        <v>1</v>
      </c>
      <c r="AQ2932" t="s">
        <v>57</v>
      </c>
      <c r="AR2932">
        <v>0</v>
      </c>
      <c r="AW2932" t="s">
        <v>58</v>
      </c>
      <c r="AX2932">
        <v>0</v>
      </c>
      <c r="AY2932">
        <v>2</v>
      </c>
      <c r="AZ2932">
        <v>8.5</v>
      </c>
      <c r="BA2932">
        <v>8.5</v>
      </c>
      <c r="BB2932" t="s">
        <v>59</v>
      </c>
    </row>
    <row r="2933" spans="1:54" x14ac:dyDescent="0.45">
      <c r="A2933" s="4" t="str">
        <f>VLOOKUP(F2933,'Matching-Tabelle'!$A$57:$B$61,2,FALSE)</f>
        <v>philipp.steger@tkb.ch</v>
      </c>
      <c r="B2933" s="4" t="str">
        <f>VLOOKUP(J2933,'Matching-Tabelle'!$A$1:$B$52,2,FALSE)</f>
        <v>WPI Ausbildung</v>
      </c>
      <c r="C2933" s="4">
        <v>8.5</v>
      </c>
      <c r="D2933" s="4" t="s">
        <v>2691</v>
      </c>
      <c r="E2933" s="5">
        <v>42465</v>
      </c>
      <c r="F2933" t="s">
        <v>2508</v>
      </c>
      <c r="G2933" t="s">
        <v>2509</v>
      </c>
      <c r="H2933" t="s">
        <v>2510</v>
      </c>
      <c r="I2933" s="1"/>
      <c r="J2933">
        <v>99</v>
      </c>
      <c r="K2933" t="s">
        <v>63</v>
      </c>
      <c r="L2933" t="s">
        <v>64</v>
      </c>
      <c r="M2933">
        <v>990001</v>
      </c>
      <c r="N2933" t="s">
        <v>51</v>
      </c>
      <c r="O2933">
        <v>8.5</v>
      </c>
      <c r="Q2933">
        <v>8.5</v>
      </c>
      <c r="S2933" t="s">
        <v>2691</v>
      </c>
      <c r="AE2933">
        <v>12</v>
      </c>
      <c r="AF2933">
        <v>7.6</v>
      </c>
      <c r="AG2933">
        <v>5</v>
      </c>
      <c r="AH2933" t="s">
        <v>53</v>
      </c>
      <c r="AI2933" t="s">
        <v>54</v>
      </c>
      <c r="AJ2933">
        <v>2</v>
      </c>
      <c r="AK2933">
        <v>1</v>
      </c>
      <c r="AL2933">
        <v>1</v>
      </c>
      <c r="AM2933" t="s">
        <v>55</v>
      </c>
      <c r="AN2933" t="s">
        <v>56</v>
      </c>
      <c r="AP2933">
        <v>1</v>
      </c>
      <c r="AQ2933" t="s">
        <v>57</v>
      </c>
      <c r="AR2933">
        <v>0</v>
      </c>
      <c r="AW2933" t="s">
        <v>58</v>
      </c>
      <c r="AX2933">
        <v>0</v>
      </c>
      <c r="AY2933">
        <v>2</v>
      </c>
      <c r="AZ2933">
        <v>8.5</v>
      </c>
      <c r="BA2933">
        <v>8.5</v>
      </c>
      <c r="BB2933" t="s">
        <v>59</v>
      </c>
    </row>
    <row r="2934" spans="1:54" x14ac:dyDescent="0.45">
      <c r="A2934" s="4" t="str">
        <f>VLOOKUP(F2934,'Matching-Tabelle'!$A$57:$B$61,2,FALSE)</f>
        <v>philipp.steger@tkb.ch</v>
      </c>
      <c r="B2934" s="4" t="str">
        <f>VLOOKUP(J2934,'Matching-Tabelle'!$A$1:$B$52,2,FALSE)</f>
        <v>WPI Ausbildung</v>
      </c>
      <c r="C2934" s="4">
        <v>8.5</v>
      </c>
      <c r="D2934" s="4" t="s">
        <v>2691</v>
      </c>
      <c r="E2934" s="5">
        <v>42466</v>
      </c>
      <c r="F2934" t="s">
        <v>2508</v>
      </c>
      <c r="G2934" t="s">
        <v>2509</v>
      </c>
      <c r="H2934" t="s">
        <v>2510</v>
      </c>
      <c r="I2934" s="1"/>
      <c r="J2934">
        <v>99</v>
      </c>
      <c r="K2934" t="s">
        <v>63</v>
      </c>
      <c r="L2934" t="s">
        <v>64</v>
      </c>
      <c r="M2934">
        <v>990001</v>
      </c>
      <c r="N2934" t="s">
        <v>51</v>
      </c>
      <c r="O2934">
        <v>8.5</v>
      </c>
      <c r="Q2934">
        <v>8.5</v>
      </c>
      <c r="S2934" t="s">
        <v>2691</v>
      </c>
      <c r="AE2934">
        <v>12</v>
      </c>
      <c r="AF2934">
        <v>7.6</v>
      </c>
      <c r="AG2934">
        <v>5</v>
      </c>
      <c r="AH2934" t="s">
        <v>53</v>
      </c>
      <c r="AI2934" t="s">
        <v>54</v>
      </c>
      <c r="AJ2934">
        <v>2</v>
      </c>
      <c r="AK2934">
        <v>1</v>
      </c>
      <c r="AL2934">
        <v>1</v>
      </c>
      <c r="AM2934" t="s">
        <v>55</v>
      </c>
      <c r="AN2934" t="s">
        <v>56</v>
      </c>
      <c r="AP2934">
        <v>1</v>
      </c>
      <c r="AQ2934" t="s">
        <v>57</v>
      </c>
      <c r="AR2934">
        <v>0</v>
      </c>
      <c r="AW2934" t="s">
        <v>58</v>
      </c>
      <c r="AX2934">
        <v>0</v>
      </c>
      <c r="AY2934">
        <v>2</v>
      </c>
      <c r="AZ2934">
        <v>8.5</v>
      </c>
      <c r="BA2934">
        <v>8.5</v>
      </c>
      <c r="BB2934" t="s">
        <v>59</v>
      </c>
    </row>
    <row r="2935" spans="1:54" x14ac:dyDescent="0.45">
      <c r="A2935" s="4" t="str">
        <f>VLOOKUP(F2935,'Matching-Tabelle'!$A$57:$B$61,2,FALSE)</f>
        <v>philipp.steger@tkb.ch</v>
      </c>
      <c r="B2935" s="4" t="str">
        <f>VLOOKUP(J2935,'Matching-Tabelle'!$A$1:$B$52,2,FALSE)</f>
        <v>WPI Ausbildung</v>
      </c>
      <c r="C2935" s="4">
        <v>8.5</v>
      </c>
      <c r="D2935" s="4" t="s">
        <v>2691</v>
      </c>
      <c r="E2935" s="5">
        <v>42467</v>
      </c>
      <c r="F2935" t="s">
        <v>2508</v>
      </c>
      <c r="G2935" t="s">
        <v>2509</v>
      </c>
      <c r="H2935" t="s">
        <v>2510</v>
      </c>
      <c r="I2935" s="1"/>
      <c r="J2935">
        <v>99</v>
      </c>
      <c r="K2935" t="s">
        <v>63</v>
      </c>
      <c r="L2935" t="s">
        <v>64</v>
      </c>
      <c r="M2935">
        <v>990001</v>
      </c>
      <c r="N2935" t="s">
        <v>51</v>
      </c>
      <c r="O2935">
        <v>8.5</v>
      </c>
      <c r="Q2935">
        <v>8.5</v>
      </c>
      <c r="S2935" t="s">
        <v>2691</v>
      </c>
      <c r="AE2935">
        <v>12</v>
      </c>
      <c r="AF2935">
        <v>7.6</v>
      </c>
      <c r="AG2935">
        <v>5</v>
      </c>
      <c r="AH2935" t="s">
        <v>53</v>
      </c>
      <c r="AI2935" t="s">
        <v>54</v>
      </c>
      <c r="AJ2935">
        <v>2</v>
      </c>
      <c r="AK2935">
        <v>1</v>
      </c>
      <c r="AL2935">
        <v>1</v>
      </c>
      <c r="AM2935" t="s">
        <v>55</v>
      </c>
      <c r="AN2935" t="s">
        <v>56</v>
      </c>
      <c r="AP2935">
        <v>1</v>
      </c>
      <c r="AQ2935" t="s">
        <v>57</v>
      </c>
      <c r="AR2935">
        <v>0</v>
      </c>
      <c r="AW2935" t="s">
        <v>58</v>
      </c>
      <c r="AX2935">
        <v>0</v>
      </c>
      <c r="AY2935">
        <v>2</v>
      </c>
      <c r="AZ2935">
        <v>8.5</v>
      </c>
      <c r="BA2935">
        <v>8.5</v>
      </c>
      <c r="BB2935" t="s">
        <v>59</v>
      </c>
    </row>
    <row r="2936" spans="1:54" x14ac:dyDescent="0.45">
      <c r="A2936" s="4" t="str">
        <f>VLOOKUP(F2936,'Matching-Tabelle'!$A$57:$B$61,2,FALSE)</f>
        <v>philipp.steger@tkb.ch</v>
      </c>
      <c r="B2936" s="4" t="str">
        <f>VLOOKUP(J2936,'Matching-Tabelle'!$A$1:$B$52,2,FALSE)</f>
        <v>WPI Ausbildung</v>
      </c>
      <c r="C2936" s="4">
        <v>8.5</v>
      </c>
      <c r="D2936" s="4" t="s">
        <v>2691</v>
      </c>
      <c r="E2936" s="5">
        <v>42468</v>
      </c>
      <c r="F2936" t="s">
        <v>2508</v>
      </c>
      <c r="G2936" t="s">
        <v>2509</v>
      </c>
      <c r="H2936" t="s">
        <v>2510</v>
      </c>
      <c r="I2936" s="1"/>
      <c r="J2936">
        <v>99</v>
      </c>
      <c r="K2936" t="s">
        <v>63</v>
      </c>
      <c r="L2936" t="s">
        <v>64</v>
      </c>
      <c r="M2936">
        <v>990001</v>
      </c>
      <c r="N2936" t="s">
        <v>51</v>
      </c>
      <c r="O2936">
        <v>8.5</v>
      </c>
      <c r="Q2936">
        <v>8.5</v>
      </c>
      <c r="S2936" t="s">
        <v>2691</v>
      </c>
      <c r="AE2936">
        <v>12</v>
      </c>
      <c r="AF2936">
        <v>7.6</v>
      </c>
      <c r="AG2936">
        <v>5</v>
      </c>
      <c r="AH2936" t="s">
        <v>53</v>
      </c>
      <c r="AI2936" t="s">
        <v>54</v>
      </c>
      <c r="AJ2936">
        <v>2</v>
      </c>
      <c r="AK2936">
        <v>1</v>
      </c>
      <c r="AL2936">
        <v>1</v>
      </c>
      <c r="AM2936" t="s">
        <v>55</v>
      </c>
      <c r="AN2936" t="s">
        <v>56</v>
      </c>
      <c r="AP2936">
        <v>1</v>
      </c>
      <c r="AQ2936" t="s">
        <v>57</v>
      </c>
      <c r="AR2936">
        <v>0</v>
      </c>
      <c r="AW2936" t="s">
        <v>58</v>
      </c>
      <c r="AX2936">
        <v>0</v>
      </c>
      <c r="AY2936">
        <v>2</v>
      </c>
      <c r="AZ2936">
        <v>8.5</v>
      </c>
      <c r="BA2936">
        <v>8.5</v>
      </c>
      <c r="BB2936" t="s">
        <v>59</v>
      </c>
    </row>
    <row r="2937" spans="1:54" x14ac:dyDescent="0.45">
      <c r="A2937" s="4" t="str">
        <f>VLOOKUP(F2937,'Matching-Tabelle'!$A$57:$B$61,2,FALSE)</f>
        <v>philipp.steger@tkb.ch</v>
      </c>
      <c r="B2937" s="4" t="str">
        <f>VLOOKUP(J2937,'Matching-Tabelle'!$A$1:$B$52,2,FALSE)</f>
        <v>WPI CTB</v>
      </c>
      <c r="C2937" s="4">
        <v>3</v>
      </c>
      <c r="D2937" s="4" t="s">
        <v>2692</v>
      </c>
      <c r="E2937" s="5">
        <v>42471</v>
      </c>
      <c r="F2937" t="s">
        <v>2508</v>
      </c>
      <c r="G2937" t="s">
        <v>2509</v>
      </c>
      <c r="H2937" t="s">
        <v>2510</v>
      </c>
      <c r="I2937" s="1"/>
      <c r="J2937">
        <v>930</v>
      </c>
      <c r="K2937" t="s">
        <v>542</v>
      </c>
      <c r="L2937" t="s">
        <v>543</v>
      </c>
      <c r="M2937">
        <v>990001</v>
      </c>
      <c r="N2937" t="s">
        <v>51</v>
      </c>
      <c r="O2937">
        <v>3</v>
      </c>
      <c r="Q2937">
        <v>3</v>
      </c>
      <c r="S2937" t="s">
        <v>2692</v>
      </c>
      <c r="AE2937">
        <v>12</v>
      </c>
      <c r="AF2937">
        <v>7.6</v>
      </c>
      <c r="AG2937">
        <v>5</v>
      </c>
      <c r="AH2937" t="s">
        <v>53</v>
      </c>
      <c r="AI2937" t="s">
        <v>54</v>
      </c>
      <c r="AJ2937">
        <v>2</v>
      </c>
      <c r="AK2937">
        <v>1</v>
      </c>
      <c r="AL2937">
        <v>1</v>
      </c>
      <c r="AM2937" t="s">
        <v>55</v>
      </c>
      <c r="AN2937" t="s">
        <v>56</v>
      </c>
      <c r="AP2937">
        <v>1</v>
      </c>
      <c r="AQ2937" t="s">
        <v>57</v>
      </c>
      <c r="AR2937">
        <v>0</v>
      </c>
      <c r="AW2937" t="s">
        <v>58</v>
      </c>
      <c r="AX2937">
        <v>0</v>
      </c>
      <c r="AY2937">
        <v>2</v>
      </c>
      <c r="AZ2937">
        <v>3</v>
      </c>
      <c r="BA2937">
        <v>3</v>
      </c>
      <c r="BB2937" t="s">
        <v>59</v>
      </c>
    </row>
    <row r="2938" spans="1:54" x14ac:dyDescent="0.45">
      <c r="A2938" s="4" t="str">
        <f>VLOOKUP(F2938,'Matching-Tabelle'!$A$57:$B$61,2,FALSE)</f>
        <v>philipp.steger@tkb.ch</v>
      </c>
      <c r="B2938" s="4" t="str">
        <f>VLOOKUP(J2938,'Matching-Tabelle'!$A$1:$B$52,2,FALSE)</f>
        <v>WPI CTB</v>
      </c>
      <c r="C2938" s="4">
        <v>3</v>
      </c>
      <c r="D2938" s="4" t="s">
        <v>2524</v>
      </c>
      <c r="E2938" s="5">
        <v>42471</v>
      </c>
      <c r="F2938" t="s">
        <v>2508</v>
      </c>
      <c r="G2938" t="s">
        <v>2509</v>
      </c>
      <c r="H2938" t="s">
        <v>2510</v>
      </c>
      <c r="I2938" s="1"/>
      <c r="J2938">
        <v>919</v>
      </c>
      <c r="K2938" t="s">
        <v>66</v>
      </c>
      <c r="L2938" t="s">
        <v>67</v>
      </c>
      <c r="M2938">
        <v>990001</v>
      </c>
      <c r="N2938" t="s">
        <v>51</v>
      </c>
      <c r="O2938">
        <v>3</v>
      </c>
      <c r="Q2938">
        <v>3</v>
      </c>
      <c r="S2938" t="s">
        <v>2524</v>
      </c>
      <c r="AE2938">
        <v>12</v>
      </c>
      <c r="AF2938">
        <v>7.6</v>
      </c>
      <c r="AG2938">
        <v>5</v>
      </c>
      <c r="AH2938" t="s">
        <v>53</v>
      </c>
      <c r="AI2938" t="s">
        <v>54</v>
      </c>
      <c r="AJ2938">
        <v>2</v>
      </c>
      <c r="AK2938">
        <v>1</v>
      </c>
      <c r="AL2938">
        <v>1</v>
      </c>
      <c r="AM2938" t="s">
        <v>55</v>
      </c>
      <c r="AN2938" t="s">
        <v>56</v>
      </c>
      <c r="AP2938">
        <v>1</v>
      </c>
      <c r="AQ2938" t="s">
        <v>57</v>
      </c>
      <c r="AR2938">
        <v>0</v>
      </c>
      <c r="AW2938" t="s">
        <v>58</v>
      </c>
      <c r="AX2938">
        <v>0</v>
      </c>
      <c r="AY2938">
        <v>2</v>
      </c>
      <c r="AZ2938">
        <v>3</v>
      </c>
      <c r="BA2938">
        <v>3</v>
      </c>
      <c r="BB2938" t="s">
        <v>59</v>
      </c>
    </row>
    <row r="2939" spans="1:54" x14ac:dyDescent="0.45">
      <c r="A2939" s="4" t="str">
        <f>VLOOKUP(F2939,'Matching-Tabelle'!$A$57:$B$61,2,FALSE)</f>
        <v>philipp.steger@tkb.ch</v>
      </c>
      <c r="B2939" s="4" t="str">
        <f>VLOOKUP(J2939,'Matching-Tabelle'!$A$1:$B$52,2,FALSE)</f>
        <v>WPI CTB</v>
      </c>
      <c r="C2939" s="4">
        <v>1.2</v>
      </c>
      <c r="D2939" s="4" t="s">
        <v>2693</v>
      </c>
      <c r="E2939" s="5">
        <v>42471</v>
      </c>
      <c r="F2939" t="s">
        <v>2508</v>
      </c>
      <c r="G2939" t="s">
        <v>2509</v>
      </c>
      <c r="H2939" t="s">
        <v>2510</v>
      </c>
      <c r="I2939" s="1"/>
      <c r="J2939">
        <v>919</v>
      </c>
      <c r="K2939" t="s">
        <v>66</v>
      </c>
      <c r="L2939" t="s">
        <v>67</v>
      </c>
      <c r="M2939">
        <v>990001</v>
      </c>
      <c r="N2939" t="s">
        <v>51</v>
      </c>
      <c r="O2939">
        <v>1.2</v>
      </c>
      <c r="Q2939">
        <v>1.2</v>
      </c>
      <c r="S2939" t="s">
        <v>2693</v>
      </c>
      <c r="AE2939">
        <v>12</v>
      </c>
      <c r="AF2939">
        <v>7.6</v>
      </c>
      <c r="AG2939">
        <v>5</v>
      </c>
      <c r="AH2939" t="s">
        <v>53</v>
      </c>
      <c r="AI2939" t="s">
        <v>54</v>
      </c>
      <c r="AJ2939">
        <v>2</v>
      </c>
      <c r="AK2939">
        <v>1</v>
      </c>
      <c r="AL2939">
        <v>1</v>
      </c>
      <c r="AM2939" t="s">
        <v>55</v>
      </c>
      <c r="AN2939" t="s">
        <v>56</v>
      </c>
      <c r="AP2939">
        <v>1</v>
      </c>
      <c r="AQ2939" t="s">
        <v>57</v>
      </c>
      <c r="AR2939">
        <v>0</v>
      </c>
      <c r="AW2939" t="s">
        <v>58</v>
      </c>
      <c r="AX2939">
        <v>0</v>
      </c>
      <c r="AY2939">
        <v>2</v>
      </c>
      <c r="AZ2939">
        <v>1.2</v>
      </c>
      <c r="BA2939">
        <v>1.2</v>
      </c>
      <c r="BB2939" t="s">
        <v>59</v>
      </c>
    </row>
    <row r="2940" spans="1:54" x14ac:dyDescent="0.45">
      <c r="A2940" s="4" t="str">
        <f>VLOOKUP(F2940,'Matching-Tabelle'!$A$57:$B$61,2,FALSE)</f>
        <v>philipp.steger@tkb.ch</v>
      </c>
      <c r="B2940" s="4" t="str">
        <f>VLOOKUP(J2940,'Matching-Tabelle'!$A$1:$B$52,2,FALSE)</f>
        <v>WPI RTB</v>
      </c>
      <c r="C2940" s="4">
        <v>2</v>
      </c>
      <c r="D2940" s="4" t="s">
        <v>2694</v>
      </c>
      <c r="E2940" s="5">
        <v>42471</v>
      </c>
      <c r="F2940" t="s">
        <v>2508</v>
      </c>
      <c r="G2940" t="s">
        <v>2509</v>
      </c>
      <c r="H2940" t="s">
        <v>2510</v>
      </c>
      <c r="I2940" s="1"/>
      <c r="J2940">
        <v>28</v>
      </c>
      <c r="K2940" t="s">
        <v>111</v>
      </c>
      <c r="L2940" t="s">
        <v>112</v>
      </c>
      <c r="M2940">
        <v>990001</v>
      </c>
      <c r="N2940" t="s">
        <v>51</v>
      </c>
      <c r="O2940">
        <v>2</v>
      </c>
      <c r="Q2940">
        <v>2</v>
      </c>
      <c r="S2940" t="s">
        <v>2694</v>
      </c>
      <c r="AE2940">
        <v>12</v>
      </c>
      <c r="AF2940">
        <v>7.6</v>
      </c>
      <c r="AG2940">
        <v>5</v>
      </c>
      <c r="AH2940" t="s">
        <v>53</v>
      </c>
      <c r="AI2940" t="s">
        <v>54</v>
      </c>
      <c r="AJ2940">
        <v>2</v>
      </c>
      <c r="AK2940">
        <v>1</v>
      </c>
      <c r="AL2940">
        <v>1</v>
      </c>
      <c r="AM2940" t="s">
        <v>55</v>
      </c>
      <c r="AN2940" t="s">
        <v>56</v>
      </c>
      <c r="AP2940">
        <v>1</v>
      </c>
      <c r="AQ2940" t="s">
        <v>57</v>
      </c>
      <c r="AR2940">
        <v>0</v>
      </c>
      <c r="AW2940" t="s">
        <v>58</v>
      </c>
      <c r="AX2940">
        <v>0</v>
      </c>
      <c r="AY2940">
        <v>2</v>
      </c>
      <c r="AZ2940">
        <v>2</v>
      </c>
      <c r="BA2940">
        <v>2</v>
      </c>
      <c r="BB2940" t="s">
        <v>59</v>
      </c>
    </row>
    <row r="2941" spans="1:54" x14ac:dyDescent="0.45">
      <c r="A2941" s="4" t="str">
        <f>VLOOKUP(F2941,'Matching-Tabelle'!$A$57:$B$61,2,FALSE)</f>
        <v>philipp.steger@tkb.ch</v>
      </c>
      <c r="B2941" s="4" t="str">
        <f>VLOOKUP(J2941,'Matching-Tabelle'!$A$1:$B$52,2,FALSE)</f>
        <v>WPI RTB</v>
      </c>
      <c r="C2941" s="4">
        <v>1</v>
      </c>
      <c r="D2941" s="4" t="s">
        <v>2643</v>
      </c>
      <c r="E2941" s="5">
        <v>42472</v>
      </c>
      <c r="F2941" t="s">
        <v>2508</v>
      </c>
      <c r="G2941" t="s">
        <v>2509</v>
      </c>
      <c r="H2941" t="s">
        <v>2510</v>
      </c>
      <c r="I2941" s="1"/>
      <c r="J2941">
        <v>28</v>
      </c>
      <c r="K2941" t="s">
        <v>111</v>
      </c>
      <c r="L2941" t="s">
        <v>112</v>
      </c>
      <c r="M2941">
        <v>990001</v>
      </c>
      <c r="N2941" t="s">
        <v>51</v>
      </c>
      <c r="O2941">
        <v>1</v>
      </c>
      <c r="Q2941">
        <v>1</v>
      </c>
      <c r="S2941" t="s">
        <v>2643</v>
      </c>
      <c r="AE2941">
        <v>12</v>
      </c>
      <c r="AF2941">
        <v>7.6</v>
      </c>
      <c r="AG2941">
        <v>5</v>
      </c>
      <c r="AH2941" t="s">
        <v>53</v>
      </c>
      <c r="AI2941" t="s">
        <v>54</v>
      </c>
      <c r="AJ2941">
        <v>2</v>
      </c>
      <c r="AK2941">
        <v>1</v>
      </c>
      <c r="AL2941">
        <v>1</v>
      </c>
      <c r="AM2941" t="s">
        <v>55</v>
      </c>
      <c r="AN2941" t="s">
        <v>56</v>
      </c>
      <c r="AP2941">
        <v>1</v>
      </c>
      <c r="AQ2941" t="s">
        <v>57</v>
      </c>
      <c r="AR2941">
        <v>0</v>
      </c>
      <c r="AW2941" t="s">
        <v>58</v>
      </c>
      <c r="AX2941">
        <v>0</v>
      </c>
      <c r="AY2941">
        <v>2</v>
      </c>
      <c r="AZ2941">
        <v>1</v>
      </c>
      <c r="BA2941">
        <v>1</v>
      </c>
      <c r="BB2941" t="s">
        <v>59</v>
      </c>
    </row>
    <row r="2942" spans="1:54" x14ac:dyDescent="0.45">
      <c r="A2942" s="4" t="str">
        <f>VLOOKUP(F2942,'Matching-Tabelle'!$A$57:$B$61,2,FALSE)</f>
        <v>philipp.steger@tkb.ch</v>
      </c>
      <c r="B2942" s="4" t="str">
        <f>VLOOKUP(J2942,'Matching-Tabelle'!$A$1:$B$52,2,FALSE)</f>
        <v>WPI RTB</v>
      </c>
      <c r="C2942" s="4">
        <v>1</v>
      </c>
      <c r="D2942" s="4" t="s">
        <v>2695</v>
      </c>
      <c r="E2942" s="5">
        <v>42472</v>
      </c>
      <c r="F2942" t="s">
        <v>2508</v>
      </c>
      <c r="G2942" t="s">
        <v>2509</v>
      </c>
      <c r="H2942" t="s">
        <v>2510</v>
      </c>
      <c r="I2942" s="1"/>
      <c r="J2942">
        <v>19</v>
      </c>
      <c r="K2942" t="s">
        <v>145</v>
      </c>
      <c r="L2942" t="s">
        <v>146</v>
      </c>
      <c r="M2942">
        <v>990001</v>
      </c>
      <c r="N2942" t="s">
        <v>51</v>
      </c>
      <c r="O2942">
        <v>1</v>
      </c>
      <c r="Q2942">
        <v>1</v>
      </c>
      <c r="S2942" t="s">
        <v>2695</v>
      </c>
      <c r="AE2942">
        <v>12</v>
      </c>
      <c r="AF2942">
        <v>7.6</v>
      </c>
      <c r="AG2942">
        <v>5</v>
      </c>
      <c r="AH2942" t="s">
        <v>53</v>
      </c>
      <c r="AI2942" t="s">
        <v>54</v>
      </c>
      <c r="AJ2942">
        <v>2</v>
      </c>
      <c r="AK2942">
        <v>1</v>
      </c>
      <c r="AL2942">
        <v>1</v>
      </c>
      <c r="AM2942" t="s">
        <v>55</v>
      </c>
      <c r="AN2942" t="s">
        <v>56</v>
      </c>
      <c r="AP2942">
        <v>1</v>
      </c>
      <c r="AQ2942" t="s">
        <v>57</v>
      </c>
      <c r="AR2942">
        <v>0</v>
      </c>
      <c r="AW2942" t="s">
        <v>58</v>
      </c>
      <c r="AX2942">
        <v>0</v>
      </c>
      <c r="AY2942">
        <v>2</v>
      </c>
      <c r="AZ2942">
        <v>1</v>
      </c>
      <c r="BA2942">
        <v>1</v>
      </c>
      <c r="BB2942" t="s">
        <v>59</v>
      </c>
    </row>
    <row r="2943" spans="1:54" x14ac:dyDescent="0.45">
      <c r="A2943" s="4" t="str">
        <f>VLOOKUP(F2943,'Matching-Tabelle'!$A$57:$B$61,2,FALSE)</f>
        <v>philipp.steger@tkb.ch</v>
      </c>
      <c r="B2943" s="4" t="str">
        <f>VLOOKUP(J2943,'Matching-Tabelle'!$A$1:$B$52,2,FALSE)</f>
        <v>WPI CTB</v>
      </c>
      <c r="C2943" s="4">
        <v>2.2999999999999998</v>
      </c>
      <c r="D2943" s="4" t="s">
        <v>2696</v>
      </c>
      <c r="E2943" s="5">
        <v>42472</v>
      </c>
      <c r="F2943" t="s">
        <v>2508</v>
      </c>
      <c r="G2943" t="s">
        <v>2509</v>
      </c>
      <c r="H2943" t="s">
        <v>2510</v>
      </c>
      <c r="I2943" s="1"/>
      <c r="J2943">
        <v>930</v>
      </c>
      <c r="K2943" t="s">
        <v>542</v>
      </c>
      <c r="L2943" t="s">
        <v>543</v>
      </c>
      <c r="M2943">
        <v>990001</v>
      </c>
      <c r="N2943" t="s">
        <v>51</v>
      </c>
      <c r="O2943">
        <v>2.2999999999999998</v>
      </c>
      <c r="Q2943">
        <v>2.2999999999999998</v>
      </c>
      <c r="S2943" t="s">
        <v>2696</v>
      </c>
      <c r="AE2943">
        <v>12</v>
      </c>
      <c r="AF2943">
        <v>7.6</v>
      </c>
      <c r="AG2943">
        <v>5</v>
      </c>
      <c r="AH2943" t="s">
        <v>53</v>
      </c>
      <c r="AI2943" t="s">
        <v>54</v>
      </c>
      <c r="AJ2943">
        <v>2</v>
      </c>
      <c r="AK2943">
        <v>1</v>
      </c>
      <c r="AL2943">
        <v>1</v>
      </c>
      <c r="AM2943" t="s">
        <v>55</v>
      </c>
      <c r="AN2943" t="s">
        <v>56</v>
      </c>
      <c r="AP2943">
        <v>1</v>
      </c>
      <c r="AQ2943" t="s">
        <v>57</v>
      </c>
      <c r="AR2943">
        <v>0</v>
      </c>
      <c r="AW2943" t="s">
        <v>58</v>
      </c>
      <c r="AX2943">
        <v>0</v>
      </c>
      <c r="AY2943">
        <v>2</v>
      </c>
      <c r="AZ2943">
        <v>2.2999999999999998</v>
      </c>
      <c r="BA2943">
        <v>2.2999999999999998</v>
      </c>
      <c r="BB2943" t="s">
        <v>59</v>
      </c>
    </row>
    <row r="2944" spans="1:54" x14ac:dyDescent="0.45">
      <c r="A2944" s="4" t="str">
        <f>VLOOKUP(F2944,'Matching-Tabelle'!$A$57:$B$61,2,FALSE)</f>
        <v>philipp.steger@tkb.ch</v>
      </c>
      <c r="B2944" s="4" t="str">
        <f>VLOOKUP(J2944,'Matching-Tabelle'!$A$1:$B$52,2,FALSE)</f>
        <v>WPI CTB</v>
      </c>
      <c r="C2944" s="4">
        <v>2.2000000000000002</v>
      </c>
      <c r="D2944" s="4" t="s">
        <v>2697</v>
      </c>
      <c r="E2944" s="5">
        <v>42472</v>
      </c>
      <c r="F2944" t="s">
        <v>2508</v>
      </c>
      <c r="G2944" t="s">
        <v>2509</v>
      </c>
      <c r="H2944" t="s">
        <v>2510</v>
      </c>
      <c r="I2944" s="1"/>
      <c r="J2944">
        <v>919</v>
      </c>
      <c r="K2944" t="s">
        <v>66</v>
      </c>
      <c r="L2944" t="s">
        <v>67</v>
      </c>
      <c r="M2944">
        <v>990001</v>
      </c>
      <c r="N2944" t="s">
        <v>51</v>
      </c>
      <c r="O2944">
        <v>2.2000000000000002</v>
      </c>
      <c r="Q2944">
        <v>2.2000000000000002</v>
      </c>
      <c r="S2944" t="s">
        <v>2697</v>
      </c>
      <c r="AE2944">
        <v>12</v>
      </c>
      <c r="AF2944">
        <v>7.6</v>
      </c>
      <c r="AG2944">
        <v>5</v>
      </c>
      <c r="AH2944" t="s">
        <v>53</v>
      </c>
      <c r="AI2944" t="s">
        <v>54</v>
      </c>
      <c r="AJ2944">
        <v>2</v>
      </c>
      <c r="AK2944">
        <v>1</v>
      </c>
      <c r="AL2944">
        <v>1</v>
      </c>
      <c r="AM2944" t="s">
        <v>55</v>
      </c>
      <c r="AN2944" t="s">
        <v>56</v>
      </c>
      <c r="AP2944">
        <v>1</v>
      </c>
      <c r="AQ2944" t="s">
        <v>57</v>
      </c>
      <c r="AR2944">
        <v>0</v>
      </c>
      <c r="AW2944" t="s">
        <v>58</v>
      </c>
      <c r="AX2944">
        <v>0</v>
      </c>
      <c r="AY2944">
        <v>2</v>
      </c>
      <c r="AZ2944">
        <v>2.2000000000000002</v>
      </c>
      <c r="BA2944">
        <v>2.2000000000000002</v>
      </c>
      <c r="BB2944" t="s">
        <v>59</v>
      </c>
    </row>
    <row r="2945" spans="1:54" x14ac:dyDescent="0.45">
      <c r="A2945" s="4" t="str">
        <f>VLOOKUP(F2945,'Matching-Tabelle'!$A$57:$B$61,2,FALSE)</f>
        <v>philipp.steger@tkb.ch</v>
      </c>
      <c r="B2945" s="4" t="str">
        <f>VLOOKUP(J2945,'Matching-Tabelle'!$A$1:$B$52,2,FALSE)</f>
        <v>WPI CTB</v>
      </c>
      <c r="C2945" s="4">
        <v>2.7</v>
      </c>
      <c r="D2945" s="4" t="s">
        <v>2698</v>
      </c>
      <c r="E2945" s="5">
        <v>42472</v>
      </c>
      <c r="F2945" t="s">
        <v>2508</v>
      </c>
      <c r="G2945" t="s">
        <v>2509</v>
      </c>
      <c r="H2945" t="s">
        <v>2510</v>
      </c>
      <c r="I2945" s="1"/>
      <c r="J2945">
        <v>919</v>
      </c>
      <c r="K2945" t="s">
        <v>66</v>
      </c>
      <c r="L2945" t="s">
        <v>67</v>
      </c>
      <c r="M2945">
        <v>990001</v>
      </c>
      <c r="N2945" t="s">
        <v>51</v>
      </c>
      <c r="O2945">
        <v>2.7</v>
      </c>
      <c r="Q2945">
        <v>2.7</v>
      </c>
      <c r="S2945" t="s">
        <v>2698</v>
      </c>
      <c r="AE2945">
        <v>12</v>
      </c>
      <c r="AF2945">
        <v>7.6</v>
      </c>
      <c r="AG2945">
        <v>5</v>
      </c>
      <c r="AH2945" t="s">
        <v>53</v>
      </c>
      <c r="AI2945" t="s">
        <v>54</v>
      </c>
      <c r="AJ2945">
        <v>2</v>
      </c>
      <c r="AK2945">
        <v>1</v>
      </c>
      <c r="AL2945">
        <v>1</v>
      </c>
      <c r="AM2945" t="s">
        <v>55</v>
      </c>
      <c r="AN2945" t="s">
        <v>56</v>
      </c>
      <c r="AP2945">
        <v>1</v>
      </c>
      <c r="AQ2945" t="s">
        <v>57</v>
      </c>
      <c r="AR2945">
        <v>0</v>
      </c>
      <c r="AW2945" t="s">
        <v>58</v>
      </c>
      <c r="AX2945">
        <v>0</v>
      </c>
      <c r="AY2945">
        <v>2</v>
      </c>
      <c r="AZ2945">
        <v>2.7</v>
      </c>
      <c r="BA2945">
        <v>2.7</v>
      </c>
      <c r="BB2945" t="s">
        <v>59</v>
      </c>
    </row>
    <row r="2946" spans="1:54" x14ac:dyDescent="0.45">
      <c r="A2946" s="4" t="str">
        <f>VLOOKUP(F2946,'Matching-Tabelle'!$A$57:$B$61,2,FALSE)</f>
        <v>philipp.steger@tkb.ch</v>
      </c>
      <c r="B2946" s="4" t="str">
        <f>VLOOKUP(J2946,'Matching-Tabelle'!$A$1:$B$52,2,FALSE)</f>
        <v>WPI CTB</v>
      </c>
      <c r="C2946" s="4">
        <v>3.2</v>
      </c>
      <c r="D2946" s="4" t="s">
        <v>2699</v>
      </c>
      <c r="E2946" s="5">
        <v>42473</v>
      </c>
      <c r="F2946" t="s">
        <v>2508</v>
      </c>
      <c r="G2946" t="s">
        <v>2509</v>
      </c>
      <c r="H2946" t="s">
        <v>2510</v>
      </c>
      <c r="I2946" s="1"/>
      <c r="J2946">
        <v>919</v>
      </c>
      <c r="K2946" t="s">
        <v>66</v>
      </c>
      <c r="L2946" t="s">
        <v>67</v>
      </c>
      <c r="M2946">
        <v>990001</v>
      </c>
      <c r="N2946" t="s">
        <v>51</v>
      </c>
      <c r="O2946">
        <v>3.2</v>
      </c>
      <c r="Q2946">
        <v>3.2</v>
      </c>
      <c r="S2946" t="s">
        <v>2699</v>
      </c>
      <c r="AE2946">
        <v>12</v>
      </c>
      <c r="AF2946">
        <v>7.6</v>
      </c>
      <c r="AG2946">
        <v>5</v>
      </c>
      <c r="AH2946" t="s">
        <v>53</v>
      </c>
      <c r="AI2946" t="s">
        <v>54</v>
      </c>
      <c r="AJ2946">
        <v>2</v>
      </c>
      <c r="AK2946">
        <v>1</v>
      </c>
      <c r="AL2946">
        <v>1</v>
      </c>
      <c r="AM2946" t="s">
        <v>55</v>
      </c>
      <c r="AN2946" t="s">
        <v>56</v>
      </c>
      <c r="AP2946">
        <v>1</v>
      </c>
      <c r="AQ2946" t="s">
        <v>57</v>
      </c>
      <c r="AR2946">
        <v>0</v>
      </c>
      <c r="AW2946" t="s">
        <v>58</v>
      </c>
      <c r="AX2946">
        <v>0</v>
      </c>
      <c r="AY2946">
        <v>2</v>
      </c>
      <c r="AZ2946">
        <v>3.2</v>
      </c>
      <c r="BA2946">
        <v>3.2</v>
      </c>
      <c r="BB2946" t="s">
        <v>59</v>
      </c>
    </row>
    <row r="2947" spans="1:54" x14ac:dyDescent="0.45">
      <c r="A2947" s="4" t="str">
        <f>VLOOKUP(F2947,'Matching-Tabelle'!$A$57:$B$61,2,FALSE)</f>
        <v>philipp.steger@tkb.ch</v>
      </c>
      <c r="B2947" s="4" t="str">
        <f>VLOOKUP(J2947,'Matching-Tabelle'!$A$1:$B$52,2,FALSE)</f>
        <v>WPI CTB</v>
      </c>
      <c r="C2947" s="4">
        <v>2.2000000000000002</v>
      </c>
      <c r="D2947" s="4" t="s">
        <v>2700</v>
      </c>
      <c r="E2947" s="5">
        <v>42473</v>
      </c>
      <c r="F2947" t="s">
        <v>2508</v>
      </c>
      <c r="G2947" t="s">
        <v>2509</v>
      </c>
      <c r="H2947" t="s">
        <v>2510</v>
      </c>
      <c r="I2947" s="1"/>
      <c r="J2947">
        <v>919</v>
      </c>
      <c r="K2947" t="s">
        <v>66</v>
      </c>
      <c r="L2947" t="s">
        <v>67</v>
      </c>
      <c r="M2947">
        <v>990001</v>
      </c>
      <c r="N2947" t="s">
        <v>51</v>
      </c>
      <c r="O2947">
        <v>2.2000000000000002</v>
      </c>
      <c r="Q2947">
        <v>2.2000000000000002</v>
      </c>
      <c r="S2947" t="s">
        <v>2700</v>
      </c>
      <c r="AE2947">
        <v>12</v>
      </c>
      <c r="AF2947">
        <v>7.6</v>
      </c>
      <c r="AG2947">
        <v>5</v>
      </c>
      <c r="AH2947" t="s">
        <v>53</v>
      </c>
      <c r="AI2947" t="s">
        <v>54</v>
      </c>
      <c r="AJ2947">
        <v>2</v>
      </c>
      <c r="AK2947">
        <v>1</v>
      </c>
      <c r="AL2947">
        <v>1</v>
      </c>
      <c r="AM2947" t="s">
        <v>55</v>
      </c>
      <c r="AN2947" t="s">
        <v>56</v>
      </c>
      <c r="AP2947">
        <v>1</v>
      </c>
      <c r="AQ2947" t="s">
        <v>57</v>
      </c>
      <c r="AR2947">
        <v>0</v>
      </c>
      <c r="AW2947" t="s">
        <v>58</v>
      </c>
      <c r="AX2947">
        <v>0</v>
      </c>
      <c r="AY2947">
        <v>2</v>
      </c>
      <c r="AZ2947">
        <v>2.2000000000000002</v>
      </c>
      <c r="BA2947">
        <v>2.2000000000000002</v>
      </c>
      <c r="BB2947" t="s">
        <v>59</v>
      </c>
    </row>
    <row r="2948" spans="1:54" x14ac:dyDescent="0.45">
      <c r="A2948" s="4" t="str">
        <f>VLOOKUP(F2948,'Matching-Tabelle'!$A$57:$B$61,2,FALSE)</f>
        <v>philipp.steger@tkb.ch</v>
      </c>
      <c r="B2948" s="4" t="str">
        <f>VLOOKUP(J2948,'Matching-Tabelle'!$A$1:$B$52,2,FALSE)</f>
        <v>Proj XenMobile</v>
      </c>
      <c r="C2948" s="4">
        <v>2.1</v>
      </c>
      <c r="D2948" s="4" t="s">
        <v>2701</v>
      </c>
      <c r="E2948" s="5">
        <v>42473</v>
      </c>
      <c r="F2948" t="s">
        <v>2508</v>
      </c>
      <c r="G2948" t="s">
        <v>2509</v>
      </c>
      <c r="H2948" t="s">
        <v>2510</v>
      </c>
      <c r="I2948" s="1"/>
      <c r="J2948">
        <v>2500251</v>
      </c>
      <c r="K2948" t="s">
        <v>408</v>
      </c>
      <c r="L2948" t="s">
        <v>409</v>
      </c>
      <c r="M2948">
        <v>990001</v>
      </c>
      <c r="N2948" t="s">
        <v>51</v>
      </c>
      <c r="O2948">
        <v>2.1</v>
      </c>
      <c r="Q2948">
        <v>2.1</v>
      </c>
      <c r="S2948" t="s">
        <v>2701</v>
      </c>
      <c r="AE2948">
        <v>5</v>
      </c>
      <c r="AF2948">
        <v>0</v>
      </c>
      <c r="AG2948">
        <v>1</v>
      </c>
      <c r="AH2948" t="s">
        <v>411</v>
      </c>
      <c r="AI2948" t="s">
        <v>411</v>
      </c>
      <c r="AJ2948">
        <v>2</v>
      </c>
      <c r="AK2948">
        <v>1</v>
      </c>
      <c r="AL2948">
        <v>1</v>
      </c>
      <c r="AM2948" t="s">
        <v>55</v>
      </c>
      <c r="AN2948" t="s">
        <v>56</v>
      </c>
      <c r="AP2948">
        <v>1</v>
      </c>
      <c r="AQ2948" t="s">
        <v>57</v>
      </c>
      <c r="AR2948">
        <v>0</v>
      </c>
      <c r="AW2948" t="s">
        <v>58</v>
      </c>
      <c r="AX2948">
        <v>0</v>
      </c>
      <c r="AY2948">
        <v>2</v>
      </c>
      <c r="AZ2948">
        <v>2.1</v>
      </c>
      <c r="BA2948">
        <v>2.1</v>
      </c>
      <c r="BB2948" t="s">
        <v>59</v>
      </c>
    </row>
    <row r="2949" spans="1:54" x14ac:dyDescent="0.45">
      <c r="A2949" s="4" t="str">
        <f>VLOOKUP(F2949,'Matching-Tabelle'!$A$57:$B$61,2,FALSE)</f>
        <v>philipp.steger@tkb.ch</v>
      </c>
      <c r="B2949" s="4" t="str">
        <f>VLOOKUP(J2949,'Matching-Tabelle'!$A$1:$B$52,2,FALSE)</f>
        <v>WPI RTB</v>
      </c>
      <c r="C2949" s="4">
        <v>1.68</v>
      </c>
      <c r="D2949" s="4" t="s">
        <v>2667</v>
      </c>
      <c r="E2949" s="5">
        <v>42473</v>
      </c>
      <c r="F2949" t="s">
        <v>2508</v>
      </c>
      <c r="G2949" t="s">
        <v>2509</v>
      </c>
      <c r="H2949" t="s">
        <v>2510</v>
      </c>
      <c r="I2949" s="1"/>
      <c r="J2949">
        <v>27</v>
      </c>
      <c r="K2949" t="s">
        <v>872</v>
      </c>
      <c r="L2949" t="s">
        <v>873</v>
      </c>
      <c r="M2949">
        <v>990001</v>
      </c>
      <c r="N2949" t="s">
        <v>51</v>
      </c>
      <c r="O2949">
        <v>1.68</v>
      </c>
      <c r="Q2949">
        <v>1.68</v>
      </c>
      <c r="S2949" t="s">
        <v>2667</v>
      </c>
      <c r="AE2949">
        <v>12</v>
      </c>
      <c r="AF2949">
        <v>7.6</v>
      </c>
      <c r="AG2949">
        <v>5</v>
      </c>
      <c r="AH2949" t="s">
        <v>53</v>
      </c>
      <c r="AI2949" t="s">
        <v>54</v>
      </c>
      <c r="AJ2949">
        <v>2</v>
      </c>
      <c r="AK2949">
        <v>1</v>
      </c>
      <c r="AL2949">
        <v>1</v>
      </c>
      <c r="AM2949" t="s">
        <v>55</v>
      </c>
      <c r="AN2949" t="s">
        <v>56</v>
      </c>
      <c r="AP2949">
        <v>1</v>
      </c>
      <c r="AQ2949" t="s">
        <v>57</v>
      </c>
      <c r="AR2949">
        <v>0</v>
      </c>
      <c r="AW2949" t="s">
        <v>58</v>
      </c>
      <c r="AX2949">
        <v>0</v>
      </c>
      <c r="AY2949">
        <v>2</v>
      </c>
      <c r="AZ2949">
        <v>1.68</v>
      </c>
      <c r="BA2949">
        <v>1.68</v>
      </c>
      <c r="BB2949" t="s">
        <v>59</v>
      </c>
    </row>
    <row r="2950" spans="1:54" x14ac:dyDescent="0.45">
      <c r="A2950" s="4" t="str">
        <f>VLOOKUP(F2950,'Matching-Tabelle'!$A$57:$B$61,2,FALSE)</f>
        <v>philipp.steger@tkb.ch</v>
      </c>
      <c r="B2950" s="4" t="str">
        <f>VLOOKUP(J2950,'Matching-Tabelle'!$A$1:$B$52,2,FALSE)</f>
        <v>WPI CTB</v>
      </c>
      <c r="C2950" s="4">
        <v>3</v>
      </c>
      <c r="D2950" s="4" t="s">
        <v>2702</v>
      </c>
      <c r="E2950" s="5">
        <v>42474</v>
      </c>
      <c r="F2950" t="s">
        <v>2508</v>
      </c>
      <c r="G2950" t="s">
        <v>2509</v>
      </c>
      <c r="H2950" t="s">
        <v>2510</v>
      </c>
      <c r="I2950" s="1"/>
      <c r="J2950">
        <v>919</v>
      </c>
      <c r="K2950" t="s">
        <v>66</v>
      </c>
      <c r="L2950" t="s">
        <v>67</v>
      </c>
      <c r="M2950">
        <v>990001</v>
      </c>
      <c r="N2950" t="s">
        <v>51</v>
      </c>
      <c r="O2950">
        <v>3</v>
      </c>
      <c r="Q2950">
        <v>3</v>
      </c>
      <c r="S2950" t="s">
        <v>2702</v>
      </c>
      <c r="AE2950">
        <v>12</v>
      </c>
      <c r="AF2950">
        <v>7.6</v>
      </c>
      <c r="AG2950">
        <v>5</v>
      </c>
      <c r="AH2950" t="s">
        <v>53</v>
      </c>
      <c r="AI2950" t="s">
        <v>54</v>
      </c>
      <c r="AJ2950">
        <v>2</v>
      </c>
      <c r="AK2950">
        <v>1</v>
      </c>
      <c r="AL2950">
        <v>1</v>
      </c>
      <c r="AM2950" t="s">
        <v>55</v>
      </c>
      <c r="AN2950" t="s">
        <v>56</v>
      </c>
      <c r="AP2950">
        <v>1</v>
      </c>
      <c r="AQ2950" t="s">
        <v>57</v>
      </c>
      <c r="AR2950">
        <v>0</v>
      </c>
      <c r="AW2950" t="s">
        <v>58</v>
      </c>
      <c r="AX2950">
        <v>0</v>
      </c>
      <c r="AY2950">
        <v>2</v>
      </c>
      <c r="AZ2950">
        <v>3</v>
      </c>
      <c r="BA2950">
        <v>3</v>
      </c>
      <c r="BB2950" t="s">
        <v>59</v>
      </c>
    </row>
    <row r="2951" spans="1:54" x14ac:dyDescent="0.45">
      <c r="A2951" s="4" t="str">
        <f>VLOOKUP(F2951,'Matching-Tabelle'!$A$57:$B$61,2,FALSE)</f>
        <v>philipp.steger@tkb.ch</v>
      </c>
      <c r="B2951" s="4" t="str">
        <f>VLOOKUP(J2951,'Matching-Tabelle'!$A$1:$B$52,2,FALSE)</f>
        <v>WPI RTB</v>
      </c>
      <c r="C2951" s="4">
        <v>2.88</v>
      </c>
      <c r="D2951" s="4" t="s">
        <v>2703</v>
      </c>
      <c r="E2951" s="5">
        <v>42474</v>
      </c>
      <c r="F2951" t="s">
        <v>2508</v>
      </c>
      <c r="G2951" t="s">
        <v>2509</v>
      </c>
      <c r="H2951" t="s">
        <v>2510</v>
      </c>
      <c r="I2951" s="1"/>
      <c r="J2951">
        <v>21</v>
      </c>
      <c r="K2951" t="s">
        <v>117</v>
      </c>
      <c r="L2951" t="s">
        <v>118</v>
      </c>
      <c r="M2951">
        <v>990001</v>
      </c>
      <c r="N2951" t="s">
        <v>51</v>
      </c>
      <c r="O2951">
        <v>2.88</v>
      </c>
      <c r="Q2951">
        <v>2.88</v>
      </c>
      <c r="S2951" t="s">
        <v>2703</v>
      </c>
      <c r="AE2951">
        <v>12</v>
      </c>
      <c r="AF2951">
        <v>7.6</v>
      </c>
      <c r="AG2951">
        <v>5</v>
      </c>
      <c r="AH2951" t="s">
        <v>53</v>
      </c>
      <c r="AI2951" t="s">
        <v>54</v>
      </c>
      <c r="AJ2951">
        <v>2</v>
      </c>
      <c r="AK2951">
        <v>1</v>
      </c>
      <c r="AL2951">
        <v>1</v>
      </c>
      <c r="AM2951" t="s">
        <v>55</v>
      </c>
      <c r="AN2951" t="s">
        <v>56</v>
      </c>
      <c r="AP2951">
        <v>1</v>
      </c>
      <c r="AQ2951" t="s">
        <v>57</v>
      </c>
      <c r="AR2951">
        <v>0</v>
      </c>
      <c r="AW2951" t="s">
        <v>58</v>
      </c>
      <c r="AX2951">
        <v>0</v>
      </c>
      <c r="AY2951">
        <v>2</v>
      </c>
      <c r="AZ2951">
        <v>2.88</v>
      </c>
      <c r="BA2951">
        <v>2.88</v>
      </c>
      <c r="BB2951" t="s">
        <v>59</v>
      </c>
    </row>
    <row r="2952" spans="1:54" x14ac:dyDescent="0.45">
      <c r="A2952" s="4" t="str">
        <f>VLOOKUP(F2952,'Matching-Tabelle'!$A$57:$B$61,2,FALSE)</f>
        <v>philipp.steger@tkb.ch</v>
      </c>
      <c r="B2952" s="4" t="str">
        <f>VLOOKUP(J2952,'Matching-Tabelle'!$A$1:$B$52,2,FALSE)</f>
        <v>WPI CTB</v>
      </c>
      <c r="C2952" s="4">
        <v>1.3</v>
      </c>
      <c r="D2952" s="4" t="s">
        <v>2524</v>
      </c>
      <c r="E2952" s="5">
        <v>42474</v>
      </c>
      <c r="F2952" t="s">
        <v>2508</v>
      </c>
      <c r="G2952" t="s">
        <v>2509</v>
      </c>
      <c r="H2952" t="s">
        <v>2510</v>
      </c>
      <c r="I2952" s="1"/>
      <c r="J2952">
        <v>921</v>
      </c>
      <c r="K2952" t="s">
        <v>224</v>
      </c>
      <c r="L2952" t="s">
        <v>225</v>
      </c>
      <c r="M2952">
        <v>990001</v>
      </c>
      <c r="N2952" t="s">
        <v>51</v>
      </c>
      <c r="O2952">
        <v>1.3</v>
      </c>
      <c r="Q2952">
        <v>1.3</v>
      </c>
      <c r="S2952" t="s">
        <v>2524</v>
      </c>
      <c r="AE2952">
        <v>12</v>
      </c>
      <c r="AF2952">
        <v>7.6</v>
      </c>
      <c r="AG2952">
        <v>5</v>
      </c>
      <c r="AH2952" t="s">
        <v>53</v>
      </c>
      <c r="AI2952" t="s">
        <v>54</v>
      </c>
      <c r="AJ2952">
        <v>2</v>
      </c>
      <c r="AK2952">
        <v>1</v>
      </c>
      <c r="AL2952">
        <v>1</v>
      </c>
      <c r="AM2952" t="s">
        <v>55</v>
      </c>
      <c r="AN2952" t="s">
        <v>56</v>
      </c>
      <c r="AP2952">
        <v>1</v>
      </c>
      <c r="AQ2952" t="s">
        <v>57</v>
      </c>
      <c r="AR2952">
        <v>0</v>
      </c>
      <c r="AW2952" t="s">
        <v>58</v>
      </c>
      <c r="AX2952">
        <v>0</v>
      </c>
      <c r="AY2952">
        <v>2</v>
      </c>
      <c r="AZ2952">
        <v>1.3</v>
      </c>
      <c r="BA2952">
        <v>1.3</v>
      </c>
      <c r="BB2952" t="s">
        <v>59</v>
      </c>
    </row>
    <row r="2953" spans="1:54" x14ac:dyDescent="0.45">
      <c r="A2953" s="4" t="str">
        <f>VLOOKUP(F2953,'Matching-Tabelle'!$A$57:$B$61,2,FALSE)</f>
        <v>philipp.steger@tkb.ch</v>
      </c>
      <c r="B2953" s="4" t="str">
        <f>VLOOKUP(J2953,'Matching-Tabelle'!$A$1:$B$52,2,FALSE)</f>
        <v>WPI CTB</v>
      </c>
      <c r="C2953" s="4">
        <v>1</v>
      </c>
      <c r="D2953" s="4" t="s">
        <v>2704</v>
      </c>
      <c r="E2953" s="5">
        <v>42474</v>
      </c>
      <c r="F2953" t="s">
        <v>2508</v>
      </c>
      <c r="G2953" t="s">
        <v>2509</v>
      </c>
      <c r="H2953" t="s">
        <v>2510</v>
      </c>
      <c r="I2953" s="1"/>
      <c r="J2953">
        <v>930</v>
      </c>
      <c r="K2953" t="s">
        <v>542</v>
      </c>
      <c r="L2953" t="s">
        <v>543</v>
      </c>
      <c r="M2953">
        <v>990001</v>
      </c>
      <c r="N2953" t="s">
        <v>51</v>
      </c>
      <c r="O2953">
        <v>1</v>
      </c>
      <c r="Q2953">
        <v>1</v>
      </c>
      <c r="S2953" t="s">
        <v>2704</v>
      </c>
      <c r="AE2953">
        <v>12</v>
      </c>
      <c r="AF2953">
        <v>7.6</v>
      </c>
      <c r="AG2953">
        <v>5</v>
      </c>
      <c r="AH2953" t="s">
        <v>53</v>
      </c>
      <c r="AI2953" t="s">
        <v>54</v>
      </c>
      <c r="AJ2953">
        <v>2</v>
      </c>
      <c r="AK2953">
        <v>1</v>
      </c>
      <c r="AL2953">
        <v>1</v>
      </c>
      <c r="AM2953" t="s">
        <v>55</v>
      </c>
      <c r="AN2953" t="s">
        <v>56</v>
      </c>
      <c r="AP2953">
        <v>1</v>
      </c>
      <c r="AQ2953" t="s">
        <v>57</v>
      </c>
      <c r="AR2953">
        <v>0</v>
      </c>
      <c r="AW2953" t="s">
        <v>58</v>
      </c>
      <c r="AX2953">
        <v>0</v>
      </c>
      <c r="AY2953">
        <v>2</v>
      </c>
      <c r="AZ2953">
        <v>1</v>
      </c>
      <c r="BA2953">
        <v>1</v>
      </c>
      <c r="BB2953" t="s">
        <v>59</v>
      </c>
    </row>
    <row r="2954" spans="1:54" x14ac:dyDescent="0.45">
      <c r="A2954" s="4" t="str">
        <f>VLOOKUP(F2954,'Matching-Tabelle'!$A$57:$B$61,2,FALSE)</f>
        <v>philipp.steger@tkb.ch</v>
      </c>
      <c r="B2954" s="4" t="str">
        <f>VLOOKUP(J2954,'Matching-Tabelle'!$A$1:$B$52,2,FALSE)</f>
        <v>WPI RTB</v>
      </c>
      <c r="C2954" s="4">
        <v>2.4</v>
      </c>
      <c r="D2954" s="4" t="s">
        <v>2565</v>
      </c>
      <c r="E2954" s="5">
        <v>42474</v>
      </c>
      <c r="F2954" t="s">
        <v>2508</v>
      </c>
      <c r="G2954" t="s">
        <v>2509</v>
      </c>
      <c r="H2954" t="s">
        <v>2510</v>
      </c>
      <c r="I2954" s="1"/>
      <c r="J2954">
        <v>27</v>
      </c>
      <c r="K2954" t="s">
        <v>872</v>
      </c>
      <c r="L2954" t="s">
        <v>873</v>
      </c>
      <c r="M2954">
        <v>990001</v>
      </c>
      <c r="N2954" t="s">
        <v>51</v>
      </c>
      <c r="O2954">
        <v>2.4</v>
      </c>
      <c r="Q2954">
        <v>2.4</v>
      </c>
      <c r="S2954" t="s">
        <v>2565</v>
      </c>
      <c r="AE2954">
        <v>12</v>
      </c>
      <c r="AF2954">
        <v>7.6</v>
      </c>
      <c r="AG2954">
        <v>5</v>
      </c>
      <c r="AH2954" t="s">
        <v>53</v>
      </c>
      <c r="AI2954" t="s">
        <v>54</v>
      </c>
      <c r="AJ2954">
        <v>2</v>
      </c>
      <c r="AK2954">
        <v>1</v>
      </c>
      <c r="AL2954">
        <v>1</v>
      </c>
      <c r="AM2954" t="s">
        <v>55</v>
      </c>
      <c r="AN2954" t="s">
        <v>56</v>
      </c>
      <c r="AP2954">
        <v>1</v>
      </c>
      <c r="AQ2954" t="s">
        <v>57</v>
      </c>
      <c r="AR2954">
        <v>0</v>
      </c>
      <c r="AW2954" t="s">
        <v>58</v>
      </c>
      <c r="AX2954">
        <v>0</v>
      </c>
      <c r="AY2954">
        <v>2</v>
      </c>
      <c r="AZ2954">
        <v>2.4</v>
      </c>
      <c r="BA2954">
        <v>2.4</v>
      </c>
      <c r="BB2954" t="s">
        <v>59</v>
      </c>
    </row>
    <row r="2955" spans="1:54" x14ac:dyDescent="0.45">
      <c r="A2955" s="4" t="str">
        <f>VLOOKUP(F2955,'Matching-Tabelle'!$A$57:$B$61,2,FALSE)</f>
        <v>philipp.steger@tkb.ch</v>
      </c>
      <c r="B2955" s="4" t="str">
        <f>VLOOKUP(J2955,'Matching-Tabelle'!$A$1:$B$52,2,FALSE)</f>
        <v>WPI CTB</v>
      </c>
      <c r="C2955" s="4">
        <v>3</v>
      </c>
      <c r="D2955" s="4" t="s">
        <v>2702</v>
      </c>
      <c r="E2955" s="5">
        <v>42475</v>
      </c>
      <c r="F2955" t="s">
        <v>2508</v>
      </c>
      <c r="G2955" t="s">
        <v>2509</v>
      </c>
      <c r="H2955" t="s">
        <v>2510</v>
      </c>
      <c r="I2955" s="1"/>
      <c r="J2955">
        <v>919</v>
      </c>
      <c r="K2955" t="s">
        <v>66</v>
      </c>
      <c r="L2955" t="s">
        <v>67</v>
      </c>
      <c r="M2955">
        <v>990001</v>
      </c>
      <c r="N2955" t="s">
        <v>51</v>
      </c>
      <c r="O2955">
        <v>3</v>
      </c>
      <c r="Q2955">
        <v>3</v>
      </c>
      <c r="S2955" t="s">
        <v>2702</v>
      </c>
      <c r="AE2955">
        <v>12</v>
      </c>
      <c r="AF2955">
        <v>7.6</v>
      </c>
      <c r="AG2955">
        <v>5</v>
      </c>
      <c r="AH2955" t="s">
        <v>53</v>
      </c>
      <c r="AI2955" t="s">
        <v>54</v>
      </c>
      <c r="AJ2955">
        <v>2</v>
      </c>
      <c r="AK2955">
        <v>1</v>
      </c>
      <c r="AL2955">
        <v>1</v>
      </c>
      <c r="AM2955" t="s">
        <v>55</v>
      </c>
      <c r="AN2955" t="s">
        <v>56</v>
      </c>
      <c r="AP2955">
        <v>1</v>
      </c>
      <c r="AQ2955" t="s">
        <v>57</v>
      </c>
      <c r="AR2955">
        <v>0</v>
      </c>
      <c r="AW2955" t="s">
        <v>58</v>
      </c>
      <c r="AX2955">
        <v>0</v>
      </c>
      <c r="AY2955">
        <v>2</v>
      </c>
      <c r="AZ2955">
        <v>3</v>
      </c>
      <c r="BA2955">
        <v>3</v>
      </c>
      <c r="BB2955" t="s">
        <v>59</v>
      </c>
    </row>
    <row r="2956" spans="1:54" x14ac:dyDescent="0.45">
      <c r="A2956" s="4" t="str">
        <f>VLOOKUP(F2956,'Matching-Tabelle'!$A$57:$B$61,2,FALSE)</f>
        <v>philipp.steger@tkb.ch</v>
      </c>
      <c r="B2956" s="4" t="str">
        <f>VLOOKUP(J2956,'Matching-Tabelle'!$A$1:$B$52,2,FALSE)</f>
        <v>WPI RTB</v>
      </c>
      <c r="C2956" s="4">
        <v>2</v>
      </c>
      <c r="D2956" s="4" t="s">
        <v>2705</v>
      </c>
      <c r="E2956" s="5">
        <v>42475</v>
      </c>
      <c r="F2956" t="s">
        <v>2508</v>
      </c>
      <c r="G2956" t="s">
        <v>2509</v>
      </c>
      <c r="H2956" t="s">
        <v>2510</v>
      </c>
      <c r="I2956" s="1"/>
      <c r="J2956">
        <v>27</v>
      </c>
      <c r="K2956" t="s">
        <v>872</v>
      </c>
      <c r="L2956" t="s">
        <v>873</v>
      </c>
      <c r="M2956">
        <v>990001</v>
      </c>
      <c r="N2956" t="s">
        <v>51</v>
      </c>
      <c r="O2956">
        <v>2</v>
      </c>
      <c r="Q2956">
        <v>2</v>
      </c>
      <c r="S2956" t="s">
        <v>2705</v>
      </c>
      <c r="AE2956">
        <v>12</v>
      </c>
      <c r="AF2956">
        <v>7.6</v>
      </c>
      <c r="AG2956">
        <v>5</v>
      </c>
      <c r="AH2956" t="s">
        <v>53</v>
      </c>
      <c r="AI2956" t="s">
        <v>54</v>
      </c>
      <c r="AJ2956">
        <v>2</v>
      </c>
      <c r="AK2956">
        <v>1</v>
      </c>
      <c r="AL2956">
        <v>1</v>
      </c>
      <c r="AM2956" t="s">
        <v>55</v>
      </c>
      <c r="AN2956" t="s">
        <v>56</v>
      </c>
      <c r="AP2956">
        <v>1</v>
      </c>
      <c r="AQ2956" t="s">
        <v>57</v>
      </c>
      <c r="AR2956">
        <v>0</v>
      </c>
      <c r="AW2956" t="s">
        <v>58</v>
      </c>
      <c r="AX2956">
        <v>0</v>
      </c>
      <c r="AY2956">
        <v>2</v>
      </c>
      <c r="AZ2956">
        <v>2</v>
      </c>
      <c r="BA2956">
        <v>2</v>
      </c>
      <c r="BB2956" t="s">
        <v>59</v>
      </c>
    </row>
    <row r="2957" spans="1:54" x14ac:dyDescent="0.45">
      <c r="A2957" s="4" t="str">
        <f>VLOOKUP(F2957,'Matching-Tabelle'!$A$57:$B$61,2,FALSE)</f>
        <v>philipp.steger@tkb.ch</v>
      </c>
      <c r="B2957" s="4" t="str">
        <f>VLOOKUP(J2957,'Matching-Tabelle'!$A$1:$B$52,2,FALSE)</f>
        <v>WPI RTB</v>
      </c>
      <c r="C2957" s="4">
        <v>2.4</v>
      </c>
      <c r="D2957" s="4" t="s">
        <v>2706</v>
      </c>
      <c r="E2957" s="5">
        <v>42475</v>
      </c>
      <c r="F2957" t="s">
        <v>2508</v>
      </c>
      <c r="G2957" t="s">
        <v>2509</v>
      </c>
      <c r="H2957" t="s">
        <v>2510</v>
      </c>
      <c r="I2957" s="1"/>
      <c r="J2957">
        <v>19</v>
      </c>
      <c r="K2957" t="s">
        <v>145</v>
      </c>
      <c r="L2957" t="s">
        <v>146</v>
      </c>
      <c r="M2957">
        <v>990001</v>
      </c>
      <c r="N2957" t="s">
        <v>51</v>
      </c>
      <c r="O2957">
        <v>2.4</v>
      </c>
      <c r="Q2957">
        <v>2.4</v>
      </c>
      <c r="S2957" t="s">
        <v>2706</v>
      </c>
      <c r="AE2957">
        <v>12</v>
      </c>
      <c r="AF2957">
        <v>7.6</v>
      </c>
      <c r="AG2957">
        <v>5</v>
      </c>
      <c r="AH2957" t="s">
        <v>53</v>
      </c>
      <c r="AI2957" t="s">
        <v>54</v>
      </c>
      <c r="AJ2957">
        <v>2</v>
      </c>
      <c r="AK2957">
        <v>1</v>
      </c>
      <c r="AL2957">
        <v>1</v>
      </c>
      <c r="AM2957" t="s">
        <v>55</v>
      </c>
      <c r="AN2957" t="s">
        <v>56</v>
      </c>
      <c r="AP2957">
        <v>1</v>
      </c>
      <c r="AQ2957" t="s">
        <v>57</v>
      </c>
      <c r="AR2957">
        <v>0</v>
      </c>
      <c r="AW2957" t="s">
        <v>58</v>
      </c>
      <c r="AX2957">
        <v>0</v>
      </c>
      <c r="AY2957">
        <v>2</v>
      </c>
      <c r="AZ2957">
        <v>2.4</v>
      </c>
      <c r="BA2957">
        <v>2.4</v>
      </c>
      <c r="BB2957" t="s">
        <v>59</v>
      </c>
    </row>
    <row r="2958" spans="1:54" x14ac:dyDescent="0.45">
      <c r="A2958" s="4" t="str">
        <f>VLOOKUP(F2958,'Matching-Tabelle'!$A$57:$B$61,2,FALSE)</f>
        <v>philipp.steger@tkb.ch</v>
      </c>
      <c r="B2958" s="4" t="str">
        <f>VLOOKUP(J2958,'Matching-Tabelle'!$A$1:$B$52,2,FALSE)</f>
        <v>WPI CTB</v>
      </c>
      <c r="C2958" s="4">
        <v>3</v>
      </c>
      <c r="D2958" s="4" t="s">
        <v>2707</v>
      </c>
      <c r="E2958" s="5">
        <v>42478</v>
      </c>
      <c r="F2958" t="s">
        <v>2508</v>
      </c>
      <c r="G2958" t="s">
        <v>2509</v>
      </c>
      <c r="H2958" t="s">
        <v>2510</v>
      </c>
      <c r="I2958" s="1"/>
      <c r="J2958">
        <v>919</v>
      </c>
      <c r="K2958" t="s">
        <v>66</v>
      </c>
      <c r="L2958" t="s">
        <v>67</v>
      </c>
      <c r="M2958">
        <v>990001</v>
      </c>
      <c r="N2958" t="s">
        <v>51</v>
      </c>
      <c r="O2958">
        <v>3</v>
      </c>
      <c r="Q2958">
        <v>3</v>
      </c>
      <c r="S2958" t="s">
        <v>2707</v>
      </c>
      <c r="AE2958">
        <v>12</v>
      </c>
      <c r="AF2958">
        <v>7.6</v>
      </c>
      <c r="AG2958">
        <v>5</v>
      </c>
      <c r="AH2958" t="s">
        <v>53</v>
      </c>
      <c r="AI2958" t="s">
        <v>54</v>
      </c>
      <c r="AJ2958">
        <v>2</v>
      </c>
      <c r="AK2958">
        <v>1</v>
      </c>
      <c r="AL2958">
        <v>1</v>
      </c>
      <c r="AM2958" t="s">
        <v>55</v>
      </c>
      <c r="AN2958" t="s">
        <v>56</v>
      </c>
      <c r="AP2958">
        <v>1</v>
      </c>
      <c r="AQ2958" t="s">
        <v>57</v>
      </c>
      <c r="AR2958">
        <v>0</v>
      </c>
      <c r="AW2958" t="s">
        <v>58</v>
      </c>
      <c r="AX2958">
        <v>0</v>
      </c>
      <c r="AY2958">
        <v>2</v>
      </c>
      <c r="AZ2958">
        <v>3</v>
      </c>
      <c r="BA2958">
        <v>3</v>
      </c>
      <c r="BB2958" t="s">
        <v>59</v>
      </c>
    </row>
    <row r="2959" spans="1:54" x14ac:dyDescent="0.45">
      <c r="A2959" s="4" t="str">
        <f>VLOOKUP(F2959,'Matching-Tabelle'!$A$57:$B$61,2,FALSE)</f>
        <v>philipp.steger@tkb.ch</v>
      </c>
      <c r="B2959" s="4" t="str">
        <f>VLOOKUP(J2959,'Matching-Tabelle'!$A$1:$B$52,2,FALSE)</f>
        <v>WPI RTB</v>
      </c>
      <c r="C2959" s="4">
        <v>2</v>
      </c>
      <c r="D2959" s="4" t="s">
        <v>2708</v>
      </c>
      <c r="E2959" s="5">
        <v>42478</v>
      </c>
      <c r="F2959" t="s">
        <v>2508</v>
      </c>
      <c r="G2959" t="s">
        <v>2509</v>
      </c>
      <c r="H2959" t="s">
        <v>2510</v>
      </c>
      <c r="I2959" s="1"/>
      <c r="J2959">
        <v>19</v>
      </c>
      <c r="K2959" t="s">
        <v>145</v>
      </c>
      <c r="L2959" t="s">
        <v>146</v>
      </c>
      <c r="M2959">
        <v>990001</v>
      </c>
      <c r="N2959" t="s">
        <v>51</v>
      </c>
      <c r="O2959">
        <v>2</v>
      </c>
      <c r="Q2959">
        <v>2</v>
      </c>
      <c r="S2959" t="s">
        <v>2708</v>
      </c>
      <c r="AE2959">
        <v>12</v>
      </c>
      <c r="AF2959">
        <v>7.6</v>
      </c>
      <c r="AG2959">
        <v>5</v>
      </c>
      <c r="AH2959" t="s">
        <v>53</v>
      </c>
      <c r="AI2959" t="s">
        <v>54</v>
      </c>
      <c r="AJ2959">
        <v>2</v>
      </c>
      <c r="AK2959">
        <v>1</v>
      </c>
      <c r="AL2959">
        <v>1</v>
      </c>
      <c r="AM2959" t="s">
        <v>55</v>
      </c>
      <c r="AN2959" t="s">
        <v>56</v>
      </c>
      <c r="AP2959">
        <v>1</v>
      </c>
      <c r="AQ2959" t="s">
        <v>57</v>
      </c>
      <c r="AR2959">
        <v>0</v>
      </c>
      <c r="AW2959" t="s">
        <v>58</v>
      </c>
      <c r="AX2959">
        <v>0</v>
      </c>
      <c r="AY2959">
        <v>2</v>
      </c>
      <c r="AZ2959">
        <v>2</v>
      </c>
      <c r="BA2959">
        <v>2</v>
      </c>
      <c r="BB2959" t="s">
        <v>59</v>
      </c>
    </row>
    <row r="2960" spans="1:54" x14ac:dyDescent="0.45">
      <c r="A2960" s="4" t="str">
        <f>VLOOKUP(F2960,'Matching-Tabelle'!$A$57:$B$61,2,FALSE)</f>
        <v>philipp.steger@tkb.ch</v>
      </c>
      <c r="B2960" s="4" t="str">
        <f>VLOOKUP(J2960,'Matching-Tabelle'!$A$1:$B$52,2,FALSE)</f>
        <v>WPI RTB</v>
      </c>
      <c r="C2960" s="4">
        <v>3</v>
      </c>
      <c r="D2960" s="4" t="s">
        <v>2709</v>
      </c>
      <c r="E2960" s="5">
        <v>42478</v>
      </c>
      <c r="F2960" t="s">
        <v>2508</v>
      </c>
      <c r="G2960" t="s">
        <v>2509</v>
      </c>
      <c r="H2960" t="s">
        <v>2510</v>
      </c>
      <c r="I2960" s="1"/>
      <c r="J2960">
        <v>30</v>
      </c>
      <c r="K2960" t="s">
        <v>791</v>
      </c>
      <c r="L2960" t="s">
        <v>792</v>
      </c>
      <c r="M2960">
        <v>990001</v>
      </c>
      <c r="N2960" t="s">
        <v>51</v>
      </c>
      <c r="O2960">
        <v>3</v>
      </c>
      <c r="Q2960">
        <v>3</v>
      </c>
      <c r="S2960" t="s">
        <v>2709</v>
      </c>
      <c r="AE2960">
        <v>12</v>
      </c>
      <c r="AF2960">
        <v>7.6</v>
      </c>
      <c r="AG2960">
        <v>5</v>
      </c>
      <c r="AH2960" t="s">
        <v>53</v>
      </c>
      <c r="AI2960" t="s">
        <v>54</v>
      </c>
      <c r="AJ2960">
        <v>2</v>
      </c>
      <c r="AK2960">
        <v>1</v>
      </c>
      <c r="AL2960">
        <v>1</v>
      </c>
      <c r="AM2960" t="s">
        <v>55</v>
      </c>
      <c r="AN2960" t="s">
        <v>56</v>
      </c>
      <c r="AP2960">
        <v>1</v>
      </c>
      <c r="AQ2960" t="s">
        <v>57</v>
      </c>
      <c r="AR2960">
        <v>0</v>
      </c>
      <c r="AW2960" t="s">
        <v>58</v>
      </c>
      <c r="AX2960">
        <v>0</v>
      </c>
      <c r="AY2960">
        <v>2</v>
      </c>
      <c r="AZ2960">
        <v>3</v>
      </c>
      <c r="BA2960">
        <v>3</v>
      </c>
      <c r="BB2960" t="s">
        <v>59</v>
      </c>
    </row>
    <row r="2961" spans="1:54" x14ac:dyDescent="0.45">
      <c r="A2961" s="4" t="str">
        <f>VLOOKUP(F2961,'Matching-Tabelle'!$A$57:$B$61,2,FALSE)</f>
        <v>philipp.steger@tkb.ch</v>
      </c>
      <c r="B2961" s="4" t="str">
        <f>VLOOKUP(J2961,'Matching-Tabelle'!$A$1:$B$52,2,FALSE)</f>
        <v>WPI RTB</v>
      </c>
      <c r="C2961" s="4">
        <v>1.05</v>
      </c>
      <c r="D2961" s="4" t="s">
        <v>2710</v>
      </c>
      <c r="E2961" s="5">
        <v>42478</v>
      </c>
      <c r="F2961" t="s">
        <v>2508</v>
      </c>
      <c r="G2961" t="s">
        <v>2509</v>
      </c>
      <c r="H2961" t="s">
        <v>2510</v>
      </c>
      <c r="I2961" s="1"/>
      <c r="J2961">
        <v>29</v>
      </c>
      <c r="K2961" t="s">
        <v>236</v>
      </c>
      <c r="L2961" t="s">
        <v>237</v>
      </c>
      <c r="M2961">
        <v>990001</v>
      </c>
      <c r="N2961" t="s">
        <v>51</v>
      </c>
      <c r="O2961">
        <v>1.05</v>
      </c>
      <c r="Q2961">
        <v>1.05</v>
      </c>
      <c r="S2961" t="s">
        <v>2710</v>
      </c>
      <c r="AE2961">
        <v>12</v>
      </c>
      <c r="AF2961">
        <v>7.6</v>
      </c>
      <c r="AG2961">
        <v>5</v>
      </c>
      <c r="AH2961" t="s">
        <v>53</v>
      </c>
      <c r="AI2961" t="s">
        <v>54</v>
      </c>
      <c r="AJ2961">
        <v>2</v>
      </c>
      <c r="AK2961">
        <v>1</v>
      </c>
      <c r="AL2961">
        <v>1</v>
      </c>
      <c r="AM2961" t="s">
        <v>55</v>
      </c>
      <c r="AN2961" t="s">
        <v>56</v>
      </c>
      <c r="AP2961">
        <v>1</v>
      </c>
      <c r="AQ2961" t="s">
        <v>57</v>
      </c>
      <c r="AR2961">
        <v>0</v>
      </c>
      <c r="AW2961" t="s">
        <v>58</v>
      </c>
      <c r="AX2961">
        <v>0</v>
      </c>
      <c r="AY2961">
        <v>2</v>
      </c>
      <c r="AZ2961">
        <v>1.05</v>
      </c>
      <c r="BA2961">
        <v>1.05</v>
      </c>
      <c r="BB2961" t="s">
        <v>59</v>
      </c>
    </row>
    <row r="2962" spans="1:54" x14ac:dyDescent="0.45">
      <c r="A2962" s="4" t="str">
        <f>VLOOKUP(F2962,'Matching-Tabelle'!$A$57:$B$61,2,FALSE)</f>
        <v>philipp.steger@tkb.ch</v>
      </c>
      <c r="B2962" s="4" t="str">
        <f>VLOOKUP(J2962,'Matching-Tabelle'!$A$1:$B$52,2,FALSE)</f>
        <v>WPI CTB</v>
      </c>
      <c r="C2962" s="4">
        <v>3</v>
      </c>
      <c r="D2962" s="4" t="s">
        <v>2711</v>
      </c>
      <c r="E2962" s="5">
        <v>42479</v>
      </c>
      <c r="F2962" t="s">
        <v>2508</v>
      </c>
      <c r="G2962" t="s">
        <v>2509</v>
      </c>
      <c r="H2962" t="s">
        <v>2510</v>
      </c>
      <c r="I2962" s="1"/>
      <c r="J2962">
        <v>919</v>
      </c>
      <c r="K2962" t="s">
        <v>66</v>
      </c>
      <c r="L2962" t="s">
        <v>67</v>
      </c>
      <c r="M2962">
        <v>990001</v>
      </c>
      <c r="N2962" t="s">
        <v>51</v>
      </c>
      <c r="O2962">
        <v>3</v>
      </c>
      <c r="Q2962">
        <v>3</v>
      </c>
      <c r="S2962" t="s">
        <v>2711</v>
      </c>
      <c r="AE2962">
        <v>12</v>
      </c>
      <c r="AF2962">
        <v>7.6</v>
      </c>
      <c r="AG2962">
        <v>5</v>
      </c>
      <c r="AH2962" t="s">
        <v>53</v>
      </c>
      <c r="AI2962" t="s">
        <v>54</v>
      </c>
      <c r="AJ2962">
        <v>2</v>
      </c>
      <c r="AK2962">
        <v>1</v>
      </c>
      <c r="AL2962">
        <v>1</v>
      </c>
      <c r="AM2962" t="s">
        <v>55</v>
      </c>
      <c r="AN2962" t="s">
        <v>56</v>
      </c>
      <c r="AP2962">
        <v>1</v>
      </c>
      <c r="AQ2962" t="s">
        <v>57</v>
      </c>
      <c r="AR2962">
        <v>0</v>
      </c>
      <c r="AW2962" t="s">
        <v>58</v>
      </c>
      <c r="AX2962">
        <v>0</v>
      </c>
      <c r="AY2962">
        <v>2</v>
      </c>
      <c r="AZ2962">
        <v>3</v>
      </c>
      <c r="BA2962">
        <v>3</v>
      </c>
      <c r="BB2962" t="s">
        <v>59</v>
      </c>
    </row>
    <row r="2963" spans="1:54" x14ac:dyDescent="0.45">
      <c r="A2963" s="4" t="str">
        <f>VLOOKUP(F2963,'Matching-Tabelle'!$A$57:$B$61,2,FALSE)</f>
        <v>philipp.steger@tkb.ch</v>
      </c>
      <c r="B2963" s="4" t="str">
        <f>VLOOKUP(J2963,'Matching-Tabelle'!$A$1:$B$52,2,FALSE)</f>
        <v>Proj XenMobile</v>
      </c>
      <c r="C2963" s="4">
        <v>3</v>
      </c>
      <c r="D2963" s="4" t="s">
        <v>2712</v>
      </c>
      <c r="E2963" s="5">
        <v>42479</v>
      </c>
      <c r="F2963" t="s">
        <v>2508</v>
      </c>
      <c r="G2963" t="s">
        <v>2509</v>
      </c>
      <c r="H2963" t="s">
        <v>2510</v>
      </c>
      <c r="I2963" s="1"/>
      <c r="J2963">
        <v>2500251</v>
      </c>
      <c r="K2963" t="s">
        <v>408</v>
      </c>
      <c r="L2963" t="s">
        <v>409</v>
      </c>
      <c r="M2963">
        <v>990001</v>
      </c>
      <c r="N2963" t="s">
        <v>51</v>
      </c>
      <c r="O2963">
        <v>3</v>
      </c>
      <c r="Q2963">
        <v>3</v>
      </c>
      <c r="S2963" t="s">
        <v>2712</v>
      </c>
      <c r="AE2963">
        <v>5</v>
      </c>
      <c r="AF2963">
        <v>0</v>
      </c>
      <c r="AG2963">
        <v>1</v>
      </c>
      <c r="AH2963" t="s">
        <v>411</v>
      </c>
      <c r="AI2963" t="s">
        <v>411</v>
      </c>
      <c r="AJ2963">
        <v>2</v>
      </c>
      <c r="AK2963">
        <v>1</v>
      </c>
      <c r="AL2963">
        <v>1</v>
      </c>
      <c r="AM2963" t="s">
        <v>55</v>
      </c>
      <c r="AN2963" t="s">
        <v>56</v>
      </c>
      <c r="AP2963">
        <v>1</v>
      </c>
      <c r="AQ2963" t="s">
        <v>57</v>
      </c>
      <c r="AR2963">
        <v>0</v>
      </c>
      <c r="AW2963" t="s">
        <v>58</v>
      </c>
      <c r="AX2963">
        <v>0</v>
      </c>
      <c r="AY2963">
        <v>2</v>
      </c>
      <c r="AZ2963">
        <v>3</v>
      </c>
      <c r="BA2963">
        <v>3</v>
      </c>
      <c r="BB2963" t="s">
        <v>59</v>
      </c>
    </row>
    <row r="2964" spans="1:54" x14ac:dyDescent="0.45">
      <c r="A2964" s="4" t="str">
        <f>VLOOKUP(F2964,'Matching-Tabelle'!$A$57:$B$61,2,FALSE)</f>
        <v>philipp.steger@tkb.ch</v>
      </c>
      <c r="B2964" s="4" t="str">
        <f>VLOOKUP(J2964,'Matching-Tabelle'!$A$1:$B$52,2,FALSE)</f>
        <v>WPI RTB</v>
      </c>
      <c r="C2964" s="4">
        <v>2.5</v>
      </c>
      <c r="D2964" s="4" t="s">
        <v>2713</v>
      </c>
      <c r="E2964" s="5">
        <v>42479</v>
      </c>
      <c r="F2964" t="s">
        <v>2508</v>
      </c>
      <c r="G2964" t="s">
        <v>2509</v>
      </c>
      <c r="H2964" t="s">
        <v>2510</v>
      </c>
      <c r="I2964" s="1"/>
      <c r="J2964">
        <v>19</v>
      </c>
      <c r="K2964" t="s">
        <v>145</v>
      </c>
      <c r="L2964" t="s">
        <v>146</v>
      </c>
      <c r="M2964">
        <v>990001</v>
      </c>
      <c r="N2964" t="s">
        <v>51</v>
      </c>
      <c r="O2964">
        <v>2.5</v>
      </c>
      <c r="Q2964">
        <v>2.5</v>
      </c>
      <c r="S2964" t="s">
        <v>2713</v>
      </c>
      <c r="AE2964">
        <v>12</v>
      </c>
      <c r="AF2964">
        <v>7.6</v>
      </c>
      <c r="AG2964">
        <v>5</v>
      </c>
      <c r="AH2964" t="s">
        <v>53</v>
      </c>
      <c r="AI2964" t="s">
        <v>54</v>
      </c>
      <c r="AJ2964">
        <v>2</v>
      </c>
      <c r="AK2964">
        <v>1</v>
      </c>
      <c r="AL2964">
        <v>1</v>
      </c>
      <c r="AM2964" t="s">
        <v>55</v>
      </c>
      <c r="AN2964" t="s">
        <v>56</v>
      </c>
      <c r="AP2964">
        <v>1</v>
      </c>
      <c r="AQ2964" t="s">
        <v>57</v>
      </c>
      <c r="AR2964">
        <v>0</v>
      </c>
      <c r="AW2964" t="s">
        <v>58</v>
      </c>
      <c r="AX2964">
        <v>0</v>
      </c>
      <c r="AY2964">
        <v>2</v>
      </c>
      <c r="AZ2964">
        <v>2.5</v>
      </c>
      <c r="BA2964">
        <v>2.5</v>
      </c>
      <c r="BB2964" t="s">
        <v>59</v>
      </c>
    </row>
    <row r="2965" spans="1:54" x14ac:dyDescent="0.45">
      <c r="A2965" s="4" t="str">
        <f>VLOOKUP(F2965,'Matching-Tabelle'!$A$57:$B$61,2,FALSE)</f>
        <v>philipp.steger@tkb.ch</v>
      </c>
      <c r="B2965" s="4" t="str">
        <f>VLOOKUP(J2965,'Matching-Tabelle'!$A$1:$B$52,2,FALSE)</f>
        <v>WPI RTB</v>
      </c>
      <c r="C2965" s="4">
        <v>0.5</v>
      </c>
      <c r="D2965" s="4" t="s">
        <v>2714</v>
      </c>
      <c r="E2965" s="5">
        <v>42479</v>
      </c>
      <c r="F2965" t="s">
        <v>2508</v>
      </c>
      <c r="G2965" t="s">
        <v>2509</v>
      </c>
      <c r="H2965" t="s">
        <v>2510</v>
      </c>
      <c r="I2965" s="1"/>
      <c r="J2965">
        <v>28</v>
      </c>
      <c r="K2965" t="s">
        <v>111</v>
      </c>
      <c r="L2965" t="s">
        <v>112</v>
      </c>
      <c r="M2965">
        <v>990001</v>
      </c>
      <c r="N2965" t="s">
        <v>51</v>
      </c>
      <c r="O2965">
        <v>0.5</v>
      </c>
      <c r="Q2965">
        <v>0.5</v>
      </c>
      <c r="S2965" t="s">
        <v>2714</v>
      </c>
      <c r="AE2965">
        <v>12</v>
      </c>
      <c r="AF2965">
        <v>7.6</v>
      </c>
      <c r="AG2965">
        <v>5</v>
      </c>
      <c r="AH2965" t="s">
        <v>53</v>
      </c>
      <c r="AI2965" t="s">
        <v>54</v>
      </c>
      <c r="AJ2965">
        <v>2</v>
      </c>
      <c r="AK2965">
        <v>1</v>
      </c>
      <c r="AL2965">
        <v>1</v>
      </c>
      <c r="AM2965" t="s">
        <v>55</v>
      </c>
      <c r="AN2965" t="s">
        <v>56</v>
      </c>
      <c r="AP2965">
        <v>1</v>
      </c>
      <c r="AQ2965" t="s">
        <v>57</v>
      </c>
      <c r="AR2965">
        <v>0</v>
      </c>
      <c r="AW2965" t="s">
        <v>58</v>
      </c>
      <c r="AX2965">
        <v>0</v>
      </c>
      <c r="AY2965">
        <v>2</v>
      </c>
      <c r="AZ2965">
        <v>0.5</v>
      </c>
      <c r="BA2965">
        <v>0.5</v>
      </c>
      <c r="BB2965" t="s">
        <v>59</v>
      </c>
    </row>
    <row r="2966" spans="1:54" x14ac:dyDescent="0.45">
      <c r="A2966" s="4" t="str">
        <f>VLOOKUP(F2966,'Matching-Tabelle'!$A$57:$B$61,2,FALSE)</f>
        <v>philipp.steger@tkb.ch</v>
      </c>
      <c r="B2966" s="4" t="str">
        <f>VLOOKUP(J2966,'Matching-Tabelle'!$A$1:$B$52,2,FALSE)</f>
        <v>WPI CTB</v>
      </c>
      <c r="C2966" s="4">
        <v>3.3</v>
      </c>
      <c r="D2966" s="4" t="s">
        <v>2715</v>
      </c>
      <c r="E2966" s="5">
        <v>42480</v>
      </c>
      <c r="F2966" t="s">
        <v>2508</v>
      </c>
      <c r="G2966" t="s">
        <v>2509</v>
      </c>
      <c r="H2966" t="s">
        <v>2510</v>
      </c>
      <c r="I2966" s="1"/>
      <c r="J2966">
        <v>919</v>
      </c>
      <c r="K2966" t="s">
        <v>66</v>
      </c>
      <c r="L2966" t="s">
        <v>67</v>
      </c>
      <c r="M2966">
        <v>990001</v>
      </c>
      <c r="N2966" t="s">
        <v>51</v>
      </c>
      <c r="O2966">
        <v>3.3</v>
      </c>
      <c r="Q2966">
        <v>3.3</v>
      </c>
      <c r="S2966" t="s">
        <v>2715</v>
      </c>
      <c r="AE2966">
        <v>12</v>
      </c>
      <c r="AF2966">
        <v>7.6</v>
      </c>
      <c r="AG2966">
        <v>5</v>
      </c>
      <c r="AH2966" t="s">
        <v>53</v>
      </c>
      <c r="AI2966" t="s">
        <v>54</v>
      </c>
      <c r="AJ2966">
        <v>2</v>
      </c>
      <c r="AK2966">
        <v>1</v>
      </c>
      <c r="AL2966">
        <v>1</v>
      </c>
      <c r="AM2966" t="s">
        <v>55</v>
      </c>
      <c r="AN2966" t="s">
        <v>56</v>
      </c>
      <c r="AP2966">
        <v>1</v>
      </c>
      <c r="AQ2966" t="s">
        <v>57</v>
      </c>
      <c r="AR2966">
        <v>0</v>
      </c>
      <c r="AW2966" t="s">
        <v>58</v>
      </c>
      <c r="AX2966">
        <v>0</v>
      </c>
      <c r="AY2966">
        <v>2</v>
      </c>
      <c r="AZ2966">
        <v>3.3</v>
      </c>
      <c r="BA2966">
        <v>3.3</v>
      </c>
      <c r="BB2966" t="s">
        <v>59</v>
      </c>
    </row>
    <row r="2967" spans="1:54" x14ac:dyDescent="0.45">
      <c r="A2967" s="4" t="str">
        <f>VLOOKUP(F2967,'Matching-Tabelle'!$A$57:$B$61,2,FALSE)</f>
        <v>philipp.steger@tkb.ch</v>
      </c>
      <c r="B2967" s="4" t="str">
        <f>VLOOKUP(J2967,'Matching-Tabelle'!$A$1:$B$52,2,FALSE)</f>
        <v>WPI RTB</v>
      </c>
      <c r="C2967" s="4">
        <v>2.1</v>
      </c>
      <c r="D2967" s="4" t="s">
        <v>2716</v>
      </c>
      <c r="E2967" s="5">
        <v>42480</v>
      </c>
      <c r="F2967" t="s">
        <v>2508</v>
      </c>
      <c r="G2967" t="s">
        <v>2509</v>
      </c>
      <c r="H2967" t="s">
        <v>2510</v>
      </c>
      <c r="I2967" s="1"/>
      <c r="J2967">
        <v>28</v>
      </c>
      <c r="K2967" t="s">
        <v>111</v>
      </c>
      <c r="L2967" t="s">
        <v>112</v>
      </c>
      <c r="M2967">
        <v>990001</v>
      </c>
      <c r="N2967" t="s">
        <v>51</v>
      </c>
      <c r="O2967">
        <v>2.1</v>
      </c>
      <c r="Q2967">
        <v>2.1</v>
      </c>
      <c r="S2967" t="s">
        <v>2716</v>
      </c>
      <c r="AE2967">
        <v>12</v>
      </c>
      <c r="AF2967">
        <v>7.6</v>
      </c>
      <c r="AG2967">
        <v>5</v>
      </c>
      <c r="AH2967" t="s">
        <v>53</v>
      </c>
      <c r="AI2967" t="s">
        <v>54</v>
      </c>
      <c r="AJ2967">
        <v>2</v>
      </c>
      <c r="AK2967">
        <v>1</v>
      </c>
      <c r="AL2967">
        <v>1</v>
      </c>
      <c r="AM2967" t="s">
        <v>55</v>
      </c>
      <c r="AN2967" t="s">
        <v>56</v>
      </c>
      <c r="AP2967">
        <v>1</v>
      </c>
      <c r="AQ2967" t="s">
        <v>57</v>
      </c>
      <c r="AR2967">
        <v>0</v>
      </c>
      <c r="AW2967" t="s">
        <v>58</v>
      </c>
      <c r="AX2967">
        <v>0</v>
      </c>
      <c r="AY2967">
        <v>2</v>
      </c>
      <c r="AZ2967">
        <v>2.1</v>
      </c>
      <c r="BA2967">
        <v>2.1</v>
      </c>
      <c r="BB2967" t="s">
        <v>59</v>
      </c>
    </row>
    <row r="2968" spans="1:54" x14ac:dyDescent="0.45">
      <c r="A2968" s="4" t="str">
        <f>VLOOKUP(F2968,'Matching-Tabelle'!$A$57:$B$61,2,FALSE)</f>
        <v>philipp.steger@tkb.ch</v>
      </c>
      <c r="B2968" s="4" t="str">
        <f>VLOOKUP(J2968,'Matching-Tabelle'!$A$1:$B$52,2,FALSE)</f>
        <v>WPI CTB</v>
      </c>
      <c r="C2968" s="4">
        <v>1.3</v>
      </c>
      <c r="D2968" s="4" t="s">
        <v>2717</v>
      </c>
      <c r="E2968" s="5">
        <v>42480</v>
      </c>
      <c r="F2968" t="s">
        <v>2508</v>
      </c>
      <c r="G2968" t="s">
        <v>2509</v>
      </c>
      <c r="H2968" t="s">
        <v>2510</v>
      </c>
      <c r="I2968" s="1"/>
      <c r="J2968">
        <v>919</v>
      </c>
      <c r="K2968" t="s">
        <v>66</v>
      </c>
      <c r="L2968" t="s">
        <v>67</v>
      </c>
      <c r="M2968">
        <v>990001</v>
      </c>
      <c r="N2968" t="s">
        <v>51</v>
      </c>
      <c r="O2968">
        <v>1.3</v>
      </c>
      <c r="Q2968">
        <v>1.3</v>
      </c>
      <c r="S2968" t="s">
        <v>2717</v>
      </c>
      <c r="AE2968">
        <v>12</v>
      </c>
      <c r="AF2968">
        <v>7.6</v>
      </c>
      <c r="AG2968">
        <v>5</v>
      </c>
      <c r="AH2968" t="s">
        <v>53</v>
      </c>
      <c r="AI2968" t="s">
        <v>54</v>
      </c>
      <c r="AJ2968">
        <v>2</v>
      </c>
      <c r="AK2968">
        <v>1</v>
      </c>
      <c r="AL2968">
        <v>1</v>
      </c>
      <c r="AM2968" t="s">
        <v>55</v>
      </c>
      <c r="AN2968" t="s">
        <v>56</v>
      </c>
      <c r="AP2968">
        <v>1</v>
      </c>
      <c r="AQ2968" t="s">
        <v>57</v>
      </c>
      <c r="AR2968">
        <v>0</v>
      </c>
      <c r="AW2968" t="s">
        <v>58</v>
      </c>
      <c r="AX2968">
        <v>0</v>
      </c>
      <c r="AY2968">
        <v>2</v>
      </c>
      <c r="AZ2968">
        <v>1.3</v>
      </c>
      <c r="BA2968">
        <v>1.3</v>
      </c>
      <c r="BB2968" t="s">
        <v>59</v>
      </c>
    </row>
    <row r="2969" spans="1:54" x14ac:dyDescent="0.45">
      <c r="A2969" s="4" t="str">
        <f>VLOOKUP(F2969,'Matching-Tabelle'!$A$57:$B$61,2,FALSE)</f>
        <v>philipp.steger@tkb.ch</v>
      </c>
      <c r="B2969" s="4" t="str">
        <f>VLOOKUP(J2969,'Matching-Tabelle'!$A$1:$B$52,2,FALSE)</f>
        <v>WPI CTB</v>
      </c>
      <c r="C2969" s="4">
        <v>2.2000000000000002</v>
      </c>
      <c r="D2969" s="4" t="s">
        <v>2718</v>
      </c>
      <c r="E2969" s="5">
        <v>42480</v>
      </c>
      <c r="F2969" t="s">
        <v>2508</v>
      </c>
      <c r="G2969" t="s">
        <v>2509</v>
      </c>
      <c r="H2969" t="s">
        <v>2510</v>
      </c>
      <c r="I2969" s="1"/>
      <c r="J2969">
        <v>930</v>
      </c>
      <c r="K2969" t="s">
        <v>542</v>
      </c>
      <c r="L2969" t="s">
        <v>543</v>
      </c>
      <c r="M2969">
        <v>990001</v>
      </c>
      <c r="N2969" t="s">
        <v>51</v>
      </c>
      <c r="O2969">
        <v>2.2000000000000002</v>
      </c>
      <c r="Q2969">
        <v>2.2000000000000002</v>
      </c>
      <c r="S2969" t="s">
        <v>2718</v>
      </c>
      <c r="AE2969">
        <v>12</v>
      </c>
      <c r="AF2969">
        <v>7.6</v>
      </c>
      <c r="AG2969">
        <v>5</v>
      </c>
      <c r="AH2969" t="s">
        <v>53</v>
      </c>
      <c r="AI2969" t="s">
        <v>54</v>
      </c>
      <c r="AJ2969">
        <v>2</v>
      </c>
      <c r="AK2969">
        <v>1</v>
      </c>
      <c r="AL2969">
        <v>1</v>
      </c>
      <c r="AM2969" t="s">
        <v>55</v>
      </c>
      <c r="AN2969" t="s">
        <v>56</v>
      </c>
      <c r="AP2969">
        <v>1</v>
      </c>
      <c r="AQ2969" t="s">
        <v>57</v>
      </c>
      <c r="AR2969">
        <v>0</v>
      </c>
      <c r="AW2969" t="s">
        <v>58</v>
      </c>
      <c r="AX2969">
        <v>0</v>
      </c>
      <c r="AY2969">
        <v>2</v>
      </c>
      <c r="AZ2969">
        <v>2.2000000000000002</v>
      </c>
      <c r="BA2969">
        <v>2.2000000000000002</v>
      </c>
      <c r="BB2969" t="s">
        <v>59</v>
      </c>
    </row>
    <row r="2970" spans="1:54" x14ac:dyDescent="0.45">
      <c r="A2970" s="4" t="str">
        <f>VLOOKUP(F2970,'Matching-Tabelle'!$A$57:$B$61,2,FALSE)</f>
        <v>philipp.steger@tkb.ch</v>
      </c>
      <c r="B2970" s="4" t="str">
        <f>VLOOKUP(J2970,'Matching-Tabelle'!$A$1:$B$52,2,FALSE)</f>
        <v>Proj XenMobile</v>
      </c>
      <c r="C2970" s="4">
        <v>2.5</v>
      </c>
      <c r="D2970" s="4" t="s">
        <v>2719</v>
      </c>
      <c r="E2970" s="5">
        <v>42481</v>
      </c>
      <c r="F2970" t="s">
        <v>2508</v>
      </c>
      <c r="G2970" t="s">
        <v>2509</v>
      </c>
      <c r="H2970" t="s">
        <v>2510</v>
      </c>
      <c r="I2970" s="1"/>
      <c r="J2970">
        <v>2500251</v>
      </c>
      <c r="K2970" t="s">
        <v>408</v>
      </c>
      <c r="L2970" t="s">
        <v>409</v>
      </c>
      <c r="M2970">
        <v>990001</v>
      </c>
      <c r="N2970" t="s">
        <v>51</v>
      </c>
      <c r="O2970">
        <v>2.5</v>
      </c>
      <c r="Q2970">
        <v>2.5</v>
      </c>
      <c r="S2970" t="s">
        <v>2719</v>
      </c>
      <c r="AE2970">
        <v>5</v>
      </c>
      <c r="AF2970">
        <v>0</v>
      </c>
      <c r="AG2970">
        <v>1</v>
      </c>
      <c r="AH2970" t="s">
        <v>411</v>
      </c>
      <c r="AI2970" t="s">
        <v>411</v>
      </c>
      <c r="AJ2970">
        <v>2</v>
      </c>
      <c r="AK2970">
        <v>1</v>
      </c>
      <c r="AL2970">
        <v>1</v>
      </c>
      <c r="AM2970" t="s">
        <v>55</v>
      </c>
      <c r="AN2970" t="s">
        <v>56</v>
      </c>
      <c r="AP2970">
        <v>1</v>
      </c>
      <c r="AQ2970" t="s">
        <v>57</v>
      </c>
      <c r="AR2970">
        <v>0</v>
      </c>
      <c r="AW2970" t="s">
        <v>58</v>
      </c>
      <c r="AX2970">
        <v>0</v>
      </c>
      <c r="AY2970">
        <v>2</v>
      </c>
      <c r="AZ2970">
        <v>2.5</v>
      </c>
      <c r="BA2970">
        <v>2.5</v>
      </c>
      <c r="BB2970" t="s">
        <v>59</v>
      </c>
    </row>
    <row r="2971" spans="1:54" x14ac:dyDescent="0.45">
      <c r="A2971" s="4" t="str">
        <f>VLOOKUP(F2971,'Matching-Tabelle'!$A$57:$B$61,2,FALSE)</f>
        <v>philipp.steger@tkb.ch</v>
      </c>
      <c r="B2971" s="4" t="str">
        <f>VLOOKUP(J2971,'Matching-Tabelle'!$A$1:$B$52,2,FALSE)</f>
        <v>WPI CTB</v>
      </c>
      <c r="C2971" s="4">
        <v>3.5</v>
      </c>
      <c r="D2971" s="4" t="s">
        <v>2524</v>
      </c>
      <c r="E2971" s="5">
        <v>42481</v>
      </c>
      <c r="F2971" t="s">
        <v>2508</v>
      </c>
      <c r="G2971" t="s">
        <v>2509</v>
      </c>
      <c r="H2971" t="s">
        <v>2510</v>
      </c>
      <c r="I2971" s="1"/>
      <c r="J2971">
        <v>930</v>
      </c>
      <c r="K2971" t="s">
        <v>542</v>
      </c>
      <c r="L2971" t="s">
        <v>543</v>
      </c>
      <c r="M2971">
        <v>990001</v>
      </c>
      <c r="N2971" t="s">
        <v>51</v>
      </c>
      <c r="O2971">
        <v>3.5</v>
      </c>
      <c r="Q2971">
        <v>3.5</v>
      </c>
      <c r="S2971" t="s">
        <v>2524</v>
      </c>
      <c r="AE2971">
        <v>12</v>
      </c>
      <c r="AF2971">
        <v>7.6</v>
      </c>
      <c r="AG2971">
        <v>5</v>
      </c>
      <c r="AH2971" t="s">
        <v>53</v>
      </c>
      <c r="AI2971" t="s">
        <v>54</v>
      </c>
      <c r="AJ2971">
        <v>2</v>
      </c>
      <c r="AK2971">
        <v>1</v>
      </c>
      <c r="AL2971">
        <v>1</v>
      </c>
      <c r="AM2971" t="s">
        <v>55</v>
      </c>
      <c r="AN2971" t="s">
        <v>56</v>
      </c>
      <c r="AP2971">
        <v>1</v>
      </c>
      <c r="AQ2971" t="s">
        <v>57</v>
      </c>
      <c r="AR2971">
        <v>0</v>
      </c>
      <c r="AW2971" t="s">
        <v>58</v>
      </c>
      <c r="AX2971">
        <v>0</v>
      </c>
      <c r="AY2971">
        <v>2</v>
      </c>
      <c r="AZ2971">
        <v>3.5</v>
      </c>
      <c r="BA2971">
        <v>3.5</v>
      </c>
      <c r="BB2971" t="s">
        <v>59</v>
      </c>
    </row>
    <row r="2972" spans="1:54" x14ac:dyDescent="0.45">
      <c r="A2972" s="4" t="str">
        <f>VLOOKUP(F2972,'Matching-Tabelle'!$A$57:$B$61,2,FALSE)</f>
        <v>philipp.steger@tkb.ch</v>
      </c>
      <c r="B2972" s="4" t="str">
        <f>VLOOKUP(J2972,'Matching-Tabelle'!$A$1:$B$52,2,FALSE)</f>
        <v>WPI RTB</v>
      </c>
      <c r="C2972" s="4">
        <v>0.6</v>
      </c>
      <c r="D2972" s="4" t="s">
        <v>2720</v>
      </c>
      <c r="E2972" s="5">
        <v>42481</v>
      </c>
      <c r="F2972" t="s">
        <v>2508</v>
      </c>
      <c r="G2972" t="s">
        <v>2509</v>
      </c>
      <c r="H2972" t="s">
        <v>2510</v>
      </c>
      <c r="I2972" s="1"/>
      <c r="J2972">
        <v>27</v>
      </c>
      <c r="K2972" t="s">
        <v>872</v>
      </c>
      <c r="L2972" t="s">
        <v>873</v>
      </c>
      <c r="M2972">
        <v>990001</v>
      </c>
      <c r="N2972" t="s">
        <v>51</v>
      </c>
      <c r="O2972">
        <v>0.6</v>
      </c>
      <c r="Q2972">
        <v>0.6</v>
      </c>
      <c r="S2972" t="s">
        <v>2720</v>
      </c>
      <c r="AE2972">
        <v>12</v>
      </c>
      <c r="AF2972">
        <v>7.6</v>
      </c>
      <c r="AG2972">
        <v>5</v>
      </c>
      <c r="AH2972" t="s">
        <v>53</v>
      </c>
      <c r="AI2972" t="s">
        <v>54</v>
      </c>
      <c r="AJ2972">
        <v>2</v>
      </c>
      <c r="AK2972">
        <v>1</v>
      </c>
      <c r="AL2972">
        <v>1</v>
      </c>
      <c r="AM2972" t="s">
        <v>55</v>
      </c>
      <c r="AN2972" t="s">
        <v>56</v>
      </c>
      <c r="AP2972">
        <v>1</v>
      </c>
      <c r="AQ2972" t="s">
        <v>57</v>
      </c>
      <c r="AR2972">
        <v>0</v>
      </c>
      <c r="AW2972" t="s">
        <v>58</v>
      </c>
      <c r="AX2972">
        <v>0</v>
      </c>
      <c r="AY2972">
        <v>2</v>
      </c>
      <c r="AZ2972">
        <v>0.6</v>
      </c>
      <c r="BA2972">
        <v>0.6</v>
      </c>
      <c r="BB2972" t="s">
        <v>59</v>
      </c>
    </row>
    <row r="2973" spans="1:54" x14ac:dyDescent="0.45">
      <c r="A2973" s="4" t="str">
        <f>VLOOKUP(F2973,'Matching-Tabelle'!$A$57:$B$61,2,FALSE)</f>
        <v>philipp.steger@tkb.ch</v>
      </c>
      <c r="B2973" s="4" t="str">
        <f>VLOOKUP(J2973,'Matching-Tabelle'!$A$1:$B$52,2,FALSE)</f>
        <v>WPI RTB</v>
      </c>
      <c r="C2973" s="4">
        <v>3.2</v>
      </c>
      <c r="D2973" s="4" t="s">
        <v>2721</v>
      </c>
      <c r="E2973" s="5">
        <v>42482</v>
      </c>
      <c r="F2973" t="s">
        <v>2508</v>
      </c>
      <c r="G2973" t="s">
        <v>2509</v>
      </c>
      <c r="H2973" t="s">
        <v>2510</v>
      </c>
      <c r="I2973" s="1"/>
      <c r="J2973">
        <v>19</v>
      </c>
      <c r="K2973" t="s">
        <v>145</v>
      </c>
      <c r="L2973" t="s">
        <v>146</v>
      </c>
      <c r="M2973">
        <v>990001</v>
      </c>
      <c r="N2973" t="s">
        <v>51</v>
      </c>
      <c r="O2973">
        <v>3.2</v>
      </c>
      <c r="Q2973">
        <v>3.2</v>
      </c>
      <c r="S2973" t="s">
        <v>2721</v>
      </c>
      <c r="AE2973">
        <v>12</v>
      </c>
      <c r="AF2973">
        <v>7.6</v>
      </c>
      <c r="AG2973">
        <v>5</v>
      </c>
      <c r="AH2973" t="s">
        <v>53</v>
      </c>
      <c r="AI2973" t="s">
        <v>54</v>
      </c>
      <c r="AJ2973">
        <v>2</v>
      </c>
      <c r="AK2973">
        <v>1</v>
      </c>
      <c r="AL2973">
        <v>1</v>
      </c>
      <c r="AM2973" t="s">
        <v>55</v>
      </c>
      <c r="AN2973" t="s">
        <v>56</v>
      </c>
      <c r="AP2973">
        <v>1</v>
      </c>
      <c r="AQ2973" t="s">
        <v>57</v>
      </c>
      <c r="AR2973">
        <v>0</v>
      </c>
      <c r="AW2973" t="s">
        <v>58</v>
      </c>
      <c r="AX2973">
        <v>0</v>
      </c>
      <c r="AY2973">
        <v>2</v>
      </c>
      <c r="AZ2973">
        <v>3.2</v>
      </c>
      <c r="BA2973">
        <v>3.2</v>
      </c>
      <c r="BB2973" t="s">
        <v>59</v>
      </c>
    </row>
    <row r="2974" spans="1:54" x14ac:dyDescent="0.45">
      <c r="A2974" s="4" t="str">
        <f>VLOOKUP(F2974,'Matching-Tabelle'!$A$57:$B$61,2,FALSE)</f>
        <v>philipp.steger@tkb.ch</v>
      </c>
      <c r="B2974" s="4" t="str">
        <f>VLOOKUP(J2974,'Matching-Tabelle'!$A$1:$B$52,2,FALSE)</f>
        <v>WPI CTB</v>
      </c>
      <c r="C2974" s="4">
        <v>2.2000000000000002</v>
      </c>
      <c r="D2974" s="4" t="s">
        <v>2722</v>
      </c>
      <c r="E2974" s="5">
        <v>42482</v>
      </c>
      <c r="F2974" t="s">
        <v>2508</v>
      </c>
      <c r="G2974" t="s">
        <v>2509</v>
      </c>
      <c r="H2974" t="s">
        <v>2510</v>
      </c>
      <c r="I2974" s="1"/>
      <c r="J2974">
        <v>930</v>
      </c>
      <c r="K2974" t="s">
        <v>542</v>
      </c>
      <c r="L2974" t="s">
        <v>543</v>
      </c>
      <c r="M2974">
        <v>990001</v>
      </c>
      <c r="N2974" t="s">
        <v>51</v>
      </c>
      <c r="O2974">
        <v>2.2000000000000002</v>
      </c>
      <c r="Q2974">
        <v>2.2000000000000002</v>
      </c>
      <c r="S2974" t="s">
        <v>2722</v>
      </c>
      <c r="AE2974">
        <v>12</v>
      </c>
      <c r="AF2974">
        <v>7.6</v>
      </c>
      <c r="AG2974">
        <v>5</v>
      </c>
      <c r="AH2974" t="s">
        <v>53</v>
      </c>
      <c r="AI2974" t="s">
        <v>54</v>
      </c>
      <c r="AJ2974">
        <v>2</v>
      </c>
      <c r="AK2974">
        <v>1</v>
      </c>
      <c r="AL2974">
        <v>1</v>
      </c>
      <c r="AM2974" t="s">
        <v>55</v>
      </c>
      <c r="AN2974" t="s">
        <v>56</v>
      </c>
      <c r="AP2974">
        <v>1</v>
      </c>
      <c r="AQ2974" t="s">
        <v>57</v>
      </c>
      <c r="AR2974">
        <v>0</v>
      </c>
      <c r="AW2974" t="s">
        <v>58</v>
      </c>
      <c r="AX2974">
        <v>0</v>
      </c>
      <c r="AY2974">
        <v>2</v>
      </c>
      <c r="AZ2974">
        <v>2.2000000000000002</v>
      </c>
      <c r="BA2974">
        <v>2.2000000000000002</v>
      </c>
      <c r="BB2974" t="s">
        <v>59</v>
      </c>
    </row>
    <row r="2975" spans="1:54" x14ac:dyDescent="0.45">
      <c r="A2975" s="4" t="str">
        <f>VLOOKUP(F2975,'Matching-Tabelle'!$A$57:$B$61,2,FALSE)</f>
        <v>philipp.steger@tkb.ch</v>
      </c>
      <c r="B2975" s="4" t="str">
        <f>VLOOKUP(J2975,'Matching-Tabelle'!$A$1:$B$52,2,FALSE)</f>
        <v>Proj XenMobile</v>
      </c>
      <c r="C2975" s="4">
        <v>1.2</v>
      </c>
      <c r="D2975" s="4" t="s">
        <v>2723</v>
      </c>
      <c r="E2975" s="5">
        <v>42482</v>
      </c>
      <c r="F2975" t="s">
        <v>2508</v>
      </c>
      <c r="G2975" t="s">
        <v>2509</v>
      </c>
      <c r="H2975" t="s">
        <v>2510</v>
      </c>
      <c r="I2975" s="1"/>
      <c r="J2975">
        <v>2500251</v>
      </c>
      <c r="K2975" t="s">
        <v>408</v>
      </c>
      <c r="L2975" t="s">
        <v>409</v>
      </c>
      <c r="M2975">
        <v>990001</v>
      </c>
      <c r="N2975" t="s">
        <v>51</v>
      </c>
      <c r="O2975">
        <v>1.2</v>
      </c>
      <c r="Q2975">
        <v>1.2</v>
      </c>
      <c r="S2975" t="s">
        <v>2723</v>
      </c>
      <c r="AE2975">
        <v>5</v>
      </c>
      <c r="AF2975">
        <v>0</v>
      </c>
      <c r="AG2975">
        <v>1</v>
      </c>
      <c r="AH2975" t="s">
        <v>411</v>
      </c>
      <c r="AI2975" t="s">
        <v>411</v>
      </c>
      <c r="AJ2975">
        <v>2</v>
      </c>
      <c r="AK2975">
        <v>1</v>
      </c>
      <c r="AL2975">
        <v>1</v>
      </c>
      <c r="AM2975" t="s">
        <v>55</v>
      </c>
      <c r="AN2975" t="s">
        <v>56</v>
      </c>
      <c r="AP2975">
        <v>1</v>
      </c>
      <c r="AQ2975" t="s">
        <v>57</v>
      </c>
      <c r="AR2975">
        <v>0</v>
      </c>
      <c r="AW2975" t="s">
        <v>58</v>
      </c>
      <c r="AX2975">
        <v>0</v>
      </c>
      <c r="AY2975">
        <v>2</v>
      </c>
      <c r="AZ2975">
        <v>1.2</v>
      </c>
      <c r="BA2975">
        <v>1.2</v>
      </c>
      <c r="BB2975" t="s">
        <v>59</v>
      </c>
    </row>
    <row r="2976" spans="1:54" x14ac:dyDescent="0.45">
      <c r="A2976" s="4" t="str">
        <f>VLOOKUP(F2976,'Matching-Tabelle'!$A$57:$B$61,2,FALSE)</f>
        <v>philipp.steger@tkb.ch</v>
      </c>
      <c r="B2976" s="4" t="str">
        <f>VLOOKUP(J2976,'Matching-Tabelle'!$A$1:$B$52,2,FALSE)</f>
        <v>WPI RTB</v>
      </c>
      <c r="C2976" s="4">
        <v>2</v>
      </c>
      <c r="D2976" s="4" t="s">
        <v>2720</v>
      </c>
      <c r="E2976" s="5">
        <v>42482</v>
      </c>
      <c r="F2976" t="s">
        <v>2508</v>
      </c>
      <c r="G2976" t="s">
        <v>2509</v>
      </c>
      <c r="H2976" t="s">
        <v>2510</v>
      </c>
      <c r="I2976" s="1"/>
      <c r="J2976">
        <v>27</v>
      </c>
      <c r="K2976" t="s">
        <v>872</v>
      </c>
      <c r="L2976" t="s">
        <v>873</v>
      </c>
      <c r="M2976">
        <v>990001</v>
      </c>
      <c r="N2976" t="s">
        <v>51</v>
      </c>
      <c r="O2976">
        <v>2</v>
      </c>
      <c r="Q2976">
        <v>2</v>
      </c>
      <c r="S2976" t="s">
        <v>2720</v>
      </c>
      <c r="AE2976">
        <v>12</v>
      </c>
      <c r="AF2976">
        <v>7.6</v>
      </c>
      <c r="AG2976">
        <v>5</v>
      </c>
      <c r="AH2976" t="s">
        <v>53</v>
      </c>
      <c r="AI2976" t="s">
        <v>54</v>
      </c>
      <c r="AJ2976">
        <v>2</v>
      </c>
      <c r="AK2976">
        <v>1</v>
      </c>
      <c r="AL2976">
        <v>1</v>
      </c>
      <c r="AM2976" t="s">
        <v>55</v>
      </c>
      <c r="AN2976" t="s">
        <v>56</v>
      </c>
      <c r="AP2976">
        <v>1</v>
      </c>
      <c r="AQ2976" t="s">
        <v>57</v>
      </c>
      <c r="AR2976">
        <v>0</v>
      </c>
      <c r="AW2976" t="s">
        <v>58</v>
      </c>
      <c r="AX2976">
        <v>0</v>
      </c>
      <c r="AY2976">
        <v>2</v>
      </c>
      <c r="AZ2976">
        <v>2</v>
      </c>
      <c r="BA2976">
        <v>2</v>
      </c>
      <c r="BB2976" t="s">
        <v>59</v>
      </c>
    </row>
    <row r="2977" spans="1:54" x14ac:dyDescent="0.45">
      <c r="A2977" s="4" t="str">
        <f>VLOOKUP(F2977,'Matching-Tabelle'!$A$57:$B$61,2,FALSE)</f>
        <v>philipp.steger@tkb.ch</v>
      </c>
      <c r="B2977" s="4" t="str">
        <f>VLOOKUP(J2977,'Matching-Tabelle'!$A$1:$B$52,2,FALSE)</f>
        <v>WPI CTB</v>
      </c>
      <c r="C2977" s="4">
        <v>2</v>
      </c>
      <c r="D2977" s="4" t="s">
        <v>2724</v>
      </c>
      <c r="E2977" s="5">
        <v>42485</v>
      </c>
      <c r="F2977" t="s">
        <v>2508</v>
      </c>
      <c r="G2977" t="s">
        <v>2509</v>
      </c>
      <c r="H2977" t="s">
        <v>2510</v>
      </c>
      <c r="I2977" s="1"/>
      <c r="J2977">
        <v>919</v>
      </c>
      <c r="K2977" t="s">
        <v>66</v>
      </c>
      <c r="L2977" t="s">
        <v>67</v>
      </c>
      <c r="M2977">
        <v>990001</v>
      </c>
      <c r="N2977" t="s">
        <v>51</v>
      </c>
      <c r="O2977">
        <v>2</v>
      </c>
      <c r="Q2977">
        <v>2</v>
      </c>
      <c r="S2977" t="s">
        <v>2724</v>
      </c>
      <c r="AE2977">
        <v>12</v>
      </c>
      <c r="AF2977">
        <v>7.6</v>
      </c>
      <c r="AG2977">
        <v>5</v>
      </c>
      <c r="AH2977" t="s">
        <v>53</v>
      </c>
      <c r="AI2977" t="s">
        <v>54</v>
      </c>
      <c r="AJ2977">
        <v>2</v>
      </c>
      <c r="AK2977">
        <v>1</v>
      </c>
      <c r="AL2977">
        <v>1</v>
      </c>
      <c r="AM2977" t="s">
        <v>55</v>
      </c>
      <c r="AN2977" t="s">
        <v>56</v>
      </c>
      <c r="AP2977">
        <v>1</v>
      </c>
      <c r="AQ2977" t="s">
        <v>57</v>
      </c>
      <c r="AR2977">
        <v>0</v>
      </c>
      <c r="AW2977" t="s">
        <v>58</v>
      </c>
      <c r="AX2977">
        <v>0</v>
      </c>
      <c r="AY2977">
        <v>2</v>
      </c>
      <c r="AZ2977">
        <v>2</v>
      </c>
      <c r="BA2977">
        <v>2</v>
      </c>
      <c r="BB2977" t="s">
        <v>59</v>
      </c>
    </row>
    <row r="2978" spans="1:54" x14ac:dyDescent="0.45">
      <c r="A2978" s="4" t="str">
        <f>VLOOKUP(F2978,'Matching-Tabelle'!$A$57:$B$61,2,FALSE)</f>
        <v>philipp.steger@tkb.ch</v>
      </c>
      <c r="B2978" s="4" t="str">
        <f>VLOOKUP(J2978,'Matching-Tabelle'!$A$1:$B$52,2,FALSE)</f>
        <v>WPI CTB</v>
      </c>
      <c r="C2978" s="4">
        <v>3</v>
      </c>
      <c r="D2978" s="4" t="s">
        <v>2725</v>
      </c>
      <c r="E2978" s="5">
        <v>42485</v>
      </c>
      <c r="F2978" t="s">
        <v>2508</v>
      </c>
      <c r="G2978" t="s">
        <v>2509</v>
      </c>
      <c r="H2978" t="s">
        <v>2510</v>
      </c>
      <c r="I2978" s="1"/>
      <c r="J2978">
        <v>930</v>
      </c>
      <c r="K2978" t="s">
        <v>542</v>
      </c>
      <c r="L2978" t="s">
        <v>543</v>
      </c>
      <c r="M2978">
        <v>990001</v>
      </c>
      <c r="N2978" t="s">
        <v>51</v>
      </c>
      <c r="O2978">
        <v>3</v>
      </c>
      <c r="Q2978">
        <v>3</v>
      </c>
      <c r="S2978" t="s">
        <v>2725</v>
      </c>
      <c r="AE2978">
        <v>12</v>
      </c>
      <c r="AF2978">
        <v>7.6</v>
      </c>
      <c r="AG2978">
        <v>5</v>
      </c>
      <c r="AH2978" t="s">
        <v>53</v>
      </c>
      <c r="AI2978" t="s">
        <v>54</v>
      </c>
      <c r="AJ2978">
        <v>2</v>
      </c>
      <c r="AK2978">
        <v>1</v>
      </c>
      <c r="AL2978">
        <v>1</v>
      </c>
      <c r="AM2978" t="s">
        <v>55</v>
      </c>
      <c r="AN2978" t="s">
        <v>56</v>
      </c>
      <c r="AP2978">
        <v>1</v>
      </c>
      <c r="AQ2978" t="s">
        <v>57</v>
      </c>
      <c r="AR2978">
        <v>0</v>
      </c>
      <c r="AW2978" t="s">
        <v>58</v>
      </c>
      <c r="AX2978">
        <v>0</v>
      </c>
      <c r="AY2978">
        <v>2</v>
      </c>
      <c r="AZ2978">
        <v>3</v>
      </c>
      <c r="BA2978">
        <v>3</v>
      </c>
      <c r="BB2978" t="s">
        <v>59</v>
      </c>
    </row>
    <row r="2979" spans="1:54" x14ac:dyDescent="0.45">
      <c r="A2979" s="4" t="str">
        <f>VLOOKUP(F2979,'Matching-Tabelle'!$A$57:$B$61,2,FALSE)</f>
        <v>philipp.steger@tkb.ch</v>
      </c>
      <c r="B2979" s="4" t="str">
        <f>VLOOKUP(J2979,'Matching-Tabelle'!$A$1:$B$52,2,FALSE)</f>
        <v>WPI CTB</v>
      </c>
      <c r="C2979" s="4">
        <v>2</v>
      </c>
      <c r="D2979" s="4" t="s">
        <v>2726</v>
      </c>
      <c r="E2979" s="5">
        <v>42485</v>
      </c>
      <c r="F2979" t="s">
        <v>2508</v>
      </c>
      <c r="G2979" t="s">
        <v>2509</v>
      </c>
      <c r="H2979" t="s">
        <v>2510</v>
      </c>
      <c r="I2979" s="1"/>
      <c r="J2979">
        <v>919</v>
      </c>
      <c r="K2979" t="s">
        <v>66</v>
      </c>
      <c r="L2979" t="s">
        <v>67</v>
      </c>
      <c r="M2979">
        <v>990001</v>
      </c>
      <c r="N2979" t="s">
        <v>51</v>
      </c>
      <c r="O2979">
        <v>2</v>
      </c>
      <c r="Q2979">
        <v>2</v>
      </c>
      <c r="S2979" t="s">
        <v>2726</v>
      </c>
      <c r="AE2979">
        <v>12</v>
      </c>
      <c r="AF2979">
        <v>7.6</v>
      </c>
      <c r="AG2979">
        <v>5</v>
      </c>
      <c r="AH2979" t="s">
        <v>53</v>
      </c>
      <c r="AI2979" t="s">
        <v>54</v>
      </c>
      <c r="AJ2979">
        <v>2</v>
      </c>
      <c r="AK2979">
        <v>1</v>
      </c>
      <c r="AL2979">
        <v>1</v>
      </c>
      <c r="AM2979" t="s">
        <v>55</v>
      </c>
      <c r="AN2979" t="s">
        <v>56</v>
      </c>
      <c r="AP2979">
        <v>1</v>
      </c>
      <c r="AQ2979" t="s">
        <v>57</v>
      </c>
      <c r="AR2979">
        <v>0</v>
      </c>
      <c r="AW2979" t="s">
        <v>58</v>
      </c>
      <c r="AX2979">
        <v>0</v>
      </c>
      <c r="AY2979">
        <v>2</v>
      </c>
      <c r="AZ2979">
        <v>2</v>
      </c>
      <c r="BA2979">
        <v>2</v>
      </c>
      <c r="BB2979" t="s">
        <v>59</v>
      </c>
    </row>
    <row r="2980" spans="1:54" x14ac:dyDescent="0.45">
      <c r="A2980" s="4" t="str">
        <f>VLOOKUP(F2980,'Matching-Tabelle'!$A$57:$B$61,2,FALSE)</f>
        <v>philipp.steger@tkb.ch</v>
      </c>
      <c r="B2980" s="4" t="str">
        <f>VLOOKUP(J2980,'Matching-Tabelle'!$A$1:$B$52,2,FALSE)</f>
        <v>WPI RTB</v>
      </c>
      <c r="C2980" s="4">
        <v>1.46</v>
      </c>
      <c r="D2980" s="4" t="s">
        <v>2727</v>
      </c>
      <c r="E2980" s="5">
        <v>42485</v>
      </c>
      <c r="F2980" t="s">
        <v>2508</v>
      </c>
      <c r="G2980" t="s">
        <v>2509</v>
      </c>
      <c r="H2980" t="s">
        <v>2510</v>
      </c>
      <c r="I2980" s="1"/>
      <c r="J2980">
        <v>27</v>
      </c>
      <c r="K2980" t="s">
        <v>872</v>
      </c>
      <c r="L2980" t="s">
        <v>873</v>
      </c>
      <c r="M2980">
        <v>990001</v>
      </c>
      <c r="N2980" t="s">
        <v>51</v>
      </c>
      <c r="O2980">
        <v>1.46</v>
      </c>
      <c r="Q2980">
        <v>1.46</v>
      </c>
      <c r="S2980" t="s">
        <v>2727</v>
      </c>
      <c r="AE2980">
        <v>12</v>
      </c>
      <c r="AF2980">
        <v>7.6</v>
      </c>
      <c r="AG2980">
        <v>5</v>
      </c>
      <c r="AH2980" t="s">
        <v>53</v>
      </c>
      <c r="AI2980" t="s">
        <v>54</v>
      </c>
      <c r="AJ2980">
        <v>2</v>
      </c>
      <c r="AK2980">
        <v>1</v>
      </c>
      <c r="AL2980">
        <v>1</v>
      </c>
      <c r="AM2980" t="s">
        <v>55</v>
      </c>
      <c r="AN2980" t="s">
        <v>56</v>
      </c>
      <c r="AP2980">
        <v>1</v>
      </c>
      <c r="AQ2980" t="s">
        <v>57</v>
      </c>
      <c r="AR2980">
        <v>0</v>
      </c>
      <c r="AW2980" t="s">
        <v>58</v>
      </c>
      <c r="AX2980">
        <v>0</v>
      </c>
      <c r="AY2980">
        <v>2</v>
      </c>
      <c r="AZ2980">
        <v>1.46</v>
      </c>
      <c r="BA2980">
        <v>1.46</v>
      </c>
      <c r="BB2980" t="s">
        <v>59</v>
      </c>
    </row>
    <row r="2981" spans="1:54" x14ac:dyDescent="0.45">
      <c r="A2981" s="4" t="str">
        <f>VLOOKUP(F2981,'Matching-Tabelle'!$A$57:$B$61,2,FALSE)</f>
        <v>philipp.steger@tkb.ch</v>
      </c>
      <c r="B2981" s="4" t="str">
        <f>VLOOKUP(J2981,'Matching-Tabelle'!$A$1:$B$52,2,FALSE)</f>
        <v>WPI CTB</v>
      </c>
      <c r="C2981" s="4">
        <v>2.2000000000000002</v>
      </c>
      <c r="D2981" s="4" t="s">
        <v>2728</v>
      </c>
      <c r="E2981" s="5">
        <v>42486</v>
      </c>
      <c r="F2981" t="s">
        <v>2508</v>
      </c>
      <c r="G2981" t="s">
        <v>2509</v>
      </c>
      <c r="H2981" t="s">
        <v>2510</v>
      </c>
      <c r="I2981" s="1"/>
      <c r="J2981">
        <v>919</v>
      </c>
      <c r="K2981" t="s">
        <v>66</v>
      </c>
      <c r="L2981" t="s">
        <v>67</v>
      </c>
      <c r="M2981">
        <v>990001</v>
      </c>
      <c r="N2981" t="s">
        <v>51</v>
      </c>
      <c r="O2981">
        <v>2.2000000000000002</v>
      </c>
      <c r="Q2981">
        <v>2.2000000000000002</v>
      </c>
      <c r="S2981" t="s">
        <v>2728</v>
      </c>
      <c r="AE2981">
        <v>12</v>
      </c>
      <c r="AF2981">
        <v>7.6</v>
      </c>
      <c r="AG2981">
        <v>5</v>
      </c>
      <c r="AH2981" t="s">
        <v>53</v>
      </c>
      <c r="AI2981" t="s">
        <v>54</v>
      </c>
      <c r="AJ2981">
        <v>2</v>
      </c>
      <c r="AK2981">
        <v>1</v>
      </c>
      <c r="AL2981">
        <v>1</v>
      </c>
      <c r="AM2981" t="s">
        <v>55</v>
      </c>
      <c r="AN2981" t="s">
        <v>56</v>
      </c>
      <c r="AP2981">
        <v>1</v>
      </c>
      <c r="AQ2981" t="s">
        <v>57</v>
      </c>
      <c r="AR2981">
        <v>0</v>
      </c>
      <c r="AW2981" t="s">
        <v>58</v>
      </c>
      <c r="AX2981">
        <v>0</v>
      </c>
      <c r="AY2981">
        <v>2</v>
      </c>
      <c r="AZ2981">
        <v>2.2000000000000002</v>
      </c>
      <c r="BA2981">
        <v>2.2000000000000002</v>
      </c>
      <c r="BB2981" t="s">
        <v>59</v>
      </c>
    </row>
    <row r="2982" spans="1:54" x14ac:dyDescent="0.45">
      <c r="A2982" s="4" t="str">
        <f>VLOOKUP(F2982,'Matching-Tabelle'!$A$57:$B$61,2,FALSE)</f>
        <v>philipp.steger@tkb.ch</v>
      </c>
      <c r="B2982" s="4" t="str">
        <f>VLOOKUP(J2982,'Matching-Tabelle'!$A$1:$B$52,2,FALSE)</f>
        <v>WPI CTB</v>
      </c>
      <c r="C2982" s="4">
        <v>2.7</v>
      </c>
      <c r="D2982" s="4" t="s">
        <v>2729</v>
      </c>
      <c r="E2982" s="5">
        <v>42486</v>
      </c>
      <c r="F2982" t="s">
        <v>2508</v>
      </c>
      <c r="G2982" t="s">
        <v>2509</v>
      </c>
      <c r="H2982" t="s">
        <v>2510</v>
      </c>
      <c r="I2982" s="1"/>
      <c r="J2982">
        <v>930</v>
      </c>
      <c r="K2982" t="s">
        <v>542</v>
      </c>
      <c r="L2982" t="s">
        <v>543</v>
      </c>
      <c r="M2982">
        <v>990001</v>
      </c>
      <c r="N2982" t="s">
        <v>51</v>
      </c>
      <c r="O2982">
        <v>2.7</v>
      </c>
      <c r="Q2982">
        <v>2.7</v>
      </c>
      <c r="S2982" t="s">
        <v>2729</v>
      </c>
      <c r="AE2982">
        <v>12</v>
      </c>
      <c r="AF2982">
        <v>7.6</v>
      </c>
      <c r="AG2982">
        <v>5</v>
      </c>
      <c r="AH2982" t="s">
        <v>53</v>
      </c>
      <c r="AI2982" t="s">
        <v>54</v>
      </c>
      <c r="AJ2982">
        <v>2</v>
      </c>
      <c r="AK2982">
        <v>1</v>
      </c>
      <c r="AL2982">
        <v>1</v>
      </c>
      <c r="AM2982" t="s">
        <v>55</v>
      </c>
      <c r="AN2982" t="s">
        <v>56</v>
      </c>
      <c r="AP2982">
        <v>1</v>
      </c>
      <c r="AQ2982" t="s">
        <v>57</v>
      </c>
      <c r="AR2982">
        <v>0</v>
      </c>
      <c r="AW2982" t="s">
        <v>58</v>
      </c>
      <c r="AX2982">
        <v>0</v>
      </c>
      <c r="AY2982">
        <v>2</v>
      </c>
      <c r="AZ2982">
        <v>2.7</v>
      </c>
      <c r="BA2982">
        <v>2.7</v>
      </c>
      <c r="BB2982" t="s">
        <v>59</v>
      </c>
    </row>
    <row r="2983" spans="1:54" x14ac:dyDescent="0.45">
      <c r="A2983" s="4" t="str">
        <f>VLOOKUP(F2983,'Matching-Tabelle'!$A$57:$B$61,2,FALSE)</f>
        <v>philipp.steger@tkb.ch</v>
      </c>
      <c r="B2983" s="4" t="str">
        <f>VLOOKUP(J2983,'Matching-Tabelle'!$A$1:$B$52,2,FALSE)</f>
        <v>WPI RTB</v>
      </c>
      <c r="C2983" s="4">
        <v>2.6</v>
      </c>
      <c r="D2983" s="4" t="s">
        <v>2730</v>
      </c>
      <c r="E2983" s="5">
        <v>42486</v>
      </c>
      <c r="F2983" t="s">
        <v>2508</v>
      </c>
      <c r="G2983" t="s">
        <v>2509</v>
      </c>
      <c r="H2983" t="s">
        <v>2510</v>
      </c>
      <c r="I2983" s="1"/>
      <c r="J2983">
        <v>27</v>
      </c>
      <c r="K2983" t="s">
        <v>872</v>
      </c>
      <c r="L2983" t="s">
        <v>873</v>
      </c>
      <c r="M2983">
        <v>990001</v>
      </c>
      <c r="N2983" t="s">
        <v>51</v>
      </c>
      <c r="O2983">
        <v>2.6</v>
      </c>
      <c r="Q2983">
        <v>2.6</v>
      </c>
      <c r="S2983" t="s">
        <v>2730</v>
      </c>
      <c r="AE2983">
        <v>12</v>
      </c>
      <c r="AF2983">
        <v>7.6</v>
      </c>
      <c r="AG2983">
        <v>5</v>
      </c>
      <c r="AH2983" t="s">
        <v>53</v>
      </c>
      <c r="AI2983" t="s">
        <v>54</v>
      </c>
      <c r="AJ2983">
        <v>2</v>
      </c>
      <c r="AK2983">
        <v>1</v>
      </c>
      <c r="AL2983">
        <v>1</v>
      </c>
      <c r="AM2983" t="s">
        <v>55</v>
      </c>
      <c r="AN2983" t="s">
        <v>56</v>
      </c>
      <c r="AP2983">
        <v>1</v>
      </c>
      <c r="AQ2983" t="s">
        <v>57</v>
      </c>
      <c r="AR2983">
        <v>0</v>
      </c>
      <c r="AW2983" t="s">
        <v>58</v>
      </c>
      <c r="AX2983">
        <v>0</v>
      </c>
      <c r="AY2983">
        <v>2</v>
      </c>
      <c r="AZ2983">
        <v>2.6</v>
      </c>
      <c r="BA2983">
        <v>2.6</v>
      </c>
      <c r="BB2983" t="s">
        <v>59</v>
      </c>
    </row>
    <row r="2984" spans="1:54" x14ac:dyDescent="0.45">
      <c r="A2984" s="4" t="str">
        <f>VLOOKUP(F2984,'Matching-Tabelle'!$A$57:$B$61,2,FALSE)</f>
        <v>philipp.steger@tkb.ch</v>
      </c>
      <c r="B2984" s="4" t="str">
        <f>VLOOKUP(J2984,'Matching-Tabelle'!$A$1:$B$52,2,FALSE)</f>
        <v>WPI RTB</v>
      </c>
      <c r="C2984" s="4">
        <v>2.2799999999999998</v>
      </c>
      <c r="D2984" s="4" t="s">
        <v>2731</v>
      </c>
      <c r="E2984" s="5">
        <v>42486</v>
      </c>
      <c r="F2984" t="s">
        <v>2508</v>
      </c>
      <c r="G2984" t="s">
        <v>2509</v>
      </c>
      <c r="H2984" t="s">
        <v>2510</v>
      </c>
      <c r="I2984" s="1"/>
      <c r="J2984">
        <v>21</v>
      </c>
      <c r="K2984" t="s">
        <v>117</v>
      </c>
      <c r="L2984" t="s">
        <v>118</v>
      </c>
      <c r="M2984">
        <v>990001</v>
      </c>
      <c r="N2984" t="s">
        <v>51</v>
      </c>
      <c r="O2984">
        <v>2.2799999999999998</v>
      </c>
      <c r="Q2984">
        <v>2.2799999999999998</v>
      </c>
      <c r="S2984" t="s">
        <v>2731</v>
      </c>
      <c r="AE2984">
        <v>12</v>
      </c>
      <c r="AF2984">
        <v>7.6</v>
      </c>
      <c r="AG2984">
        <v>5</v>
      </c>
      <c r="AH2984" t="s">
        <v>53</v>
      </c>
      <c r="AI2984" t="s">
        <v>54</v>
      </c>
      <c r="AJ2984">
        <v>2</v>
      </c>
      <c r="AK2984">
        <v>1</v>
      </c>
      <c r="AL2984">
        <v>1</v>
      </c>
      <c r="AM2984" t="s">
        <v>55</v>
      </c>
      <c r="AN2984" t="s">
        <v>56</v>
      </c>
      <c r="AP2984">
        <v>1</v>
      </c>
      <c r="AQ2984" t="s">
        <v>57</v>
      </c>
      <c r="AR2984">
        <v>0</v>
      </c>
      <c r="AW2984" t="s">
        <v>58</v>
      </c>
      <c r="AX2984">
        <v>0</v>
      </c>
      <c r="AY2984">
        <v>2</v>
      </c>
      <c r="AZ2984">
        <v>2.2799999999999998</v>
      </c>
      <c r="BA2984">
        <v>2.2799999999999998</v>
      </c>
      <c r="BB2984" t="s">
        <v>59</v>
      </c>
    </row>
    <row r="2985" spans="1:54" x14ac:dyDescent="0.45">
      <c r="A2985" s="4" t="str">
        <f>VLOOKUP(F2985,'Matching-Tabelle'!$A$57:$B$61,2,FALSE)</f>
        <v>philipp.steger@tkb.ch</v>
      </c>
      <c r="B2985" s="4" t="str">
        <f>VLOOKUP(J2985,'Matching-Tabelle'!$A$1:$B$52,2,FALSE)</f>
        <v>WPI RTB</v>
      </c>
      <c r="C2985" s="4">
        <v>2</v>
      </c>
      <c r="D2985" s="4" t="s">
        <v>2732</v>
      </c>
      <c r="E2985" s="5">
        <v>42487</v>
      </c>
      <c r="F2985" t="s">
        <v>2508</v>
      </c>
      <c r="G2985" t="s">
        <v>2509</v>
      </c>
      <c r="H2985" t="s">
        <v>2510</v>
      </c>
      <c r="I2985" s="1"/>
      <c r="J2985">
        <v>19</v>
      </c>
      <c r="K2985" t="s">
        <v>145</v>
      </c>
      <c r="L2985" t="s">
        <v>146</v>
      </c>
      <c r="M2985">
        <v>990001</v>
      </c>
      <c r="N2985" t="s">
        <v>51</v>
      </c>
      <c r="O2985">
        <v>2</v>
      </c>
      <c r="Q2985">
        <v>2</v>
      </c>
      <c r="S2985" t="s">
        <v>2732</v>
      </c>
      <c r="AE2985">
        <v>12</v>
      </c>
      <c r="AF2985">
        <v>7.6</v>
      </c>
      <c r="AG2985">
        <v>5</v>
      </c>
      <c r="AH2985" t="s">
        <v>53</v>
      </c>
      <c r="AI2985" t="s">
        <v>54</v>
      </c>
      <c r="AJ2985">
        <v>2</v>
      </c>
      <c r="AK2985">
        <v>1</v>
      </c>
      <c r="AL2985">
        <v>1</v>
      </c>
      <c r="AM2985" t="s">
        <v>55</v>
      </c>
      <c r="AN2985" t="s">
        <v>56</v>
      </c>
      <c r="AP2985">
        <v>1</v>
      </c>
      <c r="AQ2985" t="s">
        <v>57</v>
      </c>
      <c r="AR2985">
        <v>0</v>
      </c>
      <c r="AW2985" t="s">
        <v>58</v>
      </c>
      <c r="AX2985">
        <v>0</v>
      </c>
      <c r="AY2985">
        <v>2</v>
      </c>
      <c r="AZ2985">
        <v>2</v>
      </c>
      <c r="BA2985">
        <v>2</v>
      </c>
      <c r="BB2985" t="s">
        <v>59</v>
      </c>
    </row>
    <row r="2986" spans="1:54" x14ac:dyDescent="0.45">
      <c r="A2986" s="4" t="str">
        <f>VLOOKUP(F2986,'Matching-Tabelle'!$A$57:$B$61,2,FALSE)</f>
        <v>philipp.steger@tkb.ch</v>
      </c>
      <c r="B2986" s="4" t="str">
        <f>VLOOKUP(J2986,'Matching-Tabelle'!$A$1:$B$52,2,FALSE)</f>
        <v>WPI CTB</v>
      </c>
      <c r="C2986" s="4">
        <v>3</v>
      </c>
      <c r="D2986" s="4" t="s">
        <v>2733</v>
      </c>
      <c r="E2986" s="5">
        <v>42487</v>
      </c>
      <c r="F2986" t="s">
        <v>2508</v>
      </c>
      <c r="G2986" t="s">
        <v>2509</v>
      </c>
      <c r="H2986" t="s">
        <v>2510</v>
      </c>
      <c r="I2986" s="1"/>
      <c r="J2986">
        <v>919</v>
      </c>
      <c r="K2986" t="s">
        <v>66</v>
      </c>
      <c r="L2986" t="s">
        <v>67</v>
      </c>
      <c r="M2986">
        <v>990001</v>
      </c>
      <c r="N2986" t="s">
        <v>51</v>
      </c>
      <c r="O2986">
        <v>3</v>
      </c>
      <c r="Q2986">
        <v>3</v>
      </c>
      <c r="S2986" t="s">
        <v>2733</v>
      </c>
      <c r="AE2986">
        <v>12</v>
      </c>
      <c r="AF2986">
        <v>7.6</v>
      </c>
      <c r="AG2986">
        <v>5</v>
      </c>
      <c r="AH2986" t="s">
        <v>53</v>
      </c>
      <c r="AI2986" t="s">
        <v>54</v>
      </c>
      <c r="AJ2986">
        <v>2</v>
      </c>
      <c r="AK2986">
        <v>1</v>
      </c>
      <c r="AL2986">
        <v>1</v>
      </c>
      <c r="AM2986" t="s">
        <v>55</v>
      </c>
      <c r="AN2986" t="s">
        <v>56</v>
      </c>
      <c r="AP2986">
        <v>1</v>
      </c>
      <c r="AQ2986" t="s">
        <v>57</v>
      </c>
      <c r="AR2986">
        <v>0</v>
      </c>
      <c r="AW2986" t="s">
        <v>58</v>
      </c>
      <c r="AX2986">
        <v>0</v>
      </c>
      <c r="AY2986">
        <v>2</v>
      </c>
      <c r="AZ2986">
        <v>3</v>
      </c>
      <c r="BA2986">
        <v>3</v>
      </c>
      <c r="BB2986" t="s">
        <v>59</v>
      </c>
    </row>
    <row r="2987" spans="1:54" x14ac:dyDescent="0.45">
      <c r="A2987" s="4" t="str">
        <f>VLOOKUP(F2987,'Matching-Tabelle'!$A$57:$B$61,2,FALSE)</f>
        <v>philipp.steger@tkb.ch</v>
      </c>
      <c r="B2987" s="4" t="str">
        <f>VLOOKUP(J2987,'Matching-Tabelle'!$A$1:$B$52,2,FALSE)</f>
        <v>WPI CTB</v>
      </c>
      <c r="C2987" s="4">
        <v>1.5</v>
      </c>
      <c r="D2987" s="4" t="s">
        <v>2734</v>
      </c>
      <c r="E2987" s="5">
        <v>42487</v>
      </c>
      <c r="F2987" t="s">
        <v>2508</v>
      </c>
      <c r="G2987" t="s">
        <v>2509</v>
      </c>
      <c r="H2987" t="s">
        <v>2510</v>
      </c>
      <c r="I2987" s="1"/>
      <c r="J2987">
        <v>930</v>
      </c>
      <c r="K2987" t="s">
        <v>542</v>
      </c>
      <c r="L2987" t="s">
        <v>543</v>
      </c>
      <c r="M2987">
        <v>990001</v>
      </c>
      <c r="N2987" t="s">
        <v>51</v>
      </c>
      <c r="O2987">
        <v>1.5</v>
      </c>
      <c r="Q2987">
        <v>1.5</v>
      </c>
      <c r="S2987" t="s">
        <v>2734</v>
      </c>
      <c r="AE2987">
        <v>12</v>
      </c>
      <c r="AF2987">
        <v>7.6</v>
      </c>
      <c r="AG2987">
        <v>5</v>
      </c>
      <c r="AH2987" t="s">
        <v>53</v>
      </c>
      <c r="AI2987" t="s">
        <v>54</v>
      </c>
      <c r="AJ2987">
        <v>2</v>
      </c>
      <c r="AK2987">
        <v>1</v>
      </c>
      <c r="AL2987">
        <v>1</v>
      </c>
      <c r="AM2987" t="s">
        <v>55</v>
      </c>
      <c r="AN2987" t="s">
        <v>56</v>
      </c>
      <c r="AP2987">
        <v>1</v>
      </c>
      <c r="AQ2987" t="s">
        <v>57</v>
      </c>
      <c r="AR2987">
        <v>0</v>
      </c>
      <c r="AW2987" t="s">
        <v>58</v>
      </c>
      <c r="AX2987">
        <v>0</v>
      </c>
      <c r="AY2987">
        <v>2</v>
      </c>
      <c r="AZ2987">
        <v>1.5</v>
      </c>
      <c r="BA2987">
        <v>1.5</v>
      </c>
      <c r="BB2987" t="s">
        <v>59</v>
      </c>
    </row>
    <row r="2988" spans="1:54" x14ac:dyDescent="0.45">
      <c r="A2988" s="4" t="str">
        <f>VLOOKUP(F2988,'Matching-Tabelle'!$A$57:$B$61,2,FALSE)</f>
        <v>philipp.steger@tkb.ch</v>
      </c>
      <c r="B2988" s="4" t="str">
        <f>VLOOKUP(J2988,'Matching-Tabelle'!$A$1:$B$52,2,FALSE)</f>
        <v>WPI RTB</v>
      </c>
      <c r="C2988" s="4">
        <v>2.16</v>
      </c>
      <c r="D2988" s="4" t="s">
        <v>2735</v>
      </c>
      <c r="E2988" s="5">
        <v>42487</v>
      </c>
      <c r="F2988" t="s">
        <v>2508</v>
      </c>
      <c r="G2988" t="s">
        <v>2509</v>
      </c>
      <c r="H2988" t="s">
        <v>2510</v>
      </c>
      <c r="I2988" s="1"/>
      <c r="J2988">
        <v>30</v>
      </c>
      <c r="K2988" t="s">
        <v>791</v>
      </c>
      <c r="L2988" t="s">
        <v>792</v>
      </c>
      <c r="M2988">
        <v>990001</v>
      </c>
      <c r="N2988" t="s">
        <v>51</v>
      </c>
      <c r="O2988">
        <v>2.16</v>
      </c>
      <c r="Q2988">
        <v>2.16</v>
      </c>
      <c r="S2988" t="s">
        <v>2735</v>
      </c>
      <c r="AE2988">
        <v>12</v>
      </c>
      <c r="AF2988">
        <v>7.6</v>
      </c>
      <c r="AG2988">
        <v>5</v>
      </c>
      <c r="AH2988" t="s">
        <v>53</v>
      </c>
      <c r="AI2988" t="s">
        <v>54</v>
      </c>
      <c r="AJ2988">
        <v>2</v>
      </c>
      <c r="AK2988">
        <v>1</v>
      </c>
      <c r="AL2988">
        <v>1</v>
      </c>
      <c r="AM2988" t="s">
        <v>55</v>
      </c>
      <c r="AN2988" t="s">
        <v>56</v>
      </c>
      <c r="AP2988">
        <v>1</v>
      </c>
      <c r="AQ2988" t="s">
        <v>57</v>
      </c>
      <c r="AR2988">
        <v>0</v>
      </c>
      <c r="AW2988" t="s">
        <v>58</v>
      </c>
      <c r="AX2988">
        <v>0</v>
      </c>
      <c r="AY2988">
        <v>2</v>
      </c>
      <c r="AZ2988">
        <v>2.16</v>
      </c>
      <c r="BA2988">
        <v>2.16</v>
      </c>
      <c r="BB2988" t="s">
        <v>59</v>
      </c>
    </row>
    <row r="2989" spans="1:54" x14ac:dyDescent="0.45">
      <c r="A2989" s="4" t="str">
        <f>VLOOKUP(F2989,'Matching-Tabelle'!$A$57:$B$61,2,FALSE)</f>
        <v>philipp.steger@tkb.ch</v>
      </c>
      <c r="B2989" s="4" t="str">
        <f>VLOOKUP(J2989,'Matching-Tabelle'!$A$1:$B$52,2,FALSE)</f>
        <v>WPI Führung</v>
      </c>
      <c r="C2989" s="4">
        <v>0.5</v>
      </c>
      <c r="D2989" s="4" t="s">
        <v>2736</v>
      </c>
      <c r="E2989" s="5">
        <v>42488</v>
      </c>
      <c r="F2989" t="s">
        <v>2508</v>
      </c>
      <c r="G2989" t="s">
        <v>2509</v>
      </c>
      <c r="H2989" t="s">
        <v>2510</v>
      </c>
      <c r="I2989" s="1"/>
      <c r="J2989">
        <v>26</v>
      </c>
      <c r="K2989" t="s">
        <v>130</v>
      </c>
      <c r="L2989" t="s">
        <v>131</v>
      </c>
      <c r="M2989">
        <v>990001</v>
      </c>
      <c r="N2989" t="s">
        <v>51</v>
      </c>
      <c r="O2989">
        <v>0.5</v>
      </c>
      <c r="Q2989">
        <v>0.5</v>
      </c>
      <c r="S2989" t="s">
        <v>2736</v>
      </c>
      <c r="AE2989">
        <v>12</v>
      </c>
      <c r="AF2989">
        <v>7.6</v>
      </c>
      <c r="AG2989">
        <v>5</v>
      </c>
      <c r="AH2989" t="s">
        <v>53</v>
      </c>
      <c r="AI2989" t="s">
        <v>54</v>
      </c>
      <c r="AJ2989">
        <v>2</v>
      </c>
      <c r="AK2989">
        <v>1</v>
      </c>
      <c r="AL2989">
        <v>1</v>
      </c>
      <c r="AM2989" t="s">
        <v>55</v>
      </c>
      <c r="AN2989" t="s">
        <v>56</v>
      </c>
      <c r="AP2989">
        <v>1</v>
      </c>
      <c r="AQ2989" t="s">
        <v>57</v>
      </c>
      <c r="AR2989">
        <v>0</v>
      </c>
      <c r="AW2989" t="s">
        <v>58</v>
      </c>
      <c r="AX2989">
        <v>0</v>
      </c>
      <c r="AY2989">
        <v>2</v>
      </c>
      <c r="AZ2989">
        <v>0.5</v>
      </c>
      <c r="BA2989">
        <v>0.5</v>
      </c>
      <c r="BB2989" t="s">
        <v>59</v>
      </c>
    </row>
    <row r="2990" spans="1:54" x14ac:dyDescent="0.45">
      <c r="A2990" s="4" t="str">
        <f>VLOOKUP(F2990,'Matching-Tabelle'!$A$57:$B$61,2,FALSE)</f>
        <v>philipp.steger@tkb.ch</v>
      </c>
      <c r="B2990" s="4" t="str">
        <f>VLOOKUP(J2990,'Matching-Tabelle'!$A$1:$B$52,2,FALSE)</f>
        <v>WPI CTB</v>
      </c>
      <c r="C2990" s="4">
        <v>3</v>
      </c>
      <c r="D2990" s="4" t="s">
        <v>2737</v>
      </c>
      <c r="E2990" s="5">
        <v>42488</v>
      </c>
      <c r="F2990" t="s">
        <v>2508</v>
      </c>
      <c r="G2990" t="s">
        <v>2509</v>
      </c>
      <c r="H2990" t="s">
        <v>2510</v>
      </c>
      <c r="I2990" s="1"/>
      <c r="J2990">
        <v>930</v>
      </c>
      <c r="K2990" t="s">
        <v>542</v>
      </c>
      <c r="L2990" t="s">
        <v>543</v>
      </c>
      <c r="M2990">
        <v>990001</v>
      </c>
      <c r="N2990" t="s">
        <v>51</v>
      </c>
      <c r="O2990">
        <v>3</v>
      </c>
      <c r="Q2990">
        <v>3</v>
      </c>
      <c r="S2990" t="s">
        <v>2737</v>
      </c>
      <c r="AE2990">
        <v>12</v>
      </c>
      <c r="AF2990">
        <v>7.6</v>
      </c>
      <c r="AG2990">
        <v>5</v>
      </c>
      <c r="AH2990" t="s">
        <v>53</v>
      </c>
      <c r="AI2990" t="s">
        <v>54</v>
      </c>
      <c r="AJ2990">
        <v>2</v>
      </c>
      <c r="AK2990">
        <v>1</v>
      </c>
      <c r="AL2990">
        <v>1</v>
      </c>
      <c r="AM2990" t="s">
        <v>55</v>
      </c>
      <c r="AN2990" t="s">
        <v>56</v>
      </c>
      <c r="AP2990">
        <v>1</v>
      </c>
      <c r="AQ2990" t="s">
        <v>57</v>
      </c>
      <c r="AR2990">
        <v>0</v>
      </c>
      <c r="AW2990" t="s">
        <v>58</v>
      </c>
      <c r="AX2990">
        <v>0</v>
      </c>
      <c r="AY2990">
        <v>2</v>
      </c>
      <c r="AZ2990">
        <v>3</v>
      </c>
      <c r="BA2990">
        <v>3</v>
      </c>
      <c r="BB2990" t="s">
        <v>59</v>
      </c>
    </row>
    <row r="2991" spans="1:54" x14ac:dyDescent="0.45">
      <c r="A2991" s="4" t="str">
        <f>VLOOKUP(F2991,'Matching-Tabelle'!$A$57:$B$61,2,FALSE)</f>
        <v>philipp.steger@tkb.ch</v>
      </c>
      <c r="B2991" s="4" t="str">
        <f>VLOOKUP(J2991,'Matching-Tabelle'!$A$1:$B$52,2,FALSE)</f>
        <v>WPI RTB</v>
      </c>
      <c r="C2991" s="4">
        <v>2.35</v>
      </c>
      <c r="D2991" s="4" t="s">
        <v>2735</v>
      </c>
      <c r="E2991" s="5">
        <v>42488</v>
      </c>
      <c r="F2991" t="s">
        <v>2508</v>
      </c>
      <c r="G2991" t="s">
        <v>2509</v>
      </c>
      <c r="H2991" t="s">
        <v>2510</v>
      </c>
      <c r="I2991" s="1"/>
      <c r="J2991">
        <v>27</v>
      </c>
      <c r="K2991" t="s">
        <v>872</v>
      </c>
      <c r="L2991" t="s">
        <v>873</v>
      </c>
      <c r="M2991">
        <v>990001</v>
      </c>
      <c r="N2991" t="s">
        <v>51</v>
      </c>
      <c r="O2991">
        <v>2.35</v>
      </c>
      <c r="Q2991">
        <v>2.35</v>
      </c>
      <c r="S2991" t="s">
        <v>2735</v>
      </c>
      <c r="AE2991">
        <v>12</v>
      </c>
      <c r="AF2991">
        <v>7.6</v>
      </c>
      <c r="AG2991">
        <v>5</v>
      </c>
      <c r="AH2991" t="s">
        <v>53</v>
      </c>
      <c r="AI2991" t="s">
        <v>54</v>
      </c>
      <c r="AJ2991">
        <v>2</v>
      </c>
      <c r="AK2991">
        <v>1</v>
      </c>
      <c r="AL2991">
        <v>1</v>
      </c>
      <c r="AM2991" t="s">
        <v>55</v>
      </c>
      <c r="AN2991" t="s">
        <v>56</v>
      </c>
      <c r="AP2991">
        <v>1</v>
      </c>
      <c r="AQ2991" t="s">
        <v>57</v>
      </c>
      <c r="AR2991">
        <v>0</v>
      </c>
      <c r="AW2991" t="s">
        <v>58</v>
      </c>
      <c r="AX2991">
        <v>0</v>
      </c>
      <c r="AY2991">
        <v>2</v>
      </c>
      <c r="AZ2991">
        <v>2.35</v>
      </c>
      <c r="BA2991">
        <v>2.35</v>
      </c>
      <c r="BB2991" t="s">
        <v>59</v>
      </c>
    </row>
    <row r="2992" spans="1:54" x14ac:dyDescent="0.45">
      <c r="A2992" s="4" t="str">
        <f>VLOOKUP(F2992,'Matching-Tabelle'!$A$57:$B$61,2,FALSE)</f>
        <v>philipp.steger@tkb.ch</v>
      </c>
      <c r="B2992" s="4" t="str">
        <f>VLOOKUP(J2992,'Matching-Tabelle'!$A$1:$B$52,2,FALSE)</f>
        <v>WPI RTB</v>
      </c>
      <c r="C2992" s="4">
        <v>3</v>
      </c>
      <c r="D2992" s="4" t="s">
        <v>2738</v>
      </c>
      <c r="E2992" s="5">
        <v>42488</v>
      </c>
      <c r="F2992" t="s">
        <v>2508</v>
      </c>
      <c r="G2992" t="s">
        <v>2509</v>
      </c>
      <c r="H2992" t="s">
        <v>2510</v>
      </c>
      <c r="I2992" s="1"/>
      <c r="J2992">
        <v>30</v>
      </c>
      <c r="K2992" t="s">
        <v>791</v>
      </c>
      <c r="L2992" t="s">
        <v>792</v>
      </c>
      <c r="M2992">
        <v>990001</v>
      </c>
      <c r="N2992" t="s">
        <v>51</v>
      </c>
      <c r="O2992">
        <v>3</v>
      </c>
      <c r="Q2992">
        <v>3</v>
      </c>
      <c r="S2992" t="s">
        <v>2738</v>
      </c>
      <c r="AE2992">
        <v>12</v>
      </c>
      <c r="AF2992">
        <v>7.6</v>
      </c>
      <c r="AG2992">
        <v>5</v>
      </c>
      <c r="AH2992" t="s">
        <v>53</v>
      </c>
      <c r="AI2992" t="s">
        <v>54</v>
      </c>
      <c r="AJ2992">
        <v>2</v>
      </c>
      <c r="AK2992">
        <v>1</v>
      </c>
      <c r="AL2992">
        <v>1</v>
      </c>
      <c r="AM2992" t="s">
        <v>55</v>
      </c>
      <c r="AN2992" t="s">
        <v>56</v>
      </c>
      <c r="AP2992">
        <v>1</v>
      </c>
      <c r="AQ2992" t="s">
        <v>57</v>
      </c>
      <c r="AR2992">
        <v>0</v>
      </c>
      <c r="AW2992" t="s">
        <v>58</v>
      </c>
      <c r="AX2992">
        <v>0</v>
      </c>
      <c r="AY2992">
        <v>2</v>
      </c>
      <c r="AZ2992">
        <v>3</v>
      </c>
      <c r="BA2992">
        <v>3</v>
      </c>
      <c r="BB2992" t="s">
        <v>59</v>
      </c>
    </row>
    <row r="2993" spans="1:54" x14ac:dyDescent="0.45">
      <c r="A2993" s="4" t="str">
        <f>VLOOKUP(F2993,'Matching-Tabelle'!$A$57:$B$61,2,FALSE)</f>
        <v>philipp.steger@tkb.ch</v>
      </c>
      <c r="B2993" s="4" t="str">
        <f>VLOOKUP(J2993,'Matching-Tabelle'!$A$1:$B$52,2,FALSE)</f>
        <v>WPI CTB</v>
      </c>
      <c r="C2993" s="4">
        <v>3</v>
      </c>
      <c r="D2993" s="4" t="s">
        <v>2739</v>
      </c>
      <c r="E2993" s="5">
        <v>42489</v>
      </c>
      <c r="F2993" t="s">
        <v>2508</v>
      </c>
      <c r="G2993" t="s">
        <v>2509</v>
      </c>
      <c r="H2993" t="s">
        <v>2510</v>
      </c>
      <c r="I2993" s="1"/>
      <c r="J2993">
        <v>919</v>
      </c>
      <c r="K2993" t="s">
        <v>66</v>
      </c>
      <c r="L2993" t="s">
        <v>67</v>
      </c>
      <c r="M2993">
        <v>990001</v>
      </c>
      <c r="N2993" t="s">
        <v>51</v>
      </c>
      <c r="O2993">
        <v>3</v>
      </c>
      <c r="Q2993">
        <v>3</v>
      </c>
      <c r="S2993" t="s">
        <v>2739</v>
      </c>
      <c r="AE2993">
        <v>12</v>
      </c>
      <c r="AF2993">
        <v>7.6</v>
      </c>
      <c r="AG2993">
        <v>5</v>
      </c>
      <c r="AH2993" t="s">
        <v>53</v>
      </c>
      <c r="AI2993" t="s">
        <v>54</v>
      </c>
      <c r="AJ2993">
        <v>2</v>
      </c>
      <c r="AK2993">
        <v>1</v>
      </c>
      <c r="AL2993">
        <v>1</v>
      </c>
      <c r="AM2993" t="s">
        <v>55</v>
      </c>
      <c r="AN2993" t="s">
        <v>56</v>
      </c>
      <c r="AP2993">
        <v>1</v>
      </c>
      <c r="AQ2993" t="s">
        <v>57</v>
      </c>
      <c r="AR2993">
        <v>0</v>
      </c>
      <c r="AW2993" t="s">
        <v>58</v>
      </c>
      <c r="AX2993">
        <v>0</v>
      </c>
      <c r="AY2993">
        <v>2</v>
      </c>
      <c r="AZ2993">
        <v>3</v>
      </c>
      <c r="BA2993">
        <v>3</v>
      </c>
      <c r="BB2993" t="s">
        <v>59</v>
      </c>
    </row>
    <row r="2994" spans="1:54" x14ac:dyDescent="0.45">
      <c r="A2994" s="4" t="str">
        <f>VLOOKUP(F2994,'Matching-Tabelle'!$A$57:$B$61,2,FALSE)</f>
        <v>philipp.steger@tkb.ch</v>
      </c>
      <c r="B2994" s="4" t="str">
        <f>VLOOKUP(J2994,'Matching-Tabelle'!$A$1:$B$52,2,FALSE)</f>
        <v>WPI RTB</v>
      </c>
      <c r="C2994" s="4">
        <v>2.5</v>
      </c>
      <c r="D2994" s="4" t="s">
        <v>2735</v>
      </c>
      <c r="E2994" s="5">
        <v>42489</v>
      </c>
      <c r="F2994" t="s">
        <v>2508</v>
      </c>
      <c r="G2994" t="s">
        <v>2509</v>
      </c>
      <c r="H2994" t="s">
        <v>2510</v>
      </c>
      <c r="I2994" s="1"/>
      <c r="J2994">
        <v>30</v>
      </c>
      <c r="K2994" t="s">
        <v>791</v>
      </c>
      <c r="L2994" t="s">
        <v>792</v>
      </c>
      <c r="M2994">
        <v>990001</v>
      </c>
      <c r="N2994" t="s">
        <v>51</v>
      </c>
      <c r="O2994">
        <v>2.5</v>
      </c>
      <c r="Q2994">
        <v>2.5</v>
      </c>
      <c r="S2994" t="s">
        <v>2735</v>
      </c>
      <c r="AE2994">
        <v>12</v>
      </c>
      <c r="AF2994">
        <v>7.6</v>
      </c>
      <c r="AG2994">
        <v>5</v>
      </c>
      <c r="AH2994" t="s">
        <v>53</v>
      </c>
      <c r="AI2994" t="s">
        <v>54</v>
      </c>
      <c r="AJ2994">
        <v>2</v>
      </c>
      <c r="AK2994">
        <v>1</v>
      </c>
      <c r="AL2994">
        <v>1</v>
      </c>
      <c r="AM2994" t="s">
        <v>55</v>
      </c>
      <c r="AN2994" t="s">
        <v>56</v>
      </c>
      <c r="AP2994">
        <v>1</v>
      </c>
      <c r="AQ2994" t="s">
        <v>57</v>
      </c>
      <c r="AR2994">
        <v>0</v>
      </c>
      <c r="AW2994" t="s">
        <v>58</v>
      </c>
      <c r="AX2994">
        <v>0</v>
      </c>
      <c r="AY2994">
        <v>2</v>
      </c>
      <c r="AZ2994">
        <v>2.5</v>
      </c>
      <c r="BA2994">
        <v>2.5</v>
      </c>
      <c r="BB2994" t="s">
        <v>59</v>
      </c>
    </row>
    <row r="2995" spans="1:54" x14ac:dyDescent="0.45">
      <c r="A2995" s="4" t="str">
        <f>VLOOKUP(F2995,'Matching-Tabelle'!$A$57:$B$61,2,FALSE)</f>
        <v>philipp.steger@tkb.ch</v>
      </c>
      <c r="B2995" s="4" t="str">
        <f>VLOOKUP(J2995,'Matching-Tabelle'!$A$1:$B$52,2,FALSE)</f>
        <v>WPI RTB</v>
      </c>
      <c r="C2995" s="4">
        <v>1.5</v>
      </c>
      <c r="D2995" s="4" t="s">
        <v>2740</v>
      </c>
      <c r="E2995" s="5">
        <v>42489</v>
      </c>
      <c r="F2995" t="s">
        <v>2508</v>
      </c>
      <c r="G2995" t="s">
        <v>2509</v>
      </c>
      <c r="H2995" t="s">
        <v>2510</v>
      </c>
      <c r="I2995" s="1"/>
      <c r="J2995">
        <v>21</v>
      </c>
      <c r="K2995" t="s">
        <v>117</v>
      </c>
      <c r="L2995" t="s">
        <v>118</v>
      </c>
      <c r="M2995">
        <v>990001</v>
      </c>
      <c r="N2995" t="s">
        <v>51</v>
      </c>
      <c r="O2995">
        <v>1.5</v>
      </c>
      <c r="Q2995">
        <v>1.5</v>
      </c>
      <c r="S2995" t="s">
        <v>2740</v>
      </c>
      <c r="AE2995">
        <v>12</v>
      </c>
      <c r="AF2995">
        <v>7.6</v>
      </c>
      <c r="AG2995">
        <v>5</v>
      </c>
      <c r="AH2995" t="s">
        <v>53</v>
      </c>
      <c r="AI2995" t="s">
        <v>54</v>
      </c>
      <c r="AJ2995">
        <v>2</v>
      </c>
      <c r="AK2995">
        <v>1</v>
      </c>
      <c r="AL2995">
        <v>1</v>
      </c>
      <c r="AM2995" t="s">
        <v>55</v>
      </c>
      <c r="AN2995" t="s">
        <v>56</v>
      </c>
      <c r="AP2995">
        <v>1</v>
      </c>
      <c r="AQ2995" t="s">
        <v>57</v>
      </c>
      <c r="AR2995">
        <v>0</v>
      </c>
      <c r="AW2995" t="s">
        <v>58</v>
      </c>
      <c r="AX2995">
        <v>0</v>
      </c>
      <c r="AY2995">
        <v>2</v>
      </c>
      <c r="AZ2995">
        <v>1.5</v>
      </c>
      <c r="BA2995">
        <v>1.5</v>
      </c>
      <c r="BB2995" t="s">
        <v>59</v>
      </c>
    </row>
    <row r="2996" spans="1:54" x14ac:dyDescent="0.45">
      <c r="A2996" s="4" t="str">
        <f>VLOOKUP(F2996,'Matching-Tabelle'!$A$57:$B$61,2,FALSE)</f>
        <v>philipp.steger@tkb.ch</v>
      </c>
      <c r="B2996" s="4" t="str">
        <f>VLOOKUP(J2996,'Matching-Tabelle'!$A$1:$B$52,2,FALSE)</f>
        <v>WPI CTB</v>
      </c>
      <c r="C2996" s="4">
        <v>1.2</v>
      </c>
      <c r="D2996" s="4" t="s">
        <v>2741</v>
      </c>
      <c r="E2996" s="5">
        <v>42489</v>
      </c>
      <c r="F2996" t="s">
        <v>2508</v>
      </c>
      <c r="G2996" t="s">
        <v>2509</v>
      </c>
      <c r="H2996" t="s">
        <v>2510</v>
      </c>
      <c r="I2996" s="1"/>
      <c r="J2996">
        <v>919</v>
      </c>
      <c r="K2996" t="s">
        <v>66</v>
      </c>
      <c r="L2996" t="s">
        <v>67</v>
      </c>
      <c r="M2996">
        <v>990001</v>
      </c>
      <c r="N2996" t="s">
        <v>51</v>
      </c>
      <c r="O2996">
        <v>1.2</v>
      </c>
      <c r="Q2996">
        <v>1.2</v>
      </c>
      <c r="S2996" t="s">
        <v>2741</v>
      </c>
      <c r="AE2996">
        <v>12</v>
      </c>
      <c r="AF2996">
        <v>7.6</v>
      </c>
      <c r="AG2996">
        <v>5</v>
      </c>
      <c r="AH2996" t="s">
        <v>53</v>
      </c>
      <c r="AI2996" t="s">
        <v>54</v>
      </c>
      <c r="AJ2996">
        <v>2</v>
      </c>
      <c r="AK2996">
        <v>1</v>
      </c>
      <c r="AL2996">
        <v>1</v>
      </c>
      <c r="AM2996" t="s">
        <v>55</v>
      </c>
      <c r="AN2996" t="s">
        <v>56</v>
      </c>
      <c r="AP2996">
        <v>1</v>
      </c>
      <c r="AQ2996" t="s">
        <v>57</v>
      </c>
      <c r="AR2996">
        <v>0</v>
      </c>
      <c r="AW2996" t="s">
        <v>58</v>
      </c>
      <c r="AX2996">
        <v>0</v>
      </c>
      <c r="AY2996">
        <v>2</v>
      </c>
      <c r="AZ2996">
        <v>1.2</v>
      </c>
      <c r="BA2996">
        <v>1.2</v>
      </c>
      <c r="BB2996" t="s">
        <v>59</v>
      </c>
    </row>
    <row r="2997" spans="1:54" x14ac:dyDescent="0.45">
      <c r="A2997" s="4" t="str">
        <f>VLOOKUP(F2997,'Matching-Tabelle'!$A$57:$B$61,2,FALSE)</f>
        <v>philipp.steger@tkb.ch</v>
      </c>
      <c r="B2997" s="4" t="str">
        <f>VLOOKUP(J2997,'Matching-Tabelle'!$A$1:$B$52,2,FALSE)</f>
        <v>WPI RTB</v>
      </c>
      <c r="C2997" s="4">
        <v>1</v>
      </c>
      <c r="D2997" s="4" t="s">
        <v>2742</v>
      </c>
      <c r="E2997" s="5">
        <v>42492</v>
      </c>
      <c r="F2997" t="s">
        <v>2508</v>
      </c>
      <c r="G2997" t="s">
        <v>2509</v>
      </c>
      <c r="H2997" t="s">
        <v>2510</v>
      </c>
      <c r="I2997" s="1"/>
      <c r="J2997">
        <v>30</v>
      </c>
      <c r="K2997" t="s">
        <v>791</v>
      </c>
      <c r="L2997" t="s">
        <v>792</v>
      </c>
      <c r="M2997">
        <v>990001</v>
      </c>
      <c r="N2997" t="s">
        <v>51</v>
      </c>
      <c r="O2997">
        <v>1</v>
      </c>
      <c r="Q2997">
        <v>1</v>
      </c>
      <c r="S2997" t="s">
        <v>2742</v>
      </c>
      <c r="AE2997">
        <v>12</v>
      </c>
      <c r="AF2997">
        <v>7.6</v>
      </c>
      <c r="AG2997">
        <v>5</v>
      </c>
      <c r="AH2997" t="s">
        <v>53</v>
      </c>
      <c r="AI2997" t="s">
        <v>54</v>
      </c>
      <c r="AJ2997">
        <v>2</v>
      </c>
      <c r="AK2997">
        <v>1</v>
      </c>
      <c r="AL2997">
        <v>1</v>
      </c>
      <c r="AM2997" t="s">
        <v>55</v>
      </c>
      <c r="AN2997" t="s">
        <v>56</v>
      </c>
      <c r="AP2997">
        <v>1</v>
      </c>
      <c r="AQ2997" t="s">
        <v>57</v>
      </c>
      <c r="AR2997">
        <v>0</v>
      </c>
      <c r="AW2997" t="s">
        <v>58</v>
      </c>
      <c r="AX2997">
        <v>0</v>
      </c>
      <c r="AY2997">
        <v>2</v>
      </c>
      <c r="AZ2997">
        <v>1</v>
      </c>
      <c r="BA2997">
        <v>1</v>
      </c>
      <c r="BB2997" t="s">
        <v>59</v>
      </c>
    </row>
    <row r="2998" spans="1:54" x14ac:dyDescent="0.45">
      <c r="A2998" s="4" t="str">
        <f>VLOOKUP(F2998,'Matching-Tabelle'!$A$57:$B$61,2,FALSE)</f>
        <v>philipp.steger@tkb.ch</v>
      </c>
      <c r="B2998" s="4" t="str">
        <f>VLOOKUP(J2998,'Matching-Tabelle'!$A$1:$B$52,2,FALSE)</f>
        <v>WPI RTB</v>
      </c>
      <c r="C2998" s="4">
        <v>1</v>
      </c>
      <c r="D2998" s="4" t="s">
        <v>2743</v>
      </c>
      <c r="E2998" s="5">
        <v>42492</v>
      </c>
      <c r="F2998" t="s">
        <v>2508</v>
      </c>
      <c r="G2998" t="s">
        <v>2509</v>
      </c>
      <c r="H2998" t="s">
        <v>2510</v>
      </c>
      <c r="I2998" s="1"/>
      <c r="J2998">
        <v>28</v>
      </c>
      <c r="K2998" t="s">
        <v>111</v>
      </c>
      <c r="L2998" t="s">
        <v>112</v>
      </c>
      <c r="M2998">
        <v>990001</v>
      </c>
      <c r="N2998" t="s">
        <v>51</v>
      </c>
      <c r="O2998">
        <v>1</v>
      </c>
      <c r="Q2998">
        <v>1</v>
      </c>
      <c r="S2998" t="s">
        <v>2743</v>
      </c>
      <c r="AE2998">
        <v>12</v>
      </c>
      <c r="AF2998">
        <v>7.6</v>
      </c>
      <c r="AG2998">
        <v>5</v>
      </c>
      <c r="AH2998" t="s">
        <v>53</v>
      </c>
      <c r="AI2998" t="s">
        <v>54</v>
      </c>
      <c r="AJ2998">
        <v>2</v>
      </c>
      <c r="AK2998">
        <v>1</v>
      </c>
      <c r="AL2998">
        <v>1</v>
      </c>
      <c r="AM2998" t="s">
        <v>55</v>
      </c>
      <c r="AN2998" t="s">
        <v>56</v>
      </c>
      <c r="AP2998">
        <v>1</v>
      </c>
      <c r="AQ2998" t="s">
        <v>57</v>
      </c>
      <c r="AR2998">
        <v>0</v>
      </c>
      <c r="AW2998" t="s">
        <v>58</v>
      </c>
      <c r="AX2998">
        <v>0</v>
      </c>
      <c r="AY2998">
        <v>2</v>
      </c>
      <c r="AZ2998">
        <v>1</v>
      </c>
      <c r="BA2998">
        <v>1</v>
      </c>
      <c r="BB2998" t="s">
        <v>59</v>
      </c>
    </row>
    <row r="2999" spans="1:54" x14ac:dyDescent="0.45">
      <c r="A2999" s="4" t="str">
        <f>VLOOKUP(F2999,'Matching-Tabelle'!$A$57:$B$61,2,FALSE)</f>
        <v>philipp.steger@tkb.ch</v>
      </c>
      <c r="B2999" s="4" t="str">
        <f>VLOOKUP(J2999,'Matching-Tabelle'!$A$1:$B$52,2,FALSE)</f>
        <v>WPI RTB</v>
      </c>
      <c r="C2999" s="4">
        <v>1</v>
      </c>
      <c r="D2999" s="4" t="s">
        <v>2744</v>
      </c>
      <c r="E2999" s="5">
        <v>42492</v>
      </c>
      <c r="F2999" t="s">
        <v>2508</v>
      </c>
      <c r="G2999" t="s">
        <v>2509</v>
      </c>
      <c r="H2999" t="s">
        <v>2510</v>
      </c>
      <c r="I2999" s="1"/>
      <c r="J2999">
        <v>28</v>
      </c>
      <c r="K2999" t="s">
        <v>111</v>
      </c>
      <c r="L2999" t="s">
        <v>112</v>
      </c>
      <c r="M2999">
        <v>990001</v>
      </c>
      <c r="N2999" t="s">
        <v>51</v>
      </c>
      <c r="O2999">
        <v>1</v>
      </c>
      <c r="Q2999">
        <v>1</v>
      </c>
      <c r="S2999" t="s">
        <v>2744</v>
      </c>
      <c r="AE2999">
        <v>12</v>
      </c>
      <c r="AF2999">
        <v>7.6</v>
      </c>
      <c r="AG2999">
        <v>5</v>
      </c>
      <c r="AH2999" t="s">
        <v>53</v>
      </c>
      <c r="AI2999" t="s">
        <v>54</v>
      </c>
      <c r="AJ2999">
        <v>2</v>
      </c>
      <c r="AK2999">
        <v>1</v>
      </c>
      <c r="AL2999">
        <v>1</v>
      </c>
      <c r="AM2999" t="s">
        <v>55</v>
      </c>
      <c r="AN2999" t="s">
        <v>56</v>
      </c>
      <c r="AP2999">
        <v>1</v>
      </c>
      <c r="AQ2999" t="s">
        <v>57</v>
      </c>
      <c r="AR2999">
        <v>0</v>
      </c>
      <c r="AW2999" t="s">
        <v>58</v>
      </c>
      <c r="AX2999">
        <v>0</v>
      </c>
      <c r="AY2999">
        <v>2</v>
      </c>
      <c r="AZ2999">
        <v>1</v>
      </c>
      <c r="BA2999">
        <v>1</v>
      </c>
      <c r="BB2999" t="s">
        <v>59</v>
      </c>
    </row>
    <row r="3000" spans="1:54" x14ac:dyDescent="0.45">
      <c r="A3000" s="4" t="str">
        <f>VLOOKUP(F3000,'Matching-Tabelle'!$A$57:$B$61,2,FALSE)</f>
        <v>philipp.steger@tkb.ch</v>
      </c>
      <c r="B3000" s="4" t="str">
        <f>VLOOKUP(J3000,'Matching-Tabelle'!$A$1:$B$52,2,FALSE)</f>
        <v>WPI RTB</v>
      </c>
      <c r="C3000" s="4">
        <v>2.5</v>
      </c>
      <c r="D3000" s="4" t="s">
        <v>2745</v>
      </c>
      <c r="E3000" s="5">
        <v>42492</v>
      </c>
      <c r="F3000" t="s">
        <v>2508</v>
      </c>
      <c r="G3000" t="s">
        <v>2509</v>
      </c>
      <c r="H3000" t="s">
        <v>2510</v>
      </c>
      <c r="I3000" s="1"/>
      <c r="J3000">
        <v>27</v>
      </c>
      <c r="K3000" t="s">
        <v>872</v>
      </c>
      <c r="L3000" t="s">
        <v>873</v>
      </c>
      <c r="M3000">
        <v>990001</v>
      </c>
      <c r="N3000" t="s">
        <v>51</v>
      </c>
      <c r="O3000">
        <v>2.5</v>
      </c>
      <c r="Q3000">
        <v>2.5</v>
      </c>
      <c r="S3000" t="s">
        <v>2745</v>
      </c>
      <c r="AE3000">
        <v>12</v>
      </c>
      <c r="AF3000">
        <v>7.6</v>
      </c>
      <c r="AG3000">
        <v>5</v>
      </c>
      <c r="AH3000" t="s">
        <v>53</v>
      </c>
      <c r="AI3000" t="s">
        <v>54</v>
      </c>
      <c r="AJ3000">
        <v>2</v>
      </c>
      <c r="AK3000">
        <v>1</v>
      </c>
      <c r="AL3000">
        <v>1</v>
      </c>
      <c r="AM3000" t="s">
        <v>55</v>
      </c>
      <c r="AN3000" t="s">
        <v>56</v>
      </c>
      <c r="AP3000">
        <v>1</v>
      </c>
      <c r="AQ3000" t="s">
        <v>57</v>
      </c>
      <c r="AR3000">
        <v>0</v>
      </c>
      <c r="AW3000" t="s">
        <v>58</v>
      </c>
      <c r="AX3000">
        <v>0</v>
      </c>
      <c r="AY3000">
        <v>2</v>
      </c>
      <c r="AZ3000">
        <v>2.5</v>
      </c>
      <c r="BA3000">
        <v>2.5</v>
      </c>
      <c r="BB3000" t="s">
        <v>59</v>
      </c>
    </row>
    <row r="3001" spans="1:54" x14ac:dyDescent="0.45">
      <c r="A3001" s="4" t="str">
        <f>VLOOKUP(F3001,'Matching-Tabelle'!$A$57:$B$61,2,FALSE)</f>
        <v>philipp.steger@tkb.ch</v>
      </c>
      <c r="B3001" s="4" t="str">
        <f>VLOOKUP(J3001,'Matching-Tabelle'!$A$1:$B$52,2,FALSE)</f>
        <v>WPI CTB</v>
      </c>
      <c r="C3001" s="4">
        <v>2</v>
      </c>
      <c r="D3001" s="4" t="s">
        <v>2746</v>
      </c>
      <c r="E3001" s="5">
        <v>42492</v>
      </c>
      <c r="F3001" t="s">
        <v>2508</v>
      </c>
      <c r="G3001" t="s">
        <v>2509</v>
      </c>
      <c r="H3001" t="s">
        <v>2510</v>
      </c>
      <c r="I3001" s="1"/>
      <c r="J3001">
        <v>919</v>
      </c>
      <c r="K3001" t="s">
        <v>66</v>
      </c>
      <c r="L3001" t="s">
        <v>67</v>
      </c>
      <c r="M3001">
        <v>990001</v>
      </c>
      <c r="N3001" t="s">
        <v>51</v>
      </c>
      <c r="O3001">
        <v>2</v>
      </c>
      <c r="Q3001">
        <v>2</v>
      </c>
      <c r="S3001" t="s">
        <v>2746</v>
      </c>
      <c r="AE3001">
        <v>12</v>
      </c>
      <c r="AF3001">
        <v>7.6</v>
      </c>
      <c r="AG3001">
        <v>5</v>
      </c>
      <c r="AH3001" t="s">
        <v>53</v>
      </c>
      <c r="AI3001" t="s">
        <v>54</v>
      </c>
      <c r="AJ3001">
        <v>2</v>
      </c>
      <c r="AK3001">
        <v>1</v>
      </c>
      <c r="AL3001">
        <v>1</v>
      </c>
      <c r="AM3001" t="s">
        <v>55</v>
      </c>
      <c r="AN3001" t="s">
        <v>56</v>
      </c>
      <c r="AP3001">
        <v>1</v>
      </c>
      <c r="AQ3001" t="s">
        <v>57</v>
      </c>
      <c r="AR3001">
        <v>0</v>
      </c>
      <c r="AW3001" t="s">
        <v>58</v>
      </c>
      <c r="AX3001">
        <v>0</v>
      </c>
      <c r="AY3001">
        <v>2</v>
      </c>
      <c r="AZ3001">
        <v>2</v>
      </c>
      <c r="BA3001">
        <v>2</v>
      </c>
      <c r="BB3001" t="s">
        <v>59</v>
      </c>
    </row>
    <row r="3002" spans="1:54" x14ac:dyDescent="0.45">
      <c r="A3002" s="4" t="str">
        <f>VLOOKUP(F3002,'Matching-Tabelle'!$A$57:$B$61,2,FALSE)</f>
        <v>philipp.steger@tkb.ch</v>
      </c>
      <c r="B3002" s="4" t="str">
        <f>VLOOKUP(J3002,'Matching-Tabelle'!$A$1:$B$52,2,FALSE)</f>
        <v>WPI CTB</v>
      </c>
      <c r="C3002" s="4">
        <v>1.4</v>
      </c>
      <c r="D3002" s="4" t="s">
        <v>2707</v>
      </c>
      <c r="E3002" s="5">
        <v>42492</v>
      </c>
      <c r="F3002" t="s">
        <v>2508</v>
      </c>
      <c r="G3002" t="s">
        <v>2509</v>
      </c>
      <c r="H3002" t="s">
        <v>2510</v>
      </c>
      <c r="I3002" s="1"/>
      <c r="J3002">
        <v>919</v>
      </c>
      <c r="K3002" t="s">
        <v>66</v>
      </c>
      <c r="L3002" t="s">
        <v>67</v>
      </c>
      <c r="M3002">
        <v>990001</v>
      </c>
      <c r="N3002" t="s">
        <v>51</v>
      </c>
      <c r="O3002">
        <v>1.4</v>
      </c>
      <c r="Q3002">
        <v>1.4</v>
      </c>
      <c r="S3002" t="s">
        <v>2707</v>
      </c>
      <c r="AE3002">
        <v>12</v>
      </c>
      <c r="AF3002">
        <v>7.6</v>
      </c>
      <c r="AG3002">
        <v>5</v>
      </c>
      <c r="AH3002" t="s">
        <v>53</v>
      </c>
      <c r="AI3002" t="s">
        <v>54</v>
      </c>
      <c r="AJ3002">
        <v>2</v>
      </c>
      <c r="AK3002">
        <v>1</v>
      </c>
      <c r="AL3002">
        <v>1</v>
      </c>
      <c r="AM3002" t="s">
        <v>55</v>
      </c>
      <c r="AN3002" t="s">
        <v>56</v>
      </c>
      <c r="AP3002">
        <v>1</v>
      </c>
      <c r="AQ3002" t="s">
        <v>57</v>
      </c>
      <c r="AR3002">
        <v>0</v>
      </c>
      <c r="AW3002" t="s">
        <v>58</v>
      </c>
      <c r="AX3002">
        <v>0</v>
      </c>
      <c r="AY3002">
        <v>2</v>
      </c>
      <c r="AZ3002">
        <v>1.4</v>
      </c>
      <c r="BA3002">
        <v>1.4</v>
      </c>
      <c r="BB3002" t="s">
        <v>59</v>
      </c>
    </row>
    <row r="3003" spans="1:54" x14ac:dyDescent="0.45">
      <c r="A3003" s="4" t="str">
        <f>VLOOKUP(F3003,'Matching-Tabelle'!$A$57:$B$61,2,FALSE)</f>
        <v>philipp.steger@tkb.ch</v>
      </c>
      <c r="B3003" s="4" t="str">
        <f>VLOOKUP(J3003,'Matching-Tabelle'!$A$1:$B$52,2,FALSE)</f>
        <v>WPI Führung</v>
      </c>
      <c r="C3003" s="4">
        <v>0.5</v>
      </c>
      <c r="D3003" s="4" t="s">
        <v>190</v>
      </c>
      <c r="E3003" s="5">
        <v>42493</v>
      </c>
      <c r="F3003" t="s">
        <v>2508</v>
      </c>
      <c r="G3003" t="s">
        <v>2509</v>
      </c>
      <c r="H3003" t="s">
        <v>2510</v>
      </c>
      <c r="I3003" s="1"/>
      <c r="J3003">
        <v>26</v>
      </c>
      <c r="K3003" t="s">
        <v>130</v>
      </c>
      <c r="L3003" t="s">
        <v>131</v>
      </c>
      <c r="M3003">
        <v>990001</v>
      </c>
      <c r="N3003" t="s">
        <v>51</v>
      </c>
      <c r="O3003">
        <v>0.5</v>
      </c>
      <c r="Q3003">
        <v>0.5</v>
      </c>
      <c r="S3003" t="s">
        <v>190</v>
      </c>
      <c r="AE3003">
        <v>12</v>
      </c>
      <c r="AF3003">
        <v>7.6</v>
      </c>
      <c r="AG3003">
        <v>5</v>
      </c>
      <c r="AH3003" t="s">
        <v>53</v>
      </c>
      <c r="AI3003" t="s">
        <v>54</v>
      </c>
      <c r="AJ3003">
        <v>2</v>
      </c>
      <c r="AK3003">
        <v>1</v>
      </c>
      <c r="AL3003">
        <v>1</v>
      </c>
      <c r="AM3003" t="s">
        <v>55</v>
      </c>
      <c r="AN3003" t="s">
        <v>56</v>
      </c>
      <c r="AP3003">
        <v>1</v>
      </c>
      <c r="AQ3003" t="s">
        <v>57</v>
      </c>
      <c r="AR3003">
        <v>0</v>
      </c>
      <c r="AW3003" t="s">
        <v>58</v>
      </c>
      <c r="AX3003">
        <v>0</v>
      </c>
      <c r="AY3003">
        <v>2</v>
      </c>
      <c r="AZ3003">
        <v>0.5</v>
      </c>
      <c r="BA3003">
        <v>0.5</v>
      </c>
      <c r="BB3003" t="s">
        <v>59</v>
      </c>
    </row>
    <row r="3004" spans="1:54" x14ac:dyDescent="0.45">
      <c r="A3004" s="4" t="str">
        <f>VLOOKUP(F3004,'Matching-Tabelle'!$A$57:$B$61,2,FALSE)</f>
        <v>philipp.steger@tkb.ch</v>
      </c>
      <c r="B3004" s="4" t="str">
        <f>VLOOKUP(J3004,'Matching-Tabelle'!$A$1:$B$52,2,FALSE)</f>
        <v>WPI CTB</v>
      </c>
      <c r="C3004" s="4">
        <v>4.5</v>
      </c>
      <c r="D3004" s="4" t="s">
        <v>2747</v>
      </c>
      <c r="E3004" s="5">
        <v>42493</v>
      </c>
      <c r="F3004" t="s">
        <v>2508</v>
      </c>
      <c r="G3004" t="s">
        <v>2509</v>
      </c>
      <c r="H3004" t="s">
        <v>2510</v>
      </c>
      <c r="I3004" s="1"/>
      <c r="J3004">
        <v>930</v>
      </c>
      <c r="K3004" t="s">
        <v>542</v>
      </c>
      <c r="L3004" t="s">
        <v>543</v>
      </c>
      <c r="M3004">
        <v>990001</v>
      </c>
      <c r="N3004" t="s">
        <v>51</v>
      </c>
      <c r="O3004">
        <v>4.5</v>
      </c>
      <c r="Q3004">
        <v>4.5</v>
      </c>
      <c r="S3004" t="s">
        <v>2747</v>
      </c>
      <c r="AE3004">
        <v>12</v>
      </c>
      <c r="AF3004">
        <v>7.6</v>
      </c>
      <c r="AG3004">
        <v>5</v>
      </c>
      <c r="AH3004" t="s">
        <v>53</v>
      </c>
      <c r="AI3004" t="s">
        <v>54</v>
      </c>
      <c r="AJ3004">
        <v>2</v>
      </c>
      <c r="AK3004">
        <v>1</v>
      </c>
      <c r="AL3004">
        <v>1</v>
      </c>
      <c r="AM3004" t="s">
        <v>55</v>
      </c>
      <c r="AN3004" t="s">
        <v>56</v>
      </c>
      <c r="AP3004">
        <v>1</v>
      </c>
      <c r="AQ3004" t="s">
        <v>57</v>
      </c>
      <c r="AR3004">
        <v>0</v>
      </c>
      <c r="AW3004" t="s">
        <v>58</v>
      </c>
      <c r="AX3004">
        <v>0</v>
      </c>
      <c r="AY3004">
        <v>2</v>
      </c>
      <c r="AZ3004">
        <v>4.5</v>
      </c>
      <c r="BA3004">
        <v>4.5</v>
      </c>
      <c r="BB3004" t="s">
        <v>59</v>
      </c>
    </row>
    <row r="3005" spans="1:54" x14ac:dyDescent="0.45">
      <c r="A3005" s="4" t="str">
        <f>VLOOKUP(F3005,'Matching-Tabelle'!$A$57:$B$61,2,FALSE)</f>
        <v>philipp.steger@tkb.ch</v>
      </c>
      <c r="B3005" s="4" t="str">
        <f>VLOOKUP(J3005,'Matching-Tabelle'!$A$1:$B$52,2,FALSE)</f>
        <v>WPI CTB</v>
      </c>
      <c r="C3005" s="4">
        <v>3</v>
      </c>
      <c r="D3005" s="4" t="s">
        <v>2707</v>
      </c>
      <c r="E3005" s="5">
        <v>42493</v>
      </c>
      <c r="F3005" t="s">
        <v>2508</v>
      </c>
      <c r="G3005" t="s">
        <v>2509</v>
      </c>
      <c r="H3005" t="s">
        <v>2510</v>
      </c>
      <c r="I3005" s="1"/>
      <c r="J3005">
        <v>919</v>
      </c>
      <c r="K3005" t="s">
        <v>66</v>
      </c>
      <c r="L3005" t="s">
        <v>67</v>
      </c>
      <c r="M3005">
        <v>990001</v>
      </c>
      <c r="N3005" t="s">
        <v>51</v>
      </c>
      <c r="O3005">
        <v>3</v>
      </c>
      <c r="Q3005">
        <v>3</v>
      </c>
      <c r="S3005" t="s">
        <v>2707</v>
      </c>
      <c r="AE3005">
        <v>12</v>
      </c>
      <c r="AF3005">
        <v>7.6</v>
      </c>
      <c r="AG3005">
        <v>5</v>
      </c>
      <c r="AH3005" t="s">
        <v>53</v>
      </c>
      <c r="AI3005" t="s">
        <v>54</v>
      </c>
      <c r="AJ3005">
        <v>2</v>
      </c>
      <c r="AK3005">
        <v>1</v>
      </c>
      <c r="AL3005">
        <v>1</v>
      </c>
      <c r="AM3005" t="s">
        <v>55</v>
      </c>
      <c r="AN3005" t="s">
        <v>56</v>
      </c>
      <c r="AP3005">
        <v>1</v>
      </c>
      <c r="AQ3005" t="s">
        <v>57</v>
      </c>
      <c r="AR3005">
        <v>0</v>
      </c>
      <c r="AW3005" t="s">
        <v>58</v>
      </c>
      <c r="AX3005">
        <v>0</v>
      </c>
      <c r="AY3005">
        <v>2</v>
      </c>
      <c r="AZ3005">
        <v>3</v>
      </c>
      <c r="BA3005">
        <v>3</v>
      </c>
      <c r="BB3005" t="s">
        <v>59</v>
      </c>
    </row>
    <row r="3006" spans="1:54" x14ac:dyDescent="0.45">
      <c r="A3006" s="4" t="str">
        <f>VLOOKUP(F3006,'Matching-Tabelle'!$A$57:$B$61,2,FALSE)</f>
        <v>philipp.steger@tkb.ch</v>
      </c>
      <c r="B3006" s="4" t="str">
        <f>VLOOKUP(J3006,'Matching-Tabelle'!$A$1:$B$52,2,FALSE)</f>
        <v>WPI RTB</v>
      </c>
      <c r="C3006" s="4">
        <v>1.28</v>
      </c>
      <c r="D3006" s="4" t="s">
        <v>2745</v>
      </c>
      <c r="E3006" s="5">
        <v>42493</v>
      </c>
      <c r="F3006" t="s">
        <v>2508</v>
      </c>
      <c r="G3006" t="s">
        <v>2509</v>
      </c>
      <c r="H3006" t="s">
        <v>2510</v>
      </c>
      <c r="I3006" s="1"/>
      <c r="J3006">
        <v>28</v>
      </c>
      <c r="K3006" t="s">
        <v>111</v>
      </c>
      <c r="L3006" t="s">
        <v>112</v>
      </c>
      <c r="M3006">
        <v>990001</v>
      </c>
      <c r="N3006" t="s">
        <v>51</v>
      </c>
      <c r="O3006">
        <v>1.28</v>
      </c>
      <c r="Q3006">
        <v>1.28</v>
      </c>
      <c r="S3006" t="s">
        <v>2745</v>
      </c>
      <c r="AE3006">
        <v>12</v>
      </c>
      <c r="AF3006">
        <v>7.6</v>
      </c>
      <c r="AG3006">
        <v>5</v>
      </c>
      <c r="AH3006" t="s">
        <v>53</v>
      </c>
      <c r="AI3006" t="s">
        <v>54</v>
      </c>
      <c r="AJ3006">
        <v>2</v>
      </c>
      <c r="AK3006">
        <v>1</v>
      </c>
      <c r="AL3006">
        <v>1</v>
      </c>
      <c r="AM3006" t="s">
        <v>55</v>
      </c>
      <c r="AN3006" t="s">
        <v>56</v>
      </c>
      <c r="AP3006">
        <v>1</v>
      </c>
      <c r="AQ3006" t="s">
        <v>57</v>
      </c>
      <c r="AR3006">
        <v>0</v>
      </c>
      <c r="AW3006" t="s">
        <v>58</v>
      </c>
      <c r="AX3006">
        <v>0</v>
      </c>
      <c r="AY3006">
        <v>2</v>
      </c>
      <c r="AZ3006">
        <v>1.28</v>
      </c>
      <c r="BA3006">
        <v>1.28</v>
      </c>
      <c r="BB3006" t="s">
        <v>59</v>
      </c>
    </row>
    <row r="3007" spans="1:54" x14ac:dyDescent="0.45">
      <c r="A3007" s="4" t="str">
        <f>VLOOKUP(F3007,'Matching-Tabelle'!$A$57:$B$61,2,FALSE)</f>
        <v>philipp.steger@tkb.ch</v>
      </c>
      <c r="B3007" s="4" t="str">
        <f>VLOOKUP(J3007,'Matching-Tabelle'!$A$1:$B$52,2,FALSE)</f>
        <v>WPI RTB</v>
      </c>
      <c r="C3007" s="4">
        <v>1.83</v>
      </c>
      <c r="D3007" s="4" t="s">
        <v>2748</v>
      </c>
      <c r="E3007" s="5">
        <v>42494</v>
      </c>
      <c r="F3007" t="s">
        <v>2508</v>
      </c>
      <c r="G3007" t="s">
        <v>2509</v>
      </c>
      <c r="H3007" t="s">
        <v>2510</v>
      </c>
      <c r="I3007" s="1"/>
      <c r="J3007">
        <v>19</v>
      </c>
      <c r="K3007" t="s">
        <v>145</v>
      </c>
      <c r="L3007" t="s">
        <v>146</v>
      </c>
      <c r="M3007">
        <v>990001</v>
      </c>
      <c r="N3007" t="s">
        <v>51</v>
      </c>
      <c r="O3007">
        <v>1.83</v>
      </c>
      <c r="Q3007">
        <v>1.83</v>
      </c>
      <c r="S3007" t="s">
        <v>2748</v>
      </c>
      <c r="AE3007">
        <v>12</v>
      </c>
      <c r="AF3007">
        <v>7.6</v>
      </c>
      <c r="AG3007">
        <v>5</v>
      </c>
      <c r="AH3007" t="s">
        <v>53</v>
      </c>
      <c r="AI3007" t="s">
        <v>54</v>
      </c>
      <c r="AJ3007">
        <v>2</v>
      </c>
      <c r="AK3007">
        <v>1</v>
      </c>
      <c r="AL3007">
        <v>1</v>
      </c>
      <c r="AM3007" t="s">
        <v>55</v>
      </c>
      <c r="AN3007" t="s">
        <v>56</v>
      </c>
      <c r="AP3007">
        <v>1</v>
      </c>
      <c r="AQ3007" t="s">
        <v>57</v>
      </c>
      <c r="AR3007">
        <v>0</v>
      </c>
      <c r="AW3007" t="s">
        <v>58</v>
      </c>
      <c r="AX3007">
        <v>0</v>
      </c>
      <c r="AY3007">
        <v>2</v>
      </c>
      <c r="AZ3007">
        <v>1.83</v>
      </c>
      <c r="BA3007">
        <v>1.83</v>
      </c>
      <c r="BB3007" t="s">
        <v>59</v>
      </c>
    </row>
    <row r="3008" spans="1:54" x14ac:dyDescent="0.45">
      <c r="A3008" s="4" t="str">
        <f>VLOOKUP(F3008,'Matching-Tabelle'!$A$57:$B$61,2,FALSE)</f>
        <v>philipp.steger@tkb.ch</v>
      </c>
      <c r="B3008" s="4" t="str">
        <f>VLOOKUP(J3008,'Matching-Tabelle'!$A$1:$B$52,2,FALSE)</f>
        <v>WPI CTB</v>
      </c>
      <c r="C3008" s="4">
        <v>5</v>
      </c>
      <c r="D3008" s="4" t="s">
        <v>2749</v>
      </c>
      <c r="E3008" s="5">
        <v>42494</v>
      </c>
      <c r="F3008" t="s">
        <v>2508</v>
      </c>
      <c r="G3008" t="s">
        <v>2509</v>
      </c>
      <c r="H3008" t="s">
        <v>2510</v>
      </c>
      <c r="I3008" s="1"/>
      <c r="J3008">
        <v>919</v>
      </c>
      <c r="K3008" t="s">
        <v>66</v>
      </c>
      <c r="L3008" t="s">
        <v>67</v>
      </c>
      <c r="M3008">
        <v>990001</v>
      </c>
      <c r="N3008" t="s">
        <v>51</v>
      </c>
      <c r="O3008">
        <v>5</v>
      </c>
      <c r="Q3008">
        <v>5</v>
      </c>
      <c r="S3008" t="s">
        <v>2749</v>
      </c>
      <c r="AE3008">
        <v>12</v>
      </c>
      <c r="AF3008">
        <v>7.6</v>
      </c>
      <c r="AG3008">
        <v>5</v>
      </c>
      <c r="AH3008" t="s">
        <v>53</v>
      </c>
      <c r="AI3008" t="s">
        <v>54</v>
      </c>
      <c r="AJ3008">
        <v>2</v>
      </c>
      <c r="AK3008">
        <v>1</v>
      </c>
      <c r="AL3008">
        <v>1</v>
      </c>
      <c r="AM3008" t="s">
        <v>55</v>
      </c>
      <c r="AN3008" t="s">
        <v>56</v>
      </c>
      <c r="AP3008">
        <v>1</v>
      </c>
      <c r="AQ3008" t="s">
        <v>57</v>
      </c>
      <c r="AR3008">
        <v>0</v>
      </c>
      <c r="AW3008" t="s">
        <v>58</v>
      </c>
      <c r="AX3008">
        <v>0</v>
      </c>
      <c r="AY3008">
        <v>2</v>
      </c>
      <c r="AZ3008">
        <v>5</v>
      </c>
      <c r="BA3008">
        <v>5</v>
      </c>
      <c r="BB3008" t="s">
        <v>59</v>
      </c>
    </row>
    <row r="3009" spans="1:54" x14ac:dyDescent="0.45">
      <c r="A3009" s="4" t="str">
        <f>VLOOKUP(F3009,'Matching-Tabelle'!$A$57:$B$61,2,FALSE)</f>
        <v>philipp.steger@tkb.ch</v>
      </c>
      <c r="B3009" s="4" t="str">
        <f>VLOOKUP(J3009,'Matching-Tabelle'!$A$1:$B$52,2,FALSE)</f>
        <v>WPI RTB</v>
      </c>
      <c r="C3009" s="4">
        <v>2</v>
      </c>
      <c r="D3009" s="4" t="s">
        <v>2750</v>
      </c>
      <c r="E3009" s="5">
        <v>42494</v>
      </c>
      <c r="F3009" t="s">
        <v>2508</v>
      </c>
      <c r="G3009" t="s">
        <v>2509</v>
      </c>
      <c r="H3009" t="s">
        <v>2510</v>
      </c>
      <c r="I3009" s="1"/>
      <c r="J3009">
        <v>27</v>
      </c>
      <c r="K3009" t="s">
        <v>872</v>
      </c>
      <c r="L3009" t="s">
        <v>873</v>
      </c>
      <c r="M3009">
        <v>990001</v>
      </c>
      <c r="N3009" t="s">
        <v>51</v>
      </c>
      <c r="O3009">
        <v>2</v>
      </c>
      <c r="Q3009">
        <v>2</v>
      </c>
      <c r="S3009" t="s">
        <v>2750</v>
      </c>
      <c r="AE3009">
        <v>12</v>
      </c>
      <c r="AF3009">
        <v>7.6</v>
      </c>
      <c r="AG3009">
        <v>5</v>
      </c>
      <c r="AH3009" t="s">
        <v>53</v>
      </c>
      <c r="AI3009" t="s">
        <v>54</v>
      </c>
      <c r="AJ3009">
        <v>2</v>
      </c>
      <c r="AK3009">
        <v>1</v>
      </c>
      <c r="AL3009">
        <v>1</v>
      </c>
      <c r="AM3009" t="s">
        <v>55</v>
      </c>
      <c r="AN3009" t="s">
        <v>56</v>
      </c>
      <c r="AP3009">
        <v>1</v>
      </c>
      <c r="AQ3009" t="s">
        <v>57</v>
      </c>
      <c r="AR3009">
        <v>0</v>
      </c>
      <c r="AW3009" t="s">
        <v>58</v>
      </c>
      <c r="AX3009">
        <v>0</v>
      </c>
      <c r="AY3009">
        <v>2</v>
      </c>
      <c r="AZ3009">
        <v>2</v>
      </c>
      <c r="BA3009">
        <v>2</v>
      </c>
      <c r="BB3009" t="s">
        <v>59</v>
      </c>
    </row>
    <row r="3010" spans="1:54" x14ac:dyDescent="0.45">
      <c r="A3010" s="4" t="str">
        <f>VLOOKUP(F3010,'Matching-Tabelle'!$A$57:$B$61,2,FALSE)</f>
        <v>philipp.steger@tkb.ch</v>
      </c>
      <c r="B3010" s="4" t="str">
        <f>VLOOKUP(J3010,'Matching-Tabelle'!$A$1:$B$52,2,FALSE)</f>
        <v>WPI CTB</v>
      </c>
      <c r="C3010" s="4">
        <v>1</v>
      </c>
      <c r="D3010" s="4" t="s">
        <v>2751</v>
      </c>
      <c r="E3010" s="5">
        <v>42499</v>
      </c>
      <c r="F3010" t="s">
        <v>2508</v>
      </c>
      <c r="G3010" t="s">
        <v>2509</v>
      </c>
      <c r="H3010" t="s">
        <v>2510</v>
      </c>
      <c r="I3010" s="1"/>
      <c r="J3010">
        <v>18</v>
      </c>
      <c r="K3010" t="s">
        <v>594</v>
      </c>
      <c r="L3010" t="s">
        <v>595</v>
      </c>
      <c r="M3010">
        <v>990001</v>
      </c>
      <c r="N3010" t="s">
        <v>51</v>
      </c>
      <c r="O3010">
        <v>1</v>
      </c>
      <c r="Q3010">
        <v>1</v>
      </c>
      <c r="S3010" t="s">
        <v>2751</v>
      </c>
      <c r="AE3010">
        <v>12</v>
      </c>
      <c r="AF3010">
        <v>7.6</v>
      </c>
      <c r="AG3010">
        <v>5</v>
      </c>
      <c r="AH3010" t="s">
        <v>53</v>
      </c>
      <c r="AI3010" t="s">
        <v>54</v>
      </c>
      <c r="AJ3010">
        <v>2</v>
      </c>
      <c r="AK3010">
        <v>1</v>
      </c>
      <c r="AL3010">
        <v>1</v>
      </c>
      <c r="AM3010" t="s">
        <v>55</v>
      </c>
      <c r="AN3010" t="s">
        <v>56</v>
      </c>
      <c r="AP3010">
        <v>1</v>
      </c>
      <c r="AQ3010" t="s">
        <v>57</v>
      </c>
      <c r="AR3010">
        <v>0</v>
      </c>
      <c r="AW3010" t="s">
        <v>58</v>
      </c>
      <c r="AX3010">
        <v>0</v>
      </c>
      <c r="AY3010">
        <v>2</v>
      </c>
      <c r="AZ3010">
        <v>1</v>
      </c>
      <c r="BA3010">
        <v>1</v>
      </c>
      <c r="BB3010" t="s">
        <v>59</v>
      </c>
    </row>
    <row r="3011" spans="1:54" x14ac:dyDescent="0.45">
      <c r="A3011" s="4" t="str">
        <f>VLOOKUP(F3011,'Matching-Tabelle'!$A$57:$B$61,2,FALSE)</f>
        <v>philipp.steger@tkb.ch</v>
      </c>
      <c r="B3011" s="4" t="str">
        <f>VLOOKUP(J3011,'Matching-Tabelle'!$A$1:$B$52,2,FALSE)</f>
        <v>WPI RTB</v>
      </c>
      <c r="C3011" s="4">
        <v>1</v>
      </c>
      <c r="D3011" s="4" t="s">
        <v>2752</v>
      </c>
      <c r="E3011" s="5">
        <v>42499</v>
      </c>
      <c r="F3011" t="s">
        <v>2508</v>
      </c>
      <c r="G3011" t="s">
        <v>2509</v>
      </c>
      <c r="H3011" t="s">
        <v>2510</v>
      </c>
      <c r="I3011" s="1"/>
      <c r="J3011">
        <v>19</v>
      </c>
      <c r="K3011" t="s">
        <v>145</v>
      </c>
      <c r="L3011" t="s">
        <v>146</v>
      </c>
      <c r="M3011">
        <v>990001</v>
      </c>
      <c r="N3011" t="s">
        <v>51</v>
      </c>
      <c r="O3011">
        <v>1</v>
      </c>
      <c r="Q3011">
        <v>1</v>
      </c>
      <c r="S3011" t="s">
        <v>2752</v>
      </c>
      <c r="AE3011">
        <v>12</v>
      </c>
      <c r="AF3011">
        <v>7.6</v>
      </c>
      <c r="AG3011">
        <v>5</v>
      </c>
      <c r="AH3011" t="s">
        <v>53</v>
      </c>
      <c r="AI3011" t="s">
        <v>54</v>
      </c>
      <c r="AJ3011">
        <v>2</v>
      </c>
      <c r="AK3011">
        <v>1</v>
      </c>
      <c r="AL3011">
        <v>1</v>
      </c>
      <c r="AM3011" t="s">
        <v>55</v>
      </c>
      <c r="AN3011" t="s">
        <v>56</v>
      </c>
      <c r="AP3011">
        <v>1</v>
      </c>
      <c r="AQ3011" t="s">
        <v>57</v>
      </c>
      <c r="AR3011">
        <v>0</v>
      </c>
      <c r="AW3011" t="s">
        <v>58</v>
      </c>
      <c r="AX3011">
        <v>0</v>
      </c>
      <c r="AY3011">
        <v>2</v>
      </c>
      <c r="AZ3011">
        <v>1</v>
      </c>
      <c r="BA3011">
        <v>1</v>
      </c>
      <c r="BB3011" t="s">
        <v>59</v>
      </c>
    </row>
    <row r="3012" spans="1:54" x14ac:dyDescent="0.45">
      <c r="A3012" s="4" t="str">
        <f>VLOOKUP(F3012,'Matching-Tabelle'!$A$57:$B$61,2,FALSE)</f>
        <v>philipp.steger@tkb.ch</v>
      </c>
      <c r="B3012" s="4" t="str">
        <f>VLOOKUP(J3012,'Matching-Tabelle'!$A$1:$B$52,2,FALSE)</f>
        <v>WPI RTB</v>
      </c>
      <c r="C3012" s="4">
        <v>2.5</v>
      </c>
      <c r="D3012" s="4" t="s">
        <v>2753</v>
      </c>
      <c r="E3012" s="5">
        <v>42499</v>
      </c>
      <c r="F3012" t="s">
        <v>2508</v>
      </c>
      <c r="G3012" t="s">
        <v>2509</v>
      </c>
      <c r="H3012" t="s">
        <v>2510</v>
      </c>
      <c r="I3012" s="1"/>
      <c r="J3012">
        <v>36</v>
      </c>
      <c r="K3012" t="s">
        <v>899</v>
      </c>
      <c r="L3012" t="s">
        <v>900</v>
      </c>
      <c r="M3012">
        <v>990001</v>
      </c>
      <c r="N3012" t="s">
        <v>51</v>
      </c>
      <c r="O3012">
        <v>2.5</v>
      </c>
      <c r="Q3012">
        <v>2.5</v>
      </c>
      <c r="S3012" t="s">
        <v>2753</v>
      </c>
      <c r="AE3012">
        <v>12</v>
      </c>
      <c r="AF3012">
        <v>7.6</v>
      </c>
      <c r="AG3012">
        <v>5</v>
      </c>
      <c r="AH3012" t="s">
        <v>53</v>
      </c>
      <c r="AI3012" t="s">
        <v>54</v>
      </c>
      <c r="AJ3012">
        <v>2</v>
      </c>
      <c r="AK3012">
        <v>1</v>
      </c>
      <c r="AL3012">
        <v>1</v>
      </c>
      <c r="AM3012" t="s">
        <v>55</v>
      </c>
      <c r="AN3012" t="s">
        <v>56</v>
      </c>
      <c r="AP3012">
        <v>1</v>
      </c>
      <c r="AQ3012" t="s">
        <v>57</v>
      </c>
      <c r="AR3012">
        <v>0</v>
      </c>
      <c r="AW3012" t="s">
        <v>58</v>
      </c>
      <c r="AX3012">
        <v>0</v>
      </c>
      <c r="AY3012">
        <v>2</v>
      </c>
      <c r="AZ3012">
        <v>2.5</v>
      </c>
      <c r="BA3012">
        <v>2.5</v>
      </c>
      <c r="BB3012" t="s">
        <v>59</v>
      </c>
    </row>
    <row r="3013" spans="1:54" x14ac:dyDescent="0.45">
      <c r="A3013" s="4" t="str">
        <f>VLOOKUP(F3013,'Matching-Tabelle'!$A$57:$B$61,2,FALSE)</f>
        <v>philipp.steger@tkb.ch</v>
      </c>
      <c r="B3013" s="4" t="str">
        <f>VLOOKUP(J3013,'Matching-Tabelle'!$A$1:$B$52,2,FALSE)</f>
        <v>WPI CTB</v>
      </c>
      <c r="C3013" s="4">
        <v>2</v>
      </c>
      <c r="D3013" s="4" t="s">
        <v>2754</v>
      </c>
      <c r="E3013" s="5">
        <v>42499</v>
      </c>
      <c r="F3013" t="s">
        <v>2508</v>
      </c>
      <c r="G3013" t="s">
        <v>2509</v>
      </c>
      <c r="H3013" t="s">
        <v>2510</v>
      </c>
      <c r="I3013" s="1"/>
      <c r="J3013">
        <v>919</v>
      </c>
      <c r="K3013" t="s">
        <v>66</v>
      </c>
      <c r="L3013" t="s">
        <v>67</v>
      </c>
      <c r="M3013">
        <v>990001</v>
      </c>
      <c r="N3013" t="s">
        <v>51</v>
      </c>
      <c r="O3013">
        <v>2</v>
      </c>
      <c r="Q3013">
        <v>2</v>
      </c>
      <c r="S3013" t="s">
        <v>2754</v>
      </c>
      <c r="AE3013">
        <v>12</v>
      </c>
      <c r="AF3013">
        <v>7.6</v>
      </c>
      <c r="AG3013">
        <v>5</v>
      </c>
      <c r="AH3013" t="s">
        <v>53</v>
      </c>
      <c r="AI3013" t="s">
        <v>54</v>
      </c>
      <c r="AJ3013">
        <v>2</v>
      </c>
      <c r="AK3013">
        <v>1</v>
      </c>
      <c r="AL3013">
        <v>1</v>
      </c>
      <c r="AM3013" t="s">
        <v>55</v>
      </c>
      <c r="AN3013" t="s">
        <v>56</v>
      </c>
      <c r="AP3013">
        <v>1</v>
      </c>
      <c r="AQ3013" t="s">
        <v>57</v>
      </c>
      <c r="AR3013">
        <v>0</v>
      </c>
      <c r="AW3013" t="s">
        <v>58</v>
      </c>
      <c r="AX3013">
        <v>0</v>
      </c>
      <c r="AY3013">
        <v>2</v>
      </c>
      <c r="AZ3013">
        <v>2</v>
      </c>
      <c r="BA3013">
        <v>2</v>
      </c>
      <c r="BB3013" t="s">
        <v>59</v>
      </c>
    </row>
    <row r="3014" spans="1:54" x14ac:dyDescent="0.45">
      <c r="A3014" s="4" t="str">
        <f>VLOOKUP(F3014,'Matching-Tabelle'!$A$57:$B$61,2,FALSE)</f>
        <v>philipp.steger@tkb.ch</v>
      </c>
      <c r="B3014" s="4" t="str">
        <f>VLOOKUP(J3014,'Matching-Tabelle'!$A$1:$B$52,2,FALSE)</f>
        <v>WPI RTB</v>
      </c>
      <c r="C3014" s="4">
        <v>1</v>
      </c>
      <c r="D3014" s="4" t="s">
        <v>2755</v>
      </c>
      <c r="E3014" s="5">
        <v>42499</v>
      </c>
      <c r="F3014" t="s">
        <v>2508</v>
      </c>
      <c r="G3014" t="s">
        <v>2509</v>
      </c>
      <c r="H3014" t="s">
        <v>2510</v>
      </c>
      <c r="I3014" s="1"/>
      <c r="J3014">
        <v>19</v>
      </c>
      <c r="K3014" t="s">
        <v>145</v>
      </c>
      <c r="L3014" t="s">
        <v>146</v>
      </c>
      <c r="M3014">
        <v>990001</v>
      </c>
      <c r="N3014" t="s">
        <v>51</v>
      </c>
      <c r="O3014">
        <v>1</v>
      </c>
      <c r="Q3014">
        <v>1</v>
      </c>
      <c r="S3014" t="s">
        <v>2755</v>
      </c>
      <c r="AE3014">
        <v>12</v>
      </c>
      <c r="AF3014">
        <v>7.6</v>
      </c>
      <c r="AG3014">
        <v>5</v>
      </c>
      <c r="AH3014" t="s">
        <v>53</v>
      </c>
      <c r="AI3014" t="s">
        <v>54</v>
      </c>
      <c r="AJ3014">
        <v>2</v>
      </c>
      <c r="AK3014">
        <v>1</v>
      </c>
      <c r="AL3014">
        <v>1</v>
      </c>
      <c r="AM3014" t="s">
        <v>55</v>
      </c>
      <c r="AN3014" t="s">
        <v>56</v>
      </c>
      <c r="AP3014">
        <v>1</v>
      </c>
      <c r="AQ3014" t="s">
        <v>57</v>
      </c>
      <c r="AR3014">
        <v>0</v>
      </c>
      <c r="AW3014" t="s">
        <v>58</v>
      </c>
      <c r="AX3014">
        <v>0</v>
      </c>
      <c r="AY3014">
        <v>2</v>
      </c>
      <c r="AZ3014">
        <v>1</v>
      </c>
      <c r="BA3014">
        <v>1</v>
      </c>
      <c r="BB3014" t="s">
        <v>59</v>
      </c>
    </row>
    <row r="3015" spans="1:54" x14ac:dyDescent="0.45">
      <c r="A3015" s="4" t="str">
        <f>VLOOKUP(F3015,'Matching-Tabelle'!$A$57:$B$61,2,FALSE)</f>
        <v>philipp.steger@tkb.ch</v>
      </c>
      <c r="B3015" s="4" t="str">
        <f>VLOOKUP(J3015,'Matching-Tabelle'!$A$1:$B$52,2,FALSE)</f>
        <v>WPI RTB</v>
      </c>
      <c r="C3015" s="4">
        <v>1.5</v>
      </c>
      <c r="D3015" s="4" t="s">
        <v>2756</v>
      </c>
      <c r="E3015" s="5">
        <v>42499</v>
      </c>
      <c r="F3015" t="s">
        <v>2508</v>
      </c>
      <c r="G3015" t="s">
        <v>2509</v>
      </c>
      <c r="H3015" t="s">
        <v>2510</v>
      </c>
      <c r="I3015" s="1"/>
      <c r="J3015">
        <v>27</v>
      </c>
      <c r="K3015" t="s">
        <v>872</v>
      </c>
      <c r="L3015" t="s">
        <v>873</v>
      </c>
      <c r="M3015">
        <v>990001</v>
      </c>
      <c r="N3015" t="s">
        <v>51</v>
      </c>
      <c r="O3015">
        <v>1.5</v>
      </c>
      <c r="Q3015">
        <v>1.5</v>
      </c>
      <c r="S3015" t="s">
        <v>2756</v>
      </c>
      <c r="AE3015">
        <v>12</v>
      </c>
      <c r="AF3015">
        <v>7.6</v>
      </c>
      <c r="AG3015">
        <v>5</v>
      </c>
      <c r="AH3015" t="s">
        <v>53</v>
      </c>
      <c r="AI3015" t="s">
        <v>54</v>
      </c>
      <c r="AJ3015">
        <v>2</v>
      </c>
      <c r="AK3015">
        <v>1</v>
      </c>
      <c r="AL3015">
        <v>1</v>
      </c>
      <c r="AM3015" t="s">
        <v>55</v>
      </c>
      <c r="AN3015" t="s">
        <v>56</v>
      </c>
      <c r="AP3015">
        <v>1</v>
      </c>
      <c r="AQ3015" t="s">
        <v>57</v>
      </c>
      <c r="AR3015">
        <v>0</v>
      </c>
      <c r="AW3015" t="s">
        <v>58</v>
      </c>
      <c r="AX3015">
        <v>0</v>
      </c>
      <c r="AY3015">
        <v>2</v>
      </c>
      <c r="AZ3015">
        <v>1.5</v>
      </c>
      <c r="BA3015">
        <v>1.5</v>
      </c>
      <c r="BB3015" t="s">
        <v>59</v>
      </c>
    </row>
    <row r="3016" spans="1:54" x14ac:dyDescent="0.45">
      <c r="A3016" s="4" t="str">
        <f>VLOOKUP(F3016,'Matching-Tabelle'!$A$57:$B$61,2,FALSE)</f>
        <v>philipp.steger@tkb.ch</v>
      </c>
      <c r="B3016" s="4" t="str">
        <f>VLOOKUP(J3016,'Matching-Tabelle'!$A$1:$B$52,2,FALSE)</f>
        <v>WPI CTB</v>
      </c>
      <c r="C3016" s="4">
        <v>3</v>
      </c>
      <c r="D3016" s="4" t="s">
        <v>2757</v>
      </c>
      <c r="E3016" s="5">
        <v>42500</v>
      </c>
      <c r="F3016" t="s">
        <v>2508</v>
      </c>
      <c r="G3016" t="s">
        <v>2509</v>
      </c>
      <c r="H3016" t="s">
        <v>2510</v>
      </c>
      <c r="I3016" s="1"/>
      <c r="J3016">
        <v>919</v>
      </c>
      <c r="K3016" t="s">
        <v>66</v>
      </c>
      <c r="L3016" t="s">
        <v>67</v>
      </c>
      <c r="M3016">
        <v>990001</v>
      </c>
      <c r="N3016" t="s">
        <v>51</v>
      </c>
      <c r="O3016">
        <v>3</v>
      </c>
      <c r="Q3016">
        <v>3</v>
      </c>
      <c r="S3016" t="s">
        <v>2757</v>
      </c>
      <c r="AE3016">
        <v>12</v>
      </c>
      <c r="AF3016">
        <v>7.6</v>
      </c>
      <c r="AG3016">
        <v>5</v>
      </c>
      <c r="AH3016" t="s">
        <v>53</v>
      </c>
      <c r="AI3016" t="s">
        <v>54</v>
      </c>
      <c r="AJ3016">
        <v>2</v>
      </c>
      <c r="AK3016">
        <v>1</v>
      </c>
      <c r="AL3016">
        <v>1</v>
      </c>
      <c r="AM3016" t="s">
        <v>55</v>
      </c>
      <c r="AN3016" t="s">
        <v>56</v>
      </c>
      <c r="AP3016">
        <v>1</v>
      </c>
      <c r="AQ3016" t="s">
        <v>57</v>
      </c>
      <c r="AR3016">
        <v>0</v>
      </c>
      <c r="AW3016" t="s">
        <v>58</v>
      </c>
      <c r="AX3016">
        <v>0</v>
      </c>
      <c r="AY3016">
        <v>2</v>
      </c>
      <c r="AZ3016">
        <v>3</v>
      </c>
      <c r="BA3016">
        <v>3</v>
      </c>
      <c r="BB3016" t="s">
        <v>59</v>
      </c>
    </row>
    <row r="3017" spans="1:54" x14ac:dyDescent="0.45">
      <c r="A3017" s="4" t="str">
        <f>VLOOKUP(F3017,'Matching-Tabelle'!$A$57:$B$61,2,FALSE)</f>
        <v>philipp.steger@tkb.ch</v>
      </c>
      <c r="B3017" s="4" t="str">
        <f>VLOOKUP(J3017,'Matching-Tabelle'!$A$1:$B$52,2,FALSE)</f>
        <v>WPI RTB</v>
      </c>
      <c r="C3017" s="4">
        <v>3</v>
      </c>
      <c r="D3017" s="4" t="s">
        <v>2758</v>
      </c>
      <c r="E3017" s="5">
        <v>42500</v>
      </c>
      <c r="F3017" t="s">
        <v>2508</v>
      </c>
      <c r="G3017" t="s">
        <v>2509</v>
      </c>
      <c r="H3017" t="s">
        <v>2510</v>
      </c>
      <c r="I3017" s="1"/>
      <c r="J3017">
        <v>27</v>
      </c>
      <c r="K3017" t="s">
        <v>872</v>
      </c>
      <c r="L3017" t="s">
        <v>873</v>
      </c>
      <c r="M3017">
        <v>990001</v>
      </c>
      <c r="N3017" t="s">
        <v>51</v>
      </c>
      <c r="O3017">
        <v>3</v>
      </c>
      <c r="Q3017">
        <v>3</v>
      </c>
      <c r="S3017" t="s">
        <v>2758</v>
      </c>
      <c r="AE3017">
        <v>12</v>
      </c>
      <c r="AF3017">
        <v>7.6</v>
      </c>
      <c r="AG3017">
        <v>5</v>
      </c>
      <c r="AH3017" t="s">
        <v>53</v>
      </c>
      <c r="AI3017" t="s">
        <v>54</v>
      </c>
      <c r="AJ3017">
        <v>2</v>
      </c>
      <c r="AK3017">
        <v>1</v>
      </c>
      <c r="AL3017">
        <v>1</v>
      </c>
      <c r="AM3017" t="s">
        <v>55</v>
      </c>
      <c r="AN3017" t="s">
        <v>56</v>
      </c>
      <c r="AP3017">
        <v>1</v>
      </c>
      <c r="AQ3017" t="s">
        <v>57</v>
      </c>
      <c r="AR3017">
        <v>0</v>
      </c>
      <c r="AW3017" t="s">
        <v>58</v>
      </c>
      <c r="AX3017">
        <v>0</v>
      </c>
      <c r="AY3017">
        <v>2</v>
      </c>
      <c r="AZ3017">
        <v>3</v>
      </c>
      <c r="BA3017">
        <v>3</v>
      </c>
      <c r="BB3017" t="s">
        <v>59</v>
      </c>
    </row>
    <row r="3018" spans="1:54" x14ac:dyDescent="0.45">
      <c r="A3018" s="4" t="str">
        <f>VLOOKUP(F3018,'Matching-Tabelle'!$A$57:$B$61,2,FALSE)</f>
        <v>philipp.steger@tkb.ch</v>
      </c>
      <c r="B3018" s="4" t="str">
        <f>VLOOKUP(J3018,'Matching-Tabelle'!$A$1:$B$52,2,FALSE)</f>
        <v>Proj XenMobile</v>
      </c>
      <c r="C3018" s="4">
        <v>2.8</v>
      </c>
      <c r="D3018" s="4" t="s">
        <v>2759</v>
      </c>
      <c r="E3018" s="5">
        <v>42500</v>
      </c>
      <c r="F3018" t="s">
        <v>2508</v>
      </c>
      <c r="G3018" t="s">
        <v>2509</v>
      </c>
      <c r="H3018" t="s">
        <v>2510</v>
      </c>
      <c r="I3018" s="1"/>
      <c r="J3018">
        <v>2500251</v>
      </c>
      <c r="K3018" t="s">
        <v>408</v>
      </c>
      <c r="L3018" t="s">
        <v>409</v>
      </c>
      <c r="M3018">
        <v>990001</v>
      </c>
      <c r="N3018" t="s">
        <v>51</v>
      </c>
      <c r="O3018">
        <v>2.8</v>
      </c>
      <c r="Q3018">
        <v>2.8</v>
      </c>
      <c r="S3018" t="s">
        <v>2759</v>
      </c>
      <c r="AE3018">
        <v>5</v>
      </c>
      <c r="AF3018">
        <v>0</v>
      </c>
      <c r="AG3018">
        <v>1</v>
      </c>
      <c r="AH3018" t="s">
        <v>411</v>
      </c>
      <c r="AI3018" t="s">
        <v>411</v>
      </c>
      <c r="AJ3018">
        <v>2</v>
      </c>
      <c r="AK3018">
        <v>1</v>
      </c>
      <c r="AL3018">
        <v>1</v>
      </c>
      <c r="AM3018" t="s">
        <v>55</v>
      </c>
      <c r="AN3018" t="s">
        <v>56</v>
      </c>
      <c r="AP3018">
        <v>1</v>
      </c>
      <c r="AQ3018" t="s">
        <v>57</v>
      </c>
      <c r="AR3018">
        <v>0</v>
      </c>
      <c r="AW3018" t="s">
        <v>58</v>
      </c>
      <c r="AX3018">
        <v>0</v>
      </c>
      <c r="AY3018">
        <v>2</v>
      </c>
      <c r="AZ3018">
        <v>2.8</v>
      </c>
      <c r="BA3018">
        <v>2.8</v>
      </c>
      <c r="BB3018" t="s">
        <v>59</v>
      </c>
    </row>
    <row r="3019" spans="1:54" x14ac:dyDescent="0.45">
      <c r="A3019" s="4" t="str">
        <f>VLOOKUP(F3019,'Matching-Tabelle'!$A$57:$B$61,2,FALSE)</f>
        <v>philipp.steger@tkb.ch</v>
      </c>
      <c r="B3019" s="4" t="str">
        <f>VLOOKUP(J3019,'Matching-Tabelle'!$A$1:$B$52,2,FALSE)</f>
        <v>Proj XenMobile</v>
      </c>
      <c r="C3019" s="4">
        <v>3.5</v>
      </c>
      <c r="D3019" s="4" t="s">
        <v>2760</v>
      </c>
      <c r="E3019" s="5">
        <v>42501</v>
      </c>
      <c r="F3019" t="s">
        <v>2508</v>
      </c>
      <c r="G3019" t="s">
        <v>2509</v>
      </c>
      <c r="H3019" t="s">
        <v>2510</v>
      </c>
      <c r="I3019" s="1"/>
      <c r="J3019">
        <v>2500251</v>
      </c>
      <c r="K3019" t="s">
        <v>408</v>
      </c>
      <c r="L3019" t="s">
        <v>409</v>
      </c>
      <c r="M3019">
        <v>990001</v>
      </c>
      <c r="N3019" t="s">
        <v>51</v>
      </c>
      <c r="O3019">
        <v>3.5</v>
      </c>
      <c r="Q3019">
        <v>3.5</v>
      </c>
      <c r="S3019" t="s">
        <v>2760</v>
      </c>
      <c r="AE3019">
        <v>5</v>
      </c>
      <c r="AF3019">
        <v>0</v>
      </c>
      <c r="AG3019">
        <v>1</v>
      </c>
      <c r="AH3019" t="s">
        <v>411</v>
      </c>
      <c r="AI3019" t="s">
        <v>411</v>
      </c>
      <c r="AJ3019">
        <v>2</v>
      </c>
      <c r="AK3019">
        <v>1</v>
      </c>
      <c r="AL3019">
        <v>1</v>
      </c>
      <c r="AM3019" t="s">
        <v>55</v>
      </c>
      <c r="AN3019" t="s">
        <v>56</v>
      </c>
      <c r="AP3019">
        <v>1</v>
      </c>
      <c r="AQ3019" t="s">
        <v>57</v>
      </c>
      <c r="AR3019">
        <v>0</v>
      </c>
      <c r="AW3019" t="s">
        <v>58</v>
      </c>
      <c r="AX3019">
        <v>0</v>
      </c>
      <c r="AY3019">
        <v>2</v>
      </c>
      <c r="AZ3019">
        <v>3.5</v>
      </c>
      <c r="BA3019">
        <v>3.5</v>
      </c>
      <c r="BB3019" t="s">
        <v>59</v>
      </c>
    </row>
    <row r="3020" spans="1:54" x14ac:dyDescent="0.45">
      <c r="A3020" s="4" t="str">
        <f>VLOOKUP(F3020,'Matching-Tabelle'!$A$57:$B$61,2,FALSE)</f>
        <v>philipp.steger@tkb.ch</v>
      </c>
      <c r="B3020" s="4" t="str">
        <f>VLOOKUP(J3020,'Matching-Tabelle'!$A$1:$B$52,2,FALSE)</f>
        <v>Proj XenMobile</v>
      </c>
      <c r="C3020" s="4">
        <v>1.5</v>
      </c>
      <c r="D3020" s="4" t="s">
        <v>2761</v>
      </c>
      <c r="E3020" s="5">
        <v>42501</v>
      </c>
      <c r="F3020" t="s">
        <v>2508</v>
      </c>
      <c r="G3020" t="s">
        <v>2509</v>
      </c>
      <c r="H3020" t="s">
        <v>2510</v>
      </c>
      <c r="I3020" s="1"/>
      <c r="J3020">
        <v>2500251</v>
      </c>
      <c r="K3020" t="s">
        <v>408</v>
      </c>
      <c r="L3020" t="s">
        <v>409</v>
      </c>
      <c r="M3020">
        <v>990001</v>
      </c>
      <c r="N3020" t="s">
        <v>51</v>
      </c>
      <c r="O3020">
        <v>1.5</v>
      </c>
      <c r="Q3020">
        <v>1.5</v>
      </c>
      <c r="S3020" t="s">
        <v>2761</v>
      </c>
      <c r="AE3020">
        <v>5</v>
      </c>
      <c r="AF3020">
        <v>0</v>
      </c>
      <c r="AG3020">
        <v>1</v>
      </c>
      <c r="AH3020" t="s">
        <v>411</v>
      </c>
      <c r="AI3020" t="s">
        <v>411</v>
      </c>
      <c r="AJ3020">
        <v>2</v>
      </c>
      <c r="AK3020">
        <v>1</v>
      </c>
      <c r="AL3020">
        <v>1</v>
      </c>
      <c r="AM3020" t="s">
        <v>55</v>
      </c>
      <c r="AN3020" t="s">
        <v>56</v>
      </c>
      <c r="AP3020">
        <v>1</v>
      </c>
      <c r="AQ3020" t="s">
        <v>57</v>
      </c>
      <c r="AR3020">
        <v>0</v>
      </c>
      <c r="AW3020" t="s">
        <v>58</v>
      </c>
      <c r="AX3020">
        <v>0</v>
      </c>
      <c r="AY3020">
        <v>2</v>
      </c>
      <c r="AZ3020">
        <v>1.5</v>
      </c>
      <c r="BA3020">
        <v>1.5</v>
      </c>
      <c r="BB3020" t="s">
        <v>59</v>
      </c>
    </row>
    <row r="3021" spans="1:54" x14ac:dyDescent="0.45">
      <c r="A3021" s="4" t="str">
        <f>VLOOKUP(F3021,'Matching-Tabelle'!$A$57:$B$61,2,FALSE)</f>
        <v>philipp.steger@tkb.ch</v>
      </c>
      <c r="B3021" s="4" t="str">
        <f>VLOOKUP(J3021,'Matching-Tabelle'!$A$1:$B$52,2,FALSE)</f>
        <v>WPI CTB</v>
      </c>
      <c r="C3021" s="4">
        <v>2.2000000000000002</v>
      </c>
      <c r="D3021" s="4" t="s">
        <v>2762</v>
      </c>
      <c r="E3021" s="5">
        <v>42501</v>
      </c>
      <c r="F3021" t="s">
        <v>2508</v>
      </c>
      <c r="G3021" t="s">
        <v>2509</v>
      </c>
      <c r="H3021" t="s">
        <v>2510</v>
      </c>
      <c r="I3021" s="1"/>
      <c r="J3021">
        <v>919</v>
      </c>
      <c r="K3021" t="s">
        <v>66</v>
      </c>
      <c r="L3021" t="s">
        <v>67</v>
      </c>
      <c r="M3021">
        <v>990001</v>
      </c>
      <c r="N3021" t="s">
        <v>51</v>
      </c>
      <c r="O3021">
        <v>2.2000000000000002</v>
      </c>
      <c r="Q3021">
        <v>2.2000000000000002</v>
      </c>
      <c r="S3021" t="s">
        <v>2762</v>
      </c>
      <c r="AE3021">
        <v>12</v>
      </c>
      <c r="AF3021">
        <v>7.6</v>
      </c>
      <c r="AG3021">
        <v>5</v>
      </c>
      <c r="AH3021" t="s">
        <v>53</v>
      </c>
      <c r="AI3021" t="s">
        <v>54</v>
      </c>
      <c r="AJ3021">
        <v>2</v>
      </c>
      <c r="AK3021">
        <v>1</v>
      </c>
      <c r="AL3021">
        <v>1</v>
      </c>
      <c r="AM3021" t="s">
        <v>55</v>
      </c>
      <c r="AN3021" t="s">
        <v>56</v>
      </c>
      <c r="AP3021">
        <v>1</v>
      </c>
      <c r="AQ3021" t="s">
        <v>57</v>
      </c>
      <c r="AR3021">
        <v>0</v>
      </c>
      <c r="AW3021" t="s">
        <v>58</v>
      </c>
      <c r="AX3021">
        <v>0</v>
      </c>
      <c r="AY3021">
        <v>2</v>
      </c>
      <c r="AZ3021">
        <v>2.2000000000000002</v>
      </c>
      <c r="BA3021">
        <v>2.2000000000000002</v>
      </c>
      <c r="BB3021" t="s">
        <v>59</v>
      </c>
    </row>
    <row r="3022" spans="1:54" x14ac:dyDescent="0.45">
      <c r="A3022" s="4" t="str">
        <f>VLOOKUP(F3022,'Matching-Tabelle'!$A$57:$B$61,2,FALSE)</f>
        <v>philipp.steger@tkb.ch</v>
      </c>
      <c r="B3022" s="4" t="str">
        <f>VLOOKUP(J3022,'Matching-Tabelle'!$A$1:$B$52,2,FALSE)</f>
        <v>WPI RTB</v>
      </c>
      <c r="C3022" s="4">
        <v>1</v>
      </c>
      <c r="D3022" s="4" t="s">
        <v>2763</v>
      </c>
      <c r="E3022" s="5">
        <v>42501</v>
      </c>
      <c r="F3022" t="s">
        <v>2508</v>
      </c>
      <c r="G3022" t="s">
        <v>2509</v>
      </c>
      <c r="H3022" t="s">
        <v>2510</v>
      </c>
      <c r="I3022" s="1"/>
      <c r="J3022">
        <v>28</v>
      </c>
      <c r="K3022" t="s">
        <v>111</v>
      </c>
      <c r="L3022" t="s">
        <v>112</v>
      </c>
      <c r="M3022">
        <v>990001</v>
      </c>
      <c r="N3022" t="s">
        <v>51</v>
      </c>
      <c r="O3022">
        <v>1</v>
      </c>
      <c r="Q3022">
        <v>1</v>
      </c>
      <c r="S3022" t="s">
        <v>2763</v>
      </c>
      <c r="AE3022">
        <v>12</v>
      </c>
      <c r="AF3022">
        <v>7.6</v>
      </c>
      <c r="AG3022">
        <v>5</v>
      </c>
      <c r="AH3022" t="s">
        <v>53</v>
      </c>
      <c r="AI3022" t="s">
        <v>54</v>
      </c>
      <c r="AJ3022">
        <v>2</v>
      </c>
      <c r="AK3022">
        <v>1</v>
      </c>
      <c r="AL3022">
        <v>1</v>
      </c>
      <c r="AM3022" t="s">
        <v>55</v>
      </c>
      <c r="AN3022" t="s">
        <v>56</v>
      </c>
      <c r="AP3022">
        <v>1</v>
      </c>
      <c r="AQ3022" t="s">
        <v>57</v>
      </c>
      <c r="AR3022">
        <v>0</v>
      </c>
      <c r="AW3022" t="s">
        <v>58</v>
      </c>
      <c r="AX3022">
        <v>0</v>
      </c>
      <c r="AY3022">
        <v>2</v>
      </c>
      <c r="AZ3022">
        <v>1</v>
      </c>
      <c r="BA3022">
        <v>1</v>
      </c>
      <c r="BB3022" t="s">
        <v>59</v>
      </c>
    </row>
    <row r="3023" spans="1:54" x14ac:dyDescent="0.45">
      <c r="A3023" s="4" t="str">
        <f>VLOOKUP(F3023,'Matching-Tabelle'!$A$57:$B$61,2,FALSE)</f>
        <v>philipp.steger@tkb.ch</v>
      </c>
      <c r="B3023" s="4" t="str">
        <f>VLOOKUP(J3023,'Matching-Tabelle'!$A$1:$B$52,2,FALSE)</f>
        <v>WPI RTB</v>
      </c>
      <c r="C3023" s="4">
        <v>1</v>
      </c>
      <c r="D3023" s="4" t="s">
        <v>2764</v>
      </c>
      <c r="E3023" s="5">
        <v>42501</v>
      </c>
      <c r="F3023" t="s">
        <v>2508</v>
      </c>
      <c r="G3023" t="s">
        <v>2509</v>
      </c>
      <c r="H3023" t="s">
        <v>2510</v>
      </c>
      <c r="I3023" s="1"/>
      <c r="J3023">
        <v>28</v>
      </c>
      <c r="K3023" t="s">
        <v>111</v>
      </c>
      <c r="L3023" t="s">
        <v>112</v>
      </c>
      <c r="M3023">
        <v>990001</v>
      </c>
      <c r="N3023" t="s">
        <v>51</v>
      </c>
      <c r="O3023">
        <v>1</v>
      </c>
      <c r="Q3023">
        <v>1</v>
      </c>
      <c r="S3023" t="s">
        <v>2764</v>
      </c>
      <c r="AE3023">
        <v>12</v>
      </c>
      <c r="AF3023">
        <v>7.6</v>
      </c>
      <c r="AG3023">
        <v>5</v>
      </c>
      <c r="AH3023" t="s">
        <v>53</v>
      </c>
      <c r="AI3023" t="s">
        <v>54</v>
      </c>
      <c r="AJ3023">
        <v>2</v>
      </c>
      <c r="AK3023">
        <v>1</v>
      </c>
      <c r="AL3023">
        <v>1</v>
      </c>
      <c r="AM3023" t="s">
        <v>55</v>
      </c>
      <c r="AN3023" t="s">
        <v>56</v>
      </c>
      <c r="AP3023">
        <v>1</v>
      </c>
      <c r="AQ3023" t="s">
        <v>57</v>
      </c>
      <c r="AR3023">
        <v>0</v>
      </c>
      <c r="AW3023" t="s">
        <v>58</v>
      </c>
      <c r="AX3023">
        <v>0</v>
      </c>
      <c r="AY3023">
        <v>2</v>
      </c>
      <c r="AZ3023">
        <v>1</v>
      </c>
      <c r="BA3023">
        <v>1</v>
      </c>
      <c r="BB3023" t="s">
        <v>59</v>
      </c>
    </row>
    <row r="3024" spans="1:54" x14ac:dyDescent="0.45">
      <c r="A3024" s="4" t="str">
        <f>VLOOKUP(F3024,'Matching-Tabelle'!$A$57:$B$61,2,FALSE)</f>
        <v>philipp.steger@tkb.ch</v>
      </c>
      <c r="B3024" s="4" t="str">
        <f>VLOOKUP(J3024,'Matching-Tabelle'!$A$1:$B$52,2,FALSE)</f>
        <v>WPI Führung</v>
      </c>
      <c r="C3024" s="4">
        <v>1</v>
      </c>
      <c r="D3024" s="4" t="s">
        <v>2736</v>
      </c>
      <c r="E3024" s="5">
        <v>42502</v>
      </c>
      <c r="F3024" t="s">
        <v>2508</v>
      </c>
      <c r="G3024" t="s">
        <v>2509</v>
      </c>
      <c r="H3024" t="s">
        <v>2510</v>
      </c>
      <c r="I3024" s="1"/>
      <c r="J3024">
        <v>26</v>
      </c>
      <c r="K3024" t="s">
        <v>130</v>
      </c>
      <c r="L3024" t="s">
        <v>131</v>
      </c>
      <c r="M3024">
        <v>990001</v>
      </c>
      <c r="N3024" t="s">
        <v>51</v>
      </c>
      <c r="O3024">
        <v>1</v>
      </c>
      <c r="Q3024">
        <v>1</v>
      </c>
      <c r="S3024" t="s">
        <v>2736</v>
      </c>
      <c r="AE3024">
        <v>12</v>
      </c>
      <c r="AF3024">
        <v>7.6</v>
      </c>
      <c r="AG3024">
        <v>5</v>
      </c>
      <c r="AH3024" t="s">
        <v>53</v>
      </c>
      <c r="AI3024" t="s">
        <v>54</v>
      </c>
      <c r="AJ3024">
        <v>2</v>
      </c>
      <c r="AK3024">
        <v>1</v>
      </c>
      <c r="AL3024">
        <v>1</v>
      </c>
      <c r="AM3024" t="s">
        <v>55</v>
      </c>
      <c r="AN3024" t="s">
        <v>56</v>
      </c>
      <c r="AP3024">
        <v>1</v>
      </c>
      <c r="AQ3024" t="s">
        <v>57</v>
      </c>
      <c r="AR3024">
        <v>0</v>
      </c>
      <c r="AW3024" t="s">
        <v>58</v>
      </c>
      <c r="AX3024">
        <v>0</v>
      </c>
      <c r="AY3024">
        <v>2</v>
      </c>
      <c r="AZ3024">
        <v>1</v>
      </c>
      <c r="BA3024">
        <v>1</v>
      </c>
      <c r="BB3024" t="s">
        <v>59</v>
      </c>
    </row>
    <row r="3025" spans="1:54" x14ac:dyDescent="0.45">
      <c r="A3025" s="4" t="str">
        <f>VLOOKUP(F3025,'Matching-Tabelle'!$A$57:$B$61,2,FALSE)</f>
        <v>philipp.steger@tkb.ch</v>
      </c>
      <c r="B3025" s="4" t="str">
        <f>VLOOKUP(J3025,'Matching-Tabelle'!$A$1:$B$52,2,FALSE)</f>
        <v>WPI CTB</v>
      </c>
      <c r="C3025" s="4">
        <v>2</v>
      </c>
      <c r="D3025" s="4" t="s">
        <v>2765</v>
      </c>
      <c r="E3025" s="5">
        <v>42502</v>
      </c>
      <c r="F3025" t="s">
        <v>2508</v>
      </c>
      <c r="G3025" t="s">
        <v>2509</v>
      </c>
      <c r="H3025" t="s">
        <v>2510</v>
      </c>
      <c r="I3025" s="1"/>
      <c r="J3025">
        <v>930</v>
      </c>
      <c r="K3025" t="s">
        <v>542</v>
      </c>
      <c r="L3025" t="s">
        <v>543</v>
      </c>
      <c r="M3025">
        <v>990001</v>
      </c>
      <c r="N3025" t="s">
        <v>51</v>
      </c>
      <c r="O3025">
        <v>2</v>
      </c>
      <c r="Q3025">
        <v>2</v>
      </c>
      <c r="S3025" t="s">
        <v>2765</v>
      </c>
      <c r="AE3025">
        <v>12</v>
      </c>
      <c r="AF3025">
        <v>7.6</v>
      </c>
      <c r="AG3025">
        <v>5</v>
      </c>
      <c r="AH3025" t="s">
        <v>53</v>
      </c>
      <c r="AI3025" t="s">
        <v>54</v>
      </c>
      <c r="AJ3025">
        <v>2</v>
      </c>
      <c r="AK3025">
        <v>1</v>
      </c>
      <c r="AL3025">
        <v>1</v>
      </c>
      <c r="AM3025" t="s">
        <v>55</v>
      </c>
      <c r="AN3025" t="s">
        <v>56</v>
      </c>
      <c r="AP3025">
        <v>1</v>
      </c>
      <c r="AQ3025" t="s">
        <v>57</v>
      </c>
      <c r="AR3025">
        <v>0</v>
      </c>
      <c r="AW3025" t="s">
        <v>58</v>
      </c>
      <c r="AX3025">
        <v>0</v>
      </c>
      <c r="AY3025">
        <v>2</v>
      </c>
      <c r="AZ3025">
        <v>2</v>
      </c>
      <c r="BA3025">
        <v>2</v>
      </c>
      <c r="BB3025" t="s">
        <v>59</v>
      </c>
    </row>
    <row r="3026" spans="1:54" x14ac:dyDescent="0.45">
      <c r="A3026" s="4" t="str">
        <f>VLOOKUP(F3026,'Matching-Tabelle'!$A$57:$B$61,2,FALSE)</f>
        <v>philipp.steger@tkb.ch</v>
      </c>
      <c r="B3026" s="4" t="str">
        <f>VLOOKUP(J3026,'Matching-Tabelle'!$A$1:$B$52,2,FALSE)</f>
        <v>WPI RTB</v>
      </c>
      <c r="C3026" s="4">
        <v>2.5</v>
      </c>
      <c r="D3026" s="4" t="s">
        <v>2766</v>
      </c>
      <c r="E3026" s="5">
        <v>42502</v>
      </c>
      <c r="F3026" t="s">
        <v>2508</v>
      </c>
      <c r="G3026" t="s">
        <v>2509</v>
      </c>
      <c r="H3026" t="s">
        <v>2510</v>
      </c>
      <c r="I3026" s="1"/>
      <c r="J3026">
        <v>27</v>
      </c>
      <c r="K3026" t="s">
        <v>872</v>
      </c>
      <c r="L3026" t="s">
        <v>873</v>
      </c>
      <c r="M3026">
        <v>990001</v>
      </c>
      <c r="N3026" t="s">
        <v>51</v>
      </c>
      <c r="O3026">
        <v>2.5</v>
      </c>
      <c r="Q3026">
        <v>2.5</v>
      </c>
      <c r="S3026" t="s">
        <v>2766</v>
      </c>
      <c r="AE3026">
        <v>12</v>
      </c>
      <c r="AF3026">
        <v>7.6</v>
      </c>
      <c r="AG3026">
        <v>5</v>
      </c>
      <c r="AH3026" t="s">
        <v>53</v>
      </c>
      <c r="AI3026" t="s">
        <v>54</v>
      </c>
      <c r="AJ3026">
        <v>2</v>
      </c>
      <c r="AK3026">
        <v>1</v>
      </c>
      <c r="AL3026">
        <v>1</v>
      </c>
      <c r="AM3026" t="s">
        <v>55</v>
      </c>
      <c r="AN3026" t="s">
        <v>56</v>
      </c>
      <c r="AP3026">
        <v>1</v>
      </c>
      <c r="AQ3026" t="s">
        <v>57</v>
      </c>
      <c r="AR3026">
        <v>0</v>
      </c>
      <c r="AW3026" t="s">
        <v>58</v>
      </c>
      <c r="AX3026">
        <v>0</v>
      </c>
      <c r="AY3026">
        <v>2</v>
      </c>
      <c r="AZ3026">
        <v>2.5</v>
      </c>
      <c r="BA3026">
        <v>2.5</v>
      </c>
      <c r="BB3026" t="s">
        <v>59</v>
      </c>
    </row>
    <row r="3027" spans="1:54" x14ac:dyDescent="0.45">
      <c r="A3027" s="4" t="str">
        <f>VLOOKUP(F3027,'Matching-Tabelle'!$A$57:$B$61,2,FALSE)</f>
        <v>philipp.steger@tkb.ch</v>
      </c>
      <c r="B3027" s="4" t="str">
        <f>VLOOKUP(J3027,'Matching-Tabelle'!$A$1:$B$52,2,FALSE)</f>
        <v>WPI RTB</v>
      </c>
      <c r="C3027" s="4">
        <v>1.1000000000000001</v>
      </c>
      <c r="D3027" s="4" t="s">
        <v>2767</v>
      </c>
      <c r="E3027" s="5">
        <v>42502</v>
      </c>
      <c r="F3027" t="s">
        <v>2508</v>
      </c>
      <c r="G3027" t="s">
        <v>2509</v>
      </c>
      <c r="H3027" t="s">
        <v>2510</v>
      </c>
      <c r="I3027" s="1"/>
      <c r="J3027">
        <v>28</v>
      </c>
      <c r="K3027" t="s">
        <v>111</v>
      </c>
      <c r="L3027" t="s">
        <v>112</v>
      </c>
      <c r="M3027">
        <v>990001</v>
      </c>
      <c r="N3027" t="s">
        <v>51</v>
      </c>
      <c r="O3027">
        <v>1.1000000000000001</v>
      </c>
      <c r="Q3027">
        <v>1.1000000000000001</v>
      </c>
      <c r="S3027" t="s">
        <v>2767</v>
      </c>
      <c r="AE3027">
        <v>12</v>
      </c>
      <c r="AF3027">
        <v>7.6</v>
      </c>
      <c r="AG3027">
        <v>5</v>
      </c>
      <c r="AH3027" t="s">
        <v>53</v>
      </c>
      <c r="AI3027" t="s">
        <v>54</v>
      </c>
      <c r="AJ3027">
        <v>2</v>
      </c>
      <c r="AK3027">
        <v>1</v>
      </c>
      <c r="AL3027">
        <v>1</v>
      </c>
      <c r="AM3027" t="s">
        <v>55</v>
      </c>
      <c r="AN3027" t="s">
        <v>56</v>
      </c>
      <c r="AP3027">
        <v>1</v>
      </c>
      <c r="AQ3027" t="s">
        <v>57</v>
      </c>
      <c r="AR3027">
        <v>0</v>
      </c>
      <c r="AW3027" t="s">
        <v>58</v>
      </c>
      <c r="AX3027">
        <v>0</v>
      </c>
      <c r="AY3027">
        <v>2</v>
      </c>
      <c r="AZ3027">
        <v>1.1000000000000001</v>
      </c>
      <c r="BA3027">
        <v>1.1000000000000001</v>
      </c>
      <c r="BB3027" t="s">
        <v>59</v>
      </c>
    </row>
    <row r="3028" spans="1:54" x14ac:dyDescent="0.45">
      <c r="A3028" s="4" t="str">
        <f>VLOOKUP(F3028,'Matching-Tabelle'!$A$57:$B$61,2,FALSE)</f>
        <v>philipp.steger@tkb.ch</v>
      </c>
      <c r="B3028" s="4" t="str">
        <f>VLOOKUP(J3028,'Matching-Tabelle'!$A$1:$B$52,2,FALSE)</f>
        <v>Proj XenMobile</v>
      </c>
      <c r="C3028" s="4">
        <v>2.2000000000000002</v>
      </c>
      <c r="D3028" s="4" t="s">
        <v>2768</v>
      </c>
      <c r="E3028" s="5">
        <v>42502</v>
      </c>
      <c r="F3028" t="s">
        <v>2508</v>
      </c>
      <c r="G3028" t="s">
        <v>2509</v>
      </c>
      <c r="H3028" t="s">
        <v>2510</v>
      </c>
      <c r="I3028" s="1"/>
      <c r="J3028">
        <v>2500251</v>
      </c>
      <c r="K3028" t="s">
        <v>408</v>
      </c>
      <c r="L3028" t="s">
        <v>409</v>
      </c>
      <c r="M3028">
        <v>990001</v>
      </c>
      <c r="N3028" t="s">
        <v>51</v>
      </c>
      <c r="O3028">
        <v>2.2000000000000002</v>
      </c>
      <c r="Q3028">
        <v>2.2000000000000002</v>
      </c>
      <c r="S3028" t="s">
        <v>2768</v>
      </c>
      <c r="AE3028">
        <v>5</v>
      </c>
      <c r="AF3028">
        <v>0</v>
      </c>
      <c r="AG3028">
        <v>1</v>
      </c>
      <c r="AH3028" t="s">
        <v>411</v>
      </c>
      <c r="AI3028" t="s">
        <v>411</v>
      </c>
      <c r="AJ3028">
        <v>2</v>
      </c>
      <c r="AK3028">
        <v>1</v>
      </c>
      <c r="AL3028">
        <v>1</v>
      </c>
      <c r="AM3028" t="s">
        <v>55</v>
      </c>
      <c r="AN3028" t="s">
        <v>56</v>
      </c>
      <c r="AP3028">
        <v>1</v>
      </c>
      <c r="AQ3028" t="s">
        <v>57</v>
      </c>
      <c r="AR3028">
        <v>0</v>
      </c>
      <c r="AW3028" t="s">
        <v>58</v>
      </c>
      <c r="AX3028">
        <v>0</v>
      </c>
      <c r="AY3028">
        <v>2</v>
      </c>
      <c r="AZ3028">
        <v>2.2000000000000002</v>
      </c>
      <c r="BA3028">
        <v>2.2000000000000002</v>
      </c>
      <c r="BB3028" t="s">
        <v>59</v>
      </c>
    </row>
    <row r="3029" spans="1:54" x14ac:dyDescent="0.45">
      <c r="A3029" s="4" t="str">
        <f>VLOOKUP(F3029,'Matching-Tabelle'!$A$57:$B$61,2,FALSE)</f>
        <v>philipp.steger@tkb.ch</v>
      </c>
      <c r="B3029" s="4" t="str">
        <f>VLOOKUP(J3029,'Matching-Tabelle'!$A$1:$B$52,2,FALSE)</f>
        <v>WPI RTB</v>
      </c>
      <c r="C3029" s="4">
        <v>1</v>
      </c>
      <c r="D3029" s="4" t="s">
        <v>2769</v>
      </c>
      <c r="E3029" s="5">
        <v>42503</v>
      </c>
      <c r="F3029" t="s">
        <v>2508</v>
      </c>
      <c r="G3029" t="s">
        <v>2509</v>
      </c>
      <c r="H3029" t="s">
        <v>2510</v>
      </c>
      <c r="I3029" s="1"/>
      <c r="J3029">
        <v>19</v>
      </c>
      <c r="K3029" t="s">
        <v>145</v>
      </c>
      <c r="L3029" t="s">
        <v>146</v>
      </c>
      <c r="M3029">
        <v>990001</v>
      </c>
      <c r="N3029" t="s">
        <v>51</v>
      </c>
      <c r="O3029">
        <v>1</v>
      </c>
      <c r="Q3029">
        <v>1</v>
      </c>
      <c r="S3029" t="s">
        <v>2769</v>
      </c>
      <c r="AE3029">
        <v>12</v>
      </c>
      <c r="AF3029">
        <v>7.6</v>
      </c>
      <c r="AG3029">
        <v>5</v>
      </c>
      <c r="AH3029" t="s">
        <v>53</v>
      </c>
      <c r="AI3029" t="s">
        <v>54</v>
      </c>
      <c r="AJ3029">
        <v>2</v>
      </c>
      <c r="AK3029">
        <v>1</v>
      </c>
      <c r="AL3029">
        <v>1</v>
      </c>
      <c r="AM3029" t="s">
        <v>55</v>
      </c>
      <c r="AN3029" t="s">
        <v>56</v>
      </c>
      <c r="AP3029">
        <v>1</v>
      </c>
      <c r="AQ3029" t="s">
        <v>57</v>
      </c>
      <c r="AR3029">
        <v>0</v>
      </c>
      <c r="AW3029" t="s">
        <v>58</v>
      </c>
      <c r="AX3029">
        <v>0</v>
      </c>
      <c r="AY3029">
        <v>2</v>
      </c>
      <c r="AZ3029">
        <v>1</v>
      </c>
      <c r="BA3029">
        <v>1</v>
      </c>
      <c r="BB3029" t="s">
        <v>59</v>
      </c>
    </row>
    <row r="3030" spans="1:54" x14ac:dyDescent="0.45">
      <c r="A3030" s="4" t="str">
        <f>VLOOKUP(F3030,'Matching-Tabelle'!$A$57:$B$61,2,FALSE)</f>
        <v>philipp.steger@tkb.ch</v>
      </c>
      <c r="B3030" s="4" t="str">
        <f>VLOOKUP(J3030,'Matching-Tabelle'!$A$1:$B$52,2,FALSE)</f>
        <v>WPI CTB</v>
      </c>
      <c r="C3030" s="4">
        <v>3</v>
      </c>
      <c r="D3030" s="4" t="s">
        <v>2770</v>
      </c>
      <c r="E3030" s="5">
        <v>42503</v>
      </c>
      <c r="F3030" t="s">
        <v>2508</v>
      </c>
      <c r="G3030" t="s">
        <v>2509</v>
      </c>
      <c r="H3030" t="s">
        <v>2510</v>
      </c>
      <c r="I3030" s="1"/>
      <c r="J3030">
        <v>919</v>
      </c>
      <c r="K3030" t="s">
        <v>66</v>
      </c>
      <c r="L3030" t="s">
        <v>67</v>
      </c>
      <c r="M3030">
        <v>990001</v>
      </c>
      <c r="N3030" t="s">
        <v>51</v>
      </c>
      <c r="O3030">
        <v>3</v>
      </c>
      <c r="Q3030">
        <v>3</v>
      </c>
      <c r="S3030" t="s">
        <v>2770</v>
      </c>
      <c r="AE3030">
        <v>12</v>
      </c>
      <c r="AF3030">
        <v>7.6</v>
      </c>
      <c r="AG3030">
        <v>5</v>
      </c>
      <c r="AH3030" t="s">
        <v>53</v>
      </c>
      <c r="AI3030" t="s">
        <v>54</v>
      </c>
      <c r="AJ3030">
        <v>2</v>
      </c>
      <c r="AK3030">
        <v>1</v>
      </c>
      <c r="AL3030">
        <v>1</v>
      </c>
      <c r="AM3030" t="s">
        <v>55</v>
      </c>
      <c r="AN3030" t="s">
        <v>56</v>
      </c>
      <c r="AP3030">
        <v>1</v>
      </c>
      <c r="AQ3030" t="s">
        <v>57</v>
      </c>
      <c r="AR3030">
        <v>0</v>
      </c>
      <c r="AW3030" t="s">
        <v>58</v>
      </c>
      <c r="AX3030">
        <v>0</v>
      </c>
      <c r="AY3030">
        <v>2</v>
      </c>
      <c r="AZ3030">
        <v>3</v>
      </c>
      <c r="BA3030">
        <v>3</v>
      </c>
      <c r="BB3030" t="s">
        <v>59</v>
      </c>
    </row>
    <row r="3031" spans="1:54" x14ac:dyDescent="0.45">
      <c r="A3031" s="4" t="str">
        <f>VLOOKUP(F3031,'Matching-Tabelle'!$A$57:$B$61,2,FALSE)</f>
        <v>philipp.steger@tkb.ch</v>
      </c>
      <c r="B3031" s="4" t="str">
        <f>VLOOKUP(J3031,'Matching-Tabelle'!$A$1:$B$52,2,FALSE)</f>
        <v>Proj XenMobile</v>
      </c>
      <c r="C3031" s="4">
        <v>1</v>
      </c>
      <c r="D3031" s="4" t="s">
        <v>2771</v>
      </c>
      <c r="E3031" s="5">
        <v>42503</v>
      </c>
      <c r="F3031" t="s">
        <v>2508</v>
      </c>
      <c r="G3031" t="s">
        <v>2509</v>
      </c>
      <c r="H3031" t="s">
        <v>2510</v>
      </c>
      <c r="I3031" s="1"/>
      <c r="J3031">
        <v>2500251</v>
      </c>
      <c r="K3031" t="s">
        <v>408</v>
      </c>
      <c r="L3031" t="s">
        <v>409</v>
      </c>
      <c r="M3031">
        <v>990001</v>
      </c>
      <c r="N3031" t="s">
        <v>51</v>
      </c>
      <c r="O3031">
        <v>1</v>
      </c>
      <c r="Q3031">
        <v>1</v>
      </c>
      <c r="S3031" t="s">
        <v>2771</v>
      </c>
      <c r="AE3031">
        <v>5</v>
      </c>
      <c r="AF3031">
        <v>0</v>
      </c>
      <c r="AG3031">
        <v>1</v>
      </c>
      <c r="AH3031" t="s">
        <v>411</v>
      </c>
      <c r="AI3031" t="s">
        <v>411</v>
      </c>
      <c r="AJ3031">
        <v>2</v>
      </c>
      <c r="AK3031">
        <v>1</v>
      </c>
      <c r="AL3031">
        <v>1</v>
      </c>
      <c r="AM3031" t="s">
        <v>55</v>
      </c>
      <c r="AN3031" t="s">
        <v>56</v>
      </c>
      <c r="AP3031">
        <v>1</v>
      </c>
      <c r="AQ3031" t="s">
        <v>57</v>
      </c>
      <c r="AR3031">
        <v>0</v>
      </c>
      <c r="AW3031" t="s">
        <v>58</v>
      </c>
      <c r="AX3031">
        <v>0</v>
      </c>
      <c r="AY3031">
        <v>2</v>
      </c>
      <c r="AZ3031">
        <v>1</v>
      </c>
      <c r="BA3031">
        <v>1</v>
      </c>
      <c r="BB3031" t="s">
        <v>59</v>
      </c>
    </row>
    <row r="3032" spans="1:54" x14ac:dyDescent="0.45">
      <c r="A3032" s="4" t="str">
        <f>VLOOKUP(F3032,'Matching-Tabelle'!$A$57:$B$61,2,FALSE)</f>
        <v>philipp.steger@tkb.ch</v>
      </c>
      <c r="B3032" s="4" t="str">
        <f>VLOOKUP(J3032,'Matching-Tabelle'!$A$1:$B$52,2,FALSE)</f>
        <v>WPI CTB</v>
      </c>
      <c r="C3032" s="4">
        <v>1.5</v>
      </c>
      <c r="D3032" s="4" t="s">
        <v>2772</v>
      </c>
      <c r="E3032" s="5">
        <v>42503</v>
      </c>
      <c r="F3032" t="s">
        <v>2508</v>
      </c>
      <c r="G3032" t="s">
        <v>2509</v>
      </c>
      <c r="H3032" t="s">
        <v>2510</v>
      </c>
      <c r="I3032" s="1"/>
      <c r="J3032">
        <v>930</v>
      </c>
      <c r="K3032" t="s">
        <v>542</v>
      </c>
      <c r="L3032" t="s">
        <v>543</v>
      </c>
      <c r="M3032">
        <v>990001</v>
      </c>
      <c r="N3032" t="s">
        <v>51</v>
      </c>
      <c r="O3032">
        <v>1.5</v>
      </c>
      <c r="Q3032">
        <v>1.5</v>
      </c>
      <c r="S3032" t="s">
        <v>2772</v>
      </c>
      <c r="AE3032">
        <v>12</v>
      </c>
      <c r="AF3032">
        <v>7.6</v>
      </c>
      <c r="AG3032">
        <v>5</v>
      </c>
      <c r="AH3032" t="s">
        <v>53</v>
      </c>
      <c r="AI3032" t="s">
        <v>54</v>
      </c>
      <c r="AJ3032">
        <v>2</v>
      </c>
      <c r="AK3032">
        <v>1</v>
      </c>
      <c r="AL3032">
        <v>1</v>
      </c>
      <c r="AM3032" t="s">
        <v>55</v>
      </c>
      <c r="AN3032" t="s">
        <v>56</v>
      </c>
      <c r="AP3032">
        <v>1</v>
      </c>
      <c r="AQ3032" t="s">
        <v>57</v>
      </c>
      <c r="AR3032">
        <v>0</v>
      </c>
      <c r="AW3032" t="s">
        <v>58</v>
      </c>
      <c r="AX3032">
        <v>0</v>
      </c>
      <c r="AY3032">
        <v>2</v>
      </c>
      <c r="AZ3032">
        <v>1.5</v>
      </c>
      <c r="BA3032">
        <v>1.5</v>
      </c>
      <c r="BB3032" t="s">
        <v>59</v>
      </c>
    </row>
    <row r="3033" spans="1:54" x14ac:dyDescent="0.45">
      <c r="A3033" s="4" t="str">
        <f>VLOOKUP(F3033,'Matching-Tabelle'!$A$57:$B$61,2,FALSE)</f>
        <v>philipp.steger@tkb.ch</v>
      </c>
      <c r="B3033" s="4" t="str">
        <f>VLOOKUP(J3033,'Matching-Tabelle'!$A$1:$B$52,2,FALSE)</f>
        <v>WPI CTB</v>
      </c>
      <c r="C3033" s="4">
        <v>1</v>
      </c>
      <c r="D3033" s="4" t="s">
        <v>2742</v>
      </c>
      <c r="E3033" s="5">
        <v>42503</v>
      </c>
      <c r="F3033" t="s">
        <v>2508</v>
      </c>
      <c r="G3033" t="s">
        <v>2509</v>
      </c>
      <c r="H3033" t="s">
        <v>2510</v>
      </c>
      <c r="I3033" s="1"/>
      <c r="J3033">
        <v>18</v>
      </c>
      <c r="K3033" t="s">
        <v>594</v>
      </c>
      <c r="L3033" t="s">
        <v>595</v>
      </c>
      <c r="M3033">
        <v>990001</v>
      </c>
      <c r="N3033" t="s">
        <v>51</v>
      </c>
      <c r="O3033">
        <v>1</v>
      </c>
      <c r="Q3033">
        <v>1</v>
      </c>
      <c r="S3033" t="s">
        <v>2742</v>
      </c>
      <c r="AE3033">
        <v>12</v>
      </c>
      <c r="AF3033">
        <v>7.6</v>
      </c>
      <c r="AG3033">
        <v>5</v>
      </c>
      <c r="AH3033" t="s">
        <v>53</v>
      </c>
      <c r="AI3033" t="s">
        <v>54</v>
      </c>
      <c r="AJ3033">
        <v>2</v>
      </c>
      <c r="AK3033">
        <v>1</v>
      </c>
      <c r="AL3033">
        <v>1</v>
      </c>
      <c r="AM3033" t="s">
        <v>55</v>
      </c>
      <c r="AN3033" t="s">
        <v>56</v>
      </c>
      <c r="AP3033">
        <v>1</v>
      </c>
      <c r="AQ3033" t="s">
        <v>57</v>
      </c>
      <c r="AR3033">
        <v>0</v>
      </c>
      <c r="AW3033" t="s">
        <v>58</v>
      </c>
      <c r="AX3033">
        <v>0</v>
      </c>
      <c r="AY3033">
        <v>2</v>
      </c>
      <c r="AZ3033">
        <v>1</v>
      </c>
      <c r="BA3033">
        <v>1</v>
      </c>
      <c r="BB3033" t="s">
        <v>59</v>
      </c>
    </row>
    <row r="3034" spans="1:54" x14ac:dyDescent="0.45">
      <c r="A3034" s="4" t="str">
        <f>VLOOKUP(F3034,'Matching-Tabelle'!$A$57:$B$61,2,FALSE)</f>
        <v>philipp.steger@tkb.ch</v>
      </c>
      <c r="B3034" s="4" t="str">
        <f>VLOOKUP(J3034,'Matching-Tabelle'!$A$1:$B$52,2,FALSE)</f>
        <v>WPI RTB</v>
      </c>
      <c r="C3034" s="4">
        <v>1</v>
      </c>
      <c r="D3034" s="4" t="s">
        <v>2773</v>
      </c>
      <c r="E3034" s="5">
        <v>42503</v>
      </c>
      <c r="F3034" t="s">
        <v>2508</v>
      </c>
      <c r="G3034" t="s">
        <v>2509</v>
      </c>
      <c r="H3034" t="s">
        <v>2510</v>
      </c>
      <c r="I3034" s="1"/>
      <c r="J3034">
        <v>36</v>
      </c>
      <c r="K3034" t="s">
        <v>899</v>
      </c>
      <c r="L3034" t="s">
        <v>900</v>
      </c>
      <c r="M3034">
        <v>990001</v>
      </c>
      <c r="N3034" t="s">
        <v>51</v>
      </c>
      <c r="O3034">
        <v>1</v>
      </c>
      <c r="Q3034">
        <v>1</v>
      </c>
      <c r="S3034" t="s">
        <v>2773</v>
      </c>
      <c r="AE3034">
        <v>12</v>
      </c>
      <c r="AF3034">
        <v>7.6</v>
      </c>
      <c r="AG3034">
        <v>5</v>
      </c>
      <c r="AH3034" t="s">
        <v>53</v>
      </c>
      <c r="AI3034" t="s">
        <v>54</v>
      </c>
      <c r="AJ3034">
        <v>2</v>
      </c>
      <c r="AK3034">
        <v>1</v>
      </c>
      <c r="AL3034">
        <v>1</v>
      </c>
      <c r="AM3034" t="s">
        <v>55</v>
      </c>
      <c r="AN3034" t="s">
        <v>56</v>
      </c>
      <c r="AP3034">
        <v>1</v>
      </c>
      <c r="AQ3034" t="s">
        <v>57</v>
      </c>
      <c r="AR3034">
        <v>0</v>
      </c>
      <c r="AW3034" t="s">
        <v>58</v>
      </c>
      <c r="AX3034">
        <v>0</v>
      </c>
      <c r="AY3034">
        <v>2</v>
      </c>
      <c r="AZ3034">
        <v>1</v>
      </c>
      <c r="BA3034">
        <v>1</v>
      </c>
      <c r="BB3034" t="s">
        <v>59</v>
      </c>
    </row>
    <row r="3035" spans="1:54" x14ac:dyDescent="0.45">
      <c r="A3035" s="4" t="str">
        <f>VLOOKUP(F3035,'Matching-Tabelle'!$A$57:$B$61,2,FALSE)</f>
        <v>philipp.steger@tkb.ch</v>
      </c>
      <c r="B3035" s="4" t="str">
        <f>VLOOKUP(J3035,'Matching-Tabelle'!$A$1:$B$52,2,FALSE)</f>
        <v>Proj XenMobile</v>
      </c>
      <c r="C3035" s="4">
        <v>3</v>
      </c>
      <c r="D3035" s="4" t="s">
        <v>2774</v>
      </c>
      <c r="E3035" s="5">
        <v>42513</v>
      </c>
      <c r="F3035" t="s">
        <v>2508</v>
      </c>
      <c r="G3035" t="s">
        <v>2509</v>
      </c>
      <c r="H3035" t="s">
        <v>2510</v>
      </c>
      <c r="I3035" s="1"/>
      <c r="J3035">
        <v>2500251</v>
      </c>
      <c r="K3035" t="s">
        <v>408</v>
      </c>
      <c r="L3035" t="s">
        <v>409</v>
      </c>
      <c r="M3035">
        <v>990001</v>
      </c>
      <c r="N3035" t="s">
        <v>51</v>
      </c>
      <c r="O3035">
        <v>3</v>
      </c>
      <c r="Q3035">
        <v>3</v>
      </c>
      <c r="S3035" t="s">
        <v>2774</v>
      </c>
      <c r="AE3035">
        <v>5</v>
      </c>
      <c r="AF3035">
        <v>0</v>
      </c>
      <c r="AG3035">
        <v>1</v>
      </c>
      <c r="AH3035" t="s">
        <v>411</v>
      </c>
      <c r="AI3035" t="s">
        <v>411</v>
      </c>
      <c r="AJ3035">
        <v>2</v>
      </c>
      <c r="AK3035">
        <v>1</v>
      </c>
      <c r="AL3035">
        <v>1</v>
      </c>
      <c r="AM3035" t="s">
        <v>55</v>
      </c>
      <c r="AN3035" t="s">
        <v>56</v>
      </c>
      <c r="AP3035">
        <v>1</v>
      </c>
      <c r="AQ3035" t="s">
        <v>57</v>
      </c>
      <c r="AR3035">
        <v>0</v>
      </c>
      <c r="AW3035" t="s">
        <v>58</v>
      </c>
      <c r="AX3035">
        <v>0</v>
      </c>
      <c r="AY3035">
        <v>2</v>
      </c>
      <c r="AZ3035">
        <v>3</v>
      </c>
      <c r="BA3035">
        <v>3</v>
      </c>
      <c r="BB3035" t="s">
        <v>59</v>
      </c>
    </row>
    <row r="3036" spans="1:54" x14ac:dyDescent="0.45">
      <c r="A3036" s="4" t="str">
        <f>VLOOKUP(F3036,'Matching-Tabelle'!$A$57:$B$61,2,FALSE)</f>
        <v>philipp.steger@tkb.ch</v>
      </c>
      <c r="B3036" s="4" t="str">
        <f>VLOOKUP(J3036,'Matching-Tabelle'!$A$1:$B$52,2,FALSE)</f>
        <v>WPI RTB</v>
      </c>
      <c r="C3036" s="4">
        <v>2</v>
      </c>
      <c r="D3036" s="4" t="s">
        <v>2775</v>
      </c>
      <c r="E3036" s="5">
        <v>42513</v>
      </c>
      <c r="F3036" t="s">
        <v>2508</v>
      </c>
      <c r="G3036" t="s">
        <v>2509</v>
      </c>
      <c r="H3036" t="s">
        <v>2510</v>
      </c>
      <c r="I3036" s="1"/>
      <c r="J3036">
        <v>19</v>
      </c>
      <c r="K3036" t="s">
        <v>145</v>
      </c>
      <c r="L3036" t="s">
        <v>146</v>
      </c>
      <c r="M3036">
        <v>990001</v>
      </c>
      <c r="N3036" t="s">
        <v>51</v>
      </c>
      <c r="O3036">
        <v>2</v>
      </c>
      <c r="Q3036">
        <v>2</v>
      </c>
      <c r="S3036" t="s">
        <v>2775</v>
      </c>
      <c r="AE3036">
        <v>12</v>
      </c>
      <c r="AF3036">
        <v>7.6</v>
      </c>
      <c r="AG3036">
        <v>5</v>
      </c>
      <c r="AH3036" t="s">
        <v>53</v>
      </c>
      <c r="AI3036" t="s">
        <v>54</v>
      </c>
      <c r="AJ3036">
        <v>2</v>
      </c>
      <c r="AK3036">
        <v>1</v>
      </c>
      <c r="AL3036">
        <v>1</v>
      </c>
      <c r="AM3036" t="s">
        <v>55</v>
      </c>
      <c r="AN3036" t="s">
        <v>56</v>
      </c>
      <c r="AP3036">
        <v>1</v>
      </c>
      <c r="AQ3036" t="s">
        <v>57</v>
      </c>
      <c r="AR3036">
        <v>0</v>
      </c>
      <c r="AW3036" t="s">
        <v>58</v>
      </c>
      <c r="AX3036">
        <v>0</v>
      </c>
      <c r="AY3036">
        <v>2</v>
      </c>
      <c r="AZ3036">
        <v>2</v>
      </c>
      <c r="BA3036">
        <v>2</v>
      </c>
      <c r="BB3036" t="s">
        <v>59</v>
      </c>
    </row>
    <row r="3037" spans="1:54" x14ac:dyDescent="0.45">
      <c r="A3037" s="4" t="str">
        <f>VLOOKUP(F3037,'Matching-Tabelle'!$A$57:$B$61,2,FALSE)</f>
        <v>philipp.steger@tkb.ch</v>
      </c>
      <c r="B3037" s="4" t="str">
        <f>VLOOKUP(J3037,'Matching-Tabelle'!$A$1:$B$52,2,FALSE)</f>
        <v>WPI CTB</v>
      </c>
      <c r="C3037" s="4">
        <v>2.21</v>
      </c>
      <c r="D3037" s="4" t="s">
        <v>2776</v>
      </c>
      <c r="E3037" s="5">
        <v>42513</v>
      </c>
      <c r="F3037" t="s">
        <v>2508</v>
      </c>
      <c r="G3037" t="s">
        <v>2509</v>
      </c>
      <c r="H3037" t="s">
        <v>2510</v>
      </c>
      <c r="I3037" s="1"/>
      <c r="J3037">
        <v>919</v>
      </c>
      <c r="K3037" t="s">
        <v>66</v>
      </c>
      <c r="L3037" t="s">
        <v>67</v>
      </c>
      <c r="M3037">
        <v>990001</v>
      </c>
      <c r="N3037" t="s">
        <v>51</v>
      </c>
      <c r="O3037">
        <v>2.21</v>
      </c>
      <c r="Q3037">
        <v>2.21</v>
      </c>
      <c r="S3037" t="s">
        <v>2776</v>
      </c>
      <c r="AE3037">
        <v>12</v>
      </c>
      <c r="AF3037">
        <v>7.6</v>
      </c>
      <c r="AG3037">
        <v>5</v>
      </c>
      <c r="AH3037" t="s">
        <v>53</v>
      </c>
      <c r="AI3037" t="s">
        <v>54</v>
      </c>
      <c r="AJ3037">
        <v>2</v>
      </c>
      <c r="AK3037">
        <v>1</v>
      </c>
      <c r="AL3037">
        <v>1</v>
      </c>
      <c r="AM3037" t="s">
        <v>55</v>
      </c>
      <c r="AN3037" t="s">
        <v>56</v>
      </c>
      <c r="AP3037">
        <v>1</v>
      </c>
      <c r="AQ3037" t="s">
        <v>57</v>
      </c>
      <c r="AR3037">
        <v>0</v>
      </c>
      <c r="AW3037" t="s">
        <v>58</v>
      </c>
      <c r="AX3037">
        <v>0</v>
      </c>
      <c r="AY3037">
        <v>2</v>
      </c>
      <c r="AZ3037">
        <v>2.21</v>
      </c>
      <c r="BA3037">
        <v>2.21</v>
      </c>
      <c r="BB3037" t="s">
        <v>59</v>
      </c>
    </row>
    <row r="3038" spans="1:54" x14ac:dyDescent="0.45">
      <c r="A3038" s="4" t="str">
        <f>VLOOKUP(F3038,'Matching-Tabelle'!$A$57:$B$61,2,FALSE)</f>
        <v>philipp.steger@tkb.ch</v>
      </c>
      <c r="B3038" s="4" t="str">
        <f>VLOOKUP(J3038,'Matching-Tabelle'!$A$1:$B$52,2,FALSE)</f>
        <v>WPI RTB</v>
      </c>
      <c r="C3038" s="4">
        <v>1</v>
      </c>
      <c r="D3038" s="4" t="s">
        <v>2565</v>
      </c>
      <c r="E3038" s="5">
        <v>42513</v>
      </c>
      <c r="F3038" t="s">
        <v>2508</v>
      </c>
      <c r="G3038" t="s">
        <v>2509</v>
      </c>
      <c r="H3038" t="s">
        <v>2510</v>
      </c>
      <c r="I3038" s="1"/>
      <c r="J3038">
        <v>30</v>
      </c>
      <c r="K3038" t="s">
        <v>791</v>
      </c>
      <c r="L3038" t="s">
        <v>792</v>
      </c>
      <c r="M3038">
        <v>990001</v>
      </c>
      <c r="N3038" t="s">
        <v>51</v>
      </c>
      <c r="O3038">
        <v>1</v>
      </c>
      <c r="Q3038">
        <v>1</v>
      </c>
      <c r="S3038" t="s">
        <v>2565</v>
      </c>
      <c r="AE3038">
        <v>12</v>
      </c>
      <c r="AF3038">
        <v>7.6</v>
      </c>
      <c r="AG3038">
        <v>5</v>
      </c>
      <c r="AH3038" t="s">
        <v>53</v>
      </c>
      <c r="AI3038" t="s">
        <v>54</v>
      </c>
      <c r="AJ3038">
        <v>2</v>
      </c>
      <c r="AK3038">
        <v>1</v>
      </c>
      <c r="AL3038">
        <v>1</v>
      </c>
      <c r="AM3038" t="s">
        <v>55</v>
      </c>
      <c r="AN3038" t="s">
        <v>56</v>
      </c>
      <c r="AP3038">
        <v>1</v>
      </c>
      <c r="AQ3038" t="s">
        <v>57</v>
      </c>
      <c r="AR3038">
        <v>0</v>
      </c>
      <c r="AW3038" t="s">
        <v>58</v>
      </c>
      <c r="AX3038">
        <v>0</v>
      </c>
      <c r="AY3038">
        <v>2</v>
      </c>
      <c r="AZ3038">
        <v>1</v>
      </c>
      <c r="BA3038">
        <v>1</v>
      </c>
      <c r="BB3038" t="s">
        <v>59</v>
      </c>
    </row>
    <row r="3039" spans="1:54" x14ac:dyDescent="0.45">
      <c r="A3039" s="4" t="str">
        <f>VLOOKUP(F3039,'Matching-Tabelle'!$A$57:$B$61,2,FALSE)</f>
        <v>philipp.steger@tkb.ch</v>
      </c>
      <c r="B3039" s="4" t="str">
        <f>VLOOKUP(J3039,'Matching-Tabelle'!$A$1:$B$52,2,FALSE)</f>
        <v>Proj XenMobile</v>
      </c>
      <c r="C3039" s="4">
        <v>4.95</v>
      </c>
      <c r="D3039" s="4" t="s">
        <v>2777</v>
      </c>
      <c r="E3039" s="5">
        <v>42514</v>
      </c>
      <c r="F3039" t="s">
        <v>2508</v>
      </c>
      <c r="G3039" t="s">
        <v>2509</v>
      </c>
      <c r="H3039" t="s">
        <v>2510</v>
      </c>
      <c r="I3039" s="1"/>
      <c r="J3039">
        <v>2500251</v>
      </c>
      <c r="K3039" t="s">
        <v>408</v>
      </c>
      <c r="L3039" t="s">
        <v>409</v>
      </c>
      <c r="M3039">
        <v>990001</v>
      </c>
      <c r="N3039" t="s">
        <v>51</v>
      </c>
      <c r="O3039">
        <v>4.95</v>
      </c>
      <c r="Q3039">
        <v>4.95</v>
      </c>
      <c r="S3039" t="s">
        <v>2777</v>
      </c>
      <c r="AE3039">
        <v>5</v>
      </c>
      <c r="AF3039">
        <v>0</v>
      </c>
      <c r="AG3039">
        <v>1</v>
      </c>
      <c r="AH3039" t="s">
        <v>411</v>
      </c>
      <c r="AI3039" t="s">
        <v>411</v>
      </c>
      <c r="AJ3039">
        <v>2</v>
      </c>
      <c r="AK3039">
        <v>1</v>
      </c>
      <c r="AL3039">
        <v>1</v>
      </c>
      <c r="AM3039" t="s">
        <v>55</v>
      </c>
      <c r="AN3039" t="s">
        <v>56</v>
      </c>
      <c r="AP3039">
        <v>1</v>
      </c>
      <c r="AQ3039" t="s">
        <v>57</v>
      </c>
      <c r="AR3039">
        <v>0</v>
      </c>
      <c r="AW3039" t="s">
        <v>58</v>
      </c>
      <c r="AX3039">
        <v>0</v>
      </c>
      <c r="AY3039">
        <v>2</v>
      </c>
      <c r="AZ3039">
        <v>4.95</v>
      </c>
      <c r="BA3039">
        <v>4.95</v>
      </c>
      <c r="BB3039" t="s">
        <v>59</v>
      </c>
    </row>
    <row r="3040" spans="1:54" x14ac:dyDescent="0.45">
      <c r="A3040" s="4" t="str">
        <f>VLOOKUP(F3040,'Matching-Tabelle'!$A$57:$B$61,2,FALSE)</f>
        <v>philipp.steger@tkb.ch</v>
      </c>
      <c r="B3040" s="4" t="str">
        <f>VLOOKUP(J3040,'Matching-Tabelle'!$A$1:$B$52,2,FALSE)</f>
        <v>WPI RTB</v>
      </c>
      <c r="C3040" s="4">
        <v>4</v>
      </c>
      <c r="D3040" s="4"/>
      <c r="E3040" s="5">
        <v>42514</v>
      </c>
      <c r="F3040" t="s">
        <v>2508</v>
      </c>
      <c r="G3040" t="s">
        <v>2509</v>
      </c>
      <c r="H3040" t="s">
        <v>2510</v>
      </c>
      <c r="I3040" s="1"/>
      <c r="J3040">
        <v>30</v>
      </c>
      <c r="K3040" t="s">
        <v>791</v>
      </c>
      <c r="L3040" t="s">
        <v>792</v>
      </c>
      <c r="M3040">
        <v>990001</v>
      </c>
      <c r="N3040" t="s">
        <v>51</v>
      </c>
      <c r="O3040">
        <v>4</v>
      </c>
      <c r="Q3040">
        <v>4</v>
      </c>
      <c r="AE3040">
        <v>12</v>
      </c>
      <c r="AF3040">
        <v>7.6</v>
      </c>
      <c r="AG3040">
        <v>5</v>
      </c>
      <c r="AH3040" t="s">
        <v>53</v>
      </c>
      <c r="AI3040" t="s">
        <v>54</v>
      </c>
      <c r="AJ3040">
        <v>2</v>
      </c>
      <c r="AK3040">
        <v>1</v>
      </c>
      <c r="AL3040">
        <v>1</v>
      </c>
      <c r="AM3040" t="s">
        <v>55</v>
      </c>
      <c r="AN3040" t="s">
        <v>56</v>
      </c>
      <c r="AP3040">
        <v>1</v>
      </c>
      <c r="AQ3040" t="s">
        <v>57</v>
      </c>
      <c r="AR3040">
        <v>0</v>
      </c>
      <c r="AW3040" t="s">
        <v>58</v>
      </c>
      <c r="AX3040">
        <v>0</v>
      </c>
      <c r="AY3040">
        <v>2</v>
      </c>
      <c r="AZ3040">
        <v>4</v>
      </c>
      <c r="BA3040">
        <v>4</v>
      </c>
      <c r="BB3040" t="s">
        <v>59</v>
      </c>
    </row>
    <row r="3041" spans="1:54" x14ac:dyDescent="0.45">
      <c r="A3041" s="4" t="str">
        <f>VLOOKUP(F3041,'Matching-Tabelle'!$A$57:$B$61,2,FALSE)</f>
        <v>philipp.steger@tkb.ch</v>
      </c>
      <c r="B3041" s="4" t="str">
        <f>VLOOKUP(J3041,'Matching-Tabelle'!$A$1:$B$52,2,FALSE)</f>
        <v>WPI CTB</v>
      </c>
      <c r="C3041" s="4">
        <v>6</v>
      </c>
      <c r="D3041" s="4" t="s">
        <v>2778</v>
      </c>
      <c r="E3041" s="5">
        <v>42515</v>
      </c>
      <c r="F3041" t="s">
        <v>2508</v>
      </c>
      <c r="G3041" t="s">
        <v>2509</v>
      </c>
      <c r="H3041" t="s">
        <v>2510</v>
      </c>
      <c r="I3041" s="1"/>
      <c r="J3041">
        <v>919</v>
      </c>
      <c r="K3041" t="s">
        <v>66</v>
      </c>
      <c r="L3041" t="s">
        <v>67</v>
      </c>
      <c r="M3041">
        <v>990001</v>
      </c>
      <c r="N3041" t="s">
        <v>51</v>
      </c>
      <c r="O3041">
        <v>6</v>
      </c>
      <c r="Q3041">
        <v>6</v>
      </c>
      <c r="S3041" t="s">
        <v>2778</v>
      </c>
      <c r="AE3041">
        <v>12</v>
      </c>
      <c r="AF3041">
        <v>7.6</v>
      </c>
      <c r="AG3041">
        <v>5</v>
      </c>
      <c r="AH3041" t="s">
        <v>53</v>
      </c>
      <c r="AI3041" t="s">
        <v>54</v>
      </c>
      <c r="AJ3041">
        <v>2</v>
      </c>
      <c r="AK3041">
        <v>1</v>
      </c>
      <c r="AL3041">
        <v>1</v>
      </c>
      <c r="AM3041" t="s">
        <v>55</v>
      </c>
      <c r="AN3041" t="s">
        <v>56</v>
      </c>
      <c r="AP3041">
        <v>1</v>
      </c>
      <c r="AQ3041" t="s">
        <v>57</v>
      </c>
      <c r="AR3041">
        <v>0</v>
      </c>
      <c r="AW3041" t="s">
        <v>58</v>
      </c>
      <c r="AX3041">
        <v>0</v>
      </c>
      <c r="AY3041">
        <v>2</v>
      </c>
      <c r="AZ3041">
        <v>6</v>
      </c>
      <c r="BA3041">
        <v>6</v>
      </c>
      <c r="BB3041" t="s">
        <v>59</v>
      </c>
    </row>
    <row r="3042" spans="1:54" x14ac:dyDescent="0.45">
      <c r="A3042" s="4" t="str">
        <f>VLOOKUP(F3042,'Matching-Tabelle'!$A$57:$B$61,2,FALSE)</f>
        <v>philipp.steger@tkb.ch</v>
      </c>
      <c r="B3042" s="4" t="str">
        <f>VLOOKUP(J3042,'Matching-Tabelle'!$A$1:$B$52,2,FALSE)</f>
        <v>WPI CTB</v>
      </c>
      <c r="C3042" s="4">
        <v>2</v>
      </c>
      <c r="D3042" s="4" t="s">
        <v>2779</v>
      </c>
      <c r="E3042" s="5">
        <v>42515</v>
      </c>
      <c r="F3042" t="s">
        <v>2508</v>
      </c>
      <c r="G3042" t="s">
        <v>2509</v>
      </c>
      <c r="H3042" t="s">
        <v>2510</v>
      </c>
      <c r="I3042" s="1"/>
      <c r="J3042">
        <v>919</v>
      </c>
      <c r="K3042" t="s">
        <v>66</v>
      </c>
      <c r="L3042" t="s">
        <v>67</v>
      </c>
      <c r="M3042">
        <v>990001</v>
      </c>
      <c r="N3042" t="s">
        <v>51</v>
      </c>
      <c r="O3042">
        <v>2</v>
      </c>
      <c r="Q3042">
        <v>2</v>
      </c>
      <c r="S3042" t="s">
        <v>2779</v>
      </c>
      <c r="AE3042">
        <v>12</v>
      </c>
      <c r="AF3042">
        <v>7.6</v>
      </c>
      <c r="AG3042">
        <v>5</v>
      </c>
      <c r="AH3042" t="s">
        <v>53</v>
      </c>
      <c r="AI3042" t="s">
        <v>54</v>
      </c>
      <c r="AJ3042">
        <v>2</v>
      </c>
      <c r="AK3042">
        <v>1</v>
      </c>
      <c r="AL3042">
        <v>1</v>
      </c>
      <c r="AM3042" t="s">
        <v>55</v>
      </c>
      <c r="AN3042" t="s">
        <v>56</v>
      </c>
      <c r="AP3042">
        <v>1</v>
      </c>
      <c r="AQ3042" t="s">
        <v>57</v>
      </c>
      <c r="AR3042">
        <v>0</v>
      </c>
      <c r="AW3042" t="s">
        <v>58</v>
      </c>
      <c r="AX3042">
        <v>0</v>
      </c>
      <c r="AY3042">
        <v>2</v>
      </c>
      <c r="AZ3042">
        <v>2</v>
      </c>
      <c r="BA3042">
        <v>2</v>
      </c>
      <c r="BB3042" t="s">
        <v>59</v>
      </c>
    </row>
    <row r="3043" spans="1:54" x14ac:dyDescent="0.45">
      <c r="A3043" s="4" t="str">
        <f>VLOOKUP(F3043,'Matching-Tabelle'!$A$57:$B$61,2,FALSE)</f>
        <v>philipp.steger@tkb.ch</v>
      </c>
      <c r="B3043" s="4" t="str">
        <f>VLOOKUP(J3043,'Matching-Tabelle'!$A$1:$B$52,2,FALSE)</f>
        <v>WPI RTB</v>
      </c>
      <c r="C3043" s="4">
        <v>0.8</v>
      </c>
      <c r="D3043" s="4" t="s">
        <v>2780</v>
      </c>
      <c r="E3043" s="5">
        <v>42515</v>
      </c>
      <c r="F3043" t="s">
        <v>2508</v>
      </c>
      <c r="G3043" t="s">
        <v>2509</v>
      </c>
      <c r="H3043" t="s">
        <v>2510</v>
      </c>
      <c r="I3043" s="1"/>
      <c r="J3043">
        <v>19</v>
      </c>
      <c r="K3043" t="s">
        <v>145</v>
      </c>
      <c r="L3043" t="s">
        <v>146</v>
      </c>
      <c r="M3043">
        <v>990001</v>
      </c>
      <c r="N3043" t="s">
        <v>51</v>
      </c>
      <c r="O3043">
        <v>0.8</v>
      </c>
      <c r="Q3043">
        <v>0.8</v>
      </c>
      <c r="S3043" t="s">
        <v>2780</v>
      </c>
      <c r="AE3043">
        <v>12</v>
      </c>
      <c r="AF3043">
        <v>7.6</v>
      </c>
      <c r="AG3043">
        <v>5</v>
      </c>
      <c r="AH3043" t="s">
        <v>53</v>
      </c>
      <c r="AI3043" t="s">
        <v>54</v>
      </c>
      <c r="AJ3043">
        <v>2</v>
      </c>
      <c r="AK3043">
        <v>1</v>
      </c>
      <c r="AL3043">
        <v>1</v>
      </c>
      <c r="AM3043" t="s">
        <v>55</v>
      </c>
      <c r="AN3043" t="s">
        <v>56</v>
      </c>
      <c r="AP3043">
        <v>1</v>
      </c>
      <c r="AQ3043" t="s">
        <v>57</v>
      </c>
      <c r="AR3043">
        <v>0</v>
      </c>
      <c r="AW3043" t="s">
        <v>58</v>
      </c>
      <c r="AX3043">
        <v>0</v>
      </c>
      <c r="AY3043">
        <v>2</v>
      </c>
      <c r="AZ3043">
        <v>0.8</v>
      </c>
      <c r="BA3043">
        <v>0.8</v>
      </c>
      <c r="BB3043" t="s">
        <v>59</v>
      </c>
    </row>
    <row r="3044" spans="1:54" x14ac:dyDescent="0.45">
      <c r="A3044" s="4" t="str">
        <f>VLOOKUP(F3044,'Matching-Tabelle'!$A$57:$B$61,2,FALSE)</f>
        <v>philipp.steger@tkb.ch</v>
      </c>
      <c r="B3044" s="4" t="str">
        <f>VLOOKUP(J3044,'Matching-Tabelle'!$A$1:$B$52,2,FALSE)</f>
        <v>WPI Führung</v>
      </c>
      <c r="C3044" s="4">
        <v>0.85</v>
      </c>
      <c r="D3044" s="4" t="s">
        <v>1679</v>
      </c>
      <c r="E3044" s="5">
        <v>42516</v>
      </c>
      <c r="F3044" t="s">
        <v>2508</v>
      </c>
      <c r="G3044" t="s">
        <v>2509</v>
      </c>
      <c r="H3044" t="s">
        <v>2510</v>
      </c>
      <c r="I3044" s="1"/>
      <c r="J3044">
        <v>26</v>
      </c>
      <c r="K3044" t="s">
        <v>130</v>
      </c>
      <c r="L3044" t="s">
        <v>131</v>
      </c>
      <c r="M3044">
        <v>990001</v>
      </c>
      <c r="N3044" t="s">
        <v>51</v>
      </c>
      <c r="O3044">
        <v>0.85</v>
      </c>
      <c r="Q3044">
        <v>0.85</v>
      </c>
      <c r="S3044" t="s">
        <v>1679</v>
      </c>
      <c r="AE3044">
        <v>12</v>
      </c>
      <c r="AF3044">
        <v>7.6</v>
      </c>
      <c r="AG3044">
        <v>5</v>
      </c>
      <c r="AH3044" t="s">
        <v>53</v>
      </c>
      <c r="AI3044" t="s">
        <v>54</v>
      </c>
      <c r="AJ3044">
        <v>2</v>
      </c>
      <c r="AK3044">
        <v>1</v>
      </c>
      <c r="AL3044">
        <v>1</v>
      </c>
      <c r="AM3044" t="s">
        <v>55</v>
      </c>
      <c r="AN3044" t="s">
        <v>56</v>
      </c>
      <c r="AP3044">
        <v>1</v>
      </c>
      <c r="AQ3044" t="s">
        <v>57</v>
      </c>
      <c r="AR3044">
        <v>0</v>
      </c>
      <c r="AW3044" t="s">
        <v>58</v>
      </c>
      <c r="AX3044">
        <v>0</v>
      </c>
      <c r="AY3044">
        <v>2</v>
      </c>
      <c r="AZ3044">
        <v>0.85</v>
      </c>
      <c r="BA3044">
        <v>0.85</v>
      </c>
      <c r="BB3044" t="s">
        <v>59</v>
      </c>
    </row>
    <row r="3045" spans="1:54" x14ac:dyDescent="0.45">
      <c r="A3045" s="4" t="str">
        <f>VLOOKUP(F3045,'Matching-Tabelle'!$A$57:$B$61,2,FALSE)</f>
        <v>philipp.steger@tkb.ch</v>
      </c>
      <c r="B3045" s="4" t="str">
        <f>VLOOKUP(J3045,'Matching-Tabelle'!$A$1:$B$52,2,FALSE)</f>
        <v>WPI Führung</v>
      </c>
      <c r="C3045" s="4">
        <v>0.5</v>
      </c>
      <c r="D3045" s="4" t="s">
        <v>2736</v>
      </c>
      <c r="E3045" s="5">
        <v>42516</v>
      </c>
      <c r="F3045" t="s">
        <v>2508</v>
      </c>
      <c r="G3045" t="s">
        <v>2509</v>
      </c>
      <c r="H3045" t="s">
        <v>2510</v>
      </c>
      <c r="I3045" s="1"/>
      <c r="J3045">
        <v>26</v>
      </c>
      <c r="K3045" t="s">
        <v>130</v>
      </c>
      <c r="L3045" t="s">
        <v>131</v>
      </c>
      <c r="M3045">
        <v>990001</v>
      </c>
      <c r="N3045" t="s">
        <v>51</v>
      </c>
      <c r="O3045">
        <v>0.5</v>
      </c>
      <c r="Q3045">
        <v>0.5</v>
      </c>
      <c r="S3045" t="s">
        <v>2736</v>
      </c>
      <c r="AE3045">
        <v>12</v>
      </c>
      <c r="AF3045">
        <v>7.6</v>
      </c>
      <c r="AG3045">
        <v>5</v>
      </c>
      <c r="AH3045" t="s">
        <v>53</v>
      </c>
      <c r="AI3045" t="s">
        <v>54</v>
      </c>
      <c r="AJ3045">
        <v>2</v>
      </c>
      <c r="AK3045">
        <v>1</v>
      </c>
      <c r="AL3045">
        <v>1</v>
      </c>
      <c r="AM3045" t="s">
        <v>55</v>
      </c>
      <c r="AN3045" t="s">
        <v>56</v>
      </c>
      <c r="AP3045">
        <v>1</v>
      </c>
      <c r="AQ3045" t="s">
        <v>57</v>
      </c>
      <c r="AR3045">
        <v>0</v>
      </c>
      <c r="AW3045" t="s">
        <v>58</v>
      </c>
      <c r="AX3045">
        <v>0</v>
      </c>
      <c r="AY3045">
        <v>2</v>
      </c>
      <c r="AZ3045">
        <v>0.5</v>
      </c>
      <c r="BA3045">
        <v>0.5</v>
      </c>
      <c r="BB3045" t="s">
        <v>59</v>
      </c>
    </row>
    <row r="3046" spans="1:54" x14ac:dyDescent="0.45">
      <c r="A3046" s="4" t="str">
        <f>VLOOKUP(F3046,'Matching-Tabelle'!$A$57:$B$61,2,FALSE)</f>
        <v>philipp.steger@tkb.ch</v>
      </c>
      <c r="B3046" s="4" t="str">
        <f>VLOOKUP(J3046,'Matching-Tabelle'!$A$1:$B$52,2,FALSE)</f>
        <v>WPI CTB</v>
      </c>
      <c r="C3046" s="4">
        <v>5</v>
      </c>
      <c r="D3046" s="4" t="s">
        <v>2781</v>
      </c>
      <c r="E3046" s="5">
        <v>42516</v>
      </c>
      <c r="F3046" t="s">
        <v>2508</v>
      </c>
      <c r="G3046" t="s">
        <v>2509</v>
      </c>
      <c r="H3046" t="s">
        <v>2510</v>
      </c>
      <c r="I3046" s="1"/>
      <c r="J3046">
        <v>919</v>
      </c>
      <c r="K3046" t="s">
        <v>66</v>
      </c>
      <c r="L3046" t="s">
        <v>67</v>
      </c>
      <c r="M3046">
        <v>990001</v>
      </c>
      <c r="N3046" t="s">
        <v>51</v>
      </c>
      <c r="O3046">
        <v>5</v>
      </c>
      <c r="Q3046">
        <v>5</v>
      </c>
      <c r="S3046" t="s">
        <v>2781</v>
      </c>
      <c r="AE3046">
        <v>12</v>
      </c>
      <c r="AF3046">
        <v>7.6</v>
      </c>
      <c r="AG3046">
        <v>5</v>
      </c>
      <c r="AH3046" t="s">
        <v>53</v>
      </c>
      <c r="AI3046" t="s">
        <v>54</v>
      </c>
      <c r="AJ3046">
        <v>2</v>
      </c>
      <c r="AK3046">
        <v>1</v>
      </c>
      <c r="AL3046">
        <v>1</v>
      </c>
      <c r="AM3046" t="s">
        <v>55</v>
      </c>
      <c r="AN3046" t="s">
        <v>56</v>
      </c>
      <c r="AP3046">
        <v>1</v>
      </c>
      <c r="AQ3046" t="s">
        <v>57</v>
      </c>
      <c r="AR3046">
        <v>0</v>
      </c>
      <c r="AW3046" t="s">
        <v>58</v>
      </c>
      <c r="AX3046">
        <v>0</v>
      </c>
      <c r="AY3046">
        <v>2</v>
      </c>
      <c r="AZ3046">
        <v>5</v>
      </c>
      <c r="BA3046">
        <v>5</v>
      </c>
      <c r="BB3046" t="s">
        <v>59</v>
      </c>
    </row>
    <row r="3047" spans="1:54" x14ac:dyDescent="0.45">
      <c r="A3047" s="4" t="str">
        <f>VLOOKUP(F3047,'Matching-Tabelle'!$A$57:$B$61,2,FALSE)</f>
        <v>philipp.steger@tkb.ch</v>
      </c>
      <c r="B3047" s="4" t="str">
        <f>VLOOKUP(J3047,'Matching-Tabelle'!$A$1:$B$52,2,FALSE)</f>
        <v>Proj XenMobile</v>
      </c>
      <c r="C3047" s="4">
        <v>2.5</v>
      </c>
      <c r="D3047" s="4" t="s">
        <v>2782</v>
      </c>
      <c r="E3047" s="5">
        <v>42516</v>
      </c>
      <c r="F3047" t="s">
        <v>2508</v>
      </c>
      <c r="G3047" t="s">
        <v>2509</v>
      </c>
      <c r="H3047" t="s">
        <v>2510</v>
      </c>
      <c r="I3047" s="1"/>
      <c r="J3047">
        <v>2500251</v>
      </c>
      <c r="K3047" t="s">
        <v>408</v>
      </c>
      <c r="L3047" t="s">
        <v>409</v>
      </c>
      <c r="M3047">
        <v>990001</v>
      </c>
      <c r="N3047" t="s">
        <v>51</v>
      </c>
      <c r="O3047">
        <v>2.5</v>
      </c>
      <c r="Q3047">
        <v>2.5</v>
      </c>
      <c r="S3047" t="s">
        <v>2782</v>
      </c>
      <c r="AE3047">
        <v>5</v>
      </c>
      <c r="AF3047">
        <v>0</v>
      </c>
      <c r="AG3047">
        <v>1</v>
      </c>
      <c r="AH3047" t="s">
        <v>411</v>
      </c>
      <c r="AI3047" t="s">
        <v>411</v>
      </c>
      <c r="AJ3047">
        <v>2</v>
      </c>
      <c r="AK3047">
        <v>1</v>
      </c>
      <c r="AL3047">
        <v>1</v>
      </c>
      <c r="AM3047" t="s">
        <v>55</v>
      </c>
      <c r="AN3047" t="s">
        <v>56</v>
      </c>
      <c r="AP3047">
        <v>1</v>
      </c>
      <c r="AQ3047" t="s">
        <v>57</v>
      </c>
      <c r="AR3047">
        <v>0</v>
      </c>
      <c r="AW3047" t="s">
        <v>58</v>
      </c>
      <c r="AX3047">
        <v>0</v>
      </c>
      <c r="AY3047">
        <v>2</v>
      </c>
      <c r="AZ3047">
        <v>2.5</v>
      </c>
      <c r="BA3047">
        <v>2.5</v>
      </c>
      <c r="BB3047" t="s">
        <v>59</v>
      </c>
    </row>
    <row r="3048" spans="1:54" x14ac:dyDescent="0.45">
      <c r="A3048" s="4" t="str">
        <f>VLOOKUP(F3048,'Matching-Tabelle'!$A$57:$B$61,2,FALSE)</f>
        <v>philipp.steger@tkb.ch</v>
      </c>
      <c r="B3048" s="4" t="str">
        <f>VLOOKUP(J3048,'Matching-Tabelle'!$A$1:$B$52,2,FALSE)</f>
        <v>WPI CTB</v>
      </c>
      <c r="C3048" s="4">
        <v>5</v>
      </c>
      <c r="D3048" s="4" t="s">
        <v>2783</v>
      </c>
      <c r="E3048" s="5">
        <v>42517</v>
      </c>
      <c r="F3048" t="s">
        <v>2508</v>
      </c>
      <c r="G3048" t="s">
        <v>2509</v>
      </c>
      <c r="H3048" t="s">
        <v>2510</v>
      </c>
      <c r="I3048" s="1"/>
      <c r="J3048">
        <v>919</v>
      </c>
      <c r="K3048" t="s">
        <v>66</v>
      </c>
      <c r="L3048" t="s">
        <v>67</v>
      </c>
      <c r="M3048">
        <v>990001</v>
      </c>
      <c r="N3048" t="s">
        <v>51</v>
      </c>
      <c r="O3048">
        <v>5</v>
      </c>
      <c r="Q3048">
        <v>5</v>
      </c>
      <c r="S3048" t="s">
        <v>2783</v>
      </c>
      <c r="AE3048">
        <v>12</v>
      </c>
      <c r="AF3048">
        <v>7.6</v>
      </c>
      <c r="AG3048">
        <v>5</v>
      </c>
      <c r="AH3048" t="s">
        <v>53</v>
      </c>
      <c r="AI3048" t="s">
        <v>54</v>
      </c>
      <c r="AJ3048">
        <v>2</v>
      </c>
      <c r="AK3048">
        <v>1</v>
      </c>
      <c r="AL3048">
        <v>1</v>
      </c>
      <c r="AM3048" t="s">
        <v>55</v>
      </c>
      <c r="AN3048" t="s">
        <v>56</v>
      </c>
      <c r="AP3048">
        <v>1</v>
      </c>
      <c r="AQ3048" t="s">
        <v>57</v>
      </c>
      <c r="AR3048">
        <v>0</v>
      </c>
      <c r="AW3048" t="s">
        <v>58</v>
      </c>
      <c r="AX3048">
        <v>0</v>
      </c>
      <c r="AY3048">
        <v>2</v>
      </c>
      <c r="AZ3048">
        <v>5</v>
      </c>
      <c r="BA3048">
        <v>5</v>
      </c>
      <c r="BB3048" t="s">
        <v>59</v>
      </c>
    </row>
    <row r="3049" spans="1:54" x14ac:dyDescent="0.45">
      <c r="A3049" s="4" t="str">
        <f>VLOOKUP(F3049,'Matching-Tabelle'!$A$57:$B$61,2,FALSE)</f>
        <v>philipp.steger@tkb.ch</v>
      </c>
      <c r="B3049" s="4" t="str">
        <f>VLOOKUP(J3049,'Matching-Tabelle'!$A$1:$B$52,2,FALSE)</f>
        <v>WPI RTB</v>
      </c>
      <c r="C3049" s="4">
        <v>2.5</v>
      </c>
      <c r="D3049" s="4" t="s">
        <v>2565</v>
      </c>
      <c r="E3049" s="5">
        <v>42517</v>
      </c>
      <c r="F3049" t="s">
        <v>2508</v>
      </c>
      <c r="G3049" t="s">
        <v>2509</v>
      </c>
      <c r="H3049" t="s">
        <v>2510</v>
      </c>
      <c r="I3049" s="1"/>
      <c r="J3049">
        <v>30</v>
      </c>
      <c r="K3049" t="s">
        <v>791</v>
      </c>
      <c r="L3049" t="s">
        <v>792</v>
      </c>
      <c r="M3049">
        <v>990001</v>
      </c>
      <c r="N3049" t="s">
        <v>51</v>
      </c>
      <c r="O3049">
        <v>2.5</v>
      </c>
      <c r="Q3049">
        <v>2.5</v>
      </c>
      <c r="S3049" t="s">
        <v>2565</v>
      </c>
      <c r="AE3049">
        <v>12</v>
      </c>
      <c r="AF3049">
        <v>7.6</v>
      </c>
      <c r="AG3049">
        <v>5</v>
      </c>
      <c r="AH3049" t="s">
        <v>53</v>
      </c>
      <c r="AI3049" t="s">
        <v>54</v>
      </c>
      <c r="AJ3049">
        <v>2</v>
      </c>
      <c r="AK3049">
        <v>1</v>
      </c>
      <c r="AL3049">
        <v>1</v>
      </c>
      <c r="AM3049" t="s">
        <v>55</v>
      </c>
      <c r="AN3049" t="s">
        <v>56</v>
      </c>
      <c r="AP3049">
        <v>1</v>
      </c>
      <c r="AQ3049" t="s">
        <v>57</v>
      </c>
      <c r="AR3049">
        <v>0</v>
      </c>
      <c r="AW3049" t="s">
        <v>58</v>
      </c>
      <c r="AX3049">
        <v>0</v>
      </c>
      <c r="AY3049">
        <v>2</v>
      </c>
      <c r="AZ3049">
        <v>2.5</v>
      </c>
      <c r="BA3049">
        <v>2.5</v>
      </c>
      <c r="BB3049" t="s">
        <v>59</v>
      </c>
    </row>
    <row r="3050" spans="1:54" x14ac:dyDescent="0.45">
      <c r="A3050" s="4" t="str">
        <f>VLOOKUP(F3050,'Matching-Tabelle'!$A$57:$B$61,2,FALSE)</f>
        <v>philipp.steger@tkb.ch</v>
      </c>
      <c r="B3050" s="4" t="str">
        <f>VLOOKUP(J3050,'Matching-Tabelle'!$A$1:$B$52,2,FALSE)</f>
        <v>WPI CTB</v>
      </c>
      <c r="C3050" s="4">
        <v>3.5</v>
      </c>
      <c r="D3050" s="4" t="s">
        <v>2784</v>
      </c>
      <c r="E3050" s="5">
        <v>42520</v>
      </c>
      <c r="F3050" t="s">
        <v>2508</v>
      </c>
      <c r="G3050" t="s">
        <v>2509</v>
      </c>
      <c r="H3050" t="s">
        <v>2510</v>
      </c>
      <c r="I3050" s="1"/>
      <c r="J3050">
        <v>919</v>
      </c>
      <c r="K3050" t="s">
        <v>66</v>
      </c>
      <c r="L3050" t="s">
        <v>67</v>
      </c>
      <c r="M3050">
        <v>990001</v>
      </c>
      <c r="N3050" t="s">
        <v>51</v>
      </c>
      <c r="O3050">
        <v>3.5</v>
      </c>
      <c r="Q3050">
        <v>3.5</v>
      </c>
      <c r="S3050" t="s">
        <v>2784</v>
      </c>
      <c r="AE3050">
        <v>12</v>
      </c>
      <c r="AF3050">
        <v>7.6</v>
      </c>
      <c r="AG3050">
        <v>5</v>
      </c>
      <c r="AH3050" t="s">
        <v>53</v>
      </c>
      <c r="AI3050" t="s">
        <v>54</v>
      </c>
      <c r="AJ3050">
        <v>2</v>
      </c>
      <c r="AK3050">
        <v>1</v>
      </c>
      <c r="AL3050">
        <v>1</v>
      </c>
      <c r="AM3050" t="s">
        <v>55</v>
      </c>
      <c r="AN3050" t="s">
        <v>56</v>
      </c>
      <c r="AP3050">
        <v>1</v>
      </c>
      <c r="AQ3050" t="s">
        <v>57</v>
      </c>
      <c r="AR3050">
        <v>0</v>
      </c>
      <c r="AW3050" t="s">
        <v>58</v>
      </c>
      <c r="AX3050">
        <v>0</v>
      </c>
      <c r="AY3050">
        <v>2</v>
      </c>
      <c r="AZ3050">
        <v>3.5</v>
      </c>
      <c r="BA3050">
        <v>3.5</v>
      </c>
      <c r="BB3050" t="s">
        <v>59</v>
      </c>
    </row>
    <row r="3051" spans="1:54" x14ac:dyDescent="0.45">
      <c r="A3051" s="4" t="str">
        <f>VLOOKUP(F3051,'Matching-Tabelle'!$A$57:$B$61,2,FALSE)</f>
        <v>philipp.steger@tkb.ch</v>
      </c>
      <c r="B3051" s="4" t="str">
        <f>VLOOKUP(J3051,'Matching-Tabelle'!$A$1:$B$52,2,FALSE)</f>
        <v>WPI RTB</v>
      </c>
      <c r="C3051" s="4">
        <v>1</v>
      </c>
      <c r="D3051" s="4" t="s">
        <v>2785</v>
      </c>
      <c r="E3051" s="5">
        <v>42520</v>
      </c>
      <c r="F3051" t="s">
        <v>2508</v>
      </c>
      <c r="G3051" t="s">
        <v>2509</v>
      </c>
      <c r="H3051" t="s">
        <v>2510</v>
      </c>
      <c r="I3051" s="1"/>
      <c r="J3051">
        <v>28</v>
      </c>
      <c r="K3051" t="s">
        <v>111</v>
      </c>
      <c r="L3051" t="s">
        <v>112</v>
      </c>
      <c r="M3051">
        <v>990001</v>
      </c>
      <c r="N3051" t="s">
        <v>51</v>
      </c>
      <c r="O3051">
        <v>1</v>
      </c>
      <c r="Q3051">
        <v>1</v>
      </c>
      <c r="S3051" t="s">
        <v>2785</v>
      </c>
      <c r="AE3051">
        <v>12</v>
      </c>
      <c r="AF3051">
        <v>7.6</v>
      </c>
      <c r="AG3051">
        <v>5</v>
      </c>
      <c r="AH3051" t="s">
        <v>53</v>
      </c>
      <c r="AI3051" t="s">
        <v>54</v>
      </c>
      <c r="AJ3051">
        <v>2</v>
      </c>
      <c r="AK3051">
        <v>1</v>
      </c>
      <c r="AL3051">
        <v>1</v>
      </c>
      <c r="AM3051" t="s">
        <v>55</v>
      </c>
      <c r="AN3051" t="s">
        <v>56</v>
      </c>
      <c r="AP3051">
        <v>1</v>
      </c>
      <c r="AQ3051" t="s">
        <v>57</v>
      </c>
      <c r="AR3051">
        <v>0</v>
      </c>
      <c r="AW3051" t="s">
        <v>58</v>
      </c>
      <c r="AX3051">
        <v>0</v>
      </c>
      <c r="AY3051">
        <v>2</v>
      </c>
      <c r="AZ3051">
        <v>1</v>
      </c>
      <c r="BA3051">
        <v>1</v>
      </c>
      <c r="BB3051" t="s">
        <v>59</v>
      </c>
    </row>
    <row r="3052" spans="1:54" x14ac:dyDescent="0.45">
      <c r="A3052" s="4" t="str">
        <f>VLOOKUP(F3052,'Matching-Tabelle'!$A$57:$B$61,2,FALSE)</f>
        <v>philipp.steger@tkb.ch</v>
      </c>
      <c r="B3052" s="4" t="str">
        <f>VLOOKUP(J3052,'Matching-Tabelle'!$A$1:$B$52,2,FALSE)</f>
        <v>WPI RTB</v>
      </c>
      <c r="C3052" s="4">
        <v>1.5</v>
      </c>
      <c r="D3052" s="4" t="s">
        <v>2786</v>
      </c>
      <c r="E3052" s="5">
        <v>42520</v>
      </c>
      <c r="F3052" t="s">
        <v>2508</v>
      </c>
      <c r="G3052" t="s">
        <v>2509</v>
      </c>
      <c r="H3052" t="s">
        <v>2510</v>
      </c>
      <c r="I3052" s="1"/>
      <c r="J3052">
        <v>31</v>
      </c>
      <c r="K3052" t="s">
        <v>787</v>
      </c>
      <c r="L3052" t="s">
        <v>788</v>
      </c>
      <c r="M3052">
        <v>990001</v>
      </c>
      <c r="N3052" t="s">
        <v>51</v>
      </c>
      <c r="O3052">
        <v>1.5</v>
      </c>
      <c r="Q3052">
        <v>1.5</v>
      </c>
      <c r="S3052" t="s">
        <v>2786</v>
      </c>
      <c r="AE3052">
        <v>12</v>
      </c>
      <c r="AF3052">
        <v>7.6</v>
      </c>
      <c r="AG3052">
        <v>5</v>
      </c>
      <c r="AH3052" t="s">
        <v>53</v>
      </c>
      <c r="AI3052" t="s">
        <v>54</v>
      </c>
      <c r="AJ3052">
        <v>2</v>
      </c>
      <c r="AK3052">
        <v>1</v>
      </c>
      <c r="AL3052">
        <v>1</v>
      </c>
      <c r="AM3052" t="s">
        <v>55</v>
      </c>
      <c r="AN3052" t="s">
        <v>56</v>
      </c>
      <c r="AP3052">
        <v>1</v>
      </c>
      <c r="AQ3052" t="s">
        <v>57</v>
      </c>
      <c r="AR3052">
        <v>0</v>
      </c>
      <c r="AW3052" t="s">
        <v>58</v>
      </c>
      <c r="AX3052">
        <v>0</v>
      </c>
      <c r="AY3052">
        <v>2</v>
      </c>
      <c r="AZ3052">
        <v>1.5</v>
      </c>
      <c r="BA3052">
        <v>1.5</v>
      </c>
      <c r="BB3052" t="s">
        <v>59</v>
      </c>
    </row>
    <row r="3053" spans="1:54" x14ac:dyDescent="0.45">
      <c r="A3053" s="4" t="str">
        <f>VLOOKUP(F3053,'Matching-Tabelle'!$A$57:$B$61,2,FALSE)</f>
        <v>philipp.steger@tkb.ch</v>
      </c>
      <c r="B3053" s="4" t="str">
        <f>VLOOKUP(J3053,'Matching-Tabelle'!$A$1:$B$52,2,FALSE)</f>
        <v>WPI RTB</v>
      </c>
      <c r="C3053" s="4">
        <v>3</v>
      </c>
      <c r="D3053" s="4" t="s">
        <v>2787</v>
      </c>
      <c r="E3053" s="5">
        <v>42520</v>
      </c>
      <c r="F3053" t="s">
        <v>2508</v>
      </c>
      <c r="G3053" t="s">
        <v>2509</v>
      </c>
      <c r="H3053" t="s">
        <v>2510</v>
      </c>
      <c r="I3053" s="1"/>
      <c r="J3053">
        <v>27</v>
      </c>
      <c r="K3053" t="s">
        <v>872</v>
      </c>
      <c r="L3053" t="s">
        <v>873</v>
      </c>
      <c r="M3053">
        <v>990001</v>
      </c>
      <c r="N3053" t="s">
        <v>51</v>
      </c>
      <c r="O3053">
        <v>3</v>
      </c>
      <c r="Q3053">
        <v>3</v>
      </c>
      <c r="S3053" t="s">
        <v>2787</v>
      </c>
      <c r="AE3053">
        <v>12</v>
      </c>
      <c r="AF3053">
        <v>7.6</v>
      </c>
      <c r="AG3053">
        <v>5</v>
      </c>
      <c r="AH3053" t="s">
        <v>53</v>
      </c>
      <c r="AI3053" t="s">
        <v>54</v>
      </c>
      <c r="AJ3053">
        <v>2</v>
      </c>
      <c r="AK3053">
        <v>1</v>
      </c>
      <c r="AL3053">
        <v>1</v>
      </c>
      <c r="AM3053" t="s">
        <v>55</v>
      </c>
      <c r="AN3053" t="s">
        <v>56</v>
      </c>
      <c r="AP3053">
        <v>1</v>
      </c>
      <c r="AQ3053" t="s">
        <v>57</v>
      </c>
      <c r="AR3053">
        <v>0</v>
      </c>
      <c r="AW3053" t="s">
        <v>58</v>
      </c>
      <c r="AX3053">
        <v>0</v>
      </c>
      <c r="AY3053">
        <v>2</v>
      </c>
      <c r="AZ3053">
        <v>3</v>
      </c>
      <c r="BA3053">
        <v>3</v>
      </c>
      <c r="BB3053" t="s">
        <v>59</v>
      </c>
    </row>
    <row r="3054" spans="1:54" x14ac:dyDescent="0.45">
      <c r="A3054" s="4" t="str">
        <f>VLOOKUP(F3054,'Matching-Tabelle'!$A$57:$B$61,2,FALSE)</f>
        <v>philipp.steger@tkb.ch</v>
      </c>
      <c r="B3054" s="4" t="str">
        <f>VLOOKUP(J3054,'Matching-Tabelle'!$A$1:$B$52,2,FALSE)</f>
        <v>WPI RTB</v>
      </c>
      <c r="C3054" s="4">
        <v>2.5</v>
      </c>
      <c r="D3054" s="4" t="s">
        <v>2788</v>
      </c>
      <c r="E3054" s="5">
        <v>42521</v>
      </c>
      <c r="F3054" t="s">
        <v>2508</v>
      </c>
      <c r="G3054" t="s">
        <v>2509</v>
      </c>
      <c r="H3054" t="s">
        <v>2510</v>
      </c>
      <c r="I3054" s="1"/>
      <c r="J3054">
        <v>19</v>
      </c>
      <c r="K3054" t="s">
        <v>145</v>
      </c>
      <c r="L3054" t="s">
        <v>146</v>
      </c>
      <c r="M3054">
        <v>990001</v>
      </c>
      <c r="N3054" t="s">
        <v>51</v>
      </c>
      <c r="O3054">
        <v>2.5</v>
      </c>
      <c r="Q3054">
        <v>2.5</v>
      </c>
      <c r="S3054" t="s">
        <v>2788</v>
      </c>
      <c r="AE3054">
        <v>12</v>
      </c>
      <c r="AF3054">
        <v>7.6</v>
      </c>
      <c r="AG3054">
        <v>5</v>
      </c>
      <c r="AH3054" t="s">
        <v>53</v>
      </c>
      <c r="AI3054" t="s">
        <v>54</v>
      </c>
      <c r="AJ3054">
        <v>2</v>
      </c>
      <c r="AK3054">
        <v>1</v>
      </c>
      <c r="AL3054">
        <v>1</v>
      </c>
      <c r="AM3054" t="s">
        <v>55</v>
      </c>
      <c r="AN3054" t="s">
        <v>56</v>
      </c>
      <c r="AP3054">
        <v>1</v>
      </c>
      <c r="AQ3054" t="s">
        <v>57</v>
      </c>
      <c r="AR3054">
        <v>0</v>
      </c>
      <c r="AW3054" t="s">
        <v>58</v>
      </c>
      <c r="AX3054">
        <v>0</v>
      </c>
      <c r="AY3054">
        <v>2</v>
      </c>
      <c r="AZ3054">
        <v>2.5</v>
      </c>
      <c r="BA3054">
        <v>2.5</v>
      </c>
      <c r="BB3054" t="s">
        <v>59</v>
      </c>
    </row>
    <row r="3055" spans="1:54" x14ac:dyDescent="0.45">
      <c r="A3055" s="4" t="str">
        <f>VLOOKUP(F3055,'Matching-Tabelle'!$A$57:$B$61,2,FALSE)</f>
        <v>philipp.steger@tkb.ch</v>
      </c>
      <c r="B3055" s="4" t="str">
        <f>VLOOKUP(J3055,'Matching-Tabelle'!$A$1:$B$52,2,FALSE)</f>
        <v>Proj XenMobile</v>
      </c>
      <c r="C3055" s="4">
        <v>2.5</v>
      </c>
      <c r="D3055" s="4" t="s">
        <v>2789</v>
      </c>
      <c r="E3055" s="5">
        <v>42521</v>
      </c>
      <c r="F3055" t="s">
        <v>2508</v>
      </c>
      <c r="G3055" t="s">
        <v>2509</v>
      </c>
      <c r="H3055" t="s">
        <v>2510</v>
      </c>
      <c r="I3055" s="1"/>
      <c r="J3055">
        <v>2500251</v>
      </c>
      <c r="K3055" t="s">
        <v>408</v>
      </c>
      <c r="L3055" t="s">
        <v>409</v>
      </c>
      <c r="M3055">
        <v>990001</v>
      </c>
      <c r="N3055" t="s">
        <v>51</v>
      </c>
      <c r="O3055">
        <v>2.5</v>
      </c>
      <c r="Q3055">
        <v>2.5</v>
      </c>
      <c r="S3055" t="s">
        <v>2789</v>
      </c>
      <c r="AE3055">
        <v>5</v>
      </c>
      <c r="AF3055">
        <v>0</v>
      </c>
      <c r="AG3055">
        <v>1</v>
      </c>
      <c r="AH3055" t="s">
        <v>411</v>
      </c>
      <c r="AI3055" t="s">
        <v>411</v>
      </c>
      <c r="AJ3055">
        <v>2</v>
      </c>
      <c r="AK3055">
        <v>1</v>
      </c>
      <c r="AL3055">
        <v>1</v>
      </c>
      <c r="AM3055" t="s">
        <v>55</v>
      </c>
      <c r="AN3055" t="s">
        <v>56</v>
      </c>
      <c r="AP3055">
        <v>1</v>
      </c>
      <c r="AQ3055" t="s">
        <v>57</v>
      </c>
      <c r="AR3055">
        <v>0</v>
      </c>
      <c r="AW3055" t="s">
        <v>58</v>
      </c>
      <c r="AX3055">
        <v>0</v>
      </c>
      <c r="AY3055">
        <v>2</v>
      </c>
      <c r="AZ3055">
        <v>2.5</v>
      </c>
      <c r="BA3055">
        <v>2.5</v>
      </c>
      <c r="BB3055" t="s">
        <v>59</v>
      </c>
    </row>
    <row r="3056" spans="1:54" x14ac:dyDescent="0.45">
      <c r="A3056" s="4" t="str">
        <f>VLOOKUP(F3056,'Matching-Tabelle'!$A$57:$B$61,2,FALSE)</f>
        <v>philipp.steger@tkb.ch</v>
      </c>
      <c r="B3056" s="4" t="str">
        <f>VLOOKUP(J3056,'Matching-Tabelle'!$A$1:$B$52,2,FALSE)</f>
        <v>WPI RTB</v>
      </c>
      <c r="C3056" s="4">
        <v>1.5</v>
      </c>
      <c r="D3056" s="4" t="s">
        <v>2790</v>
      </c>
      <c r="E3056" s="5">
        <v>42521</v>
      </c>
      <c r="F3056" t="s">
        <v>2508</v>
      </c>
      <c r="G3056" t="s">
        <v>2509</v>
      </c>
      <c r="H3056" t="s">
        <v>2510</v>
      </c>
      <c r="I3056" s="1"/>
      <c r="J3056">
        <v>27</v>
      </c>
      <c r="K3056" t="s">
        <v>872</v>
      </c>
      <c r="L3056" t="s">
        <v>873</v>
      </c>
      <c r="M3056">
        <v>990001</v>
      </c>
      <c r="N3056" t="s">
        <v>51</v>
      </c>
      <c r="O3056">
        <v>1.5</v>
      </c>
      <c r="Q3056">
        <v>1.5</v>
      </c>
      <c r="S3056" t="s">
        <v>2790</v>
      </c>
      <c r="AE3056">
        <v>12</v>
      </c>
      <c r="AF3056">
        <v>7.6</v>
      </c>
      <c r="AG3056">
        <v>5</v>
      </c>
      <c r="AH3056" t="s">
        <v>53</v>
      </c>
      <c r="AI3056" t="s">
        <v>54</v>
      </c>
      <c r="AJ3056">
        <v>2</v>
      </c>
      <c r="AK3056">
        <v>1</v>
      </c>
      <c r="AL3056">
        <v>1</v>
      </c>
      <c r="AM3056" t="s">
        <v>55</v>
      </c>
      <c r="AN3056" t="s">
        <v>56</v>
      </c>
      <c r="AP3056">
        <v>1</v>
      </c>
      <c r="AQ3056" t="s">
        <v>57</v>
      </c>
      <c r="AR3056">
        <v>0</v>
      </c>
      <c r="AW3056" t="s">
        <v>58</v>
      </c>
      <c r="AX3056">
        <v>0</v>
      </c>
      <c r="AY3056">
        <v>2</v>
      </c>
      <c r="AZ3056">
        <v>1.5</v>
      </c>
      <c r="BA3056">
        <v>1.5</v>
      </c>
      <c r="BB3056" t="s">
        <v>59</v>
      </c>
    </row>
    <row r="3057" spans="1:54" x14ac:dyDescent="0.45">
      <c r="A3057" s="4" t="str">
        <f>VLOOKUP(F3057,'Matching-Tabelle'!$A$57:$B$61,2,FALSE)</f>
        <v>philipp.steger@tkb.ch</v>
      </c>
      <c r="B3057" s="4" t="str">
        <f>VLOOKUP(J3057,'Matching-Tabelle'!$A$1:$B$52,2,FALSE)</f>
        <v>WPI RTB</v>
      </c>
      <c r="C3057" s="4">
        <v>2.5</v>
      </c>
      <c r="D3057" s="4" t="s">
        <v>2791</v>
      </c>
      <c r="E3057" s="5">
        <v>42521</v>
      </c>
      <c r="F3057" t="s">
        <v>2508</v>
      </c>
      <c r="G3057" t="s">
        <v>2509</v>
      </c>
      <c r="H3057" t="s">
        <v>2510</v>
      </c>
      <c r="I3057" s="1"/>
      <c r="J3057">
        <v>28</v>
      </c>
      <c r="K3057" t="s">
        <v>111</v>
      </c>
      <c r="L3057" t="s">
        <v>112</v>
      </c>
      <c r="M3057">
        <v>990001</v>
      </c>
      <c r="N3057" t="s">
        <v>51</v>
      </c>
      <c r="O3057">
        <v>2.5</v>
      </c>
      <c r="Q3057">
        <v>2.5</v>
      </c>
      <c r="S3057" t="s">
        <v>2791</v>
      </c>
      <c r="AE3057">
        <v>12</v>
      </c>
      <c r="AF3057">
        <v>7.6</v>
      </c>
      <c r="AG3057">
        <v>5</v>
      </c>
      <c r="AH3057" t="s">
        <v>53</v>
      </c>
      <c r="AI3057" t="s">
        <v>54</v>
      </c>
      <c r="AJ3057">
        <v>2</v>
      </c>
      <c r="AK3057">
        <v>1</v>
      </c>
      <c r="AL3057">
        <v>1</v>
      </c>
      <c r="AM3057" t="s">
        <v>55</v>
      </c>
      <c r="AN3057" t="s">
        <v>56</v>
      </c>
      <c r="AP3057">
        <v>1</v>
      </c>
      <c r="AQ3057" t="s">
        <v>57</v>
      </c>
      <c r="AR3057">
        <v>0</v>
      </c>
      <c r="AW3057" t="s">
        <v>58</v>
      </c>
      <c r="AX3057">
        <v>0</v>
      </c>
      <c r="AY3057">
        <v>2</v>
      </c>
      <c r="AZ3057">
        <v>2.5</v>
      </c>
      <c r="BA3057">
        <v>2.5</v>
      </c>
      <c r="BB3057" t="s">
        <v>59</v>
      </c>
    </row>
    <row r="3058" spans="1:54" x14ac:dyDescent="0.45">
      <c r="A3058" s="4" t="str">
        <f>VLOOKUP(F3058,'Matching-Tabelle'!$A$57:$B$61,2,FALSE)</f>
        <v>philipp.steger@tkb.ch</v>
      </c>
      <c r="B3058" s="4" t="str">
        <f>VLOOKUP(J3058,'Matching-Tabelle'!$A$1:$B$52,2,FALSE)</f>
        <v>WPI RTB</v>
      </c>
      <c r="C3058" s="4">
        <v>0.62</v>
      </c>
      <c r="D3058" s="4" t="s">
        <v>2792</v>
      </c>
      <c r="E3058" s="5">
        <v>42521</v>
      </c>
      <c r="F3058" t="s">
        <v>2508</v>
      </c>
      <c r="G3058" t="s">
        <v>2509</v>
      </c>
      <c r="H3058" t="s">
        <v>2510</v>
      </c>
      <c r="I3058" s="1"/>
      <c r="J3058">
        <v>27</v>
      </c>
      <c r="K3058" t="s">
        <v>872</v>
      </c>
      <c r="L3058" t="s">
        <v>873</v>
      </c>
      <c r="M3058">
        <v>990001</v>
      </c>
      <c r="N3058" t="s">
        <v>51</v>
      </c>
      <c r="O3058">
        <v>0.62</v>
      </c>
      <c r="Q3058">
        <v>0.62</v>
      </c>
      <c r="S3058" t="s">
        <v>2792</v>
      </c>
      <c r="AE3058">
        <v>12</v>
      </c>
      <c r="AF3058">
        <v>7.6</v>
      </c>
      <c r="AG3058">
        <v>5</v>
      </c>
      <c r="AH3058" t="s">
        <v>53</v>
      </c>
      <c r="AI3058" t="s">
        <v>54</v>
      </c>
      <c r="AJ3058">
        <v>2</v>
      </c>
      <c r="AK3058">
        <v>1</v>
      </c>
      <c r="AL3058">
        <v>1</v>
      </c>
      <c r="AM3058" t="s">
        <v>55</v>
      </c>
      <c r="AN3058" t="s">
        <v>56</v>
      </c>
      <c r="AP3058">
        <v>1</v>
      </c>
      <c r="AQ3058" t="s">
        <v>57</v>
      </c>
      <c r="AR3058">
        <v>0</v>
      </c>
      <c r="AW3058" t="s">
        <v>58</v>
      </c>
      <c r="AX3058">
        <v>0</v>
      </c>
      <c r="AY3058">
        <v>2</v>
      </c>
      <c r="AZ3058">
        <v>0.62</v>
      </c>
      <c r="BA3058">
        <v>0.62</v>
      </c>
      <c r="BB3058" t="s">
        <v>59</v>
      </c>
    </row>
    <row r="3059" spans="1:54" x14ac:dyDescent="0.45">
      <c r="A3059" s="4" t="str">
        <f>VLOOKUP(F3059,'Matching-Tabelle'!$A$57:$B$61,2,FALSE)</f>
        <v>philipp.steger@tkb.ch</v>
      </c>
      <c r="B3059" s="4" t="str">
        <f>VLOOKUP(J3059,'Matching-Tabelle'!$A$1:$B$52,2,FALSE)</f>
        <v>WPI CTB</v>
      </c>
      <c r="C3059" s="4">
        <v>5</v>
      </c>
      <c r="D3059" s="4" t="s">
        <v>2793</v>
      </c>
      <c r="E3059" s="5">
        <v>42522</v>
      </c>
      <c r="F3059" t="s">
        <v>2508</v>
      </c>
      <c r="G3059" t="s">
        <v>2509</v>
      </c>
      <c r="H3059" t="s">
        <v>2510</v>
      </c>
      <c r="I3059" s="1"/>
      <c r="J3059">
        <v>919</v>
      </c>
      <c r="K3059" t="s">
        <v>66</v>
      </c>
      <c r="L3059" t="s">
        <v>67</v>
      </c>
      <c r="M3059">
        <v>990001</v>
      </c>
      <c r="N3059" t="s">
        <v>51</v>
      </c>
      <c r="O3059">
        <v>5</v>
      </c>
      <c r="Q3059">
        <v>5</v>
      </c>
      <c r="S3059" t="s">
        <v>2793</v>
      </c>
      <c r="AE3059">
        <v>12</v>
      </c>
      <c r="AF3059">
        <v>7.6</v>
      </c>
      <c r="AG3059">
        <v>5</v>
      </c>
      <c r="AH3059" t="s">
        <v>53</v>
      </c>
      <c r="AI3059" t="s">
        <v>54</v>
      </c>
      <c r="AJ3059">
        <v>2</v>
      </c>
      <c r="AK3059">
        <v>1</v>
      </c>
      <c r="AL3059">
        <v>1</v>
      </c>
      <c r="AM3059" t="s">
        <v>55</v>
      </c>
      <c r="AN3059" t="s">
        <v>56</v>
      </c>
      <c r="AP3059">
        <v>1</v>
      </c>
      <c r="AQ3059" t="s">
        <v>57</v>
      </c>
      <c r="AR3059">
        <v>0</v>
      </c>
      <c r="AW3059" t="s">
        <v>58</v>
      </c>
      <c r="AX3059">
        <v>0</v>
      </c>
      <c r="AY3059">
        <v>2</v>
      </c>
      <c r="AZ3059">
        <v>5</v>
      </c>
      <c r="BA3059">
        <v>5</v>
      </c>
      <c r="BB3059" t="s">
        <v>59</v>
      </c>
    </row>
    <row r="3060" spans="1:54" x14ac:dyDescent="0.45">
      <c r="A3060" s="4" t="str">
        <f>VLOOKUP(F3060,'Matching-Tabelle'!$A$57:$B$61,2,FALSE)</f>
        <v>philipp.steger@tkb.ch</v>
      </c>
      <c r="B3060" s="4" t="str">
        <f>VLOOKUP(J3060,'Matching-Tabelle'!$A$1:$B$52,2,FALSE)</f>
        <v>WPI CTB</v>
      </c>
      <c r="C3060" s="4">
        <v>4</v>
      </c>
      <c r="D3060" s="4" t="s">
        <v>2794</v>
      </c>
      <c r="E3060" s="5">
        <v>42522</v>
      </c>
      <c r="F3060" t="s">
        <v>2508</v>
      </c>
      <c r="G3060" t="s">
        <v>2509</v>
      </c>
      <c r="H3060" t="s">
        <v>2510</v>
      </c>
      <c r="I3060" s="1"/>
      <c r="J3060">
        <v>919</v>
      </c>
      <c r="K3060" t="s">
        <v>66</v>
      </c>
      <c r="L3060" t="s">
        <v>67</v>
      </c>
      <c r="M3060">
        <v>990001</v>
      </c>
      <c r="N3060" t="s">
        <v>51</v>
      </c>
      <c r="O3060">
        <v>4</v>
      </c>
      <c r="Q3060">
        <v>4</v>
      </c>
      <c r="S3060" t="s">
        <v>2794</v>
      </c>
      <c r="AE3060">
        <v>12</v>
      </c>
      <c r="AF3060">
        <v>7.6</v>
      </c>
      <c r="AG3060">
        <v>5</v>
      </c>
      <c r="AH3060" t="s">
        <v>53</v>
      </c>
      <c r="AI3060" t="s">
        <v>54</v>
      </c>
      <c r="AJ3060">
        <v>2</v>
      </c>
      <c r="AK3060">
        <v>1</v>
      </c>
      <c r="AL3060">
        <v>1</v>
      </c>
      <c r="AM3060" t="s">
        <v>55</v>
      </c>
      <c r="AN3060" t="s">
        <v>56</v>
      </c>
      <c r="AP3060">
        <v>1</v>
      </c>
      <c r="AQ3060" t="s">
        <v>57</v>
      </c>
      <c r="AR3060">
        <v>0</v>
      </c>
      <c r="AW3060" t="s">
        <v>58</v>
      </c>
      <c r="AX3060">
        <v>0</v>
      </c>
      <c r="AY3060">
        <v>2</v>
      </c>
      <c r="AZ3060">
        <v>4</v>
      </c>
      <c r="BA3060">
        <v>4</v>
      </c>
      <c r="BB3060" t="s">
        <v>59</v>
      </c>
    </row>
    <row r="3061" spans="1:54" x14ac:dyDescent="0.45">
      <c r="A3061" s="4" t="str">
        <f>VLOOKUP(F3061,'Matching-Tabelle'!$A$57:$B$61,2,FALSE)</f>
        <v>philipp.steger@tkb.ch</v>
      </c>
      <c r="B3061" s="4" t="str">
        <f>VLOOKUP(J3061,'Matching-Tabelle'!$A$1:$B$52,2,FALSE)</f>
        <v>WPI RTB</v>
      </c>
      <c r="C3061" s="4">
        <v>1.1299999999999999</v>
      </c>
      <c r="D3061" s="4" t="s">
        <v>2792</v>
      </c>
      <c r="E3061" s="5">
        <v>42522</v>
      </c>
      <c r="F3061" t="s">
        <v>2508</v>
      </c>
      <c r="G3061" t="s">
        <v>2509</v>
      </c>
      <c r="H3061" t="s">
        <v>2510</v>
      </c>
      <c r="I3061" s="1"/>
      <c r="J3061">
        <v>27</v>
      </c>
      <c r="K3061" t="s">
        <v>872</v>
      </c>
      <c r="L3061" t="s">
        <v>873</v>
      </c>
      <c r="M3061">
        <v>990001</v>
      </c>
      <c r="N3061" t="s">
        <v>51</v>
      </c>
      <c r="O3061">
        <v>1.1299999999999999</v>
      </c>
      <c r="Q3061">
        <v>1.1299999999999999</v>
      </c>
      <c r="S3061" t="s">
        <v>2792</v>
      </c>
      <c r="AE3061">
        <v>12</v>
      </c>
      <c r="AF3061">
        <v>7.6</v>
      </c>
      <c r="AG3061">
        <v>5</v>
      </c>
      <c r="AH3061" t="s">
        <v>53</v>
      </c>
      <c r="AI3061" t="s">
        <v>54</v>
      </c>
      <c r="AJ3061">
        <v>2</v>
      </c>
      <c r="AK3061">
        <v>1</v>
      </c>
      <c r="AL3061">
        <v>1</v>
      </c>
      <c r="AM3061" t="s">
        <v>55</v>
      </c>
      <c r="AN3061" t="s">
        <v>56</v>
      </c>
      <c r="AP3061">
        <v>1</v>
      </c>
      <c r="AQ3061" t="s">
        <v>57</v>
      </c>
      <c r="AR3061">
        <v>0</v>
      </c>
      <c r="AW3061" t="s">
        <v>58</v>
      </c>
      <c r="AX3061">
        <v>0</v>
      </c>
      <c r="AY3061">
        <v>2</v>
      </c>
      <c r="AZ3061">
        <v>1.1299999999999999</v>
      </c>
      <c r="BA3061">
        <v>1.1299999999999999</v>
      </c>
      <c r="BB3061" t="s">
        <v>59</v>
      </c>
    </row>
    <row r="3062" spans="1:54" x14ac:dyDescent="0.45">
      <c r="A3062" s="4" t="str">
        <f>VLOOKUP(F3062,'Matching-Tabelle'!$A$57:$B$61,2,FALSE)</f>
        <v>philipp.steger@tkb.ch</v>
      </c>
      <c r="B3062" s="4" t="str">
        <f>VLOOKUP(J3062,'Matching-Tabelle'!$A$1:$B$52,2,FALSE)</f>
        <v>WPI CTB</v>
      </c>
      <c r="C3062" s="4">
        <v>1</v>
      </c>
      <c r="D3062" s="4" t="s">
        <v>2643</v>
      </c>
      <c r="E3062" s="5">
        <v>42523</v>
      </c>
      <c r="F3062" t="s">
        <v>2508</v>
      </c>
      <c r="G3062" t="s">
        <v>2509</v>
      </c>
      <c r="H3062" t="s">
        <v>2510</v>
      </c>
      <c r="I3062" s="1"/>
      <c r="J3062">
        <v>928</v>
      </c>
      <c r="K3062" t="s">
        <v>870</v>
      </c>
      <c r="L3062" t="s">
        <v>871</v>
      </c>
      <c r="M3062">
        <v>990001</v>
      </c>
      <c r="N3062" t="s">
        <v>51</v>
      </c>
      <c r="O3062">
        <v>1</v>
      </c>
      <c r="Q3062">
        <v>1</v>
      </c>
      <c r="S3062" t="s">
        <v>2643</v>
      </c>
      <c r="AE3062">
        <v>12</v>
      </c>
      <c r="AF3062">
        <v>7.6</v>
      </c>
      <c r="AG3062">
        <v>5</v>
      </c>
      <c r="AH3062" t="s">
        <v>53</v>
      </c>
      <c r="AI3062" t="s">
        <v>54</v>
      </c>
      <c r="AJ3062">
        <v>2</v>
      </c>
      <c r="AK3062">
        <v>1</v>
      </c>
      <c r="AL3062">
        <v>1</v>
      </c>
      <c r="AM3062" t="s">
        <v>55</v>
      </c>
      <c r="AN3062" t="s">
        <v>56</v>
      </c>
      <c r="AP3062">
        <v>1</v>
      </c>
      <c r="AQ3062" t="s">
        <v>57</v>
      </c>
      <c r="AR3062">
        <v>0</v>
      </c>
      <c r="AW3062" t="s">
        <v>58</v>
      </c>
      <c r="AX3062">
        <v>0</v>
      </c>
      <c r="AY3062">
        <v>2</v>
      </c>
      <c r="AZ3062">
        <v>1</v>
      </c>
      <c r="BA3062">
        <v>1</v>
      </c>
      <c r="BB3062" t="s">
        <v>59</v>
      </c>
    </row>
    <row r="3063" spans="1:54" x14ac:dyDescent="0.45">
      <c r="A3063" s="4" t="str">
        <f>VLOOKUP(F3063,'Matching-Tabelle'!$A$57:$B$61,2,FALSE)</f>
        <v>philipp.steger@tkb.ch</v>
      </c>
      <c r="B3063" s="4" t="str">
        <f>VLOOKUP(J3063,'Matching-Tabelle'!$A$1:$B$52,2,FALSE)</f>
        <v>WPI CTB</v>
      </c>
      <c r="C3063" s="4">
        <v>3</v>
      </c>
      <c r="D3063" s="4" t="s">
        <v>2795</v>
      </c>
      <c r="E3063" s="5">
        <v>42523</v>
      </c>
      <c r="F3063" t="s">
        <v>2508</v>
      </c>
      <c r="G3063" t="s">
        <v>2509</v>
      </c>
      <c r="H3063" t="s">
        <v>2510</v>
      </c>
      <c r="I3063" s="1"/>
      <c r="J3063">
        <v>919</v>
      </c>
      <c r="K3063" t="s">
        <v>66</v>
      </c>
      <c r="L3063" t="s">
        <v>67</v>
      </c>
      <c r="M3063">
        <v>990001</v>
      </c>
      <c r="N3063" t="s">
        <v>51</v>
      </c>
      <c r="O3063">
        <v>3</v>
      </c>
      <c r="Q3063">
        <v>3</v>
      </c>
      <c r="S3063" t="s">
        <v>2795</v>
      </c>
      <c r="AE3063">
        <v>12</v>
      </c>
      <c r="AF3063">
        <v>7.6</v>
      </c>
      <c r="AG3063">
        <v>5</v>
      </c>
      <c r="AH3063" t="s">
        <v>53</v>
      </c>
      <c r="AI3063" t="s">
        <v>54</v>
      </c>
      <c r="AJ3063">
        <v>2</v>
      </c>
      <c r="AK3063">
        <v>1</v>
      </c>
      <c r="AL3063">
        <v>1</v>
      </c>
      <c r="AM3063" t="s">
        <v>55</v>
      </c>
      <c r="AN3063" t="s">
        <v>56</v>
      </c>
      <c r="AP3063">
        <v>1</v>
      </c>
      <c r="AQ3063" t="s">
        <v>57</v>
      </c>
      <c r="AR3063">
        <v>0</v>
      </c>
      <c r="AW3063" t="s">
        <v>58</v>
      </c>
      <c r="AX3063">
        <v>0</v>
      </c>
      <c r="AY3063">
        <v>2</v>
      </c>
      <c r="AZ3063">
        <v>3</v>
      </c>
      <c r="BA3063">
        <v>3</v>
      </c>
      <c r="BB3063" t="s">
        <v>59</v>
      </c>
    </row>
    <row r="3064" spans="1:54" x14ac:dyDescent="0.45">
      <c r="A3064" s="4" t="str">
        <f>VLOOKUP(F3064,'Matching-Tabelle'!$A$57:$B$61,2,FALSE)</f>
        <v>philipp.steger@tkb.ch</v>
      </c>
      <c r="B3064" s="4" t="str">
        <f>VLOOKUP(J3064,'Matching-Tabelle'!$A$1:$B$52,2,FALSE)</f>
        <v>WPI CTB</v>
      </c>
      <c r="C3064" s="4">
        <v>2</v>
      </c>
      <c r="D3064" s="4" t="s">
        <v>2796</v>
      </c>
      <c r="E3064" s="5">
        <v>42523</v>
      </c>
      <c r="F3064" t="s">
        <v>2508</v>
      </c>
      <c r="G3064" t="s">
        <v>2509</v>
      </c>
      <c r="H3064" t="s">
        <v>2510</v>
      </c>
      <c r="I3064" s="1"/>
      <c r="J3064">
        <v>18</v>
      </c>
      <c r="K3064" t="s">
        <v>594</v>
      </c>
      <c r="L3064" t="s">
        <v>595</v>
      </c>
      <c r="M3064">
        <v>990001</v>
      </c>
      <c r="N3064" t="s">
        <v>51</v>
      </c>
      <c r="O3064">
        <v>2</v>
      </c>
      <c r="Q3064">
        <v>2</v>
      </c>
      <c r="S3064" t="s">
        <v>2796</v>
      </c>
      <c r="AE3064">
        <v>12</v>
      </c>
      <c r="AF3064">
        <v>7.6</v>
      </c>
      <c r="AG3064">
        <v>5</v>
      </c>
      <c r="AH3064" t="s">
        <v>53</v>
      </c>
      <c r="AI3064" t="s">
        <v>54</v>
      </c>
      <c r="AJ3064">
        <v>2</v>
      </c>
      <c r="AK3064">
        <v>1</v>
      </c>
      <c r="AL3064">
        <v>1</v>
      </c>
      <c r="AM3064" t="s">
        <v>55</v>
      </c>
      <c r="AN3064" t="s">
        <v>56</v>
      </c>
      <c r="AP3064">
        <v>1</v>
      </c>
      <c r="AQ3064" t="s">
        <v>57</v>
      </c>
      <c r="AR3064">
        <v>0</v>
      </c>
      <c r="AW3064" t="s">
        <v>58</v>
      </c>
      <c r="AX3064">
        <v>0</v>
      </c>
      <c r="AY3064">
        <v>2</v>
      </c>
      <c r="AZ3064">
        <v>2</v>
      </c>
      <c r="BA3064">
        <v>2</v>
      </c>
      <c r="BB3064" t="s">
        <v>59</v>
      </c>
    </row>
    <row r="3065" spans="1:54" x14ac:dyDescent="0.45">
      <c r="A3065" s="4" t="str">
        <f>VLOOKUP(F3065,'Matching-Tabelle'!$A$57:$B$61,2,FALSE)</f>
        <v>philipp.steger@tkb.ch</v>
      </c>
      <c r="B3065" s="4" t="str">
        <f>VLOOKUP(J3065,'Matching-Tabelle'!$A$1:$B$52,2,FALSE)</f>
        <v>WPI CTB</v>
      </c>
      <c r="C3065" s="4">
        <v>2</v>
      </c>
      <c r="D3065" s="4" t="s">
        <v>2797</v>
      </c>
      <c r="E3065" s="5">
        <v>42523</v>
      </c>
      <c r="F3065" t="s">
        <v>2508</v>
      </c>
      <c r="G3065" t="s">
        <v>2509</v>
      </c>
      <c r="H3065" t="s">
        <v>2510</v>
      </c>
      <c r="I3065" s="1"/>
      <c r="J3065">
        <v>919</v>
      </c>
      <c r="K3065" t="s">
        <v>66</v>
      </c>
      <c r="L3065" t="s">
        <v>67</v>
      </c>
      <c r="M3065">
        <v>990001</v>
      </c>
      <c r="N3065" t="s">
        <v>51</v>
      </c>
      <c r="O3065">
        <v>2</v>
      </c>
      <c r="Q3065">
        <v>2</v>
      </c>
      <c r="S3065" t="s">
        <v>2797</v>
      </c>
      <c r="AE3065">
        <v>12</v>
      </c>
      <c r="AF3065">
        <v>7.6</v>
      </c>
      <c r="AG3065">
        <v>5</v>
      </c>
      <c r="AH3065" t="s">
        <v>53</v>
      </c>
      <c r="AI3065" t="s">
        <v>54</v>
      </c>
      <c r="AJ3065">
        <v>2</v>
      </c>
      <c r="AK3065">
        <v>1</v>
      </c>
      <c r="AL3065">
        <v>1</v>
      </c>
      <c r="AM3065" t="s">
        <v>55</v>
      </c>
      <c r="AN3065" t="s">
        <v>56</v>
      </c>
      <c r="AP3065">
        <v>1</v>
      </c>
      <c r="AQ3065" t="s">
        <v>57</v>
      </c>
      <c r="AR3065">
        <v>0</v>
      </c>
      <c r="AW3065" t="s">
        <v>58</v>
      </c>
      <c r="AX3065">
        <v>0</v>
      </c>
      <c r="AY3065">
        <v>2</v>
      </c>
      <c r="AZ3065">
        <v>2</v>
      </c>
      <c r="BA3065">
        <v>2</v>
      </c>
      <c r="BB3065" t="s">
        <v>59</v>
      </c>
    </row>
    <row r="3066" spans="1:54" x14ac:dyDescent="0.45">
      <c r="A3066" s="4" t="str">
        <f>VLOOKUP(F3066,'Matching-Tabelle'!$A$57:$B$61,2,FALSE)</f>
        <v>philipp.steger@tkb.ch</v>
      </c>
      <c r="B3066" s="4" t="str">
        <f>VLOOKUP(J3066,'Matching-Tabelle'!$A$1:$B$52,2,FALSE)</f>
        <v>WPI RTB</v>
      </c>
      <c r="C3066" s="4">
        <v>1</v>
      </c>
      <c r="D3066" s="4" t="s">
        <v>2792</v>
      </c>
      <c r="E3066" s="5">
        <v>42523</v>
      </c>
      <c r="F3066" t="s">
        <v>2508</v>
      </c>
      <c r="G3066" t="s">
        <v>2509</v>
      </c>
      <c r="H3066" t="s">
        <v>2510</v>
      </c>
      <c r="I3066" s="1"/>
      <c r="J3066">
        <v>27</v>
      </c>
      <c r="K3066" t="s">
        <v>872</v>
      </c>
      <c r="L3066" t="s">
        <v>873</v>
      </c>
      <c r="M3066">
        <v>990001</v>
      </c>
      <c r="N3066" t="s">
        <v>51</v>
      </c>
      <c r="O3066">
        <v>1</v>
      </c>
      <c r="Q3066">
        <v>1</v>
      </c>
      <c r="S3066" t="s">
        <v>2792</v>
      </c>
      <c r="AE3066">
        <v>12</v>
      </c>
      <c r="AF3066">
        <v>7.6</v>
      </c>
      <c r="AG3066">
        <v>5</v>
      </c>
      <c r="AH3066" t="s">
        <v>53</v>
      </c>
      <c r="AI3066" t="s">
        <v>54</v>
      </c>
      <c r="AJ3066">
        <v>2</v>
      </c>
      <c r="AK3066">
        <v>1</v>
      </c>
      <c r="AL3066">
        <v>1</v>
      </c>
      <c r="AM3066" t="s">
        <v>55</v>
      </c>
      <c r="AN3066" t="s">
        <v>56</v>
      </c>
      <c r="AP3066">
        <v>1</v>
      </c>
      <c r="AQ3066" t="s">
        <v>57</v>
      </c>
      <c r="AR3066">
        <v>0</v>
      </c>
      <c r="AW3066" t="s">
        <v>58</v>
      </c>
      <c r="AX3066">
        <v>0</v>
      </c>
      <c r="AY3066">
        <v>2</v>
      </c>
      <c r="AZ3066">
        <v>1</v>
      </c>
      <c r="BA3066">
        <v>1</v>
      </c>
      <c r="BB3066" t="s">
        <v>59</v>
      </c>
    </row>
    <row r="3067" spans="1:54" x14ac:dyDescent="0.45">
      <c r="A3067" s="4" t="str">
        <f>VLOOKUP(F3067,'Matching-Tabelle'!$A$57:$B$61,2,FALSE)</f>
        <v>philipp.steger@tkb.ch</v>
      </c>
      <c r="B3067" s="4" t="str">
        <f>VLOOKUP(J3067,'Matching-Tabelle'!$A$1:$B$52,2,FALSE)</f>
        <v>WPI RTB</v>
      </c>
      <c r="C3067" s="4">
        <v>1.36</v>
      </c>
      <c r="D3067" s="4" t="s">
        <v>2798</v>
      </c>
      <c r="E3067" s="5">
        <v>42524</v>
      </c>
      <c r="F3067" t="s">
        <v>2508</v>
      </c>
      <c r="G3067" t="s">
        <v>2509</v>
      </c>
      <c r="H3067" t="s">
        <v>2510</v>
      </c>
      <c r="I3067" s="1"/>
      <c r="J3067">
        <v>19</v>
      </c>
      <c r="K3067" t="s">
        <v>145</v>
      </c>
      <c r="L3067" t="s">
        <v>146</v>
      </c>
      <c r="M3067">
        <v>990001</v>
      </c>
      <c r="N3067" t="s">
        <v>51</v>
      </c>
      <c r="O3067">
        <v>1.36</v>
      </c>
      <c r="Q3067">
        <v>1.36</v>
      </c>
      <c r="S3067" t="s">
        <v>2798</v>
      </c>
      <c r="AE3067">
        <v>12</v>
      </c>
      <c r="AF3067">
        <v>7.6</v>
      </c>
      <c r="AG3067">
        <v>5</v>
      </c>
      <c r="AH3067" t="s">
        <v>53</v>
      </c>
      <c r="AI3067" t="s">
        <v>54</v>
      </c>
      <c r="AJ3067">
        <v>2</v>
      </c>
      <c r="AK3067">
        <v>1</v>
      </c>
      <c r="AL3067">
        <v>1</v>
      </c>
      <c r="AM3067" t="s">
        <v>55</v>
      </c>
      <c r="AN3067" t="s">
        <v>56</v>
      </c>
      <c r="AP3067">
        <v>1</v>
      </c>
      <c r="AQ3067" t="s">
        <v>57</v>
      </c>
      <c r="AR3067">
        <v>0</v>
      </c>
      <c r="AW3067" t="s">
        <v>58</v>
      </c>
      <c r="AX3067">
        <v>0</v>
      </c>
      <c r="AY3067">
        <v>2</v>
      </c>
      <c r="AZ3067">
        <v>1.36</v>
      </c>
      <c r="BA3067">
        <v>1.36</v>
      </c>
      <c r="BB3067" t="s">
        <v>59</v>
      </c>
    </row>
    <row r="3068" spans="1:54" x14ac:dyDescent="0.45">
      <c r="A3068" s="4" t="str">
        <f>VLOOKUP(F3068,'Matching-Tabelle'!$A$57:$B$61,2,FALSE)</f>
        <v>philipp.steger@tkb.ch</v>
      </c>
      <c r="B3068" s="4" t="str">
        <f>VLOOKUP(J3068,'Matching-Tabelle'!$A$1:$B$52,2,FALSE)</f>
        <v>WPI CTB</v>
      </c>
      <c r="C3068" s="4">
        <v>5</v>
      </c>
      <c r="D3068" s="4" t="s">
        <v>2799</v>
      </c>
      <c r="E3068" s="5">
        <v>42524</v>
      </c>
      <c r="F3068" t="s">
        <v>2508</v>
      </c>
      <c r="G3068" t="s">
        <v>2509</v>
      </c>
      <c r="H3068" t="s">
        <v>2510</v>
      </c>
      <c r="I3068" s="1"/>
      <c r="J3068">
        <v>919</v>
      </c>
      <c r="K3068" t="s">
        <v>66</v>
      </c>
      <c r="L3068" t="s">
        <v>67</v>
      </c>
      <c r="M3068">
        <v>990001</v>
      </c>
      <c r="N3068" t="s">
        <v>51</v>
      </c>
      <c r="O3068">
        <v>5</v>
      </c>
      <c r="Q3068">
        <v>5</v>
      </c>
      <c r="S3068" t="s">
        <v>2799</v>
      </c>
      <c r="AE3068">
        <v>12</v>
      </c>
      <c r="AF3068">
        <v>7.6</v>
      </c>
      <c r="AG3068">
        <v>5</v>
      </c>
      <c r="AH3068" t="s">
        <v>53</v>
      </c>
      <c r="AI3068" t="s">
        <v>54</v>
      </c>
      <c r="AJ3068">
        <v>2</v>
      </c>
      <c r="AK3068">
        <v>1</v>
      </c>
      <c r="AL3068">
        <v>1</v>
      </c>
      <c r="AM3068" t="s">
        <v>55</v>
      </c>
      <c r="AN3068" t="s">
        <v>56</v>
      </c>
      <c r="AP3068">
        <v>1</v>
      </c>
      <c r="AQ3068" t="s">
        <v>57</v>
      </c>
      <c r="AR3068">
        <v>0</v>
      </c>
      <c r="AW3068" t="s">
        <v>58</v>
      </c>
      <c r="AX3068">
        <v>0</v>
      </c>
      <c r="AY3068">
        <v>2</v>
      </c>
      <c r="AZ3068">
        <v>5</v>
      </c>
      <c r="BA3068">
        <v>5</v>
      </c>
      <c r="BB3068" t="s">
        <v>59</v>
      </c>
    </row>
    <row r="3069" spans="1:54" x14ac:dyDescent="0.45">
      <c r="A3069" s="4" t="str">
        <f>VLOOKUP(F3069,'Matching-Tabelle'!$A$57:$B$61,2,FALSE)</f>
        <v>philipp.steger@tkb.ch</v>
      </c>
      <c r="B3069" s="4" t="str">
        <f>VLOOKUP(J3069,'Matching-Tabelle'!$A$1:$B$52,2,FALSE)</f>
        <v>WPI RTB</v>
      </c>
      <c r="C3069" s="4">
        <v>2</v>
      </c>
      <c r="D3069" s="4" t="s">
        <v>2792</v>
      </c>
      <c r="E3069" s="5">
        <v>42524</v>
      </c>
      <c r="F3069" t="s">
        <v>2508</v>
      </c>
      <c r="G3069" t="s">
        <v>2509</v>
      </c>
      <c r="H3069" t="s">
        <v>2510</v>
      </c>
      <c r="I3069" s="1"/>
      <c r="J3069">
        <v>27</v>
      </c>
      <c r="K3069" t="s">
        <v>872</v>
      </c>
      <c r="L3069" t="s">
        <v>873</v>
      </c>
      <c r="M3069">
        <v>990001</v>
      </c>
      <c r="N3069" t="s">
        <v>51</v>
      </c>
      <c r="O3069">
        <v>2</v>
      </c>
      <c r="Q3069">
        <v>2</v>
      </c>
      <c r="S3069" t="s">
        <v>2792</v>
      </c>
      <c r="AE3069">
        <v>12</v>
      </c>
      <c r="AF3069">
        <v>7.6</v>
      </c>
      <c r="AG3069">
        <v>5</v>
      </c>
      <c r="AH3069" t="s">
        <v>53</v>
      </c>
      <c r="AI3069" t="s">
        <v>54</v>
      </c>
      <c r="AJ3069">
        <v>2</v>
      </c>
      <c r="AK3069">
        <v>1</v>
      </c>
      <c r="AL3069">
        <v>1</v>
      </c>
      <c r="AM3069" t="s">
        <v>55</v>
      </c>
      <c r="AN3069" t="s">
        <v>56</v>
      </c>
      <c r="AP3069">
        <v>1</v>
      </c>
      <c r="AQ3069" t="s">
        <v>57</v>
      </c>
      <c r="AR3069">
        <v>0</v>
      </c>
      <c r="AW3069" t="s">
        <v>58</v>
      </c>
      <c r="AX3069">
        <v>0</v>
      </c>
      <c r="AY3069">
        <v>2</v>
      </c>
      <c r="AZ3069">
        <v>2</v>
      </c>
      <c r="BA3069">
        <v>2</v>
      </c>
      <c r="BB3069" t="s">
        <v>59</v>
      </c>
    </row>
    <row r="3070" spans="1:54" x14ac:dyDescent="0.45">
      <c r="A3070" s="4" t="str">
        <f>VLOOKUP(F3070,'Matching-Tabelle'!$A$57:$B$61,2,FALSE)</f>
        <v>philipp.steger@tkb.ch</v>
      </c>
      <c r="B3070" s="4" t="str">
        <f>VLOOKUP(J3070,'Matching-Tabelle'!$A$1:$B$52,2,FALSE)</f>
        <v>Proj XenMobile</v>
      </c>
      <c r="C3070" s="4">
        <v>2.5</v>
      </c>
      <c r="D3070" s="4" t="s">
        <v>2800</v>
      </c>
      <c r="E3070" s="5">
        <v>42527</v>
      </c>
      <c r="F3070" t="s">
        <v>2508</v>
      </c>
      <c r="G3070" t="s">
        <v>2509</v>
      </c>
      <c r="H3070" t="s">
        <v>2510</v>
      </c>
      <c r="I3070" s="1"/>
      <c r="J3070">
        <v>2500251</v>
      </c>
      <c r="K3070" t="s">
        <v>408</v>
      </c>
      <c r="L3070" t="s">
        <v>409</v>
      </c>
      <c r="M3070">
        <v>990001</v>
      </c>
      <c r="N3070" t="s">
        <v>51</v>
      </c>
      <c r="O3070">
        <v>2.5</v>
      </c>
      <c r="Q3070">
        <v>2.5</v>
      </c>
      <c r="S3070" t="s">
        <v>2800</v>
      </c>
      <c r="AE3070">
        <v>5</v>
      </c>
      <c r="AF3070">
        <v>0</v>
      </c>
      <c r="AG3070">
        <v>1</v>
      </c>
      <c r="AH3070" t="s">
        <v>411</v>
      </c>
      <c r="AI3070" t="s">
        <v>411</v>
      </c>
      <c r="AJ3070">
        <v>2</v>
      </c>
      <c r="AK3070">
        <v>1</v>
      </c>
      <c r="AL3070">
        <v>1</v>
      </c>
      <c r="AM3070" t="s">
        <v>55</v>
      </c>
      <c r="AN3070" t="s">
        <v>56</v>
      </c>
      <c r="AP3070">
        <v>1</v>
      </c>
      <c r="AQ3070" t="s">
        <v>57</v>
      </c>
      <c r="AR3070">
        <v>0</v>
      </c>
      <c r="AW3070" t="s">
        <v>58</v>
      </c>
      <c r="AX3070">
        <v>0</v>
      </c>
      <c r="AY3070">
        <v>2</v>
      </c>
      <c r="AZ3070">
        <v>2.5</v>
      </c>
      <c r="BA3070">
        <v>2.5</v>
      </c>
      <c r="BB3070" t="s">
        <v>59</v>
      </c>
    </row>
    <row r="3071" spans="1:54" x14ac:dyDescent="0.45">
      <c r="A3071" s="4" t="str">
        <f>VLOOKUP(F3071,'Matching-Tabelle'!$A$57:$B$61,2,FALSE)</f>
        <v>philipp.steger@tkb.ch</v>
      </c>
      <c r="B3071" s="4" t="str">
        <f>VLOOKUP(J3071,'Matching-Tabelle'!$A$1:$B$52,2,FALSE)</f>
        <v>WPI CTB</v>
      </c>
      <c r="C3071" s="4">
        <v>3</v>
      </c>
      <c r="D3071" s="4" t="s">
        <v>2801</v>
      </c>
      <c r="E3071" s="5">
        <v>42527</v>
      </c>
      <c r="F3071" t="s">
        <v>2508</v>
      </c>
      <c r="G3071" t="s">
        <v>2509</v>
      </c>
      <c r="H3071" t="s">
        <v>2510</v>
      </c>
      <c r="I3071" s="1"/>
      <c r="J3071">
        <v>930</v>
      </c>
      <c r="K3071" t="s">
        <v>542</v>
      </c>
      <c r="L3071" t="s">
        <v>543</v>
      </c>
      <c r="M3071">
        <v>990001</v>
      </c>
      <c r="N3071" t="s">
        <v>51</v>
      </c>
      <c r="O3071">
        <v>3</v>
      </c>
      <c r="Q3071">
        <v>3</v>
      </c>
      <c r="S3071" t="s">
        <v>2801</v>
      </c>
      <c r="AE3071">
        <v>12</v>
      </c>
      <c r="AF3071">
        <v>7.6</v>
      </c>
      <c r="AG3071">
        <v>5</v>
      </c>
      <c r="AH3071" t="s">
        <v>53</v>
      </c>
      <c r="AI3071" t="s">
        <v>54</v>
      </c>
      <c r="AJ3071">
        <v>2</v>
      </c>
      <c r="AK3071">
        <v>1</v>
      </c>
      <c r="AL3071">
        <v>1</v>
      </c>
      <c r="AM3071" t="s">
        <v>55</v>
      </c>
      <c r="AN3071" t="s">
        <v>56</v>
      </c>
      <c r="AP3071">
        <v>1</v>
      </c>
      <c r="AQ3071" t="s">
        <v>57</v>
      </c>
      <c r="AR3071">
        <v>0</v>
      </c>
      <c r="AW3071" t="s">
        <v>58</v>
      </c>
      <c r="AX3071">
        <v>0</v>
      </c>
      <c r="AY3071">
        <v>2</v>
      </c>
      <c r="AZ3071">
        <v>3</v>
      </c>
      <c r="BA3071">
        <v>3</v>
      </c>
      <c r="BB3071" t="s">
        <v>59</v>
      </c>
    </row>
    <row r="3072" spans="1:54" x14ac:dyDescent="0.45">
      <c r="A3072" s="4" t="str">
        <f>VLOOKUP(F3072,'Matching-Tabelle'!$A$57:$B$61,2,FALSE)</f>
        <v>philipp.steger@tkb.ch</v>
      </c>
      <c r="B3072" s="4" t="str">
        <f>VLOOKUP(J3072,'Matching-Tabelle'!$A$1:$B$52,2,FALSE)</f>
        <v>WPI RTB</v>
      </c>
      <c r="C3072" s="4">
        <v>1.5</v>
      </c>
      <c r="D3072" s="4" t="s">
        <v>2802</v>
      </c>
      <c r="E3072" s="5">
        <v>42527</v>
      </c>
      <c r="F3072" t="s">
        <v>2508</v>
      </c>
      <c r="G3072" t="s">
        <v>2509</v>
      </c>
      <c r="H3072" t="s">
        <v>2510</v>
      </c>
      <c r="I3072" s="1"/>
      <c r="J3072">
        <v>19</v>
      </c>
      <c r="K3072" t="s">
        <v>145</v>
      </c>
      <c r="L3072" t="s">
        <v>146</v>
      </c>
      <c r="M3072">
        <v>990001</v>
      </c>
      <c r="N3072" t="s">
        <v>51</v>
      </c>
      <c r="O3072">
        <v>1.5</v>
      </c>
      <c r="Q3072">
        <v>1.5</v>
      </c>
      <c r="S3072" t="s">
        <v>2802</v>
      </c>
      <c r="AE3072">
        <v>12</v>
      </c>
      <c r="AF3072">
        <v>7.6</v>
      </c>
      <c r="AG3072">
        <v>5</v>
      </c>
      <c r="AH3072" t="s">
        <v>53</v>
      </c>
      <c r="AI3072" t="s">
        <v>54</v>
      </c>
      <c r="AJ3072">
        <v>2</v>
      </c>
      <c r="AK3072">
        <v>1</v>
      </c>
      <c r="AL3072">
        <v>1</v>
      </c>
      <c r="AM3072" t="s">
        <v>55</v>
      </c>
      <c r="AN3072" t="s">
        <v>56</v>
      </c>
      <c r="AP3072">
        <v>1</v>
      </c>
      <c r="AQ3072" t="s">
        <v>57</v>
      </c>
      <c r="AR3072">
        <v>0</v>
      </c>
      <c r="AW3072" t="s">
        <v>58</v>
      </c>
      <c r="AX3072">
        <v>0</v>
      </c>
      <c r="AY3072">
        <v>2</v>
      </c>
      <c r="AZ3072">
        <v>1.5</v>
      </c>
      <c r="BA3072">
        <v>1.5</v>
      </c>
      <c r="BB3072" t="s">
        <v>59</v>
      </c>
    </row>
    <row r="3073" spans="1:54" x14ac:dyDescent="0.45">
      <c r="A3073" s="4" t="str">
        <f>VLOOKUP(F3073,'Matching-Tabelle'!$A$57:$B$61,2,FALSE)</f>
        <v>philipp.steger@tkb.ch</v>
      </c>
      <c r="B3073" s="4" t="str">
        <f>VLOOKUP(J3073,'Matching-Tabelle'!$A$1:$B$52,2,FALSE)</f>
        <v>WPI RTB</v>
      </c>
      <c r="C3073" s="4">
        <v>0.63</v>
      </c>
      <c r="D3073" s="4" t="s">
        <v>2792</v>
      </c>
      <c r="E3073" s="5">
        <v>42527</v>
      </c>
      <c r="F3073" t="s">
        <v>2508</v>
      </c>
      <c r="G3073" t="s">
        <v>2509</v>
      </c>
      <c r="H3073" t="s">
        <v>2510</v>
      </c>
      <c r="I3073" s="1"/>
      <c r="J3073">
        <v>30</v>
      </c>
      <c r="K3073" t="s">
        <v>791</v>
      </c>
      <c r="L3073" t="s">
        <v>792</v>
      </c>
      <c r="M3073">
        <v>990001</v>
      </c>
      <c r="N3073" t="s">
        <v>51</v>
      </c>
      <c r="O3073">
        <v>0.63</v>
      </c>
      <c r="Q3073">
        <v>0.63</v>
      </c>
      <c r="S3073" t="s">
        <v>2792</v>
      </c>
      <c r="AE3073">
        <v>12</v>
      </c>
      <c r="AF3073">
        <v>7.6</v>
      </c>
      <c r="AG3073">
        <v>5</v>
      </c>
      <c r="AH3073" t="s">
        <v>53</v>
      </c>
      <c r="AI3073" t="s">
        <v>54</v>
      </c>
      <c r="AJ3073">
        <v>2</v>
      </c>
      <c r="AK3073">
        <v>1</v>
      </c>
      <c r="AL3073">
        <v>1</v>
      </c>
      <c r="AM3073" t="s">
        <v>55</v>
      </c>
      <c r="AN3073" t="s">
        <v>56</v>
      </c>
      <c r="AP3073">
        <v>1</v>
      </c>
      <c r="AQ3073" t="s">
        <v>57</v>
      </c>
      <c r="AR3073">
        <v>0</v>
      </c>
      <c r="AW3073" t="s">
        <v>58</v>
      </c>
      <c r="AX3073">
        <v>0</v>
      </c>
      <c r="AY3073">
        <v>2</v>
      </c>
      <c r="AZ3073">
        <v>0.63</v>
      </c>
      <c r="BA3073">
        <v>0.63</v>
      </c>
      <c r="BB3073" t="s">
        <v>59</v>
      </c>
    </row>
    <row r="3074" spans="1:54" x14ac:dyDescent="0.45">
      <c r="A3074" s="4" t="str">
        <f>VLOOKUP(F3074,'Matching-Tabelle'!$A$57:$B$61,2,FALSE)</f>
        <v>philipp.steger@tkb.ch</v>
      </c>
      <c r="B3074" s="4" t="str">
        <f>VLOOKUP(J3074,'Matching-Tabelle'!$A$1:$B$52,2,FALSE)</f>
        <v>WPI Führung</v>
      </c>
      <c r="C3074" s="4">
        <v>1.5</v>
      </c>
      <c r="D3074" s="4" t="s">
        <v>2803</v>
      </c>
      <c r="E3074" s="5">
        <v>42528</v>
      </c>
      <c r="F3074" t="s">
        <v>2508</v>
      </c>
      <c r="G3074" t="s">
        <v>2509</v>
      </c>
      <c r="H3074" t="s">
        <v>2510</v>
      </c>
      <c r="I3074" s="1"/>
      <c r="J3074">
        <v>26</v>
      </c>
      <c r="K3074" t="s">
        <v>130</v>
      </c>
      <c r="L3074" t="s">
        <v>131</v>
      </c>
      <c r="M3074">
        <v>990001</v>
      </c>
      <c r="N3074" t="s">
        <v>51</v>
      </c>
      <c r="O3074">
        <v>1.5</v>
      </c>
      <c r="Q3074">
        <v>1.5</v>
      </c>
      <c r="S3074" t="s">
        <v>2803</v>
      </c>
      <c r="AE3074">
        <v>12</v>
      </c>
      <c r="AF3074">
        <v>7.6</v>
      </c>
      <c r="AG3074">
        <v>5</v>
      </c>
      <c r="AH3074" t="s">
        <v>53</v>
      </c>
      <c r="AI3074" t="s">
        <v>54</v>
      </c>
      <c r="AJ3074">
        <v>2</v>
      </c>
      <c r="AK3074">
        <v>1</v>
      </c>
      <c r="AL3074">
        <v>1</v>
      </c>
      <c r="AM3074" t="s">
        <v>55</v>
      </c>
      <c r="AN3074" t="s">
        <v>56</v>
      </c>
      <c r="AP3074">
        <v>1</v>
      </c>
      <c r="AQ3074" t="s">
        <v>57</v>
      </c>
      <c r="AR3074">
        <v>0</v>
      </c>
      <c r="AW3074" t="s">
        <v>58</v>
      </c>
      <c r="AX3074">
        <v>0</v>
      </c>
      <c r="AY3074">
        <v>2</v>
      </c>
      <c r="AZ3074">
        <v>1.5</v>
      </c>
      <c r="BA3074">
        <v>1.5</v>
      </c>
      <c r="BB3074" t="s">
        <v>59</v>
      </c>
    </row>
    <row r="3075" spans="1:54" x14ac:dyDescent="0.45">
      <c r="A3075" s="4" t="str">
        <f>VLOOKUP(F3075,'Matching-Tabelle'!$A$57:$B$61,2,FALSE)</f>
        <v>philipp.steger@tkb.ch</v>
      </c>
      <c r="B3075" s="4" t="str">
        <f>VLOOKUP(J3075,'Matching-Tabelle'!$A$1:$B$52,2,FALSE)</f>
        <v>WPI CTB</v>
      </c>
      <c r="C3075" s="4">
        <v>2</v>
      </c>
      <c r="D3075" s="4" t="s">
        <v>2804</v>
      </c>
      <c r="E3075" s="5">
        <v>42528</v>
      </c>
      <c r="F3075" t="s">
        <v>2508</v>
      </c>
      <c r="G3075" t="s">
        <v>2509</v>
      </c>
      <c r="H3075" t="s">
        <v>2510</v>
      </c>
      <c r="I3075" s="1"/>
      <c r="J3075">
        <v>18</v>
      </c>
      <c r="K3075" t="s">
        <v>594</v>
      </c>
      <c r="L3075" t="s">
        <v>595</v>
      </c>
      <c r="M3075">
        <v>990001</v>
      </c>
      <c r="N3075" t="s">
        <v>51</v>
      </c>
      <c r="O3075">
        <v>2</v>
      </c>
      <c r="Q3075">
        <v>2</v>
      </c>
      <c r="S3075" t="s">
        <v>2804</v>
      </c>
      <c r="AE3075">
        <v>12</v>
      </c>
      <c r="AF3075">
        <v>7.6</v>
      </c>
      <c r="AG3075">
        <v>5</v>
      </c>
      <c r="AH3075" t="s">
        <v>53</v>
      </c>
      <c r="AI3075" t="s">
        <v>54</v>
      </c>
      <c r="AJ3075">
        <v>2</v>
      </c>
      <c r="AK3075">
        <v>1</v>
      </c>
      <c r="AL3075">
        <v>1</v>
      </c>
      <c r="AM3075" t="s">
        <v>55</v>
      </c>
      <c r="AN3075" t="s">
        <v>56</v>
      </c>
      <c r="AP3075">
        <v>1</v>
      </c>
      <c r="AQ3075" t="s">
        <v>57</v>
      </c>
      <c r="AR3075">
        <v>0</v>
      </c>
      <c r="AW3075" t="s">
        <v>58</v>
      </c>
      <c r="AX3075">
        <v>0</v>
      </c>
      <c r="AY3075">
        <v>2</v>
      </c>
      <c r="AZ3075">
        <v>2</v>
      </c>
      <c r="BA3075">
        <v>2</v>
      </c>
      <c r="BB3075" t="s">
        <v>59</v>
      </c>
    </row>
    <row r="3076" spans="1:54" x14ac:dyDescent="0.45">
      <c r="A3076" s="4" t="str">
        <f>VLOOKUP(F3076,'Matching-Tabelle'!$A$57:$B$61,2,FALSE)</f>
        <v>philipp.steger@tkb.ch</v>
      </c>
      <c r="B3076" s="4" t="str">
        <f>VLOOKUP(J3076,'Matching-Tabelle'!$A$1:$B$52,2,FALSE)</f>
        <v>Proj XenMobile</v>
      </c>
      <c r="C3076" s="4">
        <v>3.6</v>
      </c>
      <c r="D3076" s="4" t="s">
        <v>2805</v>
      </c>
      <c r="E3076" s="5">
        <v>42528</v>
      </c>
      <c r="F3076" t="s">
        <v>2508</v>
      </c>
      <c r="G3076" t="s">
        <v>2509</v>
      </c>
      <c r="H3076" t="s">
        <v>2510</v>
      </c>
      <c r="I3076" s="1"/>
      <c r="J3076">
        <v>2500251</v>
      </c>
      <c r="K3076" t="s">
        <v>408</v>
      </c>
      <c r="L3076" t="s">
        <v>409</v>
      </c>
      <c r="M3076">
        <v>990001</v>
      </c>
      <c r="N3076" t="s">
        <v>51</v>
      </c>
      <c r="O3076">
        <v>3.6</v>
      </c>
      <c r="Q3076">
        <v>3.6</v>
      </c>
      <c r="S3076" t="s">
        <v>2805</v>
      </c>
      <c r="AE3076">
        <v>5</v>
      </c>
      <c r="AF3076">
        <v>0</v>
      </c>
      <c r="AG3076">
        <v>1</v>
      </c>
      <c r="AH3076" t="s">
        <v>411</v>
      </c>
      <c r="AI3076" t="s">
        <v>411</v>
      </c>
      <c r="AJ3076">
        <v>2</v>
      </c>
      <c r="AK3076">
        <v>1</v>
      </c>
      <c r="AL3076">
        <v>1</v>
      </c>
      <c r="AM3076" t="s">
        <v>55</v>
      </c>
      <c r="AN3076" t="s">
        <v>56</v>
      </c>
      <c r="AP3076">
        <v>1</v>
      </c>
      <c r="AQ3076" t="s">
        <v>57</v>
      </c>
      <c r="AR3076">
        <v>0</v>
      </c>
      <c r="AW3076" t="s">
        <v>58</v>
      </c>
      <c r="AX3076">
        <v>0</v>
      </c>
      <c r="AY3076">
        <v>2</v>
      </c>
      <c r="AZ3076">
        <v>3.6</v>
      </c>
      <c r="BA3076">
        <v>3.6</v>
      </c>
      <c r="BB3076" t="s">
        <v>59</v>
      </c>
    </row>
    <row r="3077" spans="1:54" x14ac:dyDescent="0.45">
      <c r="A3077" s="4" t="str">
        <f>VLOOKUP(F3077,'Matching-Tabelle'!$A$57:$B$61,2,FALSE)</f>
        <v>philipp.steger@tkb.ch</v>
      </c>
      <c r="B3077" s="4" t="str">
        <f>VLOOKUP(J3077,'Matching-Tabelle'!$A$1:$B$52,2,FALSE)</f>
        <v>WPI RTB</v>
      </c>
      <c r="C3077" s="4">
        <v>2</v>
      </c>
      <c r="D3077" s="4" t="s">
        <v>2806</v>
      </c>
      <c r="E3077" s="5">
        <v>42528</v>
      </c>
      <c r="F3077" t="s">
        <v>2508</v>
      </c>
      <c r="G3077" t="s">
        <v>2509</v>
      </c>
      <c r="H3077" t="s">
        <v>2510</v>
      </c>
      <c r="I3077" s="1"/>
      <c r="J3077">
        <v>27</v>
      </c>
      <c r="K3077" t="s">
        <v>872</v>
      </c>
      <c r="L3077" t="s">
        <v>873</v>
      </c>
      <c r="M3077">
        <v>990001</v>
      </c>
      <c r="N3077" t="s">
        <v>51</v>
      </c>
      <c r="O3077">
        <v>2</v>
      </c>
      <c r="Q3077">
        <v>2</v>
      </c>
      <c r="S3077" t="s">
        <v>2806</v>
      </c>
      <c r="AE3077">
        <v>12</v>
      </c>
      <c r="AF3077">
        <v>7.6</v>
      </c>
      <c r="AG3077">
        <v>5</v>
      </c>
      <c r="AH3077" t="s">
        <v>53</v>
      </c>
      <c r="AI3077" t="s">
        <v>54</v>
      </c>
      <c r="AJ3077">
        <v>2</v>
      </c>
      <c r="AK3077">
        <v>1</v>
      </c>
      <c r="AL3077">
        <v>1</v>
      </c>
      <c r="AM3077" t="s">
        <v>55</v>
      </c>
      <c r="AN3077" t="s">
        <v>56</v>
      </c>
      <c r="AP3077">
        <v>1</v>
      </c>
      <c r="AQ3077" t="s">
        <v>57</v>
      </c>
      <c r="AR3077">
        <v>0</v>
      </c>
      <c r="AW3077" t="s">
        <v>58</v>
      </c>
      <c r="AX3077">
        <v>0</v>
      </c>
      <c r="AY3077">
        <v>2</v>
      </c>
      <c r="AZ3077">
        <v>2</v>
      </c>
      <c r="BA3077">
        <v>2</v>
      </c>
      <c r="BB3077" t="s">
        <v>59</v>
      </c>
    </row>
    <row r="3078" spans="1:54" x14ac:dyDescent="0.45">
      <c r="A3078" s="4" t="str">
        <f>VLOOKUP(F3078,'Matching-Tabelle'!$A$57:$B$61,2,FALSE)</f>
        <v>philipp.steger@tkb.ch</v>
      </c>
      <c r="B3078" s="4" t="str">
        <f>VLOOKUP(J3078,'Matching-Tabelle'!$A$1:$B$52,2,FALSE)</f>
        <v>WPI RTB</v>
      </c>
      <c r="C3078" s="4">
        <v>2.5</v>
      </c>
      <c r="D3078" s="4" t="s">
        <v>2792</v>
      </c>
      <c r="E3078" s="5">
        <v>42529</v>
      </c>
      <c r="F3078" t="s">
        <v>2508</v>
      </c>
      <c r="G3078" t="s">
        <v>2509</v>
      </c>
      <c r="H3078" t="s">
        <v>2510</v>
      </c>
      <c r="I3078" s="1"/>
      <c r="J3078">
        <v>27</v>
      </c>
      <c r="K3078" t="s">
        <v>872</v>
      </c>
      <c r="L3078" t="s">
        <v>873</v>
      </c>
      <c r="M3078">
        <v>990001</v>
      </c>
      <c r="N3078" t="s">
        <v>51</v>
      </c>
      <c r="O3078">
        <v>2.5</v>
      </c>
      <c r="Q3078">
        <v>2.5</v>
      </c>
      <c r="S3078" t="s">
        <v>2792</v>
      </c>
      <c r="AE3078">
        <v>12</v>
      </c>
      <c r="AF3078">
        <v>7.6</v>
      </c>
      <c r="AG3078">
        <v>5</v>
      </c>
      <c r="AH3078" t="s">
        <v>53</v>
      </c>
      <c r="AI3078" t="s">
        <v>54</v>
      </c>
      <c r="AJ3078">
        <v>2</v>
      </c>
      <c r="AK3078">
        <v>1</v>
      </c>
      <c r="AL3078">
        <v>1</v>
      </c>
      <c r="AM3078" t="s">
        <v>55</v>
      </c>
      <c r="AN3078" t="s">
        <v>56</v>
      </c>
      <c r="AP3078">
        <v>1</v>
      </c>
      <c r="AQ3078" t="s">
        <v>57</v>
      </c>
      <c r="AR3078">
        <v>0</v>
      </c>
      <c r="AW3078" t="s">
        <v>58</v>
      </c>
      <c r="AX3078">
        <v>0</v>
      </c>
      <c r="AY3078">
        <v>2</v>
      </c>
      <c r="AZ3078">
        <v>2.5</v>
      </c>
      <c r="BA3078">
        <v>2.5</v>
      </c>
      <c r="BB3078" t="s">
        <v>59</v>
      </c>
    </row>
    <row r="3079" spans="1:54" x14ac:dyDescent="0.45">
      <c r="A3079" s="4" t="str">
        <f>VLOOKUP(F3079,'Matching-Tabelle'!$A$57:$B$61,2,FALSE)</f>
        <v>philipp.steger@tkb.ch</v>
      </c>
      <c r="B3079" s="4" t="str">
        <f>VLOOKUP(J3079,'Matching-Tabelle'!$A$1:$B$52,2,FALSE)</f>
        <v>WPI CTB</v>
      </c>
      <c r="C3079" s="4">
        <v>3</v>
      </c>
      <c r="D3079" s="4" t="s">
        <v>2807</v>
      </c>
      <c r="E3079" s="5">
        <v>42529</v>
      </c>
      <c r="F3079" t="s">
        <v>2508</v>
      </c>
      <c r="G3079" t="s">
        <v>2509</v>
      </c>
      <c r="H3079" t="s">
        <v>2510</v>
      </c>
      <c r="I3079" s="1"/>
      <c r="J3079">
        <v>930</v>
      </c>
      <c r="K3079" t="s">
        <v>542</v>
      </c>
      <c r="L3079" t="s">
        <v>543</v>
      </c>
      <c r="M3079">
        <v>990001</v>
      </c>
      <c r="N3079" t="s">
        <v>51</v>
      </c>
      <c r="O3079">
        <v>3</v>
      </c>
      <c r="Q3079">
        <v>3</v>
      </c>
      <c r="S3079" t="s">
        <v>2807</v>
      </c>
      <c r="AE3079">
        <v>12</v>
      </c>
      <c r="AF3079">
        <v>7.6</v>
      </c>
      <c r="AG3079">
        <v>5</v>
      </c>
      <c r="AH3079" t="s">
        <v>53</v>
      </c>
      <c r="AI3079" t="s">
        <v>54</v>
      </c>
      <c r="AJ3079">
        <v>2</v>
      </c>
      <c r="AK3079">
        <v>1</v>
      </c>
      <c r="AL3079">
        <v>1</v>
      </c>
      <c r="AM3079" t="s">
        <v>55</v>
      </c>
      <c r="AN3079" t="s">
        <v>56</v>
      </c>
      <c r="AP3079">
        <v>1</v>
      </c>
      <c r="AQ3079" t="s">
        <v>57</v>
      </c>
      <c r="AR3079">
        <v>0</v>
      </c>
      <c r="AW3079" t="s">
        <v>58</v>
      </c>
      <c r="AX3079">
        <v>0</v>
      </c>
      <c r="AY3079">
        <v>2</v>
      </c>
      <c r="AZ3079">
        <v>3</v>
      </c>
      <c r="BA3079">
        <v>3</v>
      </c>
      <c r="BB3079" t="s">
        <v>59</v>
      </c>
    </row>
    <row r="3080" spans="1:54" x14ac:dyDescent="0.45">
      <c r="A3080" s="4" t="str">
        <f>VLOOKUP(F3080,'Matching-Tabelle'!$A$57:$B$61,2,FALSE)</f>
        <v>philipp.steger@tkb.ch</v>
      </c>
      <c r="B3080" s="4" t="str">
        <f>VLOOKUP(J3080,'Matching-Tabelle'!$A$1:$B$52,2,FALSE)</f>
        <v>WPI CTB</v>
      </c>
      <c r="C3080" s="4">
        <v>3.5</v>
      </c>
      <c r="D3080" s="4" t="s">
        <v>2808</v>
      </c>
      <c r="E3080" s="5">
        <v>42529</v>
      </c>
      <c r="F3080" t="s">
        <v>2508</v>
      </c>
      <c r="G3080" t="s">
        <v>2509</v>
      </c>
      <c r="H3080" t="s">
        <v>2510</v>
      </c>
      <c r="I3080" s="1"/>
      <c r="J3080">
        <v>930</v>
      </c>
      <c r="K3080" t="s">
        <v>542</v>
      </c>
      <c r="L3080" t="s">
        <v>543</v>
      </c>
      <c r="M3080">
        <v>990001</v>
      </c>
      <c r="N3080" t="s">
        <v>51</v>
      </c>
      <c r="O3080">
        <v>3.5</v>
      </c>
      <c r="Q3080">
        <v>3.5</v>
      </c>
      <c r="S3080" t="s">
        <v>2808</v>
      </c>
      <c r="AE3080">
        <v>12</v>
      </c>
      <c r="AF3080">
        <v>7.6</v>
      </c>
      <c r="AG3080">
        <v>5</v>
      </c>
      <c r="AH3080" t="s">
        <v>53</v>
      </c>
      <c r="AI3080" t="s">
        <v>54</v>
      </c>
      <c r="AJ3080">
        <v>2</v>
      </c>
      <c r="AK3080">
        <v>1</v>
      </c>
      <c r="AL3080">
        <v>1</v>
      </c>
      <c r="AM3080" t="s">
        <v>55</v>
      </c>
      <c r="AN3080" t="s">
        <v>56</v>
      </c>
      <c r="AP3080">
        <v>1</v>
      </c>
      <c r="AQ3080" t="s">
        <v>57</v>
      </c>
      <c r="AR3080">
        <v>0</v>
      </c>
      <c r="AW3080" t="s">
        <v>58</v>
      </c>
      <c r="AX3080">
        <v>0</v>
      </c>
      <c r="AY3080">
        <v>2</v>
      </c>
      <c r="AZ3080">
        <v>3.5</v>
      </c>
      <c r="BA3080">
        <v>3.5</v>
      </c>
      <c r="BB3080" t="s">
        <v>59</v>
      </c>
    </row>
    <row r="3081" spans="1:54" x14ac:dyDescent="0.45">
      <c r="A3081" s="4" t="str">
        <f>VLOOKUP(F3081,'Matching-Tabelle'!$A$57:$B$61,2,FALSE)</f>
        <v>philipp.steger@tkb.ch</v>
      </c>
      <c r="B3081" s="4" t="str">
        <f>VLOOKUP(J3081,'Matching-Tabelle'!$A$1:$B$52,2,FALSE)</f>
        <v>WPI RTB</v>
      </c>
      <c r="C3081" s="4">
        <v>1.2</v>
      </c>
      <c r="D3081" s="4" t="s">
        <v>2809</v>
      </c>
      <c r="E3081" s="5">
        <v>42530</v>
      </c>
      <c r="F3081" t="s">
        <v>2508</v>
      </c>
      <c r="G3081" t="s">
        <v>2509</v>
      </c>
      <c r="H3081" t="s">
        <v>2510</v>
      </c>
      <c r="I3081" s="1"/>
      <c r="J3081">
        <v>28</v>
      </c>
      <c r="K3081" t="s">
        <v>111</v>
      </c>
      <c r="L3081" t="s">
        <v>112</v>
      </c>
      <c r="M3081">
        <v>990001</v>
      </c>
      <c r="N3081" t="s">
        <v>51</v>
      </c>
      <c r="O3081">
        <v>1.2</v>
      </c>
      <c r="Q3081">
        <v>1.2</v>
      </c>
      <c r="S3081" t="s">
        <v>2809</v>
      </c>
      <c r="AE3081">
        <v>12</v>
      </c>
      <c r="AF3081">
        <v>7.6</v>
      </c>
      <c r="AG3081">
        <v>5</v>
      </c>
      <c r="AH3081" t="s">
        <v>53</v>
      </c>
      <c r="AI3081" t="s">
        <v>54</v>
      </c>
      <c r="AJ3081">
        <v>2</v>
      </c>
      <c r="AK3081">
        <v>1</v>
      </c>
      <c r="AL3081">
        <v>1</v>
      </c>
      <c r="AM3081" t="s">
        <v>55</v>
      </c>
      <c r="AN3081" t="s">
        <v>56</v>
      </c>
      <c r="AP3081">
        <v>1</v>
      </c>
      <c r="AQ3081" t="s">
        <v>57</v>
      </c>
      <c r="AR3081">
        <v>0</v>
      </c>
      <c r="AW3081" t="s">
        <v>58</v>
      </c>
      <c r="AX3081">
        <v>0</v>
      </c>
      <c r="AY3081">
        <v>2</v>
      </c>
      <c r="AZ3081">
        <v>1.2</v>
      </c>
      <c r="BA3081">
        <v>1.2</v>
      </c>
      <c r="BB3081" t="s">
        <v>59</v>
      </c>
    </row>
    <row r="3082" spans="1:54" x14ac:dyDescent="0.45">
      <c r="A3082" s="4" t="str">
        <f>VLOOKUP(F3082,'Matching-Tabelle'!$A$57:$B$61,2,FALSE)</f>
        <v>philipp.steger@tkb.ch</v>
      </c>
      <c r="B3082" s="4" t="str">
        <f>VLOOKUP(J3082,'Matching-Tabelle'!$A$1:$B$52,2,FALSE)</f>
        <v>WPI RTB</v>
      </c>
      <c r="C3082" s="4">
        <v>2.1</v>
      </c>
      <c r="D3082" s="4" t="s">
        <v>2810</v>
      </c>
      <c r="E3082" s="5">
        <v>42530</v>
      </c>
      <c r="F3082" t="s">
        <v>2508</v>
      </c>
      <c r="G3082" t="s">
        <v>2509</v>
      </c>
      <c r="H3082" t="s">
        <v>2510</v>
      </c>
      <c r="I3082" s="1"/>
      <c r="J3082">
        <v>24</v>
      </c>
      <c r="K3082" t="s">
        <v>73</v>
      </c>
      <c r="L3082" t="s">
        <v>74</v>
      </c>
      <c r="M3082">
        <v>990001</v>
      </c>
      <c r="N3082" t="s">
        <v>51</v>
      </c>
      <c r="O3082">
        <v>2.1</v>
      </c>
      <c r="Q3082">
        <v>2.1</v>
      </c>
      <c r="S3082" t="s">
        <v>2810</v>
      </c>
      <c r="AE3082">
        <v>12</v>
      </c>
      <c r="AF3082">
        <v>7.6</v>
      </c>
      <c r="AG3082">
        <v>5</v>
      </c>
      <c r="AH3082" t="s">
        <v>53</v>
      </c>
      <c r="AI3082" t="s">
        <v>54</v>
      </c>
      <c r="AJ3082">
        <v>2</v>
      </c>
      <c r="AK3082">
        <v>1</v>
      </c>
      <c r="AL3082">
        <v>1</v>
      </c>
      <c r="AM3082" t="s">
        <v>55</v>
      </c>
      <c r="AN3082" t="s">
        <v>56</v>
      </c>
      <c r="AP3082">
        <v>1</v>
      </c>
      <c r="AQ3082" t="s">
        <v>57</v>
      </c>
      <c r="AR3082">
        <v>0</v>
      </c>
      <c r="AW3082" t="s">
        <v>58</v>
      </c>
      <c r="AX3082">
        <v>0</v>
      </c>
      <c r="AY3082">
        <v>2</v>
      </c>
      <c r="AZ3082">
        <v>2.1</v>
      </c>
      <c r="BA3082">
        <v>2.1</v>
      </c>
      <c r="BB3082" t="s">
        <v>59</v>
      </c>
    </row>
    <row r="3083" spans="1:54" x14ac:dyDescent="0.45">
      <c r="A3083" s="4" t="str">
        <f>VLOOKUP(F3083,'Matching-Tabelle'!$A$57:$B$61,2,FALSE)</f>
        <v>philipp.steger@tkb.ch</v>
      </c>
      <c r="B3083" s="4" t="str">
        <f>VLOOKUP(J3083,'Matching-Tabelle'!$A$1:$B$52,2,FALSE)</f>
        <v>WPI RTB</v>
      </c>
      <c r="C3083" s="4">
        <v>1.5</v>
      </c>
      <c r="D3083" s="4" t="s">
        <v>2811</v>
      </c>
      <c r="E3083" s="5">
        <v>42530</v>
      </c>
      <c r="F3083" t="s">
        <v>2508</v>
      </c>
      <c r="G3083" t="s">
        <v>2509</v>
      </c>
      <c r="H3083" t="s">
        <v>2510</v>
      </c>
      <c r="I3083" s="1"/>
      <c r="J3083">
        <v>31</v>
      </c>
      <c r="K3083" t="s">
        <v>787</v>
      </c>
      <c r="L3083" t="s">
        <v>788</v>
      </c>
      <c r="M3083">
        <v>990001</v>
      </c>
      <c r="N3083" t="s">
        <v>51</v>
      </c>
      <c r="O3083">
        <v>1.5</v>
      </c>
      <c r="Q3083">
        <v>1.5</v>
      </c>
      <c r="S3083" t="s">
        <v>2811</v>
      </c>
      <c r="AE3083">
        <v>12</v>
      </c>
      <c r="AF3083">
        <v>7.6</v>
      </c>
      <c r="AG3083">
        <v>5</v>
      </c>
      <c r="AH3083" t="s">
        <v>53</v>
      </c>
      <c r="AI3083" t="s">
        <v>54</v>
      </c>
      <c r="AJ3083">
        <v>2</v>
      </c>
      <c r="AK3083">
        <v>1</v>
      </c>
      <c r="AL3083">
        <v>1</v>
      </c>
      <c r="AM3083" t="s">
        <v>55</v>
      </c>
      <c r="AN3083" t="s">
        <v>56</v>
      </c>
      <c r="AP3083">
        <v>1</v>
      </c>
      <c r="AQ3083" t="s">
        <v>57</v>
      </c>
      <c r="AR3083">
        <v>0</v>
      </c>
      <c r="AW3083" t="s">
        <v>58</v>
      </c>
      <c r="AX3083">
        <v>0</v>
      </c>
      <c r="AY3083">
        <v>2</v>
      </c>
      <c r="AZ3083">
        <v>1.5</v>
      </c>
      <c r="BA3083">
        <v>1.5</v>
      </c>
      <c r="BB3083" t="s">
        <v>59</v>
      </c>
    </row>
    <row r="3084" spans="1:54" x14ac:dyDescent="0.45">
      <c r="A3084" s="4" t="str">
        <f>VLOOKUP(F3084,'Matching-Tabelle'!$A$57:$B$61,2,FALSE)</f>
        <v>philipp.steger@tkb.ch</v>
      </c>
      <c r="B3084" s="4" t="str">
        <f>VLOOKUP(J3084,'Matching-Tabelle'!$A$1:$B$52,2,FALSE)</f>
        <v>WPI CTB</v>
      </c>
      <c r="C3084" s="4">
        <v>2.2599999999999998</v>
      </c>
      <c r="D3084" s="4" t="s">
        <v>2812</v>
      </c>
      <c r="E3084" s="5">
        <v>42530</v>
      </c>
      <c r="F3084" t="s">
        <v>2508</v>
      </c>
      <c r="G3084" t="s">
        <v>2509</v>
      </c>
      <c r="H3084" t="s">
        <v>2510</v>
      </c>
      <c r="I3084" s="1"/>
      <c r="J3084">
        <v>18</v>
      </c>
      <c r="K3084" t="s">
        <v>594</v>
      </c>
      <c r="L3084" t="s">
        <v>595</v>
      </c>
      <c r="M3084">
        <v>990001</v>
      </c>
      <c r="N3084" t="s">
        <v>51</v>
      </c>
      <c r="O3084">
        <v>2.2599999999999998</v>
      </c>
      <c r="Q3084">
        <v>2.2599999999999998</v>
      </c>
      <c r="S3084" t="s">
        <v>2812</v>
      </c>
      <c r="AE3084">
        <v>12</v>
      </c>
      <c r="AF3084">
        <v>7.6</v>
      </c>
      <c r="AG3084">
        <v>5</v>
      </c>
      <c r="AH3084" t="s">
        <v>53</v>
      </c>
      <c r="AI3084" t="s">
        <v>54</v>
      </c>
      <c r="AJ3084">
        <v>2</v>
      </c>
      <c r="AK3084">
        <v>1</v>
      </c>
      <c r="AL3084">
        <v>1</v>
      </c>
      <c r="AM3084" t="s">
        <v>55</v>
      </c>
      <c r="AN3084" t="s">
        <v>56</v>
      </c>
      <c r="AP3084">
        <v>1</v>
      </c>
      <c r="AQ3084" t="s">
        <v>57</v>
      </c>
      <c r="AR3084">
        <v>0</v>
      </c>
      <c r="AW3084" t="s">
        <v>58</v>
      </c>
      <c r="AX3084">
        <v>0</v>
      </c>
      <c r="AY3084">
        <v>2</v>
      </c>
      <c r="AZ3084">
        <v>2.2599999999999998</v>
      </c>
      <c r="BA3084">
        <v>2.2599999999999998</v>
      </c>
      <c r="BB3084" t="s">
        <v>59</v>
      </c>
    </row>
    <row r="3085" spans="1:54" x14ac:dyDescent="0.45">
      <c r="A3085" s="4" t="str">
        <f>VLOOKUP(F3085,'Matching-Tabelle'!$A$57:$B$61,2,FALSE)</f>
        <v>philipp.steger@tkb.ch</v>
      </c>
      <c r="B3085" s="4" t="str">
        <f>VLOOKUP(J3085,'Matching-Tabelle'!$A$1:$B$52,2,FALSE)</f>
        <v>WPI CTB</v>
      </c>
      <c r="C3085" s="4">
        <v>1.7</v>
      </c>
      <c r="D3085" s="4" t="s">
        <v>2813</v>
      </c>
      <c r="E3085" s="5">
        <v>42530</v>
      </c>
      <c r="F3085" t="s">
        <v>2508</v>
      </c>
      <c r="G3085" t="s">
        <v>2509</v>
      </c>
      <c r="H3085" t="s">
        <v>2510</v>
      </c>
      <c r="I3085" s="1"/>
      <c r="J3085">
        <v>919</v>
      </c>
      <c r="K3085" t="s">
        <v>66</v>
      </c>
      <c r="L3085" t="s">
        <v>67</v>
      </c>
      <c r="M3085">
        <v>990001</v>
      </c>
      <c r="N3085" t="s">
        <v>51</v>
      </c>
      <c r="O3085">
        <v>1.7</v>
      </c>
      <c r="Q3085">
        <v>1.7</v>
      </c>
      <c r="S3085" t="s">
        <v>2813</v>
      </c>
      <c r="AE3085">
        <v>12</v>
      </c>
      <c r="AF3085">
        <v>7.6</v>
      </c>
      <c r="AG3085">
        <v>5</v>
      </c>
      <c r="AH3085" t="s">
        <v>53</v>
      </c>
      <c r="AI3085" t="s">
        <v>54</v>
      </c>
      <c r="AJ3085">
        <v>2</v>
      </c>
      <c r="AK3085">
        <v>1</v>
      </c>
      <c r="AL3085">
        <v>1</v>
      </c>
      <c r="AM3085" t="s">
        <v>55</v>
      </c>
      <c r="AN3085" t="s">
        <v>56</v>
      </c>
      <c r="AP3085">
        <v>1</v>
      </c>
      <c r="AQ3085" t="s">
        <v>57</v>
      </c>
      <c r="AR3085">
        <v>0</v>
      </c>
      <c r="AW3085" t="s">
        <v>58</v>
      </c>
      <c r="AX3085">
        <v>0</v>
      </c>
      <c r="AY3085">
        <v>2</v>
      </c>
      <c r="AZ3085">
        <v>1.7</v>
      </c>
      <c r="BA3085">
        <v>1.7</v>
      </c>
      <c r="BB3085" t="s">
        <v>59</v>
      </c>
    </row>
    <row r="3086" spans="1:54" x14ac:dyDescent="0.45">
      <c r="A3086" s="4" t="str">
        <f>VLOOKUP(F3086,'Matching-Tabelle'!$A$57:$B$61,2,FALSE)</f>
        <v>philipp.steger@tkb.ch</v>
      </c>
      <c r="B3086" s="4" t="str">
        <f>VLOOKUP(J3086,'Matching-Tabelle'!$A$1:$B$52,2,FALSE)</f>
        <v>WPI RTB</v>
      </c>
      <c r="C3086" s="4">
        <v>1</v>
      </c>
      <c r="D3086" s="4" t="s">
        <v>2814</v>
      </c>
      <c r="E3086" s="5">
        <v>42531</v>
      </c>
      <c r="F3086" t="s">
        <v>2508</v>
      </c>
      <c r="G3086" t="s">
        <v>2509</v>
      </c>
      <c r="H3086" t="s">
        <v>2510</v>
      </c>
      <c r="I3086" s="1"/>
      <c r="J3086">
        <v>27</v>
      </c>
      <c r="K3086" t="s">
        <v>872</v>
      </c>
      <c r="L3086" t="s">
        <v>873</v>
      </c>
      <c r="M3086">
        <v>990001</v>
      </c>
      <c r="N3086" t="s">
        <v>51</v>
      </c>
      <c r="O3086">
        <v>1</v>
      </c>
      <c r="Q3086">
        <v>1</v>
      </c>
      <c r="S3086" t="s">
        <v>2814</v>
      </c>
      <c r="AE3086">
        <v>12</v>
      </c>
      <c r="AF3086">
        <v>7.6</v>
      </c>
      <c r="AG3086">
        <v>5</v>
      </c>
      <c r="AH3086" t="s">
        <v>53</v>
      </c>
      <c r="AI3086" t="s">
        <v>54</v>
      </c>
      <c r="AJ3086">
        <v>2</v>
      </c>
      <c r="AK3086">
        <v>1</v>
      </c>
      <c r="AL3086">
        <v>1</v>
      </c>
      <c r="AM3086" t="s">
        <v>55</v>
      </c>
      <c r="AN3086" t="s">
        <v>56</v>
      </c>
      <c r="AP3086">
        <v>1</v>
      </c>
      <c r="AQ3086" t="s">
        <v>57</v>
      </c>
      <c r="AR3086">
        <v>0</v>
      </c>
      <c r="AW3086" t="s">
        <v>58</v>
      </c>
      <c r="AX3086">
        <v>0</v>
      </c>
      <c r="AY3086">
        <v>2</v>
      </c>
      <c r="AZ3086">
        <v>1</v>
      </c>
      <c r="BA3086">
        <v>1</v>
      </c>
      <c r="BB3086" t="s">
        <v>59</v>
      </c>
    </row>
    <row r="3087" spans="1:54" x14ac:dyDescent="0.45">
      <c r="A3087" s="4" t="str">
        <f>VLOOKUP(F3087,'Matching-Tabelle'!$A$57:$B$61,2,FALSE)</f>
        <v>philipp.steger@tkb.ch</v>
      </c>
      <c r="B3087" s="4" t="str">
        <f>VLOOKUP(J3087,'Matching-Tabelle'!$A$1:$B$52,2,FALSE)</f>
        <v>WPI RTB</v>
      </c>
      <c r="C3087" s="4">
        <v>3</v>
      </c>
      <c r="D3087" s="4" t="s">
        <v>2792</v>
      </c>
      <c r="E3087" s="5">
        <v>42531</v>
      </c>
      <c r="F3087" t="s">
        <v>2508</v>
      </c>
      <c r="G3087" t="s">
        <v>2509</v>
      </c>
      <c r="H3087" t="s">
        <v>2510</v>
      </c>
      <c r="I3087" s="1"/>
      <c r="J3087">
        <v>19</v>
      </c>
      <c r="K3087" t="s">
        <v>145</v>
      </c>
      <c r="L3087" t="s">
        <v>146</v>
      </c>
      <c r="M3087">
        <v>990001</v>
      </c>
      <c r="N3087" t="s">
        <v>51</v>
      </c>
      <c r="O3087">
        <v>3</v>
      </c>
      <c r="Q3087">
        <v>3</v>
      </c>
      <c r="S3087" t="s">
        <v>2792</v>
      </c>
      <c r="AE3087">
        <v>12</v>
      </c>
      <c r="AF3087">
        <v>7.6</v>
      </c>
      <c r="AG3087">
        <v>5</v>
      </c>
      <c r="AH3087" t="s">
        <v>53</v>
      </c>
      <c r="AI3087" t="s">
        <v>54</v>
      </c>
      <c r="AJ3087">
        <v>2</v>
      </c>
      <c r="AK3087">
        <v>1</v>
      </c>
      <c r="AL3087">
        <v>1</v>
      </c>
      <c r="AM3087" t="s">
        <v>55</v>
      </c>
      <c r="AN3087" t="s">
        <v>56</v>
      </c>
      <c r="AP3087">
        <v>1</v>
      </c>
      <c r="AQ3087" t="s">
        <v>57</v>
      </c>
      <c r="AR3087">
        <v>0</v>
      </c>
      <c r="AW3087" t="s">
        <v>58</v>
      </c>
      <c r="AX3087">
        <v>0</v>
      </c>
      <c r="AY3087">
        <v>2</v>
      </c>
      <c r="AZ3087">
        <v>3</v>
      </c>
      <c r="BA3087">
        <v>3</v>
      </c>
      <c r="BB3087" t="s">
        <v>59</v>
      </c>
    </row>
    <row r="3088" spans="1:54" x14ac:dyDescent="0.45">
      <c r="A3088" s="4" t="str">
        <f>VLOOKUP(F3088,'Matching-Tabelle'!$A$57:$B$61,2,FALSE)</f>
        <v>philipp.steger@tkb.ch</v>
      </c>
      <c r="B3088" s="4" t="str">
        <f>VLOOKUP(J3088,'Matching-Tabelle'!$A$1:$B$52,2,FALSE)</f>
        <v>WPI CTB</v>
      </c>
      <c r="C3088" s="4">
        <v>1</v>
      </c>
      <c r="D3088" s="4" t="s">
        <v>2815</v>
      </c>
      <c r="E3088" s="5">
        <v>42531</v>
      </c>
      <c r="F3088" t="s">
        <v>2508</v>
      </c>
      <c r="G3088" t="s">
        <v>2509</v>
      </c>
      <c r="H3088" t="s">
        <v>2510</v>
      </c>
      <c r="I3088" s="1"/>
      <c r="J3088">
        <v>919</v>
      </c>
      <c r="K3088" t="s">
        <v>66</v>
      </c>
      <c r="L3088" t="s">
        <v>67</v>
      </c>
      <c r="M3088">
        <v>990001</v>
      </c>
      <c r="N3088" t="s">
        <v>51</v>
      </c>
      <c r="O3088">
        <v>1</v>
      </c>
      <c r="Q3088">
        <v>1</v>
      </c>
      <c r="S3088" t="s">
        <v>2815</v>
      </c>
      <c r="AE3088">
        <v>12</v>
      </c>
      <c r="AF3088">
        <v>7.6</v>
      </c>
      <c r="AG3088">
        <v>5</v>
      </c>
      <c r="AH3088" t="s">
        <v>53</v>
      </c>
      <c r="AI3088" t="s">
        <v>54</v>
      </c>
      <c r="AJ3088">
        <v>2</v>
      </c>
      <c r="AK3088">
        <v>1</v>
      </c>
      <c r="AL3088">
        <v>1</v>
      </c>
      <c r="AM3088" t="s">
        <v>55</v>
      </c>
      <c r="AN3088" t="s">
        <v>56</v>
      </c>
      <c r="AP3088">
        <v>1</v>
      </c>
      <c r="AQ3088" t="s">
        <v>57</v>
      </c>
      <c r="AR3088">
        <v>0</v>
      </c>
      <c r="AW3088" t="s">
        <v>58</v>
      </c>
      <c r="AX3088">
        <v>0</v>
      </c>
      <c r="AY3088">
        <v>2</v>
      </c>
      <c r="AZ3088">
        <v>1</v>
      </c>
      <c r="BA3088">
        <v>1</v>
      </c>
      <c r="BB3088" t="s">
        <v>59</v>
      </c>
    </row>
    <row r="3089" spans="1:54" x14ac:dyDescent="0.45">
      <c r="A3089" s="4" t="str">
        <f>VLOOKUP(F3089,'Matching-Tabelle'!$A$57:$B$61,2,FALSE)</f>
        <v>philipp.steger@tkb.ch</v>
      </c>
      <c r="B3089" s="4" t="str">
        <f>VLOOKUP(J3089,'Matching-Tabelle'!$A$1:$B$52,2,FALSE)</f>
        <v>WPI CTB</v>
      </c>
      <c r="C3089" s="4">
        <v>2.4500000000000002</v>
      </c>
      <c r="D3089" s="4" t="s">
        <v>2816</v>
      </c>
      <c r="E3089" s="5">
        <v>42531</v>
      </c>
      <c r="F3089" t="s">
        <v>2508</v>
      </c>
      <c r="G3089" t="s">
        <v>2509</v>
      </c>
      <c r="H3089" t="s">
        <v>2510</v>
      </c>
      <c r="I3089" s="1"/>
      <c r="J3089">
        <v>18</v>
      </c>
      <c r="K3089" t="s">
        <v>594</v>
      </c>
      <c r="L3089" t="s">
        <v>595</v>
      </c>
      <c r="M3089">
        <v>990001</v>
      </c>
      <c r="N3089" t="s">
        <v>51</v>
      </c>
      <c r="O3089">
        <v>2.4500000000000002</v>
      </c>
      <c r="Q3089">
        <v>2.4500000000000002</v>
      </c>
      <c r="S3089" t="s">
        <v>2816</v>
      </c>
      <c r="AE3089">
        <v>12</v>
      </c>
      <c r="AF3089">
        <v>7.6</v>
      </c>
      <c r="AG3089">
        <v>5</v>
      </c>
      <c r="AH3089" t="s">
        <v>53</v>
      </c>
      <c r="AI3089" t="s">
        <v>54</v>
      </c>
      <c r="AJ3089">
        <v>2</v>
      </c>
      <c r="AK3089">
        <v>1</v>
      </c>
      <c r="AL3089">
        <v>1</v>
      </c>
      <c r="AM3089" t="s">
        <v>55</v>
      </c>
      <c r="AN3089" t="s">
        <v>56</v>
      </c>
      <c r="AP3089">
        <v>1</v>
      </c>
      <c r="AQ3089" t="s">
        <v>57</v>
      </c>
      <c r="AR3089">
        <v>0</v>
      </c>
      <c r="AW3089" t="s">
        <v>58</v>
      </c>
      <c r="AX3089">
        <v>0</v>
      </c>
      <c r="AY3089">
        <v>2</v>
      </c>
      <c r="AZ3089">
        <v>2.4500000000000002</v>
      </c>
      <c r="BA3089">
        <v>2.4500000000000002</v>
      </c>
      <c r="BB3089" t="s">
        <v>59</v>
      </c>
    </row>
    <row r="3090" spans="1:54" x14ac:dyDescent="0.45">
      <c r="A3090" s="4" t="str">
        <f>VLOOKUP(F3090,'Matching-Tabelle'!$A$57:$B$61,2,FALSE)</f>
        <v>philipp.steger@tkb.ch</v>
      </c>
      <c r="B3090" s="4" t="str">
        <f>VLOOKUP(J3090,'Matching-Tabelle'!$A$1:$B$52,2,FALSE)</f>
        <v>WPI CTB</v>
      </c>
      <c r="C3090" s="4">
        <v>4</v>
      </c>
      <c r="D3090" s="4" t="s">
        <v>2817</v>
      </c>
      <c r="E3090" s="5">
        <v>42534</v>
      </c>
      <c r="F3090" t="s">
        <v>2508</v>
      </c>
      <c r="G3090" t="s">
        <v>2509</v>
      </c>
      <c r="H3090" t="s">
        <v>2510</v>
      </c>
      <c r="I3090" s="1"/>
      <c r="J3090">
        <v>930</v>
      </c>
      <c r="K3090" t="s">
        <v>542</v>
      </c>
      <c r="L3090" t="s">
        <v>543</v>
      </c>
      <c r="M3090">
        <v>990001</v>
      </c>
      <c r="N3090" t="s">
        <v>51</v>
      </c>
      <c r="O3090">
        <v>4</v>
      </c>
      <c r="Q3090">
        <v>4</v>
      </c>
      <c r="S3090" t="s">
        <v>2817</v>
      </c>
      <c r="AE3090">
        <v>12</v>
      </c>
      <c r="AF3090">
        <v>7.6</v>
      </c>
      <c r="AG3090">
        <v>5</v>
      </c>
      <c r="AH3090" t="s">
        <v>53</v>
      </c>
      <c r="AI3090" t="s">
        <v>54</v>
      </c>
      <c r="AJ3090">
        <v>2</v>
      </c>
      <c r="AK3090">
        <v>1</v>
      </c>
      <c r="AL3090">
        <v>1</v>
      </c>
      <c r="AM3090" t="s">
        <v>55</v>
      </c>
      <c r="AN3090" t="s">
        <v>56</v>
      </c>
      <c r="AP3090">
        <v>1</v>
      </c>
      <c r="AQ3090" t="s">
        <v>57</v>
      </c>
      <c r="AR3090">
        <v>0</v>
      </c>
      <c r="AW3090" t="s">
        <v>58</v>
      </c>
      <c r="AX3090">
        <v>0</v>
      </c>
      <c r="AY3090">
        <v>2</v>
      </c>
      <c r="AZ3090">
        <v>4</v>
      </c>
      <c r="BA3090">
        <v>4</v>
      </c>
      <c r="BB3090" t="s">
        <v>59</v>
      </c>
    </row>
    <row r="3091" spans="1:54" x14ac:dyDescent="0.45">
      <c r="A3091" s="4" t="str">
        <f>VLOOKUP(F3091,'Matching-Tabelle'!$A$57:$B$61,2,FALSE)</f>
        <v>philipp.steger@tkb.ch</v>
      </c>
      <c r="B3091" s="4" t="str">
        <f>VLOOKUP(J3091,'Matching-Tabelle'!$A$1:$B$52,2,FALSE)</f>
        <v>WPI RTB</v>
      </c>
      <c r="C3091" s="4">
        <v>2</v>
      </c>
      <c r="D3091" s="4" t="s">
        <v>2792</v>
      </c>
      <c r="E3091" s="5">
        <v>42534</v>
      </c>
      <c r="F3091" t="s">
        <v>2508</v>
      </c>
      <c r="G3091" t="s">
        <v>2509</v>
      </c>
      <c r="H3091" t="s">
        <v>2510</v>
      </c>
      <c r="I3091" s="1"/>
      <c r="J3091">
        <v>30</v>
      </c>
      <c r="K3091" t="s">
        <v>791</v>
      </c>
      <c r="L3091" t="s">
        <v>792</v>
      </c>
      <c r="M3091">
        <v>990001</v>
      </c>
      <c r="N3091" t="s">
        <v>51</v>
      </c>
      <c r="O3091">
        <v>2</v>
      </c>
      <c r="Q3091">
        <v>2</v>
      </c>
      <c r="S3091" t="s">
        <v>2792</v>
      </c>
      <c r="AE3091">
        <v>12</v>
      </c>
      <c r="AF3091">
        <v>7.6</v>
      </c>
      <c r="AG3091">
        <v>5</v>
      </c>
      <c r="AH3091" t="s">
        <v>53</v>
      </c>
      <c r="AI3091" t="s">
        <v>54</v>
      </c>
      <c r="AJ3091">
        <v>2</v>
      </c>
      <c r="AK3091">
        <v>1</v>
      </c>
      <c r="AL3091">
        <v>1</v>
      </c>
      <c r="AM3091" t="s">
        <v>55</v>
      </c>
      <c r="AN3091" t="s">
        <v>56</v>
      </c>
      <c r="AP3091">
        <v>1</v>
      </c>
      <c r="AQ3091" t="s">
        <v>57</v>
      </c>
      <c r="AR3091">
        <v>0</v>
      </c>
      <c r="AW3091" t="s">
        <v>58</v>
      </c>
      <c r="AX3091">
        <v>0</v>
      </c>
      <c r="AY3091">
        <v>2</v>
      </c>
      <c r="AZ3091">
        <v>2</v>
      </c>
      <c r="BA3091">
        <v>2</v>
      </c>
      <c r="BB3091" t="s">
        <v>59</v>
      </c>
    </row>
    <row r="3092" spans="1:54" x14ac:dyDescent="0.45">
      <c r="A3092" s="4" t="str">
        <f>VLOOKUP(F3092,'Matching-Tabelle'!$A$57:$B$61,2,FALSE)</f>
        <v>philipp.steger@tkb.ch</v>
      </c>
      <c r="B3092" s="4" t="str">
        <f>VLOOKUP(J3092,'Matching-Tabelle'!$A$1:$B$52,2,FALSE)</f>
        <v>WPI RTB</v>
      </c>
      <c r="C3092" s="4">
        <v>2</v>
      </c>
      <c r="D3092" s="4" t="s">
        <v>2818</v>
      </c>
      <c r="E3092" s="5">
        <v>42534</v>
      </c>
      <c r="F3092" t="s">
        <v>2508</v>
      </c>
      <c r="G3092" t="s">
        <v>2509</v>
      </c>
      <c r="H3092" t="s">
        <v>2510</v>
      </c>
      <c r="I3092" s="1"/>
      <c r="J3092">
        <v>21</v>
      </c>
      <c r="K3092" t="s">
        <v>117</v>
      </c>
      <c r="L3092" t="s">
        <v>118</v>
      </c>
      <c r="M3092">
        <v>990001</v>
      </c>
      <c r="N3092" t="s">
        <v>51</v>
      </c>
      <c r="O3092">
        <v>2</v>
      </c>
      <c r="Q3092">
        <v>2</v>
      </c>
      <c r="S3092" t="s">
        <v>2818</v>
      </c>
      <c r="AE3092">
        <v>12</v>
      </c>
      <c r="AF3092">
        <v>7.6</v>
      </c>
      <c r="AG3092">
        <v>5</v>
      </c>
      <c r="AH3092" t="s">
        <v>53</v>
      </c>
      <c r="AI3092" t="s">
        <v>54</v>
      </c>
      <c r="AJ3092">
        <v>2</v>
      </c>
      <c r="AK3092">
        <v>1</v>
      </c>
      <c r="AL3092">
        <v>1</v>
      </c>
      <c r="AM3092" t="s">
        <v>55</v>
      </c>
      <c r="AN3092" t="s">
        <v>56</v>
      </c>
      <c r="AP3092">
        <v>1</v>
      </c>
      <c r="AQ3092" t="s">
        <v>57</v>
      </c>
      <c r="AR3092">
        <v>0</v>
      </c>
      <c r="AW3092" t="s">
        <v>58</v>
      </c>
      <c r="AX3092">
        <v>0</v>
      </c>
      <c r="AY3092">
        <v>2</v>
      </c>
      <c r="AZ3092">
        <v>2</v>
      </c>
      <c r="BA3092">
        <v>2</v>
      </c>
      <c r="BB3092" t="s">
        <v>59</v>
      </c>
    </row>
    <row r="3093" spans="1:54" x14ac:dyDescent="0.45">
      <c r="A3093" s="4" t="str">
        <f>VLOOKUP(F3093,'Matching-Tabelle'!$A$57:$B$61,2,FALSE)</f>
        <v>philipp.steger@tkb.ch</v>
      </c>
      <c r="B3093" s="4" t="str">
        <f>VLOOKUP(J3093,'Matching-Tabelle'!$A$1:$B$52,2,FALSE)</f>
        <v>WPI CTB</v>
      </c>
      <c r="C3093" s="4">
        <v>1</v>
      </c>
      <c r="D3093" s="4" t="s">
        <v>2819</v>
      </c>
      <c r="E3093" s="5">
        <v>42534</v>
      </c>
      <c r="F3093" t="s">
        <v>2508</v>
      </c>
      <c r="G3093" t="s">
        <v>2509</v>
      </c>
      <c r="H3093" t="s">
        <v>2510</v>
      </c>
      <c r="I3093" s="1"/>
      <c r="J3093">
        <v>930</v>
      </c>
      <c r="K3093" t="s">
        <v>542</v>
      </c>
      <c r="L3093" t="s">
        <v>543</v>
      </c>
      <c r="M3093">
        <v>990001</v>
      </c>
      <c r="N3093" t="s">
        <v>51</v>
      </c>
      <c r="O3093">
        <v>1</v>
      </c>
      <c r="Q3093">
        <v>1</v>
      </c>
      <c r="S3093" t="s">
        <v>2819</v>
      </c>
      <c r="AE3093">
        <v>12</v>
      </c>
      <c r="AF3093">
        <v>7.6</v>
      </c>
      <c r="AG3093">
        <v>5</v>
      </c>
      <c r="AH3093" t="s">
        <v>53</v>
      </c>
      <c r="AI3093" t="s">
        <v>54</v>
      </c>
      <c r="AJ3093">
        <v>2</v>
      </c>
      <c r="AK3093">
        <v>1</v>
      </c>
      <c r="AL3093">
        <v>1</v>
      </c>
      <c r="AM3093" t="s">
        <v>55</v>
      </c>
      <c r="AN3093" t="s">
        <v>56</v>
      </c>
      <c r="AP3093">
        <v>1</v>
      </c>
      <c r="AQ3093" t="s">
        <v>57</v>
      </c>
      <c r="AR3093">
        <v>0</v>
      </c>
      <c r="AW3093" t="s">
        <v>58</v>
      </c>
      <c r="AX3093">
        <v>0</v>
      </c>
      <c r="AY3093">
        <v>2</v>
      </c>
      <c r="AZ3093">
        <v>1</v>
      </c>
      <c r="BA3093">
        <v>1</v>
      </c>
      <c r="BB3093" t="s">
        <v>59</v>
      </c>
    </row>
    <row r="3094" spans="1:54" x14ac:dyDescent="0.45">
      <c r="A3094" s="4" t="str">
        <f>VLOOKUP(F3094,'Matching-Tabelle'!$A$57:$B$61,2,FALSE)</f>
        <v>philipp.steger@tkb.ch</v>
      </c>
      <c r="B3094" s="4" t="str">
        <f>VLOOKUP(J3094,'Matching-Tabelle'!$A$1:$B$52,2,FALSE)</f>
        <v>WPI CTB</v>
      </c>
      <c r="C3094" s="4">
        <v>2.5</v>
      </c>
      <c r="D3094" s="4" t="s">
        <v>2819</v>
      </c>
      <c r="E3094" s="5">
        <v>42535</v>
      </c>
      <c r="F3094" t="s">
        <v>2508</v>
      </c>
      <c r="G3094" t="s">
        <v>2509</v>
      </c>
      <c r="H3094" t="s">
        <v>2510</v>
      </c>
      <c r="I3094" s="1"/>
      <c r="J3094">
        <v>930</v>
      </c>
      <c r="K3094" t="s">
        <v>542</v>
      </c>
      <c r="L3094" t="s">
        <v>543</v>
      </c>
      <c r="M3094">
        <v>990001</v>
      </c>
      <c r="N3094" t="s">
        <v>51</v>
      </c>
      <c r="O3094">
        <v>2.5</v>
      </c>
      <c r="Q3094">
        <v>2.5</v>
      </c>
      <c r="S3094" t="s">
        <v>2819</v>
      </c>
      <c r="AE3094">
        <v>12</v>
      </c>
      <c r="AF3094">
        <v>7.6</v>
      </c>
      <c r="AG3094">
        <v>5</v>
      </c>
      <c r="AH3094" t="s">
        <v>53</v>
      </c>
      <c r="AI3094" t="s">
        <v>54</v>
      </c>
      <c r="AJ3094">
        <v>2</v>
      </c>
      <c r="AK3094">
        <v>1</v>
      </c>
      <c r="AL3094">
        <v>1</v>
      </c>
      <c r="AM3094" t="s">
        <v>55</v>
      </c>
      <c r="AN3094" t="s">
        <v>56</v>
      </c>
      <c r="AP3094">
        <v>1</v>
      </c>
      <c r="AQ3094" t="s">
        <v>57</v>
      </c>
      <c r="AR3094">
        <v>0</v>
      </c>
      <c r="AW3094" t="s">
        <v>58</v>
      </c>
      <c r="AX3094">
        <v>0</v>
      </c>
      <c r="AY3094">
        <v>2</v>
      </c>
      <c r="AZ3094">
        <v>2.5</v>
      </c>
      <c r="BA3094">
        <v>2.5</v>
      </c>
      <c r="BB3094" t="s">
        <v>59</v>
      </c>
    </row>
    <row r="3095" spans="1:54" x14ac:dyDescent="0.45">
      <c r="A3095" s="4" t="str">
        <f>VLOOKUP(F3095,'Matching-Tabelle'!$A$57:$B$61,2,FALSE)</f>
        <v>philipp.steger@tkb.ch</v>
      </c>
      <c r="B3095" s="4" t="str">
        <f>VLOOKUP(J3095,'Matching-Tabelle'!$A$1:$B$52,2,FALSE)</f>
        <v>WPI RTB</v>
      </c>
      <c r="C3095" s="4">
        <v>1</v>
      </c>
      <c r="D3095" s="4" t="s">
        <v>2820</v>
      </c>
      <c r="E3095" s="5">
        <v>42535</v>
      </c>
      <c r="F3095" t="s">
        <v>2508</v>
      </c>
      <c r="G3095" t="s">
        <v>2509</v>
      </c>
      <c r="H3095" t="s">
        <v>2510</v>
      </c>
      <c r="I3095" s="1"/>
      <c r="J3095">
        <v>27</v>
      </c>
      <c r="K3095" t="s">
        <v>872</v>
      </c>
      <c r="L3095" t="s">
        <v>873</v>
      </c>
      <c r="M3095">
        <v>990001</v>
      </c>
      <c r="N3095" t="s">
        <v>51</v>
      </c>
      <c r="O3095">
        <v>1</v>
      </c>
      <c r="Q3095">
        <v>1</v>
      </c>
      <c r="S3095" t="s">
        <v>2820</v>
      </c>
      <c r="AE3095">
        <v>12</v>
      </c>
      <c r="AF3095">
        <v>7.6</v>
      </c>
      <c r="AG3095">
        <v>5</v>
      </c>
      <c r="AH3095" t="s">
        <v>53</v>
      </c>
      <c r="AI3095" t="s">
        <v>54</v>
      </c>
      <c r="AJ3095">
        <v>2</v>
      </c>
      <c r="AK3095">
        <v>1</v>
      </c>
      <c r="AL3095">
        <v>1</v>
      </c>
      <c r="AM3095" t="s">
        <v>55</v>
      </c>
      <c r="AN3095" t="s">
        <v>56</v>
      </c>
      <c r="AP3095">
        <v>1</v>
      </c>
      <c r="AQ3095" t="s">
        <v>57</v>
      </c>
      <c r="AR3095">
        <v>0</v>
      </c>
      <c r="AW3095" t="s">
        <v>58</v>
      </c>
      <c r="AX3095">
        <v>0</v>
      </c>
      <c r="AY3095">
        <v>2</v>
      </c>
      <c r="AZ3095">
        <v>1</v>
      </c>
      <c r="BA3095">
        <v>1</v>
      </c>
      <c r="BB3095" t="s">
        <v>59</v>
      </c>
    </row>
    <row r="3096" spans="1:54" x14ac:dyDescent="0.45">
      <c r="A3096" s="4" t="str">
        <f>VLOOKUP(F3096,'Matching-Tabelle'!$A$57:$B$61,2,FALSE)</f>
        <v>philipp.steger@tkb.ch</v>
      </c>
      <c r="B3096" s="4" t="str">
        <f>VLOOKUP(J3096,'Matching-Tabelle'!$A$1:$B$52,2,FALSE)</f>
        <v>WPI CTB</v>
      </c>
      <c r="C3096" s="4">
        <v>2</v>
      </c>
      <c r="D3096" s="4" t="s">
        <v>2821</v>
      </c>
      <c r="E3096" s="5">
        <v>42535</v>
      </c>
      <c r="F3096" t="s">
        <v>2508</v>
      </c>
      <c r="G3096" t="s">
        <v>2509</v>
      </c>
      <c r="H3096" t="s">
        <v>2510</v>
      </c>
      <c r="I3096" s="1"/>
      <c r="J3096">
        <v>919</v>
      </c>
      <c r="K3096" t="s">
        <v>66</v>
      </c>
      <c r="L3096" t="s">
        <v>67</v>
      </c>
      <c r="M3096">
        <v>990001</v>
      </c>
      <c r="N3096" t="s">
        <v>51</v>
      </c>
      <c r="O3096">
        <v>2</v>
      </c>
      <c r="Q3096">
        <v>2</v>
      </c>
      <c r="S3096" t="s">
        <v>2821</v>
      </c>
      <c r="AE3096">
        <v>12</v>
      </c>
      <c r="AF3096">
        <v>7.6</v>
      </c>
      <c r="AG3096">
        <v>5</v>
      </c>
      <c r="AH3096" t="s">
        <v>53</v>
      </c>
      <c r="AI3096" t="s">
        <v>54</v>
      </c>
      <c r="AJ3096">
        <v>2</v>
      </c>
      <c r="AK3096">
        <v>1</v>
      </c>
      <c r="AL3096">
        <v>1</v>
      </c>
      <c r="AM3096" t="s">
        <v>55</v>
      </c>
      <c r="AN3096" t="s">
        <v>56</v>
      </c>
      <c r="AP3096">
        <v>1</v>
      </c>
      <c r="AQ3096" t="s">
        <v>57</v>
      </c>
      <c r="AR3096">
        <v>0</v>
      </c>
      <c r="AW3096" t="s">
        <v>58</v>
      </c>
      <c r="AX3096">
        <v>0</v>
      </c>
      <c r="AY3096">
        <v>2</v>
      </c>
      <c r="AZ3096">
        <v>2</v>
      </c>
      <c r="BA3096">
        <v>2</v>
      </c>
      <c r="BB3096" t="s">
        <v>59</v>
      </c>
    </row>
    <row r="3097" spans="1:54" x14ac:dyDescent="0.45">
      <c r="A3097" s="4" t="str">
        <f>VLOOKUP(F3097,'Matching-Tabelle'!$A$57:$B$61,2,FALSE)</f>
        <v>philipp.steger@tkb.ch</v>
      </c>
      <c r="B3097" s="4" t="str">
        <f>VLOOKUP(J3097,'Matching-Tabelle'!$A$1:$B$52,2,FALSE)</f>
        <v>WPI CTB</v>
      </c>
      <c r="C3097" s="4">
        <v>3</v>
      </c>
      <c r="D3097" s="4" t="s">
        <v>2822</v>
      </c>
      <c r="E3097" s="5">
        <v>42535</v>
      </c>
      <c r="F3097" t="s">
        <v>2508</v>
      </c>
      <c r="G3097" t="s">
        <v>2509</v>
      </c>
      <c r="H3097" t="s">
        <v>2510</v>
      </c>
      <c r="I3097" s="1"/>
      <c r="J3097">
        <v>919</v>
      </c>
      <c r="K3097" t="s">
        <v>66</v>
      </c>
      <c r="L3097" t="s">
        <v>67</v>
      </c>
      <c r="M3097">
        <v>990001</v>
      </c>
      <c r="N3097" t="s">
        <v>51</v>
      </c>
      <c r="O3097">
        <v>3</v>
      </c>
      <c r="Q3097">
        <v>3</v>
      </c>
      <c r="S3097" t="s">
        <v>2822</v>
      </c>
      <c r="AE3097">
        <v>12</v>
      </c>
      <c r="AF3097">
        <v>7.6</v>
      </c>
      <c r="AG3097">
        <v>5</v>
      </c>
      <c r="AH3097" t="s">
        <v>53</v>
      </c>
      <c r="AI3097" t="s">
        <v>54</v>
      </c>
      <c r="AJ3097">
        <v>2</v>
      </c>
      <c r="AK3097">
        <v>1</v>
      </c>
      <c r="AL3097">
        <v>1</v>
      </c>
      <c r="AM3097" t="s">
        <v>55</v>
      </c>
      <c r="AN3097" t="s">
        <v>56</v>
      </c>
      <c r="AP3097">
        <v>1</v>
      </c>
      <c r="AQ3097" t="s">
        <v>57</v>
      </c>
      <c r="AR3097">
        <v>0</v>
      </c>
      <c r="AW3097" t="s">
        <v>58</v>
      </c>
      <c r="AX3097">
        <v>0</v>
      </c>
      <c r="AY3097">
        <v>2</v>
      </c>
      <c r="AZ3097">
        <v>3</v>
      </c>
      <c r="BA3097">
        <v>3</v>
      </c>
      <c r="BB3097" t="s">
        <v>59</v>
      </c>
    </row>
    <row r="3098" spans="1:54" x14ac:dyDescent="0.45">
      <c r="A3098" s="4" t="str">
        <f>VLOOKUP(F3098,'Matching-Tabelle'!$A$57:$B$61,2,FALSE)</f>
        <v>philipp.steger@tkb.ch</v>
      </c>
      <c r="B3098" s="4" t="str">
        <f>VLOOKUP(J3098,'Matching-Tabelle'!$A$1:$B$52,2,FALSE)</f>
        <v>WPI CTB</v>
      </c>
      <c r="C3098" s="4">
        <v>2</v>
      </c>
      <c r="D3098" s="4" t="s">
        <v>2823</v>
      </c>
      <c r="E3098" s="5">
        <v>42536</v>
      </c>
      <c r="F3098" t="s">
        <v>2508</v>
      </c>
      <c r="G3098" t="s">
        <v>2509</v>
      </c>
      <c r="H3098" t="s">
        <v>2510</v>
      </c>
      <c r="I3098" s="1"/>
      <c r="J3098">
        <v>919</v>
      </c>
      <c r="K3098" t="s">
        <v>66</v>
      </c>
      <c r="L3098" t="s">
        <v>67</v>
      </c>
      <c r="M3098">
        <v>990001</v>
      </c>
      <c r="N3098" t="s">
        <v>51</v>
      </c>
      <c r="O3098">
        <v>2</v>
      </c>
      <c r="Q3098">
        <v>2</v>
      </c>
      <c r="S3098" t="s">
        <v>2823</v>
      </c>
      <c r="AE3098">
        <v>12</v>
      </c>
      <c r="AF3098">
        <v>7.6</v>
      </c>
      <c r="AG3098">
        <v>5</v>
      </c>
      <c r="AH3098" t="s">
        <v>53</v>
      </c>
      <c r="AI3098" t="s">
        <v>54</v>
      </c>
      <c r="AJ3098">
        <v>2</v>
      </c>
      <c r="AK3098">
        <v>1</v>
      </c>
      <c r="AL3098">
        <v>1</v>
      </c>
      <c r="AM3098" t="s">
        <v>55</v>
      </c>
      <c r="AN3098" t="s">
        <v>56</v>
      </c>
      <c r="AP3098">
        <v>1</v>
      </c>
      <c r="AQ3098" t="s">
        <v>57</v>
      </c>
      <c r="AR3098">
        <v>0</v>
      </c>
      <c r="AW3098" t="s">
        <v>58</v>
      </c>
      <c r="AX3098">
        <v>0</v>
      </c>
      <c r="AY3098">
        <v>2</v>
      </c>
      <c r="AZ3098">
        <v>2</v>
      </c>
      <c r="BA3098">
        <v>2</v>
      </c>
      <c r="BB3098" t="s">
        <v>59</v>
      </c>
    </row>
    <row r="3099" spans="1:54" x14ac:dyDescent="0.45">
      <c r="A3099" s="4" t="str">
        <f>VLOOKUP(F3099,'Matching-Tabelle'!$A$57:$B$61,2,FALSE)</f>
        <v>philipp.steger@tkb.ch</v>
      </c>
      <c r="B3099" s="4" t="str">
        <f>VLOOKUP(J3099,'Matching-Tabelle'!$A$1:$B$52,2,FALSE)</f>
        <v>WPI CTB</v>
      </c>
      <c r="C3099" s="4">
        <v>2.6</v>
      </c>
      <c r="D3099" s="4" t="s">
        <v>2824</v>
      </c>
      <c r="E3099" s="5">
        <v>42536</v>
      </c>
      <c r="F3099" t="s">
        <v>2508</v>
      </c>
      <c r="G3099" t="s">
        <v>2509</v>
      </c>
      <c r="H3099" t="s">
        <v>2510</v>
      </c>
      <c r="I3099" s="1"/>
      <c r="J3099">
        <v>919</v>
      </c>
      <c r="K3099" t="s">
        <v>66</v>
      </c>
      <c r="L3099" t="s">
        <v>67</v>
      </c>
      <c r="M3099">
        <v>990001</v>
      </c>
      <c r="N3099" t="s">
        <v>51</v>
      </c>
      <c r="O3099">
        <v>2.6</v>
      </c>
      <c r="Q3099">
        <v>2.6</v>
      </c>
      <c r="S3099" t="s">
        <v>2824</v>
      </c>
      <c r="AE3099">
        <v>12</v>
      </c>
      <c r="AF3099">
        <v>7.6</v>
      </c>
      <c r="AG3099">
        <v>5</v>
      </c>
      <c r="AH3099" t="s">
        <v>53</v>
      </c>
      <c r="AI3099" t="s">
        <v>54</v>
      </c>
      <c r="AJ3099">
        <v>2</v>
      </c>
      <c r="AK3099">
        <v>1</v>
      </c>
      <c r="AL3099">
        <v>1</v>
      </c>
      <c r="AM3099" t="s">
        <v>55</v>
      </c>
      <c r="AN3099" t="s">
        <v>56</v>
      </c>
      <c r="AP3099">
        <v>1</v>
      </c>
      <c r="AQ3099" t="s">
        <v>57</v>
      </c>
      <c r="AR3099">
        <v>0</v>
      </c>
      <c r="AW3099" t="s">
        <v>58</v>
      </c>
      <c r="AX3099">
        <v>0</v>
      </c>
      <c r="AY3099">
        <v>2</v>
      </c>
      <c r="AZ3099">
        <v>2.6</v>
      </c>
      <c r="BA3099">
        <v>2.6</v>
      </c>
      <c r="BB3099" t="s">
        <v>59</v>
      </c>
    </row>
    <row r="3100" spans="1:54" x14ac:dyDescent="0.45">
      <c r="A3100" s="4" t="str">
        <f>VLOOKUP(F3100,'Matching-Tabelle'!$A$57:$B$61,2,FALSE)</f>
        <v>philipp.steger@tkb.ch</v>
      </c>
      <c r="B3100" s="4" t="str">
        <f>VLOOKUP(J3100,'Matching-Tabelle'!$A$1:$B$52,2,FALSE)</f>
        <v>WPI CTB</v>
      </c>
      <c r="C3100" s="4">
        <v>2.65</v>
      </c>
      <c r="D3100" s="4" t="s">
        <v>2825</v>
      </c>
      <c r="E3100" s="5">
        <v>42536</v>
      </c>
      <c r="F3100" t="s">
        <v>2508</v>
      </c>
      <c r="G3100" t="s">
        <v>2509</v>
      </c>
      <c r="H3100" t="s">
        <v>2510</v>
      </c>
      <c r="I3100" s="1"/>
      <c r="J3100">
        <v>919</v>
      </c>
      <c r="K3100" t="s">
        <v>66</v>
      </c>
      <c r="L3100" t="s">
        <v>67</v>
      </c>
      <c r="M3100">
        <v>990001</v>
      </c>
      <c r="N3100" t="s">
        <v>51</v>
      </c>
      <c r="O3100">
        <v>2.65</v>
      </c>
      <c r="Q3100">
        <v>2.65</v>
      </c>
      <c r="S3100" t="s">
        <v>2825</v>
      </c>
      <c r="AE3100">
        <v>12</v>
      </c>
      <c r="AF3100">
        <v>7.6</v>
      </c>
      <c r="AG3100">
        <v>5</v>
      </c>
      <c r="AH3100" t="s">
        <v>53</v>
      </c>
      <c r="AI3100" t="s">
        <v>54</v>
      </c>
      <c r="AJ3100">
        <v>2</v>
      </c>
      <c r="AK3100">
        <v>1</v>
      </c>
      <c r="AL3100">
        <v>1</v>
      </c>
      <c r="AM3100" t="s">
        <v>55</v>
      </c>
      <c r="AN3100" t="s">
        <v>56</v>
      </c>
      <c r="AP3100">
        <v>1</v>
      </c>
      <c r="AQ3100" t="s">
        <v>57</v>
      </c>
      <c r="AR3100">
        <v>0</v>
      </c>
      <c r="AW3100" t="s">
        <v>58</v>
      </c>
      <c r="AX3100">
        <v>0</v>
      </c>
      <c r="AY3100">
        <v>2</v>
      </c>
      <c r="AZ3100">
        <v>2.65</v>
      </c>
      <c r="BA3100">
        <v>2.65</v>
      </c>
      <c r="BB3100" t="s">
        <v>59</v>
      </c>
    </row>
    <row r="3101" spans="1:54" x14ac:dyDescent="0.45">
      <c r="A3101" s="4" t="str">
        <f>VLOOKUP(F3101,'Matching-Tabelle'!$A$57:$B$61,2,FALSE)</f>
        <v>philipp.steger@tkb.ch</v>
      </c>
      <c r="B3101" s="4" t="str">
        <f>VLOOKUP(J3101,'Matching-Tabelle'!$A$1:$B$52,2,FALSE)</f>
        <v>WPI CTB</v>
      </c>
      <c r="C3101" s="4">
        <v>2</v>
      </c>
      <c r="D3101" s="4" t="s">
        <v>2826</v>
      </c>
      <c r="E3101" s="5">
        <v>42536</v>
      </c>
      <c r="F3101" t="s">
        <v>2508</v>
      </c>
      <c r="G3101" t="s">
        <v>2509</v>
      </c>
      <c r="H3101" t="s">
        <v>2510</v>
      </c>
      <c r="I3101" s="1"/>
      <c r="J3101">
        <v>919</v>
      </c>
      <c r="K3101" t="s">
        <v>66</v>
      </c>
      <c r="L3101" t="s">
        <v>67</v>
      </c>
      <c r="M3101">
        <v>990001</v>
      </c>
      <c r="N3101" t="s">
        <v>51</v>
      </c>
      <c r="O3101">
        <v>2</v>
      </c>
      <c r="Q3101">
        <v>2</v>
      </c>
      <c r="S3101" t="s">
        <v>2826</v>
      </c>
      <c r="AE3101">
        <v>12</v>
      </c>
      <c r="AF3101">
        <v>7.6</v>
      </c>
      <c r="AG3101">
        <v>5</v>
      </c>
      <c r="AH3101" t="s">
        <v>53</v>
      </c>
      <c r="AI3101" t="s">
        <v>54</v>
      </c>
      <c r="AJ3101">
        <v>2</v>
      </c>
      <c r="AK3101">
        <v>1</v>
      </c>
      <c r="AL3101">
        <v>1</v>
      </c>
      <c r="AM3101" t="s">
        <v>55</v>
      </c>
      <c r="AN3101" t="s">
        <v>56</v>
      </c>
      <c r="AP3101">
        <v>1</v>
      </c>
      <c r="AQ3101" t="s">
        <v>57</v>
      </c>
      <c r="AR3101">
        <v>0</v>
      </c>
      <c r="AW3101" t="s">
        <v>58</v>
      </c>
      <c r="AX3101">
        <v>0</v>
      </c>
      <c r="AY3101">
        <v>2</v>
      </c>
      <c r="AZ3101">
        <v>2</v>
      </c>
      <c r="BA3101">
        <v>2</v>
      </c>
      <c r="BB3101" t="s">
        <v>59</v>
      </c>
    </row>
    <row r="3102" spans="1:54" x14ac:dyDescent="0.45">
      <c r="A3102" s="4" t="str">
        <f>VLOOKUP(F3102,'Matching-Tabelle'!$A$57:$B$61,2,FALSE)</f>
        <v>philipp.steger@tkb.ch</v>
      </c>
      <c r="B3102" s="4" t="str">
        <f>VLOOKUP(J3102,'Matching-Tabelle'!$A$1:$B$52,2,FALSE)</f>
        <v>WPI CTB</v>
      </c>
      <c r="C3102" s="4">
        <v>4</v>
      </c>
      <c r="D3102" s="4" t="s">
        <v>2827</v>
      </c>
      <c r="E3102" s="5">
        <v>42537</v>
      </c>
      <c r="F3102" t="s">
        <v>2508</v>
      </c>
      <c r="G3102" t="s">
        <v>2509</v>
      </c>
      <c r="H3102" t="s">
        <v>2510</v>
      </c>
      <c r="I3102" s="1"/>
      <c r="J3102">
        <v>919</v>
      </c>
      <c r="K3102" t="s">
        <v>66</v>
      </c>
      <c r="L3102" t="s">
        <v>67</v>
      </c>
      <c r="M3102">
        <v>990001</v>
      </c>
      <c r="N3102" t="s">
        <v>51</v>
      </c>
      <c r="O3102">
        <v>4</v>
      </c>
      <c r="Q3102">
        <v>4</v>
      </c>
      <c r="S3102" t="s">
        <v>2827</v>
      </c>
      <c r="AE3102">
        <v>12</v>
      </c>
      <c r="AF3102">
        <v>7.6</v>
      </c>
      <c r="AG3102">
        <v>5</v>
      </c>
      <c r="AH3102" t="s">
        <v>53</v>
      </c>
      <c r="AI3102" t="s">
        <v>54</v>
      </c>
      <c r="AJ3102">
        <v>2</v>
      </c>
      <c r="AK3102">
        <v>1</v>
      </c>
      <c r="AL3102">
        <v>1</v>
      </c>
      <c r="AM3102" t="s">
        <v>55</v>
      </c>
      <c r="AN3102" t="s">
        <v>56</v>
      </c>
      <c r="AP3102">
        <v>1</v>
      </c>
      <c r="AQ3102" t="s">
        <v>57</v>
      </c>
      <c r="AR3102">
        <v>0</v>
      </c>
      <c r="AW3102" t="s">
        <v>58</v>
      </c>
      <c r="AX3102">
        <v>0</v>
      </c>
      <c r="AY3102">
        <v>2</v>
      </c>
      <c r="AZ3102">
        <v>4</v>
      </c>
      <c r="BA3102">
        <v>4</v>
      </c>
      <c r="BB3102" t="s">
        <v>59</v>
      </c>
    </row>
    <row r="3103" spans="1:54" x14ac:dyDescent="0.45">
      <c r="A3103" s="4" t="str">
        <f>VLOOKUP(F3103,'Matching-Tabelle'!$A$57:$B$61,2,FALSE)</f>
        <v>philipp.steger@tkb.ch</v>
      </c>
      <c r="B3103" s="4" t="str">
        <f>VLOOKUP(J3103,'Matching-Tabelle'!$A$1:$B$52,2,FALSE)</f>
        <v>WPI RTB</v>
      </c>
      <c r="C3103" s="4">
        <v>2</v>
      </c>
      <c r="D3103" s="4" t="s">
        <v>2828</v>
      </c>
      <c r="E3103" s="5">
        <v>42537</v>
      </c>
      <c r="F3103" t="s">
        <v>2508</v>
      </c>
      <c r="G3103" t="s">
        <v>2509</v>
      </c>
      <c r="H3103" t="s">
        <v>2510</v>
      </c>
      <c r="I3103" s="1"/>
      <c r="J3103">
        <v>19</v>
      </c>
      <c r="K3103" t="s">
        <v>145</v>
      </c>
      <c r="L3103" t="s">
        <v>146</v>
      </c>
      <c r="M3103">
        <v>990001</v>
      </c>
      <c r="N3103" t="s">
        <v>51</v>
      </c>
      <c r="O3103">
        <v>2</v>
      </c>
      <c r="Q3103">
        <v>2</v>
      </c>
      <c r="S3103" t="s">
        <v>2828</v>
      </c>
      <c r="AE3103">
        <v>12</v>
      </c>
      <c r="AF3103">
        <v>7.6</v>
      </c>
      <c r="AG3103">
        <v>5</v>
      </c>
      <c r="AH3103" t="s">
        <v>53</v>
      </c>
      <c r="AI3103" t="s">
        <v>54</v>
      </c>
      <c r="AJ3103">
        <v>2</v>
      </c>
      <c r="AK3103">
        <v>1</v>
      </c>
      <c r="AL3103">
        <v>1</v>
      </c>
      <c r="AM3103" t="s">
        <v>55</v>
      </c>
      <c r="AN3103" t="s">
        <v>56</v>
      </c>
      <c r="AP3103">
        <v>1</v>
      </c>
      <c r="AQ3103" t="s">
        <v>57</v>
      </c>
      <c r="AR3103">
        <v>0</v>
      </c>
      <c r="AW3103" t="s">
        <v>58</v>
      </c>
      <c r="AX3103">
        <v>0</v>
      </c>
      <c r="AY3103">
        <v>2</v>
      </c>
      <c r="AZ3103">
        <v>2</v>
      </c>
      <c r="BA3103">
        <v>2</v>
      </c>
      <c r="BB3103" t="s">
        <v>59</v>
      </c>
    </row>
    <row r="3104" spans="1:54" x14ac:dyDescent="0.45">
      <c r="A3104" s="4" t="str">
        <f>VLOOKUP(F3104,'Matching-Tabelle'!$A$57:$B$61,2,FALSE)</f>
        <v>philipp.steger@tkb.ch</v>
      </c>
      <c r="B3104" s="4" t="str">
        <f>VLOOKUP(J3104,'Matching-Tabelle'!$A$1:$B$52,2,FALSE)</f>
        <v>WPI RTB</v>
      </c>
      <c r="C3104" s="4">
        <v>2.5</v>
      </c>
      <c r="D3104" s="4" t="s">
        <v>2829</v>
      </c>
      <c r="E3104" s="5">
        <v>42537</v>
      </c>
      <c r="F3104" t="s">
        <v>2508</v>
      </c>
      <c r="G3104" t="s">
        <v>2509</v>
      </c>
      <c r="H3104" t="s">
        <v>2510</v>
      </c>
      <c r="I3104" s="1"/>
      <c r="J3104">
        <v>25</v>
      </c>
      <c r="K3104" t="s">
        <v>192</v>
      </c>
      <c r="L3104" t="s">
        <v>193</v>
      </c>
      <c r="M3104">
        <v>990001</v>
      </c>
      <c r="N3104" t="s">
        <v>51</v>
      </c>
      <c r="O3104">
        <v>2.5</v>
      </c>
      <c r="Q3104">
        <v>2.5</v>
      </c>
      <c r="S3104" t="s">
        <v>2829</v>
      </c>
      <c r="AE3104">
        <v>12</v>
      </c>
      <c r="AF3104">
        <v>7.6</v>
      </c>
      <c r="AG3104">
        <v>5</v>
      </c>
      <c r="AH3104" t="s">
        <v>53</v>
      </c>
      <c r="AI3104" t="s">
        <v>54</v>
      </c>
      <c r="AJ3104">
        <v>2</v>
      </c>
      <c r="AK3104">
        <v>1</v>
      </c>
      <c r="AL3104">
        <v>1</v>
      </c>
      <c r="AM3104" t="s">
        <v>55</v>
      </c>
      <c r="AN3104" t="s">
        <v>56</v>
      </c>
      <c r="AP3104">
        <v>1</v>
      </c>
      <c r="AQ3104" t="s">
        <v>57</v>
      </c>
      <c r="AR3104">
        <v>0</v>
      </c>
      <c r="AW3104" t="s">
        <v>58</v>
      </c>
      <c r="AX3104">
        <v>0</v>
      </c>
      <c r="AY3104">
        <v>2</v>
      </c>
      <c r="AZ3104">
        <v>2.5</v>
      </c>
      <c r="BA3104">
        <v>2.5</v>
      </c>
      <c r="BB3104" t="s">
        <v>59</v>
      </c>
    </row>
    <row r="3105" spans="1:54" x14ac:dyDescent="0.45">
      <c r="A3105" s="4" t="str">
        <f>VLOOKUP(F3105,'Matching-Tabelle'!$A$57:$B$61,2,FALSE)</f>
        <v>philipp.steger@tkb.ch</v>
      </c>
      <c r="B3105" s="4" t="str">
        <f>VLOOKUP(J3105,'Matching-Tabelle'!$A$1:$B$52,2,FALSE)</f>
        <v>WPI RTB</v>
      </c>
      <c r="C3105" s="4">
        <v>0.45</v>
      </c>
      <c r="D3105" s="4" t="s">
        <v>2730</v>
      </c>
      <c r="E3105" s="5">
        <v>42537</v>
      </c>
      <c r="F3105" t="s">
        <v>2508</v>
      </c>
      <c r="G3105" t="s">
        <v>2509</v>
      </c>
      <c r="H3105" t="s">
        <v>2510</v>
      </c>
      <c r="I3105" s="1"/>
      <c r="J3105">
        <v>27</v>
      </c>
      <c r="K3105" t="s">
        <v>872</v>
      </c>
      <c r="L3105" t="s">
        <v>873</v>
      </c>
      <c r="M3105">
        <v>990001</v>
      </c>
      <c r="N3105" t="s">
        <v>51</v>
      </c>
      <c r="O3105">
        <v>0.45</v>
      </c>
      <c r="Q3105">
        <v>0.45</v>
      </c>
      <c r="S3105" t="s">
        <v>2730</v>
      </c>
      <c r="AE3105">
        <v>12</v>
      </c>
      <c r="AF3105">
        <v>7.6</v>
      </c>
      <c r="AG3105">
        <v>5</v>
      </c>
      <c r="AH3105" t="s">
        <v>53</v>
      </c>
      <c r="AI3105" t="s">
        <v>54</v>
      </c>
      <c r="AJ3105">
        <v>2</v>
      </c>
      <c r="AK3105">
        <v>1</v>
      </c>
      <c r="AL3105">
        <v>1</v>
      </c>
      <c r="AM3105" t="s">
        <v>55</v>
      </c>
      <c r="AN3105" t="s">
        <v>56</v>
      </c>
      <c r="AP3105">
        <v>1</v>
      </c>
      <c r="AQ3105" t="s">
        <v>57</v>
      </c>
      <c r="AR3105">
        <v>0</v>
      </c>
      <c r="AW3105" t="s">
        <v>58</v>
      </c>
      <c r="AX3105">
        <v>0</v>
      </c>
      <c r="AY3105">
        <v>2</v>
      </c>
      <c r="AZ3105">
        <v>0.45</v>
      </c>
      <c r="BA3105">
        <v>0.45</v>
      </c>
      <c r="BB3105" t="s">
        <v>59</v>
      </c>
    </row>
    <row r="3106" spans="1:54" x14ac:dyDescent="0.45">
      <c r="A3106" s="4" t="str">
        <f>VLOOKUP(F3106,'Matching-Tabelle'!$A$57:$B$61,2,FALSE)</f>
        <v>philipp.steger@tkb.ch</v>
      </c>
      <c r="B3106" s="4" t="str">
        <f>VLOOKUP(J3106,'Matching-Tabelle'!$A$1:$B$52,2,FALSE)</f>
        <v>WPI CTB</v>
      </c>
      <c r="C3106" s="4">
        <v>1</v>
      </c>
      <c r="D3106" s="4" t="s">
        <v>2742</v>
      </c>
      <c r="E3106" s="5">
        <v>42538</v>
      </c>
      <c r="F3106" t="s">
        <v>2508</v>
      </c>
      <c r="G3106" t="s">
        <v>2509</v>
      </c>
      <c r="H3106" t="s">
        <v>2510</v>
      </c>
      <c r="I3106" s="1"/>
      <c r="J3106">
        <v>18</v>
      </c>
      <c r="K3106" t="s">
        <v>594</v>
      </c>
      <c r="L3106" t="s">
        <v>595</v>
      </c>
      <c r="M3106">
        <v>990001</v>
      </c>
      <c r="N3106" t="s">
        <v>51</v>
      </c>
      <c r="O3106">
        <v>1</v>
      </c>
      <c r="Q3106">
        <v>1</v>
      </c>
      <c r="S3106" t="s">
        <v>2742</v>
      </c>
      <c r="AE3106">
        <v>12</v>
      </c>
      <c r="AF3106">
        <v>7.6</v>
      </c>
      <c r="AG3106">
        <v>5</v>
      </c>
      <c r="AH3106" t="s">
        <v>53</v>
      </c>
      <c r="AI3106" t="s">
        <v>54</v>
      </c>
      <c r="AJ3106">
        <v>2</v>
      </c>
      <c r="AK3106">
        <v>1</v>
      </c>
      <c r="AL3106">
        <v>1</v>
      </c>
      <c r="AM3106" t="s">
        <v>55</v>
      </c>
      <c r="AN3106" t="s">
        <v>56</v>
      </c>
      <c r="AP3106">
        <v>1</v>
      </c>
      <c r="AQ3106" t="s">
        <v>57</v>
      </c>
      <c r="AR3106">
        <v>0</v>
      </c>
      <c r="AW3106" t="s">
        <v>58</v>
      </c>
      <c r="AX3106">
        <v>0</v>
      </c>
      <c r="AY3106">
        <v>2</v>
      </c>
      <c r="AZ3106">
        <v>1</v>
      </c>
      <c r="BA3106">
        <v>1</v>
      </c>
      <c r="BB3106" t="s">
        <v>59</v>
      </c>
    </row>
    <row r="3107" spans="1:54" x14ac:dyDescent="0.45">
      <c r="A3107" s="4" t="str">
        <f>VLOOKUP(F3107,'Matching-Tabelle'!$A$57:$B$61,2,FALSE)</f>
        <v>philipp.steger@tkb.ch</v>
      </c>
      <c r="B3107" s="4" t="str">
        <f>VLOOKUP(J3107,'Matching-Tabelle'!$A$1:$B$52,2,FALSE)</f>
        <v>WPI RTB</v>
      </c>
      <c r="C3107" s="4">
        <v>3</v>
      </c>
      <c r="D3107" s="4" t="s">
        <v>2792</v>
      </c>
      <c r="E3107" s="5">
        <v>42538</v>
      </c>
      <c r="F3107" t="s">
        <v>2508</v>
      </c>
      <c r="G3107" t="s">
        <v>2509</v>
      </c>
      <c r="H3107" t="s">
        <v>2510</v>
      </c>
      <c r="I3107" s="1"/>
      <c r="J3107">
        <v>27</v>
      </c>
      <c r="K3107" t="s">
        <v>872</v>
      </c>
      <c r="L3107" t="s">
        <v>873</v>
      </c>
      <c r="M3107">
        <v>990001</v>
      </c>
      <c r="N3107" t="s">
        <v>51</v>
      </c>
      <c r="O3107">
        <v>3</v>
      </c>
      <c r="Q3107">
        <v>3</v>
      </c>
      <c r="S3107" t="s">
        <v>2792</v>
      </c>
      <c r="AE3107">
        <v>12</v>
      </c>
      <c r="AF3107">
        <v>7.6</v>
      </c>
      <c r="AG3107">
        <v>5</v>
      </c>
      <c r="AH3107" t="s">
        <v>53</v>
      </c>
      <c r="AI3107" t="s">
        <v>54</v>
      </c>
      <c r="AJ3107">
        <v>2</v>
      </c>
      <c r="AK3107">
        <v>1</v>
      </c>
      <c r="AL3107">
        <v>1</v>
      </c>
      <c r="AM3107" t="s">
        <v>55</v>
      </c>
      <c r="AN3107" t="s">
        <v>56</v>
      </c>
      <c r="AP3107">
        <v>1</v>
      </c>
      <c r="AQ3107" t="s">
        <v>57</v>
      </c>
      <c r="AR3107">
        <v>0</v>
      </c>
      <c r="AW3107" t="s">
        <v>58</v>
      </c>
      <c r="AX3107">
        <v>0</v>
      </c>
      <c r="AY3107">
        <v>2</v>
      </c>
      <c r="AZ3107">
        <v>3</v>
      </c>
      <c r="BA3107">
        <v>3</v>
      </c>
      <c r="BB3107" t="s">
        <v>59</v>
      </c>
    </row>
    <row r="3108" spans="1:54" x14ac:dyDescent="0.45">
      <c r="A3108" s="4" t="str">
        <f>VLOOKUP(F3108,'Matching-Tabelle'!$A$57:$B$61,2,FALSE)</f>
        <v>philipp.steger@tkb.ch</v>
      </c>
      <c r="B3108" s="4" t="str">
        <f>VLOOKUP(J3108,'Matching-Tabelle'!$A$1:$B$52,2,FALSE)</f>
        <v>WPI CTB</v>
      </c>
      <c r="C3108" s="4">
        <v>1.75</v>
      </c>
      <c r="D3108" s="4" t="s">
        <v>2819</v>
      </c>
      <c r="E3108" s="5">
        <v>42538</v>
      </c>
      <c r="F3108" t="s">
        <v>2508</v>
      </c>
      <c r="G3108" t="s">
        <v>2509</v>
      </c>
      <c r="H3108" t="s">
        <v>2510</v>
      </c>
      <c r="I3108" s="1"/>
      <c r="J3108">
        <v>930</v>
      </c>
      <c r="K3108" t="s">
        <v>542</v>
      </c>
      <c r="L3108" t="s">
        <v>543</v>
      </c>
      <c r="M3108">
        <v>990001</v>
      </c>
      <c r="N3108" t="s">
        <v>51</v>
      </c>
      <c r="O3108">
        <v>1.75</v>
      </c>
      <c r="Q3108">
        <v>1.75</v>
      </c>
      <c r="S3108" t="s">
        <v>2819</v>
      </c>
      <c r="AE3108">
        <v>12</v>
      </c>
      <c r="AF3108">
        <v>7.6</v>
      </c>
      <c r="AG3108">
        <v>5</v>
      </c>
      <c r="AH3108" t="s">
        <v>53</v>
      </c>
      <c r="AI3108" t="s">
        <v>54</v>
      </c>
      <c r="AJ3108">
        <v>2</v>
      </c>
      <c r="AK3108">
        <v>1</v>
      </c>
      <c r="AL3108">
        <v>1</v>
      </c>
      <c r="AM3108" t="s">
        <v>55</v>
      </c>
      <c r="AN3108" t="s">
        <v>56</v>
      </c>
      <c r="AP3108">
        <v>1</v>
      </c>
      <c r="AQ3108" t="s">
        <v>57</v>
      </c>
      <c r="AR3108">
        <v>0</v>
      </c>
      <c r="AW3108" t="s">
        <v>58</v>
      </c>
      <c r="AX3108">
        <v>0</v>
      </c>
      <c r="AY3108">
        <v>2</v>
      </c>
      <c r="AZ3108">
        <v>1.75</v>
      </c>
      <c r="BA3108">
        <v>1.75</v>
      </c>
      <c r="BB3108" t="s">
        <v>59</v>
      </c>
    </row>
    <row r="3109" spans="1:54" x14ac:dyDescent="0.45">
      <c r="A3109" s="4" t="str">
        <f>VLOOKUP(F3109,'Matching-Tabelle'!$A$57:$B$61,2,FALSE)</f>
        <v>philipp.steger@tkb.ch</v>
      </c>
      <c r="B3109" s="4" t="str">
        <f>VLOOKUP(J3109,'Matching-Tabelle'!$A$1:$B$52,2,FALSE)</f>
        <v>Proj XenMobile</v>
      </c>
      <c r="C3109" s="4">
        <v>2.7</v>
      </c>
      <c r="D3109" s="4" t="s">
        <v>2789</v>
      </c>
      <c r="E3109" s="5">
        <v>42541</v>
      </c>
      <c r="F3109" t="s">
        <v>2508</v>
      </c>
      <c r="G3109" t="s">
        <v>2509</v>
      </c>
      <c r="H3109" t="s">
        <v>2510</v>
      </c>
      <c r="I3109" s="1"/>
      <c r="J3109">
        <v>2500251</v>
      </c>
      <c r="K3109" t="s">
        <v>408</v>
      </c>
      <c r="L3109" t="s">
        <v>409</v>
      </c>
      <c r="M3109">
        <v>990001</v>
      </c>
      <c r="N3109" t="s">
        <v>51</v>
      </c>
      <c r="O3109">
        <v>2.7</v>
      </c>
      <c r="Q3109">
        <v>2.7</v>
      </c>
      <c r="S3109" t="s">
        <v>2789</v>
      </c>
      <c r="AE3109">
        <v>5</v>
      </c>
      <c r="AF3109">
        <v>0</v>
      </c>
      <c r="AG3109">
        <v>1</v>
      </c>
      <c r="AH3109" t="s">
        <v>411</v>
      </c>
      <c r="AI3109" t="s">
        <v>411</v>
      </c>
      <c r="AJ3109">
        <v>2</v>
      </c>
      <c r="AK3109">
        <v>1</v>
      </c>
      <c r="AL3109">
        <v>1</v>
      </c>
      <c r="AM3109" t="s">
        <v>55</v>
      </c>
      <c r="AN3109" t="s">
        <v>56</v>
      </c>
      <c r="AP3109">
        <v>1</v>
      </c>
      <c r="AQ3109" t="s">
        <v>57</v>
      </c>
      <c r="AR3109">
        <v>0</v>
      </c>
      <c r="AW3109" t="s">
        <v>58</v>
      </c>
      <c r="AX3109">
        <v>0</v>
      </c>
      <c r="AY3109">
        <v>2</v>
      </c>
      <c r="AZ3109">
        <v>2.7</v>
      </c>
      <c r="BA3109">
        <v>2.7</v>
      </c>
      <c r="BB3109" t="s">
        <v>59</v>
      </c>
    </row>
    <row r="3110" spans="1:54" x14ac:dyDescent="0.45">
      <c r="A3110" s="4" t="str">
        <f>VLOOKUP(F3110,'Matching-Tabelle'!$A$57:$B$61,2,FALSE)</f>
        <v>philipp.steger@tkb.ch</v>
      </c>
      <c r="B3110" s="4" t="str">
        <f>VLOOKUP(J3110,'Matching-Tabelle'!$A$1:$B$52,2,FALSE)</f>
        <v>WPI CTB</v>
      </c>
      <c r="C3110" s="4">
        <v>1</v>
      </c>
      <c r="D3110" s="4" t="s">
        <v>2830</v>
      </c>
      <c r="E3110" s="5">
        <v>42541</v>
      </c>
      <c r="F3110" t="s">
        <v>2508</v>
      </c>
      <c r="G3110" t="s">
        <v>2509</v>
      </c>
      <c r="H3110" t="s">
        <v>2510</v>
      </c>
      <c r="I3110" s="1"/>
      <c r="J3110">
        <v>919</v>
      </c>
      <c r="K3110" t="s">
        <v>66</v>
      </c>
      <c r="L3110" t="s">
        <v>67</v>
      </c>
      <c r="M3110">
        <v>990001</v>
      </c>
      <c r="N3110" t="s">
        <v>51</v>
      </c>
      <c r="O3110">
        <v>1</v>
      </c>
      <c r="Q3110">
        <v>1</v>
      </c>
      <c r="S3110" t="s">
        <v>2830</v>
      </c>
      <c r="AE3110">
        <v>12</v>
      </c>
      <c r="AF3110">
        <v>7.6</v>
      </c>
      <c r="AG3110">
        <v>5</v>
      </c>
      <c r="AH3110" t="s">
        <v>53</v>
      </c>
      <c r="AI3110" t="s">
        <v>54</v>
      </c>
      <c r="AJ3110">
        <v>2</v>
      </c>
      <c r="AK3110">
        <v>1</v>
      </c>
      <c r="AL3110">
        <v>1</v>
      </c>
      <c r="AM3110" t="s">
        <v>55</v>
      </c>
      <c r="AN3110" t="s">
        <v>56</v>
      </c>
      <c r="AP3110">
        <v>1</v>
      </c>
      <c r="AQ3110" t="s">
        <v>57</v>
      </c>
      <c r="AR3110">
        <v>0</v>
      </c>
      <c r="AW3110" t="s">
        <v>58</v>
      </c>
      <c r="AX3110">
        <v>0</v>
      </c>
      <c r="AY3110">
        <v>2</v>
      </c>
      <c r="AZ3110">
        <v>1</v>
      </c>
      <c r="BA3110">
        <v>1</v>
      </c>
      <c r="BB3110" t="s">
        <v>59</v>
      </c>
    </row>
    <row r="3111" spans="1:54" x14ac:dyDescent="0.45">
      <c r="A3111" s="4" t="str">
        <f>VLOOKUP(F3111,'Matching-Tabelle'!$A$57:$B$61,2,FALSE)</f>
        <v>philipp.steger@tkb.ch</v>
      </c>
      <c r="B3111" s="4" t="str">
        <f>VLOOKUP(J3111,'Matching-Tabelle'!$A$1:$B$52,2,FALSE)</f>
        <v>WPI CTB</v>
      </c>
      <c r="C3111" s="4">
        <v>2</v>
      </c>
      <c r="D3111" s="4" t="s">
        <v>2831</v>
      </c>
      <c r="E3111" s="5">
        <v>42541</v>
      </c>
      <c r="F3111" t="s">
        <v>2508</v>
      </c>
      <c r="G3111" t="s">
        <v>2509</v>
      </c>
      <c r="H3111" t="s">
        <v>2510</v>
      </c>
      <c r="I3111" s="1"/>
      <c r="J3111">
        <v>930</v>
      </c>
      <c r="K3111" t="s">
        <v>542</v>
      </c>
      <c r="L3111" t="s">
        <v>543</v>
      </c>
      <c r="M3111">
        <v>990001</v>
      </c>
      <c r="N3111" t="s">
        <v>51</v>
      </c>
      <c r="O3111">
        <v>2</v>
      </c>
      <c r="Q3111">
        <v>2</v>
      </c>
      <c r="S3111" t="s">
        <v>2831</v>
      </c>
      <c r="AE3111">
        <v>12</v>
      </c>
      <c r="AF3111">
        <v>7.6</v>
      </c>
      <c r="AG3111">
        <v>5</v>
      </c>
      <c r="AH3111" t="s">
        <v>53</v>
      </c>
      <c r="AI3111" t="s">
        <v>54</v>
      </c>
      <c r="AJ3111">
        <v>2</v>
      </c>
      <c r="AK3111">
        <v>1</v>
      </c>
      <c r="AL3111">
        <v>1</v>
      </c>
      <c r="AM3111" t="s">
        <v>55</v>
      </c>
      <c r="AN3111" t="s">
        <v>56</v>
      </c>
      <c r="AP3111">
        <v>1</v>
      </c>
      <c r="AQ3111" t="s">
        <v>57</v>
      </c>
      <c r="AR3111">
        <v>0</v>
      </c>
      <c r="AW3111" t="s">
        <v>58</v>
      </c>
      <c r="AX3111">
        <v>0</v>
      </c>
      <c r="AY3111">
        <v>2</v>
      </c>
      <c r="AZ3111">
        <v>2</v>
      </c>
      <c r="BA3111">
        <v>2</v>
      </c>
      <c r="BB3111" t="s">
        <v>59</v>
      </c>
    </row>
    <row r="3112" spans="1:54" x14ac:dyDescent="0.45">
      <c r="A3112" s="4" t="str">
        <f>VLOOKUP(F3112,'Matching-Tabelle'!$A$57:$B$61,2,FALSE)</f>
        <v>philipp.steger@tkb.ch</v>
      </c>
      <c r="B3112" s="4" t="str">
        <f>VLOOKUP(J3112,'Matching-Tabelle'!$A$1:$B$52,2,FALSE)</f>
        <v>WPI RTB</v>
      </c>
      <c r="C3112" s="4">
        <v>2.25</v>
      </c>
      <c r="D3112" s="4" t="s">
        <v>2792</v>
      </c>
      <c r="E3112" s="5">
        <v>42541</v>
      </c>
      <c r="F3112" t="s">
        <v>2508</v>
      </c>
      <c r="G3112" t="s">
        <v>2509</v>
      </c>
      <c r="H3112" t="s">
        <v>2510</v>
      </c>
      <c r="I3112" s="1"/>
      <c r="J3112">
        <v>27</v>
      </c>
      <c r="K3112" t="s">
        <v>872</v>
      </c>
      <c r="L3112" t="s">
        <v>873</v>
      </c>
      <c r="M3112">
        <v>990001</v>
      </c>
      <c r="N3112" t="s">
        <v>51</v>
      </c>
      <c r="O3112">
        <v>2.25</v>
      </c>
      <c r="Q3112">
        <v>2.25</v>
      </c>
      <c r="S3112" t="s">
        <v>2792</v>
      </c>
      <c r="AE3112">
        <v>12</v>
      </c>
      <c r="AF3112">
        <v>7.6</v>
      </c>
      <c r="AG3112">
        <v>5</v>
      </c>
      <c r="AH3112" t="s">
        <v>53</v>
      </c>
      <c r="AI3112" t="s">
        <v>54</v>
      </c>
      <c r="AJ3112">
        <v>2</v>
      </c>
      <c r="AK3112">
        <v>1</v>
      </c>
      <c r="AL3112">
        <v>1</v>
      </c>
      <c r="AM3112" t="s">
        <v>55</v>
      </c>
      <c r="AN3112" t="s">
        <v>56</v>
      </c>
      <c r="AP3112">
        <v>1</v>
      </c>
      <c r="AQ3112" t="s">
        <v>57</v>
      </c>
      <c r="AR3112">
        <v>0</v>
      </c>
      <c r="AW3112" t="s">
        <v>58</v>
      </c>
      <c r="AX3112">
        <v>0</v>
      </c>
      <c r="AY3112">
        <v>2</v>
      </c>
      <c r="AZ3112">
        <v>2.25</v>
      </c>
      <c r="BA3112">
        <v>2.25</v>
      </c>
      <c r="BB3112" t="s">
        <v>59</v>
      </c>
    </row>
    <row r="3113" spans="1:54" x14ac:dyDescent="0.45">
      <c r="A3113" s="4" t="str">
        <f>VLOOKUP(F3113,'Matching-Tabelle'!$A$57:$B$61,2,FALSE)</f>
        <v>philipp.steger@tkb.ch</v>
      </c>
      <c r="B3113" s="4" t="str">
        <f>VLOOKUP(J3113,'Matching-Tabelle'!$A$1:$B$52,2,FALSE)</f>
        <v>WPI Führung</v>
      </c>
      <c r="C3113" s="4">
        <v>1</v>
      </c>
      <c r="D3113" s="4" t="s">
        <v>2832</v>
      </c>
      <c r="E3113" s="5">
        <v>42542</v>
      </c>
      <c r="F3113" t="s">
        <v>2508</v>
      </c>
      <c r="G3113" t="s">
        <v>2509</v>
      </c>
      <c r="H3113" t="s">
        <v>2510</v>
      </c>
      <c r="I3113" s="1"/>
      <c r="J3113">
        <v>26</v>
      </c>
      <c r="K3113" t="s">
        <v>130</v>
      </c>
      <c r="L3113" t="s">
        <v>131</v>
      </c>
      <c r="M3113">
        <v>990001</v>
      </c>
      <c r="N3113" t="s">
        <v>51</v>
      </c>
      <c r="O3113">
        <v>1</v>
      </c>
      <c r="Q3113">
        <v>1</v>
      </c>
      <c r="S3113" t="s">
        <v>2832</v>
      </c>
      <c r="AE3113">
        <v>12</v>
      </c>
      <c r="AF3113">
        <v>7.6</v>
      </c>
      <c r="AG3113">
        <v>5</v>
      </c>
      <c r="AH3113" t="s">
        <v>53</v>
      </c>
      <c r="AI3113" t="s">
        <v>54</v>
      </c>
      <c r="AJ3113">
        <v>2</v>
      </c>
      <c r="AK3113">
        <v>1</v>
      </c>
      <c r="AL3113">
        <v>1</v>
      </c>
      <c r="AM3113" t="s">
        <v>55</v>
      </c>
      <c r="AN3113" t="s">
        <v>56</v>
      </c>
      <c r="AP3113">
        <v>1</v>
      </c>
      <c r="AQ3113" t="s">
        <v>57</v>
      </c>
      <c r="AR3113">
        <v>0</v>
      </c>
      <c r="AW3113" t="s">
        <v>58</v>
      </c>
      <c r="AX3113">
        <v>0</v>
      </c>
      <c r="AY3113">
        <v>2</v>
      </c>
      <c r="AZ3113">
        <v>1</v>
      </c>
      <c r="BA3113">
        <v>1</v>
      </c>
      <c r="BB3113" t="s">
        <v>59</v>
      </c>
    </row>
    <row r="3114" spans="1:54" x14ac:dyDescent="0.45">
      <c r="A3114" s="4" t="str">
        <f>VLOOKUP(F3114,'Matching-Tabelle'!$A$57:$B$61,2,FALSE)</f>
        <v>philipp.steger@tkb.ch</v>
      </c>
      <c r="B3114" s="4" t="str">
        <f>VLOOKUP(J3114,'Matching-Tabelle'!$A$1:$B$52,2,FALSE)</f>
        <v>Proj XenMobile</v>
      </c>
      <c r="C3114" s="4">
        <v>2</v>
      </c>
      <c r="D3114" s="4" t="s">
        <v>2768</v>
      </c>
      <c r="E3114" s="5">
        <v>42542</v>
      </c>
      <c r="F3114" t="s">
        <v>2508</v>
      </c>
      <c r="G3114" t="s">
        <v>2509</v>
      </c>
      <c r="H3114" t="s">
        <v>2510</v>
      </c>
      <c r="I3114" s="1"/>
      <c r="J3114">
        <v>2500251</v>
      </c>
      <c r="K3114" t="s">
        <v>408</v>
      </c>
      <c r="L3114" t="s">
        <v>409</v>
      </c>
      <c r="M3114">
        <v>990001</v>
      </c>
      <c r="N3114" t="s">
        <v>51</v>
      </c>
      <c r="O3114">
        <v>2</v>
      </c>
      <c r="Q3114">
        <v>2</v>
      </c>
      <c r="S3114" t="s">
        <v>2768</v>
      </c>
      <c r="AE3114">
        <v>5</v>
      </c>
      <c r="AF3114">
        <v>0</v>
      </c>
      <c r="AG3114">
        <v>1</v>
      </c>
      <c r="AH3114" t="s">
        <v>411</v>
      </c>
      <c r="AI3114" t="s">
        <v>411</v>
      </c>
      <c r="AJ3114">
        <v>2</v>
      </c>
      <c r="AK3114">
        <v>1</v>
      </c>
      <c r="AL3114">
        <v>1</v>
      </c>
      <c r="AM3114" t="s">
        <v>55</v>
      </c>
      <c r="AN3114" t="s">
        <v>56</v>
      </c>
      <c r="AP3114">
        <v>1</v>
      </c>
      <c r="AQ3114" t="s">
        <v>57</v>
      </c>
      <c r="AR3114">
        <v>0</v>
      </c>
      <c r="AW3114" t="s">
        <v>58</v>
      </c>
      <c r="AX3114">
        <v>0</v>
      </c>
      <c r="AY3114">
        <v>2</v>
      </c>
      <c r="AZ3114">
        <v>2</v>
      </c>
      <c r="BA3114">
        <v>2</v>
      </c>
      <c r="BB3114" t="s">
        <v>59</v>
      </c>
    </row>
    <row r="3115" spans="1:54" x14ac:dyDescent="0.45">
      <c r="A3115" s="4" t="str">
        <f>VLOOKUP(F3115,'Matching-Tabelle'!$A$57:$B$61,2,FALSE)</f>
        <v>philipp.steger@tkb.ch</v>
      </c>
      <c r="B3115" s="4" t="str">
        <f>VLOOKUP(J3115,'Matching-Tabelle'!$A$1:$B$52,2,FALSE)</f>
        <v>WPI CTB</v>
      </c>
      <c r="C3115" s="4">
        <v>1.5</v>
      </c>
      <c r="D3115" s="4" t="s">
        <v>2833</v>
      </c>
      <c r="E3115" s="5">
        <v>42542</v>
      </c>
      <c r="F3115" t="s">
        <v>2508</v>
      </c>
      <c r="G3115" t="s">
        <v>2509</v>
      </c>
      <c r="H3115" t="s">
        <v>2510</v>
      </c>
      <c r="I3115" s="1"/>
      <c r="J3115">
        <v>18</v>
      </c>
      <c r="K3115" t="s">
        <v>594</v>
      </c>
      <c r="L3115" t="s">
        <v>595</v>
      </c>
      <c r="M3115">
        <v>990001</v>
      </c>
      <c r="N3115" t="s">
        <v>51</v>
      </c>
      <c r="O3115">
        <v>1.5</v>
      </c>
      <c r="Q3115">
        <v>1.5</v>
      </c>
      <c r="S3115" t="s">
        <v>2833</v>
      </c>
      <c r="AE3115">
        <v>12</v>
      </c>
      <c r="AF3115">
        <v>7.6</v>
      </c>
      <c r="AG3115">
        <v>5</v>
      </c>
      <c r="AH3115" t="s">
        <v>53</v>
      </c>
      <c r="AI3115" t="s">
        <v>54</v>
      </c>
      <c r="AJ3115">
        <v>2</v>
      </c>
      <c r="AK3115">
        <v>1</v>
      </c>
      <c r="AL3115">
        <v>1</v>
      </c>
      <c r="AM3115" t="s">
        <v>55</v>
      </c>
      <c r="AN3115" t="s">
        <v>56</v>
      </c>
      <c r="AP3115">
        <v>1</v>
      </c>
      <c r="AQ3115" t="s">
        <v>57</v>
      </c>
      <c r="AR3115">
        <v>0</v>
      </c>
      <c r="AW3115" t="s">
        <v>58</v>
      </c>
      <c r="AX3115">
        <v>0</v>
      </c>
      <c r="AY3115">
        <v>2</v>
      </c>
      <c r="AZ3115">
        <v>1.5</v>
      </c>
      <c r="BA3115">
        <v>1.5</v>
      </c>
      <c r="BB3115" t="s">
        <v>59</v>
      </c>
    </row>
    <row r="3116" spans="1:54" x14ac:dyDescent="0.45">
      <c r="A3116" s="4" t="str">
        <f>VLOOKUP(F3116,'Matching-Tabelle'!$A$57:$B$61,2,FALSE)</f>
        <v>philipp.steger@tkb.ch</v>
      </c>
      <c r="B3116" s="4" t="str">
        <f>VLOOKUP(J3116,'Matching-Tabelle'!$A$1:$B$52,2,FALSE)</f>
        <v>WPI RTB</v>
      </c>
      <c r="C3116" s="4">
        <v>2.38</v>
      </c>
      <c r="D3116" s="4" t="s">
        <v>2834</v>
      </c>
      <c r="E3116" s="5">
        <v>42542</v>
      </c>
      <c r="F3116" t="s">
        <v>2508</v>
      </c>
      <c r="G3116" t="s">
        <v>2509</v>
      </c>
      <c r="H3116" t="s">
        <v>2510</v>
      </c>
      <c r="I3116" s="1"/>
      <c r="J3116">
        <v>28</v>
      </c>
      <c r="K3116" t="s">
        <v>111</v>
      </c>
      <c r="L3116" t="s">
        <v>112</v>
      </c>
      <c r="M3116">
        <v>990001</v>
      </c>
      <c r="N3116" t="s">
        <v>51</v>
      </c>
      <c r="O3116">
        <v>2.38</v>
      </c>
      <c r="Q3116">
        <v>2.38</v>
      </c>
      <c r="S3116" t="s">
        <v>2834</v>
      </c>
      <c r="AE3116">
        <v>12</v>
      </c>
      <c r="AF3116">
        <v>7.6</v>
      </c>
      <c r="AG3116">
        <v>5</v>
      </c>
      <c r="AH3116" t="s">
        <v>53</v>
      </c>
      <c r="AI3116" t="s">
        <v>54</v>
      </c>
      <c r="AJ3116">
        <v>2</v>
      </c>
      <c r="AK3116">
        <v>1</v>
      </c>
      <c r="AL3116">
        <v>1</v>
      </c>
      <c r="AM3116" t="s">
        <v>55</v>
      </c>
      <c r="AN3116" t="s">
        <v>56</v>
      </c>
      <c r="AP3116">
        <v>1</v>
      </c>
      <c r="AQ3116" t="s">
        <v>57</v>
      </c>
      <c r="AR3116">
        <v>0</v>
      </c>
      <c r="AW3116" t="s">
        <v>58</v>
      </c>
      <c r="AX3116">
        <v>0</v>
      </c>
      <c r="AY3116">
        <v>2</v>
      </c>
      <c r="AZ3116">
        <v>2.38</v>
      </c>
      <c r="BA3116">
        <v>2.38</v>
      </c>
      <c r="BB3116" t="s">
        <v>59</v>
      </c>
    </row>
    <row r="3117" spans="1:54" x14ac:dyDescent="0.45">
      <c r="A3117" s="4" t="str">
        <f>VLOOKUP(F3117,'Matching-Tabelle'!$A$57:$B$61,2,FALSE)</f>
        <v>philipp.steger@tkb.ch</v>
      </c>
      <c r="B3117" s="4" t="str">
        <f>VLOOKUP(J3117,'Matching-Tabelle'!$A$1:$B$52,2,FALSE)</f>
        <v>WPI RTB</v>
      </c>
      <c r="C3117" s="4">
        <v>2</v>
      </c>
      <c r="D3117" s="4" t="s">
        <v>2835</v>
      </c>
      <c r="E3117" s="5">
        <v>42542</v>
      </c>
      <c r="F3117" t="s">
        <v>2508</v>
      </c>
      <c r="G3117" t="s">
        <v>2509</v>
      </c>
      <c r="H3117" t="s">
        <v>2510</v>
      </c>
      <c r="I3117" s="1"/>
      <c r="J3117">
        <v>19</v>
      </c>
      <c r="K3117" t="s">
        <v>145</v>
      </c>
      <c r="L3117" t="s">
        <v>146</v>
      </c>
      <c r="M3117">
        <v>990001</v>
      </c>
      <c r="N3117" t="s">
        <v>51</v>
      </c>
      <c r="O3117">
        <v>2</v>
      </c>
      <c r="Q3117">
        <v>2</v>
      </c>
      <c r="S3117" t="s">
        <v>2835</v>
      </c>
      <c r="AE3117">
        <v>12</v>
      </c>
      <c r="AF3117">
        <v>7.6</v>
      </c>
      <c r="AG3117">
        <v>5</v>
      </c>
      <c r="AH3117" t="s">
        <v>53</v>
      </c>
      <c r="AI3117" t="s">
        <v>54</v>
      </c>
      <c r="AJ3117">
        <v>2</v>
      </c>
      <c r="AK3117">
        <v>1</v>
      </c>
      <c r="AL3117">
        <v>1</v>
      </c>
      <c r="AM3117" t="s">
        <v>55</v>
      </c>
      <c r="AN3117" t="s">
        <v>56</v>
      </c>
      <c r="AP3117">
        <v>1</v>
      </c>
      <c r="AQ3117" t="s">
        <v>57</v>
      </c>
      <c r="AR3117">
        <v>0</v>
      </c>
      <c r="AW3117" t="s">
        <v>58</v>
      </c>
      <c r="AX3117">
        <v>0</v>
      </c>
      <c r="AY3117">
        <v>2</v>
      </c>
      <c r="AZ3117">
        <v>2</v>
      </c>
      <c r="BA3117">
        <v>2</v>
      </c>
      <c r="BB3117" t="s">
        <v>59</v>
      </c>
    </row>
    <row r="3118" spans="1:54" x14ac:dyDescent="0.45">
      <c r="A3118" s="4" t="str">
        <f>VLOOKUP(F3118,'Matching-Tabelle'!$A$57:$B$61,2,FALSE)</f>
        <v>philipp.steger@tkb.ch</v>
      </c>
      <c r="B3118" s="4" t="str">
        <f>VLOOKUP(J3118,'Matching-Tabelle'!$A$1:$B$52,2,FALSE)</f>
        <v>WPI Führung</v>
      </c>
      <c r="C3118" s="4">
        <v>0.5</v>
      </c>
      <c r="D3118" s="4" t="s">
        <v>2836</v>
      </c>
      <c r="E3118" s="5">
        <v>42543</v>
      </c>
      <c r="F3118" t="s">
        <v>2508</v>
      </c>
      <c r="G3118" t="s">
        <v>2509</v>
      </c>
      <c r="H3118" t="s">
        <v>2510</v>
      </c>
      <c r="I3118" s="1"/>
      <c r="J3118">
        <v>26</v>
      </c>
      <c r="K3118" t="s">
        <v>130</v>
      </c>
      <c r="L3118" t="s">
        <v>131</v>
      </c>
      <c r="M3118">
        <v>990001</v>
      </c>
      <c r="N3118" t="s">
        <v>51</v>
      </c>
      <c r="O3118">
        <v>0.5</v>
      </c>
      <c r="Q3118">
        <v>0.5</v>
      </c>
      <c r="S3118" t="s">
        <v>2836</v>
      </c>
      <c r="AE3118">
        <v>12</v>
      </c>
      <c r="AF3118">
        <v>7.6</v>
      </c>
      <c r="AG3118">
        <v>5</v>
      </c>
      <c r="AH3118" t="s">
        <v>53</v>
      </c>
      <c r="AI3118" t="s">
        <v>54</v>
      </c>
      <c r="AJ3118">
        <v>2</v>
      </c>
      <c r="AK3118">
        <v>1</v>
      </c>
      <c r="AL3118">
        <v>1</v>
      </c>
      <c r="AM3118" t="s">
        <v>55</v>
      </c>
      <c r="AN3118" t="s">
        <v>56</v>
      </c>
      <c r="AP3118">
        <v>1</v>
      </c>
      <c r="AQ3118" t="s">
        <v>57</v>
      </c>
      <c r="AR3118">
        <v>0</v>
      </c>
      <c r="AW3118" t="s">
        <v>58</v>
      </c>
      <c r="AX3118">
        <v>0</v>
      </c>
      <c r="AY3118">
        <v>2</v>
      </c>
      <c r="AZ3118">
        <v>0.5</v>
      </c>
      <c r="BA3118">
        <v>0.5</v>
      </c>
      <c r="BB3118" t="s">
        <v>59</v>
      </c>
    </row>
    <row r="3119" spans="1:54" x14ac:dyDescent="0.45">
      <c r="A3119" s="4" t="str">
        <f>VLOOKUP(F3119,'Matching-Tabelle'!$A$57:$B$61,2,FALSE)</f>
        <v>philipp.steger@tkb.ch</v>
      </c>
      <c r="B3119" s="4" t="str">
        <f>VLOOKUP(J3119,'Matching-Tabelle'!$A$1:$B$52,2,FALSE)</f>
        <v>WPI RTB</v>
      </c>
      <c r="C3119" s="4">
        <v>1.5</v>
      </c>
      <c r="D3119" s="4" t="s">
        <v>2837</v>
      </c>
      <c r="E3119" s="5">
        <v>42543</v>
      </c>
      <c r="F3119" t="s">
        <v>2508</v>
      </c>
      <c r="G3119" t="s">
        <v>2509</v>
      </c>
      <c r="H3119" t="s">
        <v>2510</v>
      </c>
      <c r="I3119" s="1"/>
      <c r="J3119">
        <v>27</v>
      </c>
      <c r="K3119" t="s">
        <v>872</v>
      </c>
      <c r="L3119" t="s">
        <v>873</v>
      </c>
      <c r="M3119">
        <v>990001</v>
      </c>
      <c r="N3119" t="s">
        <v>51</v>
      </c>
      <c r="O3119">
        <v>1.5</v>
      </c>
      <c r="Q3119">
        <v>1.5</v>
      </c>
      <c r="S3119" t="s">
        <v>2837</v>
      </c>
      <c r="AE3119">
        <v>12</v>
      </c>
      <c r="AF3119">
        <v>7.6</v>
      </c>
      <c r="AG3119">
        <v>5</v>
      </c>
      <c r="AH3119" t="s">
        <v>53</v>
      </c>
      <c r="AI3119" t="s">
        <v>54</v>
      </c>
      <c r="AJ3119">
        <v>2</v>
      </c>
      <c r="AK3119">
        <v>1</v>
      </c>
      <c r="AL3119">
        <v>1</v>
      </c>
      <c r="AM3119" t="s">
        <v>55</v>
      </c>
      <c r="AN3119" t="s">
        <v>56</v>
      </c>
      <c r="AP3119">
        <v>1</v>
      </c>
      <c r="AQ3119" t="s">
        <v>57</v>
      </c>
      <c r="AR3119">
        <v>0</v>
      </c>
      <c r="AW3119" t="s">
        <v>58</v>
      </c>
      <c r="AX3119">
        <v>0</v>
      </c>
      <c r="AY3119">
        <v>2</v>
      </c>
      <c r="AZ3119">
        <v>1.5</v>
      </c>
      <c r="BA3119">
        <v>1.5</v>
      </c>
      <c r="BB3119" t="s">
        <v>59</v>
      </c>
    </row>
    <row r="3120" spans="1:54" x14ac:dyDescent="0.45">
      <c r="A3120" s="4" t="str">
        <f>VLOOKUP(F3120,'Matching-Tabelle'!$A$57:$B$61,2,FALSE)</f>
        <v>philipp.steger@tkb.ch</v>
      </c>
      <c r="B3120" s="4" t="str">
        <f>VLOOKUP(J3120,'Matching-Tabelle'!$A$1:$B$52,2,FALSE)</f>
        <v>WPI RTB</v>
      </c>
      <c r="C3120" s="4">
        <v>0.5</v>
      </c>
      <c r="D3120" s="4" t="s">
        <v>2838</v>
      </c>
      <c r="E3120" s="5">
        <v>42543</v>
      </c>
      <c r="F3120" t="s">
        <v>2508</v>
      </c>
      <c r="G3120" t="s">
        <v>2509</v>
      </c>
      <c r="H3120" t="s">
        <v>2510</v>
      </c>
      <c r="I3120" s="1"/>
      <c r="J3120">
        <v>22</v>
      </c>
      <c r="K3120" t="s">
        <v>88</v>
      </c>
      <c r="L3120" t="s">
        <v>89</v>
      </c>
      <c r="M3120">
        <v>990001</v>
      </c>
      <c r="N3120" t="s">
        <v>51</v>
      </c>
      <c r="O3120">
        <v>0.5</v>
      </c>
      <c r="Q3120">
        <v>0.5</v>
      </c>
      <c r="S3120" t="s">
        <v>2838</v>
      </c>
      <c r="AE3120">
        <v>12</v>
      </c>
      <c r="AF3120">
        <v>7.6</v>
      </c>
      <c r="AG3120">
        <v>5</v>
      </c>
      <c r="AH3120" t="s">
        <v>53</v>
      </c>
      <c r="AI3120" t="s">
        <v>54</v>
      </c>
      <c r="AJ3120">
        <v>2</v>
      </c>
      <c r="AK3120">
        <v>1</v>
      </c>
      <c r="AL3120">
        <v>1</v>
      </c>
      <c r="AM3120" t="s">
        <v>55</v>
      </c>
      <c r="AN3120" t="s">
        <v>56</v>
      </c>
      <c r="AP3120">
        <v>1</v>
      </c>
      <c r="AQ3120" t="s">
        <v>57</v>
      </c>
      <c r="AR3120">
        <v>0</v>
      </c>
      <c r="AW3120" t="s">
        <v>58</v>
      </c>
      <c r="AX3120">
        <v>0</v>
      </c>
      <c r="AY3120">
        <v>2</v>
      </c>
      <c r="AZ3120">
        <v>0.5</v>
      </c>
      <c r="BA3120">
        <v>0.5</v>
      </c>
      <c r="BB3120" t="s">
        <v>59</v>
      </c>
    </row>
    <row r="3121" spans="1:54" x14ac:dyDescent="0.45">
      <c r="A3121" s="4" t="str">
        <f>VLOOKUP(F3121,'Matching-Tabelle'!$A$57:$B$61,2,FALSE)</f>
        <v>philipp.steger@tkb.ch</v>
      </c>
      <c r="B3121" s="4" t="str">
        <f>VLOOKUP(J3121,'Matching-Tabelle'!$A$1:$B$52,2,FALSE)</f>
        <v>WPI RTB</v>
      </c>
      <c r="C3121" s="4">
        <v>1.5</v>
      </c>
      <c r="D3121" s="4" t="s">
        <v>2839</v>
      </c>
      <c r="E3121" s="5">
        <v>42543</v>
      </c>
      <c r="F3121" t="s">
        <v>2508</v>
      </c>
      <c r="G3121" t="s">
        <v>2509</v>
      </c>
      <c r="H3121" t="s">
        <v>2510</v>
      </c>
      <c r="I3121" s="1"/>
      <c r="J3121">
        <v>28</v>
      </c>
      <c r="K3121" t="s">
        <v>111</v>
      </c>
      <c r="L3121" t="s">
        <v>112</v>
      </c>
      <c r="M3121">
        <v>990001</v>
      </c>
      <c r="N3121" t="s">
        <v>51</v>
      </c>
      <c r="O3121">
        <v>1.5</v>
      </c>
      <c r="Q3121">
        <v>1.5</v>
      </c>
      <c r="S3121" t="s">
        <v>2839</v>
      </c>
      <c r="AE3121">
        <v>12</v>
      </c>
      <c r="AF3121">
        <v>7.6</v>
      </c>
      <c r="AG3121">
        <v>5</v>
      </c>
      <c r="AH3121" t="s">
        <v>53</v>
      </c>
      <c r="AI3121" t="s">
        <v>54</v>
      </c>
      <c r="AJ3121">
        <v>2</v>
      </c>
      <c r="AK3121">
        <v>1</v>
      </c>
      <c r="AL3121">
        <v>1</v>
      </c>
      <c r="AM3121" t="s">
        <v>55</v>
      </c>
      <c r="AN3121" t="s">
        <v>56</v>
      </c>
      <c r="AP3121">
        <v>1</v>
      </c>
      <c r="AQ3121" t="s">
        <v>57</v>
      </c>
      <c r="AR3121">
        <v>0</v>
      </c>
      <c r="AW3121" t="s">
        <v>58</v>
      </c>
      <c r="AX3121">
        <v>0</v>
      </c>
      <c r="AY3121">
        <v>2</v>
      </c>
      <c r="AZ3121">
        <v>1.5</v>
      </c>
      <c r="BA3121">
        <v>1.5</v>
      </c>
      <c r="BB3121" t="s">
        <v>59</v>
      </c>
    </row>
    <row r="3122" spans="1:54" x14ac:dyDescent="0.45">
      <c r="A3122" s="4" t="str">
        <f>VLOOKUP(F3122,'Matching-Tabelle'!$A$57:$B$61,2,FALSE)</f>
        <v>philipp.steger@tkb.ch</v>
      </c>
      <c r="B3122" s="4" t="str">
        <f>VLOOKUP(J3122,'Matching-Tabelle'!$A$1:$B$52,2,FALSE)</f>
        <v>WPI CTB</v>
      </c>
      <c r="C3122" s="4">
        <v>2</v>
      </c>
      <c r="D3122" s="4" t="s">
        <v>2840</v>
      </c>
      <c r="E3122" s="5">
        <v>42543</v>
      </c>
      <c r="F3122" t="s">
        <v>2508</v>
      </c>
      <c r="G3122" t="s">
        <v>2509</v>
      </c>
      <c r="H3122" t="s">
        <v>2510</v>
      </c>
      <c r="I3122" s="1"/>
      <c r="J3122">
        <v>927</v>
      </c>
      <c r="K3122" t="s">
        <v>99</v>
      </c>
      <c r="L3122" t="s">
        <v>100</v>
      </c>
      <c r="M3122">
        <v>990001</v>
      </c>
      <c r="N3122" t="s">
        <v>51</v>
      </c>
      <c r="O3122">
        <v>2</v>
      </c>
      <c r="Q3122">
        <v>2</v>
      </c>
      <c r="S3122" t="s">
        <v>2840</v>
      </c>
      <c r="AE3122">
        <v>12</v>
      </c>
      <c r="AF3122">
        <v>7.6</v>
      </c>
      <c r="AG3122">
        <v>5</v>
      </c>
      <c r="AH3122" t="s">
        <v>53</v>
      </c>
      <c r="AI3122" t="s">
        <v>54</v>
      </c>
      <c r="AJ3122">
        <v>2</v>
      </c>
      <c r="AK3122">
        <v>1</v>
      </c>
      <c r="AL3122">
        <v>1</v>
      </c>
      <c r="AM3122" t="s">
        <v>55</v>
      </c>
      <c r="AN3122" t="s">
        <v>56</v>
      </c>
      <c r="AP3122">
        <v>1</v>
      </c>
      <c r="AQ3122" t="s">
        <v>57</v>
      </c>
      <c r="AR3122">
        <v>0</v>
      </c>
      <c r="AW3122" t="s">
        <v>58</v>
      </c>
      <c r="AX3122">
        <v>0</v>
      </c>
      <c r="AY3122">
        <v>2</v>
      </c>
      <c r="AZ3122">
        <v>2</v>
      </c>
      <c r="BA3122">
        <v>2</v>
      </c>
      <c r="BB3122" t="s">
        <v>59</v>
      </c>
    </row>
    <row r="3123" spans="1:54" x14ac:dyDescent="0.45">
      <c r="A3123" s="4" t="str">
        <f>VLOOKUP(F3123,'Matching-Tabelle'!$A$57:$B$61,2,FALSE)</f>
        <v>philipp.steger@tkb.ch</v>
      </c>
      <c r="B3123" s="4" t="str">
        <f>VLOOKUP(J3123,'Matching-Tabelle'!$A$1:$B$52,2,FALSE)</f>
        <v>WPI CTB</v>
      </c>
      <c r="C3123" s="4">
        <v>1</v>
      </c>
      <c r="D3123" s="4" t="s">
        <v>2841</v>
      </c>
      <c r="E3123" s="5">
        <v>42543</v>
      </c>
      <c r="F3123" t="s">
        <v>2508</v>
      </c>
      <c r="G3123" t="s">
        <v>2509</v>
      </c>
      <c r="H3123" t="s">
        <v>2510</v>
      </c>
      <c r="I3123" s="1"/>
      <c r="J3123">
        <v>919</v>
      </c>
      <c r="K3123" t="s">
        <v>66</v>
      </c>
      <c r="L3123" t="s">
        <v>67</v>
      </c>
      <c r="M3123">
        <v>990001</v>
      </c>
      <c r="N3123" t="s">
        <v>51</v>
      </c>
      <c r="O3123">
        <v>1</v>
      </c>
      <c r="Q3123">
        <v>1</v>
      </c>
      <c r="S3123" t="s">
        <v>2841</v>
      </c>
      <c r="AE3123">
        <v>12</v>
      </c>
      <c r="AF3123">
        <v>7.6</v>
      </c>
      <c r="AG3123">
        <v>5</v>
      </c>
      <c r="AH3123" t="s">
        <v>53</v>
      </c>
      <c r="AI3123" t="s">
        <v>54</v>
      </c>
      <c r="AJ3123">
        <v>2</v>
      </c>
      <c r="AK3123">
        <v>1</v>
      </c>
      <c r="AL3123">
        <v>1</v>
      </c>
      <c r="AM3123" t="s">
        <v>55</v>
      </c>
      <c r="AN3123" t="s">
        <v>56</v>
      </c>
      <c r="AP3123">
        <v>1</v>
      </c>
      <c r="AQ3123" t="s">
        <v>57</v>
      </c>
      <c r="AR3123">
        <v>0</v>
      </c>
      <c r="AW3123" t="s">
        <v>58</v>
      </c>
      <c r="AX3123">
        <v>0</v>
      </c>
      <c r="AY3123">
        <v>2</v>
      </c>
      <c r="AZ3123">
        <v>1</v>
      </c>
      <c r="BA3123">
        <v>1</v>
      </c>
      <c r="BB3123" t="s">
        <v>59</v>
      </c>
    </row>
    <row r="3124" spans="1:54" x14ac:dyDescent="0.45">
      <c r="A3124" s="4" t="str">
        <f>VLOOKUP(F3124,'Matching-Tabelle'!$A$57:$B$61,2,FALSE)</f>
        <v>philipp.steger@tkb.ch</v>
      </c>
      <c r="B3124" s="4" t="str">
        <f>VLOOKUP(J3124,'Matching-Tabelle'!$A$1:$B$52,2,FALSE)</f>
        <v>WPI CTB</v>
      </c>
      <c r="C3124" s="4">
        <v>1.5</v>
      </c>
      <c r="D3124" s="4" t="s">
        <v>2842</v>
      </c>
      <c r="E3124" s="5">
        <v>42544</v>
      </c>
      <c r="F3124" t="s">
        <v>2508</v>
      </c>
      <c r="G3124" t="s">
        <v>2509</v>
      </c>
      <c r="H3124" t="s">
        <v>2510</v>
      </c>
      <c r="I3124" s="1"/>
      <c r="J3124">
        <v>18</v>
      </c>
      <c r="K3124" t="s">
        <v>594</v>
      </c>
      <c r="L3124" t="s">
        <v>595</v>
      </c>
      <c r="M3124">
        <v>990001</v>
      </c>
      <c r="N3124" t="s">
        <v>51</v>
      </c>
      <c r="O3124">
        <v>1.5</v>
      </c>
      <c r="Q3124">
        <v>1.5</v>
      </c>
      <c r="S3124" t="s">
        <v>2842</v>
      </c>
      <c r="AE3124">
        <v>12</v>
      </c>
      <c r="AF3124">
        <v>7.6</v>
      </c>
      <c r="AG3124">
        <v>5</v>
      </c>
      <c r="AH3124" t="s">
        <v>53</v>
      </c>
      <c r="AI3124" t="s">
        <v>54</v>
      </c>
      <c r="AJ3124">
        <v>2</v>
      </c>
      <c r="AK3124">
        <v>1</v>
      </c>
      <c r="AL3124">
        <v>1</v>
      </c>
      <c r="AM3124" t="s">
        <v>55</v>
      </c>
      <c r="AN3124" t="s">
        <v>56</v>
      </c>
      <c r="AP3124">
        <v>1</v>
      </c>
      <c r="AQ3124" t="s">
        <v>57</v>
      </c>
      <c r="AR3124">
        <v>0</v>
      </c>
      <c r="AW3124" t="s">
        <v>58</v>
      </c>
      <c r="AX3124">
        <v>0</v>
      </c>
      <c r="AY3124">
        <v>2</v>
      </c>
      <c r="AZ3124">
        <v>1.5</v>
      </c>
      <c r="BA3124">
        <v>1.5</v>
      </c>
      <c r="BB3124" t="s">
        <v>59</v>
      </c>
    </row>
    <row r="3125" spans="1:54" x14ac:dyDescent="0.45">
      <c r="A3125" s="4" t="str">
        <f>VLOOKUP(F3125,'Matching-Tabelle'!$A$57:$B$61,2,FALSE)</f>
        <v>philipp.steger@tkb.ch</v>
      </c>
      <c r="B3125" s="4" t="str">
        <f>VLOOKUP(J3125,'Matching-Tabelle'!$A$1:$B$52,2,FALSE)</f>
        <v>WPI CTB</v>
      </c>
      <c r="C3125" s="4">
        <v>1</v>
      </c>
      <c r="D3125" s="4" t="s">
        <v>2843</v>
      </c>
      <c r="E3125" s="5">
        <v>42544</v>
      </c>
      <c r="F3125" t="s">
        <v>2508</v>
      </c>
      <c r="G3125" t="s">
        <v>2509</v>
      </c>
      <c r="H3125" t="s">
        <v>2510</v>
      </c>
      <c r="I3125" s="1"/>
      <c r="J3125">
        <v>922</v>
      </c>
      <c r="K3125" t="s">
        <v>134</v>
      </c>
      <c r="L3125" t="s">
        <v>135</v>
      </c>
      <c r="M3125">
        <v>990001</v>
      </c>
      <c r="N3125" t="s">
        <v>51</v>
      </c>
      <c r="O3125">
        <v>1</v>
      </c>
      <c r="Q3125">
        <v>1</v>
      </c>
      <c r="S3125" t="s">
        <v>2843</v>
      </c>
      <c r="AE3125">
        <v>12</v>
      </c>
      <c r="AF3125">
        <v>7.6</v>
      </c>
      <c r="AG3125">
        <v>5</v>
      </c>
      <c r="AH3125" t="s">
        <v>53</v>
      </c>
      <c r="AI3125" t="s">
        <v>54</v>
      </c>
      <c r="AJ3125">
        <v>2</v>
      </c>
      <c r="AK3125">
        <v>1</v>
      </c>
      <c r="AL3125">
        <v>1</v>
      </c>
      <c r="AM3125" t="s">
        <v>55</v>
      </c>
      <c r="AN3125" t="s">
        <v>56</v>
      </c>
      <c r="AP3125">
        <v>1</v>
      </c>
      <c r="AQ3125" t="s">
        <v>57</v>
      </c>
      <c r="AR3125">
        <v>0</v>
      </c>
      <c r="AW3125" t="s">
        <v>58</v>
      </c>
      <c r="AX3125">
        <v>0</v>
      </c>
      <c r="AY3125">
        <v>2</v>
      </c>
      <c r="AZ3125">
        <v>1</v>
      </c>
      <c r="BA3125">
        <v>1</v>
      </c>
      <c r="BB3125" t="s">
        <v>59</v>
      </c>
    </row>
    <row r="3126" spans="1:54" x14ac:dyDescent="0.45">
      <c r="A3126" s="4" t="str">
        <f>VLOOKUP(F3126,'Matching-Tabelle'!$A$57:$B$61,2,FALSE)</f>
        <v>philipp.steger@tkb.ch</v>
      </c>
      <c r="B3126" s="4" t="str">
        <f>VLOOKUP(J3126,'Matching-Tabelle'!$A$1:$B$52,2,FALSE)</f>
        <v>WPI RTB</v>
      </c>
      <c r="C3126" s="4">
        <v>2</v>
      </c>
      <c r="D3126" s="4" t="s">
        <v>2792</v>
      </c>
      <c r="E3126" s="5">
        <v>42544</v>
      </c>
      <c r="F3126" t="s">
        <v>2508</v>
      </c>
      <c r="G3126" t="s">
        <v>2509</v>
      </c>
      <c r="H3126" t="s">
        <v>2510</v>
      </c>
      <c r="I3126" s="1"/>
      <c r="J3126">
        <v>27</v>
      </c>
      <c r="K3126" t="s">
        <v>872</v>
      </c>
      <c r="L3126" t="s">
        <v>873</v>
      </c>
      <c r="M3126">
        <v>990001</v>
      </c>
      <c r="N3126" t="s">
        <v>51</v>
      </c>
      <c r="O3126">
        <v>2</v>
      </c>
      <c r="Q3126">
        <v>2</v>
      </c>
      <c r="S3126" t="s">
        <v>2792</v>
      </c>
      <c r="AE3126">
        <v>12</v>
      </c>
      <c r="AF3126">
        <v>7.6</v>
      </c>
      <c r="AG3126">
        <v>5</v>
      </c>
      <c r="AH3126" t="s">
        <v>53</v>
      </c>
      <c r="AI3126" t="s">
        <v>54</v>
      </c>
      <c r="AJ3126">
        <v>2</v>
      </c>
      <c r="AK3126">
        <v>1</v>
      </c>
      <c r="AL3126">
        <v>1</v>
      </c>
      <c r="AM3126" t="s">
        <v>55</v>
      </c>
      <c r="AN3126" t="s">
        <v>56</v>
      </c>
      <c r="AP3126">
        <v>1</v>
      </c>
      <c r="AQ3126" t="s">
        <v>57</v>
      </c>
      <c r="AR3126">
        <v>0</v>
      </c>
      <c r="AW3126" t="s">
        <v>58</v>
      </c>
      <c r="AX3126">
        <v>0</v>
      </c>
      <c r="AY3126">
        <v>2</v>
      </c>
      <c r="AZ3126">
        <v>2</v>
      </c>
      <c r="BA3126">
        <v>2</v>
      </c>
      <c r="BB3126" t="s">
        <v>59</v>
      </c>
    </row>
    <row r="3127" spans="1:54" x14ac:dyDescent="0.45">
      <c r="A3127" s="4" t="str">
        <f>VLOOKUP(F3127,'Matching-Tabelle'!$A$57:$B$61,2,FALSE)</f>
        <v>philipp.steger@tkb.ch</v>
      </c>
      <c r="B3127" s="4" t="str">
        <f>VLOOKUP(J3127,'Matching-Tabelle'!$A$1:$B$52,2,FALSE)</f>
        <v>WPI RTB</v>
      </c>
      <c r="C3127" s="4">
        <v>0.5</v>
      </c>
      <c r="D3127" s="4" t="s">
        <v>2844</v>
      </c>
      <c r="E3127" s="5">
        <v>42544</v>
      </c>
      <c r="F3127" t="s">
        <v>2508</v>
      </c>
      <c r="G3127" t="s">
        <v>2509</v>
      </c>
      <c r="H3127" t="s">
        <v>2510</v>
      </c>
      <c r="I3127" s="1"/>
      <c r="J3127">
        <v>21</v>
      </c>
      <c r="K3127" t="s">
        <v>117</v>
      </c>
      <c r="L3127" t="s">
        <v>118</v>
      </c>
      <c r="M3127">
        <v>990001</v>
      </c>
      <c r="N3127" t="s">
        <v>51</v>
      </c>
      <c r="O3127">
        <v>0.5</v>
      </c>
      <c r="Q3127">
        <v>0.5</v>
      </c>
      <c r="S3127" t="s">
        <v>2844</v>
      </c>
      <c r="AE3127">
        <v>12</v>
      </c>
      <c r="AF3127">
        <v>7.6</v>
      </c>
      <c r="AG3127">
        <v>5</v>
      </c>
      <c r="AH3127" t="s">
        <v>53</v>
      </c>
      <c r="AI3127" t="s">
        <v>54</v>
      </c>
      <c r="AJ3127">
        <v>2</v>
      </c>
      <c r="AK3127">
        <v>1</v>
      </c>
      <c r="AL3127">
        <v>1</v>
      </c>
      <c r="AM3127" t="s">
        <v>55</v>
      </c>
      <c r="AN3127" t="s">
        <v>56</v>
      </c>
      <c r="AP3127">
        <v>1</v>
      </c>
      <c r="AQ3127" t="s">
        <v>57</v>
      </c>
      <c r="AR3127">
        <v>0</v>
      </c>
      <c r="AW3127" t="s">
        <v>58</v>
      </c>
      <c r="AX3127">
        <v>0</v>
      </c>
      <c r="AY3127">
        <v>2</v>
      </c>
      <c r="AZ3127">
        <v>0.5</v>
      </c>
      <c r="BA3127">
        <v>0.5</v>
      </c>
      <c r="BB3127" t="s">
        <v>59</v>
      </c>
    </row>
    <row r="3128" spans="1:54" x14ac:dyDescent="0.45">
      <c r="A3128" s="4" t="str">
        <f>VLOOKUP(F3128,'Matching-Tabelle'!$A$57:$B$61,2,FALSE)</f>
        <v>philipp.steger@tkb.ch</v>
      </c>
      <c r="B3128" s="4" t="str">
        <f>VLOOKUP(J3128,'Matching-Tabelle'!$A$1:$B$52,2,FALSE)</f>
        <v>WPI RTB</v>
      </c>
      <c r="C3128" s="4">
        <v>1.25</v>
      </c>
      <c r="D3128" s="4" t="s">
        <v>2845</v>
      </c>
      <c r="E3128" s="5">
        <v>42544</v>
      </c>
      <c r="F3128" t="s">
        <v>2508</v>
      </c>
      <c r="G3128" t="s">
        <v>2509</v>
      </c>
      <c r="H3128" t="s">
        <v>2510</v>
      </c>
      <c r="I3128" s="1"/>
      <c r="J3128">
        <v>27</v>
      </c>
      <c r="K3128" t="s">
        <v>872</v>
      </c>
      <c r="L3128" t="s">
        <v>873</v>
      </c>
      <c r="M3128">
        <v>990001</v>
      </c>
      <c r="N3128" t="s">
        <v>51</v>
      </c>
      <c r="O3128">
        <v>1.25</v>
      </c>
      <c r="Q3128">
        <v>1.25</v>
      </c>
      <c r="S3128" t="s">
        <v>2845</v>
      </c>
      <c r="AE3128">
        <v>12</v>
      </c>
      <c r="AF3128">
        <v>7.6</v>
      </c>
      <c r="AG3128">
        <v>5</v>
      </c>
      <c r="AH3128" t="s">
        <v>53</v>
      </c>
      <c r="AI3128" t="s">
        <v>54</v>
      </c>
      <c r="AJ3128">
        <v>2</v>
      </c>
      <c r="AK3128">
        <v>1</v>
      </c>
      <c r="AL3128">
        <v>1</v>
      </c>
      <c r="AM3128" t="s">
        <v>55</v>
      </c>
      <c r="AN3128" t="s">
        <v>56</v>
      </c>
      <c r="AP3128">
        <v>1</v>
      </c>
      <c r="AQ3128" t="s">
        <v>57</v>
      </c>
      <c r="AR3128">
        <v>0</v>
      </c>
      <c r="AW3128" t="s">
        <v>58</v>
      </c>
      <c r="AX3128">
        <v>0</v>
      </c>
      <c r="AY3128">
        <v>2</v>
      </c>
      <c r="AZ3128">
        <v>1.25</v>
      </c>
      <c r="BA3128">
        <v>1.25</v>
      </c>
      <c r="BB3128" t="s">
        <v>59</v>
      </c>
    </row>
    <row r="3129" spans="1:54" x14ac:dyDescent="0.45">
      <c r="A3129" s="4" t="str">
        <f>VLOOKUP(F3129,'Matching-Tabelle'!$A$57:$B$61,2,FALSE)</f>
        <v>philipp.steger@tkb.ch</v>
      </c>
      <c r="B3129" s="4" t="str">
        <f>VLOOKUP(J3129,'Matching-Tabelle'!$A$1:$B$52,2,FALSE)</f>
        <v>WPI CTB</v>
      </c>
      <c r="C3129" s="4">
        <v>2</v>
      </c>
      <c r="D3129" s="4" t="s">
        <v>2846</v>
      </c>
      <c r="E3129" s="5">
        <v>42544</v>
      </c>
      <c r="F3129" t="s">
        <v>2508</v>
      </c>
      <c r="G3129" t="s">
        <v>2509</v>
      </c>
      <c r="H3129" t="s">
        <v>2510</v>
      </c>
      <c r="I3129" s="1"/>
      <c r="J3129">
        <v>930</v>
      </c>
      <c r="K3129" t="s">
        <v>542</v>
      </c>
      <c r="L3129" t="s">
        <v>543</v>
      </c>
      <c r="M3129">
        <v>990001</v>
      </c>
      <c r="N3129" t="s">
        <v>51</v>
      </c>
      <c r="O3129">
        <v>2</v>
      </c>
      <c r="Q3129">
        <v>2</v>
      </c>
      <c r="S3129" t="s">
        <v>2846</v>
      </c>
      <c r="AE3129">
        <v>12</v>
      </c>
      <c r="AF3129">
        <v>7.6</v>
      </c>
      <c r="AG3129">
        <v>5</v>
      </c>
      <c r="AH3129" t="s">
        <v>53</v>
      </c>
      <c r="AI3129" t="s">
        <v>54</v>
      </c>
      <c r="AJ3129">
        <v>2</v>
      </c>
      <c r="AK3129">
        <v>1</v>
      </c>
      <c r="AL3129">
        <v>1</v>
      </c>
      <c r="AM3129" t="s">
        <v>55</v>
      </c>
      <c r="AN3129" t="s">
        <v>56</v>
      </c>
      <c r="AP3129">
        <v>1</v>
      </c>
      <c r="AQ3129" t="s">
        <v>57</v>
      </c>
      <c r="AR3129">
        <v>0</v>
      </c>
      <c r="AW3129" t="s">
        <v>58</v>
      </c>
      <c r="AX3129">
        <v>0</v>
      </c>
      <c r="AY3129">
        <v>2</v>
      </c>
      <c r="AZ3129">
        <v>2</v>
      </c>
      <c r="BA3129">
        <v>2</v>
      </c>
      <c r="BB3129" t="s">
        <v>59</v>
      </c>
    </row>
    <row r="3130" spans="1:54" x14ac:dyDescent="0.45">
      <c r="A3130" s="4" t="str">
        <f>VLOOKUP(F3130,'Matching-Tabelle'!$A$57:$B$61,2,FALSE)</f>
        <v>philipp.steger@tkb.ch</v>
      </c>
      <c r="B3130" s="4" t="str">
        <f>VLOOKUP(J3130,'Matching-Tabelle'!$A$1:$B$52,2,FALSE)</f>
        <v>WPI CTB</v>
      </c>
      <c r="C3130" s="4">
        <v>1.5</v>
      </c>
      <c r="D3130" s="4" t="s">
        <v>2847</v>
      </c>
      <c r="E3130" s="5">
        <v>42545</v>
      </c>
      <c r="F3130" t="s">
        <v>2508</v>
      </c>
      <c r="G3130" t="s">
        <v>2509</v>
      </c>
      <c r="H3130" t="s">
        <v>2510</v>
      </c>
      <c r="I3130" s="1"/>
      <c r="J3130">
        <v>931</v>
      </c>
      <c r="K3130" t="s">
        <v>294</v>
      </c>
      <c r="L3130" t="s">
        <v>295</v>
      </c>
      <c r="M3130">
        <v>990001</v>
      </c>
      <c r="N3130" t="s">
        <v>51</v>
      </c>
      <c r="O3130">
        <v>1.5</v>
      </c>
      <c r="Q3130">
        <v>1.5</v>
      </c>
      <c r="S3130" t="s">
        <v>2847</v>
      </c>
      <c r="AE3130">
        <v>12</v>
      </c>
      <c r="AF3130">
        <v>7.6</v>
      </c>
      <c r="AG3130">
        <v>5</v>
      </c>
      <c r="AH3130" t="s">
        <v>53</v>
      </c>
      <c r="AI3130" t="s">
        <v>54</v>
      </c>
      <c r="AJ3130">
        <v>2</v>
      </c>
      <c r="AK3130">
        <v>1</v>
      </c>
      <c r="AL3130">
        <v>1</v>
      </c>
      <c r="AM3130" t="s">
        <v>55</v>
      </c>
      <c r="AN3130" t="s">
        <v>56</v>
      </c>
      <c r="AP3130">
        <v>1</v>
      </c>
      <c r="AQ3130" t="s">
        <v>57</v>
      </c>
      <c r="AR3130">
        <v>0</v>
      </c>
      <c r="AW3130" t="s">
        <v>58</v>
      </c>
      <c r="AX3130">
        <v>0</v>
      </c>
      <c r="AY3130">
        <v>2</v>
      </c>
      <c r="AZ3130">
        <v>1.5</v>
      </c>
      <c r="BA3130">
        <v>1.5</v>
      </c>
      <c r="BB3130" t="s">
        <v>59</v>
      </c>
    </row>
    <row r="3131" spans="1:54" x14ac:dyDescent="0.45">
      <c r="A3131" s="4" t="str">
        <f>VLOOKUP(F3131,'Matching-Tabelle'!$A$57:$B$61,2,FALSE)</f>
        <v>philipp.steger@tkb.ch</v>
      </c>
      <c r="B3131" s="4" t="str">
        <f>VLOOKUP(J3131,'Matching-Tabelle'!$A$1:$B$52,2,FALSE)</f>
        <v>WPI CTB</v>
      </c>
      <c r="C3131" s="4">
        <v>3.58</v>
      </c>
      <c r="D3131" s="4" t="s">
        <v>2848</v>
      </c>
      <c r="E3131" s="5">
        <v>42545</v>
      </c>
      <c r="F3131" t="s">
        <v>2508</v>
      </c>
      <c r="G3131" t="s">
        <v>2509</v>
      </c>
      <c r="H3131" t="s">
        <v>2510</v>
      </c>
      <c r="I3131" s="1"/>
      <c r="J3131">
        <v>919</v>
      </c>
      <c r="K3131" t="s">
        <v>66</v>
      </c>
      <c r="L3131" t="s">
        <v>67</v>
      </c>
      <c r="M3131">
        <v>990001</v>
      </c>
      <c r="N3131" t="s">
        <v>51</v>
      </c>
      <c r="O3131">
        <v>3.58</v>
      </c>
      <c r="Q3131">
        <v>3.58</v>
      </c>
      <c r="S3131" t="s">
        <v>2848</v>
      </c>
      <c r="AE3131">
        <v>12</v>
      </c>
      <c r="AF3131">
        <v>7.6</v>
      </c>
      <c r="AG3131">
        <v>5</v>
      </c>
      <c r="AH3131" t="s">
        <v>53</v>
      </c>
      <c r="AI3131" t="s">
        <v>54</v>
      </c>
      <c r="AJ3131">
        <v>2</v>
      </c>
      <c r="AK3131">
        <v>1</v>
      </c>
      <c r="AL3131">
        <v>1</v>
      </c>
      <c r="AM3131" t="s">
        <v>55</v>
      </c>
      <c r="AN3131" t="s">
        <v>56</v>
      </c>
      <c r="AP3131">
        <v>1</v>
      </c>
      <c r="AQ3131" t="s">
        <v>57</v>
      </c>
      <c r="AR3131">
        <v>0</v>
      </c>
      <c r="AW3131" t="s">
        <v>58</v>
      </c>
      <c r="AX3131">
        <v>0</v>
      </c>
      <c r="AY3131">
        <v>2</v>
      </c>
      <c r="AZ3131">
        <v>3.58</v>
      </c>
      <c r="BA3131">
        <v>3.58</v>
      </c>
      <c r="BB3131" t="s">
        <v>59</v>
      </c>
    </row>
    <row r="3132" spans="1:54" x14ac:dyDescent="0.45">
      <c r="A3132" s="4" t="str">
        <f>VLOOKUP(F3132,'Matching-Tabelle'!$A$57:$B$61,2,FALSE)</f>
        <v>philipp.steger@tkb.ch</v>
      </c>
      <c r="B3132" s="4" t="str">
        <f>VLOOKUP(J3132,'Matching-Tabelle'!$A$1:$B$52,2,FALSE)</f>
        <v>WPI RTB</v>
      </c>
      <c r="C3132" s="4">
        <v>1</v>
      </c>
      <c r="D3132" s="4" t="s">
        <v>2849</v>
      </c>
      <c r="E3132" s="5">
        <v>42545</v>
      </c>
      <c r="F3132" t="s">
        <v>2508</v>
      </c>
      <c r="G3132" t="s">
        <v>2509</v>
      </c>
      <c r="H3132" t="s">
        <v>2510</v>
      </c>
      <c r="I3132" s="1"/>
      <c r="J3132">
        <v>27</v>
      </c>
      <c r="K3132" t="s">
        <v>872</v>
      </c>
      <c r="L3132" t="s">
        <v>873</v>
      </c>
      <c r="M3132">
        <v>990001</v>
      </c>
      <c r="N3132" t="s">
        <v>51</v>
      </c>
      <c r="O3132">
        <v>1</v>
      </c>
      <c r="Q3132">
        <v>1</v>
      </c>
      <c r="S3132" t="s">
        <v>2849</v>
      </c>
      <c r="AE3132">
        <v>12</v>
      </c>
      <c r="AF3132">
        <v>7.6</v>
      </c>
      <c r="AG3132">
        <v>5</v>
      </c>
      <c r="AH3132" t="s">
        <v>53</v>
      </c>
      <c r="AI3132" t="s">
        <v>54</v>
      </c>
      <c r="AJ3132">
        <v>2</v>
      </c>
      <c r="AK3132">
        <v>1</v>
      </c>
      <c r="AL3132">
        <v>1</v>
      </c>
      <c r="AM3132" t="s">
        <v>55</v>
      </c>
      <c r="AN3132" t="s">
        <v>56</v>
      </c>
      <c r="AP3132">
        <v>1</v>
      </c>
      <c r="AQ3132" t="s">
        <v>57</v>
      </c>
      <c r="AR3132">
        <v>0</v>
      </c>
      <c r="AW3132" t="s">
        <v>58</v>
      </c>
      <c r="AX3132">
        <v>0</v>
      </c>
      <c r="AY3132">
        <v>2</v>
      </c>
      <c r="AZ3132">
        <v>1</v>
      </c>
      <c r="BA3132">
        <v>1</v>
      </c>
      <c r="BB3132" t="s">
        <v>59</v>
      </c>
    </row>
    <row r="3133" spans="1:54" x14ac:dyDescent="0.45">
      <c r="A3133" s="4" t="str">
        <f>VLOOKUP(F3133,'Matching-Tabelle'!$A$57:$B$61,2,FALSE)</f>
        <v>philipp.steger@tkb.ch</v>
      </c>
      <c r="B3133" s="4" t="str">
        <f>VLOOKUP(J3133,'Matching-Tabelle'!$A$1:$B$52,2,FALSE)</f>
        <v>WPI CTB</v>
      </c>
      <c r="C3133" s="4">
        <v>3</v>
      </c>
      <c r="D3133" s="4" t="s">
        <v>2850</v>
      </c>
      <c r="E3133" s="5">
        <v>42548</v>
      </c>
      <c r="F3133" t="s">
        <v>2508</v>
      </c>
      <c r="G3133" t="s">
        <v>2509</v>
      </c>
      <c r="H3133" t="s">
        <v>2510</v>
      </c>
      <c r="I3133" s="1"/>
      <c r="J3133">
        <v>919</v>
      </c>
      <c r="K3133" t="s">
        <v>66</v>
      </c>
      <c r="L3133" t="s">
        <v>67</v>
      </c>
      <c r="M3133">
        <v>990001</v>
      </c>
      <c r="N3133" t="s">
        <v>51</v>
      </c>
      <c r="O3133">
        <v>3</v>
      </c>
      <c r="Q3133">
        <v>3</v>
      </c>
      <c r="S3133" t="s">
        <v>2850</v>
      </c>
      <c r="AE3133">
        <v>12</v>
      </c>
      <c r="AF3133">
        <v>7.6</v>
      </c>
      <c r="AG3133">
        <v>5</v>
      </c>
      <c r="AH3133" t="s">
        <v>53</v>
      </c>
      <c r="AI3133" t="s">
        <v>54</v>
      </c>
      <c r="AJ3133">
        <v>2</v>
      </c>
      <c r="AK3133">
        <v>1</v>
      </c>
      <c r="AL3133">
        <v>1</v>
      </c>
      <c r="AM3133" t="s">
        <v>55</v>
      </c>
      <c r="AN3133" t="s">
        <v>56</v>
      </c>
      <c r="AP3133">
        <v>1</v>
      </c>
      <c r="AQ3133" t="s">
        <v>57</v>
      </c>
      <c r="AR3133">
        <v>0</v>
      </c>
      <c r="AW3133" t="s">
        <v>58</v>
      </c>
      <c r="AX3133">
        <v>0</v>
      </c>
      <c r="AY3133">
        <v>2</v>
      </c>
      <c r="AZ3133">
        <v>3</v>
      </c>
      <c r="BA3133">
        <v>3</v>
      </c>
      <c r="BB3133" t="s">
        <v>59</v>
      </c>
    </row>
    <row r="3134" spans="1:54" x14ac:dyDescent="0.45">
      <c r="A3134" s="4" t="str">
        <f>VLOOKUP(F3134,'Matching-Tabelle'!$A$57:$B$61,2,FALSE)</f>
        <v>philipp.steger@tkb.ch</v>
      </c>
      <c r="B3134" s="4" t="str">
        <f>VLOOKUP(J3134,'Matching-Tabelle'!$A$1:$B$52,2,FALSE)</f>
        <v>WPI RTB</v>
      </c>
      <c r="C3134" s="4">
        <v>2</v>
      </c>
      <c r="D3134" s="4" t="s">
        <v>2851</v>
      </c>
      <c r="E3134" s="5">
        <v>42548</v>
      </c>
      <c r="F3134" t="s">
        <v>2508</v>
      </c>
      <c r="G3134" t="s">
        <v>2509</v>
      </c>
      <c r="H3134" t="s">
        <v>2510</v>
      </c>
      <c r="I3134" s="1"/>
      <c r="J3134">
        <v>22</v>
      </c>
      <c r="K3134" t="s">
        <v>88</v>
      </c>
      <c r="L3134" t="s">
        <v>89</v>
      </c>
      <c r="M3134">
        <v>990001</v>
      </c>
      <c r="N3134" t="s">
        <v>51</v>
      </c>
      <c r="O3134">
        <v>2</v>
      </c>
      <c r="Q3134">
        <v>2</v>
      </c>
      <c r="S3134" t="s">
        <v>2851</v>
      </c>
      <c r="AE3134">
        <v>12</v>
      </c>
      <c r="AF3134">
        <v>7.6</v>
      </c>
      <c r="AG3134">
        <v>5</v>
      </c>
      <c r="AH3134" t="s">
        <v>53</v>
      </c>
      <c r="AI3134" t="s">
        <v>54</v>
      </c>
      <c r="AJ3134">
        <v>2</v>
      </c>
      <c r="AK3134">
        <v>1</v>
      </c>
      <c r="AL3134">
        <v>1</v>
      </c>
      <c r="AM3134" t="s">
        <v>55</v>
      </c>
      <c r="AN3134" t="s">
        <v>56</v>
      </c>
      <c r="AP3134">
        <v>1</v>
      </c>
      <c r="AQ3134" t="s">
        <v>57</v>
      </c>
      <c r="AR3134">
        <v>0</v>
      </c>
      <c r="AW3134" t="s">
        <v>58</v>
      </c>
      <c r="AX3134">
        <v>0</v>
      </c>
      <c r="AY3134">
        <v>2</v>
      </c>
      <c r="AZ3134">
        <v>2</v>
      </c>
      <c r="BA3134">
        <v>2</v>
      </c>
      <c r="BB3134" t="s">
        <v>59</v>
      </c>
    </row>
    <row r="3135" spans="1:54" x14ac:dyDescent="0.45">
      <c r="A3135" s="4" t="str">
        <f>VLOOKUP(F3135,'Matching-Tabelle'!$A$57:$B$61,2,FALSE)</f>
        <v>philipp.steger@tkb.ch</v>
      </c>
      <c r="B3135" s="4" t="str">
        <f>VLOOKUP(J3135,'Matching-Tabelle'!$A$1:$B$52,2,FALSE)</f>
        <v>WPI CTB</v>
      </c>
      <c r="C3135" s="4">
        <v>3</v>
      </c>
      <c r="D3135" s="4" t="s">
        <v>2852</v>
      </c>
      <c r="E3135" s="5">
        <v>42548</v>
      </c>
      <c r="F3135" t="s">
        <v>2508</v>
      </c>
      <c r="G3135" t="s">
        <v>2509</v>
      </c>
      <c r="H3135" t="s">
        <v>2510</v>
      </c>
      <c r="I3135" s="1"/>
      <c r="J3135">
        <v>930</v>
      </c>
      <c r="K3135" t="s">
        <v>542</v>
      </c>
      <c r="L3135" t="s">
        <v>543</v>
      </c>
      <c r="M3135">
        <v>990001</v>
      </c>
      <c r="N3135" t="s">
        <v>51</v>
      </c>
      <c r="O3135">
        <v>3</v>
      </c>
      <c r="Q3135">
        <v>3</v>
      </c>
      <c r="S3135" t="s">
        <v>2852</v>
      </c>
      <c r="AE3135">
        <v>12</v>
      </c>
      <c r="AF3135">
        <v>7.6</v>
      </c>
      <c r="AG3135">
        <v>5</v>
      </c>
      <c r="AH3135" t="s">
        <v>53</v>
      </c>
      <c r="AI3135" t="s">
        <v>54</v>
      </c>
      <c r="AJ3135">
        <v>2</v>
      </c>
      <c r="AK3135">
        <v>1</v>
      </c>
      <c r="AL3135">
        <v>1</v>
      </c>
      <c r="AM3135" t="s">
        <v>55</v>
      </c>
      <c r="AN3135" t="s">
        <v>56</v>
      </c>
      <c r="AP3135">
        <v>1</v>
      </c>
      <c r="AQ3135" t="s">
        <v>57</v>
      </c>
      <c r="AR3135">
        <v>0</v>
      </c>
      <c r="AW3135" t="s">
        <v>58</v>
      </c>
      <c r="AX3135">
        <v>0</v>
      </c>
      <c r="AY3135">
        <v>2</v>
      </c>
      <c r="AZ3135">
        <v>3</v>
      </c>
      <c r="BA3135">
        <v>3</v>
      </c>
      <c r="BB3135" t="s">
        <v>59</v>
      </c>
    </row>
    <row r="3136" spans="1:54" x14ac:dyDescent="0.45">
      <c r="A3136" s="4" t="str">
        <f>VLOOKUP(F3136,'Matching-Tabelle'!$A$57:$B$61,2,FALSE)</f>
        <v>philipp.steger@tkb.ch</v>
      </c>
      <c r="B3136" s="4" t="str">
        <f>VLOOKUP(J3136,'Matching-Tabelle'!$A$1:$B$52,2,FALSE)</f>
        <v>WPI RTB</v>
      </c>
      <c r="C3136" s="4">
        <v>1.1299999999999999</v>
      </c>
      <c r="D3136" s="4" t="s">
        <v>2792</v>
      </c>
      <c r="E3136" s="5">
        <v>42548</v>
      </c>
      <c r="F3136" t="s">
        <v>2508</v>
      </c>
      <c r="G3136" t="s">
        <v>2509</v>
      </c>
      <c r="H3136" t="s">
        <v>2510</v>
      </c>
      <c r="I3136" s="1"/>
      <c r="J3136">
        <v>27</v>
      </c>
      <c r="K3136" t="s">
        <v>872</v>
      </c>
      <c r="L3136" t="s">
        <v>873</v>
      </c>
      <c r="M3136">
        <v>990001</v>
      </c>
      <c r="N3136" t="s">
        <v>51</v>
      </c>
      <c r="O3136">
        <v>1.1299999999999999</v>
      </c>
      <c r="Q3136">
        <v>1.1299999999999999</v>
      </c>
      <c r="S3136" t="s">
        <v>2792</v>
      </c>
      <c r="AE3136">
        <v>12</v>
      </c>
      <c r="AF3136">
        <v>7.6</v>
      </c>
      <c r="AG3136">
        <v>5</v>
      </c>
      <c r="AH3136" t="s">
        <v>53</v>
      </c>
      <c r="AI3136" t="s">
        <v>54</v>
      </c>
      <c r="AJ3136">
        <v>2</v>
      </c>
      <c r="AK3136">
        <v>1</v>
      </c>
      <c r="AL3136">
        <v>1</v>
      </c>
      <c r="AM3136" t="s">
        <v>55</v>
      </c>
      <c r="AN3136" t="s">
        <v>56</v>
      </c>
      <c r="AP3136">
        <v>1</v>
      </c>
      <c r="AQ3136" t="s">
        <v>57</v>
      </c>
      <c r="AR3136">
        <v>0</v>
      </c>
      <c r="AW3136" t="s">
        <v>58</v>
      </c>
      <c r="AX3136">
        <v>0</v>
      </c>
      <c r="AY3136">
        <v>2</v>
      </c>
      <c r="AZ3136">
        <v>1.1299999999999999</v>
      </c>
      <c r="BA3136">
        <v>1.1299999999999999</v>
      </c>
      <c r="BB3136" t="s">
        <v>59</v>
      </c>
    </row>
    <row r="3137" spans="1:54" x14ac:dyDescent="0.45">
      <c r="A3137" s="4" t="str">
        <f>VLOOKUP(F3137,'Matching-Tabelle'!$A$57:$B$61,2,FALSE)</f>
        <v>philipp.steger@tkb.ch</v>
      </c>
      <c r="B3137" s="4" t="str">
        <f>VLOOKUP(J3137,'Matching-Tabelle'!$A$1:$B$52,2,FALSE)</f>
        <v>WPI CTB</v>
      </c>
      <c r="C3137" s="4">
        <v>2</v>
      </c>
      <c r="D3137" s="4" t="s">
        <v>2853</v>
      </c>
      <c r="E3137" s="5">
        <v>42549</v>
      </c>
      <c r="F3137" t="s">
        <v>2508</v>
      </c>
      <c r="G3137" t="s">
        <v>2509</v>
      </c>
      <c r="H3137" t="s">
        <v>2510</v>
      </c>
      <c r="I3137" s="1"/>
      <c r="J3137">
        <v>930</v>
      </c>
      <c r="K3137" t="s">
        <v>542</v>
      </c>
      <c r="L3137" t="s">
        <v>543</v>
      </c>
      <c r="M3137">
        <v>990001</v>
      </c>
      <c r="N3137" t="s">
        <v>51</v>
      </c>
      <c r="O3137">
        <v>2</v>
      </c>
      <c r="Q3137">
        <v>2</v>
      </c>
      <c r="S3137" t="s">
        <v>2853</v>
      </c>
      <c r="AE3137">
        <v>12</v>
      </c>
      <c r="AF3137">
        <v>7.6</v>
      </c>
      <c r="AG3137">
        <v>5</v>
      </c>
      <c r="AH3137" t="s">
        <v>53</v>
      </c>
      <c r="AI3137" t="s">
        <v>54</v>
      </c>
      <c r="AJ3137">
        <v>2</v>
      </c>
      <c r="AK3137">
        <v>1</v>
      </c>
      <c r="AL3137">
        <v>1</v>
      </c>
      <c r="AM3137" t="s">
        <v>55</v>
      </c>
      <c r="AN3137" t="s">
        <v>56</v>
      </c>
      <c r="AP3137">
        <v>1</v>
      </c>
      <c r="AQ3137" t="s">
        <v>57</v>
      </c>
      <c r="AR3137">
        <v>0</v>
      </c>
      <c r="AW3137" t="s">
        <v>58</v>
      </c>
      <c r="AX3137">
        <v>0</v>
      </c>
      <c r="AY3137">
        <v>2</v>
      </c>
      <c r="AZ3137">
        <v>2</v>
      </c>
      <c r="BA3137">
        <v>2</v>
      </c>
      <c r="BB3137" t="s">
        <v>59</v>
      </c>
    </row>
    <row r="3138" spans="1:54" x14ac:dyDescent="0.45">
      <c r="A3138" s="4" t="str">
        <f>VLOOKUP(F3138,'Matching-Tabelle'!$A$57:$B$61,2,FALSE)</f>
        <v>philipp.steger@tkb.ch</v>
      </c>
      <c r="B3138" s="4" t="str">
        <f>VLOOKUP(J3138,'Matching-Tabelle'!$A$1:$B$52,2,FALSE)</f>
        <v>WPI CTB</v>
      </c>
      <c r="C3138" s="4">
        <v>2</v>
      </c>
      <c r="D3138" s="4" t="s">
        <v>2854</v>
      </c>
      <c r="E3138" s="5">
        <v>42549</v>
      </c>
      <c r="F3138" t="s">
        <v>2508</v>
      </c>
      <c r="G3138" t="s">
        <v>2509</v>
      </c>
      <c r="H3138" t="s">
        <v>2510</v>
      </c>
      <c r="I3138" s="1"/>
      <c r="J3138">
        <v>18</v>
      </c>
      <c r="K3138" t="s">
        <v>594</v>
      </c>
      <c r="L3138" t="s">
        <v>595</v>
      </c>
      <c r="M3138">
        <v>990001</v>
      </c>
      <c r="N3138" t="s">
        <v>51</v>
      </c>
      <c r="O3138">
        <v>2</v>
      </c>
      <c r="Q3138">
        <v>2</v>
      </c>
      <c r="S3138" t="s">
        <v>2854</v>
      </c>
      <c r="AE3138">
        <v>12</v>
      </c>
      <c r="AF3138">
        <v>7.6</v>
      </c>
      <c r="AG3138">
        <v>5</v>
      </c>
      <c r="AH3138" t="s">
        <v>53</v>
      </c>
      <c r="AI3138" t="s">
        <v>54</v>
      </c>
      <c r="AJ3138">
        <v>2</v>
      </c>
      <c r="AK3138">
        <v>1</v>
      </c>
      <c r="AL3138">
        <v>1</v>
      </c>
      <c r="AM3138" t="s">
        <v>55</v>
      </c>
      <c r="AN3138" t="s">
        <v>56</v>
      </c>
      <c r="AP3138">
        <v>1</v>
      </c>
      <c r="AQ3138" t="s">
        <v>57</v>
      </c>
      <c r="AR3138">
        <v>0</v>
      </c>
      <c r="AW3138" t="s">
        <v>58</v>
      </c>
      <c r="AX3138">
        <v>0</v>
      </c>
      <c r="AY3138">
        <v>2</v>
      </c>
      <c r="AZ3138">
        <v>2</v>
      </c>
      <c r="BA3138">
        <v>2</v>
      </c>
      <c r="BB3138" t="s">
        <v>59</v>
      </c>
    </row>
    <row r="3139" spans="1:54" x14ac:dyDescent="0.45">
      <c r="A3139" s="4" t="str">
        <f>VLOOKUP(F3139,'Matching-Tabelle'!$A$57:$B$61,2,FALSE)</f>
        <v>philipp.steger@tkb.ch</v>
      </c>
      <c r="B3139" s="4" t="str">
        <f>VLOOKUP(J3139,'Matching-Tabelle'!$A$1:$B$52,2,FALSE)</f>
        <v>WPI RTB</v>
      </c>
      <c r="C3139" s="4">
        <v>1.38</v>
      </c>
      <c r="D3139" s="4" t="s">
        <v>2855</v>
      </c>
      <c r="E3139" s="5">
        <v>42549</v>
      </c>
      <c r="F3139" t="s">
        <v>2508</v>
      </c>
      <c r="G3139" t="s">
        <v>2509</v>
      </c>
      <c r="H3139" t="s">
        <v>2510</v>
      </c>
      <c r="I3139" s="1"/>
      <c r="J3139">
        <v>27</v>
      </c>
      <c r="K3139" t="s">
        <v>872</v>
      </c>
      <c r="L3139" t="s">
        <v>873</v>
      </c>
      <c r="M3139">
        <v>990001</v>
      </c>
      <c r="N3139" t="s">
        <v>51</v>
      </c>
      <c r="O3139">
        <v>1.38</v>
      </c>
      <c r="Q3139">
        <v>1.38</v>
      </c>
      <c r="S3139" t="s">
        <v>2855</v>
      </c>
      <c r="AE3139">
        <v>12</v>
      </c>
      <c r="AF3139">
        <v>7.6</v>
      </c>
      <c r="AG3139">
        <v>5</v>
      </c>
      <c r="AH3139" t="s">
        <v>53</v>
      </c>
      <c r="AI3139" t="s">
        <v>54</v>
      </c>
      <c r="AJ3139">
        <v>2</v>
      </c>
      <c r="AK3139">
        <v>1</v>
      </c>
      <c r="AL3139">
        <v>1</v>
      </c>
      <c r="AM3139" t="s">
        <v>55</v>
      </c>
      <c r="AN3139" t="s">
        <v>56</v>
      </c>
      <c r="AP3139">
        <v>1</v>
      </c>
      <c r="AQ3139" t="s">
        <v>57</v>
      </c>
      <c r="AR3139">
        <v>0</v>
      </c>
      <c r="AW3139" t="s">
        <v>58</v>
      </c>
      <c r="AX3139">
        <v>0</v>
      </c>
      <c r="AY3139">
        <v>2</v>
      </c>
      <c r="AZ3139">
        <v>1.38</v>
      </c>
      <c r="BA3139">
        <v>1.38</v>
      </c>
      <c r="BB3139" t="s">
        <v>59</v>
      </c>
    </row>
    <row r="3140" spans="1:54" x14ac:dyDescent="0.45">
      <c r="A3140" s="4" t="str">
        <f>VLOOKUP(F3140,'Matching-Tabelle'!$A$57:$B$61,2,FALSE)</f>
        <v>philipp.steger@tkb.ch</v>
      </c>
      <c r="B3140" s="4" t="str">
        <f>VLOOKUP(J3140,'Matching-Tabelle'!$A$1:$B$52,2,FALSE)</f>
        <v>WPI RTB</v>
      </c>
      <c r="C3140" s="4">
        <v>2</v>
      </c>
      <c r="D3140" s="4" t="s">
        <v>2856</v>
      </c>
      <c r="E3140" s="5">
        <v>42549</v>
      </c>
      <c r="F3140" t="s">
        <v>2508</v>
      </c>
      <c r="G3140" t="s">
        <v>2509</v>
      </c>
      <c r="H3140" t="s">
        <v>2510</v>
      </c>
      <c r="I3140" s="1"/>
      <c r="J3140">
        <v>22</v>
      </c>
      <c r="K3140" t="s">
        <v>88</v>
      </c>
      <c r="L3140" t="s">
        <v>89</v>
      </c>
      <c r="M3140">
        <v>990001</v>
      </c>
      <c r="N3140" t="s">
        <v>51</v>
      </c>
      <c r="O3140">
        <v>2</v>
      </c>
      <c r="Q3140">
        <v>2</v>
      </c>
      <c r="S3140" t="s">
        <v>2856</v>
      </c>
      <c r="AE3140">
        <v>12</v>
      </c>
      <c r="AF3140">
        <v>7.6</v>
      </c>
      <c r="AG3140">
        <v>5</v>
      </c>
      <c r="AH3140" t="s">
        <v>53</v>
      </c>
      <c r="AI3140" t="s">
        <v>54</v>
      </c>
      <c r="AJ3140">
        <v>2</v>
      </c>
      <c r="AK3140">
        <v>1</v>
      </c>
      <c r="AL3140">
        <v>1</v>
      </c>
      <c r="AM3140" t="s">
        <v>55</v>
      </c>
      <c r="AN3140" t="s">
        <v>56</v>
      </c>
      <c r="AP3140">
        <v>1</v>
      </c>
      <c r="AQ3140" t="s">
        <v>57</v>
      </c>
      <c r="AR3140">
        <v>0</v>
      </c>
      <c r="AW3140" t="s">
        <v>58</v>
      </c>
      <c r="AX3140">
        <v>0</v>
      </c>
      <c r="AY3140">
        <v>2</v>
      </c>
      <c r="AZ3140">
        <v>2</v>
      </c>
      <c r="BA3140">
        <v>2</v>
      </c>
      <c r="BB3140" t="s">
        <v>59</v>
      </c>
    </row>
    <row r="3141" spans="1:54" x14ac:dyDescent="0.45">
      <c r="A3141" s="4" t="str">
        <f>VLOOKUP(F3141,'Matching-Tabelle'!$A$57:$B$61,2,FALSE)</f>
        <v>philipp.steger@tkb.ch</v>
      </c>
      <c r="B3141" s="4" t="str">
        <f>VLOOKUP(J3141,'Matching-Tabelle'!$A$1:$B$52,2,FALSE)</f>
        <v>WPI RTB</v>
      </c>
      <c r="C3141" s="4">
        <v>2.5</v>
      </c>
      <c r="D3141" s="4" t="s">
        <v>2857</v>
      </c>
      <c r="E3141" s="5">
        <v>42549</v>
      </c>
      <c r="F3141" t="s">
        <v>2508</v>
      </c>
      <c r="G3141" t="s">
        <v>2509</v>
      </c>
      <c r="H3141" t="s">
        <v>2510</v>
      </c>
      <c r="I3141" s="1"/>
      <c r="J3141">
        <v>27</v>
      </c>
      <c r="K3141" t="s">
        <v>872</v>
      </c>
      <c r="L3141" t="s">
        <v>873</v>
      </c>
      <c r="M3141">
        <v>990001</v>
      </c>
      <c r="N3141" t="s">
        <v>51</v>
      </c>
      <c r="O3141">
        <v>2.5</v>
      </c>
      <c r="Q3141">
        <v>2.5</v>
      </c>
      <c r="S3141" t="s">
        <v>2857</v>
      </c>
      <c r="AE3141">
        <v>12</v>
      </c>
      <c r="AF3141">
        <v>7.6</v>
      </c>
      <c r="AG3141">
        <v>5</v>
      </c>
      <c r="AH3141" t="s">
        <v>53</v>
      </c>
      <c r="AI3141" t="s">
        <v>54</v>
      </c>
      <c r="AJ3141">
        <v>2</v>
      </c>
      <c r="AK3141">
        <v>1</v>
      </c>
      <c r="AL3141">
        <v>1</v>
      </c>
      <c r="AM3141" t="s">
        <v>55</v>
      </c>
      <c r="AN3141" t="s">
        <v>56</v>
      </c>
      <c r="AP3141">
        <v>1</v>
      </c>
      <c r="AQ3141" t="s">
        <v>57</v>
      </c>
      <c r="AR3141">
        <v>0</v>
      </c>
      <c r="AW3141" t="s">
        <v>58</v>
      </c>
      <c r="AX3141">
        <v>0</v>
      </c>
      <c r="AY3141">
        <v>2</v>
      </c>
      <c r="AZ3141">
        <v>2.5</v>
      </c>
      <c r="BA3141">
        <v>2.5</v>
      </c>
      <c r="BB3141" t="s">
        <v>59</v>
      </c>
    </row>
    <row r="3142" spans="1:54" x14ac:dyDescent="0.45">
      <c r="A3142" s="4" t="str">
        <f>VLOOKUP(F3142,'Matching-Tabelle'!$A$57:$B$61,2,FALSE)</f>
        <v>philipp.steger@tkb.ch</v>
      </c>
      <c r="B3142" s="4" t="str">
        <f>VLOOKUP(J3142,'Matching-Tabelle'!$A$1:$B$52,2,FALSE)</f>
        <v>WPI RTB</v>
      </c>
      <c r="C3142" s="4">
        <v>2</v>
      </c>
      <c r="D3142" s="4" t="s">
        <v>2858</v>
      </c>
      <c r="E3142" s="5">
        <v>42550</v>
      </c>
      <c r="F3142" t="s">
        <v>2508</v>
      </c>
      <c r="G3142" t="s">
        <v>2509</v>
      </c>
      <c r="H3142" t="s">
        <v>2510</v>
      </c>
      <c r="I3142" s="1"/>
      <c r="J3142">
        <v>27</v>
      </c>
      <c r="K3142" t="s">
        <v>872</v>
      </c>
      <c r="L3142" t="s">
        <v>873</v>
      </c>
      <c r="M3142">
        <v>990001</v>
      </c>
      <c r="N3142" t="s">
        <v>51</v>
      </c>
      <c r="O3142">
        <v>2</v>
      </c>
      <c r="Q3142">
        <v>2</v>
      </c>
      <c r="S3142" t="s">
        <v>2858</v>
      </c>
      <c r="AE3142">
        <v>12</v>
      </c>
      <c r="AF3142">
        <v>7.6</v>
      </c>
      <c r="AG3142">
        <v>5</v>
      </c>
      <c r="AH3142" t="s">
        <v>53</v>
      </c>
      <c r="AI3142" t="s">
        <v>54</v>
      </c>
      <c r="AJ3142">
        <v>2</v>
      </c>
      <c r="AK3142">
        <v>1</v>
      </c>
      <c r="AL3142">
        <v>1</v>
      </c>
      <c r="AM3142" t="s">
        <v>55</v>
      </c>
      <c r="AN3142" t="s">
        <v>56</v>
      </c>
      <c r="AP3142">
        <v>1</v>
      </c>
      <c r="AQ3142" t="s">
        <v>57</v>
      </c>
      <c r="AR3142">
        <v>0</v>
      </c>
      <c r="AW3142" t="s">
        <v>58</v>
      </c>
      <c r="AX3142">
        <v>0</v>
      </c>
      <c r="AY3142">
        <v>2</v>
      </c>
      <c r="AZ3142">
        <v>2</v>
      </c>
      <c r="BA3142">
        <v>2</v>
      </c>
      <c r="BB3142" t="s">
        <v>59</v>
      </c>
    </row>
    <row r="3143" spans="1:54" x14ac:dyDescent="0.45">
      <c r="A3143" s="4" t="str">
        <f>VLOOKUP(F3143,'Matching-Tabelle'!$A$57:$B$61,2,FALSE)</f>
        <v>philipp.steger@tkb.ch</v>
      </c>
      <c r="B3143" s="4" t="str">
        <f>VLOOKUP(J3143,'Matching-Tabelle'!$A$1:$B$52,2,FALSE)</f>
        <v>WPI CTB</v>
      </c>
      <c r="C3143" s="4">
        <v>2.5</v>
      </c>
      <c r="D3143" s="4" t="s">
        <v>2859</v>
      </c>
      <c r="E3143" s="5">
        <v>42550</v>
      </c>
      <c r="F3143" t="s">
        <v>2508</v>
      </c>
      <c r="G3143" t="s">
        <v>2509</v>
      </c>
      <c r="H3143" t="s">
        <v>2510</v>
      </c>
      <c r="I3143" s="1"/>
      <c r="J3143">
        <v>919</v>
      </c>
      <c r="K3143" t="s">
        <v>66</v>
      </c>
      <c r="L3143" t="s">
        <v>67</v>
      </c>
      <c r="M3143">
        <v>990001</v>
      </c>
      <c r="N3143" t="s">
        <v>51</v>
      </c>
      <c r="O3143">
        <v>2.5</v>
      </c>
      <c r="Q3143">
        <v>2.5</v>
      </c>
      <c r="S3143" t="s">
        <v>2859</v>
      </c>
      <c r="AE3143">
        <v>12</v>
      </c>
      <c r="AF3143">
        <v>7.6</v>
      </c>
      <c r="AG3143">
        <v>5</v>
      </c>
      <c r="AH3143" t="s">
        <v>53</v>
      </c>
      <c r="AI3143" t="s">
        <v>54</v>
      </c>
      <c r="AJ3143">
        <v>2</v>
      </c>
      <c r="AK3143">
        <v>1</v>
      </c>
      <c r="AL3143">
        <v>1</v>
      </c>
      <c r="AM3143" t="s">
        <v>55</v>
      </c>
      <c r="AN3143" t="s">
        <v>56</v>
      </c>
      <c r="AP3143">
        <v>1</v>
      </c>
      <c r="AQ3143" t="s">
        <v>57</v>
      </c>
      <c r="AR3143">
        <v>0</v>
      </c>
      <c r="AW3143" t="s">
        <v>58</v>
      </c>
      <c r="AX3143">
        <v>0</v>
      </c>
      <c r="AY3143">
        <v>2</v>
      </c>
      <c r="AZ3143">
        <v>2.5</v>
      </c>
      <c r="BA3143">
        <v>2.5</v>
      </c>
      <c r="BB3143" t="s">
        <v>59</v>
      </c>
    </row>
    <row r="3144" spans="1:54" x14ac:dyDescent="0.45">
      <c r="A3144" s="4" t="str">
        <f>VLOOKUP(F3144,'Matching-Tabelle'!$A$57:$B$61,2,FALSE)</f>
        <v>philipp.steger@tkb.ch</v>
      </c>
      <c r="B3144" s="4" t="str">
        <f>VLOOKUP(J3144,'Matching-Tabelle'!$A$1:$B$52,2,FALSE)</f>
        <v>WPI CTB</v>
      </c>
      <c r="C3144" s="4">
        <v>2.5</v>
      </c>
      <c r="D3144" s="4" t="s">
        <v>2860</v>
      </c>
      <c r="E3144" s="5">
        <v>42550</v>
      </c>
      <c r="F3144" t="s">
        <v>2508</v>
      </c>
      <c r="G3144" t="s">
        <v>2509</v>
      </c>
      <c r="H3144" t="s">
        <v>2510</v>
      </c>
      <c r="I3144" s="1"/>
      <c r="J3144">
        <v>930</v>
      </c>
      <c r="K3144" t="s">
        <v>542</v>
      </c>
      <c r="L3144" t="s">
        <v>543</v>
      </c>
      <c r="M3144">
        <v>990001</v>
      </c>
      <c r="N3144" t="s">
        <v>51</v>
      </c>
      <c r="O3144">
        <v>2.5</v>
      </c>
      <c r="Q3144">
        <v>2.5</v>
      </c>
      <c r="S3144" t="s">
        <v>2860</v>
      </c>
      <c r="AE3144">
        <v>12</v>
      </c>
      <c r="AF3144">
        <v>7.6</v>
      </c>
      <c r="AG3144">
        <v>5</v>
      </c>
      <c r="AH3144" t="s">
        <v>53</v>
      </c>
      <c r="AI3144" t="s">
        <v>54</v>
      </c>
      <c r="AJ3144">
        <v>2</v>
      </c>
      <c r="AK3144">
        <v>1</v>
      </c>
      <c r="AL3144">
        <v>1</v>
      </c>
      <c r="AM3144" t="s">
        <v>55</v>
      </c>
      <c r="AN3144" t="s">
        <v>56</v>
      </c>
      <c r="AP3144">
        <v>1</v>
      </c>
      <c r="AQ3144" t="s">
        <v>57</v>
      </c>
      <c r="AR3144">
        <v>0</v>
      </c>
      <c r="AW3144" t="s">
        <v>58</v>
      </c>
      <c r="AX3144">
        <v>0</v>
      </c>
      <c r="AY3144">
        <v>2</v>
      </c>
      <c r="AZ3144">
        <v>2.5</v>
      </c>
      <c r="BA3144">
        <v>2.5</v>
      </c>
      <c r="BB3144" t="s">
        <v>59</v>
      </c>
    </row>
    <row r="3145" spans="1:54" x14ac:dyDescent="0.45">
      <c r="A3145" s="4" t="str">
        <f>VLOOKUP(F3145,'Matching-Tabelle'!$A$57:$B$61,2,FALSE)</f>
        <v>philipp.steger@tkb.ch</v>
      </c>
      <c r="B3145" s="4" t="str">
        <f>VLOOKUP(J3145,'Matching-Tabelle'!$A$1:$B$52,2,FALSE)</f>
        <v>WPI RTB</v>
      </c>
      <c r="C3145" s="4">
        <v>1.05</v>
      </c>
      <c r="D3145" s="4" t="s">
        <v>2792</v>
      </c>
      <c r="E3145" s="5">
        <v>42550</v>
      </c>
      <c r="F3145" t="s">
        <v>2508</v>
      </c>
      <c r="G3145" t="s">
        <v>2509</v>
      </c>
      <c r="H3145" t="s">
        <v>2510</v>
      </c>
      <c r="I3145" s="1"/>
      <c r="J3145">
        <v>27</v>
      </c>
      <c r="K3145" t="s">
        <v>872</v>
      </c>
      <c r="L3145" t="s">
        <v>873</v>
      </c>
      <c r="M3145">
        <v>990001</v>
      </c>
      <c r="N3145" t="s">
        <v>51</v>
      </c>
      <c r="O3145">
        <v>1.05</v>
      </c>
      <c r="Q3145">
        <v>1.05</v>
      </c>
      <c r="S3145" t="s">
        <v>2792</v>
      </c>
      <c r="AE3145">
        <v>12</v>
      </c>
      <c r="AF3145">
        <v>7.6</v>
      </c>
      <c r="AG3145">
        <v>5</v>
      </c>
      <c r="AH3145" t="s">
        <v>53</v>
      </c>
      <c r="AI3145" t="s">
        <v>54</v>
      </c>
      <c r="AJ3145">
        <v>2</v>
      </c>
      <c r="AK3145">
        <v>1</v>
      </c>
      <c r="AL3145">
        <v>1</v>
      </c>
      <c r="AM3145" t="s">
        <v>55</v>
      </c>
      <c r="AN3145" t="s">
        <v>56</v>
      </c>
      <c r="AP3145">
        <v>1</v>
      </c>
      <c r="AQ3145" t="s">
        <v>57</v>
      </c>
      <c r="AR3145">
        <v>0</v>
      </c>
      <c r="AW3145" t="s">
        <v>58</v>
      </c>
      <c r="AX3145">
        <v>0</v>
      </c>
      <c r="AY3145">
        <v>2</v>
      </c>
      <c r="AZ3145">
        <v>1.05</v>
      </c>
      <c r="BA3145">
        <v>1.05</v>
      </c>
      <c r="BB3145" t="s">
        <v>59</v>
      </c>
    </row>
    <row r="3146" spans="1:54" x14ac:dyDescent="0.45">
      <c r="A3146" s="4" t="str">
        <f>VLOOKUP(F3146,'Matching-Tabelle'!$A$57:$B$61,2,FALSE)</f>
        <v>philipp.steger@tkb.ch</v>
      </c>
      <c r="B3146" s="4" t="str">
        <f>VLOOKUP(J3146,'Matching-Tabelle'!$A$1:$B$52,2,FALSE)</f>
        <v>WPI RTB</v>
      </c>
      <c r="C3146" s="4">
        <v>2.5</v>
      </c>
      <c r="D3146" s="4" t="s">
        <v>2861</v>
      </c>
      <c r="E3146" s="5">
        <v>42551</v>
      </c>
      <c r="F3146" t="s">
        <v>2508</v>
      </c>
      <c r="G3146" t="s">
        <v>2509</v>
      </c>
      <c r="H3146" t="s">
        <v>2510</v>
      </c>
      <c r="I3146" s="1"/>
      <c r="J3146">
        <v>19</v>
      </c>
      <c r="K3146" t="s">
        <v>145</v>
      </c>
      <c r="L3146" t="s">
        <v>146</v>
      </c>
      <c r="M3146">
        <v>990001</v>
      </c>
      <c r="N3146" t="s">
        <v>51</v>
      </c>
      <c r="O3146">
        <v>2.5</v>
      </c>
      <c r="Q3146">
        <v>2.5</v>
      </c>
      <c r="S3146" t="s">
        <v>2861</v>
      </c>
      <c r="AE3146">
        <v>12</v>
      </c>
      <c r="AF3146">
        <v>7.6</v>
      </c>
      <c r="AG3146">
        <v>5</v>
      </c>
      <c r="AH3146" t="s">
        <v>53</v>
      </c>
      <c r="AI3146" t="s">
        <v>54</v>
      </c>
      <c r="AJ3146">
        <v>2</v>
      </c>
      <c r="AK3146">
        <v>1</v>
      </c>
      <c r="AL3146">
        <v>1</v>
      </c>
      <c r="AM3146" t="s">
        <v>55</v>
      </c>
      <c r="AN3146" t="s">
        <v>56</v>
      </c>
      <c r="AP3146">
        <v>1</v>
      </c>
      <c r="AQ3146" t="s">
        <v>57</v>
      </c>
      <c r="AR3146">
        <v>0</v>
      </c>
      <c r="AW3146" t="s">
        <v>58</v>
      </c>
      <c r="AX3146">
        <v>0</v>
      </c>
      <c r="AY3146">
        <v>2</v>
      </c>
      <c r="AZ3146">
        <v>2.5</v>
      </c>
      <c r="BA3146">
        <v>2.5</v>
      </c>
      <c r="BB3146" t="s">
        <v>59</v>
      </c>
    </row>
    <row r="3147" spans="1:54" x14ac:dyDescent="0.45">
      <c r="A3147" s="4" t="str">
        <f>VLOOKUP(F3147,'Matching-Tabelle'!$A$57:$B$61,2,FALSE)</f>
        <v>philipp.steger@tkb.ch</v>
      </c>
      <c r="B3147" s="4" t="str">
        <f>VLOOKUP(J3147,'Matching-Tabelle'!$A$1:$B$52,2,FALSE)</f>
        <v>WPI RTB</v>
      </c>
      <c r="C3147" s="4">
        <v>1.5</v>
      </c>
      <c r="D3147" s="4" t="s">
        <v>2862</v>
      </c>
      <c r="E3147" s="5">
        <v>42551</v>
      </c>
      <c r="F3147" t="s">
        <v>2508</v>
      </c>
      <c r="G3147" t="s">
        <v>2509</v>
      </c>
      <c r="H3147" t="s">
        <v>2510</v>
      </c>
      <c r="I3147" s="1"/>
      <c r="J3147">
        <v>19</v>
      </c>
      <c r="K3147" t="s">
        <v>145</v>
      </c>
      <c r="L3147" t="s">
        <v>146</v>
      </c>
      <c r="M3147">
        <v>990001</v>
      </c>
      <c r="N3147" t="s">
        <v>51</v>
      </c>
      <c r="O3147">
        <v>1.5</v>
      </c>
      <c r="Q3147">
        <v>1.5</v>
      </c>
      <c r="S3147" t="s">
        <v>2862</v>
      </c>
      <c r="AE3147">
        <v>12</v>
      </c>
      <c r="AF3147">
        <v>7.6</v>
      </c>
      <c r="AG3147">
        <v>5</v>
      </c>
      <c r="AH3147" t="s">
        <v>53</v>
      </c>
      <c r="AI3147" t="s">
        <v>54</v>
      </c>
      <c r="AJ3147">
        <v>2</v>
      </c>
      <c r="AK3147">
        <v>1</v>
      </c>
      <c r="AL3147">
        <v>1</v>
      </c>
      <c r="AM3147" t="s">
        <v>55</v>
      </c>
      <c r="AN3147" t="s">
        <v>56</v>
      </c>
      <c r="AP3147">
        <v>1</v>
      </c>
      <c r="AQ3147" t="s">
        <v>57</v>
      </c>
      <c r="AR3147">
        <v>0</v>
      </c>
      <c r="AW3147" t="s">
        <v>58</v>
      </c>
      <c r="AX3147">
        <v>0</v>
      </c>
      <c r="AY3147">
        <v>2</v>
      </c>
      <c r="AZ3147">
        <v>1.5</v>
      </c>
      <c r="BA3147">
        <v>1.5</v>
      </c>
      <c r="BB3147" t="s">
        <v>59</v>
      </c>
    </row>
    <row r="3148" spans="1:54" x14ac:dyDescent="0.45">
      <c r="A3148" s="4" t="str">
        <f>VLOOKUP(F3148,'Matching-Tabelle'!$A$57:$B$61,2,FALSE)</f>
        <v>philipp.steger@tkb.ch</v>
      </c>
      <c r="B3148" s="4" t="str">
        <f>VLOOKUP(J3148,'Matching-Tabelle'!$A$1:$B$52,2,FALSE)</f>
        <v>WPI RTB</v>
      </c>
      <c r="C3148" s="4">
        <v>1.88</v>
      </c>
      <c r="D3148" s="4" t="s">
        <v>2863</v>
      </c>
      <c r="E3148" s="5">
        <v>42551</v>
      </c>
      <c r="F3148" t="s">
        <v>2508</v>
      </c>
      <c r="G3148" t="s">
        <v>2509</v>
      </c>
      <c r="H3148" t="s">
        <v>2510</v>
      </c>
      <c r="I3148" s="1"/>
      <c r="J3148">
        <v>21</v>
      </c>
      <c r="K3148" t="s">
        <v>117</v>
      </c>
      <c r="L3148" t="s">
        <v>118</v>
      </c>
      <c r="M3148">
        <v>990001</v>
      </c>
      <c r="N3148" t="s">
        <v>51</v>
      </c>
      <c r="O3148">
        <v>1.88</v>
      </c>
      <c r="Q3148">
        <v>1.88</v>
      </c>
      <c r="S3148" t="s">
        <v>2863</v>
      </c>
      <c r="AE3148">
        <v>12</v>
      </c>
      <c r="AF3148">
        <v>7.6</v>
      </c>
      <c r="AG3148">
        <v>5</v>
      </c>
      <c r="AH3148" t="s">
        <v>53</v>
      </c>
      <c r="AI3148" t="s">
        <v>54</v>
      </c>
      <c r="AJ3148">
        <v>2</v>
      </c>
      <c r="AK3148">
        <v>1</v>
      </c>
      <c r="AL3148">
        <v>1</v>
      </c>
      <c r="AM3148" t="s">
        <v>55</v>
      </c>
      <c r="AN3148" t="s">
        <v>56</v>
      </c>
      <c r="AP3148">
        <v>1</v>
      </c>
      <c r="AQ3148" t="s">
        <v>57</v>
      </c>
      <c r="AR3148">
        <v>0</v>
      </c>
      <c r="AW3148" t="s">
        <v>58</v>
      </c>
      <c r="AX3148">
        <v>0</v>
      </c>
      <c r="AY3148">
        <v>2</v>
      </c>
      <c r="AZ3148">
        <v>1.88</v>
      </c>
      <c r="BA3148">
        <v>1.88</v>
      </c>
      <c r="BB3148" t="s">
        <v>59</v>
      </c>
    </row>
    <row r="3149" spans="1:54" x14ac:dyDescent="0.45">
      <c r="A3149" s="4" t="str">
        <f>VLOOKUP(F3149,'Matching-Tabelle'!$A$57:$B$61,2,FALSE)</f>
        <v>philipp.steger@tkb.ch</v>
      </c>
      <c r="B3149" s="4" t="str">
        <f>VLOOKUP(J3149,'Matching-Tabelle'!$A$1:$B$52,2,FALSE)</f>
        <v>WPI RTB</v>
      </c>
      <c r="C3149" s="4">
        <v>2</v>
      </c>
      <c r="D3149" s="4" t="s">
        <v>2864</v>
      </c>
      <c r="E3149" s="5">
        <v>42551</v>
      </c>
      <c r="F3149" t="s">
        <v>2508</v>
      </c>
      <c r="G3149" t="s">
        <v>2509</v>
      </c>
      <c r="H3149" t="s">
        <v>2510</v>
      </c>
      <c r="I3149" s="1"/>
      <c r="J3149">
        <v>27</v>
      </c>
      <c r="K3149" t="s">
        <v>872</v>
      </c>
      <c r="L3149" t="s">
        <v>873</v>
      </c>
      <c r="M3149">
        <v>990001</v>
      </c>
      <c r="N3149" t="s">
        <v>51</v>
      </c>
      <c r="O3149">
        <v>2</v>
      </c>
      <c r="Q3149">
        <v>2</v>
      </c>
      <c r="S3149" t="s">
        <v>2864</v>
      </c>
      <c r="AE3149">
        <v>12</v>
      </c>
      <c r="AF3149">
        <v>7.6</v>
      </c>
      <c r="AG3149">
        <v>5</v>
      </c>
      <c r="AH3149" t="s">
        <v>53</v>
      </c>
      <c r="AI3149" t="s">
        <v>54</v>
      </c>
      <c r="AJ3149">
        <v>2</v>
      </c>
      <c r="AK3149">
        <v>1</v>
      </c>
      <c r="AL3149">
        <v>1</v>
      </c>
      <c r="AM3149" t="s">
        <v>55</v>
      </c>
      <c r="AN3149" t="s">
        <v>56</v>
      </c>
      <c r="AP3149">
        <v>1</v>
      </c>
      <c r="AQ3149" t="s">
        <v>57</v>
      </c>
      <c r="AR3149">
        <v>0</v>
      </c>
      <c r="AW3149" t="s">
        <v>58</v>
      </c>
      <c r="AX3149">
        <v>0</v>
      </c>
      <c r="AY3149">
        <v>2</v>
      </c>
      <c r="AZ3149">
        <v>2</v>
      </c>
      <c r="BA3149">
        <v>2</v>
      </c>
      <c r="BB3149" t="s">
        <v>59</v>
      </c>
    </row>
    <row r="3150" spans="1:54" x14ac:dyDescent="0.45">
      <c r="A3150" s="4" t="str">
        <f>VLOOKUP(F3150,'Matching-Tabelle'!$A$57:$B$61,2,FALSE)</f>
        <v>philipp.steger@tkb.ch</v>
      </c>
      <c r="B3150" s="4" t="str">
        <f>VLOOKUP(J3150,'Matching-Tabelle'!$A$1:$B$52,2,FALSE)</f>
        <v>WPI CTB</v>
      </c>
      <c r="C3150" s="4">
        <v>1.5</v>
      </c>
      <c r="D3150" s="4" t="s">
        <v>2865</v>
      </c>
      <c r="E3150" s="5">
        <v>42551</v>
      </c>
      <c r="F3150" t="s">
        <v>2508</v>
      </c>
      <c r="G3150" t="s">
        <v>2509</v>
      </c>
      <c r="H3150" t="s">
        <v>2510</v>
      </c>
      <c r="I3150" s="1"/>
      <c r="J3150">
        <v>927</v>
      </c>
      <c r="K3150" t="s">
        <v>99</v>
      </c>
      <c r="L3150" t="s">
        <v>100</v>
      </c>
      <c r="M3150">
        <v>990001</v>
      </c>
      <c r="N3150" t="s">
        <v>51</v>
      </c>
      <c r="O3150">
        <v>1.5</v>
      </c>
      <c r="Q3150">
        <v>1.5</v>
      </c>
      <c r="S3150" t="s">
        <v>2865</v>
      </c>
      <c r="AE3150">
        <v>12</v>
      </c>
      <c r="AF3150">
        <v>7.6</v>
      </c>
      <c r="AG3150">
        <v>5</v>
      </c>
      <c r="AH3150" t="s">
        <v>53</v>
      </c>
      <c r="AI3150" t="s">
        <v>54</v>
      </c>
      <c r="AJ3150">
        <v>2</v>
      </c>
      <c r="AK3150">
        <v>1</v>
      </c>
      <c r="AL3150">
        <v>1</v>
      </c>
      <c r="AM3150" t="s">
        <v>55</v>
      </c>
      <c r="AN3150" t="s">
        <v>56</v>
      </c>
      <c r="AP3150">
        <v>1</v>
      </c>
      <c r="AQ3150" t="s">
        <v>57</v>
      </c>
      <c r="AR3150">
        <v>0</v>
      </c>
      <c r="AW3150" t="s">
        <v>58</v>
      </c>
      <c r="AX3150">
        <v>0</v>
      </c>
      <c r="AY3150">
        <v>2</v>
      </c>
      <c r="AZ3150">
        <v>1.5</v>
      </c>
      <c r="BA3150">
        <v>1.5</v>
      </c>
      <c r="BB3150" t="s">
        <v>59</v>
      </c>
    </row>
    <row r="3151" spans="1:54" x14ac:dyDescent="0.45">
      <c r="A3151" s="4" t="str">
        <f>VLOOKUP(F3151,'Matching-Tabelle'!$A$57:$B$61,2,FALSE)</f>
        <v>philipp.steger@tkb.ch</v>
      </c>
      <c r="B3151" s="4" t="str">
        <f>VLOOKUP(J3151,'Matching-Tabelle'!$A$1:$B$52,2,FALSE)</f>
        <v>WPI RTB</v>
      </c>
      <c r="C3151" s="4">
        <v>4</v>
      </c>
      <c r="D3151" s="4" t="s">
        <v>2866</v>
      </c>
      <c r="E3151" s="5">
        <v>42552</v>
      </c>
      <c r="F3151" t="s">
        <v>2508</v>
      </c>
      <c r="G3151" t="s">
        <v>2509</v>
      </c>
      <c r="H3151" t="s">
        <v>2510</v>
      </c>
      <c r="I3151" s="1"/>
      <c r="J3151">
        <v>30</v>
      </c>
      <c r="K3151" t="s">
        <v>791</v>
      </c>
      <c r="L3151" t="s">
        <v>792</v>
      </c>
      <c r="M3151">
        <v>990001</v>
      </c>
      <c r="N3151" t="s">
        <v>51</v>
      </c>
      <c r="O3151">
        <v>4</v>
      </c>
      <c r="Q3151">
        <v>4</v>
      </c>
      <c r="S3151" t="s">
        <v>2866</v>
      </c>
      <c r="AE3151">
        <v>12</v>
      </c>
      <c r="AF3151">
        <v>7.6</v>
      </c>
      <c r="AG3151">
        <v>5</v>
      </c>
      <c r="AH3151" t="s">
        <v>53</v>
      </c>
      <c r="AI3151" t="s">
        <v>54</v>
      </c>
      <c r="AJ3151">
        <v>2</v>
      </c>
      <c r="AK3151">
        <v>1</v>
      </c>
      <c r="AL3151">
        <v>1</v>
      </c>
      <c r="AM3151" t="s">
        <v>55</v>
      </c>
      <c r="AN3151" t="s">
        <v>56</v>
      </c>
      <c r="AP3151">
        <v>1</v>
      </c>
      <c r="AQ3151" t="s">
        <v>57</v>
      </c>
      <c r="AR3151">
        <v>0</v>
      </c>
      <c r="AW3151" t="s">
        <v>58</v>
      </c>
      <c r="AX3151">
        <v>0</v>
      </c>
      <c r="AY3151">
        <v>2</v>
      </c>
      <c r="AZ3151">
        <v>4</v>
      </c>
      <c r="BA3151">
        <v>4</v>
      </c>
      <c r="BB3151" t="s">
        <v>59</v>
      </c>
    </row>
    <row r="3152" spans="1:54" x14ac:dyDescent="0.45">
      <c r="A3152" s="4" t="str">
        <f>VLOOKUP(F3152,'Matching-Tabelle'!$A$57:$B$61,2,FALSE)</f>
        <v>philipp.steger@tkb.ch</v>
      </c>
      <c r="B3152" s="4" t="str">
        <f>VLOOKUP(J3152,'Matching-Tabelle'!$A$1:$B$52,2,FALSE)</f>
        <v>Proj XenMobile</v>
      </c>
      <c r="C3152" s="4">
        <v>4.3</v>
      </c>
      <c r="D3152" s="4" t="s">
        <v>2867</v>
      </c>
      <c r="E3152" s="5">
        <v>42552</v>
      </c>
      <c r="F3152" t="s">
        <v>2508</v>
      </c>
      <c r="G3152" t="s">
        <v>2509</v>
      </c>
      <c r="H3152" t="s">
        <v>2510</v>
      </c>
      <c r="I3152" s="1"/>
      <c r="J3152">
        <v>2500251</v>
      </c>
      <c r="K3152" t="s">
        <v>408</v>
      </c>
      <c r="L3152" t="s">
        <v>409</v>
      </c>
      <c r="M3152">
        <v>990001</v>
      </c>
      <c r="N3152" t="s">
        <v>51</v>
      </c>
      <c r="O3152">
        <v>4.3</v>
      </c>
      <c r="Q3152">
        <v>4.3</v>
      </c>
      <c r="S3152" t="s">
        <v>2867</v>
      </c>
      <c r="AE3152">
        <v>5</v>
      </c>
      <c r="AF3152">
        <v>0</v>
      </c>
      <c r="AG3152">
        <v>1</v>
      </c>
      <c r="AH3152" t="s">
        <v>411</v>
      </c>
      <c r="AI3152" t="s">
        <v>411</v>
      </c>
      <c r="AJ3152">
        <v>2</v>
      </c>
      <c r="AK3152">
        <v>1</v>
      </c>
      <c r="AL3152">
        <v>1</v>
      </c>
      <c r="AM3152" t="s">
        <v>55</v>
      </c>
      <c r="AN3152" t="s">
        <v>56</v>
      </c>
      <c r="AP3152">
        <v>1</v>
      </c>
      <c r="AQ3152" t="s">
        <v>57</v>
      </c>
      <c r="AR3152">
        <v>0</v>
      </c>
      <c r="AW3152" t="s">
        <v>58</v>
      </c>
      <c r="AX3152">
        <v>0</v>
      </c>
      <c r="AY3152">
        <v>2</v>
      </c>
      <c r="AZ3152">
        <v>4.3</v>
      </c>
      <c r="BA3152">
        <v>4.3</v>
      </c>
      <c r="BB3152" t="s">
        <v>59</v>
      </c>
    </row>
    <row r="3153" spans="1:54" x14ac:dyDescent="0.45">
      <c r="A3153" s="4" t="str">
        <f>VLOOKUP(F3153,'Matching-Tabelle'!$A$57:$B$61,2,FALSE)</f>
        <v>philipp.steger@tkb.ch</v>
      </c>
      <c r="B3153" s="4" t="str">
        <f>VLOOKUP(J3153,'Matching-Tabelle'!$A$1:$B$52,2,FALSE)</f>
        <v>WPI RTB</v>
      </c>
      <c r="C3153" s="4">
        <v>1</v>
      </c>
      <c r="D3153" s="4" t="s">
        <v>2868</v>
      </c>
      <c r="E3153" s="5">
        <v>42555</v>
      </c>
      <c r="F3153" t="s">
        <v>2508</v>
      </c>
      <c r="G3153" t="s">
        <v>2509</v>
      </c>
      <c r="H3153" t="s">
        <v>2510</v>
      </c>
      <c r="I3153" s="1"/>
      <c r="J3153">
        <v>19</v>
      </c>
      <c r="K3153" t="s">
        <v>145</v>
      </c>
      <c r="L3153" t="s">
        <v>146</v>
      </c>
      <c r="M3153">
        <v>990001</v>
      </c>
      <c r="N3153" t="s">
        <v>51</v>
      </c>
      <c r="O3153">
        <v>1</v>
      </c>
      <c r="Q3153">
        <v>1</v>
      </c>
      <c r="S3153" t="s">
        <v>2868</v>
      </c>
      <c r="AE3153">
        <v>12</v>
      </c>
      <c r="AF3153">
        <v>7.6</v>
      </c>
      <c r="AG3153">
        <v>5</v>
      </c>
      <c r="AH3153" t="s">
        <v>53</v>
      </c>
      <c r="AI3153" t="s">
        <v>54</v>
      </c>
      <c r="AJ3153">
        <v>2</v>
      </c>
      <c r="AK3153">
        <v>1</v>
      </c>
      <c r="AL3153">
        <v>1</v>
      </c>
      <c r="AM3153" t="s">
        <v>55</v>
      </c>
      <c r="AN3153" t="s">
        <v>56</v>
      </c>
      <c r="AP3153">
        <v>1</v>
      </c>
      <c r="AQ3153" t="s">
        <v>57</v>
      </c>
      <c r="AR3153">
        <v>0</v>
      </c>
      <c r="AW3153" t="s">
        <v>58</v>
      </c>
      <c r="AX3153">
        <v>0</v>
      </c>
      <c r="AY3153">
        <v>2</v>
      </c>
      <c r="AZ3153">
        <v>1</v>
      </c>
      <c r="BA3153">
        <v>1</v>
      </c>
      <c r="BB3153" t="s">
        <v>59</v>
      </c>
    </row>
    <row r="3154" spans="1:54" x14ac:dyDescent="0.45">
      <c r="A3154" s="4" t="str">
        <f>VLOOKUP(F3154,'Matching-Tabelle'!$A$57:$B$61,2,FALSE)</f>
        <v>philipp.steger@tkb.ch</v>
      </c>
      <c r="B3154" s="4" t="str">
        <f>VLOOKUP(J3154,'Matching-Tabelle'!$A$1:$B$52,2,FALSE)</f>
        <v>WPI CTB</v>
      </c>
      <c r="C3154" s="4">
        <v>2</v>
      </c>
      <c r="D3154" s="4" t="s">
        <v>2869</v>
      </c>
      <c r="E3154" s="5">
        <v>42555</v>
      </c>
      <c r="F3154" t="s">
        <v>2508</v>
      </c>
      <c r="G3154" t="s">
        <v>2509</v>
      </c>
      <c r="H3154" t="s">
        <v>2510</v>
      </c>
      <c r="I3154" s="1"/>
      <c r="J3154">
        <v>18</v>
      </c>
      <c r="K3154" t="s">
        <v>594</v>
      </c>
      <c r="L3154" t="s">
        <v>595</v>
      </c>
      <c r="M3154">
        <v>990001</v>
      </c>
      <c r="N3154" t="s">
        <v>51</v>
      </c>
      <c r="O3154">
        <v>2</v>
      </c>
      <c r="Q3154">
        <v>2</v>
      </c>
      <c r="S3154" t="s">
        <v>2869</v>
      </c>
      <c r="AE3154">
        <v>12</v>
      </c>
      <c r="AF3154">
        <v>7.6</v>
      </c>
      <c r="AG3154">
        <v>5</v>
      </c>
      <c r="AH3154" t="s">
        <v>53</v>
      </c>
      <c r="AI3154" t="s">
        <v>54</v>
      </c>
      <c r="AJ3154">
        <v>2</v>
      </c>
      <c r="AK3154">
        <v>1</v>
      </c>
      <c r="AL3154">
        <v>1</v>
      </c>
      <c r="AM3154" t="s">
        <v>55</v>
      </c>
      <c r="AN3154" t="s">
        <v>56</v>
      </c>
      <c r="AP3154">
        <v>1</v>
      </c>
      <c r="AQ3154" t="s">
        <v>57</v>
      </c>
      <c r="AR3154">
        <v>0</v>
      </c>
      <c r="AW3154" t="s">
        <v>58</v>
      </c>
      <c r="AX3154">
        <v>0</v>
      </c>
      <c r="AY3154">
        <v>2</v>
      </c>
      <c r="AZ3154">
        <v>2</v>
      </c>
      <c r="BA3154">
        <v>2</v>
      </c>
      <c r="BB3154" t="s">
        <v>59</v>
      </c>
    </row>
    <row r="3155" spans="1:54" x14ac:dyDescent="0.45">
      <c r="A3155" s="4" t="str">
        <f>VLOOKUP(F3155,'Matching-Tabelle'!$A$57:$B$61,2,FALSE)</f>
        <v>philipp.steger@tkb.ch</v>
      </c>
      <c r="B3155" s="4" t="str">
        <f>VLOOKUP(J3155,'Matching-Tabelle'!$A$1:$B$52,2,FALSE)</f>
        <v>WPI CTB</v>
      </c>
      <c r="C3155" s="4">
        <v>4</v>
      </c>
      <c r="D3155" s="4" t="s">
        <v>2870</v>
      </c>
      <c r="E3155" s="5">
        <v>42555</v>
      </c>
      <c r="F3155" t="s">
        <v>2508</v>
      </c>
      <c r="G3155" t="s">
        <v>2509</v>
      </c>
      <c r="H3155" t="s">
        <v>2510</v>
      </c>
      <c r="I3155" s="1"/>
      <c r="J3155">
        <v>919</v>
      </c>
      <c r="K3155" t="s">
        <v>66</v>
      </c>
      <c r="L3155" t="s">
        <v>67</v>
      </c>
      <c r="M3155">
        <v>990001</v>
      </c>
      <c r="N3155" t="s">
        <v>51</v>
      </c>
      <c r="O3155">
        <v>4</v>
      </c>
      <c r="Q3155">
        <v>4</v>
      </c>
      <c r="S3155" t="s">
        <v>2870</v>
      </c>
      <c r="AE3155">
        <v>12</v>
      </c>
      <c r="AF3155">
        <v>7.6</v>
      </c>
      <c r="AG3155">
        <v>5</v>
      </c>
      <c r="AH3155" t="s">
        <v>53</v>
      </c>
      <c r="AI3155" t="s">
        <v>54</v>
      </c>
      <c r="AJ3155">
        <v>2</v>
      </c>
      <c r="AK3155">
        <v>1</v>
      </c>
      <c r="AL3155">
        <v>1</v>
      </c>
      <c r="AM3155" t="s">
        <v>55</v>
      </c>
      <c r="AN3155" t="s">
        <v>56</v>
      </c>
      <c r="AP3155">
        <v>1</v>
      </c>
      <c r="AQ3155" t="s">
        <v>57</v>
      </c>
      <c r="AR3155">
        <v>0</v>
      </c>
      <c r="AW3155" t="s">
        <v>58</v>
      </c>
      <c r="AX3155">
        <v>0</v>
      </c>
      <c r="AY3155">
        <v>2</v>
      </c>
      <c r="AZ3155">
        <v>4</v>
      </c>
      <c r="BA3155">
        <v>4</v>
      </c>
      <c r="BB3155" t="s">
        <v>59</v>
      </c>
    </row>
    <row r="3156" spans="1:54" x14ac:dyDescent="0.45">
      <c r="A3156" s="4" t="str">
        <f>VLOOKUP(F3156,'Matching-Tabelle'!$A$57:$B$61,2,FALSE)</f>
        <v>philipp.steger@tkb.ch</v>
      </c>
      <c r="B3156" s="4" t="str">
        <f>VLOOKUP(J3156,'Matching-Tabelle'!$A$1:$B$52,2,FALSE)</f>
        <v>WPI RTB</v>
      </c>
      <c r="C3156" s="4">
        <v>1.31</v>
      </c>
      <c r="D3156" s="4" t="s">
        <v>2871</v>
      </c>
      <c r="E3156" s="5">
        <v>42555</v>
      </c>
      <c r="F3156" t="s">
        <v>2508</v>
      </c>
      <c r="G3156" t="s">
        <v>2509</v>
      </c>
      <c r="H3156" t="s">
        <v>2510</v>
      </c>
      <c r="I3156" s="1"/>
      <c r="J3156">
        <v>27</v>
      </c>
      <c r="K3156" t="s">
        <v>872</v>
      </c>
      <c r="L3156" t="s">
        <v>873</v>
      </c>
      <c r="M3156">
        <v>990001</v>
      </c>
      <c r="N3156" t="s">
        <v>51</v>
      </c>
      <c r="O3156">
        <v>1.31</v>
      </c>
      <c r="Q3156">
        <v>1.31</v>
      </c>
      <c r="S3156" t="s">
        <v>2871</v>
      </c>
      <c r="AE3156">
        <v>12</v>
      </c>
      <c r="AF3156">
        <v>7.6</v>
      </c>
      <c r="AG3156">
        <v>5</v>
      </c>
      <c r="AH3156" t="s">
        <v>53</v>
      </c>
      <c r="AI3156" t="s">
        <v>54</v>
      </c>
      <c r="AJ3156">
        <v>2</v>
      </c>
      <c r="AK3156">
        <v>1</v>
      </c>
      <c r="AL3156">
        <v>1</v>
      </c>
      <c r="AM3156" t="s">
        <v>55</v>
      </c>
      <c r="AN3156" t="s">
        <v>56</v>
      </c>
      <c r="AP3156">
        <v>1</v>
      </c>
      <c r="AQ3156" t="s">
        <v>57</v>
      </c>
      <c r="AR3156">
        <v>0</v>
      </c>
      <c r="AW3156" t="s">
        <v>58</v>
      </c>
      <c r="AX3156">
        <v>0</v>
      </c>
      <c r="AY3156">
        <v>2</v>
      </c>
      <c r="AZ3156">
        <v>1.31</v>
      </c>
      <c r="BA3156">
        <v>1.31</v>
      </c>
      <c r="BB3156" t="s">
        <v>59</v>
      </c>
    </row>
    <row r="3157" spans="1:54" x14ac:dyDescent="0.45">
      <c r="A3157" s="4" t="str">
        <f>VLOOKUP(F3157,'Matching-Tabelle'!$A$57:$B$61,2,FALSE)</f>
        <v>philipp.steger@tkb.ch</v>
      </c>
      <c r="B3157" s="4" t="str">
        <f>VLOOKUP(J3157,'Matching-Tabelle'!$A$1:$B$52,2,FALSE)</f>
        <v>WPI CTB</v>
      </c>
      <c r="C3157" s="4">
        <v>7</v>
      </c>
      <c r="D3157" s="4" t="s">
        <v>2872</v>
      </c>
      <c r="E3157" s="5">
        <v>42556</v>
      </c>
      <c r="F3157" t="s">
        <v>2508</v>
      </c>
      <c r="G3157" t="s">
        <v>2509</v>
      </c>
      <c r="H3157" t="s">
        <v>2510</v>
      </c>
      <c r="I3157" s="1"/>
      <c r="J3157">
        <v>919</v>
      </c>
      <c r="K3157" t="s">
        <v>66</v>
      </c>
      <c r="L3157" t="s">
        <v>67</v>
      </c>
      <c r="M3157">
        <v>990001</v>
      </c>
      <c r="N3157" t="s">
        <v>51</v>
      </c>
      <c r="O3157">
        <v>7</v>
      </c>
      <c r="Q3157">
        <v>7</v>
      </c>
      <c r="S3157" t="s">
        <v>2872</v>
      </c>
      <c r="AE3157">
        <v>12</v>
      </c>
      <c r="AF3157">
        <v>7.6</v>
      </c>
      <c r="AG3157">
        <v>5</v>
      </c>
      <c r="AH3157" t="s">
        <v>53</v>
      </c>
      <c r="AI3157" t="s">
        <v>54</v>
      </c>
      <c r="AJ3157">
        <v>2</v>
      </c>
      <c r="AK3157">
        <v>1</v>
      </c>
      <c r="AL3157">
        <v>1</v>
      </c>
      <c r="AM3157" t="s">
        <v>55</v>
      </c>
      <c r="AN3157" t="s">
        <v>56</v>
      </c>
      <c r="AP3157">
        <v>1</v>
      </c>
      <c r="AQ3157" t="s">
        <v>57</v>
      </c>
      <c r="AR3157">
        <v>0</v>
      </c>
      <c r="AW3157" t="s">
        <v>58</v>
      </c>
      <c r="AX3157">
        <v>0</v>
      </c>
      <c r="AY3157">
        <v>2</v>
      </c>
      <c r="AZ3157">
        <v>7</v>
      </c>
      <c r="BA3157">
        <v>7</v>
      </c>
      <c r="BB3157" t="s">
        <v>59</v>
      </c>
    </row>
    <row r="3158" spans="1:54" x14ac:dyDescent="0.45">
      <c r="A3158" s="4" t="str">
        <f>VLOOKUP(F3158,'Matching-Tabelle'!$A$57:$B$61,2,FALSE)</f>
        <v>philipp.steger@tkb.ch</v>
      </c>
      <c r="B3158" s="4" t="str">
        <f>VLOOKUP(J3158,'Matching-Tabelle'!$A$1:$B$52,2,FALSE)</f>
        <v>WPI CTB</v>
      </c>
      <c r="C3158" s="4">
        <v>1</v>
      </c>
      <c r="D3158" s="4" t="s">
        <v>2873</v>
      </c>
      <c r="E3158" s="5">
        <v>42556</v>
      </c>
      <c r="F3158" t="s">
        <v>2508</v>
      </c>
      <c r="G3158" t="s">
        <v>2509</v>
      </c>
      <c r="H3158" t="s">
        <v>2510</v>
      </c>
      <c r="I3158" s="1"/>
      <c r="J3158">
        <v>18</v>
      </c>
      <c r="K3158" t="s">
        <v>594</v>
      </c>
      <c r="L3158" t="s">
        <v>595</v>
      </c>
      <c r="M3158">
        <v>990001</v>
      </c>
      <c r="N3158" t="s">
        <v>51</v>
      </c>
      <c r="O3158">
        <v>1</v>
      </c>
      <c r="Q3158">
        <v>1</v>
      </c>
      <c r="S3158" t="s">
        <v>2873</v>
      </c>
      <c r="AE3158">
        <v>12</v>
      </c>
      <c r="AF3158">
        <v>7.6</v>
      </c>
      <c r="AG3158">
        <v>5</v>
      </c>
      <c r="AH3158" t="s">
        <v>53</v>
      </c>
      <c r="AI3158" t="s">
        <v>54</v>
      </c>
      <c r="AJ3158">
        <v>2</v>
      </c>
      <c r="AK3158">
        <v>1</v>
      </c>
      <c r="AL3158">
        <v>1</v>
      </c>
      <c r="AM3158" t="s">
        <v>55</v>
      </c>
      <c r="AN3158" t="s">
        <v>56</v>
      </c>
      <c r="AP3158">
        <v>1</v>
      </c>
      <c r="AQ3158" t="s">
        <v>57</v>
      </c>
      <c r="AR3158">
        <v>0</v>
      </c>
      <c r="AW3158" t="s">
        <v>58</v>
      </c>
      <c r="AX3158">
        <v>0</v>
      </c>
      <c r="AY3158">
        <v>2</v>
      </c>
      <c r="AZ3158">
        <v>1</v>
      </c>
      <c r="BA3158">
        <v>1</v>
      </c>
      <c r="BB3158" t="s">
        <v>59</v>
      </c>
    </row>
    <row r="3159" spans="1:54" x14ac:dyDescent="0.45">
      <c r="A3159" s="4" t="str">
        <f>VLOOKUP(F3159,'Matching-Tabelle'!$A$57:$B$61,2,FALSE)</f>
        <v>philipp.steger@tkb.ch</v>
      </c>
      <c r="B3159" s="4" t="str">
        <f>VLOOKUP(J3159,'Matching-Tabelle'!$A$1:$B$52,2,FALSE)</f>
        <v>WPI CTB</v>
      </c>
      <c r="C3159" s="4">
        <v>3</v>
      </c>
      <c r="D3159" s="4" t="s">
        <v>2874</v>
      </c>
      <c r="E3159" s="5">
        <v>42557</v>
      </c>
      <c r="F3159" t="s">
        <v>2508</v>
      </c>
      <c r="G3159" t="s">
        <v>2509</v>
      </c>
      <c r="H3159" t="s">
        <v>2510</v>
      </c>
      <c r="I3159" s="1"/>
      <c r="J3159">
        <v>18</v>
      </c>
      <c r="K3159" t="s">
        <v>594</v>
      </c>
      <c r="L3159" t="s">
        <v>595</v>
      </c>
      <c r="M3159">
        <v>990001</v>
      </c>
      <c r="N3159" t="s">
        <v>51</v>
      </c>
      <c r="O3159">
        <v>3</v>
      </c>
      <c r="Q3159">
        <v>3</v>
      </c>
      <c r="S3159" t="s">
        <v>2874</v>
      </c>
      <c r="AE3159">
        <v>12</v>
      </c>
      <c r="AF3159">
        <v>7.6</v>
      </c>
      <c r="AG3159">
        <v>5</v>
      </c>
      <c r="AH3159" t="s">
        <v>53</v>
      </c>
      <c r="AI3159" t="s">
        <v>54</v>
      </c>
      <c r="AJ3159">
        <v>2</v>
      </c>
      <c r="AK3159">
        <v>1</v>
      </c>
      <c r="AL3159">
        <v>1</v>
      </c>
      <c r="AM3159" t="s">
        <v>55</v>
      </c>
      <c r="AN3159" t="s">
        <v>56</v>
      </c>
      <c r="AP3159">
        <v>1</v>
      </c>
      <c r="AQ3159" t="s">
        <v>57</v>
      </c>
      <c r="AR3159">
        <v>0</v>
      </c>
      <c r="AW3159" t="s">
        <v>58</v>
      </c>
      <c r="AX3159">
        <v>0</v>
      </c>
      <c r="AY3159">
        <v>2</v>
      </c>
      <c r="AZ3159">
        <v>3</v>
      </c>
      <c r="BA3159">
        <v>3</v>
      </c>
      <c r="BB3159" t="s">
        <v>59</v>
      </c>
    </row>
    <row r="3160" spans="1:54" x14ac:dyDescent="0.45">
      <c r="A3160" s="4" t="str">
        <f>VLOOKUP(F3160,'Matching-Tabelle'!$A$57:$B$61,2,FALSE)</f>
        <v>philipp.steger@tkb.ch</v>
      </c>
      <c r="B3160" s="4" t="str">
        <f>VLOOKUP(J3160,'Matching-Tabelle'!$A$1:$B$52,2,FALSE)</f>
        <v>WPI RTB</v>
      </c>
      <c r="C3160" s="4">
        <v>2.5</v>
      </c>
      <c r="D3160" s="4" t="s">
        <v>2875</v>
      </c>
      <c r="E3160" s="5">
        <v>42557</v>
      </c>
      <c r="F3160" t="s">
        <v>2508</v>
      </c>
      <c r="G3160" t="s">
        <v>2509</v>
      </c>
      <c r="H3160" t="s">
        <v>2510</v>
      </c>
      <c r="I3160" s="1"/>
      <c r="J3160">
        <v>19</v>
      </c>
      <c r="K3160" t="s">
        <v>145</v>
      </c>
      <c r="L3160" t="s">
        <v>146</v>
      </c>
      <c r="M3160">
        <v>990001</v>
      </c>
      <c r="N3160" t="s">
        <v>51</v>
      </c>
      <c r="O3160">
        <v>2.5</v>
      </c>
      <c r="Q3160">
        <v>2.5</v>
      </c>
      <c r="S3160" t="s">
        <v>2875</v>
      </c>
      <c r="AE3160">
        <v>12</v>
      </c>
      <c r="AF3160">
        <v>7.6</v>
      </c>
      <c r="AG3160">
        <v>5</v>
      </c>
      <c r="AH3160" t="s">
        <v>53</v>
      </c>
      <c r="AI3160" t="s">
        <v>54</v>
      </c>
      <c r="AJ3160">
        <v>2</v>
      </c>
      <c r="AK3160">
        <v>1</v>
      </c>
      <c r="AL3160">
        <v>1</v>
      </c>
      <c r="AM3160" t="s">
        <v>55</v>
      </c>
      <c r="AN3160" t="s">
        <v>56</v>
      </c>
      <c r="AP3160">
        <v>1</v>
      </c>
      <c r="AQ3160" t="s">
        <v>57</v>
      </c>
      <c r="AR3160">
        <v>0</v>
      </c>
      <c r="AW3160" t="s">
        <v>58</v>
      </c>
      <c r="AX3160">
        <v>0</v>
      </c>
      <c r="AY3160">
        <v>2</v>
      </c>
      <c r="AZ3160">
        <v>2.5</v>
      </c>
      <c r="BA3160">
        <v>2.5</v>
      </c>
      <c r="BB3160" t="s">
        <v>59</v>
      </c>
    </row>
    <row r="3161" spans="1:54" x14ac:dyDescent="0.45">
      <c r="A3161" s="4" t="str">
        <f>VLOOKUP(F3161,'Matching-Tabelle'!$A$57:$B$61,2,FALSE)</f>
        <v>philipp.steger@tkb.ch</v>
      </c>
      <c r="B3161" s="4" t="str">
        <f>VLOOKUP(J3161,'Matching-Tabelle'!$A$1:$B$52,2,FALSE)</f>
        <v>WPI CTB</v>
      </c>
      <c r="C3161" s="4">
        <v>1.5</v>
      </c>
      <c r="D3161" s="4" t="s">
        <v>2876</v>
      </c>
      <c r="E3161" s="5">
        <v>42557</v>
      </c>
      <c r="F3161" t="s">
        <v>2508</v>
      </c>
      <c r="G3161" t="s">
        <v>2509</v>
      </c>
      <c r="H3161" t="s">
        <v>2510</v>
      </c>
      <c r="I3161" s="1"/>
      <c r="J3161">
        <v>919</v>
      </c>
      <c r="K3161" t="s">
        <v>66</v>
      </c>
      <c r="L3161" t="s">
        <v>67</v>
      </c>
      <c r="M3161">
        <v>990001</v>
      </c>
      <c r="N3161" t="s">
        <v>51</v>
      </c>
      <c r="O3161">
        <v>1.5</v>
      </c>
      <c r="Q3161">
        <v>1.5</v>
      </c>
      <c r="S3161" t="s">
        <v>2876</v>
      </c>
      <c r="AE3161">
        <v>12</v>
      </c>
      <c r="AF3161">
        <v>7.6</v>
      </c>
      <c r="AG3161">
        <v>5</v>
      </c>
      <c r="AH3161" t="s">
        <v>53</v>
      </c>
      <c r="AI3161" t="s">
        <v>54</v>
      </c>
      <c r="AJ3161">
        <v>2</v>
      </c>
      <c r="AK3161">
        <v>1</v>
      </c>
      <c r="AL3161">
        <v>1</v>
      </c>
      <c r="AM3161" t="s">
        <v>55</v>
      </c>
      <c r="AN3161" t="s">
        <v>56</v>
      </c>
      <c r="AP3161">
        <v>1</v>
      </c>
      <c r="AQ3161" t="s">
        <v>57</v>
      </c>
      <c r="AR3161">
        <v>0</v>
      </c>
      <c r="AW3161" t="s">
        <v>58</v>
      </c>
      <c r="AX3161">
        <v>0</v>
      </c>
      <c r="AY3161">
        <v>2</v>
      </c>
      <c r="AZ3161">
        <v>1.5</v>
      </c>
      <c r="BA3161">
        <v>1.5</v>
      </c>
      <c r="BB3161" t="s">
        <v>59</v>
      </c>
    </row>
    <row r="3162" spans="1:54" x14ac:dyDescent="0.45">
      <c r="A3162" s="4" t="str">
        <f>VLOOKUP(F3162,'Matching-Tabelle'!$A$57:$B$61,2,FALSE)</f>
        <v>philipp.steger@tkb.ch</v>
      </c>
      <c r="B3162" s="4" t="str">
        <f>VLOOKUP(J3162,'Matching-Tabelle'!$A$1:$B$52,2,FALSE)</f>
        <v>WPI RTB</v>
      </c>
      <c r="C3162" s="4">
        <v>1.01</v>
      </c>
      <c r="D3162" s="4" t="s">
        <v>2792</v>
      </c>
      <c r="E3162" s="5">
        <v>42557</v>
      </c>
      <c r="F3162" t="s">
        <v>2508</v>
      </c>
      <c r="G3162" t="s">
        <v>2509</v>
      </c>
      <c r="H3162" t="s">
        <v>2510</v>
      </c>
      <c r="I3162" s="1"/>
      <c r="J3162">
        <v>27</v>
      </c>
      <c r="K3162" t="s">
        <v>872</v>
      </c>
      <c r="L3162" t="s">
        <v>873</v>
      </c>
      <c r="M3162">
        <v>990001</v>
      </c>
      <c r="N3162" t="s">
        <v>51</v>
      </c>
      <c r="O3162">
        <v>1.01</v>
      </c>
      <c r="Q3162">
        <v>1.01</v>
      </c>
      <c r="S3162" t="s">
        <v>2792</v>
      </c>
      <c r="AE3162">
        <v>12</v>
      </c>
      <c r="AF3162">
        <v>7.6</v>
      </c>
      <c r="AG3162">
        <v>5</v>
      </c>
      <c r="AH3162" t="s">
        <v>53</v>
      </c>
      <c r="AI3162" t="s">
        <v>54</v>
      </c>
      <c r="AJ3162">
        <v>2</v>
      </c>
      <c r="AK3162">
        <v>1</v>
      </c>
      <c r="AL3162">
        <v>1</v>
      </c>
      <c r="AM3162" t="s">
        <v>55</v>
      </c>
      <c r="AN3162" t="s">
        <v>56</v>
      </c>
      <c r="AP3162">
        <v>1</v>
      </c>
      <c r="AQ3162" t="s">
        <v>57</v>
      </c>
      <c r="AR3162">
        <v>0</v>
      </c>
      <c r="AW3162" t="s">
        <v>58</v>
      </c>
      <c r="AX3162">
        <v>0</v>
      </c>
      <c r="AY3162">
        <v>2</v>
      </c>
      <c r="AZ3162">
        <v>1.01</v>
      </c>
      <c r="BA3162">
        <v>1.01</v>
      </c>
      <c r="BB3162" t="s">
        <v>59</v>
      </c>
    </row>
    <row r="3163" spans="1:54" x14ac:dyDescent="0.45">
      <c r="A3163" s="4" t="str">
        <f>VLOOKUP(F3163,'Matching-Tabelle'!$A$57:$B$61,2,FALSE)</f>
        <v>philipp.steger@tkb.ch</v>
      </c>
      <c r="B3163" s="4" t="str">
        <f>VLOOKUP(J3163,'Matching-Tabelle'!$A$1:$B$52,2,FALSE)</f>
        <v>WPI RTB</v>
      </c>
      <c r="C3163" s="4">
        <v>1</v>
      </c>
      <c r="D3163" s="4" t="s">
        <v>2877</v>
      </c>
      <c r="E3163" s="5">
        <v>42558</v>
      </c>
      <c r="F3163" t="s">
        <v>2508</v>
      </c>
      <c r="G3163" t="s">
        <v>2509</v>
      </c>
      <c r="H3163" t="s">
        <v>2510</v>
      </c>
      <c r="I3163" s="1"/>
      <c r="J3163">
        <v>30</v>
      </c>
      <c r="K3163" t="s">
        <v>791</v>
      </c>
      <c r="L3163" t="s">
        <v>792</v>
      </c>
      <c r="M3163">
        <v>990001</v>
      </c>
      <c r="N3163" t="s">
        <v>51</v>
      </c>
      <c r="O3163">
        <v>1</v>
      </c>
      <c r="Q3163">
        <v>1</v>
      </c>
      <c r="S3163" t="s">
        <v>2877</v>
      </c>
      <c r="AE3163">
        <v>12</v>
      </c>
      <c r="AF3163">
        <v>7.6</v>
      </c>
      <c r="AG3163">
        <v>5</v>
      </c>
      <c r="AH3163" t="s">
        <v>53</v>
      </c>
      <c r="AI3163" t="s">
        <v>54</v>
      </c>
      <c r="AJ3163">
        <v>2</v>
      </c>
      <c r="AK3163">
        <v>1</v>
      </c>
      <c r="AL3163">
        <v>1</v>
      </c>
      <c r="AM3163" t="s">
        <v>55</v>
      </c>
      <c r="AN3163" t="s">
        <v>56</v>
      </c>
      <c r="AP3163">
        <v>1</v>
      </c>
      <c r="AQ3163" t="s">
        <v>57</v>
      </c>
      <c r="AR3163">
        <v>0</v>
      </c>
      <c r="AW3163" t="s">
        <v>58</v>
      </c>
      <c r="AX3163">
        <v>0</v>
      </c>
      <c r="AY3163">
        <v>2</v>
      </c>
      <c r="AZ3163">
        <v>1</v>
      </c>
      <c r="BA3163">
        <v>1</v>
      </c>
      <c r="BB3163" t="s">
        <v>59</v>
      </c>
    </row>
    <row r="3164" spans="1:54" x14ac:dyDescent="0.45">
      <c r="A3164" s="4" t="str">
        <f>VLOOKUP(F3164,'Matching-Tabelle'!$A$57:$B$61,2,FALSE)</f>
        <v>philipp.steger@tkb.ch</v>
      </c>
      <c r="B3164" s="4" t="str">
        <f>VLOOKUP(J3164,'Matching-Tabelle'!$A$1:$B$52,2,FALSE)</f>
        <v>WPI RTB</v>
      </c>
      <c r="C3164" s="4">
        <v>2</v>
      </c>
      <c r="D3164" s="4" t="s">
        <v>2878</v>
      </c>
      <c r="E3164" s="5">
        <v>42558</v>
      </c>
      <c r="F3164" t="s">
        <v>2508</v>
      </c>
      <c r="G3164" t="s">
        <v>2509</v>
      </c>
      <c r="H3164" t="s">
        <v>2510</v>
      </c>
      <c r="I3164" s="1"/>
      <c r="J3164">
        <v>27</v>
      </c>
      <c r="K3164" t="s">
        <v>872</v>
      </c>
      <c r="L3164" t="s">
        <v>873</v>
      </c>
      <c r="M3164">
        <v>990001</v>
      </c>
      <c r="N3164" t="s">
        <v>51</v>
      </c>
      <c r="O3164">
        <v>2</v>
      </c>
      <c r="Q3164">
        <v>2</v>
      </c>
      <c r="S3164" t="s">
        <v>2878</v>
      </c>
      <c r="AE3164">
        <v>12</v>
      </c>
      <c r="AF3164">
        <v>7.6</v>
      </c>
      <c r="AG3164">
        <v>5</v>
      </c>
      <c r="AH3164" t="s">
        <v>53</v>
      </c>
      <c r="AI3164" t="s">
        <v>54</v>
      </c>
      <c r="AJ3164">
        <v>2</v>
      </c>
      <c r="AK3164">
        <v>1</v>
      </c>
      <c r="AL3164">
        <v>1</v>
      </c>
      <c r="AM3164" t="s">
        <v>55</v>
      </c>
      <c r="AN3164" t="s">
        <v>56</v>
      </c>
      <c r="AP3164">
        <v>1</v>
      </c>
      <c r="AQ3164" t="s">
        <v>57</v>
      </c>
      <c r="AR3164">
        <v>0</v>
      </c>
      <c r="AW3164" t="s">
        <v>58</v>
      </c>
      <c r="AX3164">
        <v>0</v>
      </c>
      <c r="AY3164">
        <v>2</v>
      </c>
      <c r="AZ3164">
        <v>2</v>
      </c>
      <c r="BA3164">
        <v>2</v>
      </c>
      <c r="BB3164" t="s">
        <v>59</v>
      </c>
    </row>
    <row r="3165" spans="1:54" x14ac:dyDescent="0.45">
      <c r="A3165" s="4" t="str">
        <f>VLOOKUP(F3165,'Matching-Tabelle'!$A$57:$B$61,2,FALSE)</f>
        <v>philipp.steger@tkb.ch</v>
      </c>
      <c r="B3165" s="4" t="str">
        <f>VLOOKUP(J3165,'Matching-Tabelle'!$A$1:$B$52,2,FALSE)</f>
        <v>WPI RTB</v>
      </c>
      <c r="C3165" s="4">
        <v>1</v>
      </c>
      <c r="D3165" s="4" t="s">
        <v>2879</v>
      </c>
      <c r="E3165" s="5">
        <v>42558</v>
      </c>
      <c r="F3165" t="s">
        <v>2508</v>
      </c>
      <c r="G3165" t="s">
        <v>2509</v>
      </c>
      <c r="H3165" t="s">
        <v>2510</v>
      </c>
      <c r="I3165" s="1"/>
      <c r="J3165">
        <v>30</v>
      </c>
      <c r="K3165" t="s">
        <v>791</v>
      </c>
      <c r="L3165" t="s">
        <v>792</v>
      </c>
      <c r="M3165">
        <v>990001</v>
      </c>
      <c r="N3165" t="s">
        <v>51</v>
      </c>
      <c r="O3165">
        <v>1</v>
      </c>
      <c r="Q3165">
        <v>1</v>
      </c>
      <c r="S3165" t="s">
        <v>2879</v>
      </c>
      <c r="AE3165">
        <v>12</v>
      </c>
      <c r="AF3165">
        <v>7.6</v>
      </c>
      <c r="AG3165">
        <v>5</v>
      </c>
      <c r="AH3165" t="s">
        <v>53</v>
      </c>
      <c r="AI3165" t="s">
        <v>54</v>
      </c>
      <c r="AJ3165">
        <v>2</v>
      </c>
      <c r="AK3165">
        <v>1</v>
      </c>
      <c r="AL3165">
        <v>1</v>
      </c>
      <c r="AM3165" t="s">
        <v>55</v>
      </c>
      <c r="AN3165" t="s">
        <v>56</v>
      </c>
      <c r="AP3165">
        <v>1</v>
      </c>
      <c r="AQ3165" t="s">
        <v>57</v>
      </c>
      <c r="AR3165">
        <v>0</v>
      </c>
      <c r="AW3165" t="s">
        <v>58</v>
      </c>
      <c r="AX3165">
        <v>0</v>
      </c>
      <c r="AY3165">
        <v>2</v>
      </c>
      <c r="AZ3165">
        <v>1</v>
      </c>
      <c r="BA3165">
        <v>1</v>
      </c>
      <c r="BB3165" t="s">
        <v>59</v>
      </c>
    </row>
    <row r="3166" spans="1:54" x14ac:dyDescent="0.45">
      <c r="A3166" s="4" t="str">
        <f>VLOOKUP(F3166,'Matching-Tabelle'!$A$57:$B$61,2,FALSE)</f>
        <v>philipp.steger@tkb.ch</v>
      </c>
      <c r="B3166" s="4" t="str">
        <f>VLOOKUP(J3166,'Matching-Tabelle'!$A$1:$B$52,2,FALSE)</f>
        <v>WPI CTB</v>
      </c>
      <c r="C3166" s="4">
        <v>1.5</v>
      </c>
      <c r="D3166" s="4" t="s">
        <v>2880</v>
      </c>
      <c r="E3166" s="5">
        <v>42558</v>
      </c>
      <c r="F3166" t="s">
        <v>2508</v>
      </c>
      <c r="G3166" t="s">
        <v>2509</v>
      </c>
      <c r="H3166" t="s">
        <v>2510</v>
      </c>
      <c r="I3166" s="1"/>
      <c r="J3166">
        <v>930</v>
      </c>
      <c r="K3166" t="s">
        <v>542</v>
      </c>
      <c r="L3166" t="s">
        <v>543</v>
      </c>
      <c r="M3166">
        <v>990001</v>
      </c>
      <c r="N3166" t="s">
        <v>51</v>
      </c>
      <c r="O3166">
        <v>1.5</v>
      </c>
      <c r="Q3166">
        <v>1.5</v>
      </c>
      <c r="S3166" t="s">
        <v>2880</v>
      </c>
      <c r="AE3166">
        <v>12</v>
      </c>
      <c r="AF3166">
        <v>7.6</v>
      </c>
      <c r="AG3166">
        <v>5</v>
      </c>
      <c r="AH3166" t="s">
        <v>53</v>
      </c>
      <c r="AI3166" t="s">
        <v>54</v>
      </c>
      <c r="AJ3166">
        <v>2</v>
      </c>
      <c r="AK3166">
        <v>1</v>
      </c>
      <c r="AL3166">
        <v>1</v>
      </c>
      <c r="AM3166" t="s">
        <v>55</v>
      </c>
      <c r="AN3166" t="s">
        <v>56</v>
      </c>
      <c r="AP3166">
        <v>1</v>
      </c>
      <c r="AQ3166" t="s">
        <v>57</v>
      </c>
      <c r="AR3166">
        <v>0</v>
      </c>
      <c r="AW3166" t="s">
        <v>58</v>
      </c>
      <c r="AX3166">
        <v>0</v>
      </c>
      <c r="AY3166">
        <v>2</v>
      </c>
      <c r="AZ3166">
        <v>1.5</v>
      </c>
      <c r="BA3166">
        <v>1.5</v>
      </c>
      <c r="BB3166" t="s">
        <v>59</v>
      </c>
    </row>
    <row r="3167" spans="1:54" x14ac:dyDescent="0.45">
      <c r="A3167" s="4" t="str">
        <f>VLOOKUP(F3167,'Matching-Tabelle'!$A$57:$B$61,2,FALSE)</f>
        <v>philipp.steger@tkb.ch</v>
      </c>
      <c r="B3167" s="4" t="str">
        <f>VLOOKUP(J3167,'Matching-Tabelle'!$A$1:$B$52,2,FALSE)</f>
        <v>WPI CTB</v>
      </c>
      <c r="C3167" s="4">
        <v>2</v>
      </c>
      <c r="D3167" s="4" t="s">
        <v>2881</v>
      </c>
      <c r="E3167" s="5">
        <v>42558</v>
      </c>
      <c r="F3167" t="s">
        <v>2508</v>
      </c>
      <c r="G3167" t="s">
        <v>2509</v>
      </c>
      <c r="H3167" t="s">
        <v>2510</v>
      </c>
      <c r="I3167" s="1"/>
      <c r="J3167">
        <v>919</v>
      </c>
      <c r="K3167" t="s">
        <v>66</v>
      </c>
      <c r="L3167" t="s">
        <v>67</v>
      </c>
      <c r="M3167">
        <v>990001</v>
      </c>
      <c r="N3167" t="s">
        <v>51</v>
      </c>
      <c r="O3167">
        <v>2</v>
      </c>
      <c r="Q3167">
        <v>2</v>
      </c>
      <c r="S3167" t="s">
        <v>2881</v>
      </c>
      <c r="AE3167">
        <v>12</v>
      </c>
      <c r="AF3167">
        <v>7.6</v>
      </c>
      <c r="AG3167">
        <v>5</v>
      </c>
      <c r="AH3167" t="s">
        <v>53</v>
      </c>
      <c r="AI3167" t="s">
        <v>54</v>
      </c>
      <c r="AJ3167">
        <v>2</v>
      </c>
      <c r="AK3167">
        <v>1</v>
      </c>
      <c r="AL3167">
        <v>1</v>
      </c>
      <c r="AM3167" t="s">
        <v>55</v>
      </c>
      <c r="AN3167" t="s">
        <v>56</v>
      </c>
      <c r="AP3167">
        <v>1</v>
      </c>
      <c r="AQ3167" t="s">
        <v>57</v>
      </c>
      <c r="AR3167">
        <v>0</v>
      </c>
      <c r="AW3167" t="s">
        <v>58</v>
      </c>
      <c r="AX3167">
        <v>0</v>
      </c>
      <c r="AY3167">
        <v>2</v>
      </c>
      <c r="AZ3167">
        <v>2</v>
      </c>
      <c r="BA3167">
        <v>2</v>
      </c>
      <c r="BB3167" t="s">
        <v>59</v>
      </c>
    </row>
    <row r="3168" spans="1:54" x14ac:dyDescent="0.45">
      <c r="A3168" s="4" t="str">
        <f>VLOOKUP(F3168,'Matching-Tabelle'!$A$57:$B$61,2,FALSE)</f>
        <v>philipp.steger@tkb.ch</v>
      </c>
      <c r="B3168" s="4" t="str">
        <f>VLOOKUP(J3168,'Matching-Tabelle'!$A$1:$B$52,2,FALSE)</f>
        <v>WPI CTB</v>
      </c>
      <c r="C3168" s="4">
        <v>2.2799999999999998</v>
      </c>
      <c r="D3168" s="4" t="s">
        <v>2882</v>
      </c>
      <c r="E3168" s="5">
        <v>42558</v>
      </c>
      <c r="F3168" t="s">
        <v>2508</v>
      </c>
      <c r="G3168" t="s">
        <v>2509</v>
      </c>
      <c r="H3168" t="s">
        <v>2510</v>
      </c>
      <c r="I3168" s="1"/>
      <c r="J3168">
        <v>927</v>
      </c>
      <c r="K3168" t="s">
        <v>99</v>
      </c>
      <c r="L3168" t="s">
        <v>100</v>
      </c>
      <c r="M3168">
        <v>990001</v>
      </c>
      <c r="N3168" t="s">
        <v>51</v>
      </c>
      <c r="O3168">
        <v>2.2799999999999998</v>
      </c>
      <c r="Q3168">
        <v>2.2799999999999998</v>
      </c>
      <c r="S3168" t="s">
        <v>2882</v>
      </c>
      <c r="AE3168">
        <v>12</v>
      </c>
      <c r="AF3168">
        <v>7.6</v>
      </c>
      <c r="AG3168">
        <v>5</v>
      </c>
      <c r="AH3168" t="s">
        <v>53</v>
      </c>
      <c r="AI3168" t="s">
        <v>54</v>
      </c>
      <c r="AJ3168">
        <v>2</v>
      </c>
      <c r="AK3168">
        <v>1</v>
      </c>
      <c r="AL3168">
        <v>1</v>
      </c>
      <c r="AM3168" t="s">
        <v>55</v>
      </c>
      <c r="AN3168" t="s">
        <v>56</v>
      </c>
      <c r="AP3168">
        <v>1</v>
      </c>
      <c r="AQ3168" t="s">
        <v>57</v>
      </c>
      <c r="AR3168">
        <v>0</v>
      </c>
      <c r="AW3168" t="s">
        <v>58</v>
      </c>
      <c r="AX3168">
        <v>0</v>
      </c>
      <c r="AY3168">
        <v>2</v>
      </c>
      <c r="AZ3168">
        <v>2.2799999999999998</v>
      </c>
      <c r="BA3168">
        <v>2.2799999999999998</v>
      </c>
      <c r="BB3168" t="s">
        <v>59</v>
      </c>
    </row>
    <row r="3169" spans="1:54" x14ac:dyDescent="0.45">
      <c r="A3169" s="4" t="str">
        <f>VLOOKUP(F3169,'Matching-Tabelle'!$A$57:$B$61,2,FALSE)</f>
        <v>philipp.steger@tkb.ch</v>
      </c>
      <c r="B3169" s="4" t="str">
        <f>VLOOKUP(J3169,'Matching-Tabelle'!$A$1:$B$52,2,FALSE)</f>
        <v>WPI RTB</v>
      </c>
      <c r="C3169" s="4">
        <v>1</v>
      </c>
      <c r="D3169" s="4" t="s">
        <v>2883</v>
      </c>
      <c r="E3169" s="5">
        <v>42564</v>
      </c>
      <c r="F3169" t="s">
        <v>2508</v>
      </c>
      <c r="G3169" t="s">
        <v>2509</v>
      </c>
      <c r="H3169" t="s">
        <v>2510</v>
      </c>
      <c r="I3169" s="1"/>
      <c r="J3169">
        <v>27</v>
      </c>
      <c r="K3169" t="s">
        <v>872</v>
      </c>
      <c r="L3169" t="s">
        <v>873</v>
      </c>
      <c r="M3169">
        <v>990001</v>
      </c>
      <c r="N3169" t="s">
        <v>51</v>
      </c>
      <c r="O3169">
        <v>1</v>
      </c>
      <c r="Q3169">
        <v>1</v>
      </c>
      <c r="S3169" t="s">
        <v>2883</v>
      </c>
      <c r="AE3169">
        <v>12</v>
      </c>
      <c r="AF3169">
        <v>7.6</v>
      </c>
      <c r="AG3169">
        <v>5</v>
      </c>
      <c r="AH3169" t="s">
        <v>53</v>
      </c>
      <c r="AI3169" t="s">
        <v>54</v>
      </c>
      <c r="AJ3169">
        <v>2</v>
      </c>
      <c r="AK3169">
        <v>1</v>
      </c>
      <c r="AL3169">
        <v>1</v>
      </c>
      <c r="AM3169" t="s">
        <v>55</v>
      </c>
      <c r="AN3169" t="s">
        <v>56</v>
      </c>
      <c r="AP3169">
        <v>1</v>
      </c>
      <c r="AQ3169" t="s">
        <v>57</v>
      </c>
      <c r="AR3169">
        <v>0</v>
      </c>
      <c r="AW3169" t="s">
        <v>58</v>
      </c>
      <c r="AX3169">
        <v>0</v>
      </c>
      <c r="AY3169">
        <v>2</v>
      </c>
      <c r="AZ3169">
        <v>1</v>
      </c>
      <c r="BA3169">
        <v>1</v>
      </c>
      <c r="BB3169" t="s">
        <v>59</v>
      </c>
    </row>
    <row r="3170" spans="1:54" x14ac:dyDescent="0.45">
      <c r="A3170" s="4" t="str">
        <f>VLOOKUP(F3170,'Matching-Tabelle'!$A$57:$B$61,2,FALSE)</f>
        <v>philipp.steger@tkb.ch</v>
      </c>
      <c r="B3170" s="4" t="str">
        <f>VLOOKUP(J3170,'Matching-Tabelle'!$A$1:$B$52,2,FALSE)</f>
        <v>WPI RTB</v>
      </c>
      <c r="C3170" s="4">
        <v>1</v>
      </c>
      <c r="D3170" s="4" t="s">
        <v>2884</v>
      </c>
      <c r="E3170" s="5">
        <v>42564</v>
      </c>
      <c r="F3170" t="s">
        <v>2508</v>
      </c>
      <c r="G3170" t="s">
        <v>2509</v>
      </c>
      <c r="H3170" t="s">
        <v>2510</v>
      </c>
      <c r="I3170" s="1"/>
      <c r="J3170">
        <v>28</v>
      </c>
      <c r="K3170" t="s">
        <v>111</v>
      </c>
      <c r="L3170" t="s">
        <v>112</v>
      </c>
      <c r="M3170">
        <v>990001</v>
      </c>
      <c r="N3170" t="s">
        <v>51</v>
      </c>
      <c r="O3170">
        <v>1</v>
      </c>
      <c r="Q3170">
        <v>1</v>
      </c>
      <c r="S3170" t="s">
        <v>2884</v>
      </c>
      <c r="AE3170">
        <v>12</v>
      </c>
      <c r="AF3170">
        <v>7.6</v>
      </c>
      <c r="AG3170">
        <v>5</v>
      </c>
      <c r="AH3170" t="s">
        <v>53</v>
      </c>
      <c r="AI3170" t="s">
        <v>54</v>
      </c>
      <c r="AJ3170">
        <v>2</v>
      </c>
      <c r="AK3170">
        <v>1</v>
      </c>
      <c r="AL3170">
        <v>1</v>
      </c>
      <c r="AM3170" t="s">
        <v>55</v>
      </c>
      <c r="AN3170" t="s">
        <v>56</v>
      </c>
      <c r="AP3170">
        <v>1</v>
      </c>
      <c r="AQ3170" t="s">
        <v>57</v>
      </c>
      <c r="AR3170">
        <v>0</v>
      </c>
      <c r="AW3170" t="s">
        <v>58</v>
      </c>
      <c r="AX3170">
        <v>0</v>
      </c>
      <c r="AY3170">
        <v>2</v>
      </c>
      <c r="AZ3170">
        <v>1</v>
      </c>
      <c r="BA3170">
        <v>1</v>
      </c>
      <c r="BB3170" t="s">
        <v>59</v>
      </c>
    </row>
    <row r="3171" spans="1:54" x14ac:dyDescent="0.45">
      <c r="A3171" s="4" t="str">
        <f>VLOOKUP(F3171,'Matching-Tabelle'!$A$57:$B$61,2,FALSE)</f>
        <v>philipp.steger@tkb.ch</v>
      </c>
      <c r="B3171" s="4" t="str">
        <f>VLOOKUP(J3171,'Matching-Tabelle'!$A$1:$B$52,2,FALSE)</f>
        <v>WPI RTB</v>
      </c>
      <c r="C3171" s="4">
        <v>0.5</v>
      </c>
      <c r="D3171" s="4" t="s">
        <v>2885</v>
      </c>
      <c r="E3171" s="5">
        <v>42564</v>
      </c>
      <c r="F3171" t="s">
        <v>2508</v>
      </c>
      <c r="G3171" t="s">
        <v>2509</v>
      </c>
      <c r="H3171" t="s">
        <v>2510</v>
      </c>
      <c r="I3171" s="1"/>
      <c r="J3171">
        <v>28</v>
      </c>
      <c r="K3171" t="s">
        <v>111</v>
      </c>
      <c r="L3171" t="s">
        <v>112</v>
      </c>
      <c r="M3171">
        <v>990001</v>
      </c>
      <c r="N3171" t="s">
        <v>51</v>
      </c>
      <c r="O3171">
        <v>0.5</v>
      </c>
      <c r="Q3171">
        <v>0.5</v>
      </c>
      <c r="S3171" t="s">
        <v>2885</v>
      </c>
      <c r="AE3171">
        <v>12</v>
      </c>
      <c r="AF3171">
        <v>7.6</v>
      </c>
      <c r="AG3171">
        <v>5</v>
      </c>
      <c r="AH3171" t="s">
        <v>53</v>
      </c>
      <c r="AI3171" t="s">
        <v>54</v>
      </c>
      <c r="AJ3171">
        <v>2</v>
      </c>
      <c r="AK3171">
        <v>1</v>
      </c>
      <c r="AL3171">
        <v>1</v>
      </c>
      <c r="AM3171" t="s">
        <v>55</v>
      </c>
      <c r="AN3171" t="s">
        <v>56</v>
      </c>
      <c r="AP3171">
        <v>1</v>
      </c>
      <c r="AQ3171" t="s">
        <v>57</v>
      </c>
      <c r="AR3171">
        <v>0</v>
      </c>
      <c r="AW3171" t="s">
        <v>58</v>
      </c>
      <c r="AX3171">
        <v>0</v>
      </c>
      <c r="AY3171">
        <v>2</v>
      </c>
      <c r="AZ3171">
        <v>0.5</v>
      </c>
      <c r="BA3171">
        <v>0.5</v>
      </c>
      <c r="BB3171" t="s">
        <v>59</v>
      </c>
    </row>
    <row r="3172" spans="1:54" x14ac:dyDescent="0.45">
      <c r="A3172" s="4" t="str">
        <f>VLOOKUP(F3172,'Matching-Tabelle'!$A$57:$B$61,2,FALSE)</f>
        <v>philipp.steger@tkb.ch</v>
      </c>
      <c r="B3172" s="4" t="str">
        <f>VLOOKUP(J3172,'Matching-Tabelle'!$A$1:$B$52,2,FALSE)</f>
        <v>WPI CTB</v>
      </c>
      <c r="C3172" s="4">
        <v>1.5</v>
      </c>
      <c r="D3172" s="4" t="s">
        <v>2886</v>
      </c>
      <c r="E3172" s="5">
        <v>42564</v>
      </c>
      <c r="F3172" t="s">
        <v>2508</v>
      </c>
      <c r="G3172" t="s">
        <v>2509</v>
      </c>
      <c r="H3172" t="s">
        <v>2510</v>
      </c>
      <c r="I3172" s="1"/>
      <c r="J3172">
        <v>919</v>
      </c>
      <c r="K3172" t="s">
        <v>66</v>
      </c>
      <c r="L3172" t="s">
        <v>67</v>
      </c>
      <c r="M3172">
        <v>990001</v>
      </c>
      <c r="N3172" t="s">
        <v>51</v>
      </c>
      <c r="O3172">
        <v>1.5</v>
      </c>
      <c r="Q3172">
        <v>1.5</v>
      </c>
      <c r="S3172" t="s">
        <v>2886</v>
      </c>
      <c r="AE3172">
        <v>12</v>
      </c>
      <c r="AF3172">
        <v>7.6</v>
      </c>
      <c r="AG3172">
        <v>5</v>
      </c>
      <c r="AH3172" t="s">
        <v>53</v>
      </c>
      <c r="AI3172" t="s">
        <v>54</v>
      </c>
      <c r="AJ3172">
        <v>2</v>
      </c>
      <c r="AK3172">
        <v>1</v>
      </c>
      <c r="AL3172">
        <v>1</v>
      </c>
      <c r="AM3172" t="s">
        <v>55</v>
      </c>
      <c r="AN3172" t="s">
        <v>56</v>
      </c>
      <c r="AP3172">
        <v>1</v>
      </c>
      <c r="AQ3172" t="s">
        <v>57</v>
      </c>
      <c r="AR3172">
        <v>0</v>
      </c>
      <c r="AW3172" t="s">
        <v>58</v>
      </c>
      <c r="AX3172">
        <v>0</v>
      </c>
      <c r="AY3172">
        <v>2</v>
      </c>
      <c r="AZ3172">
        <v>1.5</v>
      </c>
      <c r="BA3172">
        <v>1.5</v>
      </c>
      <c r="BB3172" t="s">
        <v>59</v>
      </c>
    </row>
    <row r="3173" spans="1:54" x14ac:dyDescent="0.45">
      <c r="A3173" s="4" t="str">
        <f>VLOOKUP(F3173,'Matching-Tabelle'!$A$57:$B$61,2,FALSE)</f>
        <v>philipp.steger@tkb.ch</v>
      </c>
      <c r="B3173" s="4" t="str">
        <f>VLOOKUP(J3173,'Matching-Tabelle'!$A$1:$B$52,2,FALSE)</f>
        <v>WPI RTB</v>
      </c>
      <c r="C3173" s="4">
        <v>1</v>
      </c>
      <c r="D3173" s="4" t="s">
        <v>2887</v>
      </c>
      <c r="E3173" s="5">
        <v>42564</v>
      </c>
      <c r="F3173" t="s">
        <v>2508</v>
      </c>
      <c r="G3173" t="s">
        <v>2509</v>
      </c>
      <c r="H3173" t="s">
        <v>2510</v>
      </c>
      <c r="I3173" s="1"/>
      <c r="J3173">
        <v>28</v>
      </c>
      <c r="K3173" t="s">
        <v>111</v>
      </c>
      <c r="L3173" t="s">
        <v>112</v>
      </c>
      <c r="M3173">
        <v>990001</v>
      </c>
      <c r="N3173" t="s">
        <v>51</v>
      </c>
      <c r="O3173">
        <v>1</v>
      </c>
      <c r="Q3173">
        <v>1</v>
      </c>
      <c r="S3173" t="s">
        <v>2887</v>
      </c>
      <c r="AE3173">
        <v>12</v>
      </c>
      <c r="AF3173">
        <v>7.6</v>
      </c>
      <c r="AG3173">
        <v>5</v>
      </c>
      <c r="AH3173" t="s">
        <v>53</v>
      </c>
      <c r="AI3173" t="s">
        <v>54</v>
      </c>
      <c r="AJ3173">
        <v>2</v>
      </c>
      <c r="AK3173">
        <v>1</v>
      </c>
      <c r="AL3173">
        <v>1</v>
      </c>
      <c r="AM3173" t="s">
        <v>55</v>
      </c>
      <c r="AN3173" t="s">
        <v>56</v>
      </c>
      <c r="AP3173">
        <v>1</v>
      </c>
      <c r="AQ3173" t="s">
        <v>57</v>
      </c>
      <c r="AR3173">
        <v>0</v>
      </c>
      <c r="AW3173" t="s">
        <v>58</v>
      </c>
      <c r="AX3173">
        <v>0</v>
      </c>
      <c r="AY3173">
        <v>2</v>
      </c>
      <c r="AZ3173">
        <v>1</v>
      </c>
      <c r="BA3173">
        <v>1</v>
      </c>
      <c r="BB3173" t="s">
        <v>59</v>
      </c>
    </row>
    <row r="3174" spans="1:54" x14ac:dyDescent="0.45">
      <c r="A3174" s="4" t="str">
        <f>VLOOKUP(F3174,'Matching-Tabelle'!$A$57:$B$61,2,FALSE)</f>
        <v>philipp.steger@tkb.ch</v>
      </c>
      <c r="B3174" s="4" t="str">
        <f>VLOOKUP(J3174,'Matching-Tabelle'!$A$1:$B$52,2,FALSE)</f>
        <v>WPI RTB</v>
      </c>
      <c r="C3174" s="4">
        <v>1</v>
      </c>
      <c r="D3174" s="4" t="s">
        <v>2888</v>
      </c>
      <c r="E3174" s="5">
        <v>42564</v>
      </c>
      <c r="F3174" t="s">
        <v>2508</v>
      </c>
      <c r="G3174" t="s">
        <v>2509</v>
      </c>
      <c r="H3174" t="s">
        <v>2510</v>
      </c>
      <c r="I3174" s="1"/>
      <c r="J3174">
        <v>29</v>
      </c>
      <c r="K3174" t="s">
        <v>236</v>
      </c>
      <c r="L3174" t="s">
        <v>237</v>
      </c>
      <c r="M3174">
        <v>990001</v>
      </c>
      <c r="N3174" t="s">
        <v>51</v>
      </c>
      <c r="O3174">
        <v>1</v>
      </c>
      <c r="Q3174">
        <v>1</v>
      </c>
      <c r="S3174" t="s">
        <v>2888</v>
      </c>
      <c r="AE3174">
        <v>12</v>
      </c>
      <c r="AF3174">
        <v>7.6</v>
      </c>
      <c r="AG3174">
        <v>5</v>
      </c>
      <c r="AH3174" t="s">
        <v>53</v>
      </c>
      <c r="AI3174" t="s">
        <v>54</v>
      </c>
      <c r="AJ3174">
        <v>2</v>
      </c>
      <c r="AK3174">
        <v>1</v>
      </c>
      <c r="AL3174">
        <v>1</v>
      </c>
      <c r="AM3174" t="s">
        <v>55</v>
      </c>
      <c r="AN3174" t="s">
        <v>56</v>
      </c>
      <c r="AP3174">
        <v>1</v>
      </c>
      <c r="AQ3174" t="s">
        <v>57</v>
      </c>
      <c r="AR3174">
        <v>0</v>
      </c>
      <c r="AW3174" t="s">
        <v>58</v>
      </c>
      <c r="AX3174">
        <v>0</v>
      </c>
      <c r="AY3174">
        <v>2</v>
      </c>
      <c r="AZ3174">
        <v>1</v>
      </c>
      <c r="BA3174">
        <v>1</v>
      </c>
      <c r="BB3174" t="s">
        <v>59</v>
      </c>
    </row>
    <row r="3175" spans="1:54" x14ac:dyDescent="0.45">
      <c r="A3175" s="4" t="str">
        <f>VLOOKUP(F3175,'Matching-Tabelle'!$A$57:$B$61,2,FALSE)</f>
        <v>philipp.steger@tkb.ch</v>
      </c>
      <c r="B3175" s="4" t="str">
        <f>VLOOKUP(J3175,'Matching-Tabelle'!$A$1:$B$52,2,FALSE)</f>
        <v>WPI CTB</v>
      </c>
      <c r="C3175" s="4">
        <v>2</v>
      </c>
      <c r="D3175" s="4" t="s">
        <v>2889</v>
      </c>
      <c r="E3175" s="5">
        <v>42564</v>
      </c>
      <c r="F3175" t="s">
        <v>2508</v>
      </c>
      <c r="G3175" t="s">
        <v>2509</v>
      </c>
      <c r="H3175" t="s">
        <v>2510</v>
      </c>
      <c r="I3175" s="1"/>
      <c r="J3175">
        <v>919</v>
      </c>
      <c r="K3175" t="s">
        <v>66</v>
      </c>
      <c r="L3175" t="s">
        <v>67</v>
      </c>
      <c r="M3175">
        <v>990001</v>
      </c>
      <c r="N3175" t="s">
        <v>51</v>
      </c>
      <c r="O3175">
        <v>2</v>
      </c>
      <c r="Q3175">
        <v>2</v>
      </c>
      <c r="S3175" t="s">
        <v>2889</v>
      </c>
      <c r="AE3175">
        <v>12</v>
      </c>
      <c r="AF3175">
        <v>7.6</v>
      </c>
      <c r="AG3175">
        <v>5</v>
      </c>
      <c r="AH3175" t="s">
        <v>53</v>
      </c>
      <c r="AI3175" t="s">
        <v>54</v>
      </c>
      <c r="AJ3175">
        <v>2</v>
      </c>
      <c r="AK3175">
        <v>1</v>
      </c>
      <c r="AL3175">
        <v>1</v>
      </c>
      <c r="AM3175" t="s">
        <v>55</v>
      </c>
      <c r="AN3175" t="s">
        <v>56</v>
      </c>
      <c r="AP3175">
        <v>1</v>
      </c>
      <c r="AQ3175" t="s">
        <v>57</v>
      </c>
      <c r="AR3175">
        <v>0</v>
      </c>
      <c r="AW3175" t="s">
        <v>58</v>
      </c>
      <c r="AX3175">
        <v>0</v>
      </c>
      <c r="AY3175">
        <v>2</v>
      </c>
      <c r="AZ3175">
        <v>2</v>
      </c>
      <c r="BA3175">
        <v>2</v>
      </c>
      <c r="BB3175" t="s">
        <v>59</v>
      </c>
    </row>
    <row r="3176" spans="1:54" x14ac:dyDescent="0.45">
      <c r="A3176" s="4" t="str">
        <f>VLOOKUP(F3176,'Matching-Tabelle'!$A$57:$B$61,2,FALSE)</f>
        <v>philipp.steger@tkb.ch</v>
      </c>
      <c r="B3176" s="4" t="str">
        <f>VLOOKUP(J3176,'Matching-Tabelle'!$A$1:$B$52,2,FALSE)</f>
        <v>WPI RTB</v>
      </c>
      <c r="C3176" s="4">
        <v>0.87</v>
      </c>
      <c r="D3176" s="4" t="s">
        <v>2792</v>
      </c>
      <c r="E3176" s="5">
        <v>42564</v>
      </c>
      <c r="F3176" t="s">
        <v>2508</v>
      </c>
      <c r="G3176" t="s">
        <v>2509</v>
      </c>
      <c r="H3176" t="s">
        <v>2510</v>
      </c>
      <c r="I3176" s="1"/>
      <c r="J3176">
        <v>27</v>
      </c>
      <c r="K3176" t="s">
        <v>872</v>
      </c>
      <c r="L3176" t="s">
        <v>873</v>
      </c>
      <c r="M3176">
        <v>990001</v>
      </c>
      <c r="N3176" t="s">
        <v>51</v>
      </c>
      <c r="O3176">
        <v>0.87</v>
      </c>
      <c r="Q3176">
        <v>0.87</v>
      </c>
      <c r="S3176" t="s">
        <v>2792</v>
      </c>
      <c r="AE3176">
        <v>12</v>
      </c>
      <c r="AF3176">
        <v>7.6</v>
      </c>
      <c r="AG3176">
        <v>5</v>
      </c>
      <c r="AH3176" t="s">
        <v>53</v>
      </c>
      <c r="AI3176" t="s">
        <v>54</v>
      </c>
      <c r="AJ3176">
        <v>2</v>
      </c>
      <c r="AK3176">
        <v>1</v>
      </c>
      <c r="AL3176">
        <v>1</v>
      </c>
      <c r="AM3176" t="s">
        <v>55</v>
      </c>
      <c r="AN3176" t="s">
        <v>56</v>
      </c>
      <c r="AP3176">
        <v>1</v>
      </c>
      <c r="AQ3176" t="s">
        <v>57</v>
      </c>
      <c r="AR3176">
        <v>0</v>
      </c>
      <c r="AW3176" t="s">
        <v>58</v>
      </c>
      <c r="AX3176">
        <v>0</v>
      </c>
      <c r="AY3176">
        <v>2</v>
      </c>
      <c r="AZ3176">
        <v>0.87</v>
      </c>
      <c r="BA3176">
        <v>0.87</v>
      </c>
      <c r="BB3176" t="s">
        <v>59</v>
      </c>
    </row>
    <row r="3177" spans="1:54" x14ac:dyDescent="0.45">
      <c r="A3177" s="4" t="str">
        <f>VLOOKUP(F3177,'Matching-Tabelle'!$A$57:$B$61,2,FALSE)</f>
        <v>philipp.steger@tkb.ch</v>
      </c>
      <c r="B3177" s="4" t="str">
        <f>VLOOKUP(J3177,'Matching-Tabelle'!$A$1:$B$52,2,FALSE)</f>
        <v>WPI RTB</v>
      </c>
      <c r="C3177" s="4">
        <v>1</v>
      </c>
      <c r="D3177" s="4" t="s">
        <v>2890</v>
      </c>
      <c r="E3177" s="5">
        <v>42565</v>
      </c>
      <c r="F3177" t="s">
        <v>2508</v>
      </c>
      <c r="G3177" t="s">
        <v>2509</v>
      </c>
      <c r="H3177" t="s">
        <v>2510</v>
      </c>
      <c r="I3177" s="1"/>
      <c r="J3177">
        <v>27</v>
      </c>
      <c r="K3177" t="s">
        <v>872</v>
      </c>
      <c r="L3177" t="s">
        <v>873</v>
      </c>
      <c r="M3177">
        <v>990001</v>
      </c>
      <c r="N3177" t="s">
        <v>51</v>
      </c>
      <c r="O3177">
        <v>1</v>
      </c>
      <c r="Q3177">
        <v>1</v>
      </c>
      <c r="S3177" t="s">
        <v>2890</v>
      </c>
      <c r="AE3177">
        <v>12</v>
      </c>
      <c r="AF3177">
        <v>7.6</v>
      </c>
      <c r="AG3177">
        <v>5</v>
      </c>
      <c r="AH3177" t="s">
        <v>53</v>
      </c>
      <c r="AI3177" t="s">
        <v>54</v>
      </c>
      <c r="AJ3177">
        <v>2</v>
      </c>
      <c r="AK3177">
        <v>1</v>
      </c>
      <c r="AL3177">
        <v>1</v>
      </c>
      <c r="AM3177" t="s">
        <v>55</v>
      </c>
      <c r="AN3177" t="s">
        <v>56</v>
      </c>
      <c r="AP3177">
        <v>1</v>
      </c>
      <c r="AQ3177" t="s">
        <v>57</v>
      </c>
      <c r="AR3177">
        <v>0</v>
      </c>
      <c r="AW3177" t="s">
        <v>58</v>
      </c>
      <c r="AX3177">
        <v>0</v>
      </c>
      <c r="AY3177">
        <v>2</v>
      </c>
      <c r="AZ3177">
        <v>1</v>
      </c>
      <c r="BA3177">
        <v>1</v>
      </c>
      <c r="BB3177" t="s">
        <v>59</v>
      </c>
    </row>
    <row r="3178" spans="1:54" x14ac:dyDescent="0.45">
      <c r="A3178" s="4" t="str">
        <f>VLOOKUP(F3178,'Matching-Tabelle'!$A$57:$B$61,2,FALSE)</f>
        <v>philipp.steger@tkb.ch</v>
      </c>
      <c r="B3178" s="4" t="str">
        <f>VLOOKUP(J3178,'Matching-Tabelle'!$A$1:$B$52,2,FALSE)</f>
        <v>WPI RTB</v>
      </c>
      <c r="C3178" s="4">
        <v>1</v>
      </c>
      <c r="D3178" s="4" t="s">
        <v>2891</v>
      </c>
      <c r="E3178" s="5">
        <v>42565</v>
      </c>
      <c r="F3178" t="s">
        <v>2508</v>
      </c>
      <c r="G3178" t="s">
        <v>2509</v>
      </c>
      <c r="H3178" t="s">
        <v>2510</v>
      </c>
      <c r="I3178" s="1"/>
      <c r="J3178">
        <v>25</v>
      </c>
      <c r="K3178" t="s">
        <v>192</v>
      </c>
      <c r="L3178" t="s">
        <v>193</v>
      </c>
      <c r="M3178">
        <v>990001</v>
      </c>
      <c r="N3178" t="s">
        <v>51</v>
      </c>
      <c r="O3178">
        <v>1</v>
      </c>
      <c r="Q3178">
        <v>1</v>
      </c>
      <c r="S3178" t="s">
        <v>2891</v>
      </c>
      <c r="AE3178">
        <v>12</v>
      </c>
      <c r="AF3178">
        <v>7.6</v>
      </c>
      <c r="AG3178">
        <v>5</v>
      </c>
      <c r="AH3178" t="s">
        <v>53</v>
      </c>
      <c r="AI3178" t="s">
        <v>54</v>
      </c>
      <c r="AJ3178">
        <v>2</v>
      </c>
      <c r="AK3178">
        <v>1</v>
      </c>
      <c r="AL3178">
        <v>1</v>
      </c>
      <c r="AM3178" t="s">
        <v>55</v>
      </c>
      <c r="AN3178" t="s">
        <v>56</v>
      </c>
      <c r="AP3178">
        <v>1</v>
      </c>
      <c r="AQ3178" t="s">
        <v>57</v>
      </c>
      <c r="AR3178">
        <v>0</v>
      </c>
      <c r="AW3178" t="s">
        <v>58</v>
      </c>
      <c r="AX3178">
        <v>0</v>
      </c>
      <c r="AY3178">
        <v>2</v>
      </c>
      <c r="AZ3178">
        <v>1</v>
      </c>
      <c r="BA3178">
        <v>1</v>
      </c>
      <c r="BB3178" t="s">
        <v>59</v>
      </c>
    </row>
    <row r="3179" spans="1:54" x14ac:dyDescent="0.45">
      <c r="A3179" s="4" t="str">
        <f>VLOOKUP(F3179,'Matching-Tabelle'!$A$57:$B$61,2,FALSE)</f>
        <v>philipp.steger@tkb.ch</v>
      </c>
      <c r="B3179" s="4" t="str">
        <f>VLOOKUP(J3179,'Matching-Tabelle'!$A$1:$B$52,2,FALSE)</f>
        <v>Proj XenMobile</v>
      </c>
      <c r="C3179" s="4">
        <v>2</v>
      </c>
      <c r="D3179" s="4" t="s">
        <v>2892</v>
      </c>
      <c r="E3179" s="5">
        <v>42565</v>
      </c>
      <c r="F3179" t="s">
        <v>2508</v>
      </c>
      <c r="G3179" t="s">
        <v>2509</v>
      </c>
      <c r="H3179" t="s">
        <v>2510</v>
      </c>
      <c r="I3179" s="1"/>
      <c r="J3179">
        <v>2500251</v>
      </c>
      <c r="K3179" t="s">
        <v>408</v>
      </c>
      <c r="L3179" t="s">
        <v>409</v>
      </c>
      <c r="M3179">
        <v>990001</v>
      </c>
      <c r="N3179" t="s">
        <v>51</v>
      </c>
      <c r="O3179">
        <v>2</v>
      </c>
      <c r="Q3179">
        <v>2</v>
      </c>
      <c r="S3179" t="s">
        <v>2892</v>
      </c>
      <c r="AE3179">
        <v>5</v>
      </c>
      <c r="AF3179">
        <v>0</v>
      </c>
      <c r="AG3179">
        <v>1</v>
      </c>
      <c r="AH3179" t="s">
        <v>411</v>
      </c>
      <c r="AI3179" t="s">
        <v>411</v>
      </c>
      <c r="AJ3179">
        <v>2</v>
      </c>
      <c r="AK3179">
        <v>1</v>
      </c>
      <c r="AL3179">
        <v>1</v>
      </c>
      <c r="AM3179" t="s">
        <v>55</v>
      </c>
      <c r="AN3179" t="s">
        <v>56</v>
      </c>
      <c r="AP3179">
        <v>1</v>
      </c>
      <c r="AQ3179" t="s">
        <v>57</v>
      </c>
      <c r="AR3179">
        <v>0</v>
      </c>
      <c r="AW3179" t="s">
        <v>58</v>
      </c>
      <c r="AX3179">
        <v>0</v>
      </c>
      <c r="AY3179">
        <v>2</v>
      </c>
      <c r="AZ3179">
        <v>2</v>
      </c>
      <c r="BA3179">
        <v>2</v>
      </c>
      <c r="BB3179" t="s">
        <v>59</v>
      </c>
    </row>
    <row r="3180" spans="1:54" x14ac:dyDescent="0.45">
      <c r="A3180" s="4" t="str">
        <f>VLOOKUP(F3180,'Matching-Tabelle'!$A$57:$B$61,2,FALSE)</f>
        <v>philipp.steger@tkb.ch</v>
      </c>
      <c r="B3180" s="4" t="str">
        <f>VLOOKUP(J3180,'Matching-Tabelle'!$A$1:$B$52,2,FALSE)</f>
        <v>WPI CTB</v>
      </c>
      <c r="C3180" s="4">
        <v>3</v>
      </c>
      <c r="D3180" s="4" t="s">
        <v>2893</v>
      </c>
      <c r="E3180" s="5">
        <v>42565</v>
      </c>
      <c r="F3180" t="s">
        <v>2508</v>
      </c>
      <c r="G3180" t="s">
        <v>2509</v>
      </c>
      <c r="H3180" t="s">
        <v>2510</v>
      </c>
      <c r="I3180" s="1"/>
      <c r="J3180">
        <v>919</v>
      </c>
      <c r="K3180" t="s">
        <v>66</v>
      </c>
      <c r="L3180" t="s">
        <v>67</v>
      </c>
      <c r="M3180">
        <v>990001</v>
      </c>
      <c r="N3180" t="s">
        <v>51</v>
      </c>
      <c r="O3180">
        <v>3</v>
      </c>
      <c r="Q3180">
        <v>3</v>
      </c>
      <c r="S3180" t="s">
        <v>2893</v>
      </c>
      <c r="AE3180">
        <v>12</v>
      </c>
      <c r="AF3180">
        <v>7.6</v>
      </c>
      <c r="AG3180">
        <v>5</v>
      </c>
      <c r="AH3180" t="s">
        <v>53</v>
      </c>
      <c r="AI3180" t="s">
        <v>54</v>
      </c>
      <c r="AJ3180">
        <v>2</v>
      </c>
      <c r="AK3180">
        <v>1</v>
      </c>
      <c r="AL3180">
        <v>1</v>
      </c>
      <c r="AM3180" t="s">
        <v>55</v>
      </c>
      <c r="AN3180" t="s">
        <v>56</v>
      </c>
      <c r="AP3180">
        <v>1</v>
      </c>
      <c r="AQ3180" t="s">
        <v>57</v>
      </c>
      <c r="AR3180">
        <v>0</v>
      </c>
      <c r="AW3180" t="s">
        <v>58</v>
      </c>
      <c r="AX3180">
        <v>0</v>
      </c>
      <c r="AY3180">
        <v>2</v>
      </c>
      <c r="AZ3180">
        <v>3</v>
      </c>
      <c r="BA3180">
        <v>3</v>
      </c>
      <c r="BB3180" t="s">
        <v>59</v>
      </c>
    </row>
    <row r="3181" spans="1:54" x14ac:dyDescent="0.45">
      <c r="A3181" s="4" t="str">
        <f>VLOOKUP(F3181,'Matching-Tabelle'!$A$57:$B$61,2,FALSE)</f>
        <v>philipp.steger@tkb.ch</v>
      </c>
      <c r="B3181" s="4" t="str">
        <f>VLOOKUP(J3181,'Matching-Tabelle'!$A$1:$B$52,2,FALSE)</f>
        <v>WPI CTB</v>
      </c>
      <c r="C3181" s="4">
        <v>2</v>
      </c>
      <c r="D3181" s="4" t="s">
        <v>2894</v>
      </c>
      <c r="E3181" s="5">
        <v>42565</v>
      </c>
      <c r="F3181" t="s">
        <v>2508</v>
      </c>
      <c r="G3181" t="s">
        <v>2509</v>
      </c>
      <c r="H3181" t="s">
        <v>2510</v>
      </c>
      <c r="I3181" s="1"/>
      <c r="J3181">
        <v>919</v>
      </c>
      <c r="K3181" t="s">
        <v>66</v>
      </c>
      <c r="L3181" t="s">
        <v>67</v>
      </c>
      <c r="M3181">
        <v>990001</v>
      </c>
      <c r="N3181" t="s">
        <v>51</v>
      </c>
      <c r="O3181">
        <v>2</v>
      </c>
      <c r="Q3181">
        <v>2</v>
      </c>
      <c r="S3181" t="s">
        <v>2894</v>
      </c>
      <c r="AE3181">
        <v>12</v>
      </c>
      <c r="AF3181">
        <v>7.6</v>
      </c>
      <c r="AG3181">
        <v>5</v>
      </c>
      <c r="AH3181" t="s">
        <v>53</v>
      </c>
      <c r="AI3181" t="s">
        <v>54</v>
      </c>
      <c r="AJ3181">
        <v>2</v>
      </c>
      <c r="AK3181">
        <v>1</v>
      </c>
      <c r="AL3181">
        <v>1</v>
      </c>
      <c r="AM3181" t="s">
        <v>55</v>
      </c>
      <c r="AN3181" t="s">
        <v>56</v>
      </c>
      <c r="AP3181">
        <v>1</v>
      </c>
      <c r="AQ3181" t="s">
        <v>57</v>
      </c>
      <c r="AR3181">
        <v>0</v>
      </c>
      <c r="AW3181" t="s">
        <v>58</v>
      </c>
      <c r="AX3181">
        <v>0</v>
      </c>
      <c r="AY3181">
        <v>2</v>
      </c>
      <c r="AZ3181">
        <v>2</v>
      </c>
      <c r="BA3181">
        <v>2</v>
      </c>
      <c r="BB3181" t="s">
        <v>59</v>
      </c>
    </row>
    <row r="3182" spans="1:54" x14ac:dyDescent="0.45">
      <c r="A3182" s="4" t="str">
        <f>VLOOKUP(F3182,'Matching-Tabelle'!$A$57:$B$61,2,FALSE)</f>
        <v>philipp.steger@tkb.ch</v>
      </c>
      <c r="B3182" s="4" t="str">
        <f>VLOOKUP(J3182,'Matching-Tabelle'!$A$1:$B$52,2,FALSE)</f>
        <v>WPI CTB</v>
      </c>
      <c r="C3182" s="4">
        <v>5</v>
      </c>
      <c r="D3182" s="4" t="s">
        <v>2895</v>
      </c>
      <c r="E3182" s="5">
        <v>42566</v>
      </c>
      <c r="F3182" t="s">
        <v>2508</v>
      </c>
      <c r="G3182" t="s">
        <v>2509</v>
      </c>
      <c r="H3182" t="s">
        <v>2510</v>
      </c>
      <c r="I3182" s="1"/>
      <c r="J3182">
        <v>919</v>
      </c>
      <c r="K3182" t="s">
        <v>66</v>
      </c>
      <c r="L3182" t="s">
        <v>67</v>
      </c>
      <c r="M3182">
        <v>990001</v>
      </c>
      <c r="N3182" t="s">
        <v>51</v>
      </c>
      <c r="O3182">
        <v>5</v>
      </c>
      <c r="Q3182">
        <v>5</v>
      </c>
      <c r="S3182" t="s">
        <v>2895</v>
      </c>
      <c r="AE3182">
        <v>12</v>
      </c>
      <c r="AF3182">
        <v>7.6</v>
      </c>
      <c r="AG3182">
        <v>5</v>
      </c>
      <c r="AH3182" t="s">
        <v>53</v>
      </c>
      <c r="AI3182" t="s">
        <v>54</v>
      </c>
      <c r="AJ3182">
        <v>2</v>
      </c>
      <c r="AK3182">
        <v>1</v>
      </c>
      <c r="AL3182">
        <v>1</v>
      </c>
      <c r="AM3182" t="s">
        <v>55</v>
      </c>
      <c r="AN3182" t="s">
        <v>56</v>
      </c>
      <c r="AP3182">
        <v>1</v>
      </c>
      <c r="AQ3182" t="s">
        <v>57</v>
      </c>
      <c r="AR3182">
        <v>0</v>
      </c>
      <c r="AW3182" t="s">
        <v>58</v>
      </c>
      <c r="AX3182">
        <v>0</v>
      </c>
      <c r="AY3182">
        <v>2</v>
      </c>
      <c r="AZ3182">
        <v>5</v>
      </c>
      <c r="BA3182">
        <v>5</v>
      </c>
      <c r="BB3182" t="s">
        <v>59</v>
      </c>
    </row>
    <row r="3183" spans="1:54" x14ac:dyDescent="0.45">
      <c r="A3183" s="4" t="str">
        <f>VLOOKUP(F3183,'Matching-Tabelle'!$A$57:$B$61,2,FALSE)</f>
        <v>philipp.steger@tkb.ch</v>
      </c>
      <c r="B3183" s="4" t="str">
        <f>VLOOKUP(J3183,'Matching-Tabelle'!$A$1:$B$52,2,FALSE)</f>
        <v>WPI RTB</v>
      </c>
      <c r="C3183" s="4">
        <v>2</v>
      </c>
      <c r="D3183" s="4" t="s">
        <v>2792</v>
      </c>
      <c r="E3183" s="5">
        <v>42566</v>
      </c>
      <c r="F3183" t="s">
        <v>2508</v>
      </c>
      <c r="G3183" t="s">
        <v>2509</v>
      </c>
      <c r="H3183" t="s">
        <v>2510</v>
      </c>
      <c r="I3183" s="1"/>
      <c r="J3183">
        <v>27</v>
      </c>
      <c r="K3183" t="s">
        <v>872</v>
      </c>
      <c r="L3183" t="s">
        <v>873</v>
      </c>
      <c r="M3183">
        <v>990001</v>
      </c>
      <c r="N3183" t="s">
        <v>51</v>
      </c>
      <c r="O3183">
        <v>2</v>
      </c>
      <c r="Q3183">
        <v>2</v>
      </c>
      <c r="S3183" t="s">
        <v>2792</v>
      </c>
      <c r="AE3183">
        <v>12</v>
      </c>
      <c r="AF3183">
        <v>7.6</v>
      </c>
      <c r="AG3183">
        <v>5</v>
      </c>
      <c r="AH3183" t="s">
        <v>53</v>
      </c>
      <c r="AI3183" t="s">
        <v>54</v>
      </c>
      <c r="AJ3183">
        <v>2</v>
      </c>
      <c r="AK3183">
        <v>1</v>
      </c>
      <c r="AL3183">
        <v>1</v>
      </c>
      <c r="AM3183" t="s">
        <v>55</v>
      </c>
      <c r="AN3183" t="s">
        <v>56</v>
      </c>
      <c r="AP3183">
        <v>1</v>
      </c>
      <c r="AQ3183" t="s">
        <v>57</v>
      </c>
      <c r="AR3183">
        <v>0</v>
      </c>
      <c r="AW3183" t="s">
        <v>58</v>
      </c>
      <c r="AX3183">
        <v>0</v>
      </c>
      <c r="AY3183">
        <v>2</v>
      </c>
      <c r="AZ3183">
        <v>2</v>
      </c>
      <c r="BA3183">
        <v>2</v>
      </c>
      <c r="BB3183" t="s">
        <v>59</v>
      </c>
    </row>
    <row r="3184" spans="1:54" x14ac:dyDescent="0.45">
      <c r="A3184" s="4" t="str">
        <f>VLOOKUP(F3184,'Matching-Tabelle'!$A$57:$B$61,2,FALSE)</f>
        <v>philipp.steger@tkb.ch</v>
      </c>
      <c r="B3184" s="4" t="str">
        <f>VLOOKUP(J3184,'Matching-Tabelle'!$A$1:$B$52,2,FALSE)</f>
        <v>Proj XenMobile</v>
      </c>
      <c r="C3184" s="4">
        <v>1.33</v>
      </c>
      <c r="D3184" s="4" t="s">
        <v>2896</v>
      </c>
      <c r="E3184" s="5">
        <v>42566</v>
      </c>
      <c r="F3184" t="s">
        <v>2508</v>
      </c>
      <c r="G3184" t="s">
        <v>2509</v>
      </c>
      <c r="H3184" t="s">
        <v>2510</v>
      </c>
      <c r="I3184" s="1"/>
      <c r="J3184">
        <v>2500251</v>
      </c>
      <c r="K3184" t="s">
        <v>408</v>
      </c>
      <c r="L3184" t="s">
        <v>409</v>
      </c>
      <c r="M3184">
        <v>990001</v>
      </c>
      <c r="N3184" t="s">
        <v>51</v>
      </c>
      <c r="O3184">
        <v>1.33</v>
      </c>
      <c r="Q3184">
        <v>1.33</v>
      </c>
      <c r="S3184" t="s">
        <v>2896</v>
      </c>
      <c r="AE3184">
        <v>5</v>
      </c>
      <c r="AF3184">
        <v>0</v>
      </c>
      <c r="AG3184">
        <v>1</v>
      </c>
      <c r="AH3184" t="s">
        <v>411</v>
      </c>
      <c r="AI3184" t="s">
        <v>411</v>
      </c>
      <c r="AJ3184">
        <v>2</v>
      </c>
      <c r="AK3184">
        <v>1</v>
      </c>
      <c r="AL3184">
        <v>1</v>
      </c>
      <c r="AM3184" t="s">
        <v>55</v>
      </c>
      <c r="AN3184" t="s">
        <v>56</v>
      </c>
      <c r="AP3184">
        <v>1</v>
      </c>
      <c r="AQ3184" t="s">
        <v>57</v>
      </c>
      <c r="AR3184">
        <v>0</v>
      </c>
      <c r="AW3184" t="s">
        <v>58</v>
      </c>
      <c r="AX3184">
        <v>0</v>
      </c>
      <c r="AY3184">
        <v>2</v>
      </c>
      <c r="AZ3184">
        <v>1.33</v>
      </c>
      <c r="BA3184">
        <v>1.33</v>
      </c>
      <c r="BB3184" t="s">
        <v>59</v>
      </c>
    </row>
    <row r="3185" spans="1:54" x14ac:dyDescent="0.45">
      <c r="A3185" s="4" t="str">
        <f>VLOOKUP(F3185,'Matching-Tabelle'!$A$57:$B$61,2,FALSE)</f>
        <v>philipp.steger@tkb.ch</v>
      </c>
      <c r="B3185" s="4" t="str">
        <f>VLOOKUP(J3185,'Matching-Tabelle'!$A$1:$B$52,2,FALSE)</f>
        <v>Proj XenMobile</v>
      </c>
      <c r="C3185" s="4">
        <v>3</v>
      </c>
      <c r="D3185" s="4" t="s">
        <v>2897</v>
      </c>
      <c r="E3185" s="5">
        <v>42569</v>
      </c>
      <c r="F3185" t="s">
        <v>2508</v>
      </c>
      <c r="G3185" t="s">
        <v>2509</v>
      </c>
      <c r="H3185" t="s">
        <v>2510</v>
      </c>
      <c r="I3185" s="1"/>
      <c r="J3185">
        <v>2500251</v>
      </c>
      <c r="K3185" t="s">
        <v>408</v>
      </c>
      <c r="L3185" t="s">
        <v>409</v>
      </c>
      <c r="M3185">
        <v>990001</v>
      </c>
      <c r="N3185" t="s">
        <v>51</v>
      </c>
      <c r="O3185">
        <v>3</v>
      </c>
      <c r="Q3185">
        <v>3</v>
      </c>
      <c r="S3185" t="s">
        <v>2897</v>
      </c>
      <c r="AE3185">
        <v>5</v>
      </c>
      <c r="AF3185">
        <v>0</v>
      </c>
      <c r="AG3185">
        <v>1</v>
      </c>
      <c r="AH3185" t="s">
        <v>411</v>
      </c>
      <c r="AI3185" t="s">
        <v>411</v>
      </c>
      <c r="AJ3185">
        <v>2</v>
      </c>
      <c r="AK3185">
        <v>1</v>
      </c>
      <c r="AL3185">
        <v>1</v>
      </c>
      <c r="AM3185" t="s">
        <v>55</v>
      </c>
      <c r="AN3185" t="s">
        <v>56</v>
      </c>
      <c r="AP3185">
        <v>1</v>
      </c>
      <c r="AQ3185" t="s">
        <v>57</v>
      </c>
      <c r="AR3185">
        <v>0</v>
      </c>
      <c r="AW3185" t="s">
        <v>58</v>
      </c>
      <c r="AX3185">
        <v>0</v>
      </c>
      <c r="AY3185">
        <v>2</v>
      </c>
      <c r="AZ3185">
        <v>3</v>
      </c>
      <c r="BA3185">
        <v>3</v>
      </c>
      <c r="BB3185" t="s">
        <v>59</v>
      </c>
    </row>
    <row r="3186" spans="1:54" x14ac:dyDescent="0.45">
      <c r="A3186" s="4" t="str">
        <f>VLOOKUP(F3186,'Matching-Tabelle'!$A$57:$B$61,2,FALSE)</f>
        <v>philipp.steger@tkb.ch</v>
      </c>
      <c r="B3186" s="4" t="str">
        <f>VLOOKUP(J3186,'Matching-Tabelle'!$A$1:$B$52,2,FALSE)</f>
        <v>WPI RTB</v>
      </c>
      <c r="C3186" s="4">
        <v>2</v>
      </c>
      <c r="D3186" s="4" t="s">
        <v>2898</v>
      </c>
      <c r="E3186" s="5">
        <v>42569</v>
      </c>
      <c r="F3186" t="s">
        <v>2508</v>
      </c>
      <c r="G3186" t="s">
        <v>2509</v>
      </c>
      <c r="H3186" t="s">
        <v>2510</v>
      </c>
      <c r="I3186" s="1"/>
      <c r="J3186">
        <v>27</v>
      </c>
      <c r="K3186" t="s">
        <v>872</v>
      </c>
      <c r="L3186" t="s">
        <v>873</v>
      </c>
      <c r="M3186">
        <v>990001</v>
      </c>
      <c r="N3186" t="s">
        <v>51</v>
      </c>
      <c r="O3186">
        <v>2</v>
      </c>
      <c r="Q3186">
        <v>2</v>
      </c>
      <c r="S3186" t="s">
        <v>2898</v>
      </c>
      <c r="AE3186">
        <v>12</v>
      </c>
      <c r="AF3186">
        <v>7.6</v>
      </c>
      <c r="AG3186">
        <v>5</v>
      </c>
      <c r="AH3186" t="s">
        <v>53</v>
      </c>
      <c r="AI3186" t="s">
        <v>54</v>
      </c>
      <c r="AJ3186">
        <v>2</v>
      </c>
      <c r="AK3186">
        <v>1</v>
      </c>
      <c r="AL3186">
        <v>1</v>
      </c>
      <c r="AM3186" t="s">
        <v>55</v>
      </c>
      <c r="AN3186" t="s">
        <v>56</v>
      </c>
      <c r="AP3186">
        <v>1</v>
      </c>
      <c r="AQ3186" t="s">
        <v>57</v>
      </c>
      <c r="AR3186">
        <v>0</v>
      </c>
      <c r="AW3186" t="s">
        <v>58</v>
      </c>
      <c r="AX3186">
        <v>0</v>
      </c>
      <c r="AY3186">
        <v>2</v>
      </c>
      <c r="AZ3186">
        <v>2</v>
      </c>
      <c r="BA3186">
        <v>2</v>
      </c>
      <c r="BB3186" t="s">
        <v>59</v>
      </c>
    </row>
    <row r="3187" spans="1:54" x14ac:dyDescent="0.45">
      <c r="A3187" s="4" t="str">
        <f>VLOOKUP(F3187,'Matching-Tabelle'!$A$57:$B$61,2,FALSE)</f>
        <v>philipp.steger@tkb.ch</v>
      </c>
      <c r="B3187" s="4" t="str">
        <f>VLOOKUP(J3187,'Matching-Tabelle'!$A$1:$B$52,2,FALSE)</f>
        <v>WPI RTB</v>
      </c>
      <c r="C3187" s="4">
        <v>2</v>
      </c>
      <c r="D3187" s="4" t="s">
        <v>2899</v>
      </c>
      <c r="E3187" s="5">
        <v>42569</v>
      </c>
      <c r="F3187" t="s">
        <v>2508</v>
      </c>
      <c r="G3187" t="s">
        <v>2509</v>
      </c>
      <c r="H3187" t="s">
        <v>2510</v>
      </c>
      <c r="I3187" s="1"/>
      <c r="J3187">
        <v>28</v>
      </c>
      <c r="K3187" t="s">
        <v>111</v>
      </c>
      <c r="L3187" t="s">
        <v>112</v>
      </c>
      <c r="M3187">
        <v>990001</v>
      </c>
      <c r="N3187" t="s">
        <v>51</v>
      </c>
      <c r="O3187">
        <v>2</v>
      </c>
      <c r="Q3187">
        <v>2</v>
      </c>
      <c r="S3187" t="s">
        <v>2899</v>
      </c>
      <c r="AE3187">
        <v>12</v>
      </c>
      <c r="AF3187">
        <v>7.6</v>
      </c>
      <c r="AG3187">
        <v>5</v>
      </c>
      <c r="AH3187" t="s">
        <v>53</v>
      </c>
      <c r="AI3187" t="s">
        <v>54</v>
      </c>
      <c r="AJ3187">
        <v>2</v>
      </c>
      <c r="AK3187">
        <v>1</v>
      </c>
      <c r="AL3187">
        <v>1</v>
      </c>
      <c r="AM3187" t="s">
        <v>55</v>
      </c>
      <c r="AN3187" t="s">
        <v>56</v>
      </c>
      <c r="AP3187">
        <v>1</v>
      </c>
      <c r="AQ3187" t="s">
        <v>57</v>
      </c>
      <c r="AR3187">
        <v>0</v>
      </c>
      <c r="AW3187" t="s">
        <v>58</v>
      </c>
      <c r="AX3187">
        <v>0</v>
      </c>
      <c r="AY3187">
        <v>2</v>
      </c>
      <c r="AZ3187">
        <v>2</v>
      </c>
      <c r="BA3187">
        <v>2</v>
      </c>
      <c r="BB3187" t="s">
        <v>59</v>
      </c>
    </row>
    <row r="3188" spans="1:54" x14ac:dyDescent="0.45">
      <c r="A3188" s="4" t="str">
        <f>VLOOKUP(F3188,'Matching-Tabelle'!$A$57:$B$61,2,FALSE)</f>
        <v>philipp.steger@tkb.ch</v>
      </c>
      <c r="B3188" s="4" t="str">
        <f>VLOOKUP(J3188,'Matching-Tabelle'!$A$1:$B$52,2,FALSE)</f>
        <v>WPI RTB</v>
      </c>
      <c r="C3188" s="4">
        <v>2</v>
      </c>
      <c r="D3188" s="4" t="s">
        <v>2792</v>
      </c>
      <c r="E3188" s="5">
        <v>42569</v>
      </c>
      <c r="F3188" t="s">
        <v>2508</v>
      </c>
      <c r="G3188" t="s">
        <v>2509</v>
      </c>
      <c r="H3188" t="s">
        <v>2510</v>
      </c>
      <c r="I3188" s="1"/>
      <c r="J3188">
        <v>27</v>
      </c>
      <c r="K3188" t="s">
        <v>872</v>
      </c>
      <c r="L3188" t="s">
        <v>873</v>
      </c>
      <c r="M3188">
        <v>990001</v>
      </c>
      <c r="N3188" t="s">
        <v>51</v>
      </c>
      <c r="O3188">
        <v>2</v>
      </c>
      <c r="Q3188">
        <v>2</v>
      </c>
      <c r="S3188" t="s">
        <v>2792</v>
      </c>
      <c r="AE3188">
        <v>12</v>
      </c>
      <c r="AF3188">
        <v>7.6</v>
      </c>
      <c r="AG3188">
        <v>5</v>
      </c>
      <c r="AH3188" t="s">
        <v>53</v>
      </c>
      <c r="AI3188" t="s">
        <v>54</v>
      </c>
      <c r="AJ3188">
        <v>2</v>
      </c>
      <c r="AK3188">
        <v>1</v>
      </c>
      <c r="AL3188">
        <v>1</v>
      </c>
      <c r="AM3188" t="s">
        <v>55</v>
      </c>
      <c r="AN3188" t="s">
        <v>56</v>
      </c>
      <c r="AP3188">
        <v>1</v>
      </c>
      <c r="AQ3188" t="s">
        <v>57</v>
      </c>
      <c r="AR3188">
        <v>0</v>
      </c>
      <c r="AW3188" t="s">
        <v>58</v>
      </c>
      <c r="AX3188">
        <v>0</v>
      </c>
      <c r="AY3188">
        <v>2</v>
      </c>
      <c r="AZ3188">
        <v>2</v>
      </c>
      <c r="BA3188">
        <v>2</v>
      </c>
      <c r="BB3188" t="s">
        <v>59</v>
      </c>
    </row>
    <row r="3189" spans="1:54" x14ac:dyDescent="0.45">
      <c r="A3189" s="4" t="str">
        <f>VLOOKUP(F3189,'Matching-Tabelle'!$A$57:$B$61,2,FALSE)</f>
        <v>philipp.steger@tkb.ch</v>
      </c>
      <c r="B3189" s="4" t="str">
        <f>VLOOKUP(J3189,'Matching-Tabelle'!$A$1:$B$52,2,FALSE)</f>
        <v>WPI CTB</v>
      </c>
      <c r="C3189" s="4">
        <v>2</v>
      </c>
      <c r="D3189" s="4" t="s">
        <v>2900</v>
      </c>
      <c r="E3189" s="5">
        <v>42570</v>
      </c>
      <c r="F3189" t="s">
        <v>2508</v>
      </c>
      <c r="G3189" t="s">
        <v>2509</v>
      </c>
      <c r="H3189" t="s">
        <v>2510</v>
      </c>
      <c r="I3189" s="1"/>
      <c r="J3189">
        <v>18</v>
      </c>
      <c r="K3189" t="s">
        <v>594</v>
      </c>
      <c r="L3189" t="s">
        <v>595</v>
      </c>
      <c r="M3189">
        <v>990001</v>
      </c>
      <c r="N3189" t="s">
        <v>51</v>
      </c>
      <c r="O3189">
        <v>2</v>
      </c>
      <c r="Q3189">
        <v>2</v>
      </c>
      <c r="S3189" t="s">
        <v>2900</v>
      </c>
      <c r="AE3189">
        <v>12</v>
      </c>
      <c r="AF3189">
        <v>7.6</v>
      </c>
      <c r="AG3189">
        <v>5</v>
      </c>
      <c r="AH3189" t="s">
        <v>53</v>
      </c>
      <c r="AI3189" t="s">
        <v>54</v>
      </c>
      <c r="AJ3189">
        <v>2</v>
      </c>
      <c r="AK3189">
        <v>1</v>
      </c>
      <c r="AL3189">
        <v>1</v>
      </c>
      <c r="AM3189" t="s">
        <v>55</v>
      </c>
      <c r="AN3189" t="s">
        <v>56</v>
      </c>
      <c r="AP3189">
        <v>1</v>
      </c>
      <c r="AQ3189" t="s">
        <v>57</v>
      </c>
      <c r="AR3189">
        <v>0</v>
      </c>
      <c r="AW3189" t="s">
        <v>58</v>
      </c>
      <c r="AX3189">
        <v>0</v>
      </c>
      <c r="AY3189">
        <v>2</v>
      </c>
      <c r="AZ3189">
        <v>2</v>
      </c>
      <c r="BA3189">
        <v>2</v>
      </c>
      <c r="BB3189" t="s">
        <v>59</v>
      </c>
    </row>
    <row r="3190" spans="1:54" x14ac:dyDescent="0.45">
      <c r="A3190" s="4" t="str">
        <f>VLOOKUP(F3190,'Matching-Tabelle'!$A$57:$B$61,2,FALSE)</f>
        <v>philipp.steger@tkb.ch</v>
      </c>
      <c r="B3190" s="4" t="str">
        <f>VLOOKUP(J3190,'Matching-Tabelle'!$A$1:$B$52,2,FALSE)</f>
        <v>WPI RTB</v>
      </c>
      <c r="C3190" s="4">
        <v>1.5</v>
      </c>
      <c r="D3190" s="4" t="s">
        <v>2901</v>
      </c>
      <c r="E3190" s="5">
        <v>42570</v>
      </c>
      <c r="F3190" t="s">
        <v>2508</v>
      </c>
      <c r="G3190" t="s">
        <v>2509</v>
      </c>
      <c r="H3190" t="s">
        <v>2510</v>
      </c>
      <c r="I3190" s="1"/>
      <c r="J3190">
        <v>27</v>
      </c>
      <c r="K3190" t="s">
        <v>872</v>
      </c>
      <c r="L3190" t="s">
        <v>873</v>
      </c>
      <c r="M3190">
        <v>990001</v>
      </c>
      <c r="N3190" t="s">
        <v>51</v>
      </c>
      <c r="O3190">
        <v>1.5</v>
      </c>
      <c r="Q3190">
        <v>1.5</v>
      </c>
      <c r="S3190" t="s">
        <v>2901</v>
      </c>
      <c r="AE3190">
        <v>12</v>
      </c>
      <c r="AF3190">
        <v>7.6</v>
      </c>
      <c r="AG3190">
        <v>5</v>
      </c>
      <c r="AH3190" t="s">
        <v>53</v>
      </c>
      <c r="AI3190" t="s">
        <v>54</v>
      </c>
      <c r="AJ3190">
        <v>2</v>
      </c>
      <c r="AK3190">
        <v>1</v>
      </c>
      <c r="AL3190">
        <v>1</v>
      </c>
      <c r="AM3190" t="s">
        <v>55</v>
      </c>
      <c r="AN3190" t="s">
        <v>56</v>
      </c>
      <c r="AP3190">
        <v>1</v>
      </c>
      <c r="AQ3190" t="s">
        <v>57</v>
      </c>
      <c r="AR3190">
        <v>0</v>
      </c>
      <c r="AW3190" t="s">
        <v>58</v>
      </c>
      <c r="AX3190">
        <v>0</v>
      </c>
      <c r="AY3190">
        <v>2</v>
      </c>
      <c r="AZ3190">
        <v>1.5</v>
      </c>
      <c r="BA3190">
        <v>1.5</v>
      </c>
      <c r="BB3190" t="s">
        <v>59</v>
      </c>
    </row>
    <row r="3191" spans="1:54" x14ac:dyDescent="0.45">
      <c r="A3191" s="4" t="str">
        <f>VLOOKUP(F3191,'Matching-Tabelle'!$A$57:$B$61,2,FALSE)</f>
        <v>philipp.steger@tkb.ch</v>
      </c>
      <c r="B3191" s="4" t="str">
        <f>VLOOKUP(J3191,'Matching-Tabelle'!$A$1:$B$52,2,FALSE)</f>
        <v>WPI RTB</v>
      </c>
      <c r="C3191" s="4">
        <v>1</v>
      </c>
      <c r="D3191" s="4" t="s">
        <v>2902</v>
      </c>
      <c r="E3191" s="5">
        <v>42570</v>
      </c>
      <c r="F3191" t="s">
        <v>2508</v>
      </c>
      <c r="G3191" t="s">
        <v>2509</v>
      </c>
      <c r="H3191" t="s">
        <v>2510</v>
      </c>
      <c r="I3191" s="1"/>
      <c r="J3191">
        <v>27</v>
      </c>
      <c r="K3191" t="s">
        <v>872</v>
      </c>
      <c r="L3191" t="s">
        <v>873</v>
      </c>
      <c r="M3191">
        <v>990001</v>
      </c>
      <c r="N3191" t="s">
        <v>51</v>
      </c>
      <c r="O3191">
        <v>1</v>
      </c>
      <c r="Q3191">
        <v>1</v>
      </c>
      <c r="S3191" t="s">
        <v>2902</v>
      </c>
      <c r="AE3191">
        <v>12</v>
      </c>
      <c r="AF3191">
        <v>7.6</v>
      </c>
      <c r="AG3191">
        <v>5</v>
      </c>
      <c r="AH3191" t="s">
        <v>53</v>
      </c>
      <c r="AI3191" t="s">
        <v>54</v>
      </c>
      <c r="AJ3191">
        <v>2</v>
      </c>
      <c r="AK3191">
        <v>1</v>
      </c>
      <c r="AL3191">
        <v>1</v>
      </c>
      <c r="AM3191" t="s">
        <v>55</v>
      </c>
      <c r="AN3191" t="s">
        <v>56</v>
      </c>
      <c r="AP3191">
        <v>1</v>
      </c>
      <c r="AQ3191" t="s">
        <v>57</v>
      </c>
      <c r="AR3191">
        <v>0</v>
      </c>
      <c r="AW3191" t="s">
        <v>58</v>
      </c>
      <c r="AX3191">
        <v>0</v>
      </c>
      <c r="AY3191">
        <v>2</v>
      </c>
      <c r="AZ3191">
        <v>1</v>
      </c>
      <c r="BA3191">
        <v>1</v>
      </c>
      <c r="BB3191" t="s">
        <v>59</v>
      </c>
    </row>
    <row r="3192" spans="1:54" x14ac:dyDescent="0.45">
      <c r="A3192" s="4" t="str">
        <f>VLOOKUP(F3192,'Matching-Tabelle'!$A$57:$B$61,2,FALSE)</f>
        <v>philipp.steger@tkb.ch</v>
      </c>
      <c r="B3192" s="4" t="str">
        <f>VLOOKUP(J3192,'Matching-Tabelle'!$A$1:$B$52,2,FALSE)</f>
        <v>WPI CTB</v>
      </c>
      <c r="C3192" s="4">
        <v>2</v>
      </c>
      <c r="D3192" s="4" t="s">
        <v>2903</v>
      </c>
      <c r="E3192" s="5">
        <v>42570</v>
      </c>
      <c r="F3192" t="s">
        <v>2508</v>
      </c>
      <c r="G3192" t="s">
        <v>2509</v>
      </c>
      <c r="H3192" t="s">
        <v>2510</v>
      </c>
      <c r="I3192" s="1"/>
      <c r="J3192">
        <v>919</v>
      </c>
      <c r="K3192" t="s">
        <v>66</v>
      </c>
      <c r="L3192" t="s">
        <v>67</v>
      </c>
      <c r="M3192">
        <v>990001</v>
      </c>
      <c r="N3192" t="s">
        <v>51</v>
      </c>
      <c r="O3192">
        <v>2</v>
      </c>
      <c r="Q3192">
        <v>2</v>
      </c>
      <c r="S3192" t="s">
        <v>2903</v>
      </c>
      <c r="AE3192">
        <v>12</v>
      </c>
      <c r="AF3192">
        <v>7.6</v>
      </c>
      <c r="AG3192">
        <v>5</v>
      </c>
      <c r="AH3192" t="s">
        <v>53</v>
      </c>
      <c r="AI3192" t="s">
        <v>54</v>
      </c>
      <c r="AJ3192">
        <v>2</v>
      </c>
      <c r="AK3192">
        <v>1</v>
      </c>
      <c r="AL3192">
        <v>1</v>
      </c>
      <c r="AM3192" t="s">
        <v>55</v>
      </c>
      <c r="AN3192" t="s">
        <v>56</v>
      </c>
      <c r="AP3192">
        <v>1</v>
      </c>
      <c r="AQ3192" t="s">
        <v>57</v>
      </c>
      <c r="AR3192">
        <v>0</v>
      </c>
      <c r="AW3192" t="s">
        <v>58</v>
      </c>
      <c r="AX3192">
        <v>0</v>
      </c>
      <c r="AY3192">
        <v>2</v>
      </c>
      <c r="AZ3192">
        <v>2</v>
      </c>
      <c r="BA3192">
        <v>2</v>
      </c>
      <c r="BB3192" t="s">
        <v>59</v>
      </c>
    </row>
    <row r="3193" spans="1:54" x14ac:dyDescent="0.45">
      <c r="A3193" s="4" t="str">
        <f>VLOOKUP(F3193,'Matching-Tabelle'!$A$57:$B$61,2,FALSE)</f>
        <v>philipp.steger@tkb.ch</v>
      </c>
      <c r="B3193" s="4" t="str">
        <f>VLOOKUP(J3193,'Matching-Tabelle'!$A$1:$B$52,2,FALSE)</f>
        <v>WPI CTB</v>
      </c>
      <c r="C3193" s="4">
        <v>1.1100000000000001</v>
      </c>
      <c r="D3193" s="4" t="s">
        <v>2904</v>
      </c>
      <c r="E3193" s="5">
        <v>42570</v>
      </c>
      <c r="F3193" t="s">
        <v>2508</v>
      </c>
      <c r="G3193" t="s">
        <v>2509</v>
      </c>
      <c r="H3193" t="s">
        <v>2510</v>
      </c>
      <c r="I3193" s="1"/>
      <c r="J3193">
        <v>18</v>
      </c>
      <c r="K3193" t="s">
        <v>594</v>
      </c>
      <c r="L3193" t="s">
        <v>595</v>
      </c>
      <c r="M3193">
        <v>990001</v>
      </c>
      <c r="N3193" t="s">
        <v>51</v>
      </c>
      <c r="O3193">
        <v>1.1100000000000001</v>
      </c>
      <c r="Q3193">
        <v>1.1100000000000001</v>
      </c>
      <c r="S3193" t="s">
        <v>2904</v>
      </c>
      <c r="AE3193">
        <v>12</v>
      </c>
      <c r="AF3193">
        <v>7.6</v>
      </c>
      <c r="AG3193">
        <v>5</v>
      </c>
      <c r="AH3193" t="s">
        <v>53</v>
      </c>
      <c r="AI3193" t="s">
        <v>54</v>
      </c>
      <c r="AJ3193">
        <v>2</v>
      </c>
      <c r="AK3193">
        <v>1</v>
      </c>
      <c r="AL3193">
        <v>1</v>
      </c>
      <c r="AM3193" t="s">
        <v>55</v>
      </c>
      <c r="AN3193" t="s">
        <v>56</v>
      </c>
      <c r="AP3193">
        <v>1</v>
      </c>
      <c r="AQ3193" t="s">
        <v>57</v>
      </c>
      <c r="AR3193">
        <v>0</v>
      </c>
      <c r="AW3193" t="s">
        <v>58</v>
      </c>
      <c r="AX3193">
        <v>0</v>
      </c>
      <c r="AY3193">
        <v>2</v>
      </c>
      <c r="AZ3193">
        <v>1.1100000000000001</v>
      </c>
      <c r="BA3193">
        <v>1.1100000000000001</v>
      </c>
      <c r="BB3193" t="s">
        <v>59</v>
      </c>
    </row>
    <row r="3194" spans="1:54" x14ac:dyDescent="0.45">
      <c r="A3194" s="4" t="str">
        <f>VLOOKUP(F3194,'Matching-Tabelle'!$A$57:$B$61,2,FALSE)</f>
        <v>philipp.steger@tkb.ch</v>
      </c>
      <c r="B3194" s="4" t="str">
        <f>VLOOKUP(J3194,'Matching-Tabelle'!$A$1:$B$52,2,FALSE)</f>
        <v>WPI RTB</v>
      </c>
      <c r="C3194" s="4">
        <v>2.4</v>
      </c>
      <c r="D3194" s="4" t="s">
        <v>2905</v>
      </c>
      <c r="E3194" s="5">
        <v>42571</v>
      </c>
      <c r="F3194" t="s">
        <v>2508</v>
      </c>
      <c r="G3194" t="s">
        <v>2509</v>
      </c>
      <c r="H3194" t="s">
        <v>2510</v>
      </c>
      <c r="I3194" s="1"/>
      <c r="J3194">
        <v>25</v>
      </c>
      <c r="K3194" t="s">
        <v>192</v>
      </c>
      <c r="L3194" t="s">
        <v>193</v>
      </c>
      <c r="M3194">
        <v>990001</v>
      </c>
      <c r="N3194" t="s">
        <v>51</v>
      </c>
      <c r="O3194">
        <v>2.4</v>
      </c>
      <c r="Q3194">
        <v>2.4</v>
      </c>
      <c r="S3194" t="s">
        <v>2905</v>
      </c>
      <c r="AE3194">
        <v>12</v>
      </c>
      <c r="AF3194">
        <v>7.6</v>
      </c>
      <c r="AG3194">
        <v>5</v>
      </c>
      <c r="AH3194" t="s">
        <v>53</v>
      </c>
      <c r="AI3194" t="s">
        <v>54</v>
      </c>
      <c r="AJ3194">
        <v>2</v>
      </c>
      <c r="AK3194">
        <v>1</v>
      </c>
      <c r="AL3194">
        <v>1</v>
      </c>
      <c r="AM3194" t="s">
        <v>55</v>
      </c>
      <c r="AN3194" t="s">
        <v>56</v>
      </c>
      <c r="AP3194">
        <v>1</v>
      </c>
      <c r="AQ3194" t="s">
        <v>57</v>
      </c>
      <c r="AR3194">
        <v>0</v>
      </c>
      <c r="AW3194" t="s">
        <v>58</v>
      </c>
      <c r="AX3194">
        <v>0</v>
      </c>
      <c r="AY3194">
        <v>2</v>
      </c>
      <c r="AZ3194">
        <v>2.4</v>
      </c>
      <c r="BA3194">
        <v>2.4</v>
      </c>
      <c r="BB3194" t="s">
        <v>59</v>
      </c>
    </row>
    <row r="3195" spans="1:54" x14ac:dyDescent="0.45">
      <c r="A3195" s="4" t="str">
        <f>VLOOKUP(F3195,'Matching-Tabelle'!$A$57:$B$61,2,FALSE)</f>
        <v>philipp.steger@tkb.ch</v>
      </c>
      <c r="B3195" s="4" t="str">
        <f>VLOOKUP(J3195,'Matching-Tabelle'!$A$1:$B$52,2,FALSE)</f>
        <v>WPI RTB</v>
      </c>
      <c r="C3195" s="4">
        <v>4.0999999999999996</v>
      </c>
      <c r="D3195" s="4" t="s">
        <v>2906</v>
      </c>
      <c r="E3195" s="5">
        <v>42571</v>
      </c>
      <c r="F3195" t="s">
        <v>2508</v>
      </c>
      <c r="G3195" t="s">
        <v>2509</v>
      </c>
      <c r="H3195" t="s">
        <v>2510</v>
      </c>
      <c r="I3195" s="1"/>
      <c r="J3195">
        <v>28</v>
      </c>
      <c r="K3195" t="s">
        <v>111</v>
      </c>
      <c r="L3195" t="s">
        <v>112</v>
      </c>
      <c r="M3195">
        <v>990001</v>
      </c>
      <c r="N3195" t="s">
        <v>51</v>
      </c>
      <c r="O3195">
        <v>4.0999999999999996</v>
      </c>
      <c r="Q3195">
        <v>4.0999999999999996</v>
      </c>
      <c r="S3195" t="s">
        <v>2906</v>
      </c>
      <c r="AE3195">
        <v>12</v>
      </c>
      <c r="AF3195">
        <v>7.6</v>
      </c>
      <c r="AG3195">
        <v>5</v>
      </c>
      <c r="AH3195" t="s">
        <v>53</v>
      </c>
      <c r="AI3195" t="s">
        <v>54</v>
      </c>
      <c r="AJ3195">
        <v>2</v>
      </c>
      <c r="AK3195">
        <v>1</v>
      </c>
      <c r="AL3195">
        <v>1</v>
      </c>
      <c r="AM3195" t="s">
        <v>55</v>
      </c>
      <c r="AN3195" t="s">
        <v>56</v>
      </c>
      <c r="AP3195">
        <v>1</v>
      </c>
      <c r="AQ3195" t="s">
        <v>57</v>
      </c>
      <c r="AR3195">
        <v>0</v>
      </c>
      <c r="AW3195" t="s">
        <v>58</v>
      </c>
      <c r="AX3195">
        <v>0</v>
      </c>
      <c r="AY3195">
        <v>2</v>
      </c>
      <c r="AZ3195">
        <v>4.0999999999999996</v>
      </c>
      <c r="BA3195">
        <v>4.0999999999999996</v>
      </c>
      <c r="BB3195" t="s">
        <v>59</v>
      </c>
    </row>
    <row r="3196" spans="1:54" x14ac:dyDescent="0.45">
      <c r="A3196" s="4" t="str">
        <f>VLOOKUP(F3196,'Matching-Tabelle'!$A$57:$B$61,2,FALSE)</f>
        <v>philipp.steger@tkb.ch</v>
      </c>
      <c r="B3196" s="4" t="str">
        <f>VLOOKUP(J3196,'Matching-Tabelle'!$A$1:$B$52,2,FALSE)</f>
        <v>WPI RTB</v>
      </c>
      <c r="C3196" s="4">
        <v>1.5</v>
      </c>
      <c r="D3196" s="4" t="s">
        <v>2907</v>
      </c>
      <c r="E3196" s="5">
        <v>42571</v>
      </c>
      <c r="F3196" t="s">
        <v>2508</v>
      </c>
      <c r="G3196" t="s">
        <v>2509</v>
      </c>
      <c r="H3196" t="s">
        <v>2510</v>
      </c>
      <c r="I3196" s="1"/>
      <c r="J3196">
        <v>19</v>
      </c>
      <c r="K3196" t="s">
        <v>145</v>
      </c>
      <c r="L3196" t="s">
        <v>146</v>
      </c>
      <c r="M3196">
        <v>990001</v>
      </c>
      <c r="N3196" t="s">
        <v>51</v>
      </c>
      <c r="O3196">
        <v>1.5</v>
      </c>
      <c r="Q3196">
        <v>1.5</v>
      </c>
      <c r="S3196" t="s">
        <v>2907</v>
      </c>
      <c r="AE3196">
        <v>12</v>
      </c>
      <c r="AF3196">
        <v>7.6</v>
      </c>
      <c r="AG3196">
        <v>5</v>
      </c>
      <c r="AH3196" t="s">
        <v>53</v>
      </c>
      <c r="AI3196" t="s">
        <v>54</v>
      </c>
      <c r="AJ3196">
        <v>2</v>
      </c>
      <c r="AK3196">
        <v>1</v>
      </c>
      <c r="AL3196">
        <v>1</v>
      </c>
      <c r="AM3196" t="s">
        <v>55</v>
      </c>
      <c r="AN3196" t="s">
        <v>56</v>
      </c>
      <c r="AP3196">
        <v>1</v>
      </c>
      <c r="AQ3196" t="s">
        <v>57</v>
      </c>
      <c r="AR3196">
        <v>0</v>
      </c>
      <c r="AW3196" t="s">
        <v>58</v>
      </c>
      <c r="AX3196">
        <v>0</v>
      </c>
      <c r="AY3196">
        <v>2</v>
      </c>
      <c r="AZ3196">
        <v>1.5</v>
      </c>
      <c r="BA3196">
        <v>1.5</v>
      </c>
      <c r="BB3196" t="s">
        <v>59</v>
      </c>
    </row>
    <row r="3197" spans="1:54" x14ac:dyDescent="0.45">
      <c r="A3197" s="4" t="str">
        <f>VLOOKUP(F3197,'Matching-Tabelle'!$A$57:$B$61,2,FALSE)</f>
        <v>philipp.steger@tkb.ch</v>
      </c>
      <c r="B3197" s="4" t="str">
        <f>VLOOKUP(J3197,'Matching-Tabelle'!$A$1:$B$52,2,FALSE)</f>
        <v>WPI RTB</v>
      </c>
      <c r="C3197" s="4">
        <v>2</v>
      </c>
      <c r="D3197" s="4" t="s">
        <v>2792</v>
      </c>
      <c r="E3197" s="5">
        <v>42571</v>
      </c>
      <c r="F3197" t="s">
        <v>2508</v>
      </c>
      <c r="G3197" t="s">
        <v>2509</v>
      </c>
      <c r="H3197" t="s">
        <v>2510</v>
      </c>
      <c r="I3197" s="1"/>
      <c r="J3197">
        <v>27</v>
      </c>
      <c r="K3197" t="s">
        <v>872</v>
      </c>
      <c r="L3197" t="s">
        <v>873</v>
      </c>
      <c r="M3197">
        <v>990001</v>
      </c>
      <c r="N3197" t="s">
        <v>51</v>
      </c>
      <c r="O3197">
        <v>2</v>
      </c>
      <c r="Q3197">
        <v>2</v>
      </c>
      <c r="S3197" t="s">
        <v>2792</v>
      </c>
      <c r="AE3197">
        <v>12</v>
      </c>
      <c r="AF3197">
        <v>7.6</v>
      </c>
      <c r="AG3197">
        <v>5</v>
      </c>
      <c r="AH3197" t="s">
        <v>53</v>
      </c>
      <c r="AI3197" t="s">
        <v>54</v>
      </c>
      <c r="AJ3197">
        <v>2</v>
      </c>
      <c r="AK3197">
        <v>1</v>
      </c>
      <c r="AL3197">
        <v>1</v>
      </c>
      <c r="AM3197" t="s">
        <v>55</v>
      </c>
      <c r="AN3197" t="s">
        <v>56</v>
      </c>
      <c r="AP3197">
        <v>1</v>
      </c>
      <c r="AQ3197" t="s">
        <v>57</v>
      </c>
      <c r="AR3197">
        <v>0</v>
      </c>
      <c r="AW3197" t="s">
        <v>58</v>
      </c>
      <c r="AX3197">
        <v>0</v>
      </c>
      <c r="AY3197">
        <v>2</v>
      </c>
      <c r="AZ3197">
        <v>2</v>
      </c>
      <c r="BA3197">
        <v>2</v>
      </c>
      <c r="BB3197" t="s">
        <v>59</v>
      </c>
    </row>
    <row r="3198" spans="1:54" x14ac:dyDescent="0.45">
      <c r="A3198" s="4" t="str">
        <f>VLOOKUP(F3198,'Matching-Tabelle'!$A$57:$B$61,2,FALSE)</f>
        <v>philipp.steger@tkb.ch</v>
      </c>
      <c r="B3198" s="4" t="str">
        <f>VLOOKUP(J3198,'Matching-Tabelle'!$A$1:$B$52,2,FALSE)</f>
        <v>WPI CTB</v>
      </c>
      <c r="C3198" s="4">
        <v>2</v>
      </c>
      <c r="D3198" s="4" t="s">
        <v>2908</v>
      </c>
      <c r="E3198" s="5">
        <v>42572</v>
      </c>
      <c r="F3198" t="s">
        <v>2508</v>
      </c>
      <c r="G3198" t="s">
        <v>2509</v>
      </c>
      <c r="H3198" t="s">
        <v>2510</v>
      </c>
      <c r="I3198" s="1"/>
      <c r="J3198">
        <v>919</v>
      </c>
      <c r="K3198" t="s">
        <v>66</v>
      </c>
      <c r="L3198" t="s">
        <v>67</v>
      </c>
      <c r="M3198">
        <v>990001</v>
      </c>
      <c r="N3198" t="s">
        <v>51</v>
      </c>
      <c r="O3198">
        <v>2</v>
      </c>
      <c r="Q3198">
        <v>2</v>
      </c>
      <c r="S3198" t="s">
        <v>2908</v>
      </c>
      <c r="AE3198">
        <v>12</v>
      </c>
      <c r="AF3198">
        <v>7.6</v>
      </c>
      <c r="AG3198">
        <v>5</v>
      </c>
      <c r="AH3198" t="s">
        <v>53</v>
      </c>
      <c r="AI3198" t="s">
        <v>54</v>
      </c>
      <c r="AJ3198">
        <v>2</v>
      </c>
      <c r="AK3198">
        <v>1</v>
      </c>
      <c r="AL3198">
        <v>1</v>
      </c>
      <c r="AM3198" t="s">
        <v>55</v>
      </c>
      <c r="AN3198" t="s">
        <v>56</v>
      </c>
      <c r="AP3198">
        <v>1</v>
      </c>
      <c r="AQ3198" t="s">
        <v>57</v>
      </c>
      <c r="AR3198">
        <v>0</v>
      </c>
      <c r="AW3198" t="s">
        <v>58</v>
      </c>
      <c r="AX3198">
        <v>0</v>
      </c>
      <c r="AY3198">
        <v>2</v>
      </c>
      <c r="AZ3198">
        <v>2</v>
      </c>
      <c r="BA3198">
        <v>2</v>
      </c>
      <c r="BB3198" t="s">
        <v>59</v>
      </c>
    </row>
    <row r="3199" spans="1:54" x14ac:dyDescent="0.45">
      <c r="A3199" s="4" t="str">
        <f>VLOOKUP(F3199,'Matching-Tabelle'!$A$57:$B$61,2,FALSE)</f>
        <v>philipp.steger@tkb.ch</v>
      </c>
      <c r="B3199" s="4" t="str">
        <f>VLOOKUP(J3199,'Matching-Tabelle'!$A$1:$B$52,2,FALSE)</f>
        <v>WPI CTB</v>
      </c>
      <c r="C3199" s="4">
        <v>1</v>
      </c>
      <c r="D3199" s="4" t="s">
        <v>2909</v>
      </c>
      <c r="E3199" s="5">
        <v>42572</v>
      </c>
      <c r="F3199" t="s">
        <v>2508</v>
      </c>
      <c r="G3199" t="s">
        <v>2509</v>
      </c>
      <c r="H3199" t="s">
        <v>2510</v>
      </c>
      <c r="I3199" s="1"/>
      <c r="J3199">
        <v>919</v>
      </c>
      <c r="K3199" t="s">
        <v>66</v>
      </c>
      <c r="L3199" t="s">
        <v>67</v>
      </c>
      <c r="M3199">
        <v>990001</v>
      </c>
      <c r="N3199" t="s">
        <v>51</v>
      </c>
      <c r="O3199">
        <v>1</v>
      </c>
      <c r="Q3199">
        <v>1</v>
      </c>
      <c r="S3199" t="s">
        <v>2909</v>
      </c>
      <c r="AE3199">
        <v>12</v>
      </c>
      <c r="AF3199">
        <v>7.6</v>
      </c>
      <c r="AG3199">
        <v>5</v>
      </c>
      <c r="AH3199" t="s">
        <v>53</v>
      </c>
      <c r="AI3199" t="s">
        <v>54</v>
      </c>
      <c r="AJ3199">
        <v>2</v>
      </c>
      <c r="AK3199">
        <v>1</v>
      </c>
      <c r="AL3199">
        <v>1</v>
      </c>
      <c r="AM3199" t="s">
        <v>55</v>
      </c>
      <c r="AN3199" t="s">
        <v>56</v>
      </c>
      <c r="AP3199">
        <v>1</v>
      </c>
      <c r="AQ3199" t="s">
        <v>57</v>
      </c>
      <c r="AR3199">
        <v>0</v>
      </c>
      <c r="AW3199" t="s">
        <v>58</v>
      </c>
      <c r="AX3199">
        <v>0</v>
      </c>
      <c r="AY3199">
        <v>2</v>
      </c>
      <c r="AZ3199">
        <v>1</v>
      </c>
      <c r="BA3199">
        <v>1</v>
      </c>
      <c r="BB3199" t="s">
        <v>59</v>
      </c>
    </row>
    <row r="3200" spans="1:54" x14ac:dyDescent="0.45">
      <c r="A3200" s="4" t="str">
        <f>VLOOKUP(F3200,'Matching-Tabelle'!$A$57:$B$61,2,FALSE)</f>
        <v>philipp.steger@tkb.ch</v>
      </c>
      <c r="B3200" s="4" t="str">
        <f>VLOOKUP(J3200,'Matching-Tabelle'!$A$1:$B$52,2,FALSE)</f>
        <v>WPI RTB</v>
      </c>
      <c r="C3200" s="4">
        <v>2.2799999999999998</v>
      </c>
      <c r="D3200" s="4" t="s">
        <v>2910</v>
      </c>
      <c r="E3200" s="5">
        <v>42572</v>
      </c>
      <c r="F3200" t="s">
        <v>2508</v>
      </c>
      <c r="G3200" t="s">
        <v>2509</v>
      </c>
      <c r="H3200" t="s">
        <v>2510</v>
      </c>
      <c r="I3200" s="1"/>
      <c r="J3200">
        <v>27</v>
      </c>
      <c r="K3200" t="s">
        <v>872</v>
      </c>
      <c r="L3200" t="s">
        <v>873</v>
      </c>
      <c r="M3200">
        <v>990001</v>
      </c>
      <c r="N3200" t="s">
        <v>51</v>
      </c>
      <c r="O3200">
        <v>2.2799999999999998</v>
      </c>
      <c r="Q3200">
        <v>2.2799999999999998</v>
      </c>
      <c r="S3200" t="s">
        <v>2910</v>
      </c>
      <c r="AE3200">
        <v>12</v>
      </c>
      <c r="AF3200">
        <v>7.6</v>
      </c>
      <c r="AG3200">
        <v>5</v>
      </c>
      <c r="AH3200" t="s">
        <v>53</v>
      </c>
      <c r="AI3200" t="s">
        <v>54</v>
      </c>
      <c r="AJ3200">
        <v>2</v>
      </c>
      <c r="AK3200">
        <v>1</v>
      </c>
      <c r="AL3200">
        <v>1</v>
      </c>
      <c r="AM3200" t="s">
        <v>55</v>
      </c>
      <c r="AN3200" t="s">
        <v>56</v>
      </c>
      <c r="AP3200">
        <v>1</v>
      </c>
      <c r="AQ3200" t="s">
        <v>57</v>
      </c>
      <c r="AR3200">
        <v>0</v>
      </c>
      <c r="AW3200" t="s">
        <v>58</v>
      </c>
      <c r="AX3200">
        <v>0</v>
      </c>
      <c r="AY3200">
        <v>2</v>
      </c>
      <c r="AZ3200">
        <v>2.2799999999999998</v>
      </c>
      <c r="BA3200">
        <v>2.2799999999999998</v>
      </c>
      <c r="BB3200" t="s">
        <v>59</v>
      </c>
    </row>
    <row r="3201" spans="1:54" x14ac:dyDescent="0.45">
      <c r="A3201" s="4" t="str">
        <f>VLOOKUP(F3201,'Matching-Tabelle'!$A$57:$B$61,2,FALSE)</f>
        <v>philipp.steger@tkb.ch</v>
      </c>
      <c r="B3201" s="4" t="str">
        <f>VLOOKUP(J3201,'Matching-Tabelle'!$A$1:$B$52,2,FALSE)</f>
        <v>Proj XenMobile</v>
      </c>
      <c r="C3201" s="4">
        <v>3</v>
      </c>
      <c r="D3201" s="4" t="s">
        <v>2911</v>
      </c>
      <c r="E3201" s="5">
        <v>42572</v>
      </c>
      <c r="F3201" t="s">
        <v>2508</v>
      </c>
      <c r="G3201" t="s">
        <v>2509</v>
      </c>
      <c r="H3201" t="s">
        <v>2510</v>
      </c>
      <c r="I3201" s="1"/>
      <c r="J3201">
        <v>2500251</v>
      </c>
      <c r="K3201" t="s">
        <v>408</v>
      </c>
      <c r="L3201" t="s">
        <v>409</v>
      </c>
      <c r="M3201">
        <v>990001</v>
      </c>
      <c r="N3201" t="s">
        <v>51</v>
      </c>
      <c r="O3201">
        <v>3</v>
      </c>
      <c r="Q3201">
        <v>3</v>
      </c>
      <c r="S3201" t="s">
        <v>2911</v>
      </c>
      <c r="AE3201">
        <v>5</v>
      </c>
      <c r="AF3201">
        <v>0</v>
      </c>
      <c r="AG3201">
        <v>1</v>
      </c>
      <c r="AH3201" t="s">
        <v>411</v>
      </c>
      <c r="AI3201" t="s">
        <v>411</v>
      </c>
      <c r="AJ3201">
        <v>2</v>
      </c>
      <c r="AK3201">
        <v>1</v>
      </c>
      <c r="AL3201">
        <v>1</v>
      </c>
      <c r="AM3201" t="s">
        <v>55</v>
      </c>
      <c r="AN3201" t="s">
        <v>56</v>
      </c>
      <c r="AP3201">
        <v>1</v>
      </c>
      <c r="AQ3201" t="s">
        <v>57</v>
      </c>
      <c r="AR3201">
        <v>0</v>
      </c>
      <c r="AW3201" t="s">
        <v>58</v>
      </c>
      <c r="AX3201">
        <v>0</v>
      </c>
      <c r="AY3201">
        <v>2</v>
      </c>
      <c r="AZ3201">
        <v>3</v>
      </c>
      <c r="BA3201">
        <v>3</v>
      </c>
      <c r="BB3201" t="s">
        <v>59</v>
      </c>
    </row>
    <row r="3202" spans="1:54" x14ac:dyDescent="0.45">
      <c r="A3202" s="4" t="str">
        <f>VLOOKUP(F3202,'Matching-Tabelle'!$A$57:$B$61,2,FALSE)</f>
        <v>philipp.steger@tkb.ch</v>
      </c>
      <c r="B3202" s="4" t="str">
        <f>VLOOKUP(J3202,'Matching-Tabelle'!$A$1:$B$52,2,FALSE)</f>
        <v>WPI RTB</v>
      </c>
      <c r="C3202" s="4">
        <v>1</v>
      </c>
      <c r="D3202" s="4" t="s">
        <v>2912</v>
      </c>
      <c r="E3202" s="5">
        <v>42573</v>
      </c>
      <c r="F3202" t="s">
        <v>2508</v>
      </c>
      <c r="G3202" t="s">
        <v>2509</v>
      </c>
      <c r="H3202" t="s">
        <v>2510</v>
      </c>
      <c r="I3202" s="1"/>
      <c r="J3202">
        <v>27</v>
      </c>
      <c r="K3202" t="s">
        <v>872</v>
      </c>
      <c r="L3202" t="s">
        <v>873</v>
      </c>
      <c r="M3202">
        <v>990001</v>
      </c>
      <c r="N3202" t="s">
        <v>51</v>
      </c>
      <c r="O3202">
        <v>1</v>
      </c>
      <c r="Q3202">
        <v>1</v>
      </c>
      <c r="S3202" t="s">
        <v>2912</v>
      </c>
      <c r="AE3202">
        <v>12</v>
      </c>
      <c r="AF3202">
        <v>7.6</v>
      </c>
      <c r="AG3202">
        <v>5</v>
      </c>
      <c r="AH3202" t="s">
        <v>53</v>
      </c>
      <c r="AI3202" t="s">
        <v>54</v>
      </c>
      <c r="AJ3202">
        <v>2</v>
      </c>
      <c r="AK3202">
        <v>1</v>
      </c>
      <c r="AL3202">
        <v>1</v>
      </c>
      <c r="AM3202" t="s">
        <v>55</v>
      </c>
      <c r="AN3202" t="s">
        <v>56</v>
      </c>
      <c r="AP3202">
        <v>1</v>
      </c>
      <c r="AQ3202" t="s">
        <v>57</v>
      </c>
      <c r="AR3202">
        <v>0</v>
      </c>
      <c r="AW3202" t="s">
        <v>58</v>
      </c>
      <c r="AX3202">
        <v>0</v>
      </c>
      <c r="AY3202">
        <v>2</v>
      </c>
      <c r="AZ3202">
        <v>1</v>
      </c>
      <c r="BA3202">
        <v>1</v>
      </c>
      <c r="BB3202" t="s">
        <v>59</v>
      </c>
    </row>
    <row r="3203" spans="1:54" x14ac:dyDescent="0.45">
      <c r="A3203" s="4" t="str">
        <f>VLOOKUP(F3203,'Matching-Tabelle'!$A$57:$B$61,2,FALSE)</f>
        <v>philipp.steger@tkb.ch</v>
      </c>
      <c r="B3203" s="4" t="str">
        <f>VLOOKUP(J3203,'Matching-Tabelle'!$A$1:$B$52,2,FALSE)</f>
        <v>Proj XenMobile</v>
      </c>
      <c r="C3203" s="4">
        <v>2</v>
      </c>
      <c r="D3203" s="4" t="s">
        <v>2913</v>
      </c>
      <c r="E3203" s="5">
        <v>42574</v>
      </c>
      <c r="F3203" t="s">
        <v>2508</v>
      </c>
      <c r="G3203" t="s">
        <v>2509</v>
      </c>
      <c r="H3203" t="s">
        <v>2510</v>
      </c>
      <c r="I3203" s="1"/>
      <c r="J3203">
        <v>2500251</v>
      </c>
      <c r="K3203" t="s">
        <v>408</v>
      </c>
      <c r="L3203" t="s">
        <v>409</v>
      </c>
      <c r="M3203">
        <v>990001</v>
      </c>
      <c r="N3203" t="s">
        <v>51</v>
      </c>
      <c r="O3203">
        <v>2</v>
      </c>
      <c r="Q3203">
        <v>2</v>
      </c>
      <c r="S3203" t="s">
        <v>2913</v>
      </c>
      <c r="AE3203">
        <v>5</v>
      </c>
      <c r="AF3203">
        <v>0</v>
      </c>
      <c r="AG3203">
        <v>1</v>
      </c>
      <c r="AH3203" t="s">
        <v>411</v>
      </c>
      <c r="AI3203" t="s">
        <v>411</v>
      </c>
      <c r="AJ3203">
        <v>2</v>
      </c>
      <c r="AK3203">
        <v>1</v>
      </c>
      <c r="AL3203">
        <v>1</v>
      </c>
      <c r="AM3203" t="s">
        <v>55</v>
      </c>
      <c r="AN3203" t="s">
        <v>56</v>
      </c>
      <c r="AP3203">
        <v>1</v>
      </c>
      <c r="AQ3203" t="s">
        <v>57</v>
      </c>
      <c r="AR3203">
        <v>0</v>
      </c>
      <c r="AW3203" t="s">
        <v>58</v>
      </c>
      <c r="AX3203">
        <v>0</v>
      </c>
      <c r="AY3203">
        <v>2</v>
      </c>
      <c r="AZ3203">
        <v>2</v>
      </c>
      <c r="BA3203">
        <v>2</v>
      </c>
      <c r="BB3203" t="s">
        <v>59</v>
      </c>
    </row>
    <row r="3204" spans="1:54" x14ac:dyDescent="0.45">
      <c r="A3204" s="4" t="str">
        <f>VLOOKUP(F3204,'Matching-Tabelle'!$A$57:$B$61,2,FALSE)</f>
        <v>philipp.steger@tkb.ch</v>
      </c>
      <c r="B3204" s="4" t="str">
        <f>VLOOKUP(J3204,'Matching-Tabelle'!$A$1:$B$52,2,FALSE)</f>
        <v>WPI RTB</v>
      </c>
      <c r="C3204" s="4">
        <v>1</v>
      </c>
      <c r="D3204" s="4" t="s">
        <v>2914</v>
      </c>
      <c r="E3204" s="5">
        <v>42574</v>
      </c>
      <c r="F3204" t="s">
        <v>2508</v>
      </c>
      <c r="G3204" t="s">
        <v>2509</v>
      </c>
      <c r="H3204" t="s">
        <v>2510</v>
      </c>
      <c r="I3204" s="1"/>
      <c r="J3204">
        <v>27</v>
      </c>
      <c r="K3204" t="s">
        <v>872</v>
      </c>
      <c r="L3204" t="s">
        <v>873</v>
      </c>
      <c r="M3204">
        <v>990001</v>
      </c>
      <c r="N3204" t="s">
        <v>51</v>
      </c>
      <c r="O3204">
        <v>1</v>
      </c>
      <c r="Q3204">
        <v>1</v>
      </c>
      <c r="S3204" t="s">
        <v>2914</v>
      </c>
      <c r="AE3204">
        <v>12</v>
      </c>
      <c r="AF3204">
        <v>7.6</v>
      </c>
      <c r="AG3204">
        <v>5</v>
      </c>
      <c r="AH3204" t="s">
        <v>53</v>
      </c>
      <c r="AI3204" t="s">
        <v>54</v>
      </c>
      <c r="AJ3204">
        <v>2</v>
      </c>
      <c r="AK3204">
        <v>1</v>
      </c>
      <c r="AL3204">
        <v>1</v>
      </c>
      <c r="AM3204" t="s">
        <v>55</v>
      </c>
      <c r="AN3204" t="s">
        <v>56</v>
      </c>
      <c r="AP3204">
        <v>1</v>
      </c>
      <c r="AQ3204" t="s">
        <v>57</v>
      </c>
      <c r="AR3204">
        <v>0</v>
      </c>
      <c r="AW3204" t="s">
        <v>58</v>
      </c>
      <c r="AX3204">
        <v>0</v>
      </c>
      <c r="AY3204">
        <v>2</v>
      </c>
      <c r="AZ3204">
        <v>1</v>
      </c>
      <c r="BA3204">
        <v>1</v>
      </c>
      <c r="BB3204" t="s">
        <v>59</v>
      </c>
    </row>
    <row r="3205" spans="1:54" x14ac:dyDescent="0.45">
      <c r="A3205" s="4" t="str">
        <f>VLOOKUP(F3205,'Matching-Tabelle'!$A$57:$B$61,2,FALSE)</f>
        <v>philipp.steger@tkb.ch</v>
      </c>
      <c r="B3205" s="4" t="str">
        <f>VLOOKUP(J3205,'Matching-Tabelle'!$A$1:$B$52,2,FALSE)</f>
        <v>WPI RTB</v>
      </c>
      <c r="C3205" s="4">
        <v>2.5</v>
      </c>
      <c r="D3205" s="4" t="s">
        <v>2915</v>
      </c>
      <c r="E3205" s="5">
        <v>42574</v>
      </c>
      <c r="F3205" t="s">
        <v>2508</v>
      </c>
      <c r="G3205" t="s">
        <v>2509</v>
      </c>
      <c r="H3205" t="s">
        <v>2510</v>
      </c>
      <c r="I3205" s="1"/>
      <c r="J3205">
        <v>28</v>
      </c>
      <c r="K3205" t="s">
        <v>111</v>
      </c>
      <c r="L3205" t="s">
        <v>112</v>
      </c>
      <c r="M3205">
        <v>990001</v>
      </c>
      <c r="N3205" t="s">
        <v>51</v>
      </c>
      <c r="O3205">
        <v>2.5</v>
      </c>
      <c r="Q3205">
        <v>2.5</v>
      </c>
      <c r="S3205" t="s">
        <v>2915</v>
      </c>
      <c r="AE3205">
        <v>12</v>
      </c>
      <c r="AF3205">
        <v>7.6</v>
      </c>
      <c r="AG3205">
        <v>5</v>
      </c>
      <c r="AH3205" t="s">
        <v>53</v>
      </c>
      <c r="AI3205" t="s">
        <v>54</v>
      </c>
      <c r="AJ3205">
        <v>2</v>
      </c>
      <c r="AK3205">
        <v>1</v>
      </c>
      <c r="AL3205">
        <v>1</v>
      </c>
      <c r="AM3205" t="s">
        <v>55</v>
      </c>
      <c r="AN3205" t="s">
        <v>56</v>
      </c>
      <c r="AP3205">
        <v>1</v>
      </c>
      <c r="AQ3205" t="s">
        <v>57</v>
      </c>
      <c r="AR3205">
        <v>0</v>
      </c>
      <c r="AW3205" t="s">
        <v>58</v>
      </c>
      <c r="AX3205">
        <v>0</v>
      </c>
      <c r="AY3205">
        <v>2</v>
      </c>
      <c r="AZ3205">
        <v>2.5</v>
      </c>
      <c r="BA3205">
        <v>2.5</v>
      </c>
      <c r="BB3205" t="s">
        <v>59</v>
      </c>
    </row>
    <row r="3206" spans="1:54" x14ac:dyDescent="0.45">
      <c r="A3206" s="4" t="str">
        <f>VLOOKUP(F3206,'Matching-Tabelle'!$A$57:$B$61,2,FALSE)</f>
        <v>philipp.steger@tkb.ch</v>
      </c>
      <c r="B3206" s="4" t="str">
        <f>VLOOKUP(J3206,'Matching-Tabelle'!$A$1:$B$52,2,FALSE)</f>
        <v>WPI CTB</v>
      </c>
      <c r="C3206" s="4">
        <v>1.5</v>
      </c>
      <c r="D3206" s="4" t="s">
        <v>2916</v>
      </c>
      <c r="E3206" s="5">
        <v>42574</v>
      </c>
      <c r="F3206" t="s">
        <v>2508</v>
      </c>
      <c r="G3206" t="s">
        <v>2509</v>
      </c>
      <c r="H3206" t="s">
        <v>2510</v>
      </c>
      <c r="I3206" s="1"/>
      <c r="J3206">
        <v>18</v>
      </c>
      <c r="K3206" t="s">
        <v>594</v>
      </c>
      <c r="L3206" t="s">
        <v>595</v>
      </c>
      <c r="M3206">
        <v>990001</v>
      </c>
      <c r="N3206" t="s">
        <v>51</v>
      </c>
      <c r="O3206">
        <v>1.5</v>
      </c>
      <c r="Q3206">
        <v>1.5</v>
      </c>
      <c r="S3206" t="s">
        <v>2916</v>
      </c>
      <c r="AE3206">
        <v>12</v>
      </c>
      <c r="AF3206">
        <v>7.6</v>
      </c>
      <c r="AG3206">
        <v>5</v>
      </c>
      <c r="AH3206" t="s">
        <v>53</v>
      </c>
      <c r="AI3206" t="s">
        <v>54</v>
      </c>
      <c r="AJ3206">
        <v>2</v>
      </c>
      <c r="AK3206">
        <v>1</v>
      </c>
      <c r="AL3206">
        <v>1</v>
      </c>
      <c r="AM3206" t="s">
        <v>55</v>
      </c>
      <c r="AN3206" t="s">
        <v>56</v>
      </c>
      <c r="AP3206">
        <v>1</v>
      </c>
      <c r="AQ3206" t="s">
        <v>57</v>
      </c>
      <c r="AR3206">
        <v>0</v>
      </c>
      <c r="AW3206" t="s">
        <v>58</v>
      </c>
      <c r="AX3206">
        <v>0</v>
      </c>
      <c r="AY3206">
        <v>2</v>
      </c>
      <c r="AZ3206">
        <v>1.5</v>
      </c>
      <c r="BA3206">
        <v>1.5</v>
      </c>
      <c r="BB3206" t="s">
        <v>59</v>
      </c>
    </row>
    <row r="3207" spans="1:54" x14ac:dyDescent="0.45">
      <c r="A3207" s="4" t="str">
        <f>VLOOKUP(F3207,'Matching-Tabelle'!$A$57:$B$61,2,FALSE)</f>
        <v>philipp.steger@tkb.ch</v>
      </c>
      <c r="B3207" s="4" t="str">
        <f>VLOOKUP(J3207,'Matching-Tabelle'!$A$1:$B$52,2,FALSE)</f>
        <v>Proj XenMobile</v>
      </c>
      <c r="C3207" s="4">
        <v>1.65</v>
      </c>
      <c r="D3207" s="4" t="s">
        <v>2917</v>
      </c>
      <c r="E3207" s="5">
        <v>42574</v>
      </c>
      <c r="F3207" t="s">
        <v>2508</v>
      </c>
      <c r="G3207" t="s">
        <v>2509</v>
      </c>
      <c r="H3207" t="s">
        <v>2510</v>
      </c>
      <c r="I3207" s="1"/>
      <c r="J3207">
        <v>2500251</v>
      </c>
      <c r="K3207" t="s">
        <v>408</v>
      </c>
      <c r="L3207" t="s">
        <v>409</v>
      </c>
      <c r="M3207">
        <v>990001</v>
      </c>
      <c r="N3207" t="s">
        <v>51</v>
      </c>
      <c r="O3207">
        <v>1.65</v>
      </c>
      <c r="Q3207">
        <v>1.65</v>
      </c>
      <c r="S3207" t="s">
        <v>2917</v>
      </c>
      <c r="AE3207">
        <v>5</v>
      </c>
      <c r="AF3207">
        <v>0</v>
      </c>
      <c r="AG3207">
        <v>1</v>
      </c>
      <c r="AH3207" t="s">
        <v>411</v>
      </c>
      <c r="AI3207" t="s">
        <v>411</v>
      </c>
      <c r="AJ3207">
        <v>2</v>
      </c>
      <c r="AK3207">
        <v>1</v>
      </c>
      <c r="AL3207">
        <v>1</v>
      </c>
      <c r="AM3207" t="s">
        <v>55</v>
      </c>
      <c r="AN3207" t="s">
        <v>56</v>
      </c>
      <c r="AP3207">
        <v>1</v>
      </c>
      <c r="AQ3207" t="s">
        <v>57</v>
      </c>
      <c r="AR3207">
        <v>0</v>
      </c>
      <c r="AW3207" t="s">
        <v>58</v>
      </c>
      <c r="AX3207">
        <v>0</v>
      </c>
      <c r="AY3207">
        <v>2</v>
      </c>
      <c r="AZ3207">
        <v>1.65</v>
      </c>
      <c r="BA3207">
        <v>1.65</v>
      </c>
      <c r="BB3207" t="s">
        <v>59</v>
      </c>
    </row>
    <row r="3208" spans="1:54" x14ac:dyDescent="0.45">
      <c r="A3208" s="4" t="str">
        <f>VLOOKUP(F3208,'Matching-Tabelle'!$A$57:$B$61,2,FALSE)</f>
        <v>philipp.steger@tkb.ch</v>
      </c>
      <c r="B3208" s="4" t="str">
        <f>VLOOKUP(J3208,'Matching-Tabelle'!$A$1:$B$52,2,FALSE)</f>
        <v>WPI CTB</v>
      </c>
      <c r="C3208" s="4">
        <v>1.4</v>
      </c>
      <c r="D3208" s="4" t="s">
        <v>2918</v>
      </c>
      <c r="E3208" s="5">
        <v>42576</v>
      </c>
      <c r="F3208" t="s">
        <v>2508</v>
      </c>
      <c r="G3208" t="s">
        <v>2509</v>
      </c>
      <c r="H3208" t="s">
        <v>2510</v>
      </c>
      <c r="I3208" s="1"/>
      <c r="J3208">
        <v>919</v>
      </c>
      <c r="K3208" t="s">
        <v>66</v>
      </c>
      <c r="L3208" t="s">
        <v>67</v>
      </c>
      <c r="M3208">
        <v>990001</v>
      </c>
      <c r="N3208" t="s">
        <v>51</v>
      </c>
      <c r="O3208">
        <v>1.4</v>
      </c>
      <c r="Q3208">
        <v>1.4</v>
      </c>
      <c r="S3208" t="s">
        <v>2918</v>
      </c>
      <c r="AE3208">
        <v>12</v>
      </c>
      <c r="AF3208">
        <v>7.6</v>
      </c>
      <c r="AG3208">
        <v>5</v>
      </c>
      <c r="AH3208" t="s">
        <v>53</v>
      </c>
      <c r="AI3208" t="s">
        <v>54</v>
      </c>
      <c r="AJ3208">
        <v>2</v>
      </c>
      <c r="AK3208">
        <v>1</v>
      </c>
      <c r="AL3208">
        <v>1</v>
      </c>
      <c r="AM3208" t="s">
        <v>55</v>
      </c>
      <c r="AN3208" t="s">
        <v>56</v>
      </c>
      <c r="AP3208">
        <v>1</v>
      </c>
      <c r="AQ3208" t="s">
        <v>57</v>
      </c>
      <c r="AR3208">
        <v>0</v>
      </c>
      <c r="AW3208" t="s">
        <v>58</v>
      </c>
      <c r="AX3208">
        <v>0</v>
      </c>
      <c r="AY3208">
        <v>2</v>
      </c>
      <c r="AZ3208">
        <v>1.4</v>
      </c>
      <c r="BA3208">
        <v>1.4</v>
      </c>
      <c r="BB3208" t="s">
        <v>59</v>
      </c>
    </row>
    <row r="3209" spans="1:54" x14ac:dyDescent="0.45">
      <c r="A3209" s="4" t="str">
        <f>VLOOKUP(F3209,'Matching-Tabelle'!$A$57:$B$61,2,FALSE)</f>
        <v>philipp.steger@tkb.ch</v>
      </c>
      <c r="B3209" s="4" t="str">
        <f>VLOOKUP(J3209,'Matching-Tabelle'!$A$1:$B$52,2,FALSE)</f>
        <v>WPI RTB</v>
      </c>
      <c r="C3209" s="4">
        <v>1</v>
      </c>
      <c r="D3209" s="4" t="s">
        <v>2919</v>
      </c>
      <c r="E3209" s="5">
        <v>42576</v>
      </c>
      <c r="F3209" t="s">
        <v>2508</v>
      </c>
      <c r="G3209" t="s">
        <v>2509</v>
      </c>
      <c r="H3209" t="s">
        <v>2510</v>
      </c>
      <c r="I3209" s="1"/>
      <c r="J3209">
        <v>27</v>
      </c>
      <c r="K3209" t="s">
        <v>872</v>
      </c>
      <c r="L3209" t="s">
        <v>873</v>
      </c>
      <c r="M3209">
        <v>990001</v>
      </c>
      <c r="N3209" t="s">
        <v>51</v>
      </c>
      <c r="O3209">
        <v>1</v>
      </c>
      <c r="Q3209">
        <v>1</v>
      </c>
      <c r="S3209" t="s">
        <v>2919</v>
      </c>
      <c r="AE3209">
        <v>12</v>
      </c>
      <c r="AF3209">
        <v>7.6</v>
      </c>
      <c r="AG3209">
        <v>5</v>
      </c>
      <c r="AH3209" t="s">
        <v>53</v>
      </c>
      <c r="AI3209" t="s">
        <v>54</v>
      </c>
      <c r="AJ3209">
        <v>2</v>
      </c>
      <c r="AK3209">
        <v>1</v>
      </c>
      <c r="AL3209">
        <v>1</v>
      </c>
      <c r="AM3209" t="s">
        <v>55</v>
      </c>
      <c r="AN3209" t="s">
        <v>56</v>
      </c>
      <c r="AP3209">
        <v>1</v>
      </c>
      <c r="AQ3209" t="s">
        <v>57</v>
      </c>
      <c r="AR3209">
        <v>0</v>
      </c>
      <c r="AW3209" t="s">
        <v>58</v>
      </c>
      <c r="AX3209">
        <v>0</v>
      </c>
      <c r="AY3209">
        <v>2</v>
      </c>
      <c r="AZ3209">
        <v>1</v>
      </c>
      <c r="BA3209">
        <v>1</v>
      </c>
      <c r="BB3209" t="s">
        <v>59</v>
      </c>
    </row>
    <row r="3210" spans="1:54" x14ac:dyDescent="0.45">
      <c r="A3210" s="4" t="str">
        <f>VLOOKUP(F3210,'Matching-Tabelle'!$A$57:$B$61,2,FALSE)</f>
        <v>philipp.steger@tkb.ch</v>
      </c>
      <c r="B3210" s="4" t="str">
        <f>VLOOKUP(J3210,'Matching-Tabelle'!$A$1:$B$52,2,FALSE)</f>
        <v>WPI CTB</v>
      </c>
      <c r="C3210" s="4">
        <v>1.5</v>
      </c>
      <c r="D3210" s="4" t="s">
        <v>2920</v>
      </c>
      <c r="E3210" s="5">
        <v>42576</v>
      </c>
      <c r="F3210" t="s">
        <v>2508</v>
      </c>
      <c r="G3210" t="s">
        <v>2509</v>
      </c>
      <c r="H3210" t="s">
        <v>2510</v>
      </c>
      <c r="I3210" s="1"/>
      <c r="J3210">
        <v>919</v>
      </c>
      <c r="K3210" t="s">
        <v>66</v>
      </c>
      <c r="L3210" t="s">
        <v>67</v>
      </c>
      <c r="M3210">
        <v>990001</v>
      </c>
      <c r="N3210" t="s">
        <v>51</v>
      </c>
      <c r="O3210">
        <v>1.5</v>
      </c>
      <c r="Q3210">
        <v>1.5</v>
      </c>
      <c r="S3210" t="s">
        <v>2920</v>
      </c>
      <c r="AE3210">
        <v>12</v>
      </c>
      <c r="AF3210">
        <v>7.6</v>
      </c>
      <c r="AG3210">
        <v>5</v>
      </c>
      <c r="AH3210" t="s">
        <v>53</v>
      </c>
      <c r="AI3210" t="s">
        <v>54</v>
      </c>
      <c r="AJ3210">
        <v>2</v>
      </c>
      <c r="AK3210">
        <v>1</v>
      </c>
      <c r="AL3210">
        <v>1</v>
      </c>
      <c r="AM3210" t="s">
        <v>55</v>
      </c>
      <c r="AN3210" t="s">
        <v>56</v>
      </c>
      <c r="AP3210">
        <v>1</v>
      </c>
      <c r="AQ3210" t="s">
        <v>57</v>
      </c>
      <c r="AR3210">
        <v>0</v>
      </c>
      <c r="AW3210" t="s">
        <v>58</v>
      </c>
      <c r="AX3210">
        <v>0</v>
      </c>
      <c r="AY3210">
        <v>2</v>
      </c>
      <c r="AZ3210">
        <v>1.5</v>
      </c>
      <c r="BA3210">
        <v>1.5</v>
      </c>
      <c r="BB3210" t="s">
        <v>59</v>
      </c>
    </row>
    <row r="3211" spans="1:54" x14ac:dyDescent="0.45">
      <c r="A3211" s="4" t="str">
        <f>VLOOKUP(F3211,'Matching-Tabelle'!$A$57:$B$61,2,FALSE)</f>
        <v>philipp.steger@tkb.ch</v>
      </c>
      <c r="B3211" s="4" t="str">
        <f>VLOOKUP(J3211,'Matching-Tabelle'!$A$1:$B$52,2,FALSE)</f>
        <v>Proj XenMobile</v>
      </c>
      <c r="C3211" s="4">
        <v>2</v>
      </c>
      <c r="D3211" s="4" t="s">
        <v>2921</v>
      </c>
      <c r="E3211" s="5">
        <v>42576</v>
      </c>
      <c r="F3211" t="s">
        <v>2508</v>
      </c>
      <c r="G3211" t="s">
        <v>2509</v>
      </c>
      <c r="H3211" t="s">
        <v>2510</v>
      </c>
      <c r="I3211" s="1"/>
      <c r="J3211">
        <v>2500251</v>
      </c>
      <c r="K3211" t="s">
        <v>408</v>
      </c>
      <c r="L3211" t="s">
        <v>409</v>
      </c>
      <c r="M3211">
        <v>990001</v>
      </c>
      <c r="N3211" t="s">
        <v>51</v>
      </c>
      <c r="O3211">
        <v>2</v>
      </c>
      <c r="Q3211">
        <v>2</v>
      </c>
      <c r="S3211" t="s">
        <v>2921</v>
      </c>
      <c r="AE3211">
        <v>5</v>
      </c>
      <c r="AF3211">
        <v>0</v>
      </c>
      <c r="AG3211">
        <v>1</v>
      </c>
      <c r="AH3211" t="s">
        <v>411</v>
      </c>
      <c r="AI3211" t="s">
        <v>411</v>
      </c>
      <c r="AJ3211">
        <v>2</v>
      </c>
      <c r="AK3211">
        <v>1</v>
      </c>
      <c r="AL3211">
        <v>1</v>
      </c>
      <c r="AM3211" t="s">
        <v>55</v>
      </c>
      <c r="AN3211" t="s">
        <v>56</v>
      </c>
      <c r="AP3211">
        <v>1</v>
      </c>
      <c r="AQ3211" t="s">
        <v>57</v>
      </c>
      <c r="AR3211">
        <v>0</v>
      </c>
      <c r="AW3211" t="s">
        <v>58</v>
      </c>
      <c r="AX3211">
        <v>0</v>
      </c>
      <c r="AY3211">
        <v>2</v>
      </c>
      <c r="AZ3211">
        <v>2</v>
      </c>
      <c r="BA3211">
        <v>2</v>
      </c>
      <c r="BB3211" t="s">
        <v>59</v>
      </c>
    </row>
    <row r="3212" spans="1:54" x14ac:dyDescent="0.45">
      <c r="A3212" s="4" t="str">
        <f>VLOOKUP(F3212,'Matching-Tabelle'!$A$57:$B$61,2,FALSE)</f>
        <v>philipp.steger@tkb.ch</v>
      </c>
      <c r="B3212" s="4" t="str">
        <f>VLOOKUP(J3212,'Matching-Tabelle'!$A$1:$B$52,2,FALSE)</f>
        <v>WPI CTB</v>
      </c>
      <c r="C3212" s="4">
        <v>1</v>
      </c>
      <c r="D3212" s="4" t="s">
        <v>2922</v>
      </c>
      <c r="E3212" s="5">
        <v>42576</v>
      </c>
      <c r="F3212" t="s">
        <v>2508</v>
      </c>
      <c r="G3212" t="s">
        <v>2509</v>
      </c>
      <c r="H3212" t="s">
        <v>2510</v>
      </c>
      <c r="I3212" s="1"/>
      <c r="J3212">
        <v>919</v>
      </c>
      <c r="K3212" t="s">
        <v>66</v>
      </c>
      <c r="L3212" t="s">
        <v>67</v>
      </c>
      <c r="M3212">
        <v>990001</v>
      </c>
      <c r="N3212" t="s">
        <v>51</v>
      </c>
      <c r="O3212">
        <v>1</v>
      </c>
      <c r="Q3212">
        <v>1</v>
      </c>
      <c r="S3212" t="s">
        <v>2922</v>
      </c>
      <c r="AE3212">
        <v>12</v>
      </c>
      <c r="AF3212">
        <v>7.6</v>
      </c>
      <c r="AG3212">
        <v>5</v>
      </c>
      <c r="AH3212" t="s">
        <v>53</v>
      </c>
      <c r="AI3212" t="s">
        <v>54</v>
      </c>
      <c r="AJ3212">
        <v>2</v>
      </c>
      <c r="AK3212">
        <v>1</v>
      </c>
      <c r="AL3212">
        <v>1</v>
      </c>
      <c r="AM3212" t="s">
        <v>55</v>
      </c>
      <c r="AN3212" t="s">
        <v>56</v>
      </c>
      <c r="AP3212">
        <v>1</v>
      </c>
      <c r="AQ3212" t="s">
        <v>57</v>
      </c>
      <c r="AR3212">
        <v>0</v>
      </c>
      <c r="AW3212" t="s">
        <v>58</v>
      </c>
      <c r="AX3212">
        <v>0</v>
      </c>
      <c r="AY3212">
        <v>2</v>
      </c>
      <c r="AZ3212">
        <v>1</v>
      </c>
      <c r="BA3212">
        <v>1</v>
      </c>
      <c r="BB3212" t="s">
        <v>59</v>
      </c>
    </row>
    <row r="3213" spans="1:54" x14ac:dyDescent="0.45">
      <c r="A3213" s="4" t="str">
        <f>VLOOKUP(F3213,'Matching-Tabelle'!$A$57:$B$61,2,FALSE)</f>
        <v>philipp.steger@tkb.ch</v>
      </c>
      <c r="B3213" s="4" t="str">
        <f>VLOOKUP(J3213,'Matching-Tabelle'!$A$1:$B$52,2,FALSE)</f>
        <v>WPI RTB</v>
      </c>
      <c r="C3213" s="4">
        <v>2</v>
      </c>
      <c r="D3213" s="4" t="s">
        <v>2923</v>
      </c>
      <c r="E3213" s="5">
        <v>42576</v>
      </c>
      <c r="F3213" t="s">
        <v>2508</v>
      </c>
      <c r="G3213" t="s">
        <v>2509</v>
      </c>
      <c r="H3213" t="s">
        <v>2510</v>
      </c>
      <c r="I3213" s="1"/>
      <c r="J3213">
        <v>27</v>
      </c>
      <c r="K3213" t="s">
        <v>872</v>
      </c>
      <c r="L3213" t="s">
        <v>873</v>
      </c>
      <c r="M3213">
        <v>990001</v>
      </c>
      <c r="N3213" t="s">
        <v>51</v>
      </c>
      <c r="O3213">
        <v>2</v>
      </c>
      <c r="Q3213">
        <v>2</v>
      </c>
      <c r="S3213" t="s">
        <v>2923</v>
      </c>
      <c r="AE3213">
        <v>12</v>
      </c>
      <c r="AF3213">
        <v>7.6</v>
      </c>
      <c r="AG3213">
        <v>5</v>
      </c>
      <c r="AH3213" t="s">
        <v>53</v>
      </c>
      <c r="AI3213" t="s">
        <v>54</v>
      </c>
      <c r="AJ3213">
        <v>2</v>
      </c>
      <c r="AK3213">
        <v>1</v>
      </c>
      <c r="AL3213">
        <v>1</v>
      </c>
      <c r="AM3213" t="s">
        <v>55</v>
      </c>
      <c r="AN3213" t="s">
        <v>56</v>
      </c>
      <c r="AP3213">
        <v>1</v>
      </c>
      <c r="AQ3213" t="s">
        <v>57</v>
      </c>
      <c r="AR3213">
        <v>0</v>
      </c>
      <c r="AW3213" t="s">
        <v>58</v>
      </c>
      <c r="AX3213">
        <v>0</v>
      </c>
      <c r="AY3213">
        <v>2</v>
      </c>
      <c r="AZ3213">
        <v>2</v>
      </c>
      <c r="BA3213">
        <v>2</v>
      </c>
      <c r="BB3213" t="s">
        <v>59</v>
      </c>
    </row>
    <row r="3214" spans="1:54" x14ac:dyDescent="0.45">
      <c r="A3214" s="4" t="str">
        <f>VLOOKUP(F3214,'Matching-Tabelle'!$A$57:$B$61,2,FALSE)</f>
        <v>philipp.steger@tkb.ch</v>
      </c>
      <c r="B3214" s="4" t="str">
        <f>VLOOKUP(J3214,'Matching-Tabelle'!$A$1:$B$52,2,FALSE)</f>
        <v>Proj XenMobile</v>
      </c>
      <c r="C3214" s="4">
        <v>2.5</v>
      </c>
      <c r="D3214" s="4" t="s">
        <v>2924</v>
      </c>
      <c r="E3214" s="5">
        <v>42580</v>
      </c>
      <c r="F3214" t="s">
        <v>2508</v>
      </c>
      <c r="G3214" t="s">
        <v>2509</v>
      </c>
      <c r="H3214" t="s">
        <v>2510</v>
      </c>
      <c r="I3214" s="1"/>
      <c r="J3214">
        <v>2500251</v>
      </c>
      <c r="K3214" t="s">
        <v>408</v>
      </c>
      <c r="L3214" t="s">
        <v>409</v>
      </c>
      <c r="M3214">
        <v>990001</v>
      </c>
      <c r="N3214" t="s">
        <v>51</v>
      </c>
      <c r="O3214">
        <v>2.5</v>
      </c>
      <c r="Q3214">
        <v>2.5</v>
      </c>
      <c r="S3214" t="s">
        <v>2924</v>
      </c>
      <c r="AE3214">
        <v>5</v>
      </c>
      <c r="AF3214">
        <v>0</v>
      </c>
      <c r="AG3214">
        <v>1</v>
      </c>
      <c r="AH3214" t="s">
        <v>411</v>
      </c>
      <c r="AI3214" t="s">
        <v>411</v>
      </c>
      <c r="AJ3214">
        <v>2</v>
      </c>
      <c r="AK3214">
        <v>1</v>
      </c>
      <c r="AL3214">
        <v>1</v>
      </c>
      <c r="AM3214" t="s">
        <v>55</v>
      </c>
      <c r="AN3214" t="s">
        <v>56</v>
      </c>
      <c r="AP3214">
        <v>1</v>
      </c>
      <c r="AQ3214" t="s">
        <v>57</v>
      </c>
      <c r="AR3214">
        <v>0</v>
      </c>
      <c r="AW3214" t="s">
        <v>58</v>
      </c>
      <c r="AX3214">
        <v>0</v>
      </c>
      <c r="AY3214">
        <v>2</v>
      </c>
      <c r="AZ3214">
        <v>2.5</v>
      </c>
      <c r="BA3214">
        <v>2.5</v>
      </c>
      <c r="BB3214" t="s">
        <v>59</v>
      </c>
    </row>
    <row r="3215" spans="1:54" x14ac:dyDescent="0.45">
      <c r="A3215" s="4" t="str">
        <f>VLOOKUP(F3215,'Matching-Tabelle'!$A$57:$B$61,2,FALSE)</f>
        <v>philipp.steger@tkb.ch</v>
      </c>
      <c r="B3215" s="4" t="str">
        <f>VLOOKUP(J3215,'Matching-Tabelle'!$A$1:$B$52,2,FALSE)</f>
        <v>WPI RTB</v>
      </c>
      <c r="C3215" s="4">
        <v>3</v>
      </c>
      <c r="D3215" s="4" t="s">
        <v>2925</v>
      </c>
      <c r="E3215" s="5">
        <v>42580</v>
      </c>
      <c r="F3215" t="s">
        <v>2508</v>
      </c>
      <c r="G3215" t="s">
        <v>2509</v>
      </c>
      <c r="H3215" t="s">
        <v>2510</v>
      </c>
      <c r="I3215" s="1"/>
      <c r="J3215">
        <v>27</v>
      </c>
      <c r="K3215" t="s">
        <v>872</v>
      </c>
      <c r="L3215" t="s">
        <v>873</v>
      </c>
      <c r="M3215">
        <v>990001</v>
      </c>
      <c r="N3215" t="s">
        <v>51</v>
      </c>
      <c r="O3215">
        <v>3</v>
      </c>
      <c r="Q3215">
        <v>3</v>
      </c>
      <c r="S3215" t="s">
        <v>2925</v>
      </c>
      <c r="AE3215">
        <v>12</v>
      </c>
      <c r="AF3215">
        <v>7.6</v>
      </c>
      <c r="AG3215">
        <v>5</v>
      </c>
      <c r="AH3215" t="s">
        <v>53</v>
      </c>
      <c r="AI3215" t="s">
        <v>54</v>
      </c>
      <c r="AJ3215">
        <v>2</v>
      </c>
      <c r="AK3215">
        <v>1</v>
      </c>
      <c r="AL3215">
        <v>1</v>
      </c>
      <c r="AM3215" t="s">
        <v>55</v>
      </c>
      <c r="AN3215" t="s">
        <v>56</v>
      </c>
      <c r="AP3215">
        <v>1</v>
      </c>
      <c r="AQ3215" t="s">
        <v>57</v>
      </c>
      <c r="AR3215">
        <v>0</v>
      </c>
      <c r="AW3215" t="s">
        <v>58</v>
      </c>
      <c r="AX3215">
        <v>0</v>
      </c>
      <c r="AY3215">
        <v>2</v>
      </c>
      <c r="AZ3215">
        <v>3</v>
      </c>
      <c r="BA3215">
        <v>3</v>
      </c>
      <c r="BB3215" t="s">
        <v>59</v>
      </c>
    </row>
    <row r="3216" spans="1:54" x14ac:dyDescent="0.45">
      <c r="A3216" s="4" t="str">
        <f>VLOOKUP(F3216,'Matching-Tabelle'!$A$57:$B$61,2,FALSE)</f>
        <v>philipp.steger@tkb.ch</v>
      </c>
      <c r="B3216" s="4" t="str">
        <f>VLOOKUP(J3216,'Matching-Tabelle'!$A$1:$B$52,2,FALSE)</f>
        <v>Proj XenMobile</v>
      </c>
      <c r="C3216" s="4">
        <v>2.5</v>
      </c>
      <c r="D3216" s="4" t="s">
        <v>2926</v>
      </c>
      <c r="E3216" s="5">
        <v>42580</v>
      </c>
      <c r="F3216" t="s">
        <v>2508</v>
      </c>
      <c r="G3216" t="s">
        <v>2509</v>
      </c>
      <c r="H3216" t="s">
        <v>2510</v>
      </c>
      <c r="I3216" s="1"/>
      <c r="J3216">
        <v>2500251</v>
      </c>
      <c r="K3216" t="s">
        <v>408</v>
      </c>
      <c r="L3216" t="s">
        <v>409</v>
      </c>
      <c r="M3216">
        <v>990001</v>
      </c>
      <c r="N3216" t="s">
        <v>51</v>
      </c>
      <c r="O3216">
        <v>2.5</v>
      </c>
      <c r="Q3216">
        <v>2.5</v>
      </c>
      <c r="S3216" t="s">
        <v>2926</v>
      </c>
      <c r="AE3216">
        <v>5</v>
      </c>
      <c r="AF3216">
        <v>0</v>
      </c>
      <c r="AG3216">
        <v>1</v>
      </c>
      <c r="AH3216" t="s">
        <v>411</v>
      </c>
      <c r="AI3216" t="s">
        <v>411</v>
      </c>
      <c r="AJ3216">
        <v>2</v>
      </c>
      <c r="AK3216">
        <v>1</v>
      </c>
      <c r="AL3216">
        <v>1</v>
      </c>
      <c r="AM3216" t="s">
        <v>55</v>
      </c>
      <c r="AN3216" t="s">
        <v>56</v>
      </c>
      <c r="AP3216">
        <v>1</v>
      </c>
      <c r="AQ3216" t="s">
        <v>57</v>
      </c>
      <c r="AR3216">
        <v>0</v>
      </c>
      <c r="AW3216" t="s">
        <v>58</v>
      </c>
      <c r="AX3216">
        <v>0</v>
      </c>
      <c r="AY3216">
        <v>2</v>
      </c>
      <c r="AZ3216">
        <v>2.5</v>
      </c>
      <c r="BA3216">
        <v>2.5</v>
      </c>
      <c r="BB3216" t="s">
        <v>59</v>
      </c>
    </row>
    <row r="3217" spans="1:54" x14ac:dyDescent="0.45">
      <c r="A3217" s="4" t="str">
        <f>VLOOKUP(F3217,'Matching-Tabelle'!$A$57:$B$61,2,FALSE)</f>
        <v>philipp.steger@tkb.ch</v>
      </c>
      <c r="B3217" s="4" t="str">
        <f>VLOOKUP(J3217,'Matching-Tabelle'!$A$1:$B$52,2,FALSE)</f>
        <v>WPI RTB</v>
      </c>
      <c r="C3217" s="4">
        <v>0.81</v>
      </c>
      <c r="D3217" s="4" t="s">
        <v>2792</v>
      </c>
      <c r="E3217" s="5">
        <v>42580</v>
      </c>
      <c r="F3217" t="s">
        <v>2508</v>
      </c>
      <c r="G3217" t="s">
        <v>2509</v>
      </c>
      <c r="H3217" t="s">
        <v>2510</v>
      </c>
      <c r="I3217" s="1"/>
      <c r="J3217">
        <v>27</v>
      </c>
      <c r="K3217" t="s">
        <v>872</v>
      </c>
      <c r="L3217" t="s">
        <v>873</v>
      </c>
      <c r="M3217">
        <v>990001</v>
      </c>
      <c r="N3217" t="s">
        <v>51</v>
      </c>
      <c r="O3217">
        <v>0.81</v>
      </c>
      <c r="Q3217">
        <v>0.81</v>
      </c>
      <c r="S3217" t="s">
        <v>2792</v>
      </c>
      <c r="AE3217">
        <v>12</v>
      </c>
      <c r="AF3217">
        <v>7.6</v>
      </c>
      <c r="AG3217">
        <v>5</v>
      </c>
      <c r="AH3217" t="s">
        <v>53</v>
      </c>
      <c r="AI3217" t="s">
        <v>54</v>
      </c>
      <c r="AJ3217">
        <v>2</v>
      </c>
      <c r="AK3217">
        <v>1</v>
      </c>
      <c r="AL3217">
        <v>1</v>
      </c>
      <c r="AM3217" t="s">
        <v>55</v>
      </c>
      <c r="AN3217" t="s">
        <v>56</v>
      </c>
      <c r="AP3217">
        <v>1</v>
      </c>
      <c r="AQ3217" t="s">
        <v>57</v>
      </c>
      <c r="AR3217">
        <v>0</v>
      </c>
      <c r="AW3217" t="s">
        <v>58</v>
      </c>
      <c r="AX3217">
        <v>0</v>
      </c>
      <c r="AY3217">
        <v>2</v>
      </c>
      <c r="AZ3217">
        <v>0.81</v>
      </c>
      <c r="BA3217">
        <v>0.81</v>
      </c>
      <c r="BB3217" t="s">
        <v>59</v>
      </c>
    </row>
    <row r="3218" spans="1:54" x14ac:dyDescent="0.45">
      <c r="A3218" s="4" t="str">
        <f>VLOOKUP(F3218,'Matching-Tabelle'!$A$57:$B$61,2,FALSE)</f>
        <v>philipp.steger@tkb.ch</v>
      </c>
      <c r="B3218" s="4" t="str">
        <f>VLOOKUP(J3218,'Matching-Tabelle'!$A$1:$B$52,2,FALSE)</f>
        <v>WPI CTB</v>
      </c>
      <c r="C3218" s="4">
        <v>1.2</v>
      </c>
      <c r="D3218" s="4" t="s">
        <v>2927</v>
      </c>
      <c r="E3218" s="5">
        <v>42590</v>
      </c>
      <c r="F3218" t="s">
        <v>2508</v>
      </c>
      <c r="G3218" t="s">
        <v>2509</v>
      </c>
      <c r="H3218" t="s">
        <v>2510</v>
      </c>
      <c r="I3218" s="1"/>
      <c r="J3218">
        <v>919</v>
      </c>
      <c r="K3218" t="s">
        <v>66</v>
      </c>
      <c r="L3218" t="s">
        <v>67</v>
      </c>
      <c r="M3218">
        <v>990001</v>
      </c>
      <c r="N3218" t="s">
        <v>51</v>
      </c>
      <c r="O3218">
        <v>1.2</v>
      </c>
      <c r="Q3218">
        <v>1.2</v>
      </c>
      <c r="S3218" t="s">
        <v>2927</v>
      </c>
      <c r="AE3218">
        <v>12</v>
      </c>
      <c r="AF3218">
        <v>7.6</v>
      </c>
      <c r="AG3218">
        <v>5</v>
      </c>
      <c r="AH3218" t="s">
        <v>53</v>
      </c>
      <c r="AI3218" t="s">
        <v>54</v>
      </c>
      <c r="AJ3218">
        <v>2</v>
      </c>
      <c r="AK3218">
        <v>1</v>
      </c>
      <c r="AL3218">
        <v>1</v>
      </c>
      <c r="AM3218" t="s">
        <v>55</v>
      </c>
      <c r="AN3218" t="s">
        <v>56</v>
      </c>
      <c r="AP3218">
        <v>1</v>
      </c>
      <c r="AQ3218" t="s">
        <v>57</v>
      </c>
      <c r="AR3218">
        <v>0</v>
      </c>
      <c r="AW3218" t="s">
        <v>58</v>
      </c>
      <c r="AX3218">
        <v>0</v>
      </c>
      <c r="AY3218">
        <v>2</v>
      </c>
      <c r="AZ3218">
        <v>1.2</v>
      </c>
      <c r="BA3218">
        <v>1.2</v>
      </c>
      <c r="BB3218" t="s">
        <v>59</v>
      </c>
    </row>
    <row r="3219" spans="1:54" x14ac:dyDescent="0.45">
      <c r="A3219" s="4" t="str">
        <f>VLOOKUP(F3219,'Matching-Tabelle'!$A$57:$B$61,2,FALSE)</f>
        <v>philipp.steger@tkb.ch</v>
      </c>
      <c r="B3219" s="4" t="str">
        <f>VLOOKUP(J3219,'Matching-Tabelle'!$A$1:$B$52,2,FALSE)</f>
        <v>WPI CTB</v>
      </c>
      <c r="C3219" s="4">
        <v>2</v>
      </c>
      <c r="D3219" s="4" t="s">
        <v>2928</v>
      </c>
      <c r="E3219" s="5">
        <v>42590</v>
      </c>
      <c r="F3219" t="s">
        <v>2508</v>
      </c>
      <c r="G3219" t="s">
        <v>2509</v>
      </c>
      <c r="H3219" t="s">
        <v>2510</v>
      </c>
      <c r="I3219" s="1"/>
      <c r="J3219">
        <v>919</v>
      </c>
      <c r="K3219" t="s">
        <v>66</v>
      </c>
      <c r="L3219" t="s">
        <v>67</v>
      </c>
      <c r="M3219">
        <v>990001</v>
      </c>
      <c r="N3219" t="s">
        <v>51</v>
      </c>
      <c r="O3219">
        <v>2</v>
      </c>
      <c r="Q3219">
        <v>2</v>
      </c>
      <c r="S3219" t="s">
        <v>2928</v>
      </c>
      <c r="AE3219">
        <v>12</v>
      </c>
      <c r="AF3219">
        <v>7.6</v>
      </c>
      <c r="AG3219">
        <v>5</v>
      </c>
      <c r="AH3219" t="s">
        <v>53</v>
      </c>
      <c r="AI3219" t="s">
        <v>54</v>
      </c>
      <c r="AJ3219">
        <v>2</v>
      </c>
      <c r="AK3219">
        <v>1</v>
      </c>
      <c r="AL3219">
        <v>1</v>
      </c>
      <c r="AM3219" t="s">
        <v>55</v>
      </c>
      <c r="AN3219" t="s">
        <v>56</v>
      </c>
      <c r="AP3219">
        <v>1</v>
      </c>
      <c r="AQ3219" t="s">
        <v>57</v>
      </c>
      <c r="AR3219">
        <v>0</v>
      </c>
      <c r="AW3219" t="s">
        <v>58</v>
      </c>
      <c r="AX3219">
        <v>0</v>
      </c>
      <c r="AY3219">
        <v>2</v>
      </c>
      <c r="AZ3219">
        <v>2</v>
      </c>
      <c r="BA3219">
        <v>2</v>
      </c>
      <c r="BB3219" t="s">
        <v>59</v>
      </c>
    </row>
    <row r="3220" spans="1:54" x14ac:dyDescent="0.45">
      <c r="A3220" s="4" t="str">
        <f>VLOOKUP(F3220,'Matching-Tabelle'!$A$57:$B$61,2,FALSE)</f>
        <v>philipp.steger@tkb.ch</v>
      </c>
      <c r="B3220" s="4" t="str">
        <f>VLOOKUP(J3220,'Matching-Tabelle'!$A$1:$B$52,2,FALSE)</f>
        <v>WPI RTB</v>
      </c>
      <c r="C3220" s="4">
        <v>1.5</v>
      </c>
      <c r="D3220" s="4" t="s">
        <v>2929</v>
      </c>
      <c r="E3220" s="5">
        <v>42590</v>
      </c>
      <c r="F3220" t="s">
        <v>2508</v>
      </c>
      <c r="G3220" t="s">
        <v>2509</v>
      </c>
      <c r="H3220" t="s">
        <v>2510</v>
      </c>
      <c r="I3220" s="1"/>
      <c r="J3220">
        <v>27</v>
      </c>
      <c r="K3220" t="s">
        <v>872</v>
      </c>
      <c r="L3220" t="s">
        <v>873</v>
      </c>
      <c r="M3220">
        <v>990001</v>
      </c>
      <c r="N3220" t="s">
        <v>51</v>
      </c>
      <c r="O3220">
        <v>1.5</v>
      </c>
      <c r="Q3220">
        <v>1.5</v>
      </c>
      <c r="S3220" t="s">
        <v>2929</v>
      </c>
      <c r="AE3220">
        <v>12</v>
      </c>
      <c r="AF3220">
        <v>7.6</v>
      </c>
      <c r="AG3220">
        <v>5</v>
      </c>
      <c r="AH3220" t="s">
        <v>53</v>
      </c>
      <c r="AI3220" t="s">
        <v>54</v>
      </c>
      <c r="AJ3220">
        <v>2</v>
      </c>
      <c r="AK3220">
        <v>1</v>
      </c>
      <c r="AL3220">
        <v>1</v>
      </c>
      <c r="AM3220" t="s">
        <v>55</v>
      </c>
      <c r="AN3220" t="s">
        <v>56</v>
      </c>
      <c r="AP3220">
        <v>1</v>
      </c>
      <c r="AQ3220" t="s">
        <v>57</v>
      </c>
      <c r="AR3220">
        <v>0</v>
      </c>
      <c r="AW3220" t="s">
        <v>58</v>
      </c>
      <c r="AX3220">
        <v>0</v>
      </c>
      <c r="AY3220">
        <v>2</v>
      </c>
      <c r="AZ3220">
        <v>1.5</v>
      </c>
      <c r="BA3220">
        <v>1.5</v>
      </c>
      <c r="BB3220" t="s">
        <v>59</v>
      </c>
    </row>
    <row r="3221" spans="1:54" x14ac:dyDescent="0.45">
      <c r="A3221" s="4" t="str">
        <f>VLOOKUP(F3221,'Matching-Tabelle'!$A$57:$B$61,2,FALSE)</f>
        <v>philipp.steger@tkb.ch</v>
      </c>
      <c r="B3221" s="4" t="str">
        <f>VLOOKUP(J3221,'Matching-Tabelle'!$A$1:$B$52,2,FALSE)</f>
        <v>Proj XenMobile</v>
      </c>
      <c r="C3221" s="4">
        <v>2.2999999999999998</v>
      </c>
      <c r="D3221" s="4" t="s">
        <v>2930</v>
      </c>
      <c r="E3221" s="5">
        <v>42590</v>
      </c>
      <c r="F3221" t="s">
        <v>2508</v>
      </c>
      <c r="G3221" t="s">
        <v>2509</v>
      </c>
      <c r="H3221" t="s">
        <v>2510</v>
      </c>
      <c r="I3221" s="1"/>
      <c r="J3221">
        <v>2500251</v>
      </c>
      <c r="K3221" t="s">
        <v>408</v>
      </c>
      <c r="L3221" t="s">
        <v>409</v>
      </c>
      <c r="M3221">
        <v>990001</v>
      </c>
      <c r="N3221" t="s">
        <v>51</v>
      </c>
      <c r="O3221">
        <v>2.2999999999999998</v>
      </c>
      <c r="Q3221">
        <v>2.2999999999999998</v>
      </c>
      <c r="S3221" t="s">
        <v>2930</v>
      </c>
      <c r="AE3221">
        <v>5</v>
      </c>
      <c r="AF3221">
        <v>0</v>
      </c>
      <c r="AG3221">
        <v>1</v>
      </c>
      <c r="AH3221" t="s">
        <v>411</v>
      </c>
      <c r="AI3221" t="s">
        <v>411</v>
      </c>
      <c r="AJ3221">
        <v>2</v>
      </c>
      <c r="AK3221">
        <v>1</v>
      </c>
      <c r="AL3221">
        <v>1</v>
      </c>
      <c r="AM3221" t="s">
        <v>55</v>
      </c>
      <c r="AN3221" t="s">
        <v>56</v>
      </c>
      <c r="AP3221">
        <v>1</v>
      </c>
      <c r="AQ3221" t="s">
        <v>57</v>
      </c>
      <c r="AR3221">
        <v>0</v>
      </c>
      <c r="AW3221" t="s">
        <v>58</v>
      </c>
      <c r="AX3221">
        <v>0</v>
      </c>
      <c r="AY3221">
        <v>2</v>
      </c>
      <c r="AZ3221">
        <v>2.2999999999999998</v>
      </c>
      <c r="BA3221">
        <v>2.2999999999999998</v>
      </c>
      <c r="BB3221" t="s">
        <v>59</v>
      </c>
    </row>
    <row r="3222" spans="1:54" x14ac:dyDescent="0.45">
      <c r="A3222" s="4" t="str">
        <f>VLOOKUP(F3222,'Matching-Tabelle'!$A$57:$B$61,2,FALSE)</f>
        <v>philipp.steger@tkb.ch</v>
      </c>
      <c r="B3222" s="4" t="str">
        <f>VLOOKUP(J3222,'Matching-Tabelle'!$A$1:$B$52,2,FALSE)</f>
        <v>WPI CTB</v>
      </c>
      <c r="C3222" s="4">
        <v>1.5</v>
      </c>
      <c r="D3222" s="4" t="s">
        <v>2931</v>
      </c>
      <c r="E3222" s="5">
        <v>42590</v>
      </c>
      <c r="F3222" t="s">
        <v>2508</v>
      </c>
      <c r="G3222" t="s">
        <v>2509</v>
      </c>
      <c r="H3222" t="s">
        <v>2510</v>
      </c>
      <c r="I3222" s="1"/>
      <c r="J3222">
        <v>919</v>
      </c>
      <c r="K3222" t="s">
        <v>66</v>
      </c>
      <c r="L3222" t="s">
        <v>67</v>
      </c>
      <c r="M3222">
        <v>990001</v>
      </c>
      <c r="N3222" t="s">
        <v>51</v>
      </c>
      <c r="O3222">
        <v>1.5</v>
      </c>
      <c r="Q3222">
        <v>1.5</v>
      </c>
      <c r="S3222" t="s">
        <v>2931</v>
      </c>
      <c r="AE3222">
        <v>12</v>
      </c>
      <c r="AF3222">
        <v>7.6</v>
      </c>
      <c r="AG3222">
        <v>5</v>
      </c>
      <c r="AH3222" t="s">
        <v>53</v>
      </c>
      <c r="AI3222" t="s">
        <v>54</v>
      </c>
      <c r="AJ3222">
        <v>2</v>
      </c>
      <c r="AK3222">
        <v>1</v>
      </c>
      <c r="AL3222">
        <v>1</v>
      </c>
      <c r="AM3222" t="s">
        <v>55</v>
      </c>
      <c r="AN3222" t="s">
        <v>56</v>
      </c>
      <c r="AP3222">
        <v>1</v>
      </c>
      <c r="AQ3222" t="s">
        <v>57</v>
      </c>
      <c r="AR3222">
        <v>0</v>
      </c>
      <c r="AW3222" t="s">
        <v>58</v>
      </c>
      <c r="AX3222">
        <v>0</v>
      </c>
      <c r="AY3222">
        <v>2</v>
      </c>
      <c r="AZ3222">
        <v>1.5</v>
      </c>
      <c r="BA3222">
        <v>1.5</v>
      </c>
      <c r="BB3222" t="s">
        <v>59</v>
      </c>
    </row>
    <row r="3223" spans="1:54" x14ac:dyDescent="0.45">
      <c r="A3223" s="4" t="str">
        <f>VLOOKUP(F3223,'Matching-Tabelle'!$A$57:$B$61,2,FALSE)</f>
        <v>philipp.steger@tkb.ch</v>
      </c>
      <c r="B3223" s="4" t="str">
        <f>VLOOKUP(J3223,'Matching-Tabelle'!$A$1:$B$52,2,FALSE)</f>
        <v>WPI CTB</v>
      </c>
      <c r="C3223" s="4">
        <v>3.5</v>
      </c>
      <c r="D3223" s="4" t="s">
        <v>2932</v>
      </c>
      <c r="E3223" s="5">
        <v>42591</v>
      </c>
      <c r="F3223" t="s">
        <v>2508</v>
      </c>
      <c r="G3223" t="s">
        <v>2509</v>
      </c>
      <c r="H3223" t="s">
        <v>2510</v>
      </c>
      <c r="I3223" s="1"/>
      <c r="J3223">
        <v>919</v>
      </c>
      <c r="K3223" t="s">
        <v>66</v>
      </c>
      <c r="L3223" t="s">
        <v>67</v>
      </c>
      <c r="M3223">
        <v>990001</v>
      </c>
      <c r="N3223" t="s">
        <v>51</v>
      </c>
      <c r="O3223">
        <v>3.5</v>
      </c>
      <c r="Q3223">
        <v>3.5</v>
      </c>
      <c r="S3223" t="s">
        <v>2932</v>
      </c>
      <c r="AE3223">
        <v>12</v>
      </c>
      <c r="AF3223">
        <v>7.6</v>
      </c>
      <c r="AG3223">
        <v>5</v>
      </c>
      <c r="AH3223" t="s">
        <v>53</v>
      </c>
      <c r="AI3223" t="s">
        <v>54</v>
      </c>
      <c r="AJ3223">
        <v>2</v>
      </c>
      <c r="AK3223">
        <v>1</v>
      </c>
      <c r="AL3223">
        <v>1</v>
      </c>
      <c r="AM3223" t="s">
        <v>55</v>
      </c>
      <c r="AN3223" t="s">
        <v>56</v>
      </c>
      <c r="AP3223">
        <v>1</v>
      </c>
      <c r="AQ3223" t="s">
        <v>57</v>
      </c>
      <c r="AR3223">
        <v>0</v>
      </c>
      <c r="AW3223" t="s">
        <v>58</v>
      </c>
      <c r="AX3223">
        <v>0</v>
      </c>
      <c r="AY3223">
        <v>2</v>
      </c>
      <c r="AZ3223">
        <v>3.5</v>
      </c>
      <c r="BA3223">
        <v>3.5</v>
      </c>
      <c r="BB3223" t="s">
        <v>59</v>
      </c>
    </row>
    <row r="3224" spans="1:54" x14ac:dyDescent="0.45">
      <c r="A3224" s="4" t="str">
        <f>VLOOKUP(F3224,'Matching-Tabelle'!$A$57:$B$61,2,FALSE)</f>
        <v>philipp.steger@tkb.ch</v>
      </c>
      <c r="B3224" s="4" t="str">
        <f>VLOOKUP(J3224,'Matching-Tabelle'!$A$1:$B$52,2,FALSE)</f>
        <v>WPI CTB</v>
      </c>
      <c r="C3224" s="4">
        <v>2.7</v>
      </c>
      <c r="D3224" s="4" t="s">
        <v>2933</v>
      </c>
      <c r="E3224" s="5">
        <v>42591</v>
      </c>
      <c r="F3224" t="s">
        <v>2508</v>
      </c>
      <c r="G3224" t="s">
        <v>2509</v>
      </c>
      <c r="H3224" t="s">
        <v>2510</v>
      </c>
      <c r="I3224" s="1"/>
      <c r="J3224">
        <v>18</v>
      </c>
      <c r="K3224" t="s">
        <v>594</v>
      </c>
      <c r="L3224" t="s">
        <v>595</v>
      </c>
      <c r="M3224">
        <v>990001</v>
      </c>
      <c r="N3224" t="s">
        <v>51</v>
      </c>
      <c r="O3224">
        <v>2.7</v>
      </c>
      <c r="Q3224">
        <v>2.7</v>
      </c>
      <c r="S3224" t="s">
        <v>2933</v>
      </c>
      <c r="AE3224">
        <v>12</v>
      </c>
      <c r="AF3224">
        <v>7.6</v>
      </c>
      <c r="AG3224">
        <v>5</v>
      </c>
      <c r="AH3224" t="s">
        <v>53</v>
      </c>
      <c r="AI3224" t="s">
        <v>54</v>
      </c>
      <c r="AJ3224">
        <v>2</v>
      </c>
      <c r="AK3224">
        <v>1</v>
      </c>
      <c r="AL3224">
        <v>1</v>
      </c>
      <c r="AM3224" t="s">
        <v>55</v>
      </c>
      <c r="AN3224" t="s">
        <v>56</v>
      </c>
      <c r="AP3224">
        <v>1</v>
      </c>
      <c r="AQ3224" t="s">
        <v>57</v>
      </c>
      <c r="AR3224">
        <v>0</v>
      </c>
      <c r="AW3224" t="s">
        <v>58</v>
      </c>
      <c r="AX3224">
        <v>0</v>
      </c>
      <c r="AY3224">
        <v>2</v>
      </c>
      <c r="AZ3224">
        <v>2.7</v>
      </c>
      <c r="BA3224">
        <v>2.7</v>
      </c>
      <c r="BB3224" t="s">
        <v>59</v>
      </c>
    </row>
    <row r="3225" spans="1:54" x14ac:dyDescent="0.45">
      <c r="A3225" s="4" t="str">
        <f>VLOOKUP(F3225,'Matching-Tabelle'!$A$57:$B$61,2,FALSE)</f>
        <v>philipp.steger@tkb.ch</v>
      </c>
      <c r="B3225" s="4" t="str">
        <f>VLOOKUP(J3225,'Matching-Tabelle'!$A$1:$B$52,2,FALSE)</f>
        <v>WPI RTB</v>
      </c>
      <c r="C3225" s="4">
        <v>1.3</v>
      </c>
      <c r="D3225" s="4" t="s">
        <v>2934</v>
      </c>
      <c r="E3225" s="5">
        <v>42591</v>
      </c>
      <c r="F3225" t="s">
        <v>2508</v>
      </c>
      <c r="G3225" t="s">
        <v>2509</v>
      </c>
      <c r="H3225" t="s">
        <v>2510</v>
      </c>
      <c r="I3225" s="1"/>
      <c r="J3225">
        <v>32</v>
      </c>
      <c r="K3225" t="s">
        <v>1199</v>
      </c>
      <c r="L3225" t="s">
        <v>1200</v>
      </c>
      <c r="M3225">
        <v>990001</v>
      </c>
      <c r="N3225" t="s">
        <v>51</v>
      </c>
      <c r="O3225">
        <v>1.3</v>
      </c>
      <c r="Q3225">
        <v>1.3</v>
      </c>
      <c r="S3225" t="s">
        <v>2934</v>
      </c>
      <c r="AE3225">
        <v>12</v>
      </c>
      <c r="AF3225">
        <v>7.6</v>
      </c>
      <c r="AG3225">
        <v>5</v>
      </c>
      <c r="AH3225" t="s">
        <v>53</v>
      </c>
      <c r="AI3225" t="s">
        <v>54</v>
      </c>
      <c r="AJ3225">
        <v>2</v>
      </c>
      <c r="AK3225">
        <v>1</v>
      </c>
      <c r="AL3225">
        <v>1</v>
      </c>
      <c r="AM3225" t="s">
        <v>55</v>
      </c>
      <c r="AN3225" t="s">
        <v>56</v>
      </c>
      <c r="AP3225">
        <v>1</v>
      </c>
      <c r="AQ3225" t="s">
        <v>57</v>
      </c>
      <c r="AR3225">
        <v>0</v>
      </c>
      <c r="AW3225" t="s">
        <v>58</v>
      </c>
      <c r="AX3225">
        <v>0</v>
      </c>
      <c r="AY3225">
        <v>2</v>
      </c>
      <c r="AZ3225">
        <v>1.3</v>
      </c>
      <c r="BA3225">
        <v>1.3</v>
      </c>
      <c r="BB3225" t="s">
        <v>59</v>
      </c>
    </row>
    <row r="3226" spans="1:54" x14ac:dyDescent="0.45">
      <c r="A3226" s="4" t="str">
        <f>VLOOKUP(F3226,'Matching-Tabelle'!$A$57:$B$61,2,FALSE)</f>
        <v>philipp.steger@tkb.ch</v>
      </c>
      <c r="B3226" s="4" t="str">
        <f>VLOOKUP(J3226,'Matching-Tabelle'!$A$1:$B$52,2,FALSE)</f>
        <v>WPI CTB</v>
      </c>
      <c r="C3226" s="4">
        <v>1.76</v>
      </c>
      <c r="D3226" s="4" t="s">
        <v>2935</v>
      </c>
      <c r="E3226" s="5">
        <v>42591</v>
      </c>
      <c r="F3226" t="s">
        <v>2508</v>
      </c>
      <c r="G3226" t="s">
        <v>2509</v>
      </c>
      <c r="H3226" t="s">
        <v>2510</v>
      </c>
      <c r="I3226" s="1"/>
      <c r="J3226">
        <v>919</v>
      </c>
      <c r="K3226" t="s">
        <v>66</v>
      </c>
      <c r="L3226" t="s">
        <v>67</v>
      </c>
      <c r="M3226">
        <v>990001</v>
      </c>
      <c r="N3226" t="s">
        <v>51</v>
      </c>
      <c r="O3226">
        <v>1.76</v>
      </c>
      <c r="Q3226">
        <v>1.76</v>
      </c>
      <c r="S3226" t="s">
        <v>2935</v>
      </c>
      <c r="AE3226">
        <v>12</v>
      </c>
      <c r="AF3226">
        <v>7.6</v>
      </c>
      <c r="AG3226">
        <v>5</v>
      </c>
      <c r="AH3226" t="s">
        <v>53</v>
      </c>
      <c r="AI3226" t="s">
        <v>54</v>
      </c>
      <c r="AJ3226">
        <v>2</v>
      </c>
      <c r="AK3226">
        <v>1</v>
      </c>
      <c r="AL3226">
        <v>1</v>
      </c>
      <c r="AM3226" t="s">
        <v>55</v>
      </c>
      <c r="AN3226" t="s">
        <v>56</v>
      </c>
      <c r="AP3226">
        <v>1</v>
      </c>
      <c r="AQ3226" t="s">
        <v>57</v>
      </c>
      <c r="AR3226">
        <v>0</v>
      </c>
      <c r="AW3226" t="s">
        <v>58</v>
      </c>
      <c r="AX3226">
        <v>0</v>
      </c>
      <c r="AY3226">
        <v>2</v>
      </c>
      <c r="AZ3226">
        <v>1.76</v>
      </c>
      <c r="BA3226">
        <v>1.76</v>
      </c>
      <c r="BB3226" t="s">
        <v>59</v>
      </c>
    </row>
    <row r="3227" spans="1:54" x14ac:dyDescent="0.45">
      <c r="A3227" s="4" t="str">
        <f>VLOOKUP(F3227,'Matching-Tabelle'!$A$57:$B$61,2,FALSE)</f>
        <v>philipp.steger@tkb.ch</v>
      </c>
      <c r="B3227" s="4" t="str">
        <f>VLOOKUP(J3227,'Matching-Tabelle'!$A$1:$B$52,2,FALSE)</f>
        <v>Proj XenMobile</v>
      </c>
      <c r="C3227" s="4">
        <v>4</v>
      </c>
      <c r="D3227" s="4" t="s">
        <v>2936</v>
      </c>
      <c r="E3227" s="5">
        <v>42592</v>
      </c>
      <c r="F3227" t="s">
        <v>2508</v>
      </c>
      <c r="G3227" t="s">
        <v>2509</v>
      </c>
      <c r="H3227" t="s">
        <v>2510</v>
      </c>
      <c r="I3227" s="1"/>
      <c r="J3227">
        <v>2500251</v>
      </c>
      <c r="K3227" t="s">
        <v>408</v>
      </c>
      <c r="L3227" t="s">
        <v>409</v>
      </c>
      <c r="M3227">
        <v>990001</v>
      </c>
      <c r="N3227" t="s">
        <v>51</v>
      </c>
      <c r="O3227">
        <v>4</v>
      </c>
      <c r="Q3227">
        <v>4</v>
      </c>
      <c r="S3227" t="s">
        <v>2936</v>
      </c>
      <c r="AE3227">
        <v>5</v>
      </c>
      <c r="AF3227">
        <v>0</v>
      </c>
      <c r="AG3227">
        <v>1</v>
      </c>
      <c r="AH3227" t="s">
        <v>411</v>
      </c>
      <c r="AI3227" t="s">
        <v>411</v>
      </c>
      <c r="AJ3227">
        <v>2</v>
      </c>
      <c r="AK3227">
        <v>1</v>
      </c>
      <c r="AL3227">
        <v>1</v>
      </c>
      <c r="AM3227" t="s">
        <v>55</v>
      </c>
      <c r="AN3227" t="s">
        <v>56</v>
      </c>
      <c r="AP3227">
        <v>1</v>
      </c>
      <c r="AQ3227" t="s">
        <v>57</v>
      </c>
      <c r="AR3227">
        <v>0</v>
      </c>
      <c r="AW3227" t="s">
        <v>58</v>
      </c>
      <c r="AX3227">
        <v>0</v>
      </c>
      <c r="AY3227">
        <v>2</v>
      </c>
      <c r="AZ3227">
        <v>4</v>
      </c>
      <c r="BA3227">
        <v>4</v>
      </c>
      <c r="BB3227" t="s">
        <v>59</v>
      </c>
    </row>
    <row r="3228" spans="1:54" x14ac:dyDescent="0.45">
      <c r="A3228" s="4" t="str">
        <f>VLOOKUP(F3228,'Matching-Tabelle'!$A$57:$B$61,2,FALSE)</f>
        <v>philipp.steger@tkb.ch</v>
      </c>
      <c r="B3228" s="4" t="str">
        <f>VLOOKUP(J3228,'Matching-Tabelle'!$A$1:$B$52,2,FALSE)</f>
        <v>Proj XenMobile</v>
      </c>
      <c r="C3228" s="4">
        <v>1.5</v>
      </c>
      <c r="D3228" s="4" t="s">
        <v>2937</v>
      </c>
      <c r="E3228" s="5">
        <v>42592</v>
      </c>
      <c r="F3228" t="s">
        <v>2508</v>
      </c>
      <c r="G3228" t="s">
        <v>2509</v>
      </c>
      <c r="H3228" t="s">
        <v>2510</v>
      </c>
      <c r="I3228" s="1"/>
      <c r="J3228">
        <v>2500251</v>
      </c>
      <c r="K3228" t="s">
        <v>408</v>
      </c>
      <c r="L3228" t="s">
        <v>409</v>
      </c>
      <c r="M3228">
        <v>990001</v>
      </c>
      <c r="N3228" t="s">
        <v>51</v>
      </c>
      <c r="O3228">
        <v>1.5</v>
      </c>
      <c r="Q3228">
        <v>1.5</v>
      </c>
      <c r="S3228" t="s">
        <v>2937</v>
      </c>
      <c r="AE3228">
        <v>5</v>
      </c>
      <c r="AF3228">
        <v>0</v>
      </c>
      <c r="AG3228">
        <v>1</v>
      </c>
      <c r="AH3228" t="s">
        <v>411</v>
      </c>
      <c r="AI3228" t="s">
        <v>411</v>
      </c>
      <c r="AJ3228">
        <v>2</v>
      </c>
      <c r="AK3228">
        <v>1</v>
      </c>
      <c r="AL3228">
        <v>1</v>
      </c>
      <c r="AM3228" t="s">
        <v>55</v>
      </c>
      <c r="AN3228" t="s">
        <v>56</v>
      </c>
      <c r="AP3228">
        <v>1</v>
      </c>
      <c r="AQ3228" t="s">
        <v>57</v>
      </c>
      <c r="AR3228">
        <v>0</v>
      </c>
      <c r="AW3228" t="s">
        <v>58</v>
      </c>
      <c r="AX3228">
        <v>0</v>
      </c>
      <c r="AY3228">
        <v>2</v>
      </c>
      <c r="AZ3228">
        <v>1.5</v>
      </c>
      <c r="BA3228">
        <v>1.5</v>
      </c>
      <c r="BB3228" t="s">
        <v>59</v>
      </c>
    </row>
    <row r="3229" spans="1:54" x14ac:dyDescent="0.45">
      <c r="A3229" s="4" t="str">
        <f>VLOOKUP(F3229,'Matching-Tabelle'!$A$57:$B$61,2,FALSE)</f>
        <v>philipp.steger@tkb.ch</v>
      </c>
      <c r="B3229" s="4" t="str">
        <f>VLOOKUP(J3229,'Matching-Tabelle'!$A$1:$B$52,2,FALSE)</f>
        <v>WPI RTB</v>
      </c>
      <c r="C3229" s="4">
        <v>2.25</v>
      </c>
      <c r="D3229" s="4" t="s">
        <v>2792</v>
      </c>
      <c r="E3229" s="5">
        <v>42592</v>
      </c>
      <c r="F3229" t="s">
        <v>2508</v>
      </c>
      <c r="G3229" t="s">
        <v>2509</v>
      </c>
      <c r="H3229" t="s">
        <v>2510</v>
      </c>
      <c r="I3229" s="1"/>
      <c r="J3229">
        <v>27</v>
      </c>
      <c r="K3229" t="s">
        <v>872</v>
      </c>
      <c r="L3229" t="s">
        <v>873</v>
      </c>
      <c r="M3229">
        <v>990001</v>
      </c>
      <c r="N3229" t="s">
        <v>51</v>
      </c>
      <c r="O3229">
        <v>2.25</v>
      </c>
      <c r="Q3229">
        <v>2.25</v>
      </c>
      <c r="S3229" t="s">
        <v>2792</v>
      </c>
      <c r="AE3229">
        <v>12</v>
      </c>
      <c r="AF3229">
        <v>7.6</v>
      </c>
      <c r="AG3229">
        <v>5</v>
      </c>
      <c r="AH3229" t="s">
        <v>53</v>
      </c>
      <c r="AI3229" t="s">
        <v>54</v>
      </c>
      <c r="AJ3229">
        <v>2</v>
      </c>
      <c r="AK3229">
        <v>1</v>
      </c>
      <c r="AL3229">
        <v>1</v>
      </c>
      <c r="AM3229" t="s">
        <v>55</v>
      </c>
      <c r="AN3229" t="s">
        <v>56</v>
      </c>
      <c r="AP3229">
        <v>1</v>
      </c>
      <c r="AQ3229" t="s">
        <v>57</v>
      </c>
      <c r="AR3229">
        <v>0</v>
      </c>
      <c r="AW3229" t="s">
        <v>58</v>
      </c>
      <c r="AX3229">
        <v>0</v>
      </c>
      <c r="AY3229">
        <v>2</v>
      </c>
      <c r="AZ3229">
        <v>2.25</v>
      </c>
      <c r="BA3229">
        <v>2.25</v>
      </c>
      <c r="BB3229" t="s">
        <v>59</v>
      </c>
    </row>
    <row r="3230" spans="1:54" x14ac:dyDescent="0.45">
      <c r="A3230" s="4" t="str">
        <f>VLOOKUP(F3230,'Matching-Tabelle'!$A$57:$B$61,2,FALSE)</f>
        <v>philipp.steger@tkb.ch</v>
      </c>
      <c r="B3230" s="4" t="str">
        <f>VLOOKUP(J3230,'Matching-Tabelle'!$A$1:$B$52,2,FALSE)</f>
        <v>WPI CTB</v>
      </c>
      <c r="C3230" s="4">
        <v>1</v>
      </c>
      <c r="D3230" s="4" t="s">
        <v>2938</v>
      </c>
      <c r="E3230" s="5">
        <v>42592</v>
      </c>
      <c r="F3230" t="s">
        <v>2508</v>
      </c>
      <c r="G3230" t="s">
        <v>2509</v>
      </c>
      <c r="H3230" t="s">
        <v>2510</v>
      </c>
      <c r="I3230" s="1"/>
      <c r="J3230">
        <v>919</v>
      </c>
      <c r="K3230" t="s">
        <v>66</v>
      </c>
      <c r="L3230" t="s">
        <v>67</v>
      </c>
      <c r="M3230">
        <v>990001</v>
      </c>
      <c r="N3230" t="s">
        <v>51</v>
      </c>
      <c r="O3230">
        <v>1</v>
      </c>
      <c r="Q3230">
        <v>1</v>
      </c>
      <c r="S3230" t="s">
        <v>2938</v>
      </c>
      <c r="AE3230">
        <v>12</v>
      </c>
      <c r="AF3230">
        <v>7.6</v>
      </c>
      <c r="AG3230">
        <v>5</v>
      </c>
      <c r="AH3230" t="s">
        <v>53</v>
      </c>
      <c r="AI3230" t="s">
        <v>54</v>
      </c>
      <c r="AJ3230">
        <v>2</v>
      </c>
      <c r="AK3230">
        <v>1</v>
      </c>
      <c r="AL3230">
        <v>1</v>
      </c>
      <c r="AM3230" t="s">
        <v>55</v>
      </c>
      <c r="AN3230" t="s">
        <v>56</v>
      </c>
      <c r="AP3230">
        <v>1</v>
      </c>
      <c r="AQ3230" t="s">
        <v>57</v>
      </c>
      <c r="AR3230">
        <v>0</v>
      </c>
      <c r="AW3230" t="s">
        <v>58</v>
      </c>
      <c r="AX3230">
        <v>0</v>
      </c>
      <c r="AY3230">
        <v>2</v>
      </c>
      <c r="AZ3230">
        <v>1</v>
      </c>
      <c r="BA3230">
        <v>1</v>
      </c>
      <c r="BB3230" t="s">
        <v>59</v>
      </c>
    </row>
    <row r="3231" spans="1:54" x14ac:dyDescent="0.45">
      <c r="A3231" s="4" t="str">
        <f>VLOOKUP(F3231,'Matching-Tabelle'!$A$57:$B$61,2,FALSE)</f>
        <v>philipp.steger@tkb.ch</v>
      </c>
      <c r="B3231" s="4" t="str">
        <f>VLOOKUP(J3231,'Matching-Tabelle'!$A$1:$B$52,2,FALSE)</f>
        <v>WPI CTB</v>
      </c>
      <c r="C3231" s="4">
        <v>2</v>
      </c>
      <c r="D3231" s="4" t="s">
        <v>2939</v>
      </c>
      <c r="E3231" s="5">
        <v>42593</v>
      </c>
      <c r="F3231" t="s">
        <v>2508</v>
      </c>
      <c r="G3231" t="s">
        <v>2509</v>
      </c>
      <c r="H3231" t="s">
        <v>2510</v>
      </c>
      <c r="I3231" s="1"/>
      <c r="J3231">
        <v>919</v>
      </c>
      <c r="K3231" t="s">
        <v>66</v>
      </c>
      <c r="L3231" t="s">
        <v>67</v>
      </c>
      <c r="M3231">
        <v>990001</v>
      </c>
      <c r="N3231" t="s">
        <v>51</v>
      </c>
      <c r="O3231">
        <v>2</v>
      </c>
      <c r="Q3231">
        <v>2</v>
      </c>
      <c r="S3231" t="s">
        <v>2939</v>
      </c>
      <c r="AE3231">
        <v>12</v>
      </c>
      <c r="AF3231">
        <v>7.6</v>
      </c>
      <c r="AG3231">
        <v>5</v>
      </c>
      <c r="AH3231" t="s">
        <v>53</v>
      </c>
      <c r="AI3231" t="s">
        <v>54</v>
      </c>
      <c r="AJ3231">
        <v>2</v>
      </c>
      <c r="AK3231">
        <v>1</v>
      </c>
      <c r="AL3231">
        <v>1</v>
      </c>
      <c r="AM3231" t="s">
        <v>55</v>
      </c>
      <c r="AN3231" t="s">
        <v>56</v>
      </c>
      <c r="AP3231">
        <v>1</v>
      </c>
      <c r="AQ3231" t="s">
        <v>57</v>
      </c>
      <c r="AR3231">
        <v>0</v>
      </c>
      <c r="AW3231" t="s">
        <v>58</v>
      </c>
      <c r="AX3231">
        <v>0</v>
      </c>
      <c r="AY3231">
        <v>2</v>
      </c>
      <c r="AZ3231">
        <v>2</v>
      </c>
      <c r="BA3231">
        <v>2</v>
      </c>
      <c r="BB3231" t="s">
        <v>59</v>
      </c>
    </row>
    <row r="3232" spans="1:54" x14ac:dyDescent="0.45">
      <c r="A3232" s="4" t="str">
        <f>VLOOKUP(F3232,'Matching-Tabelle'!$A$57:$B$61,2,FALSE)</f>
        <v>philipp.steger@tkb.ch</v>
      </c>
      <c r="B3232" s="4" t="str">
        <f>VLOOKUP(J3232,'Matching-Tabelle'!$A$1:$B$52,2,FALSE)</f>
        <v>WPI RTB</v>
      </c>
      <c r="C3232" s="4">
        <v>1.36</v>
      </c>
      <c r="D3232" s="4" t="s">
        <v>2940</v>
      </c>
      <c r="E3232" s="5">
        <v>42593</v>
      </c>
      <c r="F3232" t="s">
        <v>2508</v>
      </c>
      <c r="G3232" t="s">
        <v>2509</v>
      </c>
      <c r="H3232" t="s">
        <v>2510</v>
      </c>
      <c r="I3232" s="1"/>
      <c r="J3232">
        <v>28</v>
      </c>
      <c r="K3232" t="s">
        <v>111</v>
      </c>
      <c r="L3232" t="s">
        <v>112</v>
      </c>
      <c r="M3232">
        <v>990001</v>
      </c>
      <c r="N3232" t="s">
        <v>51</v>
      </c>
      <c r="O3232">
        <v>1.36</v>
      </c>
      <c r="Q3232">
        <v>1.36</v>
      </c>
      <c r="S3232" t="s">
        <v>2940</v>
      </c>
      <c r="AE3232">
        <v>12</v>
      </c>
      <c r="AF3232">
        <v>7.6</v>
      </c>
      <c r="AG3232">
        <v>5</v>
      </c>
      <c r="AH3232" t="s">
        <v>53</v>
      </c>
      <c r="AI3232" t="s">
        <v>54</v>
      </c>
      <c r="AJ3232">
        <v>2</v>
      </c>
      <c r="AK3232">
        <v>1</v>
      </c>
      <c r="AL3232">
        <v>1</v>
      </c>
      <c r="AM3232" t="s">
        <v>55</v>
      </c>
      <c r="AN3232" t="s">
        <v>56</v>
      </c>
      <c r="AP3232">
        <v>1</v>
      </c>
      <c r="AQ3232" t="s">
        <v>57</v>
      </c>
      <c r="AR3232">
        <v>0</v>
      </c>
      <c r="AW3232" t="s">
        <v>58</v>
      </c>
      <c r="AX3232">
        <v>0</v>
      </c>
      <c r="AY3232">
        <v>2</v>
      </c>
      <c r="AZ3232">
        <v>1.36</v>
      </c>
      <c r="BA3232">
        <v>1.36</v>
      </c>
      <c r="BB3232" t="s">
        <v>59</v>
      </c>
    </row>
    <row r="3233" spans="1:54" x14ac:dyDescent="0.45">
      <c r="A3233" s="4" t="str">
        <f>VLOOKUP(F3233,'Matching-Tabelle'!$A$57:$B$61,2,FALSE)</f>
        <v>philipp.steger@tkb.ch</v>
      </c>
      <c r="B3233" s="4" t="str">
        <f>VLOOKUP(J3233,'Matching-Tabelle'!$A$1:$B$52,2,FALSE)</f>
        <v>WPI RTB</v>
      </c>
      <c r="C3233" s="4">
        <v>1</v>
      </c>
      <c r="D3233" s="4" t="s">
        <v>2941</v>
      </c>
      <c r="E3233" s="5">
        <v>42593</v>
      </c>
      <c r="F3233" t="s">
        <v>2508</v>
      </c>
      <c r="G3233" t="s">
        <v>2509</v>
      </c>
      <c r="H3233" t="s">
        <v>2510</v>
      </c>
      <c r="I3233" s="1"/>
      <c r="J3233">
        <v>35</v>
      </c>
      <c r="K3233" t="s">
        <v>608</v>
      </c>
      <c r="L3233" t="s">
        <v>609</v>
      </c>
      <c r="M3233">
        <v>990001</v>
      </c>
      <c r="N3233" t="s">
        <v>51</v>
      </c>
      <c r="O3233">
        <v>1</v>
      </c>
      <c r="Q3233">
        <v>1</v>
      </c>
      <c r="S3233" t="s">
        <v>2941</v>
      </c>
      <c r="AE3233">
        <v>12</v>
      </c>
      <c r="AF3233">
        <v>7.6</v>
      </c>
      <c r="AG3233">
        <v>5</v>
      </c>
      <c r="AH3233" t="s">
        <v>53</v>
      </c>
      <c r="AI3233" t="s">
        <v>54</v>
      </c>
      <c r="AJ3233">
        <v>2</v>
      </c>
      <c r="AK3233">
        <v>1</v>
      </c>
      <c r="AL3233">
        <v>1</v>
      </c>
      <c r="AM3233" t="s">
        <v>55</v>
      </c>
      <c r="AN3233" t="s">
        <v>56</v>
      </c>
      <c r="AP3233">
        <v>1</v>
      </c>
      <c r="AQ3233" t="s">
        <v>57</v>
      </c>
      <c r="AR3233">
        <v>0</v>
      </c>
      <c r="AW3233" t="s">
        <v>58</v>
      </c>
      <c r="AX3233">
        <v>0</v>
      </c>
      <c r="AY3233">
        <v>2</v>
      </c>
      <c r="AZ3233">
        <v>1</v>
      </c>
      <c r="BA3233">
        <v>1</v>
      </c>
      <c r="BB3233" t="s">
        <v>59</v>
      </c>
    </row>
    <row r="3234" spans="1:54" x14ac:dyDescent="0.45">
      <c r="A3234" s="4" t="str">
        <f>VLOOKUP(F3234,'Matching-Tabelle'!$A$57:$B$61,2,FALSE)</f>
        <v>philipp.steger@tkb.ch</v>
      </c>
      <c r="B3234" s="4" t="str">
        <f>VLOOKUP(J3234,'Matching-Tabelle'!$A$1:$B$52,2,FALSE)</f>
        <v>WPI CTB</v>
      </c>
      <c r="C3234" s="4">
        <v>2</v>
      </c>
      <c r="D3234" s="4" t="s">
        <v>2942</v>
      </c>
      <c r="E3234" s="5">
        <v>42593</v>
      </c>
      <c r="F3234" t="s">
        <v>2508</v>
      </c>
      <c r="G3234" t="s">
        <v>2509</v>
      </c>
      <c r="H3234" t="s">
        <v>2510</v>
      </c>
      <c r="I3234" s="1"/>
      <c r="J3234">
        <v>919</v>
      </c>
      <c r="K3234" t="s">
        <v>66</v>
      </c>
      <c r="L3234" t="s">
        <v>67</v>
      </c>
      <c r="M3234">
        <v>990001</v>
      </c>
      <c r="N3234" t="s">
        <v>51</v>
      </c>
      <c r="O3234">
        <v>2</v>
      </c>
      <c r="Q3234">
        <v>2</v>
      </c>
      <c r="S3234" t="s">
        <v>2942</v>
      </c>
      <c r="AE3234">
        <v>12</v>
      </c>
      <c r="AF3234">
        <v>7.6</v>
      </c>
      <c r="AG3234">
        <v>5</v>
      </c>
      <c r="AH3234" t="s">
        <v>53</v>
      </c>
      <c r="AI3234" t="s">
        <v>54</v>
      </c>
      <c r="AJ3234">
        <v>2</v>
      </c>
      <c r="AK3234">
        <v>1</v>
      </c>
      <c r="AL3234">
        <v>1</v>
      </c>
      <c r="AM3234" t="s">
        <v>55</v>
      </c>
      <c r="AN3234" t="s">
        <v>56</v>
      </c>
      <c r="AP3234">
        <v>1</v>
      </c>
      <c r="AQ3234" t="s">
        <v>57</v>
      </c>
      <c r="AR3234">
        <v>0</v>
      </c>
      <c r="AW3234" t="s">
        <v>58</v>
      </c>
      <c r="AX3234">
        <v>0</v>
      </c>
      <c r="AY3234">
        <v>2</v>
      </c>
      <c r="AZ3234">
        <v>2</v>
      </c>
      <c r="BA3234">
        <v>2</v>
      </c>
      <c r="BB3234" t="s">
        <v>59</v>
      </c>
    </row>
    <row r="3235" spans="1:54" x14ac:dyDescent="0.45">
      <c r="A3235" s="4" t="str">
        <f>VLOOKUP(F3235,'Matching-Tabelle'!$A$57:$B$61,2,FALSE)</f>
        <v>philipp.steger@tkb.ch</v>
      </c>
      <c r="B3235" s="4" t="str">
        <f>VLOOKUP(J3235,'Matching-Tabelle'!$A$1:$B$52,2,FALSE)</f>
        <v>WPI RTB</v>
      </c>
      <c r="C3235" s="4">
        <v>1</v>
      </c>
      <c r="D3235" s="4" t="s">
        <v>2792</v>
      </c>
      <c r="E3235" s="5">
        <v>42593</v>
      </c>
      <c r="F3235" t="s">
        <v>2508</v>
      </c>
      <c r="G3235" t="s">
        <v>2509</v>
      </c>
      <c r="H3235" t="s">
        <v>2510</v>
      </c>
      <c r="I3235" s="1"/>
      <c r="J3235">
        <v>27</v>
      </c>
      <c r="K3235" t="s">
        <v>872</v>
      </c>
      <c r="L3235" t="s">
        <v>873</v>
      </c>
      <c r="M3235">
        <v>990001</v>
      </c>
      <c r="N3235" t="s">
        <v>51</v>
      </c>
      <c r="O3235">
        <v>1</v>
      </c>
      <c r="Q3235">
        <v>1</v>
      </c>
      <c r="S3235" t="s">
        <v>2792</v>
      </c>
      <c r="AE3235">
        <v>12</v>
      </c>
      <c r="AF3235">
        <v>7.6</v>
      </c>
      <c r="AG3235">
        <v>5</v>
      </c>
      <c r="AH3235" t="s">
        <v>53</v>
      </c>
      <c r="AI3235" t="s">
        <v>54</v>
      </c>
      <c r="AJ3235">
        <v>2</v>
      </c>
      <c r="AK3235">
        <v>1</v>
      </c>
      <c r="AL3235">
        <v>1</v>
      </c>
      <c r="AM3235" t="s">
        <v>55</v>
      </c>
      <c r="AN3235" t="s">
        <v>56</v>
      </c>
      <c r="AP3235">
        <v>1</v>
      </c>
      <c r="AQ3235" t="s">
        <v>57</v>
      </c>
      <c r="AR3235">
        <v>0</v>
      </c>
      <c r="AW3235" t="s">
        <v>58</v>
      </c>
      <c r="AX3235">
        <v>0</v>
      </c>
      <c r="AY3235">
        <v>2</v>
      </c>
      <c r="AZ3235">
        <v>1</v>
      </c>
      <c r="BA3235">
        <v>1</v>
      </c>
      <c r="BB3235" t="s">
        <v>59</v>
      </c>
    </row>
    <row r="3236" spans="1:54" x14ac:dyDescent="0.45">
      <c r="A3236" s="4" t="str">
        <f>VLOOKUP(F3236,'Matching-Tabelle'!$A$57:$B$61,2,FALSE)</f>
        <v>philipp.steger@tkb.ch</v>
      </c>
      <c r="B3236" s="4" t="str">
        <f>VLOOKUP(J3236,'Matching-Tabelle'!$A$1:$B$52,2,FALSE)</f>
        <v>Proj XenMobile</v>
      </c>
      <c r="C3236" s="4">
        <v>1</v>
      </c>
      <c r="D3236" s="4" t="s">
        <v>2943</v>
      </c>
      <c r="E3236" s="5">
        <v>42594</v>
      </c>
      <c r="F3236" t="s">
        <v>2508</v>
      </c>
      <c r="G3236" t="s">
        <v>2509</v>
      </c>
      <c r="H3236" t="s">
        <v>2510</v>
      </c>
      <c r="I3236" s="1"/>
      <c r="J3236">
        <v>2500251</v>
      </c>
      <c r="K3236" t="s">
        <v>408</v>
      </c>
      <c r="L3236" t="s">
        <v>409</v>
      </c>
      <c r="M3236">
        <v>990001</v>
      </c>
      <c r="N3236" t="s">
        <v>51</v>
      </c>
      <c r="O3236">
        <v>1</v>
      </c>
      <c r="Q3236">
        <v>1</v>
      </c>
      <c r="S3236" t="s">
        <v>2943</v>
      </c>
      <c r="AE3236">
        <v>5</v>
      </c>
      <c r="AF3236">
        <v>0</v>
      </c>
      <c r="AG3236">
        <v>1</v>
      </c>
      <c r="AH3236" t="s">
        <v>411</v>
      </c>
      <c r="AI3236" t="s">
        <v>411</v>
      </c>
      <c r="AJ3236">
        <v>2</v>
      </c>
      <c r="AK3236">
        <v>1</v>
      </c>
      <c r="AL3236">
        <v>1</v>
      </c>
      <c r="AM3236" t="s">
        <v>55</v>
      </c>
      <c r="AN3236" t="s">
        <v>56</v>
      </c>
      <c r="AP3236">
        <v>1</v>
      </c>
      <c r="AQ3236" t="s">
        <v>57</v>
      </c>
      <c r="AR3236">
        <v>0</v>
      </c>
      <c r="AW3236" t="s">
        <v>58</v>
      </c>
      <c r="AX3236">
        <v>0</v>
      </c>
      <c r="AY3236">
        <v>2</v>
      </c>
      <c r="AZ3236">
        <v>1</v>
      </c>
      <c r="BA3236">
        <v>1</v>
      </c>
      <c r="BB3236" t="s">
        <v>59</v>
      </c>
    </row>
    <row r="3237" spans="1:54" x14ac:dyDescent="0.45">
      <c r="A3237" s="4" t="str">
        <f>VLOOKUP(F3237,'Matching-Tabelle'!$A$57:$B$61,2,FALSE)</f>
        <v>philipp.steger@tkb.ch</v>
      </c>
      <c r="B3237" s="4" t="str">
        <f>VLOOKUP(J3237,'Matching-Tabelle'!$A$1:$B$52,2,FALSE)</f>
        <v>WPI CTB</v>
      </c>
      <c r="C3237" s="4">
        <v>1</v>
      </c>
      <c r="D3237" s="4" t="s">
        <v>2944</v>
      </c>
      <c r="E3237" s="5">
        <v>42594</v>
      </c>
      <c r="F3237" t="s">
        <v>2508</v>
      </c>
      <c r="G3237" t="s">
        <v>2509</v>
      </c>
      <c r="H3237" t="s">
        <v>2510</v>
      </c>
      <c r="I3237" s="1"/>
      <c r="J3237">
        <v>18</v>
      </c>
      <c r="K3237" t="s">
        <v>594</v>
      </c>
      <c r="L3237" t="s">
        <v>595</v>
      </c>
      <c r="M3237">
        <v>990001</v>
      </c>
      <c r="N3237" t="s">
        <v>51</v>
      </c>
      <c r="O3237">
        <v>1</v>
      </c>
      <c r="Q3237">
        <v>1</v>
      </c>
      <c r="S3237" t="s">
        <v>2944</v>
      </c>
      <c r="AE3237">
        <v>12</v>
      </c>
      <c r="AF3237">
        <v>7.6</v>
      </c>
      <c r="AG3237">
        <v>5</v>
      </c>
      <c r="AH3237" t="s">
        <v>53</v>
      </c>
      <c r="AI3237" t="s">
        <v>54</v>
      </c>
      <c r="AJ3237">
        <v>2</v>
      </c>
      <c r="AK3237">
        <v>1</v>
      </c>
      <c r="AL3237">
        <v>1</v>
      </c>
      <c r="AM3237" t="s">
        <v>55</v>
      </c>
      <c r="AN3237" t="s">
        <v>56</v>
      </c>
      <c r="AP3237">
        <v>1</v>
      </c>
      <c r="AQ3237" t="s">
        <v>57</v>
      </c>
      <c r="AR3237">
        <v>0</v>
      </c>
      <c r="AW3237" t="s">
        <v>58</v>
      </c>
      <c r="AX3237">
        <v>0</v>
      </c>
      <c r="AY3237">
        <v>2</v>
      </c>
      <c r="AZ3237">
        <v>1</v>
      </c>
      <c r="BA3237">
        <v>1</v>
      </c>
      <c r="BB3237" t="s">
        <v>59</v>
      </c>
    </row>
    <row r="3238" spans="1:54" x14ac:dyDescent="0.45">
      <c r="A3238" s="4" t="str">
        <f>VLOOKUP(F3238,'Matching-Tabelle'!$A$57:$B$61,2,FALSE)</f>
        <v>philipp.steger@tkb.ch</v>
      </c>
      <c r="B3238" s="4" t="str">
        <f>VLOOKUP(J3238,'Matching-Tabelle'!$A$1:$B$52,2,FALSE)</f>
        <v>WPI CTB</v>
      </c>
      <c r="C3238" s="4">
        <v>2</v>
      </c>
      <c r="D3238" s="4" t="s">
        <v>2945</v>
      </c>
      <c r="E3238" s="5">
        <v>42594</v>
      </c>
      <c r="F3238" t="s">
        <v>2508</v>
      </c>
      <c r="G3238" t="s">
        <v>2509</v>
      </c>
      <c r="H3238" t="s">
        <v>2510</v>
      </c>
      <c r="I3238" s="1"/>
      <c r="J3238">
        <v>919</v>
      </c>
      <c r="K3238" t="s">
        <v>66</v>
      </c>
      <c r="L3238" t="s">
        <v>67</v>
      </c>
      <c r="M3238">
        <v>990001</v>
      </c>
      <c r="N3238" t="s">
        <v>51</v>
      </c>
      <c r="O3238">
        <v>2</v>
      </c>
      <c r="Q3238">
        <v>2</v>
      </c>
      <c r="S3238" t="s">
        <v>2945</v>
      </c>
      <c r="AE3238">
        <v>12</v>
      </c>
      <c r="AF3238">
        <v>7.6</v>
      </c>
      <c r="AG3238">
        <v>5</v>
      </c>
      <c r="AH3238" t="s">
        <v>53</v>
      </c>
      <c r="AI3238" t="s">
        <v>54</v>
      </c>
      <c r="AJ3238">
        <v>2</v>
      </c>
      <c r="AK3238">
        <v>1</v>
      </c>
      <c r="AL3238">
        <v>1</v>
      </c>
      <c r="AM3238" t="s">
        <v>55</v>
      </c>
      <c r="AN3238" t="s">
        <v>56</v>
      </c>
      <c r="AP3238">
        <v>1</v>
      </c>
      <c r="AQ3238" t="s">
        <v>57</v>
      </c>
      <c r="AR3238">
        <v>0</v>
      </c>
      <c r="AW3238" t="s">
        <v>58</v>
      </c>
      <c r="AX3238">
        <v>0</v>
      </c>
      <c r="AY3238">
        <v>2</v>
      </c>
      <c r="AZ3238">
        <v>2</v>
      </c>
      <c r="BA3238">
        <v>2</v>
      </c>
      <c r="BB3238" t="s">
        <v>59</v>
      </c>
    </row>
    <row r="3239" spans="1:54" x14ac:dyDescent="0.45">
      <c r="A3239" s="4" t="str">
        <f>VLOOKUP(F3239,'Matching-Tabelle'!$A$57:$B$61,2,FALSE)</f>
        <v>philipp.steger@tkb.ch</v>
      </c>
      <c r="B3239" s="4" t="str">
        <f>VLOOKUP(J3239,'Matching-Tabelle'!$A$1:$B$52,2,FALSE)</f>
        <v>WPI CTB</v>
      </c>
      <c r="C3239" s="4">
        <v>4.3499999999999996</v>
      </c>
      <c r="D3239" s="4" t="s">
        <v>2946</v>
      </c>
      <c r="E3239" s="5">
        <v>42594</v>
      </c>
      <c r="F3239" t="s">
        <v>2508</v>
      </c>
      <c r="G3239" t="s">
        <v>2509</v>
      </c>
      <c r="H3239" t="s">
        <v>2510</v>
      </c>
      <c r="I3239" s="1"/>
      <c r="J3239">
        <v>919</v>
      </c>
      <c r="K3239" t="s">
        <v>66</v>
      </c>
      <c r="L3239" t="s">
        <v>67</v>
      </c>
      <c r="M3239">
        <v>990001</v>
      </c>
      <c r="N3239" t="s">
        <v>51</v>
      </c>
      <c r="O3239">
        <v>4.3499999999999996</v>
      </c>
      <c r="Q3239">
        <v>4.3499999999999996</v>
      </c>
      <c r="S3239" t="s">
        <v>2946</v>
      </c>
      <c r="AE3239">
        <v>12</v>
      </c>
      <c r="AF3239">
        <v>7.6</v>
      </c>
      <c r="AG3239">
        <v>5</v>
      </c>
      <c r="AH3239" t="s">
        <v>53</v>
      </c>
      <c r="AI3239" t="s">
        <v>54</v>
      </c>
      <c r="AJ3239">
        <v>2</v>
      </c>
      <c r="AK3239">
        <v>1</v>
      </c>
      <c r="AL3239">
        <v>1</v>
      </c>
      <c r="AM3239" t="s">
        <v>55</v>
      </c>
      <c r="AN3239" t="s">
        <v>56</v>
      </c>
      <c r="AP3239">
        <v>1</v>
      </c>
      <c r="AQ3239" t="s">
        <v>57</v>
      </c>
      <c r="AR3239">
        <v>0</v>
      </c>
      <c r="AW3239" t="s">
        <v>58</v>
      </c>
      <c r="AX3239">
        <v>0</v>
      </c>
      <c r="AY3239">
        <v>2</v>
      </c>
      <c r="AZ3239">
        <v>4.3499999999999996</v>
      </c>
      <c r="BA3239">
        <v>4.3499999999999996</v>
      </c>
      <c r="BB3239" t="s">
        <v>59</v>
      </c>
    </row>
    <row r="3240" spans="1:54" x14ac:dyDescent="0.45">
      <c r="A3240" s="4" t="str">
        <f>VLOOKUP(F3240,'Matching-Tabelle'!$A$57:$B$61,2,FALSE)</f>
        <v>philipp.steger@tkb.ch</v>
      </c>
      <c r="B3240" s="4" t="str">
        <f>VLOOKUP(J3240,'Matching-Tabelle'!$A$1:$B$52,2,FALSE)</f>
        <v>WPI RTB</v>
      </c>
      <c r="C3240" s="4">
        <v>2.5</v>
      </c>
      <c r="D3240" s="4" t="s">
        <v>2947</v>
      </c>
      <c r="E3240" s="5">
        <v>42597</v>
      </c>
      <c r="F3240" t="s">
        <v>2508</v>
      </c>
      <c r="G3240" t="s">
        <v>2509</v>
      </c>
      <c r="H3240" t="s">
        <v>2510</v>
      </c>
      <c r="I3240" s="1"/>
      <c r="J3240">
        <v>27</v>
      </c>
      <c r="K3240" t="s">
        <v>872</v>
      </c>
      <c r="L3240" t="s">
        <v>873</v>
      </c>
      <c r="M3240">
        <v>990001</v>
      </c>
      <c r="N3240" t="s">
        <v>51</v>
      </c>
      <c r="O3240">
        <v>2.5</v>
      </c>
      <c r="Q3240">
        <v>2.5</v>
      </c>
      <c r="S3240" t="s">
        <v>2947</v>
      </c>
      <c r="AE3240">
        <v>12</v>
      </c>
      <c r="AF3240">
        <v>7.6</v>
      </c>
      <c r="AG3240">
        <v>5</v>
      </c>
      <c r="AH3240" t="s">
        <v>53</v>
      </c>
      <c r="AI3240" t="s">
        <v>54</v>
      </c>
      <c r="AJ3240">
        <v>2</v>
      </c>
      <c r="AK3240">
        <v>1</v>
      </c>
      <c r="AL3240">
        <v>1</v>
      </c>
      <c r="AM3240" t="s">
        <v>55</v>
      </c>
      <c r="AN3240" t="s">
        <v>56</v>
      </c>
      <c r="AP3240">
        <v>1</v>
      </c>
      <c r="AQ3240" t="s">
        <v>57</v>
      </c>
      <c r="AR3240">
        <v>0</v>
      </c>
      <c r="AW3240" t="s">
        <v>58</v>
      </c>
      <c r="AX3240">
        <v>0</v>
      </c>
      <c r="AY3240">
        <v>2</v>
      </c>
      <c r="AZ3240">
        <v>2.5</v>
      </c>
      <c r="BA3240">
        <v>2.5</v>
      </c>
      <c r="BB3240" t="s">
        <v>59</v>
      </c>
    </row>
    <row r="3241" spans="1:54" x14ac:dyDescent="0.45">
      <c r="A3241" s="4" t="str">
        <f>VLOOKUP(F3241,'Matching-Tabelle'!$A$57:$B$61,2,FALSE)</f>
        <v>philipp.steger@tkb.ch</v>
      </c>
      <c r="B3241" s="4" t="str">
        <f>VLOOKUP(J3241,'Matching-Tabelle'!$A$1:$B$52,2,FALSE)</f>
        <v>WPI RTB</v>
      </c>
      <c r="C3241" s="4">
        <v>1.5</v>
      </c>
      <c r="D3241" s="4" t="s">
        <v>2948</v>
      </c>
      <c r="E3241" s="5">
        <v>42597</v>
      </c>
      <c r="F3241" t="s">
        <v>2508</v>
      </c>
      <c r="G3241" t="s">
        <v>2509</v>
      </c>
      <c r="H3241" t="s">
        <v>2510</v>
      </c>
      <c r="I3241" s="1"/>
      <c r="J3241">
        <v>27</v>
      </c>
      <c r="K3241" t="s">
        <v>872</v>
      </c>
      <c r="L3241" t="s">
        <v>873</v>
      </c>
      <c r="M3241">
        <v>990001</v>
      </c>
      <c r="N3241" t="s">
        <v>51</v>
      </c>
      <c r="O3241">
        <v>1.5</v>
      </c>
      <c r="Q3241">
        <v>1.5</v>
      </c>
      <c r="S3241" t="s">
        <v>2948</v>
      </c>
      <c r="AE3241">
        <v>12</v>
      </c>
      <c r="AF3241">
        <v>7.6</v>
      </c>
      <c r="AG3241">
        <v>5</v>
      </c>
      <c r="AH3241" t="s">
        <v>53</v>
      </c>
      <c r="AI3241" t="s">
        <v>54</v>
      </c>
      <c r="AJ3241">
        <v>2</v>
      </c>
      <c r="AK3241">
        <v>1</v>
      </c>
      <c r="AL3241">
        <v>1</v>
      </c>
      <c r="AM3241" t="s">
        <v>55</v>
      </c>
      <c r="AN3241" t="s">
        <v>56</v>
      </c>
      <c r="AP3241">
        <v>1</v>
      </c>
      <c r="AQ3241" t="s">
        <v>57</v>
      </c>
      <c r="AR3241">
        <v>0</v>
      </c>
      <c r="AW3241" t="s">
        <v>58</v>
      </c>
      <c r="AX3241">
        <v>0</v>
      </c>
      <c r="AY3241">
        <v>2</v>
      </c>
      <c r="AZ3241">
        <v>1.5</v>
      </c>
      <c r="BA3241">
        <v>1.5</v>
      </c>
      <c r="BB3241" t="s">
        <v>59</v>
      </c>
    </row>
    <row r="3242" spans="1:54" x14ac:dyDescent="0.45">
      <c r="A3242" s="4" t="str">
        <f>VLOOKUP(F3242,'Matching-Tabelle'!$A$57:$B$61,2,FALSE)</f>
        <v>philipp.steger@tkb.ch</v>
      </c>
      <c r="B3242" s="4" t="str">
        <f>VLOOKUP(J3242,'Matching-Tabelle'!$A$1:$B$52,2,FALSE)</f>
        <v>WPI RTB</v>
      </c>
      <c r="C3242" s="4">
        <v>1.83</v>
      </c>
      <c r="D3242" s="4" t="s">
        <v>2949</v>
      </c>
      <c r="E3242" s="5">
        <v>42597</v>
      </c>
      <c r="F3242" t="s">
        <v>2508</v>
      </c>
      <c r="G3242" t="s">
        <v>2509</v>
      </c>
      <c r="H3242" t="s">
        <v>2510</v>
      </c>
      <c r="I3242" s="1"/>
      <c r="J3242">
        <v>27</v>
      </c>
      <c r="K3242" t="s">
        <v>872</v>
      </c>
      <c r="L3242" t="s">
        <v>873</v>
      </c>
      <c r="M3242">
        <v>990001</v>
      </c>
      <c r="N3242" t="s">
        <v>51</v>
      </c>
      <c r="O3242">
        <v>1.83</v>
      </c>
      <c r="Q3242">
        <v>1.83</v>
      </c>
      <c r="S3242" t="s">
        <v>2949</v>
      </c>
      <c r="AE3242">
        <v>12</v>
      </c>
      <c r="AF3242">
        <v>7.6</v>
      </c>
      <c r="AG3242">
        <v>5</v>
      </c>
      <c r="AH3242" t="s">
        <v>53</v>
      </c>
      <c r="AI3242" t="s">
        <v>54</v>
      </c>
      <c r="AJ3242">
        <v>2</v>
      </c>
      <c r="AK3242">
        <v>1</v>
      </c>
      <c r="AL3242">
        <v>1</v>
      </c>
      <c r="AM3242" t="s">
        <v>55</v>
      </c>
      <c r="AN3242" t="s">
        <v>56</v>
      </c>
      <c r="AP3242">
        <v>1</v>
      </c>
      <c r="AQ3242" t="s">
        <v>57</v>
      </c>
      <c r="AR3242">
        <v>0</v>
      </c>
      <c r="AW3242" t="s">
        <v>58</v>
      </c>
      <c r="AX3242">
        <v>0</v>
      </c>
      <c r="AY3242">
        <v>2</v>
      </c>
      <c r="AZ3242">
        <v>1.83</v>
      </c>
      <c r="BA3242">
        <v>1.83</v>
      </c>
      <c r="BB3242" t="s">
        <v>59</v>
      </c>
    </row>
    <row r="3243" spans="1:54" x14ac:dyDescent="0.45">
      <c r="A3243" s="4" t="str">
        <f>VLOOKUP(F3243,'Matching-Tabelle'!$A$57:$B$61,2,FALSE)</f>
        <v>philipp.steger@tkb.ch</v>
      </c>
      <c r="B3243" s="4" t="str">
        <f>VLOOKUP(J3243,'Matching-Tabelle'!$A$1:$B$52,2,FALSE)</f>
        <v>WPI CTB</v>
      </c>
      <c r="C3243" s="4">
        <v>3</v>
      </c>
      <c r="D3243" s="4" t="s">
        <v>2950</v>
      </c>
      <c r="E3243" s="5">
        <v>42597</v>
      </c>
      <c r="F3243" t="s">
        <v>2508</v>
      </c>
      <c r="G3243" t="s">
        <v>2509</v>
      </c>
      <c r="H3243" t="s">
        <v>2510</v>
      </c>
      <c r="I3243" s="1"/>
      <c r="J3243">
        <v>919</v>
      </c>
      <c r="K3243" t="s">
        <v>66</v>
      </c>
      <c r="L3243" t="s">
        <v>67</v>
      </c>
      <c r="M3243">
        <v>990001</v>
      </c>
      <c r="N3243" t="s">
        <v>51</v>
      </c>
      <c r="O3243">
        <v>3</v>
      </c>
      <c r="Q3243">
        <v>3</v>
      </c>
      <c r="S3243" t="s">
        <v>2950</v>
      </c>
      <c r="AE3243">
        <v>12</v>
      </c>
      <c r="AF3243">
        <v>7.6</v>
      </c>
      <c r="AG3243">
        <v>5</v>
      </c>
      <c r="AH3243" t="s">
        <v>53</v>
      </c>
      <c r="AI3243" t="s">
        <v>54</v>
      </c>
      <c r="AJ3243">
        <v>2</v>
      </c>
      <c r="AK3243">
        <v>1</v>
      </c>
      <c r="AL3243">
        <v>1</v>
      </c>
      <c r="AM3243" t="s">
        <v>55</v>
      </c>
      <c r="AN3243" t="s">
        <v>56</v>
      </c>
      <c r="AP3243">
        <v>1</v>
      </c>
      <c r="AQ3243" t="s">
        <v>57</v>
      </c>
      <c r="AR3243">
        <v>0</v>
      </c>
      <c r="AW3243" t="s">
        <v>58</v>
      </c>
      <c r="AX3243">
        <v>0</v>
      </c>
      <c r="AY3243">
        <v>2</v>
      </c>
      <c r="AZ3243">
        <v>3</v>
      </c>
      <c r="BA3243">
        <v>3</v>
      </c>
      <c r="BB3243" t="s">
        <v>59</v>
      </c>
    </row>
    <row r="3244" spans="1:54" x14ac:dyDescent="0.45">
      <c r="A3244" s="4" t="str">
        <f>VLOOKUP(F3244,'Matching-Tabelle'!$A$57:$B$61,2,FALSE)</f>
        <v>philipp.steger@tkb.ch</v>
      </c>
      <c r="B3244" s="4" t="str">
        <f>VLOOKUP(J3244,'Matching-Tabelle'!$A$1:$B$52,2,FALSE)</f>
        <v>Proj XenMobile</v>
      </c>
      <c r="C3244" s="4">
        <v>2</v>
      </c>
      <c r="D3244" s="4" t="s">
        <v>2951</v>
      </c>
      <c r="E3244" s="5">
        <v>42598</v>
      </c>
      <c r="F3244" t="s">
        <v>2508</v>
      </c>
      <c r="G3244" t="s">
        <v>2509</v>
      </c>
      <c r="H3244" t="s">
        <v>2510</v>
      </c>
      <c r="I3244" s="1"/>
      <c r="J3244">
        <v>2500251</v>
      </c>
      <c r="K3244" t="s">
        <v>408</v>
      </c>
      <c r="L3244" t="s">
        <v>409</v>
      </c>
      <c r="M3244">
        <v>990001</v>
      </c>
      <c r="N3244" t="s">
        <v>51</v>
      </c>
      <c r="O3244">
        <v>2</v>
      </c>
      <c r="Q3244">
        <v>2</v>
      </c>
      <c r="S3244" t="s">
        <v>2951</v>
      </c>
      <c r="AE3244">
        <v>5</v>
      </c>
      <c r="AF3244">
        <v>0</v>
      </c>
      <c r="AG3244">
        <v>1</v>
      </c>
      <c r="AH3244" t="s">
        <v>411</v>
      </c>
      <c r="AI3244" t="s">
        <v>411</v>
      </c>
      <c r="AJ3244">
        <v>2</v>
      </c>
      <c r="AK3244">
        <v>1</v>
      </c>
      <c r="AL3244">
        <v>1</v>
      </c>
      <c r="AM3244" t="s">
        <v>55</v>
      </c>
      <c r="AN3244" t="s">
        <v>56</v>
      </c>
      <c r="AP3244">
        <v>1</v>
      </c>
      <c r="AQ3244" t="s">
        <v>57</v>
      </c>
      <c r="AR3244">
        <v>0</v>
      </c>
      <c r="AW3244" t="s">
        <v>58</v>
      </c>
      <c r="AX3244">
        <v>0</v>
      </c>
      <c r="AY3244">
        <v>2</v>
      </c>
      <c r="AZ3244">
        <v>2</v>
      </c>
      <c r="BA3244">
        <v>2</v>
      </c>
      <c r="BB3244" t="s">
        <v>59</v>
      </c>
    </row>
    <row r="3245" spans="1:54" x14ac:dyDescent="0.45">
      <c r="A3245" s="4" t="str">
        <f>VLOOKUP(F3245,'Matching-Tabelle'!$A$57:$B$61,2,FALSE)</f>
        <v>philipp.steger@tkb.ch</v>
      </c>
      <c r="B3245" s="4" t="str">
        <f>VLOOKUP(J3245,'Matching-Tabelle'!$A$1:$B$52,2,FALSE)</f>
        <v>Proj XenMobile</v>
      </c>
      <c r="C3245" s="4">
        <v>1.5</v>
      </c>
      <c r="D3245" s="4" t="s">
        <v>2952</v>
      </c>
      <c r="E3245" s="5">
        <v>42598</v>
      </c>
      <c r="F3245" t="s">
        <v>2508</v>
      </c>
      <c r="G3245" t="s">
        <v>2509</v>
      </c>
      <c r="H3245" t="s">
        <v>2510</v>
      </c>
      <c r="I3245" s="1"/>
      <c r="J3245">
        <v>2500251</v>
      </c>
      <c r="K3245" t="s">
        <v>408</v>
      </c>
      <c r="L3245" t="s">
        <v>409</v>
      </c>
      <c r="M3245">
        <v>990001</v>
      </c>
      <c r="N3245" t="s">
        <v>51</v>
      </c>
      <c r="O3245">
        <v>1.5</v>
      </c>
      <c r="Q3245">
        <v>1.5</v>
      </c>
      <c r="S3245" t="s">
        <v>2952</v>
      </c>
      <c r="AE3245">
        <v>5</v>
      </c>
      <c r="AF3245">
        <v>0</v>
      </c>
      <c r="AG3245">
        <v>1</v>
      </c>
      <c r="AH3245" t="s">
        <v>411</v>
      </c>
      <c r="AI3245" t="s">
        <v>411</v>
      </c>
      <c r="AJ3245">
        <v>2</v>
      </c>
      <c r="AK3245">
        <v>1</v>
      </c>
      <c r="AL3245">
        <v>1</v>
      </c>
      <c r="AM3245" t="s">
        <v>55</v>
      </c>
      <c r="AN3245" t="s">
        <v>56</v>
      </c>
      <c r="AP3245">
        <v>1</v>
      </c>
      <c r="AQ3245" t="s">
        <v>57</v>
      </c>
      <c r="AR3245">
        <v>0</v>
      </c>
      <c r="AW3245" t="s">
        <v>58</v>
      </c>
      <c r="AX3245">
        <v>0</v>
      </c>
      <c r="AY3245">
        <v>2</v>
      </c>
      <c r="AZ3245">
        <v>1.5</v>
      </c>
      <c r="BA3245">
        <v>1.5</v>
      </c>
      <c r="BB3245" t="s">
        <v>59</v>
      </c>
    </row>
    <row r="3246" spans="1:54" x14ac:dyDescent="0.45">
      <c r="A3246" s="4" t="str">
        <f>VLOOKUP(F3246,'Matching-Tabelle'!$A$57:$B$61,2,FALSE)</f>
        <v>philipp.steger@tkb.ch</v>
      </c>
      <c r="B3246" s="4" t="str">
        <f>VLOOKUP(J3246,'Matching-Tabelle'!$A$1:$B$52,2,FALSE)</f>
        <v>WPI RTB</v>
      </c>
      <c r="C3246" s="4">
        <v>2.5</v>
      </c>
      <c r="D3246" s="4" t="s">
        <v>2953</v>
      </c>
      <c r="E3246" s="5">
        <v>42598</v>
      </c>
      <c r="F3246" t="s">
        <v>2508</v>
      </c>
      <c r="G3246" t="s">
        <v>2509</v>
      </c>
      <c r="H3246" t="s">
        <v>2510</v>
      </c>
      <c r="I3246" s="1"/>
      <c r="J3246">
        <v>22</v>
      </c>
      <c r="K3246" t="s">
        <v>88</v>
      </c>
      <c r="L3246" t="s">
        <v>89</v>
      </c>
      <c r="M3246">
        <v>990001</v>
      </c>
      <c r="N3246" t="s">
        <v>51</v>
      </c>
      <c r="O3246">
        <v>2.5</v>
      </c>
      <c r="Q3246">
        <v>2.5</v>
      </c>
      <c r="S3246" t="s">
        <v>2953</v>
      </c>
      <c r="AE3246">
        <v>12</v>
      </c>
      <c r="AF3246">
        <v>7.6</v>
      </c>
      <c r="AG3246">
        <v>5</v>
      </c>
      <c r="AH3246" t="s">
        <v>53</v>
      </c>
      <c r="AI3246" t="s">
        <v>54</v>
      </c>
      <c r="AJ3246">
        <v>2</v>
      </c>
      <c r="AK3246">
        <v>1</v>
      </c>
      <c r="AL3246">
        <v>1</v>
      </c>
      <c r="AM3246" t="s">
        <v>55</v>
      </c>
      <c r="AN3246" t="s">
        <v>56</v>
      </c>
      <c r="AP3246">
        <v>1</v>
      </c>
      <c r="AQ3246" t="s">
        <v>57</v>
      </c>
      <c r="AR3246">
        <v>0</v>
      </c>
      <c r="AW3246" t="s">
        <v>58</v>
      </c>
      <c r="AX3246">
        <v>0</v>
      </c>
      <c r="AY3246">
        <v>2</v>
      </c>
      <c r="AZ3246">
        <v>2.5</v>
      </c>
      <c r="BA3246">
        <v>2.5</v>
      </c>
      <c r="BB3246" t="s">
        <v>59</v>
      </c>
    </row>
    <row r="3247" spans="1:54" x14ac:dyDescent="0.45">
      <c r="A3247" s="4" t="str">
        <f>VLOOKUP(F3247,'Matching-Tabelle'!$A$57:$B$61,2,FALSE)</f>
        <v>philipp.steger@tkb.ch</v>
      </c>
      <c r="B3247" s="4" t="str">
        <f>VLOOKUP(J3247,'Matching-Tabelle'!$A$1:$B$52,2,FALSE)</f>
        <v>WPI CTB</v>
      </c>
      <c r="C3247" s="4">
        <v>2.76</v>
      </c>
      <c r="D3247" s="4" t="s">
        <v>2954</v>
      </c>
      <c r="E3247" s="5">
        <v>42598</v>
      </c>
      <c r="F3247" t="s">
        <v>2508</v>
      </c>
      <c r="G3247" t="s">
        <v>2509</v>
      </c>
      <c r="H3247" t="s">
        <v>2510</v>
      </c>
      <c r="I3247" s="1"/>
      <c r="J3247">
        <v>919</v>
      </c>
      <c r="K3247" t="s">
        <v>66</v>
      </c>
      <c r="L3247" t="s">
        <v>67</v>
      </c>
      <c r="M3247">
        <v>990001</v>
      </c>
      <c r="N3247" t="s">
        <v>51</v>
      </c>
      <c r="O3247">
        <v>2.76</v>
      </c>
      <c r="Q3247">
        <v>2.76</v>
      </c>
      <c r="S3247" t="s">
        <v>2954</v>
      </c>
      <c r="AE3247">
        <v>12</v>
      </c>
      <c r="AF3247">
        <v>7.6</v>
      </c>
      <c r="AG3247">
        <v>5</v>
      </c>
      <c r="AH3247" t="s">
        <v>53</v>
      </c>
      <c r="AI3247" t="s">
        <v>54</v>
      </c>
      <c r="AJ3247">
        <v>2</v>
      </c>
      <c r="AK3247">
        <v>1</v>
      </c>
      <c r="AL3247">
        <v>1</v>
      </c>
      <c r="AM3247" t="s">
        <v>55</v>
      </c>
      <c r="AN3247" t="s">
        <v>56</v>
      </c>
      <c r="AP3247">
        <v>1</v>
      </c>
      <c r="AQ3247" t="s">
        <v>57</v>
      </c>
      <c r="AR3247">
        <v>0</v>
      </c>
      <c r="AW3247" t="s">
        <v>58</v>
      </c>
      <c r="AX3247">
        <v>0</v>
      </c>
      <c r="AY3247">
        <v>2</v>
      </c>
      <c r="AZ3247">
        <v>2.76</v>
      </c>
      <c r="BA3247">
        <v>2.76</v>
      </c>
      <c r="BB3247" t="s">
        <v>59</v>
      </c>
    </row>
    <row r="3248" spans="1:54" x14ac:dyDescent="0.45">
      <c r="A3248" s="4" t="str">
        <f>VLOOKUP(F3248,'Matching-Tabelle'!$A$57:$B$61,2,FALSE)</f>
        <v>philipp.steger@tkb.ch</v>
      </c>
      <c r="B3248" s="4" t="str">
        <f>VLOOKUP(J3248,'Matching-Tabelle'!$A$1:$B$52,2,FALSE)</f>
        <v>WPI RTB</v>
      </c>
      <c r="C3248" s="4">
        <v>3.5</v>
      </c>
      <c r="D3248" s="4" t="s">
        <v>2792</v>
      </c>
      <c r="E3248" s="5">
        <v>42599</v>
      </c>
      <c r="F3248" t="s">
        <v>2508</v>
      </c>
      <c r="G3248" t="s">
        <v>2509</v>
      </c>
      <c r="H3248" t="s">
        <v>2510</v>
      </c>
      <c r="I3248" s="1"/>
      <c r="J3248">
        <v>27</v>
      </c>
      <c r="K3248" t="s">
        <v>872</v>
      </c>
      <c r="L3248" t="s">
        <v>873</v>
      </c>
      <c r="M3248">
        <v>990001</v>
      </c>
      <c r="N3248" t="s">
        <v>51</v>
      </c>
      <c r="O3248">
        <v>3.5</v>
      </c>
      <c r="Q3248">
        <v>3.5</v>
      </c>
      <c r="S3248" t="s">
        <v>2792</v>
      </c>
      <c r="AE3248">
        <v>12</v>
      </c>
      <c r="AF3248">
        <v>7.6</v>
      </c>
      <c r="AG3248">
        <v>5</v>
      </c>
      <c r="AH3248" t="s">
        <v>53</v>
      </c>
      <c r="AI3248" t="s">
        <v>54</v>
      </c>
      <c r="AJ3248">
        <v>2</v>
      </c>
      <c r="AK3248">
        <v>1</v>
      </c>
      <c r="AL3248">
        <v>1</v>
      </c>
      <c r="AM3248" t="s">
        <v>55</v>
      </c>
      <c r="AN3248" t="s">
        <v>56</v>
      </c>
      <c r="AP3248">
        <v>1</v>
      </c>
      <c r="AQ3248" t="s">
        <v>57</v>
      </c>
      <c r="AR3248">
        <v>0</v>
      </c>
      <c r="AW3248" t="s">
        <v>58</v>
      </c>
      <c r="AX3248">
        <v>0</v>
      </c>
      <c r="AY3248">
        <v>2</v>
      </c>
      <c r="AZ3248">
        <v>3.5</v>
      </c>
      <c r="BA3248">
        <v>3.5</v>
      </c>
      <c r="BB3248" t="s">
        <v>59</v>
      </c>
    </row>
    <row r="3249" spans="1:54" x14ac:dyDescent="0.45">
      <c r="A3249" s="4" t="str">
        <f>VLOOKUP(F3249,'Matching-Tabelle'!$A$57:$B$61,2,FALSE)</f>
        <v>philipp.steger@tkb.ch</v>
      </c>
      <c r="B3249" s="4" t="str">
        <f>VLOOKUP(J3249,'Matching-Tabelle'!$A$1:$B$52,2,FALSE)</f>
        <v>WPI RTB</v>
      </c>
      <c r="C3249" s="4">
        <v>2.31</v>
      </c>
      <c r="D3249" s="4" t="s">
        <v>2955</v>
      </c>
      <c r="E3249" s="5">
        <v>42599</v>
      </c>
      <c r="F3249" t="s">
        <v>2508</v>
      </c>
      <c r="G3249" t="s">
        <v>2509</v>
      </c>
      <c r="H3249" t="s">
        <v>2510</v>
      </c>
      <c r="I3249" s="1"/>
      <c r="J3249">
        <v>27</v>
      </c>
      <c r="K3249" t="s">
        <v>872</v>
      </c>
      <c r="L3249" t="s">
        <v>873</v>
      </c>
      <c r="M3249">
        <v>990001</v>
      </c>
      <c r="N3249" t="s">
        <v>51</v>
      </c>
      <c r="O3249">
        <v>2.31</v>
      </c>
      <c r="Q3249">
        <v>2.31</v>
      </c>
      <c r="S3249" t="s">
        <v>2955</v>
      </c>
      <c r="AE3249">
        <v>12</v>
      </c>
      <c r="AF3249">
        <v>7.6</v>
      </c>
      <c r="AG3249">
        <v>5</v>
      </c>
      <c r="AH3249" t="s">
        <v>53</v>
      </c>
      <c r="AI3249" t="s">
        <v>54</v>
      </c>
      <c r="AJ3249">
        <v>2</v>
      </c>
      <c r="AK3249">
        <v>1</v>
      </c>
      <c r="AL3249">
        <v>1</v>
      </c>
      <c r="AM3249" t="s">
        <v>55</v>
      </c>
      <c r="AN3249" t="s">
        <v>56</v>
      </c>
      <c r="AP3249">
        <v>1</v>
      </c>
      <c r="AQ3249" t="s">
        <v>57</v>
      </c>
      <c r="AR3249">
        <v>0</v>
      </c>
      <c r="AW3249" t="s">
        <v>58</v>
      </c>
      <c r="AX3249">
        <v>0</v>
      </c>
      <c r="AY3249">
        <v>2</v>
      </c>
      <c r="AZ3249">
        <v>2.31</v>
      </c>
      <c r="BA3249">
        <v>2.31</v>
      </c>
      <c r="BB3249" t="s">
        <v>59</v>
      </c>
    </row>
    <row r="3250" spans="1:54" x14ac:dyDescent="0.45">
      <c r="A3250" s="4" t="str">
        <f>VLOOKUP(F3250,'Matching-Tabelle'!$A$57:$B$61,2,FALSE)</f>
        <v>philipp.steger@tkb.ch</v>
      </c>
      <c r="B3250" s="4" t="str">
        <f>VLOOKUP(J3250,'Matching-Tabelle'!$A$1:$B$52,2,FALSE)</f>
        <v>WPI CTB</v>
      </c>
      <c r="C3250" s="4">
        <v>2.5</v>
      </c>
      <c r="D3250" s="4" t="s">
        <v>2956</v>
      </c>
      <c r="E3250" s="5">
        <v>42599</v>
      </c>
      <c r="F3250" t="s">
        <v>2508</v>
      </c>
      <c r="G3250" t="s">
        <v>2509</v>
      </c>
      <c r="H3250" t="s">
        <v>2510</v>
      </c>
      <c r="I3250" s="1"/>
      <c r="J3250">
        <v>930</v>
      </c>
      <c r="K3250" t="s">
        <v>542</v>
      </c>
      <c r="L3250" t="s">
        <v>543</v>
      </c>
      <c r="M3250">
        <v>990001</v>
      </c>
      <c r="N3250" t="s">
        <v>51</v>
      </c>
      <c r="O3250">
        <v>2.5</v>
      </c>
      <c r="Q3250">
        <v>2.5</v>
      </c>
      <c r="S3250" t="s">
        <v>2956</v>
      </c>
      <c r="AE3250">
        <v>12</v>
      </c>
      <c r="AF3250">
        <v>7.6</v>
      </c>
      <c r="AG3250">
        <v>5</v>
      </c>
      <c r="AH3250" t="s">
        <v>53</v>
      </c>
      <c r="AI3250" t="s">
        <v>54</v>
      </c>
      <c r="AJ3250">
        <v>2</v>
      </c>
      <c r="AK3250">
        <v>1</v>
      </c>
      <c r="AL3250">
        <v>1</v>
      </c>
      <c r="AM3250" t="s">
        <v>55</v>
      </c>
      <c r="AN3250" t="s">
        <v>56</v>
      </c>
      <c r="AP3250">
        <v>1</v>
      </c>
      <c r="AQ3250" t="s">
        <v>57</v>
      </c>
      <c r="AR3250">
        <v>0</v>
      </c>
      <c r="AW3250" t="s">
        <v>58</v>
      </c>
      <c r="AX3250">
        <v>0</v>
      </c>
      <c r="AY3250">
        <v>2</v>
      </c>
      <c r="AZ3250">
        <v>2.5</v>
      </c>
      <c r="BA3250">
        <v>2.5</v>
      </c>
      <c r="BB3250" t="s">
        <v>59</v>
      </c>
    </row>
    <row r="3251" spans="1:54" x14ac:dyDescent="0.45">
      <c r="A3251" s="4" t="str">
        <f>VLOOKUP(F3251,'Matching-Tabelle'!$A$57:$B$61,2,FALSE)</f>
        <v>philipp.steger@tkb.ch</v>
      </c>
      <c r="B3251" s="4" t="str">
        <f>VLOOKUP(J3251,'Matching-Tabelle'!$A$1:$B$52,2,FALSE)</f>
        <v>WPI CTB</v>
      </c>
      <c r="C3251" s="4">
        <v>2.5</v>
      </c>
      <c r="D3251" s="4" t="s">
        <v>2957</v>
      </c>
      <c r="E3251" s="5">
        <v>42600</v>
      </c>
      <c r="F3251" t="s">
        <v>2508</v>
      </c>
      <c r="G3251" t="s">
        <v>2509</v>
      </c>
      <c r="H3251" t="s">
        <v>2510</v>
      </c>
      <c r="I3251" s="1"/>
      <c r="J3251">
        <v>927</v>
      </c>
      <c r="K3251" t="s">
        <v>99</v>
      </c>
      <c r="L3251" t="s">
        <v>100</v>
      </c>
      <c r="M3251">
        <v>990001</v>
      </c>
      <c r="N3251" t="s">
        <v>51</v>
      </c>
      <c r="O3251">
        <v>2.5</v>
      </c>
      <c r="Q3251">
        <v>2.5</v>
      </c>
      <c r="S3251" t="s">
        <v>2957</v>
      </c>
      <c r="AE3251">
        <v>12</v>
      </c>
      <c r="AF3251">
        <v>7.6</v>
      </c>
      <c r="AG3251">
        <v>5</v>
      </c>
      <c r="AH3251" t="s">
        <v>53</v>
      </c>
      <c r="AI3251" t="s">
        <v>54</v>
      </c>
      <c r="AJ3251">
        <v>2</v>
      </c>
      <c r="AK3251">
        <v>1</v>
      </c>
      <c r="AL3251">
        <v>1</v>
      </c>
      <c r="AM3251" t="s">
        <v>55</v>
      </c>
      <c r="AN3251" t="s">
        <v>56</v>
      </c>
      <c r="AP3251">
        <v>1</v>
      </c>
      <c r="AQ3251" t="s">
        <v>57</v>
      </c>
      <c r="AR3251">
        <v>0</v>
      </c>
      <c r="AW3251" t="s">
        <v>58</v>
      </c>
      <c r="AX3251">
        <v>0</v>
      </c>
      <c r="AY3251">
        <v>2</v>
      </c>
      <c r="AZ3251">
        <v>2.5</v>
      </c>
      <c r="BA3251">
        <v>2.5</v>
      </c>
      <c r="BB3251" t="s">
        <v>59</v>
      </c>
    </row>
    <row r="3252" spans="1:54" x14ac:dyDescent="0.45">
      <c r="A3252" s="4" t="str">
        <f>VLOOKUP(F3252,'Matching-Tabelle'!$A$57:$B$61,2,FALSE)</f>
        <v>philipp.steger@tkb.ch</v>
      </c>
      <c r="B3252" s="4" t="str">
        <f>VLOOKUP(J3252,'Matching-Tabelle'!$A$1:$B$52,2,FALSE)</f>
        <v>WPI CTB</v>
      </c>
      <c r="C3252" s="4">
        <v>3</v>
      </c>
      <c r="D3252" s="4" t="s">
        <v>2958</v>
      </c>
      <c r="E3252" s="5">
        <v>42600</v>
      </c>
      <c r="F3252" t="s">
        <v>2508</v>
      </c>
      <c r="G3252" t="s">
        <v>2509</v>
      </c>
      <c r="H3252" t="s">
        <v>2510</v>
      </c>
      <c r="I3252" s="1"/>
      <c r="J3252">
        <v>919</v>
      </c>
      <c r="K3252" t="s">
        <v>66</v>
      </c>
      <c r="L3252" t="s">
        <v>67</v>
      </c>
      <c r="M3252">
        <v>990001</v>
      </c>
      <c r="N3252" t="s">
        <v>51</v>
      </c>
      <c r="O3252">
        <v>3</v>
      </c>
      <c r="Q3252">
        <v>3</v>
      </c>
      <c r="S3252" t="s">
        <v>2958</v>
      </c>
      <c r="AE3252">
        <v>12</v>
      </c>
      <c r="AF3252">
        <v>7.6</v>
      </c>
      <c r="AG3252">
        <v>5</v>
      </c>
      <c r="AH3252" t="s">
        <v>53</v>
      </c>
      <c r="AI3252" t="s">
        <v>54</v>
      </c>
      <c r="AJ3252">
        <v>2</v>
      </c>
      <c r="AK3252">
        <v>1</v>
      </c>
      <c r="AL3252">
        <v>1</v>
      </c>
      <c r="AM3252" t="s">
        <v>55</v>
      </c>
      <c r="AN3252" t="s">
        <v>56</v>
      </c>
      <c r="AP3252">
        <v>1</v>
      </c>
      <c r="AQ3252" t="s">
        <v>57</v>
      </c>
      <c r="AR3252">
        <v>0</v>
      </c>
      <c r="AW3252" t="s">
        <v>58</v>
      </c>
      <c r="AX3252">
        <v>0</v>
      </c>
      <c r="AY3252">
        <v>2</v>
      </c>
      <c r="AZ3252">
        <v>3</v>
      </c>
      <c r="BA3252">
        <v>3</v>
      </c>
      <c r="BB3252" t="s">
        <v>59</v>
      </c>
    </row>
    <row r="3253" spans="1:54" x14ac:dyDescent="0.45">
      <c r="A3253" s="4" t="str">
        <f>VLOOKUP(F3253,'Matching-Tabelle'!$A$57:$B$61,2,FALSE)</f>
        <v>philipp.steger@tkb.ch</v>
      </c>
      <c r="B3253" s="4" t="str">
        <f>VLOOKUP(J3253,'Matching-Tabelle'!$A$1:$B$52,2,FALSE)</f>
        <v>WPI RTB</v>
      </c>
      <c r="C3253" s="4">
        <v>1.5</v>
      </c>
      <c r="D3253" s="4" t="s">
        <v>2959</v>
      </c>
      <c r="E3253" s="5">
        <v>42600</v>
      </c>
      <c r="F3253" t="s">
        <v>2508</v>
      </c>
      <c r="G3253" t="s">
        <v>2509</v>
      </c>
      <c r="H3253" t="s">
        <v>2510</v>
      </c>
      <c r="I3253" s="1"/>
      <c r="J3253">
        <v>22</v>
      </c>
      <c r="K3253" t="s">
        <v>88</v>
      </c>
      <c r="L3253" t="s">
        <v>89</v>
      </c>
      <c r="M3253">
        <v>990001</v>
      </c>
      <c r="N3253" t="s">
        <v>51</v>
      </c>
      <c r="O3253">
        <v>1.5</v>
      </c>
      <c r="Q3253">
        <v>1.5</v>
      </c>
      <c r="S3253" t="s">
        <v>2959</v>
      </c>
      <c r="AE3253">
        <v>12</v>
      </c>
      <c r="AF3253">
        <v>7.6</v>
      </c>
      <c r="AG3253">
        <v>5</v>
      </c>
      <c r="AH3253" t="s">
        <v>53</v>
      </c>
      <c r="AI3253" t="s">
        <v>54</v>
      </c>
      <c r="AJ3253">
        <v>2</v>
      </c>
      <c r="AK3253">
        <v>1</v>
      </c>
      <c r="AL3253">
        <v>1</v>
      </c>
      <c r="AM3253" t="s">
        <v>55</v>
      </c>
      <c r="AN3253" t="s">
        <v>56</v>
      </c>
      <c r="AP3253">
        <v>1</v>
      </c>
      <c r="AQ3253" t="s">
        <v>57</v>
      </c>
      <c r="AR3253">
        <v>0</v>
      </c>
      <c r="AW3253" t="s">
        <v>58</v>
      </c>
      <c r="AX3253">
        <v>0</v>
      </c>
      <c r="AY3253">
        <v>2</v>
      </c>
      <c r="AZ3253">
        <v>1.5</v>
      </c>
      <c r="BA3253">
        <v>1.5</v>
      </c>
      <c r="BB3253" t="s">
        <v>59</v>
      </c>
    </row>
    <row r="3254" spans="1:54" x14ac:dyDescent="0.45">
      <c r="A3254" s="4" t="str">
        <f>VLOOKUP(F3254,'Matching-Tabelle'!$A$57:$B$61,2,FALSE)</f>
        <v>philipp.steger@tkb.ch</v>
      </c>
      <c r="B3254" s="4" t="str">
        <f>VLOOKUP(J3254,'Matching-Tabelle'!$A$1:$B$52,2,FALSE)</f>
        <v>Proj XenMobile</v>
      </c>
      <c r="C3254" s="4">
        <v>1.81</v>
      </c>
      <c r="D3254" s="4" t="s">
        <v>2960</v>
      </c>
      <c r="E3254" s="5">
        <v>42600</v>
      </c>
      <c r="F3254" t="s">
        <v>2508</v>
      </c>
      <c r="G3254" t="s">
        <v>2509</v>
      </c>
      <c r="H3254" t="s">
        <v>2510</v>
      </c>
      <c r="I3254" s="1"/>
      <c r="J3254">
        <v>2500251</v>
      </c>
      <c r="K3254" t="s">
        <v>408</v>
      </c>
      <c r="L3254" t="s">
        <v>409</v>
      </c>
      <c r="M3254">
        <v>990001</v>
      </c>
      <c r="N3254" t="s">
        <v>51</v>
      </c>
      <c r="O3254">
        <v>1.81</v>
      </c>
      <c r="Q3254">
        <v>1.81</v>
      </c>
      <c r="S3254" t="s">
        <v>2960</v>
      </c>
      <c r="AE3254">
        <v>5</v>
      </c>
      <c r="AF3254">
        <v>0</v>
      </c>
      <c r="AG3254">
        <v>1</v>
      </c>
      <c r="AH3254" t="s">
        <v>411</v>
      </c>
      <c r="AI3254" t="s">
        <v>411</v>
      </c>
      <c r="AJ3254">
        <v>2</v>
      </c>
      <c r="AK3254">
        <v>1</v>
      </c>
      <c r="AL3254">
        <v>1</v>
      </c>
      <c r="AM3254" t="s">
        <v>55</v>
      </c>
      <c r="AN3254" t="s">
        <v>56</v>
      </c>
      <c r="AP3254">
        <v>1</v>
      </c>
      <c r="AQ3254" t="s">
        <v>57</v>
      </c>
      <c r="AR3254">
        <v>0</v>
      </c>
      <c r="AW3254" t="s">
        <v>58</v>
      </c>
      <c r="AX3254">
        <v>0</v>
      </c>
      <c r="AY3254">
        <v>2</v>
      </c>
      <c r="AZ3254">
        <v>1.81</v>
      </c>
      <c r="BA3254">
        <v>1.81</v>
      </c>
      <c r="BB3254" t="s">
        <v>59</v>
      </c>
    </row>
    <row r="3255" spans="1:54" x14ac:dyDescent="0.45">
      <c r="A3255" s="4" t="str">
        <f>VLOOKUP(F3255,'Matching-Tabelle'!$A$57:$B$61,2,FALSE)</f>
        <v>philipp.steger@tkb.ch</v>
      </c>
      <c r="B3255" s="4" t="str">
        <f>VLOOKUP(J3255,'Matching-Tabelle'!$A$1:$B$52,2,FALSE)</f>
        <v>WPI CTB</v>
      </c>
      <c r="C3255" s="4">
        <v>3.5</v>
      </c>
      <c r="D3255" s="4" t="s">
        <v>2961</v>
      </c>
      <c r="E3255" s="5">
        <v>42601</v>
      </c>
      <c r="F3255" t="s">
        <v>2508</v>
      </c>
      <c r="G3255" t="s">
        <v>2509</v>
      </c>
      <c r="H3255" t="s">
        <v>2510</v>
      </c>
      <c r="I3255" s="1"/>
      <c r="J3255">
        <v>919</v>
      </c>
      <c r="K3255" t="s">
        <v>66</v>
      </c>
      <c r="L3255" t="s">
        <v>67</v>
      </c>
      <c r="M3255">
        <v>990001</v>
      </c>
      <c r="N3255" t="s">
        <v>51</v>
      </c>
      <c r="O3255">
        <v>3.5</v>
      </c>
      <c r="Q3255">
        <v>3.5</v>
      </c>
      <c r="S3255" t="s">
        <v>2961</v>
      </c>
      <c r="AE3255">
        <v>12</v>
      </c>
      <c r="AF3255">
        <v>7.6</v>
      </c>
      <c r="AG3255">
        <v>5</v>
      </c>
      <c r="AH3255" t="s">
        <v>53</v>
      </c>
      <c r="AI3255" t="s">
        <v>54</v>
      </c>
      <c r="AJ3255">
        <v>2</v>
      </c>
      <c r="AK3255">
        <v>1</v>
      </c>
      <c r="AL3255">
        <v>1</v>
      </c>
      <c r="AM3255" t="s">
        <v>55</v>
      </c>
      <c r="AN3255" t="s">
        <v>56</v>
      </c>
      <c r="AP3255">
        <v>1</v>
      </c>
      <c r="AQ3255" t="s">
        <v>57</v>
      </c>
      <c r="AR3255">
        <v>0</v>
      </c>
      <c r="AW3255" t="s">
        <v>58</v>
      </c>
      <c r="AX3255">
        <v>0</v>
      </c>
      <c r="AY3255">
        <v>2</v>
      </c>
      <c r="AZ3255">
        <v>3.5</v>
      </c>
      <c r="BA3255">
        <v>3.5</v>
      </c>
      <c r="BB3255" t="s">
        <v>59</v>
      </c>
    </row>
    <row r="3256" spans="1:54" x14ac:dyDescent="0.45">
      <c r="A3256" s="4" t="str">
        <f>VLOOKUP(F3256,'Matching-Tabelle'!$A$57:$B$61,2,FALSE)</f>
        <v>philipp.steger@tkb.ch</v>
      </c>
      <c r="B3256" s="4" t="str">
        <f>VLOOKUP(J3256,'Matching-Tabelle'!$A$1:$B$52,2,FALSE)</f>
        <v>WPI RTB</v>
      </c>
      <c r="C3256" s="4">
        <v>1.7</v>
      </c>
      <c r="D3256" s="4" t="s">
        <v>2962</v>
      </c>
      <c r="E3256" s="5">
        <v>42601</v>
      </c>
      <c r="F3256" t="s">
        <v>2508</v>
      </c>
      <c r="G3256" t="s">
        <v>2509</v>
      </c>
      <c r="H3256" t="s">
        <v>2510</v>
      </c>
      <c r="I3256" s="1"/>
      <c r="J3256">
        <v>27</v>
      </c>
      <c r="K3256" t="s">
        <v>872</v>
      </c>
      <c r="L3256" t="s">
        <v>873</v>
      </c>
      <c r="M3256">
        <v>990001</v>
      </c>
      <c r="N3256" t="s">
        <v>51</v>
      </c>
      <c r="O3256">
        <v>1.7</v>
      </c>
      <c r="Q3256">
        <v>1.7</v>
      </c>
      <c r="S3256" t="s">
        <v>2962</v>
      </c>
      <c r="AE3256">
        <v>12</v>
      </c>
      <c r="AF3256">
        <v>7.6</v>
      </c>
      <c r="AG3256">
        <v>5</v>
      </c>
      <c r="AH3256" t="s">
        <v>53</v>
      </c>
      <c r="AI3256" t="s">
        <v>54</v>
      </c>
      <c r="AJ3256">
        <v>2</v>
      </c>
      <c r="AK3256">
        <v>1</v>
      </c>
      <c r="AL3256">
        <v>1</v>
      </c>
      <c r="AM3256" t="s">
        <v>55</v>
      </c>
      <c r="AN3256" t="s">
        <v>56</v>
      </c>
      <c r="AP3256">
        <v>1</v>
      </c>
      <c r="AQ3256" t="s">
        <v>57</v>
      </c>
      <c r="AR3256">
        <v>0</v>
      </c>
      <c r="AW3256" t="s">
        <v>58</v>
      </c>
      <c r="AX3256">
        <v>0</v>
      </c>
      <c r="AY3256">
        <v>2</v>
      </c>
      <c r="AZ3256">
        <v>1.7</v>
      </c>
      <c r="BA3256">
        <v>1.7</v>
      </c>
      <c r="BB3256" t="s">
        <v>59</v>
      </c>
    </row>
    <row r="3257" spans="1:54" x14ac:dyDescent="0.45">
      <c r="A3257" s="4" t="str">
        <f>VLOOKUP(F3257,'Matching-Tabelle'!$A$57:$B$61,2,FALSE)</f>
        <v>philipp.steger@tkb.ch</v>
      </c>
      <c r="B3257" s="4" t="str">
        <f>VLOOKUP(J3257,'Matching-Tabelle'!$A$1:$B$52,2,FALSE)</f>
        <v>WPI RTB</v>
      </c>
      <c r="C3257" s="4">
        <v>1.6</v>
      </c>
      <c r="D3257" s="4" t="s">
        <v>2963</v>
      </c>
      <c r="E3257" s="5">
        <v>42601</v>
      </c>
      <c r="F3257" t="s">
        <v>2508</v>
      </c>
      <c r="G3257" t="s">
        <v>2509</v>
      </c>
      <c r="H3257" t="s">
        <v>2510</v>
      </c>
      <c r="I3257" s="1"/>
      <c r="J3257">
        <v>27</v>
      </c>
      <c r="K3257" t="s">
        <v>872</v>
      </c>
      <c r="L3257" t="s">
        <v>873</v>
      </c>
      <c r="M3257">
        <v>990001</v>
      </c>
      <c r="N3257" t="s">
        <v>51</v>
      </c>
      <c r="O3257">
        <v>1.6</v>
      </c>
      <c r="Q3257">
        <v>1.6</v>
      </c>
      <c r="S3257" t="s">
        <v>2963</v>
      </c>
      <c r="AE3257">
        <v>12</v>
      </c>
      <c r="AF3257">
        <v>7.6</v>
      </c>
      <c r="AG3257">
        <v>5</v>
      </c>
      <c r="AH3257" t="s">
        <v>53</v>
      </c>
      <c r="AI3257" t="s">
        <v>54</v>
      </c>
      <c r="AJ3257">
        <v>2</v>
      </c>
      <c r="AK3257">
        <v>1</v>
      </c>
      <c r="AL3257">
        <v>1</v>
      </c>
      <c r="AM3257" t="s">
        <v>55</v>
      </c>
      <c r="AN3257" t="s">
        <v>56</v>
      </c>
      <c r="AP3257">
        <v>1</v>
      </c>
      <c r="AQ3257" t="s">
        <v>57</v>
      </c>
      <c r="AR3257">
        <v>0</v>
      </c>
      <c r="AW3257" t="s">
        <v>58</v>
      </c>
      <c r="AX3257">
        <v>0</v>
      </c>
      <c r="AY3257">
        <v>2</v>
      </c>
      <c r="AZ3257">
        <v>1.6</v>
      </c>
      <c r="BA3257">
        <v>1.6</v>
      </c>
      <c r="BB3257" t="s">
        <v>59</v>
      </c>
    </row>
    <row r="3258" spans="1:54" x14ac:dyDescent="0.45">
      <c r="A3258" s="4" t="str">
        <f>VLOOKUP(F3258,'Matching-Tabelle'!$A$57:$B$61,2,FALSE)</f>
        <v>philipp.steger@tkb.ch</v>
      </c>
      <c r="B3258" s="4" t="str">
        <f>VLOOKUP(J3258,'Matching-Tabelle'!$A$1:$B$52,2,FALSE)</f>
        <v>WPI CTB</v>
      </c>
      <c r="C3258" s="4">
        <v>2.15</v>
      </c>
      <c r="D3258" s="4" t="s">
        <v>2964</v>
      </c>
      <c r="E3258" s="5">
        <v>42601</v>
      </c>
      <c r="F3258" t="s">
        <v>2508</v>
      </c>
      <c r="G3258" t="s">
        <v>2509</v>
      </c>
      <c r="H3258" t="s">
        <v>2510</v>
      </c>
      <c r="I3258" s="1"/>
      <c r="J3258">
        <v>930</v>
      </c>
      <c r="K3258" t="s">
        <v>542</v>
      </c>
      <c r="L3258" t="s">
        <v>543</v>
      </c>
      <c r="M3258">
        <v>990001</v>
      </c>
      <c r="N3258" t="s">
        <v>51</v>
      </c>
      <c r="O3258">
        <v>2.15</v>
      </c>
      <c r="Q3258">
        <v>2.15</v>
      </c>
      <c r="S3258" t="s">
        <v>2964</v>
      </c>
      <c r="AE3258">
        <v>12</v>
      </c>
      <c r="AF3258">
        <v>7.6</v>
      </c>
      <c r="AG3258">
        <v>5</v>
      </c>
      <c r="AH3258" t="s">
        <v>53</v>
      </c>
      <c r="AI3258" t="s">
        <v>54</v>
      </c>
      <c r="AJ3258">
        <v>2</v>
      </c>
      <c r="AK3258">
        <v>1</v>
      </c>
      <c r="AL3258">
        <v>1</v>
      </c>
      <c r="AM3258" t="s">
        <v>55</v>
      </c>
      <c r="AN3258" t="s">
        <v>56</v>
      </c>
      <c r="AP3258">
        <v>1</v>
      </c>
      <c r="AQ3258" t="s">
        <v>57</v>
      </c>
      <c r="AR3258">
        <v>0</v>
      </c>
      <c r="AW3258" t="s">
        <v>58</v>
      </c>
      <c r="AX3258">
        <v>0</v>
      </c>
      <c r="AY3258">
        <v>2</v>
      </c>
      <c r="AZ3258">
        <v>2.15</v>
      </c>
      <c r="BA3258">
        <v>2.15</v>
      </c>
      <c r="BB3258" t="s">
        <v>59</v>
      </c>
    </row>
    <row r="3259" spans="1:54" x14ac:dyDescent="0.45">
      <c r="A3259" s="4" t="str">
        <f>VLOOKUP(F3259,'Matching-Tabelle'!$A$57:$B$61,2,FALSE)</f>
        <v>philipp.steger@tkb.ch</v>
      </c>
      <c r="B3259" s="4" t="str">
        <f>VLOOKUP(J3259,'Matching-Tabelle'!$A$1:$B$52,2,FALSE)</f>
        <v>WPI RTB</v>
      </c>
      <c r="C3259" s="4">
        <v>1.5</v>
      </c>
      <c r="D3259" s="4" t="s">
        <v>2965</v>
      </c>
      <c r="E3259" s="5">
        <v>42601</v>
      </c>
      <c r="F3259" t="s">
        <v>2508</v>
      </c>
      <c r="G3259" t="s">
        <v>2509</v>
      </c>
      <c r="H3259" t="s">
        <v>2510</v>
      </c>
      <c r="I3259" s="1"/>
      <c r="J3259">
        <v>22</v>
      </c>
      <c r="K3259" t="s">
        <v>88</v>
      </c>
      <c r="L3259" t="s">
        <v>89</v>
      </c>
      <c r="M3259">
        <v>990001</v>
      </c>
      <c r="N3259" t="s">
        <v>51</v>
      </c>
      <c r="O3259">
        <v>1.5</v>
      </c>
      <c r="Q3259">
        <v>1.5</v>
      </c>
      <c r="S3259" t="s">
        <v>2965</v>
      </c>
      <c r="AE3259">
        <v>12</v>
      </c>
      <c r="AF3259">
        <v>7.6</v>
      </c>
      <c r="AG3259">
        <v>5</v>
      </c>
      <c r="AH3259" t="s">
        <v>53</v>
      </c>
      <c r="AI3259" t="s">
        <v>54</v>
      </c>
      <c r="AJ3259">
        <v>2</v>
      </c>
      <c r="AK3259">
        <v>1</v>
      </c>
      <c r="AL3259">
        <v>1</v>
      </c>
      <c r="AM3259" t="s">
        <v>55</v>
      </c>
      <c r="AN3259" t="s">
        <v>56</v>
      </c>
      <c r="AP3259">
        <v>1</v>
      </c>
      <c r="AQ3259" t="s">
        <v>57</v>
      </c>
      <c r="AR3259">
        <v>0</v>
      </c>
      <c r="AW3259" t="s">
        <v>58</v>
      </c>
      <c r="AX3259">
        <v>0</v>
      </c>
      <c r="AY3259">
        <v>2</v>
      </c>
      <c r="AZ3259">
        <v>1.5</v>
      </c>
      <c r="BA3259">
        <v>1.5</v>
      </c>
      <c r="BB3259" t="s">
        <v>59</v>
      </c>
    </row>
    <row r="3260" spans="1:54" x14ac:dyDescent="0.45">
      <c r="A3260" s="4" t="str">
        <f>VLOOKUP(F3260,'Matching-Tabelle'!$A$57:$B$61,2,FALSE)</f>
        <v>philipp.steger@tkb.ch</v>
      </c>
      <c r="B3260" s="4" t="str">
        <f>VLOOKUP(J3260,'Matching-Tabelle'!$A$1:$B$52,2,FALSE)</f>
        <v>Proj XenMobile</v>
      </c>
      <c r="C3260" s="4">
        <v>3.5</v>
      </c>
      <c r="D3260" s="4" t="s">
        <v>2966</v>
      </c>
      <c r="E3260" s="5">
        <v>42604</v>
      </c>
      <c r="F3260" t="s">
        <v>2508</v>
      </c>
      <c r="G3260" t="s">
        <v>2509</v>
      </c>
      <c r="H3260" t="s">
        <v>2510</v>
      </c>
      <c r="I3260" s="1"/>
      <c r="J3260">
        <v>2500251</v>
      </c>
      <c r="K3260" t="s">
        <v>408</v>
      </c>
      <c r="L3260" t="s">
        <v>409</v>
      </c>
      <c r="M3260">
        <v>990001</v>
      </c>
      <c r="N3260" t="s">
        <v>51</v>
      </c>
      <c r="O3260">
        <v>3.5</v>
      </c>
      <c r="Q3260">
        <v>3.5</v>
      </c>
      <c r="S3260" t="s">
        <v>2966</v>
      </c>
      <c r="AE3260">
        <v>5</v>
      </c>
      <c r="AF3260">
        <v>0</v>
      </c>
      <c r="AG3260">
        <v>1</v>
      </c>
      <c r="AH3260" t="s">
        <v>411</v>
      </c>
      <c r="AI3260" t="s">
        <v>411</v>
      </c>
      <c r="AJ3260">
        <v>2</v>
      </c>
      <c r="AK3260">
        <v>1</v>
      </c>
      <c r="AL3260">
        <v>1</v>
      </c>
      <c r="AM3260" t="s">
        <v>55</v>
      </c>
      <c r="AN3260" t="s">
        <v>56</v>
      </c>
      <c r="AP3260">
        <v>1</v>
      </c>
      <c r="AQ3260" t="s">
        <v>57</v>
      </c>
      <c r="AR3260">
        <v>0</v>
      </c>
      <c r="AW3260" t="s">
        <v>58</v>
      </c>
      <c r="AX3260">
        <v>0</v>
      </c>
      <c r="AY3260">
        <v>2</v>
      </c>
      <c r="AZ3260">
        <v>3.5</v>
      </c>
      <c r="BA3260">
        <v>3.5</v>
      </c>
      <c r="BB3260" t="s">
        <v>59</v>
      </c>
    </row>
    <row r="3261" spans="1:54" x14ac:dyDescent="0.45">
      <c r="A3261" s="4" t="str">
        <f>VLOOKUP(F3261,'Matching-Tabelle'!$A$57:$B$61,2,FALSE)</f>
        <v>philipp.steger@tkb.ch</v>
      </c>
      <c r="B3261" s="4" t="str">
        <f>VLOOKUP(J3261,'Matching-Tabelle'!$A$1:$B$52,2,FALSE)</f>
        <v>WPI CTB</v>
      </c>
      <c r="C3261" s="4">
        <v>2.5</v>
      </c>
      <c r="D3261" s="4" t="s">
        <v>2967</v>
      </c>
      <c r="E3261" s="5">
        <v>42604</v>
      </c>
      <c r="F3261" t="s">
        <v>2508</v>
      </c>
      <c r="G3261" t="s">
        <v>2509</v>
      </c>
      <c r="H3261" t="s">
        <v>2510</v>
      </c>
      <c r="I3261" s="1"/>
      <c r="J3261">
        <v>919</v>
      </c>
      <c r="K3261" t="s">
        <v>66</v>
      </c>
      <c r="L3261" t="s">
        <v>67</v>
      </c>
      <c r="M3261">
        <v>990001</v>
      </c>
      <c r="N3261" t="s">
        <v>51</v>
      </c>
      <c r="O3261">
        <v>2.5</v>
      </c>
      <c r="Q3261">
        <v>2.5</v>
      </c>
      <c r="S3261" t="s">
        <v>2967</v>
      </c>
      <c r="AE3261">
        <v>12</v>
      </c>
      <c r="AF3261">
        <v>7.6</v>
      </c>
      <c r="AG3261">
        <v>5</v>
      </c>
      <c r="AH3261" t="s">
        <v>53</v>
      </c>
      <c r="AI3261" t="s">
        <v>54</v>
      </c>
      <c r="AJ3261">
        <v>2</v>
      </c>
      <c r="AK3261">
        <v>1</v>
      </c>
      <c r="AL3261">
        <v>1</v>
      </c>
      <c r="AM3261" t="s">
        <v>55</v>
      </c>
      <c r="AN3261" t="s">
        <v>56</v>
      </c>
      <c r="AP3261">
        <v>1</v>
      </c>
      <c r="AQ3261" t="s">
        <v>57</v>
      </c>
      <c r="AR3261">
        <v>0</v>
      </c>
      <c r="AW3261" t="s">
        <v>58</v>
      </c>
      <c r="AX3261">
        <v>0</v>
      </c>
      <c r="AY3261">
        <v>2</v>
      </c>
      <c r="AZ3261">
        <v>2.5</v>
      </c>
      <c r="BA3261">
        <v>2.5</v>
      </c>
      <c r="BB3261" t="s">
        <v>59</v>
      </c>
    </row>
    <row r="3262" spans="1:54" x14ac:dyDescent="0.45">
      <c r="A3262" s="4" t="str">
        <f>VLOOKUP(F3262,'Matching-Tabelle'!$A$57:$B$61,2,FALSE)</f>
        <v>philipp.steger@tkb.ch</v>
      </c>
      <c r="B3262" s="4" t="str">
        <f>VLOOKUP(J3262,'Matching-Tabelle'!$A$1:$B$52,2,FALSE)</f>
        <v>WPI RTB</v>
      </c>
      <c r="C3262" s="4">
        <v>3.7</v>
      </c>
      <c r="D3262" s="4" t="s">
        <v>2792</v>
      </c>
      <c r="E3262" s="5">
        <v>42604</v>
      </c>
      <c r="F3262" t="s">
        <v>2508</v>
      </c>
      <c r="G3262" t="s">
        <v>2509</v>
      </c>
      <c r="H3262" t="s">
        <v>2510</v>
      </c>
      <c r="I3262" s="1"/>
      <c r="J3262">
        <v>27</v>
      </c>
      <c r="K3262" t="s">
        <v>872</v>
      </c>
      <c r="L3262" t="s">
        <v>873</v>
      </c>
      <c r="M3262">
        <v>990001</v>
      </c>
      <c r="N3262" t="s">
        <v>51</v>
      </c>
      <c r="O3262">
        <v>3.7</v>
      </c>
      <c r="Q3262">
        <v>3.7</v>
      </c>
      <c r="S3262" t="s">
        <v>2792</v>
      </c>
      <c r="AE3262">
        <v>12</v>
      </c>
      <c r="AF3262">
        <v>7.6</v>
      </c>
      <c r="AG3262">
        <v>5</v>
      </c>
      <c r="AH3262" t="s">
        <v>53</v>
      </c>
      <c r="AI3262" t="s">
        <v>54</v>
      </c>
      <c r="AJ3262">
        <v>2</v>
      </c>
      <c r="AK3262">
        <v>1</v>
      </c>
      <c r="AL3262">
        <v>1</v>
      </c>
      <c r="AM3262" t="s">
        <v>55</v>
      </c>
      <c r="AN3262" t="s">
        <v>56</v>
      </c>
      <c r="AP3262">
        <v>1</v>
      </c>
      <c r="AQ3262" t="s">
        <v>57</v>
      </c>
      <c r="AR3262">
        <v>0</v>
      </c>
      <c r="AW3262" t="s">
        <v>58</v>
      </c>
      <c r="AX3262">
        <v>0</v>
      </c>
      <c r="AY3262">
        <v>2</v>
      </c>
      <c r="AZ3262">
        <v>3.7</v>
      </c>
      <c r="BA3262">
        <v>3.7</v>
      </c>
      <c r="BB3262" t="s">
        <v>59</v>
      </c>
    </row>
    <row r="3263" spans="1:54" x14ac:dyDescent="0.45">
      <c r="A3263" s="4" t="str">
        <f>VLOOKUP(F3263,'Matching-Tabelle'!$A$57:$B$61,2,FALSE)</f>
        <v>philipp.steger@tkb.ch</v>
      </c>
      <c r="B3263" s="4" t="str">
        <f>VLOOKUP(J3263,'Matching-Tabelle'!$A$1:$B$52,2,FALSE)</f>
        <v>WPI CTB</v>
      </c>
      <c r="C3263" s="4">
        <v>1.5</v>
      </c>
      <c r="D3263" s="4" t="s">
        <v>2968</v>
      </c>
      <c r="E3263" s="5">
        <v>42605</v>
      </c>
      <c r="F3263" t="s">
        <v>2508</v>
      </c>
      <c r="G3263" t="s">
        <v>2509</v>
      </c>
      <c r="H3263" t="s">
        <v>2510</v>
      </c>
      <c r="I3263" s="1"/>
      <c r="J3263">
        <v>922</v>
      </c>
      <c r="K3263" t="s">
        <v>134</v>
      </c>
      <c r="L3263" t="s">
        <v>135</v>
      </c>
      <c r="M3263">
        <v>990001</v>
      </c>
      <c r="N3263" t="s">
        <v>51</v>
      </c>
      <c r="O3263">
        <v>1.5</v>
      </c>
      <c r="Q3263">
        <v>1.5</v>
      </c>
      <c r="S3263" t="s">
        <v>2968</v>
      </c>
      <c r="AE3263">
        <v>12</v>
      </c>
      <c r="AF3263">
        <v>7.6</v>
      </c>
      <c r="AG3263">
        <v>5</v>
      </c>
      <c r="AH3263" t="s">
        <v>53</v>
      </c>
      <c r="AI3263" t="s">
        <v>54</v>
      </c>
      <c r="AJ3263">
        <v>2</v>
      </c>
      <c r="AK3263">
        <v>1</v>
      </c>
      <c r="AL3263">
        <v>1</v>
      </c>
      <c r="AM3263" t="s">
        <v>55</v>
      </c>
      <c r="AN3263" t="s">
        <v>56</v>
      </c>
      <c r="AP3263">
        <v>1</v>
      </c>
      <c r="AQ3263" t="s">
        <v>57</v>
      </c>
      <c r="AR3263">
        <v>0</v>
      </c>
      <c r="AW3263" t="s">
        <v>58</v>
      </c>
      <c r="AX3263">
        <v>0</v>
      </c>
      <c r="AY3263">
        <v>2</v>
      </c>
      <c r="AZ3263">
        <v>1.5</v>
      </c>
      <c r="BA3263">
        <v>1.5</v>
      </c>
      <c r="BB3263" t="s">
        <v>59</v>
      </c>
    </row>
    <row r="3264" spans="1:54" x14ac:dyDescent="0.45">
      <c r="A3264" s="4" t="str">
        <f>VLOOKUP(F3264,'Matching-Tabelle'!$A$57:$B$61,2,FALSE)</f>
        <v>philipp.steger@tkb.ch</v>
      </c>
      <c r="B3264" s="4" t="str">
        <f>VLOOKUP(J3264,'Matching-Tabelle'!$A$1:$B$52,2,FALSE)</f>
        <v>WPI CTB</v>
      </c>
      <c r="C3264" s="4">
        <v>2.9</v>
      </c>
      <c r="D3264" s="4" t="s">
        <v>2969</v>
      </c>
      <c r="E3264" s="5">
        <v>42605</v>
      </c>
      <c r="F3264" t="s">
        <v>2508</v>
      </c>
      <c r="G3264" t="s">
        <v>2509</v>
      </c>
      <c r="H3264" t="s">
        <v>2510</v>
      </c>
      <c r="I3264" s="1"/>
      <c r="J3264">
        <v>919</v>
      </c>
      <c r="K3264" t="s">
        <v>66</v>
      </c>
      <c r="L3264" t="s">
        <v>67</v>
      </c>
      <c r="M3264">
        <v>990001</v>
      </c>
      <c r="N3264" t="s">
        <v>51</v>
      </c>
      <c r="O3264">
        <v>2.9</v>
      </c>
      <c r="Q3264">
        <v>2.9</v>
      </c>
      <c r="S3264" t="s">
        <v>2969</v>
      </c>
      <c r="AE3264">
        <v>12</v>
      </c>
      <c r="AF3264">
        <v>7.6</v>
      </c>
      <c r="AG3264">
        <v>5</v>
      </c>
      <c r="AH3264" t="s">
        <v>53</v>
      </c>
      <c r="AI3264" t="s">
        <v>54</v>
      </c>
      <c r="AJ3264">
        <v>2</v>
      </c>
      <c r="AK3264">
        <v>1</v>
      </c>
      <c r="AL3264">
        <v>1</v>
      </c>
      <c r="AM3264" t="s">
        <v>55</v>
      </c>
      <c r="AN3264" t="s">
        <v>56</v>
      </c>
      <c r="AP3264">
        <v>1</v>
      </c>
      <c r="AQ3264" t="s">
        <v>57</v>
      </c>
      <c r="AR3264">
        <v>0</v>
      </c>
      <c r="AW3264" t="s">
        <v>58</v>
      </c>
      <c r="AX3264">
        <v>0</v>
      </c>
      <c r="AY3264">
        <v>2</v>
      </c>
      <c r="AZ3264">
        <v>2.9</v>
      </c>
      <c r="BA3264">
        <v>2.9</v>
      </c>
      <c r="BB3264" t="s">
        <v>59</v>
      </c>
    </row>
    <row r="3265" spans="1:54" x14ac:dyDescent="0.45">
      <c r="A3265" s="4" t="str">
        <f>VLOOKUP(F3265,'Matching-Tabelle'!$A$57:$B$61,2,FALSE)</f>
        <v>philipp.steger@tkb.ch</v>
      </c>
      <c r="B3265" s="4" t="str">
        <f>VLOOKUP(J3265,'Matching-Tabelle'!$A$1:$B$52,2,FALSE)</f>
        <v>WPI RTB</v>
      </c>
      <c r="C3265" s="4">
        <v>3.5</v>
      </c>
      <c r="D3265" s="4" t="s">
        <v>2792</v>
      </c>
      <c r="E3265" s="5">
        <v>42605</v>
      </c>
      <c r="F3265" t="s">
        <v>2508</v>
      </c>
      <c r="G3265" t="s">
        <v>2509</v>
      </c>
      <c r="H3265" t="s">
        <v>2510</v>
      </c>
      <c r="I3265" s="1"/>
      <c r="J3265">
        <v>27</v>
      </c>
      <c r="K3265" t="s">
        <v>872</v>
      </c>
      <c r="L3265" t="s">
        <v>873</v>
      </c>
      <c r="M3265">
        <v>990001</v>
      </c>
      <c r="N3265" t="s">
        <v>51</v>
      </c>
      <c r="O3265">
        <v>3.5</v>
      </c>
      <c r="Q3265">
        <v>3.5</v>
      </c>
      <c r="S3265" t="s">
        <v>2792</v>
      </c>
      <c r="AE3265">
        <v>12</v>
      </c>
      <c r="AF3265">
        <v>7.6</v>
      </c>
      <c r="AG3265">
        <v>5</v>
      </c>
      <c r="AH3265" t="s">
        <v>53</v>
      </c>
      <c r="AI3265" t="s">
        <v>54</v>
      </c>
      <c r="AJ3265">
        <v>2</v>
      </c>
      <c r="AK3265">
        <v>1</v>
      </c>
      <c r="AL3265">
        <v>1</v>
      </c>
      <c r="AM3265" t="s">
        <v>55</v>
      </c>
      <c r="AN3265" t="s">
        <v>56</v>
      </c>
      <c r="AP3265">
        <v>1</v>
      </c>
      <c r="AQ3265" t="s">
        <v>57</v>
      </c>
      <c r="AR3265">
        <v>0</v>
      </c>
      <c r="AW3265" t="s">
        <v>58</v>
      </c>
      <c r="AX3265">
        <v>0</v>
      </c>
      <c r="AY3265">
        <v>2</v>
      </c>
      <c r="AZ3265">
        <v>3.5</v>
      </c>
      <c r="BA3265">
        <v>3.5</v>
      </c>
      <c r="BB3265" t="s">
        <v>59</v>
      </c>
    </row>
    <row r="3266" spans="1:54" x14ac:dyDescent="0.45">
      <c r="A3266" s="4" t="str">
        <f>VLOOKUP(F3266,'Matching-Tabelle'!$A$57:$B$61,2,FALSE)</f>
        <v>philipp.steger@tkb.ch</v>
      </c>
      <c r="B3266" s="4" t="str">
        <f>VLOOKUP(J3266,'Matching-Tabelle'!$A$1:$B$52,2,FALSE)</f>
        <v>Proj XenMobile</v>
      </c>
      <c r="C3266" s="4">
        <v>0.76</v>
      </c>
      <c r="D3266" s="4" t="s">
        <v>2970</v>
      </c>
      <c r="E3266" s="5">
        <v>42605</v>
      </c>
      <c r="F3266" t="s">
        <v>2508</v>
      </c>
      <c r="G3266" t="s">
        <v>2509</v>
      </c>
      <c r="H3266" t="s">
        <v>2510</v>
      </c>
      <c r="I3266" s="1"/>
      <c r="J3266">
        <v>2500251</v>
      </c>
      <c r="K3266" t="s">
        <v>408</v>
      </c>
      <c r="L3266" t="s">
        <v>409</v>
      </c>
      <c r="M3266">
        <v>990001</v>
      </c>
      <c r="N3266" t="s">
        <v>51</v>
      </c>
      <c r="O3266">
        <v>0.76</v>
      </c>
      <c r="Q3266">
        <v>0.76</v>
      </c>
      <c r="S3266" t="s">
        <v>2970</v>
      </c>
      <c r="AE3266">
        <v>5</v>
      </c>
      <c r="AF3266">
        <v>0</v>
      </c>
      <c r="AG3266">
        <v>1</v>
      </c>
      <c r="AH3266" t="s">
        <v>411</v>
      </c>
      <c r="AI3266" t="s">
        <v>411</v>
      </c>
      <c r="AJ3266">
        <v>2</v>
      </c>
      <c r="AK3266">
        <v>1</v>
      </c>
      <c r="AL3266">
        <v>1</v>
      </c>
      <c r="AM3266" t="s">
        <v>55</v>
      </c>
      <c r="AN3266" t="s">
        <v>56</v>
      </c>
      <c r="AP3266">
        <v>1</v>
      </c>
      <c r="AQ3266" t="s">
        <v>57</v>
      </c>
      <c r="AR3266">
        <v>0</v>
      </c>
      <c r="AW3266" t="s">
        <v>58</v>
      </c>
      <c r="AX3266">
        <v>0</v>
      </c>
      <c r="AY3266">
        <v>2</v>
      </c>
      <c r="AZ3266">
        <v>0.76</v>
      </c>
      <c r="BA3266">
        <v>0.76</v>
      </c>
      <c r="BB3266" t="s">
        <v>59</v>
      </c>
    </row>
    <row r="3267" spans="1:54" x14ac:dyDescent="0.45">
      <c r="A3267" s="4" t="str">
        <f>VLOOKUP(F3267,'Matching-Tabelle'!$A$57:$B$61,2,FALSE)</f>
        <v>philipp.steger@tkb.ch</v>
      </c>
      <c r="B3267" s="4" t="str">
        <f>VLOOKUP(J3267,'Matching-Tabelle'!$A$1:$B$52,2,FALSE)</f>
        <v>WPI CTB</v>
      </c>
      <c r="C3267" s="4">
        <v>2</v>
      </c>
      <c r="D3267" s="4" t="s">
        <v>2971</v>
      </c>
      <c r="E3267" s="5">
        <v>42606</v>
      </c>
      <c r="F3267" t="s">
        <v>2508</v>
      </c>
      <c r="G3267" t="s">
        <v>2509</v>
      </c>
      <c r="H3267" t="s">
        <v>2510</v>
      </c>
      <c r="I3267" s="1"/>
      <c r="J3267">
        <v>18</v>
      </c>
      <c r="K3267" t="s">
        <v>594</v>
      </c>
      <c r="L3267" t="s">
        <v>595</v>
      </c>
      <c r="M3267">
        <v>990001</v>
      </c>
      <c r="N3267" t="s">
        <v>51</v>
      </c>
      <c r="O3267">
        <v>2</v>
      </c>
      <c r="Q3267">
        <v>2</v>
      </c>
      <c r="S3267" t="s">
        <v>2971</v>
      </c>
      <c r="AE3267">
        <v>12</v>
      </c>
      <c r="AF3267">
        <v>7.6</v>
      </c>
      <c r="AG3267">
        <v>5</v>
      </c>
      <c r="AH3267" t="s">
        <v>53</v>
      </c>
      <c r="AI3267" t="s">
        <v>54</v>
      </c>
      <c r="AJ3267">
        <v>2</v>
      </c>
      <c r="AK3267">
        <v>1</v>
      </c>
      <c r="AL3267">
        <v>1</v>
      </c>
      <c r="AM3267" t="s">
        <v>55</v>
      </c>
      <c r="AN3267" t="s">
        <v>56</v>
      </c>
      <c r="AP3267">
        <v>1</v>
      </c>
      <c r="AQ3267" t="s">
        <v>57</v>
      </c>
      <c r="AR3267">
        <v>0</v>
      </c>
      <c r="AW3267" t="s">
        <v>58</v>
      </c>
      <c r="AX3267">
        <v>0</v>
      </c>
      <c r="AY3267">
        <v>2</v>
      </c>
      <c r="AZ3267">
        <v>2</v>
      </c>
      <c r="BA3267">
        <v>2</v>
      </c>
      <c r="BB3267" t="s">
        <v>59</v>
      </c>
    </row>
    <row r="3268" spans="1:54" x14ac:dyDescent="0.45">
      <c r="A3268" s="4" t="str">
        <f>VLOOKUP(F3268,'Matching-Tabelle'!$A$57:$B$61,2,FALSE)</f>
        <v>philipp.steger@tkb.ch</v>
      </c>
      <c r="B3268" s="4" t="str">
        <f>VLOOKUP(J3268,'Matching-Tabelle'!$A$1:$B$52,2,FALSE)</f>
        <v>WPI CTB</v>
      </c>
      <c r="C3268" s="4">
        <v>3.5</v>
      </c>
      <c r="D3268" s="4" t="s">
        <v>2972</v>
      </c>
      <c r="E3268" s="5">
        <v>42606</v>
      </c>
      <c r="F3268" t="s">
        <v>2508</v>
      </c>
      <c r="G3268" t="s">
        <v>2509</v>
      </c>
      <c r="H3268" t="s">
        <v>2510</v>
      </c>
      <c r="I3268" s="1"/>
      <c r="J3268">
        <v>919</v>
      </c>
      <c r="K3268" t="s">
        <v>66</v>
      </c>
      <c r="L3268" t="s">
        <v>67</v>
      </c>
      <c r="M3268">
        <v>990001</v>
      </c>
      <c r="N3268" t="s">
        <v>51</v>
      </c>
      <c r="O3268">
        <v>3.5</v>
      </c>
      <c r="Q3268">
        <v>3.5</v>
      </c>
      <c r="S3268" t="s">
        <v>2972</v>
      </c>
      <c r="AE3268">
        <v>12</v>
      </c>
      <c r="AF3268">
        <v>7.6</v>
      </c>
      <c r="AG3268">
        <v>5</v>
      </c>
      <c r="AH3268" t="s">
        <v>53</v>
      </c>
      <c r="AI3268" t="s">
        <v>54</v>
      </c>
      <c r="AJ3268">
        <v>2</v>
      </c>
      <c r="AK3268">
        <v>1</v>
      </c>
      <c r="AL3268">
        <v>1</v>
      </c>
      <c r="AM3268" t="s">
        <v>55</v>
      </c>
      <c r="AN3268" t="s">
        <v>56</v>
      </c>
      <c r="AP3268">
        <v>1</v>
      </c>
      <c r="AQ3268" t="s">
        <v>57</v>
      </c>
      <c r="AR3268">
        <v>0</v>
      </c>
      <c r="AW3268" t="s">
        <v>58</v>
      </c>
      <c r="AX3268">
        <v>0</v>
      </c>
      <c r="AY3268">
        <v>2</v>
      </c>
      <c r="AZ3268">
        <v>3.5</v>
      </c>
      <c r="BA3268">
        <v>3.5</v>
      </c>
      <c r="BB3268" t="s">
        <v>59</v>
      </c>
    </row>
    <row r="3269" spans="1:54" x14ac:dyDescent="0.45">
      <c r="A3269" s="4" t="str">
        <f>VLOOKUP(F3269,'Matching-Tabelle'!$A$57:$B$61,2,FALSE)</f>
        <v>philipp.steger@tkb.ch</v>
      </c>
      <c r="B3269" s="4" t="str">
        <f>VLOOKUP(J3269,'Matching-Tabelle'!$A$1:$B$52,2,FALSE)</f>
        <v>WPI RTB</v>
      </c>
      <c r="C3269" s="4">
        <v>2.5</v>
      </c>
      <c r="D3269" s="4" t="s">
        <v>2792</v>
      </c>
      <c r="E3269" s="5">
        <v>42606</v>
      </c>
      <c r="F3269" t="s">
        <v>2508</v>
      </c>
      <c r="G3269" t="s">
        <v>2509</v>
      </c>
      <c r="H3269" t="s">
        <v>2510</v>
      </c>
      <c r="I3269" s="1"/>
      <c r="J3269">
        <v>30</v>
      </c>
      <c r="K3269" t="s">
        <v>791</v>
      </c>
      <c r="L3269" t="s">
        <v>792</v>
      </c>
      <c r="M3269">
        <v>990001</v>
      </c>
      <c r="N3269" t="s">
        <v>51</v>
      </c>
      <c r="O3269">
        <v>2.5</v>
      </c>
      <c r="Q3269">
        <v>2.5</v>
      </c>
      <c r="S3269" t="s">
        <v>2792</v>
      </c>
      <c r="AE3269">
        <v>12</v>
      </c>
      <c r="AF3269">
        <v>7.6</v>
      </c>
      <c r="AG3269">
        <v>5</v>
      </c>
      <c r="AH3269" t="s">
        <v>53</v>
      </c>
      <c r="AI3269" t="s">
        <v>54</v>
      </c>
      <c r="AJ3269">
        <v>2</v>
      </c>
      <c r="AK3269">
        <v>1</v>
      </c>
      <c r="AL3269">
        <v>1</v>
      </c>
      <c r="AM3269" t="s">
        <v>55</v>
      </c>
      <c r="AN3269" t="s">
        <v>56</v>
      </c>
      <c r="AP3269">
        <v>1</v>
      </c>
      <c r="AQ3269" t="s">
        <v>57</v>
      </c>
      <c r="AR3269">
        <v>0</v>
      </c>
      <c r="AW3269" t="s">
        <v>58</v>
      </c>
      <c r="AX3269">
        <v>0</v>
      </c>
      <c r="AY3269">
        <v>2</v>
      </c>
      <c r="AZ3269">
        <v>2.5</v>
      </c>
      <c r="BA3269">
        <v>2.5</v>
      </c>
      <c r="BB3269" t="s">
        <v>59</v>
      </c>
    </row>
    <row r="3270" spans="1:54" x14ac:dyDescent="0.45">
      <c r="A3270" s="4" t="str">
        <f>VLOOKUP(F3270,'Matching-Tabelle'!$A$57:$B$61,2,FALSE)</f>
        <v>philipp.steger@tkb.ch</v>
      </c>
      <c r="B3270" s="4" t="str">
        <f>VLOOKUP(J3270,'Matching-Tabelle'!$A$1:$B$52,2,FALSE)</f>
        <v>WPI RTB</v>
      </c>
      <c r="C3270" s="4">
        <v>1.1299999999999999</v>
      </c>
      <c r="D3270" s="4" t="s">
        <v>2973</v>
      </c>
      <c r="E3270" s="5">
        <v>42606</v>
      </c>
      <c r="F3270" t="s">
        <v>2508</v>
      </c>
      <c r="G3270" t="s">
        <v>2509</v>
      </c>
      <c r="H3270" t="s">
        <v>2510</v>
      </c>
      <c r="I3270" s="1"/>
      <c r="J3270">
        <v>27</v>
      </c>
      <c r="K3270" t="s">
        <v>872</v>
      </c>
      <c r="L3270" t="s">
        <v>873</v>
      </c>
      <c r="M3270">
        <v>990001</v>
      </c>
      <c r="N3270" t="s">
        <v>51</v>
      </c>
      <c r="O3270">
        <v>1.1299999999999999</v>
      </c>
      <c r="Q3270">
        <v>1.1299999999999999</v>
      </c>
      <c r="S3270" t="s">
        <v>2973</v>
      </c>
      <c r="AE3270">
        <v>12</v>
      </c>
      <c r="AF3270">
        <v>7.6</v>
      </c>
      <c r="AG3270">
        <v>5</v>
      </c>
      <c r="AH3270" t="s">
        <v>53</v>
      </c>
      <c r="AI3270" t="s">
        <v>54</v>
      </c>
      <c r="AJ3270">
        <v>2</v>
      </c>
      <c r="AK3270">
        <v>1</v>
      </c>
      <c r="AL3270">
        <v>1</v>
      </c>
      <c r="AM3270" t="s">
        <v>55</v>
      </c>
      <c r="AN3270" t="s">
        <v>56</v>
      </c>
      <c r="AP3270">
        <v>1</v>
      </c>
      <c r="AQ3270" t="s">
        <v>57</v>
      </c>
      <c r="AR3270">
        <v>0</v>
      </c>
      <c r="AW3270" t="s">
        <v>58</v>
      </c>
      <c r="AX3270">
        <v>0</v>
      </c>
      <c r="AY3270">
        <v>2</v>
      </c>
      <c r="AZ3270">
        <v>1.1299999999999999</v>
      </c>
      <c r="BA3270">
        <v>1.1299999999999999</v>
      </c>
      <c r="BB3270" t="s">
        <v>59</v>
      </c>
    </row>
    <row r="3271" spans="1:54" x14ac:dyDescent="0.45">
      <c r="A3271" s="4" t="str">
        <f>VLOOKUP(F3271,'Matching-Tabelle'!$A$57:$B$61,2,FALSE)</f>
        <v>philipp.steger@tkb.ch</v>
      </c>
      <c r="B3271" s="4" t="str">
        <f>VLOOKUP(J3271,'Matching-Tabelle'!$A$1:$B$52,2,FALSE)</f>
        <v>Proj XenMobile</v>
      </c>
      <c r="C3271" s="4">
        <v>2.5</v>
      </c>
      <c r="D3271" s="4" t="s">
        <v>2974</v>
      </c>
      <c r="E3271" s="5">
        <v>42607</v>
      </c>
      <c r="F3271" t="s">
        <v>2508</v>
      </c>
      <c r="G3271" t="s">
        <v>2509</v>
      </c>
      <c r="H3271" t="s">
        <v>2510</v>
      </c>
      <c r="I3271" s="1"/>
      <c r="J3271">
        <v>2500251</v>
      </c>
      <c r="K3271" t="s">
        <v>408</v>
      </c>
      <c r="L3271" t="s">
        <v>409</v>
      </c>
      <c r="M3271">
        <v>990001</v>
      </c>
      <c r="N3271" t="s">
        <v>51</v>
      </c>
      <c r="O3271">
        <v>2.5</v>
      </c>
      <c r="Q3271">
        <v>2.5</v>
      </c>
      <c r="S3271" t="s">
        <v>2974</v>
      </c>
      <c r="AE3271">
        <v>5</v>
      </c>
      <c r="AF3271">
        <v>0</v>
      </c>
      <c r="AG3271">
        <v>1</v>
      </c>
      <c r="AH3271" t="s">
        <v>411</v>
      </c>
      <c r="AI3271" t="s">
        <v>411</v>
      </c>
      <c r="AJ3271">
        <v>2</v>
      </c>
      <c r="AK3271">
        <v>1</v>
      </c>
      <c r="AL3271">
        <v>1</v>
      </c>
      <c r="AM3271" t="s">
        <v>55</v>
      </c>
      <c r="AN3271" t="s">
        <v>56</v>
      </c>
      <c r="AP3271">
        <v>1</v>
      </c>
      <c r="AQ3271" t="s">
        <v>57</v>
      </c>
      <c r="AR3271">
        <v>0</v>
      </c>
      <c r="AW3271" t="s">
        <v>58</v>
      </c>
      <c r="AX3271">
        <v>0</v>
      </c>
      <c r="AY3271">
        <v>2</v>
      </c>
      <c r="AZ3271">
        <v>2.5</v>
      </c>
      <c r="BA3271">
        <v>2.5</v>
      </c>
      <c r="BB3271" t="s">
        <v>59</v>
      </c>
    </row>
    <row r="3272" spans="1:54" x14ac:dyDescent="0.45">
      <c r="A3272" s="4" t="str">
        <f>VLOOKUP(F3272,'Matching-Tabelle'!$A$57:$B$61,2,FALSE)</f>
        <v>philipp.steger@tkb.ch</v>
      </c>
      <c r="B3272" s="4" t="str">
        <f>VLOOKUP(J3272,'Matching-Tabelle'!$A$1:$B$52,2,FALSE)</f>
        <v>WPI RTB</v>
      </c>
      <c r="C3272" s="4">
        <v>2.5</v>
      </c>
      <c r="D3272" s="4" t="s">
        <v>2975</v>
      </c>
      <c r="E3272" s="5">
        <v>42607</v>
      </c>
      <c r="F3272" t="s">
        <v>2508</v>
      </c>
      <c r="G3272" t="s">
        <v>2509</v>
      </c>
      <c r="H3272" t="s">
        <v>2510</v>
      </c>
      <c r="I3272" s="1"/>
      <c r="J3272">
        <v>27</v>
      </c>
      <c r="K3272" t="s">
        <v>872</v>
      </c>
      <c r="L3272" t="s">
        <v>873</v>
      </c>
      <c r="M3272">
        <v>990001</v>
      </c>
      <c r="N3272" t="s">
        <v>51</v>
      </c>
      <c r="O3272">
        <v>2.5</v>
      </c>
      <c r="Q3272">
        <v>2.5</v>
      </c>
      <c r="S3272" t="s">
        <v>2975</v>
      </c>
      <c r="AE3272">
        <v>12</v>
      </c>
      <c r="AF3272">
        <v>7.6</v>
      </c>
      <c r="AG3272">
        <v>5</v>
      </c>
      <c r="AH3272" t="s">
        <v>53</v>
      </c>
      <c r="AI3272" t="s">
        <v>54</v>
      </c>
      <c r="AJ3272">
        <v>2</v>
      </c>
      <c r="AK3272">
        <v>1</v>
      </c>
      <c r="AL3272">
        <v>1</v>
      </c>
      <c r="AM3272" t="s">
        <v>55</v>
      </c>
      <c r="AN3272" t="s">
        <v>56</v>
      </c>
      <c r="AP3272">
        <v>1</v>
      </c>
      <c r="AQ3272" t="s">
        <v>57</v>
      </c>
      <c r="AR3272">
        <v>0</v>
      </c>
      <c r="AW3272" t="s">
        <v>58</v>
      </c>
      <c r="AX3272">
        <v>0</v>
      </c>
      <c r="AY3272">
        <v>2</v>
      </c>
      <c r="AZ3272">
        <v>2.5</v>
      </c>
      <c r="BA3272">
        <v>2.5</v>
      </c>
      <c r="BB3272" t="s">
        <v>59</v>
      </c>
    </row>
    <row r="3273" spans="1:54" x14ac:dyDescent="0.45">
      <c r="A3273" s="4" t="str">
        <f>VLOOKUP(F3273,'Matching-Tabelle'!$A$57:$B$61,2,FALSE)</f>
        <v>philipp.steger@tkb.ch</v>
      </c>
      <c r="B3273" s="4" t="str">
        <f>VLOOKUP(J3273,'Matching-Tabelle'!$A$1:$B$52,2,FALSE)</f>
        <v>WPI CTB</v>
      </c>
      <c r="C3273" s="4">
        <v>1</v>
      </c>
      <c r="D3273" s="4" t="s">
        <v>2976</v>
      </c>
      <c r="E3273" s="5">
        <v>42607</v>
      </c>
      <c r="F3273" t="s">
        <v>2508</v>
      </c>
      <c r="G3273" t="s">
        <v>2509</v>
      </c>
      <c r="H3273" t="s">
        <v>2510</v>
      </c>
      <c r="I3273" s="1"/>
      <c r="J3273">
        <v>919</v>
      </c>
      <c r="K3273" t="s">
        <v>66</v>
      </c>
      <c r="L3273" t="s">
        <v>67</v>
      </c>
      <c r="M3273">
        <v>990001</v>
      </c>
      <c r="N3273" t="s">
        <v>51</v>
      </c>
      <c r="O3273">
        <v>1</v>
      </c>
      <c r="Q3273">
        <v>1</v>
      </c>
      <c r="S3273" t="s">
        <v>2976</v>
      </c>
      <c r="AE3273">
        <v>12</v>
      </c>
      <c r="AF3273">
        <v>7.6</v>
      </c>
      <c r="AG3273">
        <v>5</v>
      </c>
      <c r="AH3273" t="s">
        <v>53</v>
      </c>
      <c r="AI3273" t="s">
        <v>54</v>
      </c>
      <c r="AJ3273">
        <v>2</v>
      </c>
      <c r="AK3273">
        <v>1</v>
      </c>
      <c r="AL3273">
        <v>1</v>
      </c>
      <c r="AM3273" t="s">
        <v>55</v>
      </c>
      <c r="AN3273" t="s">
        <v>56</v>
      </c>
      <c r="AP3273">
        <v>1</v>
      </c>
      <c r="AQ3273" t="s">
        <v>57</v>
      </c>
      <c r="AR3273">
        <v>0</v>
      </c>
      <c r="AW3273" t="s">
        <v>58</v>
      </c>
      <c r="AX3273">
        <v>0</v>
      </c>
      <c r="AY3273">
        <v>2</v>
      </c>
      <c r="AZ3273">
        <v>1</v>
      </c>
      <c r="BA3273">
        <v>1</v>
      </c>
      <c r="BB3273" t="s">
        <v>59</v>
      </c>
    </row>
    <row r="3274" spans="1:54" x14ac:dyDescent="0.45">
      <c r="A3274" s="4" t="str">
        <f>VLOOKUP(F3274,'Matching-Tabelle'!$A$57:$B$61,2,FALSE)</f>
        <v>philipp.steger@tkb.ch</v>
      </c>
      <c r="B3274" s="4" t="str">
        <f>VLOOKUP(J3274,'Matching-Tabelle'!$A$1:$B$52,2,FALSE)</f>
        <v>WPI RTB</v>
      </c>
      <c r="C3274" s="4">
        <v>1.1100000000000001</v>
      </c>
      <c r="D3274" s="4" t="s">
        <v>2977</v>
      </c>
      <c r="E3274" s="5">
        <v>42607</v>
      </c>
      <c r="F3274" t="s">
        <v>2508</v>
      </c>
      <c r="G3274" t="s">
        <v>2509</v>
      </c>
      <c r="H3274" t="s">
        <v>2510</v>
      </c>
      <c r="I3274" s="1"/>
      <c r="J3274">
        <v>30</v>
      </c>
      <c r="K3274" t="s">
        <v>791</v>
      </c>
      <c r="L3274" t="s">
        <v>792</v>
      </c>
      <c r="M3274">
        <v>990001</v>
      </c>
      <c r="N3274" t="s">
        <v>51</v>
      </c>
      <c r="O3274">
        <v>1.1100000000000001</v>
      </c>
      <c r="Q3274">
        <v>1.1100000000000001</v>
      </c>
      <c r="S3274" t="s">
        <v>2977</v>
      </c>
      <c r="AE3274">
        <v>12</v>
      </c>
      <c r="AF3274">
        <v>7.6</v>
      </c>
      <c r="AG3274">
        <v>5</v>
      </c>
      <c r="AH3274" t="s">
        <v>53</v>
      </c>
      <c r="AI3274" t="s">
        <v>54</v>
      </c>
      <c r="AJ3274">
        <v>2</v>
      </c>
      <c r="AK3274">
        <v>1</v>
      </c>
      <c r="AL3274">
        <v>1</v>
      </c>
      <c r="AM3274" t="s">
        <v>55</v>
      </c>
      <c r="AN3274" t="s">
        <v>56</v>
      </c>
      <c r="AP3274">
        <v>1</v>
      </c>
      <c r="AQ3274" t="s">
        <v>57</v>
      </c>
      <c r="AR3274">
        <v>0</v>
      </c>
      <c r="AW3274" t="s">
        <v>58</v>
      </c>
      <c r="AX3274">
        <v>0</v>
      </c>
      <c r="AY3274">
        <v>2</v>
      </c>
      <c r="AZ3274">
        <v>1.1100000000000001</v>
      </c>
      <c r="BA3274">
        <v>1.1100000000000001</v>
      </c>
      <c r="BB3274" t="s">
        <v>59</v>
      </c>
    </row>
    <row r="3275" spans="1:54" x14ac:dyDescent="0.45">
      <c r="A3275" s="4" t="str">
        <f>VLOOKUP(F3275,'Matching-Tabelle'!$A$57:$B$61,2,FALSE)</f>
        <v>philipp.steger@tkb.ch</v>
      </c>
      <c r="B3275" s="4" t="str">
        <f>VLOOKUP(J3275,'Matching-Tabelle'!$A$1:$B$52,2,FALSE)</f>
        <v>WPI CTB</v>
      </c>
      <c r="C3275" s="4">
        <v>2</v>
      </c>
      <c r="D3275" s="4" t="s">
        <v>2978</v>
      </c>
      <c r="E3275" s="5">
        <v>42607</v>
      </c>
      <c r="F3275" t="s">
        <v>2508</v>
      </c>
      <c r="G3275" t="s">
        <v>2509</v>
      </c>
      <c r="H3275" t="s">
        <v>2510</v>
      </c>
      <c r="I3275" s="1"/>
      <c r="J3275">
        <v>919</v>
      </c>
      <c r="K3275" t="s">
        <v>66</v>
      </c>
      <c r="L3275" t="s">
        <v>67</v>
      </c>
      <c r="M3275">
        <v>990001</v>
      </c>
      <c r="N3275" t="s">
        <v>51</v>
      </c>
      <c r="O3275">
        <v>2</v>
      </c>
      <c r="Q3275">
        <v>2</v>
      </c>
      <c r="S3275" t="s">
        <v>2978</v>
      </c>
      <c r="AE3275">
        <v>12</v>
      </c>
      <c r="AF3275">
        <v>7.6</v>
      </c>
      <c r="AG3275">
        <v>5</v>
      </c>
      <c r="AH3275" t="s">
        <v>53</v>
      </c>
      <c r="AI3275" t="s">
        <v>54</v>
      </c>
      <c r="AJ3275">
        <v>2</v>
      </c>
      <c r="AK3275">
        <v>1</v>
      </c>
      <c r="AL3275">
        <v>1</v>
      </c>
      <c r="AM3275" t="s">
        <v>55</v>
      </c>
      <c r="AN3275" t="s">
        <v>56</v>
      </c>
      <c r="AP3275">
        <v>1</v>
      </c>
      <c r="AQ3275" t="s">
        <v>57</v>
      </c>
      <c r="AR3275">
        <v>0</v>
      </c>
      <c r="AW3275" t="s">
        <v>58</v>
      </c>
      <c r="AX3275">
        <v>0</v>
      </c>
      <c r="AY3275">
        <v>2</v>
      </c>
      <c r="AZ3275">
        <v>2</v>
      </c>
      <c r="BA3275">
        <v>2</v>
      </c>
      <c r="BB3275" t="s">
        <v>59</v>
      </c>
    </row>
    <row r="3276" spans="1:54" x14ac:dyDescent="0.45">
      <c r="A3276" s="4" t="str">
        <f>VLOOKUP(F3276,'Matching-Tabelle'!$A$57:$B$61,2,FALSE)</f>
        <v>philipp.steger@tkb.ch</v>
      </c>
      <c r="B3276" s="4" t="str">
        <f>VLOOKUP(J3276,'Matching-Tabelle'!$A$1:$B$52,2,FALSE)</f>
        <v>WPI CTB</v>
      </c>
      <c r="C3276" s="4">
        <v>2</v>
      </c>
      <c r="D3276" s="4" t="s">
        <v>2979</v>
      </c>
      <c r="E3276" s="5">
        <v>42608</v>
      </c>
      <c r="F3276" t="s">
        <v>2508</v>
      </c>
      <c r="G3276" t="s">
        <v>2509</v>
      </c>
      <c r="H3276" t="s">
        <v>2510</v>
      </c>
      <c r="I3276" s="1"/>
      <c r="J3276">
        <v>919</v>
      </c>
      <c r="K3276" t="s">
        <v>66</v>
      </c>
      <c r="L3276" t="s">
        <v>67</v>
      </c>
      <c r="M3276">
        <v>990001</v>
      </c>
      <c r="N3276" t="s">
        <v>51</v>
      </c>
      <c r="O3276">
        <v>2</v>
      </c>
      <c r="Q3276">
        <v>2</v>
      </c>
      <c r="S3276" t="s">
        <v>2979</v>
      </c>
      <c r="AE3276">
        <v>12</v>
      </c>
      <c r="AF3276">
        <v>7.6</v>
      </c>
      <c r="AG3276">
        <v>5</v>
      </c>
      <c r="AH3276" t="s">
        <v>53</v>
      </c>
      <c r="AI3276" t="s">
        <v>54</v>
      </c>
      <c r="AJ3276">
        <v>2</v>
      </c>
      <c r="AK3276">
        <v>1</v>
      </c>
      <c r="AL3276">
        <v>1</v>
      </c>
      <c r="AM3276" t="s">
        <v>55</v>
      </c>
      <c r="AN3276" t="s">
        <v>56</v>
      </c>
      <c r="AP3276">
        <v>1</v>
      </c>
      <c r="AQ3276" t="s">
        <v>57</v>
      </c>
      <c r="AR3276">
        <v>0</v>
      </c>
      <c r="AW3276" t="s">
        <v>58</v>
      </c>
      <c r="AX3276">
        <v>0</v>
      </c>
      <c r="AY3276">
        <v>2</v>
      </c>
      <c r="AZ3276">
        <v>2</v>
      </c>
      <c r="BA3276">
        <v>2</v>
      </c>
      <c r="BB3276" t="s">
        <v>59</v>
      </c>
    </row>
    <row r="3277" spans="1:54" x14ac:dyDescent="0.45">
      <c r="A3277" s="4" t="str">
        <f>VLOOKUP(F3277,'Matching-Tabelle'!$A$57:$B$61,2,FALSE)</f>
        <v>philipp.steger@tkb.ch</v>
      </c>
      <c r="B3277" s="4" t="str">
        <f>VLOOKUP(J3277,'Matching-Tabelle'!$A$1:$B$52,2,FALSE)</f>
        <v>WPI CTB</v>
      </c>
      <c r="C3277" s="4">
        <v>1.61</v>
      </c>
      <c r="D3277" s="4" t="s">
        <v>2980</v>
      </c>
      <c r="E3277" s="5">
        <v>42608</v>
      </c>
      <c r="F3277" t="s">
        <v>2508</v>
      </c>
      <c r="G3277" t="s">
        <v>2509</v>
      </c>
      <c r="H3277" t="s">
        <v>2510</v>
      </c>
      <c r="I3277" s="1"/>
      <c r="J3277">
        <v>919</v>
      </c>
      <c r="K3277" t="s">
        <v>66</v>
      </c>
      <c r="L3277" t="s">
        <v>67</v>
      </c>
      <c r="M3277">
        <v>990001</v>
      </c>
      <c r="N3277" t="s">
        <v>51</v>
      </c>
      <c r="O3277">
        <v>1.61</v>
      </c>
      <c r="Q3277">
        <v>1.61</v>
      </c>
      <c r="S3277" t="s">
        <v>2980</v>
      </c>
      <c r="AE3277">
        <v>12</v>
      </c>
      <c r="AF3277">
        <v>7.6</v>
      </c>
      <c r="AG3277">
        <v>5</v>
      </c>
      <c r="AH3277" t="s">
        <v>53</v>
      </c>
      <c r="AI3277" t="s">
        <v>54</v>
      </c>
      <c r="AJ3277">
        <v>2</v>
      </c>
      <c r="AK3277">
        <v>1</v>
      </c>
      <c r="AL3277">
        <v>1</v>
      </c>
      <c r="AM3277" t="s">
        <v>55</v>
      </c>
      <c r="AN3277" t="s">
        <v>56</v>
      </c>
      <c r="AP3277">
        <v>1</v>
      </c>
      <c r="AQ3277" t="s">
        <v>57</v>
      </c>
      <c r="AR3277">
        <v>0</v>
      </c>
      <c r="AW3277" t="s">
        <v>58</v>
      </c>
      <c r="AX3277">
        <v>0</v>
      </c>
      <c r="AY3277">
        <v>2</v>
      </c>
      <c r="AZ3277">
        <v>1.61</v>
      </c>
      <c r="BA3277">
        <v>1.61</v>
      </c>
      <c r="BB3277" t="s">
        <v>59</v>
      </c>
    </row>
    <row r="3278" spans="1:54" x14ac:dyDescent="0.45">
      <c r="A3278" s="4" t="str">
        <f>VLOOKUP(F3278,'Matching-Tabelle'!$A$57:$B$61,2,FALSE)</f>
        <v>philipp.steger@tkb.ch</v>
      </c>
      <c r="B3278" s="4" t="str">
        <f>VLOOKUP(J3278,'Matching-Tabelle'!$A$1:$B$52,2,FALSE)</f>
        <v>WPI RTB</v>
      </c>
      <c r="C3278" s="4">
        <v>1.5</v>
      </c>
      <c r="D3278" s="4" t="s">
        <v>2981</v>
      </c>
      <c r="E3278" s="5">
        <v>42611</v>
      </c>
      <c r="F3278" t="s">
        <v>2508</v>
      </c>
      <c r="G3278" t="s">
        <v>2509</v>
      </c>
      <c r="H3278" t="s">
        <v>2510</v>
      </c>
      <c r="I3278" s="1"/>
      <c r="J3278">
        <v>22</v>
      </c>
      <c r="K3278" t="s">
        <v>88</v>
      </c>
      <c r="L3278" t="s">
        <v>89</v>
      </c>
      <c r="M3278">
        <v>990001</v>
      </c>
      <c r="N3278" t="s">
        <v>51</v>
      </c>
      <c r="O3278">
        <v>1.5</v>
      </c>
      <c r="Q3278">
        <v>1.5</v>
      </c>
      <c r="S3278" t="s">
        <v>2981</v>
      </c>
      <c r="AE3278">
        <v>12</v>
      </c>
      <c r="AF3278">
        <v>7.6</v>
      </c>
      <c r="AG3278">
        <v>5</v>
      </c>
      <c r="AH3278" t="s">
        <v>53</v>
      </c>
      <c r="AI3278" t="s">
        <v>54</v>
      </c>
      <c r="AJ3278">
        <v>2</v>
      </c>
      <c r="AK3278">
        <v>1</v>
      </c>
      <c r="AL3278">
        <v>1</v>
      </c>
      <c r="AM3278" t="s">
        <v>55</v>
      </c>
      <c r="AN3278" t="s">
        <v>56</v>
      </c>
      <c r="AP3278">
        <v>1</v>
      </c>
      <c r="AQ3278" t="s">
        <v>57</v>
      </c>
      <c r="AR3278">
        <v>0</v>
      </c>
      <c r="AW3278" t="s">
        <v>58</v>
      </c>
      <c r="AX3278">
        <v>0</v>
      </c>
      <c r="AY3278">
        <v>2</v>
      </c>
      <c r="AZ3278">
        <v>1.5</v>
      </c>
      <c r="BA3278">
        <v>1.5</v>
      </c>
      <c r="BB3278" t="s">
        <v>59</v>
      </c>
    </row>
    <row r="3279" spans="1:54" x14ac:dyDescent="0.45">
      <c r="A3279" s="4" t="str">
        <f>VLOOKUP(F3279,'Matching-Tabelle'!$A$57:$B$61,2,FALSE)</f>
        <v>philipp.steger@tkb.ch</v>
      </c>
      <c r="B3279" s="4" t="str">
        <f>VLOOKUP(J3279,'Matching-Tabelle'!$A$1:$B$52,2,FALSE)</f>
        <v>WPI RTB</v>
      </c>
      <c r="C3279" s="4">
        <v>1.2</v>
      </c>
      <c r="D3279" s="4" t="s">
        <v>2982</v>
      </c>
      <c r="E3279" s="5">
        <v>42611</v>
      </c>
      <c r="F3279" t="s">
        <v>2508</v>
      </c>
      <c r="G3279" t="s">
        <v>2509</v>
      </c>
      <c r="H3279" t="s">
        <v>2510</v>
      </c>
      <c r="I3279" s="1"/>
      <c r="J3279">
        <v>27</v>
      </c>
      <c r="K3279" t="s">
        <v>872</v>
      </c>
      <c r="L3279" t="s">
        <v>873</v>
      </c>
      <c r="M3279">
        <v>990001</v>
      </c>
      <c r="N3279" t="s">
        <v>51</v>
      </c>
      <c r="O3279">
        <v>1.2</v>
      </c>
      <c r="Q3279">
        <v>1.2</v>
      </c>
      <c r="S3279" t="s">
        <v>2982</v>
      </c>
      <c r="AE3279">
        <v>12</v>
      </c>
      <c r="AF3279">
        <v>7.6</v>
      </c>
      <c r="AG3279">
        <v>5</v>
      </c>
      <c r="AH3279" t="s">
        <v>53</v>
      </c>
      <c r="AI3279" t="s">
        <v>54</v>
      </c>
      <c r="AJ3279">
        <v>2</v>
      </c>
      <c r="AK3279">
        <v>1</v>
      </c>
      <c r="AL3279">
        <v>1</v>
      </c>
      <c r="AM3279" t="s">
        <v>55</v>
      </c>
      <c r="AN3279" t="s">
        <v>56</v>
      </c>
      <c r="AP3279">
        <v>1</v>
      </c>
      <c r="AQ3279" t="s">
        <v>57</v>
      </c>
      <c r="AR3279">
        <v>0</v>
      </c>
      <c r="AW3279" t="s">
        <v>58</v>
      </c>
      <c r="AX3279">
        <v>0</v>
      </c>
      <c r="AY3279">
        <v>2</v>
      </c>
      <c r="AZ3279">
        <v>1.2</v>
      </c>
      <c r="BA3279">
        <v>1.2</v>
      </c>
      <c r="BB3279" t="s">
        <v>59</v>
      </c>
    </row>
    <row r="3280" spans="1:54" x14ac:dyDescent="0.45">
      <c r="A3280" s="4" t="str">
        <f>VLOOKUP(F3280,'Matching-Tabelle'!$A$57:$B$61,2,FALSE)</f>
        <v>philipp.steger@tkb.ch</v>
      </c>
      <c r="B3280" s="4" t="str">
        <f>VLOOKUP(J3280,'Matching-Tabelle'!$A$1:$B$52,2,FALSE)</f>
        <v>WPI CTB</v>
      </c>
      <c r="C3280" s="4">
        <v>2.5</v>
      </c>
      <c r="D3280" s="4" t="s">
        <v>2979</v>
      </c>
      <c r="E3280" s="5">
        <v>42611</v>
      </c>
      <c r="F3280" t="s">
        <v>2508</v>
      </c>
      <c r="G3280" t="s">
        <v>2509</v>
      </c>
      <c r="H3280" t="s">
        <v>2510</v>
      </c>
      <c r="I3280" s="1"/>
      <c r="J3280">
        <v>919</v>
      </c>
      <c r="K3280" t="s">
        <v>66</v>
      </c>
      <c r="L3280" t="s">
        <v>67</v>
      </c>
      <c r="M3280">
        <v>990001</v>
      </c>
      <c r="N3280" t="s">
        <v>51</v>
      </c>
      <c r="O3280">
        <v>2.5</v>
      </c>
      <c r="Q3280">
        <v>2.5</v>
      </c>
      <c r="S3280" t="s">
        <v>2979</v>
      </c>
      <c r="AE3280">
        <v>12</v>
      </c>
      <c r="AF3280">
        <v>7.6</v>
      </c>
      <c r="AG3280">
        <v>5</v>
      </c>
      <c r="AH3280" t="s">
        <v>53</v>
      </c>
      <c r="AI3280" t="s">
        <v>54</v>
      </c>
      <c r="AJ3280">
        <v>2</v>
      </c>
      <c r="AK3280">
        <v>1</v>
      </c>
      <c r="AL3280">
        <v>1</v>
      </c>
      <c r="AM3280" t="s">
        <v>55</v>
      </c>
      <c r="AN3280" t="s">
        <v>56</v>
      </c>
      <c r="AP3280">
        <v>1</v>
      </c>
      <c r="AQ3280" t="s">
        <v>57</v>
      </c>
      <c r="AR3280">
        <v>0</v>
      </c>
      <c r="AW3280" t="s">
        <v>58</v>
      </c>
      <c r="AX3280">
        <v>0</v>
      </c>
      <c r="AY3280">
        <v>2</v>
      </c>
      <c r="AZ3280">
        <v>2.5</v>
      </c>
      <c r="BA3280">
        <v>2.5</v>
      </c>
      <c r="BB3280" t="s">
        <v>59</v>
      </c>
    </row>
    <row r="3281" spans="1:54" x14ac:dyDescent="0.45">
      <c r="A3281" s="4" t="str">
        <f>VLOOKUP(F3281,'Matching-Tabelle'!$A$57:$B$61,2,FALSE)</f>
        <v>philipp.steger@tkb.ch</v>
      </c>
      <c r="B3281" s="4" t="str">
        <f>VLOOKUP(J3281,'Matching-Tabelle'!$A$1:$B$52,2,FALSE)</f>
        <v>WPI RTB</v>
      </c>
      <c r="C3281" s="4">
        <v>2</v>
      </c>
      <c r="D3281" s="4" t="s">
        <v>2983</v>
      </c>
      <c r="E3281" s="5">
        <v>42611</v>
      </c>
      <c r="F3281" t="s">
        <v>2508</v>
      </c>
      <c r="G3281" t="s">
        <v>2509</v>
      </c>
      <c r="H3281" t="s">
        <v>2510</v>
      </c>
      <c r="I3281" s="1"/>
      <c r="J3281">
        <v>28</v>
      </c>
      <c r="K3281" t="s">
        <v>111</v>
      </c>
      <c r="L3281" t="s">
        <v>112</v>
      </c>
      <c r="M3281">
        <v>990001</v>
      </c>
      <c r="N3281" t="s">
        <v>51</v>
      </c>
      <c r="O3281">
        <v>2</v>
      </c>
      <c r="Q3281">
        <v>2</v>
      </c>
      <c r="S3281" t="s">
        <v>2983</v>
      </c>
      <c r="AE3281">
        <v>12</v>
      </c>
      <c r="AF3281">
        <v>7.6</v>
      </c>
      <c r="AG3281">
        <v>5</v>
      </c>
      <c r="AH3281" t="s">
        <v>53</v>
      </c>
      <c r="AI3281" t="s">
        <v>54</v>
      </c>
      <c r="AJ3281">
        <v>2</v>
      </c>
      <c r="AK3281">
        <v>1</v>
      </c>
      <c r="AL3281">
        <v>1</v>
      </c>
      <c r="AM3281" t="s">
        <v>55</v>
      </c>
      <c r="AN3281" t="s">
        <v>56</v>
      </c>
      <c r="AP3281">
        <v>1</v>
      </c>
      <c r="AQ3281" t="s">
        <v>57</v>
      </c>
      <c r="AR3281">
        <v>0</v>
      </c>
      <c r="AW3281" t="s">
        <v>58</v>
      </c>
      <c r="AX3281">
        <v>0</v>
      </c>
      <c r="AY3281">
        <v>2</v>
      </c>
      <c r="AZ3281">
        <v>2</v>
      </c>
      <c r="BA3281">
        <v>2</v>
      </c>
      <c r="BB3281" t="s">
        <v>59</v>
      </c>
    </row>
    <row r="3282" spans="1:54" x14ac:dyDescent="0.45">
      <c r="A3282" s="4" t="str">
        <f>VLOOKUP(F3282,'Matching-Tabelle'!$A$57:$B$61,2,FALSE)</f>
        <v>philipp.steger@tkb.ch</v>
      </c>
      <c r="B3282" s="4" t="str">
        <f>VLOOKUP(J3282,'Matching-Tabelle'!$A$1:$B$52,2,FALSE)</f>
        <v>WPI RTB</v>
      </c>
      <c r="C3282" s="4">
        <v>0.57999999999999996</v>
      </c>
      <c r="D3282" s="4" t="s">
        <v>2878</v>
      </c>
      <c r="E3282" s="5">
        <v>42611</v>
      </c>
      <c r="F3282" t="s">
        <v>2508</v>
      </c>
      <c r="G3282" t="s">
        <v>2509</v>
      </c>
      <c r="H3282" t="s">
        <v>2510</v>
      </c>
      <c r="I3282" s="1"/>
      <c r="J3282">
        <v>25</v>
      </c>
      <c r="K3282" t="s">
        <v>192</v>
      </c>
      <c r="L3282" t="s">
        <v>193</v>
      </c>
      <c r="M3282">
        <v>990001</v>
      </c>
      <c r="N3282" t="s">
        <v>51</v>
      </c>
      <c r="O3282">
        <v>0.57999999999999996</v>
      </c>
      <c r="Q3282">
        <v>0.57999999999999996</v>
      </c>
      <c r="S3282" t="s">
        <v>2878</v>
      </c>
      <c r="AE3282">
        <v>12</v>
      </c>
      <c r="AF3282">
        <v>7.6</v>
      </c>
      <c r="AG3282">
        <v>5</v>
      </c>
      <c r="AH3282" t="s">
        <v>53</v>
      </c>
      <c r="AI3282" t="s">
        <v>54</v>
      </c>
      <c r="AJ3282">
        <v>2</v>
      </c>
      <c r="AK3282">
        <v>1</v>
      </c>
      <c r="AL3282">
        <v>1</v>
      </c>
      <c r="AM3282" t="s">
        <v>55</v>
      </c>
      <c r="AN3282" t="s">
        <v>56</v>
      </c>
      <c r="AP3282">
        <v>1</v>
      </c>
      <c r="AQ3282" t="s">
        <v>57</v>
      </c>
      <c r="AR3282">
        <v>0</v>
      </c>
      <c r="AW3282" t="s">
        <v>58</v>
      </c>
      <c r="AX3282">
        <v>0</v>
      </c>
      <c r="AY3282">
        <v>2</v>
      </c>
      <c r="AZ3282">
        <v>0.57999999999999996</v>
      </c>
      <c r="BA3282">
        <v>0.57999999999999996</v>
      </c>
      <c r="BB3282" t="s">
        <v>59</v>
      </c>
    </row>
    <row r="3283" spans="1:54" x14ac:dyDescent="0.45">
      <c r="A3283" s="4" t="str">
        <f>VLOOKUP(F3283,'Matching-Tabelle'!$A$57:$B$61,2,FALSE)</f>
        <v>philipp.steger@tkb.ch</v>
      </c>
      <c r="B3283" s="4" t="str">
        <f>VLOOKUP(J3283,'Matching-Tabelle'!$A$1:$B$52,2,FALSE)</f>
        <v>Proj XenMobile</v>
      </c>
      <c r="C3283" s="4">
        <v>4</v>
      </c>
      <c r="D3283" s="4" t="s">
        <v>2984</v>
      </c>
      <c r="E3283" s="5">
        <v>42612</v>
      </c>
      <c r="F3283" t="s">
        <v>2508</v>
      </c>
      <c r="G3283" t="s">
        <v>2509</v>
      </c>
      <c r="H3283" t="s">
        <v>2510</v>
      </c>
      <c r="I3283" s="1"/>
      <c r="J3283">
        <v>2500251</v>
      </c>
      <c r="K3283" t="s">
        <v>408</v>
      </c>
      <c r="L3283" t="s">
        <v>409</v>
      </c>
      <c r="M3283">
        <v>990001</v>
      </c>
      <c r="N3283" t="s">
        <v>51</v>
      </c>
      <c r="O3283">
        <v>4</v>
      </c>
      <c r="Q3283">
        <v>4</v>
      </c>
      <c r="S3283" t="s">
        <v>2984</v>
      </c>
      <c r="AE3283">
        <v>5</v>
      </c>
      <c r="AF3283">
        <v>0</v>
      </c>
      <c r="AG3283">
        <v>1</v>
      </c>
      <c r="AH3283" t="s">
        <v>411</v>
      </c>
      <c r="AI3283" t="s">
        <v>411</v>
      </c>
      <c r="AJ3283">
        <v>2</v>
      </c>
      <c r="AK3283">
        <v>1</v>
      </c>
      <c r="AL3283">
        <v>1</v>
      </c>
      <c r="AM3283" t="s">
        <v>55</v>
      </c>
      <c r="AN3283" t="s">
        <v>56</v>
      </c>
      <c r="AP3283">
        <v>1</v>
      </c>
      <c r="AQ3283" t="s">
        <v>57</v>
      </c>
      <c r="AR3283">
        <v>0</v>
      </c>
      <c r="AW3283" t="s">
        <v>58</v>
      </c>
      <c r="AX3283">
        <v>0</v>
      </c>
      <c r="AY3283">
        <v>2</v>
      </c>
      <c r="AZ3283">
        <v>4</v>
      </c>
      <c r="BA3283">
        <v>4</v>
      </c>
      <c r="BB3283" t="s">
        <v>59</v>
      </c>
    </row>
    <row r="3284" spans="1:54" x14ac:dyDescent="0.45">
      <c r="A3284" s="4" t="str">
        <f>VLOOKUP(F3284,'Matching-Tabelle'!$A$57:$B$61,2,FALSE)</f>
        <v>philipp.steger@tkb.ch</v>
      </c>
      <c r="B3284" s="4" t="str">
        <f>VLOOKUP(J3284,'Matching-Tabelle'!$A$1:$B$52,2,FALSE)</f>
        <v>WPI CTB</v>
      </c>
      <c r="C3284" s="4">
        <v>1.5</v>
      </c>
      <c r="D3284" s="4" t="s">
        <v>2985</v>
      </c>
      <c r="E3284" s="5">
        <v>42612</v>
      </c>
      <c r="F3284" t="s">
        <v>2508</v>
      </c>
      <c r="G3284" t="s">
        <v>2509</v>
      </c>
      <c r="H3284" t="s">
        <v>2510</v>
      </c>
      <c r="I3284" s="1"/>
      <c r="J3284">
        <v>919</v>
      </c>
      <c r="K3284" t="s">
        <v>66</v>
      </c>
      <c r="L3284" t="s">
        <v>67</v>
      </c>
      <c r="M3284">
        <v>990001</v>
      </c>
      <c r="N3284" t="s">
        <v>51</v>
      </c>
      <c r="O3284">
        <v>1.5</v>
      </c>
      <c r="Q3284">
        <v>1.5</v>
      </c>
      <c r="S3284" t="s">
        <v>2985</v>
      </c>
      <c r="AE3284">
        <v>12</v>
      </c>
      <c r="AF3284">
        <v>7.6</v>
      </c>
      <c r="AG3284">
        <v>5</v>
      </c>
      <c r="AH3284" t="s">
        <v>53</v>
      </c>
      <c r="AI3284" t="s">
        <v>54</v>
      </c>
      <c r="AJ3284">
        <v>2</v>
      </c>
      <c r="AK3284">
        <v>1</v>
      </c>
      <c r="AL3284">
        <v>1</v>
      </c>
      <c r="AM3284" t="s">
        <v>55</v>
      </c>
      <c r="AN3284" t="s">
        <v>56</v>
      </c>
      <c r="AP3284">
        <v>1</v>
      </c>
      <c r="AQ3284" t="s">
        <v>57</v>
      </c>
      <c r="AR3284">
        <v>0</v>
      </c>
      <c r="AW3284" t="s">
        <v>58</v>
      </c>
      <c r="AX3284">
        <v>0</v>
      </c>
      <c r="AY3284">
        <v>2</v>
      </c>
      <c r="AZ3284">
        <v>1.5</v>
      </c>
      <c r="BA3284">
        <v>1.5</v>
      </c>
      <c r="BB3284" t="s">
        <v>59</v>
      </c>
    </row>
    <row r="3285" spans="1:54" x14ac:dyDescent="0.45">
      <c r="A3285" s="4" t="str">
        <f>VLOOKUP(F3285,'Matching-Tabelle'!$A$57:$B$61,2,FALSE)</f>
        <v>philipp.steger@tkb.ch</v>
      </c>
      <c r="B3285" s="4" t="str">
        <f>VLOOKUP(J3285,'Matching-Tabelle'!$A$1:$B$52,2,FALSE)</f>
        <v>Proj XenMobile</v>
      </c>
      <c r="C3285" s="4">
        <v>1.5</v>
      </c>
      <c r="D3285" s="4" t="s">
        <v>2986</v>
      </c>
      <c r="E3285" s="5">
        <v>42612</v>
      </c>
      <c r="F3285" t="s">
        <v>2508</v>
      </c>
      <c r="G3285" t="s">
        <v>2509</v>
      </c>
      <c r="H3285" t="s">
        <v>2510</v>
      </c>
      <c r="I3285" s="1"/>
      <c r="J3285">
        <v>2500251</v>
      </c>
      <c r="K3285" t="s">
        <v>408</v>
      </c>
      <c r="L3285" t="s">
        <v>409</v>
      </c>
      <c r="M3285">
        <v>990001</v>
      </c>
      <c r="N3285" t="s">
        <v>51</v>
      </c>
      <c r="O3285">
        <v>1.5</v>
      </c>
      <c r="Q3285">
        <v>1.5</v>
      </c>
      <c r="S3285" t="s">
        <v>2986</v>
      </c>
      <c r="AE3285">
        <v>5</v>
      </c>
      <c r="AF3285">
        <v>0</v>
      </c>
      <c r="AG3285">
        <v>1</v>
      </c>
      <c r="AH3285" t="s">
        <v>411</v>
      </c>
      <c r="AI3285" t="s">
        <v>411</v>
      </c>
      <c r="AJ3285">
        <v>2</v>
      </c>
      <c r="AK3285">
        <v>1</v>
      </c>
      <c r="AL3285">
        <v>1</v>
      </c>
      <c r="AM3285" t="s">
        <v>55</v>
      </c>
      <c r="AN3285" t="s">
        <v>56</v>
      </c>
      <c r="AP3285">
        <v>1</v>
      </c>
      <c r="AQ3285" t="s">
        <v>57</v>
      </c>
      <c r="AR3285">
        <v>0</v>
      </c>
      <c r="AW3285" t="s">
        <v>58</v>
      </c>
      <c r="AX3285">
        <v>0</v>
      </c>
      <c r="AY3285">
        <v>2</v>
      </c>
      <c r="AZ3285">
        <v>1.5</v>
      </c>
      <c r="BA3285">
        <v>1.5</v>
      </c>
      <c r="BB3285" t="s">
        <v>59</v>
      </c>
    </row>
    <row r="3286" spans="1:54" x14ac:dyDescent="0.45">
      <c r="A3286" s="4" t="str">
        <f>VLOOKUP(F3286,'Matching-Tabelle'!$A$57:$B$61,2,FALSE)</f>
        <v>philipp.steger@tkb.ch</v>
      </c>
      <c r="B3286" s="4" t="str">
        <f>VLOOKUP(J3286,'Matching-Tabelle'!$A$1:$B$52,2,FALSE)</f>
        <v>WPI CTB</v>
      </c>
      <c r="C3286" s="4">
        <v>2</v>
      </c>
      <c r="D3286" s="4" t="s">
        <v>2987</v>
      </c>
      <c r="E3286" s="5">
        <v>42612</v>
      </c>
      <c r="F3286" t="s">
        <v>2508</v>
      </c>
      <c r="G3286" t="s">
        <v>2509</v>
      </c>
      <c r="H3286" t="s">
        <v>2510</v>
      </c>
      <c r="I3286" s="1"/>
      <c r="J3286">
        <v>18</v>
      </c>
      <c r="K3286" t="s">
        <v>594</v>
      </c>
      <c r="L3286" t="s">
        <v>595</v>
      </c>
      <c r="M3286">
        <v>990001</v>
      </c>
      <c r="N3286" t="s">
        <v>51</v>
      </c>
      <c r="O3286">
        <v>2</v>
      </c>
      <c r="Q3286">
        <v>2</v>
      </c>
      <c r="S3286" t="s">
        <v>2987</v>
      </c>
      <c r="AE3286">
        <v>12</v>
      </c>
      <c r="AF3286">
        <v>7.6</v>
      </c>
      <c r="AG3286">
        <v>5</v>
      </c>
      <c r="AH3286" t="s">
        <v>53</v>
      </c>
      <c r="AI3286" t="s">
        <v>54</v>
      </c>
      <c r="AJ3286">
        <v>2</v>
      </c>
      <c r="AK3286">
        <v>1</v>
      </c>
      <c r="AL3286">
        <v>1</v>
      </c>
      <c r="AM3286" t="s">
        <v>55</v>
      </c>
      <c r="AN3286" t="s">
        <v>56</v>
      </c>
      <c r="AP3286">
        <v>1</v>
      </c>
      <c r="AQ3286" t="s">
        <v>57</v>
      </c>
      <c r="AR3286">
        <v>0</v>
      </c>
      <c r="AW3286" t="s">
        <v>58</v>
      </c>
      <c r="AX3286">
        <v>0</v>
      </c>
      <c r="AY3286">
        <v>2</v>
      </c>
      <c r="AZ3286">
        <v>2</v>
      </c>
      <c r="BA3286">
        <v>2</v>
      </c>
      <c r="BB3286" t="s">
        <v>59</v>
      </c>
    </row>
    <row r="3287" spans="1:54" x14ac:dyDescent="0.45">
      <c r="A3287" s="4" t="str">
        <f>VLOOKUP(F3287,'Matching-Tabelle'!$A$57:$B$61,2,FALSE)</f>
        <v>philipp.steger@tkb.ch</v>
      </c>
      <c r="B3287" s="4" t="str">
        <f>VLOOKUP(J3287,'Matching-Tabelle'!$A$1:$B$52,2,FALSE)</f>
        <v>Proj XenMobile</v>
      </c>
      <c r="C3287" s="4">
        <v>3.5</v>
      </c>
      <c r="D3287" s="4" t="s">
        <v>2988</v>
      </c>
      <c r="E3287" s="5">
        <v>42613</v>
      </c>
      <c r="F3287" t="s">
        <v>2508</v>
      </c>
      <c r="G3287" t="s">
        <v>2509</v>
      </c>
      <c r="H3287" t="s">
        <v>2510</v>
      </c>
      <c r="I3287" s="1"/>
      <c r="J3287">
        <v>2500251</v>
      </c>
      <c r="K3287" t="s">
        <v>408</v>
      </c>
      <c r="L3287" t="s">
        <v>409</v>
      </c>
      <c r="M3287">
        <v>990001</v>
      </c>
      <c r="N3287" t="s">
        <v>51</v>
      </c>
      <c r="O3287">
        <v>3.5</v>
      </c>
      <c r="Q3287">
        <v>3.5</v>
      </c>
      <c r="S3287" t="s">
        <v>2988</v>
      </c>
      <c r="AE3287">
        <v>5</v>
      </c>
      <c r="AF3287">
        <v>0</v>
      </c>
      <c r="AG3287">
        <v>1</v>
      </c>
      <c r="AH3287" t="s">
        <v>411</v>
      </c>
      <c r="AI3287" t="s">
        <v>411</v>
      </c>
      <c r="AJ3287">
        <v>2</v>
      </c>
      <c r="AK3287">
        <v>1</v>
      </c>
      <c r="AL3287">
        <v>1</v>
      </c>
      <c r="AM3287" t="s">
        <v>55</v>
      </c>
      <c r="AN3287" t="s">
        <v>56</v>
      </c>
      <c r="AP3287">
        <v>1</v>
      </c>
      <c r="AQ3287" t="s">
        <v>57</v>
      </c>
      <c r="AR3287">
        <v>0</v>
      </c>
      <c r="AW3287" t="s">
        <v>58</v>
      </c>
      <c r="AX3287">
        <v>0</v>
      </c>
      <c r="AY3287">
        <v>2</v>
      </c>
      <c r="AZ3287">
        <v>3.5</v>
      </c>
      <c r="BA3287">
        <v>3.5</v>
      </c>
      <c r="BB3287" t="s">
        <v>59</v>
      </c>
    </row>
    <row r="3288" spans="1:54" x14ac:dyDescent="0.45">
      <c r="A3288" s="4" t="str">
        <f>VLOOKUP(F3288,'Matching-Tabelle'!$A$57:$B$61,2,FALSE)</f>
        <v>philipp.steger@tkb.ch</v>
      </c>
      <c r="B3288" s="4" t="str">
        <f>VLOOKUP(J3288,'Matching-Tabelle'!$A$1:$B$52,2,FALSE)</f>
        <v>WPI CTB</v>
      </c>
      <c r="C3288" s="4">
        <v>3.5</v>
      </c>
      <c r="D3288" s="4" t="s">
        <v>2989</v>
      </c>
      <c r="E3288" s="5">
        <v>42613</v>
      </c>
      <c r="F3288" t="s">
        <v>2508</v>
      </c>
      <c r="G3288" t="s">
        <v>2509</v>
      </c>
      <c r="H3288" t="s">
        <v>2510</v>
      </c>
      <c r="I3288" s="1"/>
      <c r="J3288">
        <v>18</v>
      </c>
      <c r="K3288" t="s">
        <v>594</v>
      </c>
      <c r="L3288" t="s">
        <v>595</v>
      </c>
      <c r="M3288">
        <v>990001</v>
      </c>
      <c r="N3288" t="s">
        <v>51</v>
      </c>
      <c r="O3288">
        <v>3.5</v>
      </c>
      <c r="Q3288">
        <v>3.5</v>
      </c>
      <c r="S3288" t="s">
        <v>2989</v>
      </c>
      <c r="AE3288">
        <v>12</v>
      </c>
      <c r="AF3288">
        <v>7.6</v>
      </c>
      <c r="AG3288">
        <v>5</v>
      </c>
      <c r="AH3288" t="s">
        <v>53</v>
      </c>
      <c r="AI3288" t="s">
        <v>54</v>
      </c>
      <c r="AJ3288">
        <v>2</v>
      </c>
      <c r="AK3288">
        <v>1</v>
      </c>
      <c r="AL3288">
        <v>1</v>
      </c>
      <c r="AM3288" t="s">
        <v>55</v>
      </c>
      <c r="AN3288" t="s">
        <v>56</v>
      </c>
      <c r="AP3288">
        <v>1</v>
      </c>
      <c r="AQ3288" t="s">
        <v>57</v>
      </c>
      <c r="AR3288">
        <v>0</v>
      </c>
      <c r="AW3288" t="s">
        <v>58</v>
      </c>
      <c r="AX3288">
        <v>0</v>
      </c>
      <c r="AY3288">
        <v>2</v>
      </c>
      <c r="AZ3288">
        <v>3.5</v>
      </c>
      <c r="BA3288">
        <v>3.5</v>
      </c>
      <c r="BB3288" t="s">
        <v>59</v>
      </c>
    </row>
    <row r="3289" spans="1:54" x14ac:dyDescent="0.45">
      <c r="A3289" s="4" t="str">
        <f>VLOOKUP(F3289,'Matching-Tabelle'!$A$57:$B$61,2,FALSE)</f>
        <v>philipp.steger@tkb.ch</v>
      </c>
      <c r="B3289" s="4" t="str">
        <f>VLOOKUP(J3289,'Matching-Tabelle'!$A$1:$B$52,2,FALSE)</f>
        <v>WPI RTB</v>
      </c>
      <c r="C3289" s="4">
        <v>1</v>
      </c>
      <c r="D3289" s="4" t="s">
        <v>2792</v>
      </c>
      <c r="E3289" s="5">
        <v>42613</v>
      </c>
      <c r="F3289" t="s">
        <v>2508</v>
      </c>
      <c r="G3289" t="s">
        <v>2509</v>
      </c>
      <c r="H3289" t="s">
        <v>2510</v>
      </c>
      <c r="I3289" s="1"/>
      <c r="J3289">
        <v>27</v>
      </c>
      <c r="K3289" t="s">
        <v>872</v>
      </c>
      <c r="L3289" t="s">
        <v>873</v>
      </c>
      <c r="M3289">
        <v>990001</v>
      </c>
      <c r="N3289" t="s">
        <v>51</v>
      </c>
      <c r="O3289">
        <v>1</v>
      </c>
      <c r="Q3289">
        <v>1</v>
      </c>
      <c r="S3289" t="s">
        <v>2792</v>
      </c>
      <c r="AE3289">
        <v>12</v>
      </c>
      <c r="AF3289">
        <v>7.6</v>
      </c>
      <c r="AG3289">
        <v>5</v>
      </c>
      <c r="AH3289" t="s">
        <v>53</v>
      </c>
      <c r="AI3289" t="s">
        <v>54</v>
      </c>
      <c r="AJ3289">
        <v>2</v>
      </c>
      <c r="AK3289">
        <v>1</v>
      </c>
      <c r="AL3289">
        <v>1</v>
      </c>
      <c r="AM3289" t="s">
        <v>55</v>
      </c>
      <c r="AN3289" t="s">
        <v>56</v>
      </c>
      <c r="AP3289">
        <v>1</v>
      </c>
      <c r="AQ3289" t="s">
        <v>57</v>
      </c>
      <c r="AR3289">
        <v>0</v>
      </c>
      <c r="AW3289" t="s">
        <v>58</v>
      </c>
      <c r="AX3289">
        <v>0</v>
      </c>
      <c r="AY3289">
        <v>2</v>
      </c>
      <c r="AZ3289">
        <v>1</v>
      </c>
      <c r="BA3289">
        <v>1</v>
      </c>
      <c r="BB3289" t="s">
        <v>59</v>
      </c>
    </row>
    <row r="3290" spans="1:54" x14ac:dyDescent="0.45">
      <c r="A3290" s="4" t="str">
        <f>VLOOKUP(F3290,'Matching-Tabelle'!$A$57:$B$61,2,FALSE)</f>
        <v>philipp.steger@tkb.ch</v>
      </c>
      <c r="B3290" s="4" t="str">
        <f>VLOOKUP(J3290,'Matching-Tabelle'!$A$1:$B$52,2,FALSE)</f>
        <v>WPI CTB</v>
      </c>
      <c r="C3290" s="4">
        <v>2</v>
      </c>
      <c r="D3290" s="4" t="s">
        <v>2990</v>
      </c>
      <c r="E3290" s="5">
        <v>42613</v>
      </c>
      <c r="F3290" t="s">
        <v>2508</v>
      </c>
      <c r="G3290" t="s">
        <v>2509</v>
      </c>
      <c r="H3290" t="s">
        <v>2510</v>
      </c>
      <c r="I3290" s="1"/>
      <c r="J3290">
        <v>922</v>
      </c>
      <c r="K3290" t="s">
        <v>134</v>
      </c>
      <c r="L3290" t="s">
        <v>135</v>
      </c>
      <c r="M3290">
        <v>990001</v>
      </c>
      <c r="N3290" t="s">
        <v>51</v>
      </c>
      <c r="O3290">
        <v>2</v>
      </c>
      <c r="Q3290">
        <v>2</v>
      </c>
      <c r="S3290" t="s">
        <v>2990</v>
      </c>
      <c r="AE3290">
        <v>12</v>
      </c>
      <c r="AF3290">
        <v>7.6</v>
      </c>
      <c r="AG3290">
        <v>5</v>
      </c>
      <c r="AH3290" t="s">
        <v>53</v>
      </c>
      <c r="AI3290" t="s">
        <v>54</v>
      </c>
      <c r="AJ3290">
        <v>2</v>
      </c>
      <c r="AK3290">
        <v>1</v>
      </c>
      <c r="AL3290">
        <v>1</v>
      </c>
      <c r="AM3290" t="s">
        <v>55</v>
      </c>
      <c r="AN3290" t="s">
        <v>56</v>
      </c>
      <c r="AP3290">
        <v>1</v>
      </c>
      <c r="AQ3290" t="s">
        <v>57</v>
      </c>
      <c r="AR3290">
        <v>0</v>
      </c>
      <c r="AW3290" t="s">
        <v>58</v>
      </c>
      <c r="AX3290">
        <v>0</v>
      </c>
      <c r="AY3290">
        <v>2</v>
      </c>
      <c r="AZ3290">
        <v>2</v>
      </c>
      <c r="BA3290">
        <v>2</v>
      </c>
      <c r="BB3290" t="s">
        <v>59</v>
      </c>
    </row>
    <row r="3291" spans="1:54" x14ac:dyDescent="0.45">
      <c r="A3291" s="4" t="str">
        <f>VLOOKUP(F3291,'Matching-Tabelle'!$A$57:$B$61,2,FALSE)</f>
        <v>philipp.steger@tkb.ch</v>
      </c>
      <c r="B3291" s="4" t="str">
        <f>VLOOKUP(J3291,'Matching-Tabelle'!$A$1:$B$52,2,FALSE)</f>
        <v>WPI CTB</v>
      </c>
      <c r="C3291" s="4">
        <v>3.5</v>
      </c>
      <c r="D3291" s="4" t="s">
        <v>2991</v>
      </c>
      <c r="E3291" s="5">
        <v>42614</v>
      </c>
      <c r="F3291" t="s">
        <v>2508</v>
      </c>
      <c r="G3291" t="s">
        <v>2509</v>
      </c>
      <c r="H3291" t="s">
        <v>2510</v>
      </c>
      <c r="I3291" s="1"/>
      <c r="J3291">
        <v>18</v>
      </c>
      <c r="K3291" t="s">
        <v>594</v>
      </c>
      <c r="L3291" t="s">
        <v>595</v>
      </c>
      <c r="M3291">
        <v>990001</v>
      </c>
      <c r="N3291" t="s">
        <v>51</v>
      </c>
      <c r="O3291">
        <v>3.5</v>
      </c>
      <c r="Q3291">
        <v>3.5</v>
      </c>
      <c r="S3291" t="s">
        <v>2991</v>
      </c>
      <c r="AE3291">
        <v>12</v>
      </c>
      <c r="AF3291">
        <v>7.6</v>
      </c>
      <c r="AG3291">
        <v>5</v>
      </c>
      <c r="AH3291" t="s">
        <v>53</v>
      </c>
      <c r="AI3291" t="s">
        <v>54</v>
      </c>
      <c r="AJ3291">
        <v>2</v>
      </c>
      <c r="AK3291">
        <v>1</v>
      </c>
      <c r="AL3291">
        <v>1</v>
      </c>
      <c r="AM3291" t="s">
        <v>55</v>
      </c>
      <c r="AN3291" t="s">
        <v>56</v>
      </c>
      <c r="AP3291">
        <v>1</v>
      </c>
      <c r="AQ3291" t="s">
        <v>57</v>
      </c>
      <c r="AR3291">
        <v>0</v>
      </c>
      <c r="AW3291" t="s">
        <v>58</v>
      </c>
      <c r="AX3291">
        <v>0</v>
      </c>
      <c r="AY3291">
        <v>2</v>
      </c>
      <c r="AZ3291">
        <v>3.5</v>
      </c>
      <c r="BA3291">
        <v>3.5</v>
      </c>
      <c r="BB3291" t="s">
        <v>59</v>
      </c>
    </row>
    <row r="3292" spans="1:54" x14ac:dyDescent="0.45">
      <c r="A3292" s="4" t="str">
        <f>VLOOKUP(F3292,'Matching-Tabelle'!$A$57:$B$61,2,FALSE)</f>
        <v>philipp.steger@tkb.ch</v>
      </c>
      <c r="B3292" s="4" t="str">
        <f>VLOOKUP(J3292,'Matching-Tabelle'!$A$1:$B$52,2,FALSE)</f>
        <v>WPI RTB</v>
      </c>
      <c r="C3292" s="4">
        <v>2</v>
      </c>
      <c r="D3292" s="4" t="s">
        <v>2992</v>
      </c>
      <c r="E3292" s="5">
        <v>42614</v>
      </c>
      <c r="F3292" t="s">
        <v>2508</v>
      </c>
      <c r="G3292" t="s">
        <v>2509</v>
      </c>
      <c r="H3292" t="s">
        <v>2510</v>
      </c>
      <c r="I3292" s="1"/>
      <c r="J3292">
        <v>30</v>
      </c>
      <c r="K3292" t="s">
        <v>791</v>
      </c>
      <c r="L3292" t="s">
        <v>792</v>
      </c>
      <c r="M3292">
        <v>990001</v>
      </c>
      <c r="N3292" t="s">
        <v>51</v>
      </c>
      <c r="O3292">
        <v>2</v>
      </c>
      <c r="Q3292">
        <v>2</v>
      </c>
      <c r="S3292" t="s">
        <v>2992</v>
      </c>
      <c r="AE3292">
        <v>12</v>
      </c>
      <c r="AF3292">
        <v>7.6</v>
      </c>
      <c r="AG3292">
        <v>5</v>
      </c>
      <c r="AH3292" t="s">
        <v>53</v>
      </c>
      <c r="AI3292" t="s">
        <v>54</v>
      </c>
      <c r="AJ3292">
        <v>2</v>
      </c>
      <c r="AK3292">
        <v>1</v>
      </c>
      <c r="AL3292">
        <v>1</v>
      </c>
      <c r="AM3292" t="s">
        <v>55</v>
      </c>
      <c r="AN3292" t="s">
        <v>56</v>
      </c>
      <c r="AP3292">
        <v>1</v>
      </c>
      <c r="AQ3292" t="s">
        <v>57</v>
      </c>
      <c r="AR3292">
        <v>0</v>
      </c>
      <c r="AW3292" t="s">
        <v>58</v>
      </c>
      <c r="AX3292">
        <v>0</v>
      </c>
      <c r="AY3292">
        <v>2</v>
      </c>
      <c r="AZ3292">
        <v>2</v>
      </c>
      <c r="BA3292">
        <v>2</v>
      </c>
      <c r="BB3292" t="s">
        <v>59</v>
      </c>
    </row>
    <row r="3293" spans="1:54" x14ac:dyDescent="0.45">
      <c r="A3293" s="4" t="str">
        <f>VLOOKUP(F3293,'Matching-Tabelle'!$A$57:$B$61,2,FALSE)</f>
        <v>philipp.steger@tkb.ch</v>
      </c>
      <c r="B3293" s="4" t="str">
        <f>VLOOKUP(J3293,'Matching-Tabelle'!$A$1:$B$52,2,FALSE)</f>
        <v>Proj XenMobile</v>
      </c>
      <c r="C3293" s="4">
        <v>3.5</v>
      </c>
      <c r="D3293" s="4" t="s">
        <v>2993</v>
      </c>
      <c r="E3293" s="5">
        <v>42614</v>
      </c>
      <c r="F3293" t="s">
        <v>2508</v>
      </c>
      <c r="G3293" t="s">
        <v>2509</v>
      </c>
      <c r="H3293" t="s">
        <v>2510</v>
      </c>
      <c r="I3293" s="1"/>
      <c r="J3293">
        <v>2500251</v>
      </c>
      <c r="K3293" t="s">
        <v>408</v>
      </c>
      <c r="L3293" t="s">
        <v>409</v>
      </c>
      <c r="M3293">
        <v>990001</v>
      </c>
      <c r="N3293" t="s">
        <v>51</v>
      </c>
      <c r="O3293">
        <v>3.5</v>
      </c>
      <c r="Q3293">
        <v>3.5</v>
      </c>
      <c r="S3293" t="s">
        <v>2993</v>
      </c>
      <c r="AE3293">
        <v>5</v>
      </c>
      <c r="AF3293">
        <v>0</v>
      </c>
      <c r="AG3293">
        <v>1</v>
      </c>
      <c r="AH3293" t="s">
        <v>411</v>
      </c>
      <c r="AI3293" t="s">
        <v>411</v>
      </c>
      <c r="AJ3293">
        <v>2</v>
      </c>
      <c r="AK3293">
        <v>1</v>
      </c>
      <c r="AL3293">
        <v>1</v>
      </c>
      <c r="AM3293" t="s">
        <v>55</v>
      </c>
      <c r="AN3293" t="s">
        <v>56</v>
      </c>
      <c r="AP3293">
        <v>1</v>
      </c>
      <c r="AQ3293" t="s">
        <v>57</v>
      </c>
      <c r="AR3293">
        <v>0</v>
      </c>
      <c r="AW3293" t="s">
        <v>58</v>
      </c>
      <c r="AX3293">
        <v>0</v>
      </c>
      <c r="AY3293">
        <v>2</v>
      </c>
      <c r="AZ3293">
        <v>3.5</v>
      </c>
      <c r="BA3293">
        <v>3.5</v>
      </c>
      <c r="BB3293" t="s">
        <v>59</v>
      </c>
    </row>
    <row r="3294" spans="1:54" x14ac:dyDescent="0.45">
      <c r="A3294" s="4" t="str">
        <f>VLOOKUP(F3294,'Matching-Tabelle'!$A$57:$B$61,2,FALSE)</f>
        <v>philipp.steger@tkb.ch</v>
      </c>
      <c r="B3294" s="4" t="str">
        <f>VLOOKUP(J3294,'Matching-Tabelle'!$A$1:$B$52,2,FALSE)</f>
        <v>Proj XenMobile</v>
      </c>
      <c r="C3294" s="4">
        <v>3.5</v>
      </c>
      <c r="D3294" s="4" t="s">
        <v>2994</v>
      </c>
      <c r="E3294" s="5">
        <v>42618</v>
      </c>
      <c r="F3294" t="s">
        <v>2508</v>
      </c>
      <c r="G3294" t="s">
        <v>2509</v>
      </c>
      <c r="H3294" t="s">
        <v>2510</v>
      </c>
      <c r="I3294" s="1"/>
      <c r="J3294">
        <v>2500251</v>
      </c>
      <c r="K3294" t="s">
        <v>408</v>
      </c>
      <c r="L3294" t="s">
        <v>409</v>
      </c>
      <c r="M3294">
        <v>990001</v>
      </c>
      <c r="N3294" t="s">
        <v>51</v>
      </c>
      <c r="O3294">
        <v>3.5</v>
      </c>
      <c r="Q3294">
        <v>3.5</v>
      </c>
      <c r="S3294" t="s">
        <v>2994</v>
      </c>
      <c r="AE3294">
        <v>5</v>
      </c>
      <c r="AF3294">
        <v>0</v>
      </c>
      <c r="AG3294">
        <v>1</v>
      </c>
      <c r="AH3294" t="s">
        <v>411</v>
      </c>
      <c r="AI3294" t="s">
        <v>411</v>
      </c>
      <c r="AJ3294">
        <v>2</v>
      </c>
      <c r="AK3294">
        <v>1</v>
      </c>
      <c r="AL3294">
        <v>1</v>
      </c>
      <c r="AM3294" t="s">
        <v>55</v>
      </c>
      <c r="AN3294" t="s">
        <v>56</v>
      </c>
      <c r="AP3294">
        <v>1</v>
      </c>
      <c r="AQ3294" t="s">
        <v>57</v>
      </c>
      <c r="AR3294">
        <v>0</v>
      </c>
      <c r="AW3294" t="s">
        <v>58</v>
      </c>
      <c r="AX3294">
        <v>0</v>
      </c>
      <c r="AY3294">
        <v>2</v>
      </c>
      <c r="AZ3294">
        <v>3.5</v>
      </c>
      <c r="BA3294">
        <v>3.5</v>
      </c>
      <c r="BB3294" t="s">
        <v>59</v>
      </c>
    </row>
    <row r="3295" spans="1:54" x14ac:dyDescent="0.45">
      <c r="A3295" s="4" t="str">
        <f>VLOOKUP(F3295,'Matching-Tabelle'!$A$57:$B$61,2,FALSE)</f>
        <v>philipp.steger@tkb.ch</v>
      </c>
      <c r="B3295" s="4" t="str">
        <f>VLOOKUP(J3295,'Matching-Tabelle'!$A$1:$B$52,2,FALSE)</f>
        <v>WPI CTB</v>
      </c>
      <c r="C3295" s="4">
        <v>2</v>
      </c>
      <c r="D3295" s="4" t="s">
        <v>2995</v>
      </c>
      <c r="E3295" s="5">
        <v>42618</v>
      </c>
      <c r="F3295" t="s">
        <v>2508</v>
      </c>
      <c r="G3295" t="s">
        <v>2509</v>
      </c>
      <c r="H3295" t="s">
        <v>2510</v>
      </c>
      <c r="I3295" s="1"/>
      <c r="J3295">
        <v>18</v>
      </c>
      <c r="K3295" t="s">
        <v>594</v>
      </c>
      <c r="L3295" t="s">
        <v>595</v>
      </c>
      <c r="M3295">
        <v>990001</v>
      </c>
      <c r="N3295" t="s">
        <v>51</v>
      </c>
      <c r="O3295">
        <v>2</v>
      </c>
      <c r="Q3295">
        <v>2</v>
      </c>
      <c r="S3295" t="s">
        <v>2995</v>
      </c>
      <c r="AE3295">
        <v>12</v>
      </c>
      <c r="AF3295">
        <v>7.6</v>
      </c>
      <c r="AG3295">
        <v>5</v>
      </c>
      <c r="AH3295" t="s">
        <v>53</v>
      </c>
      <c r="AI3295" t="s">
        <v>54</v>
      </c>
      <c r="AJ3295">
        <v>2</v>
      </c>
      <c r="AK3295">
        <v>1</v>
      </c>
      <c r="AL3295">
        <v>1</v>
      </c>
      <c r="AM3295" t="s">
        <v>55</v>
      </c>
      <c r="AN3295" t="s">
        <v>56</v>
      </c>
      <c r="AP3295">
        <v>1</v>
      </c>
      <c r="AQ3295" t="s">
        <v>57</v>
      </c>
      <c r="AR3295">
        <v>0</v>
      </c>
      <c r="AW3295" t="s">
        <v>58</v>
      </c>
      <c r="AX3295">
        <v>0</v>
      </c>
      <c r="AY3295">
        <v>2</v>
      </c>
      <c r="AZ3295">
        <v>2</v>
      </c>
      <c r="BA3295">
        <v>2</v>
      </c>
      <c r="BB3295" t="s">
        <v>59</v>
      </c>
    </row>
    <row r="3296" spans="1:54" x14ac:dyDescent="0.45">
      <c r="A3296" s="4" t="str">
        <f>VLOOKUP(F3296,'Matching-Tabelle'!$A$57:$B$61,2,FALSE)</f>
        <v>philipp.steger@tkb.ch</v>
      </c>
      <c r="B3296" s="4" t="str">
        <f>VLOOKUP(J3296,'Matching-Tabelle'!$A$1:$B$52,2,FALSE)</f>
        <v>WPI CTB</v>
      </c>
      <c r="C3296" s="4">
        <v>1.6</v>
      </c>
      <c r="D3296" s="4" t="s">
        <v>2996</v>
      </c>
      <c r="E3296" s="5">
        <v>42618</v>
      </c>
      <c r="F3296" t="s">
        <v>2508</v>
      </c>
      <c r="G3296" t="s">
        <v>2509</v>
      </c>
      <c r="H3296" t="s">
        <v>2510</v>
      </c>
      <c r="I3296" s="1"/>
      <c r="J3296">
        <v>919</v>
      </c>
      <c r="K3296" t="s">
        <v>66</v>
      </c>
      <c r="L3296" t="s">
        <v>67</v>
      </c>
      <c r="M3296">
        <v>990001</v>
      </c>
      <c r="N3296" t="s">
        <v>51</v>
      </c>
      <c r="O3296">
        <v>1.6</v>
      </c>
      <c r="Q3296">
        <v>1.6</v>
      </c>
      <c r="S3296" t="s">
        <v>2996</v>
      </c>
      <c r="AE3296">
        <v>12</v>
      </c>
      <c r="AF3296">
        <v>7.6</v>
      </c>
      <c r="AG3296">
        <v>5</v>
      </c>
      <c r="AH3296" t="s">
        <v>53</v>
      </c>
      <c r="AI3296" t="s">
        <v>54</v>
      </c>
      <c r="AJ3296">
        <v>2</v>
      </c>
      <c r="AK3296">
        <v>1</v>
      </c>
      <c r="AL3296">
        <v>1</v>
      </c>
      <c r="AM3296" t="s">
        <v>55</v>
      </c>
      <c r="AN3296" t="s">
        <v>56</v>
      </c>
      <c r="AP3296">
        <v>1</v>
      </c>
      <c r="AQ3296" t="s">
        <v>57</v>
      </c>
      <c r="AR3296">
        <v>0</v>
      </c>
      <c r="AW3296" t="s">
        <v>58</v>
      </c>
      <c r="AX3296">
        <v>0</v>
      </c>
      <c r="AY3296">
        <v>2</v>
      </c>
      <c r="AZ3296">
        <v>1.6</v>
      </c>
      <c r="BA3296">
        <v>1.6</v>
      </c>
      <c r="BB3296" t="s">
        <v>59</v>
      </c>
    </row>
    <row r="3297" spans="1:54" x14ac:dyDescent="0.45">
      <c r="A3297" s="4" t="str">
        <f>VLOOKUP(F3297,'Matching-Tabelle'!$A$57:$B$61,2,FALSE)</f>
        <v>philipp.steger@tkb.ch</v>
      </c>
      <c r="B3297" s="4" t="str">
        <f>VLOOKUP(J3297,'Matching-Tabelle'!$A$1:$B$52,2,FALSE)</f>
        <v>WPI RTB</v>
      </c>
      <c r="C3297" s="4">
        <v>1</v>
      </c>
      <c r="D3297" s="4" t="s">
        <v>2997</v>
      </c>
      <c r="E3297" s="5">
        <v>42618</v>
      </c>
      <c r="F3297" t="s">
        <v>2508</v>
      </c>
      <c r="G3297" t="s">
        <v>2509</v>
      </c>
      <c r="H3297" t="s">
        <v>2510</v>
      </c>
      <c r="I3297" s="1"/>
      <c r="J3297">
        <v>27</v>
      </c>
      <c r="K3297" t="s">
        <v>872</v>
      </c>
      <c r="L3297" t="s">
        <v>873</v>
      </c>
      <c r="M3297">
        <v>990001</v>
      </c>
      <c r="N3297" t="s">
        <v>51</v>
      </c>
      <c r="O3297">
        <v>1</v>
      </c>
      <c r="Q3297">
        <v>1</v>
      </c>
      <c r="S3297" t="s">
        <v>2997</v>
      </c>
      <c r="AE3297">
        <v>12</v>
      </c>
      <c r="AF3297">
        <v>7.6</v>
      </c>
      <c r="AG3297">
        <v>5</v>
      </c>
      <c r="AH3297" t="s">
        <v>53</v>
      </c>
      <c r="AI3297" t="s">
        <v>54</v>
      </c>
      <c r="AJ3297">
        <v>2</v>
      </c>
      <c r="AK3297">
        <v>1</v>
      </c>
      <c r="AL3297">
        <v>1</v>
      </c>
      <c r="AM3297" t="s">
        <v>55</v>
      </c>
      <c r="AN3297" t="s">
        <v>56</v>
      </c>
      <c r="AP3297">
        <v>1</v>
      </c>
      <c r="AQ3297" t="s">
        <v>57</v>
      </c>
      <c r="AR3297">
        <v>0</v>
      </c>
      <c r="AW3297" t="s">
        <v>58</v>
      </c>
      <c r="AX3297">
        <v>0</v>
      </c>
      <c r="AY3297">
        <v>2</v>
      </c>
      <c r="AZ3297">
        <v>1</v>
      </c>
      <c r="BA3297">
        <v>1</v>
      </c>
      <c r="BB3297" t="s">
        <v>59</v>
      </c>
    </row>
    <row r="3298" spans="1:54" x14ac:dyDescent="0.45">
      <c r="A3298" s="4" t="str">
        <f>VLOOKUP(F3298,'Matching-Tabelle'!$A$57:$B$61,2,FALSE)</f>
        <v>philipp.steger@tkb.ch</v>
      </c>
      <c r="B3298" s="4" t="str">
        <f>VLOOKUP(J3298,'Matching-Tabelle'!$A$1:$B$52,2,FALSE)</f>
        <v>Proj XenMobile</v>
      </c>
      <c r="C3298" s="4">
        <v>3</v>
      </c>
      <c r="D3298" s="4" t="s">
        <v>2998</v>
      </c>
      <c r="E3298" s="5">
        <v>42619</v>
      </c>
      <c r="F3298" t="s">
        <v>2508</v>
      </c>
      <c r="G3298" t="s">
        <v>2509</v>
      </c>
      <c r="H3298" t="s">
        <v>2510</v>
      </c>
      <c r="I3298" s="1"/>
      <c r="J3298">
        <v>2500251</v>
      </c>
      <c r="K3298" t="s">
        <v>408</v>
      </c>
      <c r="L3298" t="s">
        <v>409</v>
      </c>
      <c r="M3298">
        <v>990001</v>
      </c>
      <c r="N3298" t="s">
        <v>51</v>
      </c>
      <c r="O3298">
        <v>3</v>
      </c>
      <c r="Q3298">
        <v>3</v>
      </c>
      <c r="S3298" t="s">
        <v>2998</v>
      </c>
      <c r="AE3298">
        <v>5</v>
      </c>
      <c r="AF3298">
        <v>0</v>
      </c>
      <c r="AG3298">
        <v>1</v>
      </c>
      <c r="AH3298" t="s">
        <v>411</v>
      </c>
      <c r="AI3298" t="s">
        <v>411</v>
      </c>
      <c r="AJ3298">
        <v>2</v>
      </c>
      <c r="AK3298">
        <v>1</v>
      </c>
      <c r="AL3298">
        <v>1</v>
      </c>
      <c r="AM3298" t="s">
        <v>55</v>
      </c>
      <c r="AN3298" t="s">
        <v>56</v>
      </c>
      <c r="AP3298">
        <v>1</v>
      </c>
      <c r="AQ3298" t="s">
        <v>57</v>
      </c>
      <c r="AR3298">
        <v>0</v>
      </c>
      <c r="AW3298" t="s">
        <v>58</v>
      </c>
      <c r="AX3298">
        <v>0</v>
      </c>
      <c r="AY3298">
        <v>2</v>
      </c>
      <c r="AZ3298">
        <v>3</v>
      </c>
      <c r="BA3298">
        <v>3</v>
      </c>
      <c r="BB3298" t="s">
        <v>59</v>
      </c>
    </row>
    <row r="3299" spans="1:54" x14ac:dyDescent="0.45">
      <c r="A3299" s="4" t="str">
        <f>VLOOKUP(F3299,'Matching-Tabelle'!$A$57:$B$61,2,FALSE)</f>
        <v>philipp.steger@tkb.ch</v>
      </c>
      <c r="B3299" s="4" t="str">
        <f>VLOOKUP(J3299,'Matching-Tabelle'!$A$1:$B$52,2,FALSE)</f>
        <v>WPI RTB</v>
      </c>
      <c r="C3299" s="4">
        <v>2</v>
      </c>
      <c r="D3299" s="4" t="s">
        <v>2999</v>
      </c>
      <c r="E3299" s="5">
        <v>42619</v>
      </c>
      <c r="F3299" t="s">
        <v>2508</v>
      </c>
      <c r="G3299" t="s">
        <v>2509</v>
      </c>
      <c r="H3299" t="s">
        <v>2510</v>
      </c>
      <c r="I3299" s="1"/>
      <c r="J3299">
        <v>25</v>
      </c>
      <c r="K3299" t="s">
        <v>192</v>
      </c>
      <c r="L3299" t="s">
        <v>193</v>
      </c>
      <c r="M3299">
        <v>990001</v>
      </c>
      <c r="N3299" t="s">
        <v>51</v>
      </c>
      <c r="O3299">
        <v>2</v>
      </c>
      <c r="Q3299">
        <v>2</v>
      </c>
      <c r="S3299" t="s">
        <v>2999</v>
      </c>
      <c r="AE3299">
        <v>12</v>
      </c>
      <c r="AF3299">
        <v>7.6</v>
      </c>
      <c r="AG3299">
        <v>5</v>
      </c>
      <c r="AH3299" t="s">
        <v>53</v>
      </c>
      <c r="AI3299" t="s">
        <v>54</v>
      </c>
      <c r="AJ3299">
        <v>2</v>
      </c>
      <c r="AK3299">
        <v>1</v>
      </c>
      <c r="AL3299">
        <v>1</v>
      </c>
      <c r="AM3299" t="s">
        <v>55</v>
      </c>
      <c r="AN3299" t="s">
        <v>56</v>
      </c>
      <c r="AP3299">
        <v>1</v>
      </c>
      <c r="AQ3299" t="s">
        <v>57</v>
      </c>
      <c r="AR3299">
        <v>0</v>
      </c>
      <c r="AW3299" t="s">
        <v>58</v>
      </c>
      <c r="AX3299">
        <v>0</v>
      </c>
      <c r="AY3299">
        <v>2</v>
      </c>
      <c r="AZ3299">
        <v>2</v>
      </c>
      <c r="BA3299">
        <v>2</v>
      </c>
      <c r="BB3299" t="s">
        <v>59</v>
      </c>
    </row>
    <row r="3300" spans="1:54" x14ac:dyDescent="0.45">
      <c r="A3300" s="4" t="str">
        <f>VLOOKUP(F3300,'Matching-Tabelle'!$A$57:$B$61,2,FALSE)</f>
        <v>philipp.steger@tkb.ch</v>
      </c>
      <c r="B3300" s="4" t="str">
        <f>VLOOKUP(J3300,'Matching-Tabelle'!$A$1:$B$52,2,FALSE)</f>
        <v>WPI RTB</v>
      </c>
      <c r="C3300" s="4">
        <v>1.5</v>
      </c>
      <c r="D3300" s="4" t="s">
        <v>3000</v>
      </c>
      <c r="E3300" s="5">
        <v>42619</v>
      </c>
      <c r="F3300" t="s">
        <v>2508</v>
      </c>
      <c r="G3300" t="s">
        <v>2509</v>
      </c>
      <c r="H3300" t="s">
        <v>2510</v>
      </c>
      <c r="I3300" s="1"/>
      <c r="J3300">
        <v>27</v>
      </c>
      <c r="K3300" t="s">
        <v>872</v>
      </c>
      <c r="L3300" t="s">
        <v>873</v>
      </c>
      <c r="M3300">
        <v>990001</v>
      </c>
      <c r="N3300" t="s">
        <v>51</v>
      </c>
      <c r="O3300">
        <v>1.5</v>
      </c>
      <c r="Q3300">
        <v>1.5</v>
      </c>
      <c r="S3300" t="s">
        <v>3000</v>
      </c>
      <c r="AE3300">
        <v>12</v>
      </c>
      <c r="AF3300">
        <v>7.6</v>
      </c>
      <c r="AG3300">
        <v>5</v>
      </c>
      <c r="AH3300" t="s">
        <v>53</v>
      </c>
      <c r="AI3300" t="s">
        <v>54</v>
      </c>
      <c r="AJ3300">
        <v>2</v>
      </c>
      <c r="AK3300">
        <v>1</v>
      </c>
      <c r="AL3300">
        <v>1</v>
      </c>
      <c r="AM3300" t="s">
        <v>55</v>
      </c>
      <c r="AN3300" t="s">
        <v>56</v>
      </c>
      <c r="AP3300">
        <v>1</v>
      </c>
      <c r="AQ3300" t="s">
        <v>57</v>
      </c>
      <c r="AR3300">
        <v>0</v>
      </c>
      <c r="AW3300" t="s">
        <v>58</v>
      </c>
      <c r="AX3300">
        <v>0</v>
      </c>
      <c r="AY3300">
        <v>2</v>
      </c>
      <c r="AZ3300">
        <v>1.5</v>
      </c>
      <c r="BA3300">
        <v>1.5</v>
      </c>
      <c r="BB3300" t="s">
        <v>59</v>
      </c>
    </row>
    <row r="3301" spans="1:54" x14ac:dyDescent="0.45">
      <c r="A3301" s="4" t="str">
        <f>VLOOKUP(F3301,'Matching-Tabelle'!$A$57:$B$61,2,FALSE)</f>
        <v>philipp.steger@tkb.ch</v>
      </c>
      <c r="B3301" s="4" t="str">
        <f>VLOOKUP(J3301,'Matching-Tabelle'!$A$1:$B$52,2,FALSE)</f>
        <v>WPI CTB</v>
      </c>
      <c r="C3301" s="4">
        <v>1.1100000000000001</v>
      </c>
      <c r="D3301" s="4" t="s">
        <v>3001</v>
      </c>
      <c r="E3301" s="5">
        <v>42619</v>
      </c>
      <c r="F3301" t="s">
        <v>2508</v>
      </c>
      <c r="G3301" t="s">
        <v>2509</v>
      </c>
      <c r="H3301" t="s">
        <v>2510</v>
      </c>
      <c r="I3301" s="1"/>
      <c r="J3301">
        <v>18</v>
      </c>
      <c r="K3301" t="s">
        <v>594</v>
      </c>
      <c r="L3301" t="s">
        <v>595</v>
      </c>
      <c r="M3301">
        <v>990001</v>
      </c>
      <c r="N3301" t="s">
        <v>51</v>
      </c>
      <c r="O3301">
        <v>1.1100000000000001</v>
      </c>
      <c r="Q3301">
        <v>1.1100000000000001</v>
      </c>
      <c r="S3301" t="s">
        <v>3001</v>
      </c>
      <c r="AE3301">
        <v>12</v>
      </c>
      <c r="AF3301">
        <v>7.6</v>
      </c>
      <c r="AG3301">
        <v>5</v>
      </c>
      <c r="AH3301" t="s">
        <v>53</v>
      </c>
      <c r="AI3301" t="s">
        <v>54</v>
      </c>
      <c r="AJ3301">
        <v>2</v>
      </c>
      <c r="AK3301">
        <v>1</v>
      </c>
      <c r="AL3301">
        <v>1</v>
      </c>
      <c r="AM3301" t="s">
        <v>55</v>
      </c>
      <c r="AN3301" t="s">
        <v>56</v>
      </c>
      <c r="AP3301">
        <v>1</v>
      </c>
      <c r="AQ3301" t="s">
        <v>57</v>
      </c>
      <c r="AR3301">
        <v>0</v>
      </c>
      <c r="AW3301" t="s">
        <v>58</v>
      </c>
      <c r="AX3301">
        <v>0</v>
      </c>
      <c r="AY3301">
        <v>2</v>
      </c>
      <c r="AZ3301">
        <v>1.1100000000000001</v>
      </c>
      <c r="BA3301">
        <v>1.1100000000000001</v>
      </c>
      <c r="BB3301" t="s">
        <v>59</v>
      </c>
    </row>
    <row r="3302" spans="1:54" x14ac:dyDescent="0.45">
      <c r="A3302" s="4" t="str">
        <f>VLOOKUP(F3302,'Matching-Tabelle'!$A$57:$B$61,2,FALSE)</f>
        <v>philipp.steger@tkb.ch</v>
      </c>
      <c r="B3302" s="4" t="str">
        <f>VLOOKUP(J3302,'Matching-Tabelle'!$A$1:$B$52,2,FALSE)</f>
        <v>WPI CTB</v>
      </c>
      <c r="C3302" s="4">
        <v>2.5</v>
      </c>
      <c r="D3302" s="4" t="s">
        <v>3002</v>
      </c>
      <c r="E3302" s="5">
        <v>42620</v>
      </c>
      <c r="F3302" t="s">
        <v>2508</v>
      </c>
      <c r="G3302" t="s">
        <v>2509</v>
      </c>
      <c r="H3302" t="s">
        <v>2510</v>
      </c>
      <c r="I3302" s="1"/>
      <c r="J3302">
        <v>919</v>
      </c>
      <c r="K3302" t="s">
        <v>66</v>
      </c>
      <c r="L3302" t="s">
        <v>67</v>
      </c>
      <c r="M3302">
        <v>990001</v>
      </c>
      <c r="N3302" t="s">
        <v>51</v>
      </c>
      <c r="O3302">
        <v>2.5</v>
      </c>
      <c r="Q3302">
        <v>2.5</v>
      </c>
      <c r="S3302" t="s">
        <v>3002</v>
      </c>
      <c r="AE3302">
        <v>12</v>
      </c>
      <c r="AF3302">
        <v>7.6</v>
      </c>
      <c r="AG3302">
        <v>5</v>
      </c>
      <c r="AH3302" t="s">
        <v>53</v>
      </c>
      <c r="AI3302" t="s">
        <v>54</v>
      </c>
      <c r="AJ3302">
        <v>2</v>
      </c>
      <c r="AK3302">
        <v>1</v>
      </c>
      <c r="AL3302">
        <v>1</v>
      </c>
      <c r="AM3302" t="s">
        <v>55</v>
      </c>
      <c r="AN3302" t="s">
        <v>56</v>
      </c>
      <c r="AP3302">
        <v>1</v>
      </c>
      <c r="AQ3302" t="s">
        <v>57</v>
      </c>
      <c r="AR3302">
        <v>0</v>
      </c>
      <c r="AW3302" t="s">
        <v>58</v>
      </c>
      <c r="AX3302">
        <v>0</v>
      </c>
      <c r="AY3302">
        <v>2</v>
      </c>
      <c r="AZ3302">
        <v>2.5</v>
      </c>
      <c r="BA3302">
        <v>2.5</v>
      </c>
      <c r="BB3302" t="s">
        <v>59</v>
      </c>
    </row>
    <row r="3303" spans="1:54" x14ac:dyDescent="0.45">
      <c r="A3303" s="4" t="str">
        <f>VLOOKUP(F3303,'Matching-Tabelle'!$A$57:$B$61,2,FALSE)</f>
        <v>philipp.steger@tkb.ch</v>
      </c>
      <c r="B3303" s="4" t="str">
        <f>VLOOKUP(J3303,'Matching-Tabelle'!$A$1:$B$52,2,FALSE)</f>
        <v>Proj XenMobile</v>
      </c>
      <c r="C3303" s="4">
        <v>3.08</v>
      </c>
      <c r="D3303" s="4" t="s">
        <v>3003</v>
      </c>
      <c r="E3303" s="5">
        <v>42620</v>
      </c>
      <c r="F3303" t="s">
        <v>2508</v>
      </c>
      <c r="G3303" t="s">
        <v>2509</v>
      </c>
      <c r="H3303" t="s">
        <v>2510</v>
      </c>
      <c r="I3303" s="1"/>
      <c r="J3303">
        <v>2500251</v>
      </c>
      <c r="K3303" t="s">
        <v>408</v>
      </c>
      <c r="L3303" t="s">
        <v>409</v>
      </c>
      <c r="M3303">
        <v>990001</v>
      </c>
      <c r="N3303" t="s">
        <v>51</v>
      </c>
      <c r="O3303">
        <v>3.08</v>
      </c>
      <c r="Q3303">
        <v>3.08</v>
      </c>
      <c r="S3303" t="s">
        <v>3003</v>
      </c>
      <c r="AE3303">
        <v>5</v>
      </c>
      <c r="AF3303">
        <v>0</v>
      </c>
      <c r="AG3303">
        <v>1</v>
      </c>
      <c r="AH3303" t="s">
        <v>411</v>
      </c>
      <c r="AI3303" t="s">
        <v>411</v>
      </c>
      <c r="AJ3303">
        <v>2</v>
      </c>
      <c r="AK3303">
        <v>1</v>
      </c>
      <c r="AL3303">
        <v>1</v>
      </c>
      <c r="AM3303" t="s">
        <v>55</v>
      </c>
      <c r="AN3303" t="s">
        <v>56</v>
      </c>
      <c r="AP3303">
        <v>1</v>
      </c>
      <c r="AQ3303" t="s">
        <v>57</v>
      </c>
      <c r="AR3303">
        <v>0</v>
      </c>
      <c r="AW3303" t="s">
        <v>58</v>
      </c>
      <c r="AX3303">
        <v>0</v>
      </c>
      <c r="AY3303">
        <v>2</v>
      </c>
      <c r="AZ3303">
        <v>3.08</v>
      </c>
      <c r="BA3303">
        <v>3.08</v>
      </c>
      <c r="BB3303" t="s">
        <v>59</v>
      </c>
    </row>
    <row r="3304" spans="1:54" x14ac:dyDescent="0.45">
      <c r="A3304" s="4" t="str">
        <f>VLOOKUP(F3304,'Matching-Tabelle'!$A$57:$B$61,2,FALSE)</f>
        <v>philipp.steger@tkb.ch</v>
      </c>
      <c r="B3304" s="4" t="str">
        <f>VLOOKUP(J3304,'Matching-Tabelle'!$A$1:$B$52,2,FALSE)</f>
        <v>WPI CTB</v>
      </c>
      <c r="C3304" s="4">
        <v>1.5</v>
      </c>
      <c r="D3304" s="4" t="s">
        <v>3004</v>
      </c>
      <c r="E3304" s="5">
        <v>42620</v>
      </c>
      <c r="F3304" t="s">
        <v>2508</v>
      </c>
      <c r="G3304" t="s">
        <v>2509</v>
      </c>
      <c r="H3304" t="s">
        <v>2510</v>
      </c>
      <c r="I3304" s="1"/>
      <c r="J3304">
        <v>18</v>
      </c>
      <c r="K3304" t="s">
        <v>594</v>
      </c>
      <c r="L3304" t="s">
        <v>595</v>
      </c>
      <c r="M3304">
        <v>990001</v>
      </c>
      <c r="N3304" t="s">
        <v>51</v>
      </c>
      <c r="O3304">
        <v>1.5</v>
      </c>
      <c r="Q3304">
        <v>1.5</v>
      </c>
      <c r="S3304" t="s">
        <v>3004</v>
      </c>
      <c r="AE3304">
        <v>12</v>
      </c>
      <c r="AF3304">
        <v>7.6</v>
      </c>
      <c r="AG3304">
        <v>5</v>
      </c>
      <c r="AH3304" t="s">
        <v>53</v>
      </c>
      <c r="AI3304" t="s">
        <v>54</v>
      </c>
      <c r="AJ3304">
        <v>2</v>
      </c>
      <c r="AK3304">
        <v>1</v>
      </c>
      <c r="AL3304">
        <v>1</v>
      </c>
      <c r="AM3304" t="s">
        <v>55</v>
      </c>
      <c r="AN3304" t="s">
        <v>56</v>
      </c>
      <c r="AP3304">
        <v>1</v>
      </c>
      <c r="AQ3304" t="s">
        <v>57</v>
      </c>
      <c r="AR3304">
        <v>0</v>
      </c>
      <c r="AW3304" t="s">
        <v>58</v>
      </c>
      <c r="AX3304">
        <v>0</v>
      </c>
      <c r="AY3304">
        <v>2</v>
      </c>
      <c r="AZ3304">
        <v>1.5</v>
      </c>
      <c r="BA3304">
        <v>1.5</v>
      </c>
      <c r="BB3304" t="s">
        <v>59</v>
      </c>
    </row>
    <row r="3305" spans="1:54" x14ac:dyDescent="0.45">
      <c r="A3305" s="4" t="str">
        <f>VLOOKUP(F3305,'Matching-Tabelle'!$A$57:$B$61,2,FALSE)</f>
        <v>philipp.steger@tkb.ch</v>
      </c>
      <c r="B3305" s="4" t="str">
        <f>VLOOKUP(J3305,'Matching-Tabelle'!$A$1:$B$52,2,FALSE)</f>
        <v>WPI RTB</v>
      </c>
      <c r="C3305" s="4">
        <v>1</v>
      </c>
      <c r="D3305" s="4" t="s">
        <v>2857</v>
      </c>
      <c r="E3305" s="5">
        <v>42620</v>
      </c>
      <c r="F3305" t="s">
        <v>2508</v>
      </c>
      <c r="G3305" t="s">
        <v>2509</v>
      </c>
      <c r="H3305" t="s">
        <v>2510</v>
      </c>
      <c r="I3305" s="1"/>
      <c r="J3305">
        <v>27</v>
      </c>
      <c r="K3305" t="s">
        <v>872</v>
      </c>
      <c r="L3305" t="s">
        <v>873</v>
      </c>
      <c r="M3305">
        <v>990001</v>
      </c>
      <c r="N3305" t="s">
        <v>51</v>
      </c>
      <c r="O3305">
        <v>1</v>
      </c>
      <c r="Q3305">
        <v>1</v>
      </c>
      <c r="S3305" t="s">
        <v>2857</v>
      </c>
      <c r="AE3305">
        <v>12</v>
      </c>
      <c r="AF3305">
        <v>7.6</v>
      </c>
      <c r="AG3305">
        <v>5</v>
      </c>
      <c r="AH3305" t="s">
        <v>53</v>
      </c>
      <c r="AI3305" t="s">
        <v>54</v>
      </c>
      <c r="AJ3305">
        <v>2</v>
      </c>
      <c r="AK3305">
        <v>1</v>
      </c>
      <c r="AL3305">
        <v>1</v>
      </c>
      <c r="AM3305" t="s">
        <v>55</v>
      </c>
      <c r="AN3305" t="s">
        <v>56</v>
      </c>
      <c r="AP3305">
        <v>1</v>
      </c>
      <c r="AQ3305" t="s">
        <v>57</v>
      </c>
      <c r="AR3305">
        <v>0</v>
      </c>
      <c r="AW3305" t="s">
        <v>58</v>
      </c>
      <c r="AX3305">
        <v>0</v>
      </c>
      <c r="AY3305">
        <v>2</v>
      </c>
      <c r="AZ3305">
        <v>1</v>
      </c>
      <c r="BA3305">
        <v>1</v>
      </c>
      <c r="BB3305" t="s">
        <v>59</v>
      </c>
    </row>
    <row r="3306" spans="1:54" x14ac:dyDescent="0.45">
      <c r="A3306" s="4" t="str">
        <f>VLOOKUP(F3306,'Matching-Tabelle'!$A$57:$B$61,2,FALSE)</f>
        <v>philipp.steger@tkb.ch</v>
      </c>
      <c r="B3306" s="4" t="str">
        <f>VLOOKUP(J3306,'Matching-Tabelle'!$A$1:$B$52,2,FALSE)</f>
        <v>WPI RTB</v>
      </c>
      <c r="C3306" s="4">
        <v>2</v>
      </c>
      <c r="D3306" s="4" t="s">
        <v>3005</v>
      </c>
      <c r="E3306" s="5">
        <v>42621</v>
      </c>
      <c r="F3306" t="s">
        <v>2508</v>
      </c>
      <c r="G3306" t="s">
        <v>2509</v>
      </c>
      <c r="H3306" t="s">
        <v>2510</v>
      </c>
      <c r="I3306" s="1"/>
      <c r="J3306">
        <v>19</v>
      </c>
      <c r="K3306" t="s">
        <v>145</v>
      </c>
      <c r="L3306" t="s">
        <v>146</v>
      </c>
      <c r="M3306">
        <v>990001</v>
      </c>
      <c r="N3306" t="s">
        <v>51</v>
      </c>
      <c r="O3306">
        <v>2</v>
      </c>
      <c r="Q3306">
        <v>2</v>
      </c>
      <c r="S3306" t="s">
        <v>3005</v>
      </c>
      <c r="AE3306">
        <v>12</v>
      </c>
      <c r="AF3306">
        <v>7.6</v>
      </c>
      <c r="AG3306">
        <v>5</v>
      </c>
      <c r="AH3306" t="s">
        <v>53</v>
      </c>
      <c r="AI3306" t="s">
        <v>54</v>
      </c>
      <c r="AJ3306">
        <v>2</v>
      </c>
      <c r="AK3306">
        <v>1</v>
      </c>
      <c r="AL3306">
        <v>1</v>
      </c>
      <c r="AM3306" t="s">
        <v>55</v>
      </c>
      <c r="AN3306" t="s">
        <v>56</v>
      </c>
      <c r="AP3306">
        <v>1</v>
      </c>
      <c r="AQ3306" t="s">
        <v>57</v>
      </c>
      <c r="AR3306">
        <v>0</v>
      </c>
      <c r="AW3306" t="s">
        <v>58</v>
      </c>
      <c r="AX3306">
        <v>0</v>
      </c>
      <c r="AY3306">
        <v>2</v>
      </c>
      <c r="AZ3306">
        <v>2</v>
      </c>
      <c r="BA3306">
        <v>2</v>
      </c>
      <c r="BB3306" t="s">
        <v>59</v>
      </c>
    </row>
    <row r="3307" spans="1:54" x14ac:dyDescent="0.45">
      <c r="A3307" s="4" t="str">
        <f>VLOOKUP(F3307,'Matching-Tabelle'!$A$57:$B$61,2,FALSE)</f>
        <v>philipp.steger@tkb.ch</v>
      </c>
      <c r="B3307" s="4" t="str">
        <f>VLOOKUP(J3307,'Matching-Tabelle'!$A$1:$B$52,2,FALSE)</f>
        <v>WPI RTB</v>
      </c>
      <c r="C3307" s="4">
        <v>1</v>
      </c>
      <c r="D3307" s="4" t="s">
        <v>3006</v>
      </c>
      <c r="E3307" s="5">
        <v>42621</v>
      </c>
      <c r="F3307" t="s">
        <v>2508</v>
      </c>
      <c r="G3307" t="s">
        <v>2509</v>
      </c>
      <c r="H3307" t="s">
        <v>2510</v>
      </c>
      <c r="I3307" s="1"/>
      <c r="J3307">
        <v>30</v>
      </c>
      <c r="K3307" t="s">
        <v>791</v>
      </c>
      <c r="L3307" t="s">
        <v>792</v>
      </c>
      <c r="M3307">
        <v>990001</v>
      </c>
      <c r="N3307" t="s">
        <v>51</v>
      </c>
      <c r="O3307">
        <v>1</v>
      </c>
      <c r="Q3307">
        <v>1</v>
      </c>
      <c r="S3307" t="s">
        <v>3006</v>
      </c>
      <c r="AE3307">
        <v>12</v>
      </c>
      <c r="AF3307">
        <v>7.6</v>
      </c>
      <c r="AG3307">
        <v>5</v>
      </c>
      <c r="AH3307" t="s">
        <v>53</v>
      </c>
      <c r="AI3307" t="s">
        <v>54</v>
      </c>
      <c r="AJ3307">
        <v>2</v>
      </c>
      <c r="AK3307">
        <v>1</v>
      </c>
      <c r="AL3307">
        <v>1</v>
      </c>
      <c r="AM3307" t="s">
        <v>55</v>
      </c>
      <c r="AN3307" t="s">
        <v>56</v>
      </c>
      <c r="AP3307">
        <v>1</v>
      </c>
      <c r="AQ3307" t="s">
        <v>57</v>
      </c>
      <c r="AR3307">
        <v>0</v>
      </c>
      <c r="AW3307" t="s">
        <v>58</v>
      </c>
      <c r="AX3307">
        <v>0</v>
      </c>
      <c r="AY3307">
        <v>2</v>
      </c>
      <c r="AZ3307">
        <v>1</v>
      </c>
      <c r="BA3307">
        <v>1</v>
      </c>
      <c r="BB3307" t="s">
        <v>59</v>
      </c>
    </row>
    <row r="3308" spans="1:54" x14ac:dyDescent="0.45">
      <c r="A3308" s="4" t="str">
        <f>VLOOKUP(F3308,'Matching-Tabelle'!$A$57:$B$61,2,FALSE)</f>
        <v>philipp.steger@tkb.ch</v>
      </c>
      <c r="B3308" s="4" t="str">
        <f>VLOOKUP(J3308,'Matching-Tabelle'!$A$1:$B$52,2,FALSE)</f>
        <v>WPI CTB</v>
      </c>
      <c r="C3308" s="4">
        <v>2</v>
      </c>
      <c r="D3308" s="4" t="s">
        <v>3007</v>
      </c>
      <c r="E3308" s="5">
        <v>42621</v>
      </c>
      <c r="F3308" t="s">
        <v>2508</v>
      </c>
      <c r="G3308" t="s">
        <v>2509</v>
      </c>
      <c r="H3308" t="s">
        <v>2510</v>
      </c>
      <c r="I3308" s="1"/>
      <c r="J3308">
        <v>18</v>
      </c>
      <c r="K3308" t="s">
        <v>594</v>
      </c>
      <c r="L3308" t="s">
        <v>595</v>
      </c>
      <c r="M3308">
        <v>990001</v>
      </c>
      <c r="N3308" t="s">
        <v>51</v>
      </c>
      <c r="O3308">
        <v>2</v>
      </c>
      <c r="Q3308">
        <v>2</v>
      </c>
      <c r="S3308" t="s">
        <v>3007</v>
      </c>
      <c r="AE3308">
        <v>12</v>
      </c>
      <c r="AF3308">
        <v>7.6</v>
      </c>
      <c r="AG3308">
        <v>5</v>
      </c>
      <c r="AH3308" t="s">
        <v>53</v>
      </c>
      <c r="AI3308" t="s">
        <v>54</v>
      </c>
      <c r="AJ3308">
        <v>2</v>
      </c>
      <c r="AK3308">
        <v>1</v>
      </c>
      <c r="AL3308">
        <v>1</v>
      </c>
      <c r="AM3308" t="s">
        <v>55</v>
      </c>
      <c r="AN3308" t="s">
        <v>56</v>
      </c>
      <c r="AP3308">
        <v>1</v>
      </c>
      <c r="AQ3308" t="s">
        <v>57</v>
      </c>
      <c r="AR3308">
        <v>0</v>
      </c>
      <c r="AW3308" t="s">
        <v>58</v>
      </c>
      <c r="AX3308">
        <v>0</v>
      </c>
      <c r="AY3308">
        <v>2</v>
      </c>
      <c r="AZ3308">
        <v>2</v>
      </c>
      <c r="BA3308">
        <v>2</v>
      </c>
      <c r="BB3308" t="s">
        <v>59</v>
      </c>
    </row>
    <row r="3309" spans="1:54" x14ac:dyDescent="0.45">
      <c r="A3309" s="4" t="str">
        <f>VLOOKUP(F3309,'Matching-Tabelle'!$A$57:$B$61,2,FALSE)</f>
        <v>philipp.steger@tkb.ch</v>
      </c>
      <c r="B3309" s="4" t="str">
        <f>VLOOKUP(J3309,'Matching-Tabelle'!$A$1:$B$52,2,FALSE)</f>
        <v>Proj XenMobile</v>
      </c>
      <c r="C3309" s="4">
        <v>3</v>
      </c>
      <c r="D3309" s="4" t="s">
        <v>3003</v>
      </c>
      <c r="E3309" s="5">
        <v>42621</v>
      </c>
      <c r="F3309" t="s">
        <v>2508</v>
      </c>
      <c r="G3309" t="s">
        <v>2509</v>
      </c>
      <c r="H3309" t="s">
        <v>2510</v>
      </c>
      <c r="I3309" s="1"/>
      <c r="J3309">
        <v>2500251</v>
      </c>
      <c r="K3309" t="s">
        <v>408</v>
      </c>
      <c r="L3309" t="s">
        <v>409</v>
      </c>
      <c r="M3309">
        <v>990001</v>
      </c>
      <c r="N3309" t="s">
        <v>51</v>
      </c>
      <c r="O3309">
        <v>3</v>
      </c>
      <c r="Q3309">
        <v>3</v>
      </c>
      <c r="S3309" t="s">
        <v>3003</v>
      </c>
      <c r="AE3309">
        <v>5</v>
      </c>
      <c r="AF3309">
        <v>0</v>
      </c>
      <c r="AG3309">
        <v>1</v>
      </c>
      <c r="AH3309" t="s">
        <v>411</v>
      </c>
      <c r="AI3309" t="s">
        <v>411</v>
      </c>
      <c r="AJ3309">
        <v>2</v>
      </c>
      <c r="AK3309">
        <v>1</v>
      </c>
      <c r="AL3309">
        <v>1</v>
      </c>
      <c r="AM3309" t="s">
        <v>55</v>
      </c>
      <c r="AN3309" t="s">
        <v>56</v>
      </c>
      <c r="AP3309">
        <v>1</v>
      </c>
      <c r="AQ3309" t="s">
        <v>57</v>
      </c>
      <c r="AR3309">
        <v>0</v>
      </c>
      <c r="AW3309" t="s">
        <v>58</v>
      </c>
      <c r="AX3309">
        <v>0</v>
      </c>
      <c r="AY3309">
        <v>2</v>
      </c>
      <c r="AZ3309">
        <v>3</v>
      </c>
      <c r="BA3309">
        <v>3</v>
      </c>
      <c r="BB3309" t="s">
        <v>59</v>
      </c>
    </row>
    <row r="3310" spans="1:54" x14ac:dyDescent="0.45">
      <c r="A3310" s="4" t="str">
        <f>VLOOKUP(F3310,'Matching-Tabelle'!$A$57:$B$61,2,FALSE)</f>
        <v>philipp.steger@tkb.ch</v>
      </c>
      <c r="B3310" s="4" t="str">
        <f>VLOOKUP(J3310,'Matching-Tabelle'!$A$1:$B$52,2,FALSE)</f>
        <v>WPI RTB</v>
      </c>
      <c r="C3310" s="4">
        <v>1</v>
      </c>
      <c r="D3310" s="4" t="s">
        <v>3008</v>
      </c>
      <c r="E3310" s="5">
        <v>42622</v>
      </c>
      <c r="F3310" t="s">
        <v>2508</v>
      </c>
      <c r="G3310" t="s">
        <v>2509</v>
      </c>
      <c r="H3310" t="s">
        <v>2510</v>
      </c>
      <c r="I3310" s="1"/>
      <c r="J3310">
        <v>27</v>
      </c>
      <c r="K3310" t="s">
        <v>872</v>
      </c>
      <c r="L3310" t="s">
        <v>873</v>
      </c>
      <c r="M3310">
        <v>990001</v>
      </c>
      <c r="N3310" t="s">
        <v>51</v>
      </c>
      <c r="O3310">
        <v>1</v>
      </c>
      <c r="Q3310">
        <v>1</v>
      </c>
      <c r="S3310" t="s">
        <v>3008</v>
      </c>
      <c r="AE3310">
        <v>12</v>
      </c>
      <c r="AF3310">
        <v>7.6</v>
      </c>
      <c r="AG3310">
        <v>5</v>
      </c>
      <c r="AH3310" t="s">
        <v>53</v>
      </c>
      <c r="AI3310" t="s">
        <v>54</v>
      </c>
      <c r="AJ3310">
        <v>2</v>
      </c>
      <c r="AK3310">
        <v>1</v>
      </c>
      <c r="AL3310">
        <v>1</v>
      </c>
      <c r="AM3310" t="s">
        <v>55</v>
      </c>
      <c r="AN3310" t="s">
        <v>56</v>
      </c>
      <c r="AP3310">
        <v>1</v>
      </c>
      <c r="AQ3310" t="s">
        <v>57</v>
      </c>
      <c r="AR3310">
        <v>0</v>
      </c>
      <c r="AW3310" t="s">
        <v>58</v>
      </c>
      <c r="AX3310">
        <v>0</v>
      </c>
      <c r="AY3310">
        <v>2</v>
      </c>
      <c r="AZ3310">
        <v>1</v>
      </c>
      <c r="BA3310">
        <v>1</v>
      </c>
      <c r="BB3310" t="s">
        <v>59</v>
      </c>
    </row>
    <row r="3311" spans="1:54" x14ac:dyDescent="0.45">
      <c r="A3311" s="4" t="str">
        <f>VLOOKUP(F3311,'Matching-Tabelle'!$A$57:$B$61,2,FALSE)</f>
        <v>philipp.steger@tkb.ch</v>
      </c>
      <c r="B3311" s="4" t="str">
        <f>VLOOKUP(J3311,'Matching-Tabelle'!$A$1:$B$52,2,FALSE)</f>
        <v>WPI CTB</v>
      </c>
      <c r="C3311" s="4">
        <v>2</v>
      </c>
      <c r="D3311" s="4" t="s">
        <v>3009</v>
      </c>
      <c r="E3311" s="5">
        <v>42622</v>
      </c>
      <c r="F3311" t="s">
        <v>2508</v>
      </c>
      <c r="G3311" t="s">
        <v>2509</v>
      </c>
      <c r="H3311" t="s">
        <v>2510</v>
      </c>
      <c r="I3311" s="1"/>
      <c r="J3311">
        <v>925</v>
      </c>
      <c r="K3311" t="s">
        <v>49</v>
      </c>
      <c r="L3311" t="s">
        <v>50</v>
      </c>
      <c r="M3311">
        <v>990001</v>
      </c>
      <c r="N3311" t="s">
        <v>51</v>
      </c>
      <c r="O3311">
        <v>2</v>
      </c>
      <c r="Q3311">
        <v>2</v>
      </c>
      <c r="S3311" t="s">
        <v>3009</v>
      </c>
      <c r="AE3311">
        <v>12</v>
      </c>
      <c r="AF3311">
        <v>7.6</v>
      </c>
      <c r="AG3311">
        <v>5</v>
      </c>
      <c r="AH3311" t="s">
        <v>53</v>
      </c>
      <c r="AI3311" t="s">
        <v>54</v>
      </c>
      <c r="AJ3311">
        <v>2</v>
      </c>
      <c r="AK3311">
        <v>1</v>
      </c>
      <c r="AL3311">
        <v>1</v>
      </c>
      <c r="AM3311" t="s">
        <v>55</v>
      </c>
      <c r="AN3311" t="s">
        <v>56</v>
      </c>
      <c r="AP3311">
        <v>1</v>
      </c>
      <c r="AQ3311" t="s">
        <v>57</v>
      </c>
      <c r="AR3311">
        <v>0</v>
      </c>
      <c r="AW3311" t="s">
        <v>58</v>
      </c>
      <c r="AX3311">
        <v>0</v>
      </c>
      <c r="AY3311">
        <v>2</v>
      </c>
      <c r="AZ3311">
        <v>2</v>
      </c>
      <c r="BA3311">
        <v>2</v>
      </c>
      <c r="BB3311" t="s">
        <v>59</v>
      </c>
    </row>
    <row r="3312" spans="1:54" x14ac:dyDescent="0.45">
      <c r="A3312" s="4" t="str">
        <f>VLOOKUP(F3312,'Matching-Tabelle'!$A$57:$B$61,2,FALSE)</f>
        <v>philipp.steger@tkb.ch</v>
      </c>
      <c r="B3312" s="4" t="str">
        <f>VLOOKUP(J3312,'Matching-Tabelle'!$A$1:$B$52,2,FALSE)</f>
        <v>WPI CTB</v>
      </c>
      <c r="C3312" s="4">
        <v>1</v>
      </c>
      <c r="D3312" s="4" t="s">
        <v>3010</v>
      </c>
      <c r="E3312" s="5">
        <v>42622</v>
      </c>
      <c r="F3312" t="s">
        <v>2508</v>
      </c>
      <c r="G3312" t="s">
        <v>2509</v>
      </c>
      <c r="H3312" t="s">
        <v>2510</v>
      </c>
      <c r="I3312" s="1"/>
      <c r="J3312">
        <v>919</v>
      </c>
      <c r="K3312" t="s">
        <v>66</v>
      </c>
      <c r="L3312" t="s">
        <v>67</v>
      </c>
      <c r="M3312">
        <v>990001</v>
      </c>
      <c r="N3312" t="s">
        <v>51</v>
      </c>
      <c r="O3312">
        <v>1</v>
      </c>
      <c r="Q3312">
        <v>1</v>
      </c>
      <c r="S3312" t="s">
        <v>3010</v>
      </c>
      <c r="AE3312">
        <v>12</v>
      </c>
      <c r="AF3312">
        <v>7.6</v>
      </c>
      <c r="AG3312">
        <v>5</v>
      </c>
      <c r="AH3312" t="s">
        <v>53</v>
      </c>
      <c r="AI3312" t="s">
        <v>54</v>
      </c>
      <c r="AJ3312">
        <v>2</v>
      </c>
      <c r="AK3312">
        <v>1</v>
      </c>
      <c r="AL3312">
        <v>1</v>
      </c>
      <c r="AM3312" t="s">
        <v>55</v>
      </c>
      <c r="AN3312" t="s">
        <v>56</v>
      </c>
      <c r="AP3312">
        <v>1</v>
      </c>
      <c r="AQ3312" t="s">
        <v>57</v>
      </c>
      <c r="AR3312">
        <v>0</v>
      </c>
      <c r="AW3312" t="s">
        <v>58</v>
      </c>
      <c r="AX3312">
        <v>0</v>
      </c>
      <c r="AY3312">
        <v>2</v>
      </c>
      <c r="AZ3312">
        <v>1</v>
      </c>
      <c r="BA3312">
        <v>1</v>
      </c>
      <c r="BB3312" t="s">
        <v>59</v>
      </c>
    </row>
    <row r="3313" spans="1:54" x14ac:dyDescent="0.45">
      <c r="A3313" s="4" t="str">
        <f>VLOOKUP(F3313,'Matching-Tabelle'!$A$57:$B$61,2,FALSE)</f>
        <v>philipp.steger@tkb.ch</v>
      </c>
      <c r="B3313" s="4" t="str">
        <f>VLOOKUP(J3313,'Matching-Tabelle'!$A$1:$B$52,2,FALSE)</f>
        <v>Proj XenMobile</v>
      </c>
      <c r="C3313" s="4">
        <v>3</v>
      </c>
      <c r="D3313" s="4" t="s">
        <v>2998</v>
      </c>
      <c r="E3313" s="5">
        <v>42622</v>
      </c>
      <c r="F3313" t="s">
        <v>2508</v>
      </c>
      <c r="G3313" t="s">
        <v>2509</v>
      </c>
      <c r="H3313" t="s">
        <v>2510</v>
      </c>
      <c r="I3313" s="1"/>
      <c r="J3313">
        <v>2500251</v>
      </c>
      <c r="K3313" t="s">
        <v>408</v>
      </c>
      <c r="L3313" t="s">
        <v>409</v>
      </c>
      <c r="M3313">
        <v>990001</v>
      </c>
      <c r="N3313" t="s">
        <v>51</v>
      </c>
      <c r="O3313">
        <v>3</v>
      </c>
      <c r="Q3313">
        <v>3</v>
      </c>
      <c r="S3313" t="s">
        <v>2998</v>
      </c>
      <c r="AE3313">
        <v>5</v>
      </c>
      <c r="AF3313">
        <v>0</v>
      </c>
      <c r="AG3313">
        <v>1</v>
      </c>
      <c r="AH3313" t="s">
        <v>411</v>
      </c>
      <c r="AI3313" t="s">
        <v>411</v>
      </c>
      <c r="AJ3313">
        <v>2</v>
      </c>
      <c r="AK3313">
        <v>1</v>
      </c>
      <c r="AL3313">
        <v>1</v>
      </c>
      <c r="AM3313" t="s">
        <v>55</v>
      </c>
      <c r="AN3313" t="s">
        <v>56</v>
      </c>
      <c r="AP3313">
        <v>1</v>
      </c>
      <c r="AQ3313" t="s">
        <v>57</v>
      </c>
      <c r="AR3313">
        <v>0</v>
      </c>
      <c r="AW3313" t="s">
        <v>58</v>
      </c>
      <c r="AX3313">
        <v>0</v>
      </c>
      <c r="AY3313">
        <v>2</v>
      </c>
      <c r="AZ3313">
        <v>3</v>
      </c>
      <c r="BA3313">
        <v>3</v>
      </c>
      <c r="BB3313" t="s">
        <v>59</v>
      </c>
    </row>
    <row r="3314" spans="1:54" x14ac:dyDescent="0.45">
      <c r="A3314" s="4" t="str">
        <f>VLOOKUP(F3314,'Matching-Tabelle'!$A$57:$B$61,2,FALSE)</f>
        <v>philipp.steger@tkb.ch</v>
      </c>
      <c r="B3314" s="4" t="str">
        <f>VLOOKUP(J3314,'Matching-Tabelle'!$A$1:$B$52,2,FALSE)</f>
        <v>WPI Führung</v>
      </c>
      <c r="C3314" s="4">
        <v>0.5</v>
      </c>
      <c r="D3314" s="4" t="s">
        <v>3011</v>
      </c>
      <c r="E3314" s="5">
        <v>42622</v>
      </c>
      <c r="F3314" t="s">
        <v>2508</v>
      </c>
      <c r="G3314" t="s">
        <v>2509</v>
      </c>
      <c r="H3314" t="s">
        <v>2510</v>
      </c>
      <c r="I3314" s="1"/>
      <c r="J3314">
        <v>26</v>
      </c>
      <c r="K3314" t="s">
        <v>130</v>
      </c>
      <c r="L3314" t="s">
        <v>131</v>
      </c>
      <c r="M3314">
        <v>990001</v>
      </c>
      <c r="N3314" t="s">
        <v>51</v>
      </c>
      <c r="O3314">
        <v>0.5</v>
      </c>
      <c r="Q3314">
        <v>0.5</v>
      </c>
      <c r="S3314" t="s">
        <v>3011</v>
      </c>
      <c r="AE3314">
        <v>12</v>
      </c>
      <c r="AF3314">
        <v>7.6</v>
      </c>
      <c r="AG3314">
        <v>5</v>
      </c>
      <c r="AH3314" t="s">
        <v>53</v>
      </c>
      <c r="AI3314" t="s">
        <v>54</v>
      </c>
      <c r="AJ3314">
        <v>2</v>
      </c>
      <c r="AK3314">
        <v>1</v>
      </c>
      <c r="AL3314">
        <v>1</v>
      </c>
      <c r="AM3314" t="s">
        <v>55</v>
      </c>
      <c r="AN3314" t="s">
        <v>56</v>
      </c>
      <c r="AP3314">
        <v>1</v>
      </c>
      <c r="AQ3314" t="s">
        <v>57</v>
      </c>
      <c r="AR3314">
        <v>0</v>
      </c>
      <c r="AW3314" t="s">
        <v>58</v>
      </c>
      <c r="AX3314">
        <v>0</v>
      </c>
      <c r="AY3314">
        <v>2</v>
      </c>
      <c r="AZ3314">
        <v>0.5</v>
      </c>
      <c r="BA3314">
        <v>0.5</v>
      </c>
      <c r="BB3314" t="s">
        <v>59</v>
      </c>
    </row>
    <row r="3315" spans="1:54" x14ac:dyDescent="0.45">
      <c r="A3315" s="4" t="str">
        <f>VLOOKUP(F3315,'Matching-Tabelle'!$A$57:$B$61,2,FALSE)</f>
        <v>philipp.steger@tkb.ch</v>
      </c>
      <c r="B3315" s="4" t="str">
        <f>VLOOKUP(J3315,'Matching-Tabelle'!$A$1:$B$52,2,FALSE)</f>
        <v>WPI CTB</v>
      </c>
      <c r="C3315" s="4">
        <v>5</v>
      </c>
      <c r="D3315" s="4" t="s">
        <v>3012</v>
      </c>
      <c r="E3315" s="5">
        <v>42622</v>
      </c>
      <c r="F3315" t="s">
        <v>2508</v>
      </c>
      <c r="G3315" t="s">
        <v>2509</v>
      </c>
      <c r="H3315" t="s">
        <v>2510</v>
      </c>
      <c r="I3315" s="1"/>
      <c r="J3315">
        <v>18</v>
      </c>
      <c r="K3315" t="s">
        <v>594</v>
      </c>
      <c r="L3315" t="s">
        <v>595</v>
      </c>
      <c r="M3315">
        <v>990001</v>
      </c>
      <c r="N3315" t="s">
        <v>51</v>
      </c>
      <c r="O3315">
        <v>5</v>
      </c>
      <c r="Q3315">
        <v>5</v>
      </c>
      <c r="S3315" t="s">
        <v>3012</v>
      </c>
      <c r="AE3315">
        <v>12</v>
      </c>
      <c r="AF3315">
        <v>7.6</v>
      </c>
      <c r="AG3315">
        <v>5</v>
      </c>
      <c r="AH3315" t="s">
        <v>53</v>
      </c>
      <c r="AI3315" t="s">
        <v>54</v>
      </c>
      <c r="AJ3315">
        <v>2</v>
      </c>
      <c r="AK3315">
        <v>1</v>
      </c>
      <c r="AL3315">
        <v>1</v>
      </c>
      <c r="AM3315" t="s">
        <v>55</v>
      </c>
      <c r="AN3315" t="s">
        <v>56</v>
      </c>
      <c r="AP3315">
        <v>1</v>
      </c>
      <c r="AQ3315" t="s">
        <v>57</v>
      </c>
      <c r="AR3315">
        <v>0</v>
      </c>
      <c r="AW3315" t="s">
        <v>58</v>
      </c>
      <c r="AX3315">
        <v>0</v>
      </c>
      <c r="AY3315">
        <v>2</v>
      </c>
      <c r="AZ3315">
        <v>5</v>
      </c>
      <c r="BA3315">
        <v>5</v>
      </c>
      <c r="BB3315" t="s">
        <v>59</v>
      </c>
    </row>
    <row r="3316" spans="1:54" x14ac:dyDescent="0.45">
      <c r="A3316" s="4" t="str">
        <f>VLOOKUP(F3316,'Matching-Tabelle'!$A$57:$B$61,2,FALSE)</f>
        <v>philipp.steger@tkb.ch</v>
      </c>
      <c r="B3316" s="4" t="str">
        <f>VLOOKUP(J3316,'Matching-Tabelle'!$A$1:$B$52,2,FALSE)</f>
        <v>WPI CTB</v>
      </c>
      <c r="C3316" s="4">
        <v>3</v>
      </c>
      <c r="D3316" s="4" t="s">
        <v>3013</v>
      </c>
      <c r="E3316" s="5">
        <v>42632</v>
      </c>
      <c r="F3316" t="s">
        <v>2508</v>
      </c>
      <c r="G3316" t="s">
        <v>2509</v>
      </c>
      <c r="H3316" t="s">
        <v>2510</v>
      </c>
      <c r="I3316" s="1"/>
      <c r="J3316">
        <v>919</v>
      </c>
      <c r="K3316" t="s">
        <v>66</v>
      </c>
      <c r="L3316" t="s">
        <v>67</v>
      </c>
      <c r="M3316">
        <v>990001</v>
      </c>
      <c r="N3316" t="s">
        <v>51</v>
      </c>
      <c r="O3316">
        <v>3</v>
      </c>
      <c r="Q3316">
        <v>3</v>
      </c>
      <c r="S3316" t="s">
        <v>3013</v>
      </c>
      <c r="AE3316">
        <v>12</v>
      </c>
      <c r="AF3316">
        <v>7.6</v>
      </c>
      <c r="AG3316">
        <v>5</v>
      </c>
      <c r="AH3316" t="s">
        <v>53</v>
      </c>
      <c r="AI3316" t="s">
        <v>54</v>
      </c>
      <c r="AJ3316">
        <v>2</v>
      </c>
      <c r="AK3316">
        <v>1</v>
      </c>
      <c r="AL3316">
        <v>1</v>
      </c>
      <c r="AM3316" t="s">
        <v>55</v>
      </c>
      <c r="AN3316" t="s">
        <v>56</v>
      </c>
      <c r="AP3316">
        <v>1</v>
      </c>
      <c r="AQ3316" t="s">
        <v>57</v>
      </c>
      <c r="AR3316">
        <v>0</v>
      </c>
      <c r="AW3316" t="s">
        <v>58</v>
      </c>
      <c r="AX3316">
        <v>0</v>
      </c>
      <c r="AY3316">
        <v>2</v>
      </c>
      <c r="AZ3316">
        <v>3</v>
      </c>
      <c r="BA3316">
        <v>3</v>
      </c>
      <c r="BB3316" t="s">
        <v>59</v>
      </c>
    </row>
    <row r="3317" spans="1:54" x14ac:dyDescent="0.45">
      <c r="A3317" s="4" t="str">
        <f>VLOOKUP(F3317,'Matching-Tabelle'!$A$57:$B$61,2,FALSE)</f>
        <v>philipp.steger@tkb.ch</v>
      </c>
      <c r="B3317" s="4" t="str">
        <f>VLOOKUP(J3317,'Matching-Tabelle'!$A$1:$B$52,2,FALSE)</f>
        <v>WPI CTB</v>
      </c>
      <c r="C3317" s="4">
        <v>1</v>
      </c>
      <c r="D3317" s="4" t="s">
        <v>2928</v>
      </c>
      <c r="E3317" s="5">
        <v>42632</v>
      </c>
      <c r="F3317" t="s">
        <v>2508</v>
      </c>
      <c r="G3317" t="s">
        <v>2509</v>
      </c>
      <c r="H3317" t="s">
        <v>2510</v>
      </c>
      <c r="I3317" s="1"/>
      <c r="J3317">
        <v>919</v>
      </c>
      <c r="K3317" t="s">
        <v>66</v>
      </c>
      <c r="L3317" t="s">
        <v>67</v>
      </c>
      <c r="M3317">
        <v>990001</v>
      </c>
      <c r="N3317" t="s">
        <v>51</v>
      </c>
      <c r="O3317">
        <v>1</v>
      </c>
      <c r="Q3317">
        <v>1</v>
      </c>
      <c r="S3317" t="s">
        <v>2928</v>
      </c>
      <c r="AE3317">
        <v>12</v>
      </c>
      <c r="AF3317">
        <v>7.6</v>
      </c>
      <c r="AG3317">
        <v>5</v>
      </c>
      <c r="AH3317" t="s">
        <v>53</v>
      </c>
      <c r="AI3317" t="s">
        <v>54</v>
      </c>
      <c r="AJ3317">
        <v>2</v>
      </c>
      <c r="AK3317">
        <v>1</v>
      </c>
      <c r="AL3317">
        <v>1</v>
      </c>
      <c r="AM3317" t="s">
        <v>55</v>
      </c>
      <c r="AN3317" t="s">
        <v>56</v>
      </c>
      <c r="AP3317">
        <v>1</v>
      </c>
      <c r="AQ3317" t="s">
        <v>57</v>
      </c>
      <c r="AR3317">
        <v>0</v>
      </c>
      <c r="AW3317" t="s">
        <v>58</v>
      </c>
      <c r="AX3317">
        <v>0</v>
      </c>
      <c r="AY3317">
        <v>2</v>
      </c>
      <c r="AZ3317">
        <v>1</v>
      </c>
      <c r="BA3317">
        <v>1</v>
      </c>
      <c r="BB3317" t="s">
        <v>59</v>
      </c>
    </row>
    <row r="3318" spans="1:54" x14ac:dyDescent="0.45">
      <c r="A3318" s="4" t="str">
        <f>VLOOKUP(F3318,'Matching-Tabelle'!$A$57:$B$61,2,FALSE)</f>
        <v>philipp.steger@tkb.ch</v>
      </c>
      <c r="B3318" s="4" t="str">
        <f>VLOOKUP(J3318,'Matching-Tabelle'!$A$1:$B$52,2,FALSE)</f>
        <v>WPI CTB</v>
      </c>
      <c r="C3318" s="4">
        <v>3</v>
      </c>
      <c r="D3318" s="4" t="s">
        <v>3014</v>
      </c>
      <c r="E3318" s="5">
        <v>42632</v>
      </c>
      <c r="F3318" t="s">
        <v>2508</v>
      </c>
      <c r="G3318" t="s">
        <v>2509</v>
      </c>
      <c r="H3318" t="s">
        <v>2510</v>
      </c>
      <c r="I3318" s="1"/>
      <c r="J3318">
        <v>919</v>
      </c>
      <c r="K3318" t="s">
        <v>66</v>
      </c>
      <c r="L3318" t="s">
        <v>67</v>
      </c>
      <c r="M3318">
        <v>990001</v>
      </c>
      <c r="N3318" t="s">
        <v>51</v>
      </c>
      <c r="O3318">
        <v>3</v>
      </c>
      <c r="Q3318">
        <v>3</v>
      </c>
      <c r="S3318" t="s">
        <v>3014</v>
      </c>
      <c r="AE3318">
        <v>12</v>
      </c>
      <c r="AF3318">
        <v>7.6</v>
      </c>
      <c r="AG3318">
        <v>5</v>
      </c>
      <c r="AH3318" t="s">
        <v>53</v>
      </c>
      <c r="AI3318" t="s">
        <v>54</v>
      </c>
      <c r="AJ3318">
        <v>2</v>
      </c>
      <c r="AK3318">
        <v>1</v>
      </c>
      <c r="AL3318">
        <v>1</v>
      </c>
      <c r="AM3318" t="s">
        <v>55</v>
      </c>
      <c r="AN3318" t="s">
        <v>56</v>
      </c>
      <c r="AP3318">
        <v>1</v>
      </c>
      <c r="AQ3318" t="s">
        <v>57</v>
      </c>
      <c r="AR3318">
        <v>0</v>
      </c>
      <c r="AW3318" t="s">
        <v>58</v>
      </c>
      <c r="AX3318">
        <v>0</v>
      </c>
      <c r="AY3318">
        <v>2</v>
      </c>
      <c r="AZ3318">
        <v>3</v>
      </c>
      <c r="BA3318">
        <v>3</v>
      </c>
      <c r="BB3318" t="s">
        <v>59</v>
      </c>
    </row>
    <row r="3319" spans="1:54" x14ac:dyDescent="0.45">
      <c r="A3319" s="4" t="str">
        <f>VLOOKUP(F3319,'Matching-Tabelle'!$A$57:$B$61,2,FALSE)</f>
        <v>philipp.steger@tkb.ch</v>
      </c>
      <c r="B3319" s="4" t="str">
        <f>VLOOKUP(J3319,'Matching-Tabelle'!$A$1:$B$52,2,FALSE)</f>
        <v>WPI CTB</v>
      </c>
      <c r="C3319" s="4">
        <v>1.35</v>
      </c>
      <c r="D3319" s="4" t="s">
        <v>3015</v>
      </c>
      <c r="E3319" s="5">
        <v>42632</v>
      </c>
      <c r="F3319" t="s">
        <v>2508</v>
      </c>
      <c r="G3319" t="s">
        <v>2509</v>
      </c>
      <c r="H3319" t="s">
        <v>2510</v>
      </c>
      <c r="I3319" s="1"/>
      <c r="J3319">
        <v>919</v>
      </c>
      <c r="K3319" t="s">
        <v>66</v>
      </c>
      <c r="L3319" t="s">
        <v>67</v>
      </c>
      <c r="M3319">
        <v>990001</v>
      </c>
      <c r="N3319" t="s">
        <v>51</v>
      </c>
      <c r="O3319">
        <v>1.35</v>
      </c>
      <c r="Q3319">
        <v>1.35</v>
      </c>
      <c r="S3319" t="s">
        <v>3015</v>
      </c>
      <c r="AE3319">
        <v>12</v>
      </c>
      <c r="AF3319">
        <v>7.6</v>
      </c>
      <c r="AG3319">
        <v>5</v>
      </c>
      <c r="AH3319" t="s">
        <v>53</v>
      </c>
      <c r="AI3319" t="s">
        <v>54</v>
      </c>
      <c r="AJ3319">
        <v>2</v>
      </c>
      <c r="AK3319">
        <v>1</v>
      </c>
      <c r="AL3319">
        <v>1</v>
      </c>
      <c r="AM3319" t="s">
        <v>55</v>
      </c>
      <c r="AN3319" t="s">
        <v>56</v>
      </c>
      <c r="AP3319">
        <v>1</v>
      </c>
      <c r="AQ3319" t="s">
        <v>57</v>
      </c>
      <c r="AR3319">
        <v>0</v>
      </c>
      <c r="AW3319" t="s">
        <v>58</v>
      </c>
      <c r="AX3319">
        <v>0</v>
      </c>
      <c r="AY3319">
        <v>2</v>
      </c>
      <c r="AZ3319">
        <v>1.35</v>
      </c>
      <c r="BA3319">
        <v>1.35</v>
      </c>
      <c r="BB3319" t="s">
        <v>59</v>
      </c>
    </row>
    <row r="3320" spans="1:54" x14ac:dyDescent="0.45">
      <c r="A3320" s="4" t="str">
        <f>VLOOKUP(F3320,'Matching-Tabelle'!$A$57:$B$61,2,FALSE)</f>
        <v>philipp.steger@tkb.ch</v>
      </c>
      <c r="B3320" s="4" t="str">
        <f>VLOOKUP(J3320,'Matching-Tabelle'!$A$1:$B$52,2,FALSE)</f>
        <v>WPI RTB</v>
      </c>
      <c r="C3320" s="4">
        <v>1</v>
      </c>
      <c r="D3320" s="4" t="s">
        <v>3016</v>
      </c>
      <c r="E3320" s="5">
        <v>42633</v>
      </c>
      <c r="F3320" t="s">
        <v>2508</v>
      </c>
      <c r="G3320" t="s">
        <v>2509</v>
      </c>
      <c r="H3320" t="s">
        <v>2510</v>
      </c>
      <c r="I3320" s="1"/>
      <c r="J3320">
        <v>19</v>
      </c>
      <c r="K3320" t="s">
        <v>145</v>
      </c>
      <c r="L3320" t="s">
        <v>146</v>
      </c>
      <c r="M3320">
        <v>990001</v>
      </c>
      <c r="N3320" t="s">
        <v>51</v>
      </c>
      <c r="O3320">
        <v>1</v>
      </c>
      <c r="Q3320">
        <v>1</v>
      </c>
      <c r="S3320" t="s">
        <v>3016</v>
      </c>
      <c r="AE3320">
        <v>12</v>
      </c>
      <c r="AF3320">
        <v>7.6</v>
      </c>
      <c r="AG3320">
        <v>5</v>
      </c>
      <c r="AH3320" t="s">
        <v>53</v>
      </c>
      <c r="AI3320" t="s">
        <v>54</v>
      </c>
      <c r="AJ3320">
        <v>2</v>
      </c>
      <c r="AK3320">
        <v>1</v>
      </c>
      <c r="AL3320">
        <v>1</v>
      </c>
      <c r="AM3320" t="s">
        <v>55</v>
      </c>
      <c r="AN3320" t="s">
        <v>56</v>
      </c>
      <c r="AP3320">
        <v>1</v>
      </c>
      <c r="AQ3320" t="s">
        <v>57</v>
      </c>
      <c r="AR3320">
        <v>0</v>
      </c>
      <c r="AW3320" t="s">
        <v>58</v>
      </c>
      <c r="AX3320">
        <v>0</v>
      </c>
      <c r="AY3320">
        <v>2</v>
      </c>
      <c r="AZ3320">
        <v>1</v>
      </c>
      <c r="BA3320">
        <v>1</v>
      </c>
      <c r="BB3320" t="s">
        <v>59</v>
      </c>
    </row>
    <row r="3321" spans="1:54" x14ac:dyDescent="0.45">
      <c r="A3321" s="4" t="str">
        <f>VLOOKUP(F3321,'Matching-Tabelle'!$A$57:$B$61,2,FALSE)</f>
        <v>philipp.steger@tkb.ch</v>
      </c>
      <c r="B3321" s="4" t="str">
        <f>VLOOKUP(J3321,'Matching-Tabelle'!$A$1:$B$52,2,FALSE)</f>
        <v>Proj XenMobile</v>
      </c>
      <c r="C3321" s="4">
        <v>2</v>
      </c>
      <c r="D3321" s="4" t="s">
        <v>3017</v>
      </c>
      <c r="E3321" s="5">
        <v>42633</v>
      </c>
      <c r="F3321" t="s">
        <v>2508</v>
      </c>
      <c r="G3321" t="s">
        <v>2509</v>
      </c>
      <c r="H3321" t="s">
        <v>2510</v>
      </c>
      <c r="I3321" s="1"/>
      <c r="J3321">
        <v>2500251</v>
      </c>
      <c r="K3321" t="s">
        <v>408</v>
      </c>
      <c r="L3321" t="s">
        <v>409</v>
      </c>
      <c r="M3321">
        <v>990001</v>
      </c>
      <c r="N3321" t="s">
        <v>51</v>
      </c>
      <c r="O3321">
        <v>2</v>
      </c>
      <c r="Q3321">
        <v>2</v>
      </c>
      <c r="S3321" t="s">
        <v>3017</v>
      </c>
      <c r="AE3321">
        <v>5</v>
      </c>
      <c r="AF3321">
        <v>0</v>
      </c>
      <c r="AG3321">
        <v>1</v>
      </c>
      <c r="AH3321" t="s">
        <v>411</v>
      </c>
      <c r="AI3321" t="s">
        <v>411</v>
      </c>
      <c r="AJ3321">
        <v>2</v>
      </c>
      <c r="AK3321">
        <v>1</v>
      </c>
      <c r="AL3321">
        <v>1</v>
      </c>
      <c r="AM3321" t="s">
        <v>55</v>
      </c>
      <c r="AN3321" t="s">
        <v>56</v>
      </c>
      <c r="AP3321">
        <v>1</v>
      </c>
      <c r="AQ3321" t="s">
        <v>57</v>
      </c>
      <c r="AR3321">
        <v>0</v>
      </c>
      <c r="AW3321" t="s">
        <v>58</v>
      </c>
      <c r="AX3321">
        <v>0</v>
      </c>
      <c r="AY3321">
        <v>2</v>
      </c>
      <c r="AZ3321">
        <v>2</v>
      </c>
      <c r="BA3321">
        <v>2</v>
      </c>
      <c r="BB3321" t="s">
        <v>59</v>
      </c>
    </row>
    <row r="3322" spans="1:54" x14ac:dyDescent="0.45">
      <c r="A3322" s="4" t="str">
        <f>VLOOKUP(F3322,'Matching-Tabelle'!$A$57:$B$61,2,FALSE)</f>
        <v>philipp.steger@tkb.ch</v>
      </c>
      <c r="B3322" s="4" t="str">
        <f>VLOOKUP(J3322,'Matching-Tabelle'!$A$1:$B$52,2,FALSE)</f>
        <v>WPI CTB</v>
      </c>
      <c r="C3322" s="4">
        <v>3</v>
      </c>
      <c r="D3322" s="4" t="s">
        <v>3018</v>
      </c>
      <c r="E3322" s="5">
        <v>42633</v>
      </c>
      <c r="F3322" t="s">
        <v>2508</v>
      </c>
      <c r="G3322" t="s">
        <v>2509</v>
      </c>
      <c r="H3322" t="s">
        <v>2510</v>
      </c>
      <c r="I3322" s="1"/>
      <c r="J3322">
        <v>919</v>
      </c>
      <c r="K3322" t="s">
        <v>66</v>
      </c>
      <c r="L3322" t="s">
        <v>67</v>
      </c>
      <c r="M3322">
        <v>990001</v>
      </c>
      <c r="N3322" t="s">
        <v>51</v>
      </c>
      <c r="O3322">
        <v>3</v>
      </c>
      <c r="Q3322">
        <v>3</v>
      </c>
      <c r="S3322" t="s">
        <v>3018</v>
      </c>
      <c r="AE3322">
        <v>12</v>
      </c>
      <c r="AF3322">
        <v>7.6</v>
      </c>
      <c r="AG3322">
        <v>5</v>
      </c>
      <c r="AH3322" t="s">
        <v>53</v>
      </c>
      <c r="AI3322" t="s">
        <v>54</v>
      </c>
      <c r="AJ3322">
        <v>2</v>
      </c>
      <c r="AK3322">
        <v>1</v>
      </c>
      <c r="AL3322">
        <v>1</v>
      </c>
      <c r="AM3322" t="s">
        <v>55</v>
      </c>
      <c r="AN3322" t="s">
        <v>56</v>
      </c>
      <c r="AP3322">
        <v>1</v>
      </c>
      <c r="AQ3322" t="s">
        <v>57</v>
      </c>
      <c r="AR3322">
        <v>0</v>
      </c>
      <c r="AW3322" t="s">
        <v>58</v>
      </c>
      <c r="AX3322">
        <v>0</v>
      </c>
      <c r="AY3322">
        <v>2</v>
      </c>
      <c r="AZ3322">
        <v>3</v>
      </c>
      <c r="BA3322">
        <v>3</v>
      </c>
      <c r="BB3322" t="s">
        <v>59</v>
      </c>
    </row>
    <row r="3323" spans="1:54" x14ac:dyDescent="0.45">
      <c r="A3323" s="4" t="str">
        <f>VLOOKUP(F3323,'Matching-Tabelle'!$A$57:$B$61,2,FALSE)</f>
        <v>philipp.steger@tkb.ch</v>
      </c>
      <c r="B3323" s="4" t="str">
        <f>VLOOKUP(J3323,'Matching-Tabelle'!$A$1:$B$52,2,FALSE)</f>
        <v>WPI RTB</v>
      </c>
      <c r="C3323" s="4">
        <v>2.78</v>
      </c>
      <c r="D3323" s="4" t="s">
        <v>3019</v>
      </c>
      <c r="E3323" s="5">
        <v>42633</v>
      </c>
      <c r="F3323" t="s">
        <v>2508</v>
      </c>
      <c r="G3323" t="s">
        <v>2509</v>
      </c>
      <c r="H3323" t="s">
        <v>2510</v>
      </c>
      <c r="I3323" s="1"/>
      <c r="J3323">
        <v>27</v>
      </c>
      <c r="K3323" t="s">
        <v>872</v>
      </c>
      <c r="L3323" t="s">
        <v>873</v>
      </c>
      <c r="M3323">
        <v>990001</v>
      </c>
      <c r="N3323" t="s">
        <v>51</v>
      </c>
      <c r="O3323">
        <v>2.78</v>
      </c>
      <c r="Q3323">
        <v>2.78</v>
      </c>
      <c r="S3323" t="s">
        <v>3019</v>
      </c>
      <c r="AE3323">
        <v>12</v>
      </c>
      <c r="AF3323">
        <v>7.6</v>
      </c>
      <c r="AG3323">
        <v>5</v>
      </c>
      <c r="AH3323" t="s">
        <v>53</v>
      </c>
      <c r="AI3323" t="s">
        <v>54</v>
      </c>
      <c r="AJ3323">
        <v>2</v>
      </c>
      <c r="AK3323">
        <v>1</v>
      </c>
      <c r="AL3323">
        <v>1</v>
      </c>
      <c r="AM3323" t="s">
        <v>55</v>
      </c>
      <c r="AN3323" t="s">
        <v>56</v>
      </c>
      <c r="AP3323">
        <v>1</v>
      </c>
      <c r="AQ3323" t="s">
        <v>57</v>
      </c>
      <c r="AR3323">
        <v>0</v>
      </c>
      <c r="AW3323" t="s">
        <v>58</v>
      </c>
      <c r="AX3323">
        <v>0</v>
      </c>
      <c r="AY3323">
        <v>2</v>
      </c>
      <c r="AZ3323">
        <v>2.78</v>
      </c>
      <c r="BA3323">
        <v>2.78</v>
      </c>
      <c r="BB3323" t="s">
        <v>59</v>
      </c>
    </row>
    <row r="3324" spans="1:54" x14ac:dyDescent="0.45">
      <c r="A3324" s="4" t="str">
        <f>VLOOKUP(F3324,'Matching-Tabelle'!$A$57:$B$61,2,FALSE)</f>
        <v>philipp.steger@tkb.ch</v>
      </c>
      <c r="B3324" s="4" t="str">
        <f>VLOOKUP(J3324,'Matching-Tabelle'!$A$1:$B$52,2,FALSE)</f>
        <v>Proj XenMobile</v>
      </c>
      <c r="C3324" s="4">
        <v>3.5</v>
      </c>
      <c r="D3324" s="4" t="s">
        <v>3020</v>
      </c>
      <c r="E3324" s="5">
        <v>42634</v>
      </c>
      <c r="F3324" t="s">
        <v>2508</v>
      </c>
      <c r="G3324" t="s">
        <v>2509</v>
      </c>
      <c r="H3324" t="s">
        <v>2510</v>
      </c>
      <c r="I3324" s="1"/>
      <c r="J3324">
        <v>2500251</v>
      </c>
      <c r="K3324" t="s">
        <v>408</v>
      </c>
      <c r="L3324" t="s">
        <v>409</v>
      </c>
      <c r="M3324">
        <v>990001</v>
      </c>
      <c r="N3324" t="s">
        <v>51</v>
      </c>
      <c r="O3324">
        <v>3.5</v>
      </c>
      <c r="Q3324">
        <v>3.5</v>
      </c>
      <c r="S3324" t="s">
        <v>3020</v>
      </c>
      <c r="AE3324">
        <v>5</v>
      </c>
      <c r="AF3324">
        <v>0</v>
      </c>
      <c r="AG3324">
        <v>1</v>
      </c>
      <c r="AH3324" t="s">
        <v>411</v>
      </c>
      <c r="AI3324" t="s">
        <v>411</v>
      </c>
      <c r="AJ3324">
        <v>2</v>
      </c>
      <c r="AK3324">
        <v>1</v>
      </c>
      <c r="AL3324">
        <v>1</v>
      </c>
      <c r="AM3324" t="s">
        <v>55</v>
      </c>
      <c r="AN3324" t="s">
        <v>56</v>
      </c>
      <c r="AP3324">
        <v>1</v>
      </c>
      <c r="AQ3324" t="s">
        <v>57</v>
      </c>
      <c r="AR3324">
        <v>0</v>
      </c>
      <c r="AW3324" t="s">
        <v>58</v>
      </c>
      <c r="AX3324">
        <v>0</v>
      </c>
      <c r="AY3324">
        <v>2</v>
      </c>
      <c r="AZ3324">
        <v>3.5</v>
      </c>
      <c r="BA3324">
        <v>3.5</v>
      </c>
      <c r="BB3324" t="s">
        <v>59</v>
      </c>
    </row>
    <row r="3325" spans="1:54" x14ac:dyDescent="0.45">
      <c r="A3325" s="4" t="str">
        <f>VLOOKUP(F3325,'Matching-Tabelle'!$A$57:$B$61,2,FALSE)</f>
        <v>philipp.steger@tkb.ch</v>
      </c>
      <c r="B3325" s="4" t="str">
        <f>VLOOKUP(J3325,'Matching-Tabelle'!$A$1:$B$52,2,FALSE)</f>
        <v>WPI RTB</v>
      </c>
      <c r="C3325" s="4">
        <v>2</v>
      </c>
      <c r="D3325" s="4" t="s">
        <v>3021</v>
      </c>
      <c r="E3325" s="5">
        <v>42634</v>
      </c>
      <c r="F3325" t="s">
        <v>2508</v>
      </c>
      <c r="G3325" t="s">
        <v>2509</v>
      </c>
      <c r="H3325" t="s">
        <v>2510</v>
      </c>
      <c r="I3325" s="1"/>
      <c r="J3325">
        <v>25</v>
      </c>
      <c r="K3325" t="s">
        <v>192</v>
      </c>
      <c r="L3325" t="s">
        <v>193</v>
      </c>
      <c r="M3325">
        <v>990001</v>
      </c>
      <c r="N3325" t="s">
        <v>51</v>
      </c>
      <c r="O3325">
        <v>2</v>
      </c>
      <c r="Q3325">
        <v>2</v>
      </c>
      <c r="S3325" t="s">
        <v>3021</v>
      </c>
      <c r="AE3325">
        <v>12</v>
      </c>
      <c r="AF3325">
        <v>7.6</v>
      </c>
      <c r="AG3325">
        <v>5</v>
      </c>
      <c r="AH3325" t="s">
        <v>53</v>
      </c>
      <c r="AI3325" t="s">
        <v>54</v>
      </c>
      <c r="AJ3325">
        <v>2</v>
      </c>
      <c r="AK3325">
        <v>1</v>
      </c>
      <c r="AL3325">
        <v>1</v>
      </c>
      <c r="AM3325" t="s">
        <v>55</v>
      </c>
      <c r="AN3325" t="s">
        <v>56</v>
      </c>
      <c r="AP3325">
        <v>1</v>
      </c>
      <c r="AQ3325" t="s">
        <v>57</v>
      </c>
      <c r="AR3325">
        <v>0</v>
      </c>
      <c r="AW3325" t="s">
        <v>58</v>
      </c>
      <c r="AX3325">
        <v>0</v>
      </c>
      <c r="AY3325">
        <v>2</v>
      </c>
      <c r="AZ3325">
        <v>2</v>
      </c>
      <c r="BA3325">
        <v>2</v>
      </c>
      <c r="BB3325" t="s">
        <v>59</v>
      </c>
    </row>
    <row r="3326" spans="1:54" x14ac:dyDescent="0.45">
      <c r="A3326" s="4" t="str">
        <f>VLOOKUP(F3326,'Matching-Tabelle'!$A$57:$B$61,2,FALSE)</f>
        <v>philipp.steger@tkb.ch</v>
      </c>
      <c r="B3326" s="4" t="str">
        <f>VLOOKUP(J3326,'Matching-Tabelle'!$A$1:$B$52,2,FALSE)</f>
        <v>Proj XenMobile</v>
      </c>
      <c r="C3326" s="4">
        <v>2</v>
      </c>
      <c r="D3326" s="4" t="s">
        <v>3022</v>
      </c>
      <c r="E3326" s="5">
        <v>42634</v>
      </c>
      <c r="F3326" t="s">
        <v>2508</v>
      </c>
      <c r="G3326" t="s">
        <v>2509</v>
      </c>
      <c r="H3326" t="s">
        <v>2510</v>
      </c>
      <c r="I3326" s="1"/>
      <c r="J3326">
        <v>2500251</v>
      </c>
      <c r="K3326" t="s">
        <v>408</v>
      </c>
      <c r="L3326" t="s">
        <v>409</v>
      </c>
      <c r="M3326">
        <v>990001</v>
      </c>
      <c r="N3326" t="s">
        <v>51</v>
      </c>
      <c r="O3326">
        <v>2</v>
      </c>
      <c r="Q3326">
        <v>2</v>
      </c>
      <c r="S3326" t="s">
        <v>3022</v>
      </c>
      <c r="AE3326">
        <v>5</v>
      </c>
      <c r="AF3326">
        <v>0</v>
      </c>
      <c r="AG3326">
        <v>1</v>
      </c>
      <c r="AH3326" t="s">
        <v>411</v>
      </c>
      <c r="AI3326" t="s">
        <v>411</v>
      </c>
      <c r="AJ3326">
        <v>2</v>
      </c>
      <c r="AK3326">
        <v>1</v>
      </c>
      <c r="AL3326">
        <v>1</v>
      </c>
      <c r="AM3326" t="s">
        <v>55</v>
      </c>
      <c r="AN3326" t="s">
        <v>56</v>
      </c>
      <c r="AP3326">
        <v>1</v>
      </c>
      <c r="AQ3326" t="s">
        <v>57</v>
      </c>
      <c r="AR3326">
        <v>0</v>
      </c>
      <c r="AW3326" t="s">
        <v>58</v>
      </c>
      <c r="AX3326">
        <v>0</v>
      </c>
      <c r="AY3326">
        <v>2</v>
      </c>
      <c r="AZ3326">
        <v>2</v>
      </c>
      <c r="BA3326">
        <v>2</v>
      </c>
      <c r="BB3326" t="s">
        <v>59</v>
      </c>
    </row>
    <row r="3327" spans="1:54" x14ac:dyDescent="0.45">
      <c r="A3327" s="4" t="str">
        <f>VLOOKUP(F3327,'Matching-Tabelle'!$A$57:$B$61,2,FALSE)</f>
        <v>philipp.steger@tkb.ch</v>
      </c>
      <c r="B3327" s="4" t="str">
        <f>VLOOKUP(J3327,'Matching-Tabelle'!$A$1:$B$52,2,FALSE)</f>
        <v>WPI RTB</v>
      </c>
      <c r="C3327" s="4">
        <v>1.1599999999999999</v>
      </c>
      <c r="D3327" s="4" t="s">
        <v>3023</v>
      </c>
      <c r="E3327" s="5">
        <v>42634</v>
      </c>
      <c r="F3327" t="s">
        <v>2508</v>
      </c>
      <c r="G3327" t="s">
        <v>2509</v>
      </c>
      <c r="H3327" t="s">
        <v>2510</v>
      </c>
      <c r="I3327" s="1"/>
      <c r="J3327">
        <v>27</v>
      </c>
      <c r="K3327" t="s">
        <v>872</v>
      </c>
      <c r="L3327" t="s">
        <v>873</v>
      </c>
      <c r="M3327">
        <v>990001</v>
      </c>
      <c r="N3327" t="s">
        <v>51</v>
      </c>
      <c r="O3327">
        <v>1.1599999999999999</v>
      </c>
      <c r="Q3327">
        <v>1.1599999999999999</v>
      </c>
      <c r="S3327" t="s">
        <v>3023</v>
      </c>
      <c r="AE3327">
        <v>12</v>
      </c>
      <c r="AF3327">
        <v>7.6</v>
      </c>
      <c r="AG3327">
        <v>5</v>
      </c>
      <c r="AH3327" t="s">
        <v>53</v>
      </c>
      <c r="AI3327" t="s">
        <v>54</v>
      </c>
      <c r="AJ3327">
        <v>2</v>
      </c>
      <c r="AK3327">
        <v>1</v>
      </c>
      <c r="AL3327">
        <v>1</v>
      </c>
      <c r="AM3327" t="s">
        <v>55</v>
      </c>
      <c r="AN3327" t="s">
        <v>56</v>
      </c>
      <c r="AP3327">
        <v>1</v>
      </c>
      <c r="AQ3327" t="s">
        <v>57</v>
      </c>
      <c r="AR3327">
        <v>0</v>
      </c>
      <c r="AW3327" t="s">
        <v>58</v>
      </c>
      <c r="AX3327">
        <v>0</v>
      </c>
      <c r="AY3327">
        <v>2</v>
      </c>
      <c r="AZ3327">
        <v>1.1599999999999999</v>
      </c>
      <c r="BA3327">
        <v>1.1599999999999999</v>
      </c>
      <c r="BB3327" t="s">
        <v>59</v>
      </c>
    </row>
    <row r="3328" spans="1:54" x14ac:dyDescent="0.45">
      <c r="A3328" s="4" t="str">
        <f>VLOOKUP(F3328,'Matching-Tabelle'!$A$57:$B$61,2,FALSE)</f>
        <v>philipp.steger@tkb.ch</v>
      </c>
      <c r="B3328" s="4" t="str">
        <f>VLOOKUP(J3328,'Matching-Tabelle'!$A$1:$B$52,2,FALSE)</f>
        <v>WPI CTB</v>
      </c>
      <c r="C3328" s="4">
        <v>3</v>
      </c>
      <c r="D3328" s="4" t="s">
        <v>3024</v>
      </c>
      <c r="E3328" s="5">
        <v>42635</v>
      </c>
      <c r="F3328" t="s">
        <v>2508</v>
      </c>
      <c r="G3328" t="s">
        <v>2509</v>
      </c>
      <c r="H3328" t="s">
        <v>2510</v>
      </c>
      <c r="I3328" s="1"/>
      <c r="J3328">
        <v>18</v>
      </c>
      <c r="K3328" t="s">
        <v>594</v>
      </c>
      <c r="L3328" t="s">
        <v>595</v>
      </c>
      <c r="M3328">
        <v>990001</v>
      </c>
      <c r="N3328" t="s">
        <v>51</v>
      </c>
      <c r="O3328">
        <v>3</v>
      </c>
      <c r="Q3328">
        <v>3</v>
      </c>
      <c r="S3328" t="s">
        <v>3024</v>
      </c>
      <c r="AE3328">
        <v>12</v>
      </c>
      <c r="AF3328">
        <v>7.6</v>
      </c>
      <c r="AG3328">
        <v>5</v>
      </c>
      <c r="AH3328" t="s">
        <v>53</v>
      </c>
      <c r="AI3328" t="s">
        <v>54</v>
      </c>
      <c r="AJ3328">
        <v>2</v>
      </c>
      <c r="AK3328">
        <v>1</v>
      </c>
      <c r="AL3328">
        <v>1</v>
      </c>
      <c r="AM3328" t="s">
        <v>55</v>
      </c>
      <c r="AN3328" t="s">
        <v>56</v>
      </c>
      <c r="AP3328">
        <v>1</v>
      </c>
      <c r="AQ3328" t="s">
        <v>57</v>
      </c>
      <c r="AR3328">
        <v>0</v>
      </c>
      <c r="AW3328" t="s">
        <v>58</v>
      </c>
      <c r="AX3328">
        <v>0</v>
      </c>
      <c r="AY3328">
        <v>2</v>
      </c>
      <c r="AZ3328">
        <v>3</v>
      </c>
      <c r="BA3328">
        <v>3</v>
      </c>
      <c r="BB3328" t="s">
        <v>59</v>
      </c>
    </row>
    <row r="3329" spans="1:54" x14ac:dyDescent="0.45">
      <c r="A3329" s="4" t="str">
        <f>VLOOKUP(F3329,'Matching-Tabelle'!$A$57:$B$61,2,FALSE)</f>
        <v>philipp.steger@tkb.ch</v>
      </c>
      <c r="B3329" s="4" t="str">
        <f>VLOOKUP(J3329,'Matching-Tabelle'!$A$1:$B$52,2,FALSE)</f>
        <v>Proj XenMobile</v>
      </c>
      <c r="C3329" s="4">
        <v>2</v>
      </c>
      <c r="D3329" s="4" t="s">
        <v>3025</v>
      </c>
      <c r="E3329" s="5">
        <v>42635</v>
      </c>
      <c r="F3329" t="s">
        <v>2508</v>
      </c>
      <c r="G3329" t="s">
        <v>2509</v>
      </c>
      <c r="H3329" t="s">
        <v>2510</v>
      </c>
      <c r="I3329" s="1"/>
      <c r="J3329">
        <v>2500251</v>
      </c>
      <c r="K3329" t="s">
        <v>408</v>
      </c>
      <c r="L3329" t="s">
        <v>409</v>
      </c>
      <c r="M3329">
        <v>990001</v>
      </c>
      <c r="N3329" t="s">
        <v>51</v>
      </c>
      <c r="O3329">
        <v>2</v>
      </c>
      <c r="Q3329">
        <v>2</v>
      </c>
      <c r="S3329" t="s">
        <v>3025</v>
      </c>
      <c r="AE3329">
        <v>5</v>
      </c>
      <c r="AF3329">
        <v>0</v>
      </c>
      <c r="AG3329">
        <v>1</v>
      </c>
      <c r="AH3329" t="s">
        <v>411</v>
      </c>
      <c r="AI3329" t="s">
        <v>411</v>
      </c>
      <c r="AJ3329">
        <v>2</v>
      </c>
      <c r="AK3329">
        <v>1</v>
      </c>
      <c r="AL3329">
        <v>1</v>
      </c>
      <c r="AM3329" t="s">
        <v>55</v>
      </c>
      <c r="AN3329" t="s">
        <v>56</v>
      </c>
      <c r="AP3329">
        <v>1</v>
      </c>
      <c r="AQ3329" t="s">
        <v>57</v>
      </c>
      <c r="AR3329">
        <v>0</v>
      </c>
      <c r="AW3329" t="s">
        <v>58</v>
      </c>
      <c r="AX3329">
        <v>0</v>
      </c>
      <c r="AY3329">
        <v>2</v>
      </c>
      <c r="AZ3329">
        <v>2</v>
      </c>
      <c r="BA3329">
        <v>2</v>
      </c>
      <c r="BB3329" t="s">
        <v>59</v>
      </c>
    </row>
    <row r="3330" spans="1:54" x14ac:dyDescent="0.45">
      <c r="A3330" s="4" t="str">
        <f>VLOOKUP(F3330,'Matching-Tabelle'!$A$57:$B$61,2,FALSE)</f>
        <v>philipp.steger@tkb.ch</v>
      </c>
      <c r="B3330" s="4" t="str">
        <f>VLOOKUP(J3330,'Matching-Tabelle'!$A$1:$B$52,2,FALSE)</f>
        <v>WPI RTB</v>
      </c>
      <c r="C3330" s="4">
        <v>1.71</v>
      </c>
      <c r="D3330" s="4" t="s">
        <v>3026</v>
      </c>
      <c r="E3330" s="5">
        <v>42635</v>
      </c>
      <c r="F3330" t="s">
        <v>2508</v>
      </c>
      <c r="G3330" t="s">
        <v>2509</v>
      </c>
      <c r="H3330" t="s">
        <v>2510</v>
      </c>
      <c r="I3330" s="1"/>
      <c r="J3330">
        <v>27</v>
      </c>
      <c r="K3330" t="s">
        <v>872</v>
      </c>
      <c r="L3330" t="s">
        <v>873</v>
      </c>
      <c r="M3330">
        <v>990001</v>
      </c>
      <c r="N3330" t="s">
        <v>51</v>
      </c>
      <c r="O3330">
        <v>1.71</v>
      </c>
      <c r="Q3330">
        <v>1.71</v>
      </c>
      <c r="S3330" t="s">
        <v>3026</v>
      </c>
      <c r="AE3330">
        <v>12</v>
      </c>
      <c r="AF3330">
        <v>7.6</v>
      </c>
      <c r="AG3330">
        <v>5</v>
      </c>
      <c r="AH3330" t="s">
        <v>53</v>
      </c>
      <c r="AI3330" t="s">
        <v>54</v>
      </c>
      <c r="AJ3330">
        <v>2</v>
      </c>
      <c r="AK3330">
        <v>1</v>
      </c>
      <c r="AL3330">
        <v>1</v>
      </c>
      <c r="AM3330" t="s">
        <v>55</v>
      </c>
      <c r="AN3330" t="s">
        <v>56</v>
      </c>
      <c r="AP3330">
        <v>1</v>
      </c>
      <c r="AQ3330" t="s">
        <v>57</v>
      </c>
      <c r="AR3330">
        <v>0</v>
      </c>
      <c r="AW3330" t="s">
        <v>58</v>
      </c>
      <c r="AX3330">
        <v>0</v>
      </c>
      <c r="AY3330">
        <v>2</v>
      </c>
      <c r="AZ3330">
        <v>1.71</v>
      </c>
      <c r="BA3330">
        <v>1.71</v>
      </c>
      <c r="BB3330" t="s">
        <v>59</v>
      </c>
    </row>
    <row r="3331" spans="1:54" x14ac:dyDescent="0.45">
      <c r="A3331" s="4" t="str">
        <f>VLOOKUP(F3331,'Matching-Tabelle'!$A$57:$B$61,2,FALSE)</f>
        <v>philipp.steger@tkb.ch</v>
      </c>
      <c r="B3331" s="4" t="str">
        <f>VLOOKUP(J3331,'Matching-Tabelle'!$A$1:$B$52,2,FALSE)</f>
        <v>WPI RTB</v>
      </c>
      <c r="C3331" s="4">
        <v>2</v>
      </c>
      <c r="D3331" s="4" t="s">
        <v>3027</v>
      </c>
      <c r="E3331" s="5">
        <v>42635</v>
      </c>
      <c r="F3331" t="s">
        <v>2508</v>
      </c>
      <c r="G3331" t="s">
        <v>2509</v>
      </c>
      <c r="H3331" t="s">
        <v>2510</v>
      </c>
      <c r="I3331" s="1"/>
      <c r="J3331">
        <v>27</v>
      </c>
      <c r="K3331" t="s">
        <v>872</v>
      </c>
      <c r="L3331" t="s">
        <v>873</v>
      </c>
      <c r="M3331">
        <v>990001</v>
      </c>
      <c r="N3331" t="s">
        <v>51</v>
      </c>
      <c r="O3331">
        <v>2</v>
      </c>
      <c r="Q3331">
        <v>2</v>
      </c>
      <c r="S3331" t="s">
        <v>3027</v>
      </c>
      <c r="AE3331">
        <v>12</v>
      </c>
      <c r="AF3331">
        <v>7.6</v>
      </c>
      <c r="AG3331">
        <v>5</v>
      </c>
      <c r="AH3331" t="s">
        <v>53</v>
      </c>
      <c r="AI3331" t="s">
        <v>54</v>
      </c>
      <c r="AJ3331">
        <v>2</v>
      </c>
      <c r="AK3331">
        <v>1</v>
      </c>
      <c r="AL3331">
        <v>1</v>
      </c>
      <c r="AM3331" t="s">
        <v>55</v>
      </c>
      <c r="AN3331" t="s">
        <v>56</v>
      </c>
      <c r="AP3331">
        <v>1</v>
      </c>
      <c r="AQ3331" t="s">
        <v>57</v>
      </c>
      <c r="AR3331">
        <v>0</v>
      </c>
      <c r="AW3331" t="s">
        <v>58</v>
      </c>
      <c r="AX3331">
        <v>0</v>
      </c>
      <c r="AY3331">
        <v>2</v>
      </c>
      <c r="AZ3331">
        <v>2</v>
      </c>
      <c r="BA3331">
        <v>2</v>
      </c>
      <c r="BB3331" t="s">
        <v>59</v>
      </c>
    </row>
    <row r="3332" spans="1:54" x14ac:dyDescent="0.45">
      <c r="A3332" s="4" t="str">
        <f>VLOOKUP(F3332,'Matching-Tabelle'!$A$57:$B$61,2,FALSE)</f>
        <v>philipp.steger@tkb.ch</v>
      </c>
      <c r="B3332" s="4" t="str">
        <f>VLOOKUP(J3332,'Matching-Tabelle'!$A$1:$B$52,2,FALSE)</f>
        <v>WPI CTB</v>
      </c>
      <c r="C3332" s="4">
        <v>4.5</v>
      </c>
      <c r="D3332" s="4" t="s">
        <v>3028</v>
      </c>
      <c r="E3332" s="5">
        <v>42639</v>
      </c>
      <c r="F3332" t="s">
        <v>2508</v>
      </c>
      <c r="G3332" t="s">
        <v>2509</v>
      </c>
      <c r="H3332" t="s">
        <v>2510</v>
      </c>
      <c r="I3332" s="1"/>
      <c r="J3332">
        <v>919</v>
      </c>
      <c r="K3332" t="s">
        <v>66</v>
      </c>
      <c r="L3332" t="s">
        <v>67</v>
      </c>
      <c r="M3332">
        <v>990001</v>
      </c>
      <c r="N3332" t="s">
        <v>51</v>
      </c>
      <c r="O3332">
        <v>4.5</v>
      </c>
      <c r="Q3332">
        <v>4.5</v>
      </c>
      <c r="S3332" t="s">
        <v>3028</v>
      </c>
      <c r="AE3332">
        <v>12</v>
      </c>
      <c r="AF3332">
        <v>7.6</v>
      </c>
      <c r="AG3332">
        <v>5</v>
      </c>
      <c r="AH3332" t="s">
        <v>53</v>
      </c>
      <c r="AI3332" t="s">
        <v>54</v>
      </c>
      <c r="AJ3332">
        <v>2</v>
      </c>
      <c r="AK3332">
        <v>1</v>
      </c>
      <c r="AL3332">
        <v>1</v>
      </c>
      <c r="AM3332" t="s">
        <v>55</v>
      </c>
      <c r="AN3332" t="s">
        <v>56</v>
      </c>
      <c r="AP3332">
        <v>1</v>
      </c>
      <c r="AQ3332" t="s">
        <v>57</v>
      </c>
      <c r="AR3332">
        <v>0</v>
      </c>
      <c r="AW3332" t="s">
        <v>58</v>
      </c>
      <c r="AX3332">
        <v>0</v>
      </c>
      <c r="AY3332">
        <v>2</v>
      </c>
      <c r="AZ3332">
        <v>4.5</v>
      </c>
      <c r="BA3332">
        <v>4.5</v>
      </c>
      <c r="BB3332" t="s">
        <v>59</v>
      </c>
    </row>
    <row r="3333" spans="1:54" x14ac:dyDescent="0.45">
      <c r="A3333" s="4" t="str">
        <f>VLOOKUP(F3333,'Matching-Tabelle'!$A$57:$B$61,2,FALSE)</f>
        <v>philipp.steger@tkb.ch</v>
      </c>
      <c r="B3333" s="4" t="str">
        <f>VLOOKUP(J3333,'Matching-Tabelle'!$A$1:$B$52,2,FALSE)</f>
        <v>WPI CTB</v>
      </c>
      <c r="C3333" s="4">
        <v>2.5</v>
      </c>
      <c r="D3333" s="4" t="s">
        <v>3029</v>
      </c>
      <c r="E3333" s="5">
        <v>42639</v>
      </c>
      <c r="F3333" t="s">
        <v>2508</v>
      </c>
      <c r="G3333" t="s">
        <v>2509</v>
      </c>
      <c r="H3333" t="s">
        <v>2510</v>
      </c>
      <c r="I3333" s="1"/>
      <c r="J3333">
        <v>18</v>
      </c>
      <c r="K3333" t="s">
        <v>594</v>
      </c>
      <c r="L3333" t="s">
        <v>595</v>
      </c>
      <c r="M3333">
        <v>990001</v>
      </c>
      <c r="N3333" t="s">
        <v>51</v>
      </c>
      <c r="O3333">
        <v>2.5</v>
      </c>
      <c r="Q3333">
        <v>2.5</v>
      </c>
      <c r="S3333" t="s">
        <v>3029</v>
      </c>
      <c r="AE3333">
        <v>12</v>
      </c>
      <c r="AF3333">
        <v>7.6</v>
      </c>
      <c r="AG3333">
        <v>5</v>
      </c>
      <c r="AH3333" t="s">
        <v>53</v>
      </c>
      <c r="AI3333" t="s">
        <v>54</v>
      </c>
      <c r="AJ3333">
        <v>2</v>
      </c>
      <c r="AK3333">
        <v>1</v>
      </c>
      <c r="AL3333">
        <v>1</v>
      </c>
      <c r="AM3333" t="s">
        <v>55</v>
      </c>
      <c r="AN3333" t="s">
        <v>56</v>
      </c>
      <c r="AP3333">
        <v>1</v>
      </c>
      <c r="AQ3333" t="s">
        <v>57</v>
      </c>
      <c r="AR3333">
        <v>0</v>
      </c>
      <c r="AW3333" t="s">
        <v>58</v>
      </c>
      <c r="AX3333">
        <v>0</v>
      </c>
      <c r="AY3333">
        <v>2</v>
      </c>
      <c r="AZ3333">
        <v>2.5</v>
      </c>
      <c r="BA3333">
        <v>2.5</v>
      </c>
      <c r="BB3333" t="s">
        <v>59</v>
      </c>
    </row>
    <row r="3334" spans="1:54" x14ac:dyDescent="0.45">
      <c r="A3334" s="4" t="str">
        <f>VLOOKUP(F3334,'Matching-Tabelle'!$A$57:$B$61,2,FALSE)</f>
        <v>philipp.steger@tkb.ch</v>
      </c>
      <c r="B3334" s="4" t="str">
        <f>VLOOKUP(J3334,'Matching-Tabelle'!$A$1:$B$52,2,FALSE)</f>
        <v>WPI RTB</v>
      </c>
      <c r="C3334" s="4">
        <v>1.8</v>
      </c>
      <c r="D3334" s="4" t="s">
        <v>2565</v>
      </c>
      <c r="E3334" s="5">
        <v>42639</v>
      </c>
      <c r="F3334" t="s">
        <v>2508</v>
      </c>
      <c r="G3334" t="s">
        <v>2509</v>
      </c>
      <c r="H3334" t="s">
        <v>2510</v>
      </c>
      <c r="I3334" s="1"/>
      <c r="J3334">
        <v>27</v>
      </c>
      <c r="K3334" t="s">
        <v>872</v>
      </c>
      <c r="L3334" t="s">
        <v>873</v>
      </c>
      <c r="M3334">
        <v>990001</v>
      </c>
      <c r="N3334" t="s">
        <v>51</v>
      </c>
      <c r="O3334">
        <v>1.8</v>
      </c>
      <c r="Q3334">
        <v>1.8</v>
      </c>
      <c r="S3334" t="s">
        <v>2565</v>
      </c>
      <c r="AE3334">
        <v>12</v>
      </c>
      <c r="AF3334">
        <v>7.6</v>
      </c>
      <c r="AG3334">
        <v>5</v>
      </c>
      <c r="AH3334" t="s">
        <v>53</v>
      </c>
      <c r="AI3334" t="s">
        <v>54</v>
      </c>
      <c r="AJ3334">
        <v>2</v>
      </c>
      <c r="AK3334">
        <v>1</v>
      </c>
      <c r="AL3334">
        <v>1</v>
      </c>
      <c r="AM3334" t="s">
        <v>55</v>
      </c>
      <c r="AN3334" t="s">
        <v>56</v>
      </c>
      <c r="AP3334">
        <v>1</v>
      </c>
      <c r="AQ3334" t="s">
        <v>57</v>
      </c>
      <c r="AR3334">
        <v>0</v>
      </c>
      <c r="AW3334" t="s">
        <v>58</v>
      </c>
      <c r="AX3334">
        <v>0</v>
      </c>
      <c r="AY3334">
        <v>2</v>
      </c>
      <c r="AZ3334">
        <v>1.8</v>
      </c>
      <c r="BA3334">
        <v>1.8</v>
      </c>
      <c r="BB3334" t="s">
        <v>59</v>
      </c>
    </row>
    <row r="3335" spans="1:54" x14ac:dyDescent="0.45">
      <c r="A3335" s="4" t="str">
        <f>VLOOKUP(F3335,'Matching-Tabelle'!$A$57:$B$61,2,FALSE)</f>
        <v>philipp.steger@tkb.ch</v>
      </c>
      <c r="B3335" s="4" t="str">
        <f>VLOOKUP(J3335,'Matching-Tabelle'!$A$1:$B$52,2,FALSE)</f>
        <v>Proj XenMobile</v>
      </c>
      <c r="C3335" s="4">
        <v>3.5</v>
      </c>
      <c r="D3335" s="4" t="s">
        <v>3030</v>
      </c>
      <c r="E3335" s="5">
        <v>42640</v>
      </c>
      <c r="F3335" t="s">
        <v>2508</v>
      </c>
      <c r="G3335" t="s">
        <v>2509</v>
      </c>
      <c r="H3335" t="s">
        <v>2510</v>
      </c>
      <c r="I3335" s="1"/>
      <c r="J3335">
        <v>2500251</v>
      </c>
      <c r="K3335" t="s">
        <v>408</v>
      </c>
      <c r="L3335" t="s">
        <v>409</v>
      </c>
      <c r="M3335">
        <v>990001</v>
      </c>
      <c r="N3335" t="s">
        <v>51</v>
      </c>
      <c r="O3335">
        <v>3.5</v>
      </c>
      <c r="Q3335">
        <v>3.5</v>
      </c>
      <c r="S3335" t="s">
        <v>3030</v>
      </c>
      <c r="AE3335">
        <v>5</v>
      </c>
      <c r="AF3335">
        <v>0</v>
      </c>
      <c r="AG3335">
        <v>1</v>
      </c>
      <c r="AH3335" t="s">
        <v>411</v>
      </c>
      <c r="AI3335" t="s">
        <v>411</v>
      </c>
      <c r="AJ3335">
        <v>2</v>
      </c>
      <c r="AK3335">
        <v>1</v>
      </c>
      <c r="AL3335">
        <v>1</v>
      </c>
      <c r="AM3335" t="s">
        <v>55</v>
      </c>
      <c r="AN3335" t="s">
        <v>56</v>
      </c>
      <c r="AP3335">
        <v>1</v>
      </c>
      <c r="AQ3335" t="s">
        <v>57</v>
      </c>
      <c r="AR3335">
        <v>0</v>
      </c>
      <c r="AW3335" t="s">
        <v>58</v>
      </c>
      <c r="AX3335">
        <v>0</v>
      </c>
      <c r="AY3335">
        <v>2</v>
      </c>
      <c r="AZ3335">
        <v>3.5</v>
      </c>
      <c r="BA3335">
        <v>3.5</v>
      </c>
      <c r="BB3335" t="s">
        <v>59</v>
      </c>
    </row>
    <row r="3336" spans="1:54" x14ac:dyDescent="0.45">
      <c r="A3336" s="4" t="str">
        <f>VLOOKUP(F3336,'Matching-Tabelle'!$A$57:$B$61,2,FALSE)</f>
        <v>philipp.steger@tkb.ch</v>
      </c>
      <c r="B3336" s="4" t="str">
        <f>VLOOKUP(J3336,'Matching-Tabelle'!$A$1:$B$52,2,FALSE)</f>
        <v>WPI CTB</v>
      </c>
      <c r="C3336" s="4">
        <v>3</v>
      </c>
      <c r="D3336" s="4" t="s">
        <v>3031</v>
      </c>
      <c r="E3336" s="5">
        <v>42640</v>
      </c>
      <c r="F3336" t="s">
        <v>2508</v>
      </c>
      <c r="G3336" t="s">
        <v>2509</v>
      </c>
      <c r="H3336" t="s">
        <v>2510</v>
      </c>
      <c r="I3336" s="1"/>
      <c r="J3336">
        <v>18</v>
      </c>
      <c r="K3336" t="s">
        <v>594</v>
      </c>
      <c r="L3336" t="s">
        <v>595</v>
      </c>
      <c r="M3336">
        <v>990001</v>
      </c>
      <c r="N3336" t="s">
        <v>51</v>
      </c>
      <c r="O3336">
        <v>3</v>
      </c>
      <c r="Q3336">
        <v>3</v>
      </c>
      <c r="S3336" t="s">
        <v>3031</v>
      </c>
      <c r="AE3336">
        <v>12</v>
      </c>
      <c r="AF3336">
        <v>7.6</v>
      </c>
      <c r="AG3336">
        <v>5</v>
      </c>
      <c r="AH3336" t="s">
        <v>53</v>
      </c>
      <c r="AI3336" t="s">
        <v>54</v>
      </c>
      <c r="AJ3336">
        <v>2</v>
      </c>
      <c r="AK3336">
        <v>1</v>
      </c>
      <c r="AL3336">
        <v>1</v>
      </c>
      <c r="AM3336" t="s">
        <v>55</v>
      </c>
      <c r="AN3336" t="s">
        <v>56</v>
      </c>
      <c r="AP3336">
        <v>1</v>
      </c>
      <c r="AQ3336" t="s">
        <v>57</v>
      </c>
      <c r="AR3336">
        <v>0</v>
      </c>
      <c r="AW3336" t="s">
        <v>58</v>
      </c>
      <c r="AX3336">
        <v>0</v>
      </c>
      <c r="AY3336">
        <v>2</v>
      </c>
      <c r="AZ3336">
        <v>3</v>
      </c>
      <c r="BA3336">
        <v>3</v>
      </c>
      <c r="BB3336" t="s">
        <v>59</v>
      </c>
    </row>
    <row r="3337" spans="1:54" x14ac:dyDescent="0.45">
      <c r="A3337" s="4" t="str">
        <f>VLOOKUP(F3337,'Matching-Tabelle'!$A$57:$B$61,2,FALSE)</f>
        <v>philipp.steger@tkb.ch</v>
      </c>
      <c r="B3337" s="4" t="str">
        <f>VLOOKUP(J3337,'Matching-Tabelle'!$A$1:$B$52,2,FALSE)</f>
        <v>WPI CTB</v>
      </c>
      <c r="C3337" s="4">
        <v>2.2999999999999998</v>
      </c>
      <c r="D3337" s="4" t="s">
        <v>3032</v>
      </c>
      <c r="E3337" s="5">
        <v>42640</v>
      </c>
      <c r="F3337" t="s">
        <v>2508</v>
      </c>
      <c r="G3337" t="s">
        <v>2509</v>
      </c>
      <c r="H3337" t="s">
        <v>2510</v>
      </c>
      <c r="I3337" s="1"/>
      <c r="J3337">
        <v>919</v>
      </c>
      <c r="K3337" t="s">
        <v>66</v>
      </c>
      <c r="L3337" t="s">
        <v>67</v>
      </c>
      <c r="M3337">
        <v>990001</v>
      </c>
      <c r="N3337" t="s">
        <v>51</v>
      </c>
      <c r="O3337">
        <v>2.2999999999999998</v>
      </c>
      <c r="Q3337">
        <v>2.2999999999999998</v>
      </c>
      <c r="S3337" t="s">
        <v>3032</v>
      </c>
      <c r="AE3337">
        <v>12</v>
      </c>
      <c r="AF3337">
        <v>7.6</v>
      </c>
      <c r="AG3337">
        <v>5</v>
      </c>
      <c r="AH3337" t="s">
        <v>53</v>
      </c>
      <c r="AI3337" t="s">
        <v>54</v>
      </c>
      <c r="AJ3337">
        <v>2</v>
      </c>
      <c r="AK3337">
        <v>1</v>
      </c>
      <c r="AL3337">
        <v>1</v>
      </c>
      <c r="AM3337" t="s">
        <v>55</v>
      </c>
      <c r="AN3337" t="s">
        <v>56</v>
      </c>
      <c r="AP3337">
        <v>1</v>
      </c>
      <c r="AQ3337" t="s">
        <v>57</v>
      </c>
      <c r="AR3337">
        <v>0</v>
      </c>
      <c r="AW3337" t="s">
        <v>58</v>
      </c>
      <c r="AX3337">
        <v>0</v>
      </c>
      <c r="AY3337">
        <v>2</v>
      </c>
      <c r="AZ3337">
        <v>2.2999999999999998</v>
      </c>
      <c r="BA3337">
        <v>2.2999999999999998</v>
      </c>
      <c r="BB3337" t="s">
        <v>59</v>
      </c>
    </row>
    <row r="3338" spans="1:54" x14ac:dyDescent="0.45">
      <c r="A3338" s="4" t="str">
        <f>VLOOKUP(F3338,'Matching-Tabelle'!$A$57:$B$61,2,FALSE)</f>
        <v>philipp.steger@tkb.ch</v>
      </c>
      <c r="B3338" s="4" t="str">
        <f>VLOOKUP(J3338,'Matching-Tabelle'!$A$1:$B$52,2,FALSE)</f>
        <v>WPI CTB</v>
      </c>
      <c r="C3338" s="4">
        <v>1</v>
      </c>
      <c r="D3338" s="4" t="s">
        <v>3033</v>
      </c>
      <c r="E3338" s="5">
        <v>42641</v>
      </c>
      <c r="F3338" t="s">
        <v>2508</v>
      </c>
      <c r="G3338" t="s">
        <v>2509</v>
      </c>
      <c r="H3338" t="s">
        <v>2510</v>
      </c>
      <c r="I3338" s="1"/>
      <c r="J3338">
        <v>919</v>
      </c>
      <c r="K3338" t="s">
        <v>66</v>
      </c>
      <c r="L3338" t="s">
        <v>67</v>
      </c>
      <c r="M3338">
        <v>990001</v>
      </c>
      <c r="N3338" t="s">
        <v>51</v>
      </c>
      <c r="O3338">
        <v>1</v>
      </c>
      <c r="Q3338">
        <v>1</v>
      </c>
      <c r="S3338" t="s">
        <v>3033</v>
      </c>
      <c r="AE3338">
        <v>12</v>
      </c>
      <c r="AF3338">
        <v>7.6</v>
      </c>
      <c r="AG3338">
        <v>5</v>
      </c>
      <c r="AH3338" t="s">
        <v>53</v>
      </c>
      <c r="AI3338" t="s">
        <v>54</v>
      </c>
      <c r="AJ3338">
        <v>2</v>
      </c>
      <c r="AK3338">
        <v>1</v>
      </c>
      <c r="AL3338">
        <v>1</v>
      </c>
      <c r="AM3338" t="s">
        <v>55</v>
      </c>
      <c r="AN3338" t="s">
        <v>56</v>
      </c>
      <c r="AP3338">
        <v>1</v>
      </c>
      <c r="AQ3338" t="s">
        <v>57</v>
      </c>
      <c r="AR3338">
        <v>0</v>
      </c>
      <c r="AW3338" t="s">
        <v>58</v>
      </c>
      <c r="AX3338">
        <v>0</v>
      </c>
      <c r="AY3338">
        <v>2</v>
      </c>
      <c r="AZ3338">
        <v>1</v>
      </c>
      <c r="BA3338">
        <v>1</v>
      </c>
      <c r="BB3338" t="s">
        <v>59</v>
      </c>
    </row>
    <row r="3339" spans="1:54" x14ac:dyDescent="0.45">
      <c r="A3339" s="4" t="str">
        <f>VLOOKUP(F3339,'Matching-Tabelle'!$A$57:$B$61,2,FALSE)</f>
        <v>philipp.steger@tkb.ch</v>
      </c>
      <c r="B3339" s="4" t="str">
        <f>VLOOKUP(J3339,'Matching-Tabelle'!$A$1:$B$52,2,FALSE)</f>
        <v>WPI CTB</v>
      </c>
      <c r="C3339" s="4">
        <v>2.5</v>
      </c>
      <c r="D3339" s="4" t="s">
        <v>3034</v>
      </c>
      <c r="E3339" s="5">
        <v>42641</v>
      </c>
      <c r="F3339" t="s">
        <v>2508</v>
      </c>
      <c r="G3339" t="s">
        <v>2509</v>
      </c>
      <c r="H3339" t="s">
        <v>2510</v>
      </c>
      <c r="I3339" s="1"/>
      <c r="J3339">
        <v>928</v>
      </c>
      <c r="K3339" t="s">
        <v>870</v>
      </c>
      <c r="L3339" t="s">
        <v>871</v>
      </c>
      <c r="M3339">
        <v>990001</v>
      </c>
      <c r="N3339" t="s">
        <v>51</v>
      </c>
      <c r="O3339">
        <v>2.5</v>
      </c>
      <c r="Q3339">
        <v>2.5</v>
      </c>
      <c r="S3339" t="s">
        <v>3034</v>
      </c>
      <c r="AE3339">
        <v>12</v>
      </c>
      <c r="AF3339">
        <v>7.6</v>
      </c>
      <c r="AG3339">
        <v>5</v>
      </c>
      <c r="AH3339" t="s">
        <v>53</v>
      </c>
      <c r="AI3339" t="s">
        <v>54</v>
      </c>
      <c r="AJ3339">
        <v>2</v>
      </c>
      <c r="AK3339">
        <v>1</v>
      </c>
      <c r="AL3339">
        <v>1</v>
      </c>
      <c r="AM3339" t="s">
        <v>55</v>
      </c>
      <c r="AN3339" t="s">
        <v>56</v>
      </c>
      <c r="AP3339">
        <v>1</v>
      </c>
      <c r="AQ3339" t="s">
        <v>57</v>
      </c>
      <c r="AR3339">
        <v>0</v>
      </c>
      <c r="AW3339" t="s">
        <v>58</v>
      </c>
      <c r="AX3339">
        <v>0</v>
      </c>
      <c r="AY3339">
        <v>2</v>
      </c>
      <c r="AZ3339">
        <v>2.5</v>
      </c>
      <c r="BA3339">
        <v>2.5</v>
      </c>
      <c r="BB3339" t="s">
        <v>59</v>
      </c>
    </row>
    <row r="3340" spans="1:54" x14ac:dyDescent="0.45">
      <c r="A3340" s="4" t="str">
        <f>VLOOKUP(F3340,'Matching-Tabelle'!$A$57:$B$61,2,FALSE)</f>
        <v>philipp.steger@tkb.ch</v>
      </c>
      <c r="B3340" s="4" t="str">
        <f>VLOOKUP(J3340,'Matching-Tabelle'!$A$1:$B$52,2,FALSE)</f>
        <v>Proj XenMobile</v>
      </c>
      <c r="C3340" s="4">
        <v>1</v>
      </c>
      <c r="D3340" s="4" t="s">
        <v>3035</v>
      </c>
      <c r="E3340" s="5">
        <v>42641</v>
      </c>
      <c r="F3340" t="s">
        <v>2508</v>
      </c>
      <c r="G3340" t="s">
        <v>2509</v>
      </c>
      <c r="H3340" t="s">
        <v>2510</v>
      </c>
      <c r="I3340" s="1"/>
      <c r="J3340">
        <v>2500251</v>
      </c>
      <c r="K3340" t="s">
        <v>408</v>
      </c>
      <c r="L3340" t="s">
        <v>409</v>
      </c>
      <c r="M3340">
        <v>990001</v>
      </c>
      <c r="N3340" t="s">
        <v>51</v>
      </c>
      <c r="O3340">
        <v>1</v>
      </c>
      <c r="Q3340">
        <v>1</v>
      </c>
      <c r="S3340" t="s">
        <v>3035</v>
      </c>
      <c r="AE3340">
        <v>5</v>
      </c>
      <c r="AF3340">
        <v>0</v>
      </c>
      <c r="AG3340">
        <v>1</v>
      </c>
      <c r="AH3340" t="s">
        <v>411</v>
      </c>
      <c r="AI3340" t="s">
        <v>411</v>
      </c>
      <c r="AJ3340">
        <v>2</v>
      </c>
      <c r="AK3340">
        <v>1</v>
      </c>
      <c r="AL3340">
        <v>1</v>
      </c>
      <c r="AM3340" t="s">
        <v>55</v>
      </c>
      <c r="AN3340" t="s">
        <v>56</v>
      </c>
      <c r="AP3340">
        <v>1</v>
      </c>
      <c r="AQ3340" t="s">
        <v>57</v>
      </c>
      <c r="AR3340">
        <v>0</v>
      </c>
      <c r="AW3340" t="s">
        <v>58</v>
      </c>
      <c r="AX3340">
        <v>0</v>
      </c>
      <c r="AY3340">
        <v>2</v>
      </c>
      <c r="AZ3340">
        <v>1</v>
      </c>
      <c r="BA3340">
        <v>1</v>
      </c>
      <c r="BB3340" t="s">
        <v>59</v>
      </c>
    </row>
    <row r="3341" spans="1:54" x14ac:dyDescent="0.45">
      <c r="A3341" s="4" t="str">
        <f>VLOOKUP(F3341,'Matching-Tabelle'!$A$57:$B$61,2,FALSE)</f>
        <v>philipp.steger@tkb.ch</v>
      </c>
      <c r="B3341" s="4" t="str">
        <f>VLOOKUP(J3341,'Matching-Tabelle'!$A$1:$B$52,2,FALSE)</f>
        <v>Proj XenMobile</v>
      </c>
      <c r="C3341" s="4">
        <v>1.5</v>
      </c>
      <c r="D3341" s="4" t="s">
        <v>3036</v>
      </c>
      <c r="E3341" s="5">
        <v>42641</v>
      </c>
      <c r="F3341" t="s">
        <v>2508</v>
      </c>
      <c r="G3341" t="s">
        <v>2509</v>
      </c>
      <c r="H3341" t="s">
        <v>2510</v>
      </c>
      <c r="I3341" s="1"/>
      <c r="J3341">
        <v>2500251</v>
      </c>
      <c r="K3341" t="s">
        <v>408</v>
      </c>
      <c r="L3341" t="s">
        <v>409</v>
      </c>
      <c r="M3341">
        <v>990001</v>
      </c>
      <c r="N3341" t="s">
        <v>51</v>
      </c>
      <c r="O3341">
        <v>1.5</v>
      </c>
      <c r="Q3341">
        <v>1.5</v>
      </c>
      <c r="S3341" t="s">
        <v>3036</v>
      </c>
      <c r="AE3341">
        <v>5</v>
      </c>
      <c r="AF3341">
        <v>0</v>
      </c>
      <c r="AG3341">
        <v>1</v>
      </c>
      <c r="AH3341" t="s">
        <v>411</v>
      </c>
      <c r="AI3341" t="s">
        <v>411</v>
      </c>
      <c r="AJ3341">
        <v>2</v>
      </c>
      <c r="AK3341">
        <v>1</v>
      </c>
      <c r="AL3341">
        <v>1</v>
      </c>
      <c r="AM3341" t="s">
        <v>55</v>
      </c>
      <c r="AN3341" t="s">
        <v>56</v>
      </c>
      <c r="AP3341">
        <v>1</v>
      </c>
      <c r="AQ3341" t="s">
        <v>57</v>
      </c>
      <c r="AR3341">
        <v>0</v>
      </c>
      <c r="AW3341" t="s">
        <v>58</v>
      </c>
      <c r="AX3341">
        <v>0</v>
      </c>
      <c r="AY3341">
        <v>2</v>
      </c>
      <c r="AZ3341">
        <v>1.5</v>
      </c>
      <c r="BA3341">
        <v>1.5</v>
      </c>
      <c r="BB3341" t="s">
        <v>59</v>
      </c>
    </row>
    <row r="3342" spans="1:54" x14ac:dyDescent="0.45">
      <c r="A3342" s="4" t="str">
        <f>VLOOKUP(F3342,'Matching-Tabelle'!$A$57:$B$61,2,FALSE)</f>
        <v>philipp.steger@tkb.ch</v>
      </c>
      <c r="B3342" s="4" t="str">
        <f>VLOOKUP(J3342,'Matching-Tabelle'!$A$1:$B$52,2,FALSE)</f>
        <v>WPI CTB</v>
      </c>
      <c r="C3342" s="4">
        <v>2.7</v>
      </c>
      <c r="D3342" s="4" t="s">
        <v>3037</v>
      </c>
      <c r="E3342" s="5">
        <v>42641</v>
      </c>
      <c r="F3342" t="s">
        <v>2508</v>
      </c>
      <c r="G3342" t="s">
        <v>2509</v>
      </c>
      <c r="H3342" t="s">
        <v>2510</v>
      </c>
      <c r="I3342" s="1"/>
      <c r="J3342">
        <v>18</v>
      </c>
      <c r="K3342" t="s">
        <v>594</v>
      </c>
      <c r="L3342" t="s">
        <v>595</v>
      </c>
      <c r="M3342">
        <v>990001</v>
      </c>
      <c r="N3342" t="s">
        <v>51</v>
      </c>
      <c r="O3342">
        <v>2.7</v>
      </c>
      <c r="Q3342">
        <v>2.7</v>
      </c>
      <c r="S3342" t="s">
        <v>3037</v>
      </c>
      <c r="AE3342">
        <v>12</v>
      </c>
      <c r="AF3342">
        <v>7.6</v>
      </c>
      <c r="AG3342">
        <v>5</v>
      </c>
      <c r="AH3342" t="s">
        <v>53</v>
      </c>
      <c r="AI3342" t="s">
        <v>54</v>
      </c>
      <c r="AJ3342">
        <v>2</v>
      </c>
      <c r="AK3342">
        <v>1</v>
      </c>
      <c r="AL3342">
        <v>1</v>
      </c>
      <c r="AM3342" t="s">
        <v>55</v>
      </c>
      <c r="AN3342" t="s">
        <v>56</v>
      </c>
      <c r="AP3342">
        <v>1</v>
      </c>
      <c r="AQ3342" t="s">
        <v>57</v>
      </c>
      <c r="AR3342">
        <v>0</v>
      </c>
      <c r="AW3342" t="s">
        <v>58</v>
      </c>
      <c r="AX3342">
        <v>0</v>
      </c>
      <c r="AY3342">
        <v>2</v>
      </c>
      <c r="AZ3342">
        <v>2.7</v>
      </c>
      <c r="BA3342">
        <v>2.7</v>
      </c>
      <c r="BB3342" t="s">
        <v>59</v>
      </c>
    </row>
    <row r="3343" spans="1:54" x14ac:dyDescent="0.45">
      <c r="A3343" s="4" t="str">
        <f>VLOOKUP(F3343,'Matching-Tabelle'!$A$57:$B$61,2,FALSE)</f>
        <v>philipp.steger@tkb.ch</v>
      </c>
      <c r="B3343" s="4" t="str">
        <f>VLOOKUP(J3343,'Matching-Tabelle'!$A$1:$B$52,2,FALSE)</f>
        <v>WPI RTB</v>
      </c>
      <c r="C3343" s="4">
        <v>2</v>
      </c>
      <c r="D3343" s="4" t="s">
        <v>3038</v>
      </c>
      <c r="E3343" s="5">
        <v>42642</v>
      </c>
      <c r="F3343" t="s">
        <v>2508</v>
      </c>
      <c r="G3343" t="s">
        <v>2509</v>
      </c>
      <c r="H3343" t="s">
        <v>2510</v>
      </c>
      <c r="I3343" s="1"/>
      <c r="J3343">
        <v>19</v>
      </c>
      <c r="K3343" t="s">
        <v>145</v>
      </c>
      <c r="L3343" t="s">
        <v>146</v>
      </c>
      <c r="M3343">
        <v>990001</v>
      </c>
      <c r="N3343" t="s">
        <v>51</v>
      </c>
      <c r="O3343">
        <v>2</v>
      </c>
      <c r="Q3343">
        <v>2</v>
      </c>
      <c r="S3343" t="s">
        <v>3038</v>
      </c>
      <c r="AE3343">
        <v>12</v>
      </c>
      <c r="AF3343">
        <v>7.6</v>
      </c>
      <c r="AG3343">
        <v>5</v>
      </c>
      <c r="AH3343" t="s">
        <v>53</v>
      </c>
      <c r="AI3343" t="s">
        <v>54</v>
      </c>
      <c r="AJ3343">
        <v>2</v>
      </c>
      <c r="AK3343">
        <v>1</v>
      </c>
      <c r="AL3343">
        <v>1</v>
      </c>
      <c r="AM3343" t="s">
        <v>55</v>
      </c>
      <c r="AN3343" t="s">
        <v>56</v>
      </c>
      <c r="AP3343">
        <v>1</v>
      </c>
      <c r="AQ3343" t="s">
        <v>57</v>
      </c>
      <c r="AR3343">
        <v>0</v>
      </c>
      <c r="AW3343" t="s">
        <v>58</v>
      </c>
      <c r="AX3343">
        <v>0</v>
      </c>
      <c r="AY3343">
        <v>2</v>
      </c>
      <c r="AZ3343">
        <v>2</v>
      </c>
      <c r="BA3343">
        <v>2</v>
      </c>
      <c r="BB3343" t="s">
        <v>59</v>
      </c>
    </row>
    <row r="3344" spans="1:54" x14ac:dyDescent="0.45">
      <c r="A3344" s="4" t="str">
        <f>VLOOKUP(F3344,'Matching-Tabelle'!$A$57:$B$61,2,FALSE)</f>
        <v>philipp.steger@tkb.ch</v>
      </c>
      <c r="B3344" s="4" t="str">
        <f>VLOOKUP(J3344,'Matching-Tabelle'!$A$1:$B$52,2,FALSE)</f>
        <v>Proj XenMobile</v>
      </c>
      <c r="C3344" s="4">
        <v>2.5</v>
      </c>
      <c r="D3344" s="4" t="s">
        <v>3039</v>
      </c>
      <c r="E3344" s="5">
        <v>42642</v>
      </c>
      <c r="F3344" t="s">
        <v>2508</v>
      </c>
      <c r="G3344" t="s">
        <v>2509</v>
      </c>
      <c r="H3344" t="s">
        <v>2510</v>
      </c>
      <c r="I3344" s="1"/>
      <c r="J3344">
        <v>2500251</v>
      </c>
      <c r="K3344" t="s">
        <v>408</v>
      </c>
      <c r="L3344" t="s">
        <v>409</v>
      </c>
      <c r="M3344">
        <v>990001</v>
      </c>
      <c r="N3344" t="s">
        <v>51</v>
      </c>
      <c r="O3344">
        <v>2.5</v>
      </c>
      <c r="Q3344">
        <v>2.5</v>
      </c>
      <c r="S3344" t="s">
        <v>3039</v>
      </c>
      <c r="AE3344">
        <v>5</v>
      </c>
      <c r="AF3344">
        <v>0</v>
      </c>
      <c r="AG3344">
        <v>1</v>
      </c>
      <c r="AH3344" t="s">
        <v>411</v>
      </c>
      <c r="AI3344" t="s">
        <v>411</v>
      </c>
      <c r="AJ3344">
        <v>2</v>
      </c>
      <c r="AK3344">
        <v>1</v>
      </c>
      <c r="AL3344">
        <v>1</v>
      </c>
      <c r="AM3344" t="s">
        <v>55</v>
      </c>
      <c r="AN3344" t="s">
        <v>56</v>
      </c>
      <c r="AP3344">
        <v>1</v>
      </c>
      <c r="AQ3344" t="s">
        <v>57</v>
      </c>
      <c r="AR3344">
        <v>0</v>
      </c>
      <c r="AW3344" t="s">
        <v>58</v>
      </c>
      <c r="AX3344">
        <v>0</v>
      </c>
      <c r="AY3344">
        <v>2</v>
      </c>
      <c r="AZ3344">
        <v>2.5</v>
      </c>
      <c r="BA3344">
        <v>2.5</v>
      </c>
      <c r="BB3344" t="s">
        <v>59</v>
      </c>
    </row>
    <row r="3345" spans="1:54" x14ac:dyDescent="0.45">
      <c r="A3345" s="4" t="str">
        <f>VLOOKUP(F3345,'Matching-Tabelle'!$A$57:$B$61,2,FALSE)</f>
        <v>philipp.steger@tkb.ch</v>
      </c>
      <c r="B3345" s="4" t="str">
        <f>VLOOKUP(J3345,'Matching-Tabelle'!$A$1:$B$52,2,FALSE)</f>
        <v>WPI CTB</v>
      </c>
      <c r="C3345" s="4">
        <v>1.5</v>
      </c>
      <c r="D3345" s="4" t="s">
        <v>3040</v>
      </c>
      <c r="E3345" s="5">
        <v>42642</v>
      </c>
      <c r="F3345" t="s">
        <v>2508</v>
      </c>
      <c r="G3345" t="s">
        <v>2509</v>
      </c>
      <c r="H3345" t="s">
        <v>2510</v>
      </c>
      <c r="I3345" s="1"/>
      <c r="J3345">
        <v>18</v>
      </c>
      <c r="K3345" t="s">
        <v>594</v>
      </c>
      <c r="L3345" t="s">
        <v>595</v>
      </c>
      <c r="M3345">
        <v>990001</v>
      </c>
      <c r="N3345" t="s">
        <v>51</v>
      </c>
      <c r="O3345">
        <v>1.5</v>
      </c>
      <c r="Q3345">
        <v>1.5</v>
      </c>
      <c r="S3345" t="s">
        <v>3040</v>
      </c>
      <c r="AE3345">
        <v>12</v>
      </c>
      <c r="AF3345">
        <v>7.6</v>
      </c>
      <c r="AG3345">
        <v>5</v>
      </c>
      <c r="AH3345" t="s">
        <v>53</v>
      </c>
      <c r="AI3345" t="s">
        <v>54</v>
      </c>
      <c r="AJ3345">
        <v>2</v>
      </c>
      <c r="AK3345">
        <v>1</v>
      </c>
      <c r="AL3345">
        <v>1</v>
      </c>
      <c r="AM3345" t="s">
        <v>55</v>
      </c>
      <c r="AN3345" t="s">
        <v>56</v>
      </c>
      <c r="AP3345">
        <v>1</v>
      </c>
      <c r="AQ3345" t="s">
        <v>57</v>
      </c>
      <c r="AR3345">
        <v>0</v>
      </c>
      <c r="AW3345" t="s">
        <v>58</v>
      </c>
      <c r="AX3345">
        <v>0</v>
      </c>
      <c r="AY3345">
        <v>2</v>
      </c>
      <c r="AZ3345">
        <v>1.5</v>
      </c>
      <c r="BA3345">
        <v>1.5</v>
      </c>
      <c r="BB3345" t="s">
        <v>59</v>
      </c>
    </row>
    <row r="3346" spans="1:54" x14ac:dyDescent="0.45">
      <c r="A3346" s="4" t="str">
        <f>VLOOKUP(F3346,'Matching-Tabelle'!$A$57:$B$61,2,FALSE)</f>
        <v>philipp.steger@tkb.ch</v>
      </c>
      <c r="B3346" s="4" t="str">
        <f>VLOOKUP(J3346,'Matching-Tabelle'!$A$1:$B$52,2,FALSE)</f>
        <v>Proj XenMobile</v>
      </c>
      <c r="C3346" s="4">
        <v>1.3</v>
      </c>
      <c r="D3346" s="4" t="s">
        <v>3041</v>
      </c>
      <c r="E3346" s="5">
        <v>42642</v>
      </c>
      <c r="F3346" t="s">
        <v>2508</v>
      </c>
      <c r="G3346" t="s">
        <v>2509</v>
      </c>
      <c r="H3346" t="s">
        <v>2510</v>
      </c>
      <c r="I3346" s="1"/>
      <c r="J3346">
        <v>2500251</v>
      </c>
      <c r="K3346" t="s">
        <v>408</v>
      </c>
      <c r="L3346" t="s">
        <v>409</v>
      </c>
      <c r="M3346">
        <v>990001</v>
      </c>
      <c r="N3346" t="s">
        <v>51</v>
      </c>
      <c r="O3346">
        <v>1.3</v>
      </c>
      <c r="Q3346">
        <v>1.3</v>
      </c>
      <c r="S3346" t="s">
        <v>3041</v>
      </c>
      <c r="AE3346">
        <v>5</v>
      </c>
      <c r="AF3346">
        <v>0</v>
      </c>
      <c r="AG3346">
        <v>1</v>
      </c>
      <c r="AH3346" t="s">
        <v>411</v>
      </c>
      <c r="AI3346" t="s">
        <v>411</v>
      </c>
      <c r="AJ3346">
        <v>2</v>
      </c>
      <c r="AK3346">
        <v>1</v>
      </c>
      <c r="AL3346">
        <v>1</v>
      </c>
      <c r="AM3346" t="s">
        <v>55</v>
      </c>
      <c r="AN3346" t="s">
        <v>56</v>
      </c>
      <c r="AP3346">
        <v>1</v>
      </c>
      <c r="AQ3346" t="s">
        <v>57</v>
      </c>
      <c r="AR3346">
        <v>0</v>
      </c>
      <c r="AW3346" t="s">
        <v>58</v>
      </c>
      <c r="AX3346">
        <v>0</v>
      </c>
      <c r="AY3346">
        <v>2</v>
      </c>
      <c r="AZ3346">
        <v>1.3</v>
      </c>
      <c r="BA3346">
        <v>1.3</v>
      </c>
      <c r="BB3346" t="s">
        <v>59</v>
      </c>
    </row>
    <row r="3347" spans="1:54" x14ac:dyDescent="0.45">
      <c r="A3347" s="4" t="str">
        <f>VLOOKUP(F3347,'Matching-Tabelle'!$A$57:$B$61,2,FALSE)</f>
        <v>philipp.steger@tkb.ch</v>
      </c>
      <c r="B3347" s="4" t="str">
        <f>VLOOKUP(J3347,'Matching-Tabelle'!$A$1:$B$52,2,FALSE)</f>
        <v>Proj XenMobile</v>
      </c>
      <c r="C3347" s="4">
        <v>3.5</v>
      </c>
      <c r="D3347" s="4" t="s">
        <v>3042</v>
      </c>
      <c r="E3347" s="5">
        <v>42643</v>
      </c>
      <c r="F3347" t="s">
        <v>2508</v>
      </c>
      <c r="G3347" t="s">
        <v>2509</v>
      </c>
      <c r="H3347" t="s">
        <v>2510</v>
      </c>
      <c r="I3347" s="1"/>
      <c r="J3347">
        <v>2500251</v>
      </c>
      <c r="K3347" t="s">
        <v>408</v>
      </c>
      <c r="L3347" t="s">
        <v>409</v>
      </c>
      <c r="M3347">
        <v>990001</v>
      </c>
      <c r="N3347" t="s">
        <v>51</v>
      </c>
      <c r="O3347">
        <v>3.5</v>
      </c>
      <c r="Q3347">
        <v>3.5</v>
      </c>
      <c r="S3347" t="s">
        <v>3042</v>
      </c>
      <c r="AE3347">
        <v>5</v>
      </c>
      <c r="AF3347">
        <v>0</v>
      </c>
      <c r="AG3347">
        <v>1</v>
      </c>
      <c r="AH3347" t="s">
        <v>411</v>
      </c>
      <c r="AI3347" t="s">
        <v>411</v>
      </c>
      <c r="AJ3347">
        <v>2</v>
      </c>
      <c r="AK3347">
        <v>1</v>
      </c>
      <c r="AL3347">
        <v>1</v>
      </c>
      <c r="AM3347" t="s">
        <v>55</v>
      </c>
      <c r="AN3347" t="s">
        <v>56</v>
      </c>
      <c r="AP3347">
        <v>1</v>
      </c>
      <c r="AQ3347" t="s">
        <v>57</v>
      </c>
      <c r="AR3347">
        <v>0</v>
      </c>
      <c r="AW3347" t="s">
        <v>58</v>
      </c>
      <c r="AX3347">
        <v>0</v>
      </c>
      <c r="AY3347">
        <v>2</v>
      </c>
      <c r="AZ3347">
        <v>3.5</v>
      </c>
      <c r="BA3347">
        <v>3.5</v>
      </c>
      <c r="BB3347" t="s">
        <v>59</v>
      </c>
    </row>
    <row r="3348" spans="1:54" x14ac:dyDescent="0.45">
      <c r="A3348" s="4" t="str">
        <f>VLOOKUP(F3348,'Matching-Tabelle'!$A$57:$B$61,2,FALSE)</f>
        <v>philipp.steger@tkb.ch</v>
      </c>
      <c r="B3348" s="4" t="str">
        <f>VLOOKUP(J3348,'Matching-Tabelle'!$A$1:$B$52,2,FALSE)</f>
        <v>WPI CTB</v>
      </c>
      <c r="C3348" s="4">
        <v>4.2</v>
      </c>
      <c r="D3348" s="4" t="s">
        <v>3043</v>
      </c>
      <c r="E3348" s="5">
        <v>42643</v>
      </c>
      <c r="F3348" t="s">
        <v>2508</v>
      </c>
      <c r="G3348" t="s">
        <v>2509</v>
      </c>
      <c r="H3348" t="s">
        <v>2510</v>
      </c>
      <c r="I3348" s="1"/>
      <c r="J3348">
        <v>919</v>
      </c>
      <c r="K3348" t="s">
        <v>66</v>
      </c>
      <c r="L3348" t="s">
        <v>67</v>
      </c>
      <c r="M3348">
        <v>990001</v>
      </c>
      <c r="N3348" t="s">
        <v>51</v>
      </c>
      <c r="O3348">
        <v>4.2</v>
      </c>
      <c r="Q3348">
        <v>4.2</v>
      </c>
      <c r="S3348" t="s">
        <v>3043</v>
      </c>
      <c r="AE3348">
        <v>12</v>
      </c>
      <c r="AF3348">
        <v>7.6</v>
      </c>
      <c r="AG3348">
        <v>5</v>
      </c>
      <c r="AH3348" t="s">
        <v>53</v>
      </c>
      <c r="AI3348" t="s">
        <v>54</v>
      </c>
      <c r="AJ3348">
        <v>2</v>
      </c>
      <c r="AK3348">
        <v>1</v>
      </c>
      <c r="AL3348">
        <v>1</v>
      </c>
      <c r="AM3348" t="s">
        <v>55</v>
      </c>
      <c r="AN3348" t="s">
        <v>56</v>
      </c>
      <c r="AP3348">
        <v>1</v>
      </c>
      <c r="AQ3348" t="s">
        <v>57</v>
      </c>
      <c r="AR3348">
        <v>0</v>
      </c>
      <c r="AW3348" t="s">
        <v>58</v>
      </c>
      <c r="AX3348">
        <v>0</v>
      </c>
      <c r="AY3348">
        <v>2</v>
      </c>
      <c r="AZ3348">
        <v>4.2</v>
      </c>
      <c r="BA3348">
        <v>4.2</v>
      </c>
      <c r="BB3348" t="s">
        <v>59</v>
      </c>
    </row>
    <row r="3349" spans="1:54" x14ac:dyDescent="0.45">
      <c r="A3349" s="4" t="str">
        <f>VLOOKUP(F3349,'Matching-Tabelle'!$A$57:$B$61,2,FALSE)</f>
        <v>philipp.steger@tkb.ch</v>
      </c>
      <c r="B3349" s="4" t="str">
        <f>VLOOKUP(J3349,'Matching-Tabelle'!$A$1:$B$52,2,FALSE)</f>
        <v>WPI CTB</v>
      </c>
      <c r="C3349" s="4">
        <v>1</v>
      </c>
      <c r="D3349" s="4" t="s">
        <v>3044</v>
      </c>
      <c r="E3349" s="5">
        <v>42643</v>
      </c>
      <c r="F3349" t="s">
        <v>2508</v>
      </c>
      <c r="G3349" t="s">
        <v>2509</v>
      </c>
      <c r="H3349" t="s">
        <v>2510</v>
      </c>
      <c r="I3349" s="1"/>
      <c r="J3349">
        <v>919</v>
      </c>
      <c r="K3349" t="s">
        <v>66</v>
      </c>
      <c r="L3349" t="s">
        <v>67</v>
      </c>
      <c r="M3349">
        <v>990001</v>
      </c>
      <c r="N3349" t="s">
        <v>51</v>
      </c>
      <c r="O3349">
        <v>1</v>
      </c>
      <c r="Q3349">
        <v>1</v>
      </c>
      <c r="S3349" t="s">
        <v>3044</v>
      </c>
      <c r="AE3349">
        <v>12</v>
      </c>
      <c r="AF3349">
        <v>7.6</v>
      </c>
      <c r="AG3349">
        <v>5</v>
      </c>
      <c r="AH3349" t="s">
        <v>53</v>
      </c>
      <c r="AI3349" t="s">
        <v>54</v>
      </c>
      <c r="AJ3349">
        <v>2</v>
      </c>
      <c r="AK3349">
        <v>1</v>
      </c>
      <c r="AL3349">
        <v>1</v>
      </c>
      <c r="AM3349" t="s">
        <v>55</v>
      </c>
      <c r="AN3349" t="s">
        <v>56</v>
      </c>
      <c r="AP3349">
        <v>1</v>
      </c>
      <c r="AQ3349" t="s">
        <v>57</v>
      </c>
      <c r="AR3349">
        <v>0</v>
      </c>
      <c r="AW3349" t="s">
        <v>58</v>
      </c>
      <c r="AX3349">
        <v>0</v>
      </c>
      <c r="AY3349">
        <v>2</v>
      </c>
      <c r="AZ3349">
        <v>1</v>
      </c>
      <c r="BA3349">
        <v>1</v>
      </c>
      <c r="BB3349" t="s">
        <v>59</v>
      </c>
    </row>
    <row r="3350" spans="1:54" x14ac:dyDescent="0.45">
      <c r="A3350" s="4" t="str">
        <f>VLOOKUP(F3350,'Matching-Tabelle'!$A$57:$B$61,2,FALSE)</f>
        <v>philipp.steger@tkb.ch</v>
      </c>
      <c r="B3350" s="4" t="str">
        <f>VLOOKUP(J3350,'Matching-Tabelle'!$A$1:$B$52,2,FALSE)</f>
        <v>Proj XenMobile</v>
      </c>
      <c r="C3350" s="4">
        <v>2.5</v>
      </c>
      <c r="D3350" s="4" t="s">
        <v>3045</v>
      </c>
      <c r="E3350" s="5">
        <v>42643</v>
      </c>
      <c r="F3350" t="s">
        <v>2508</v>
      </c>
      <c r="G3350" t="s">
        <v>2509</v>
      </c>
      <c r="H3350" t="s">
        <v>2510</v>
      </c>
      <c r="I3350" s="1"/>
      <c r="J3350">
        <v>2500251</v>
      </c>
      <c r="K3350" t="s">
        <v>408</v>
      </c>
      <c r="L3350" t="s">
        <v>409</v>
      </c>
      <c r="M3350">
        <v>990001</v>
      </c>
      <c r="N3350" t="s">
        <v>51</v>
      </c>
      <c r="O3350">
        <v>2.5</v>
      </c>
      <c r="Q3350">
        <v>2.5</v>
      </c>
      <c r="S3350" t="s">
        <v>3045</v>
      </c>
      <c r="AE3350">
        <v>5</v>
      </c>
      <c r="AF3350">
        <v>0</v>
      </c>
      <c r="AG3350">
        <v>1</v>
      </c>
      <c r="AH3350" t="s">
        <v>411</v>
      </c>
      <c r="AI3350" t="s">
        <v>411</v>
      </c>
      <c r="AJ3350">
        <v>2</v>
      </c>
      <c r="AK3350">
        <v>1</v>
      </c>
      <c r="AL3350">
        <v>1</v>
      </c>
      <c r="AM3350" t="s">
        <v>55</v>
      </c>
      <c r="AN3350" t="s">
        <v>56</v>
      </c>
      <c r="AP3350">
        <v>1</v>
      </c>
      <c r="AQ3350" t="s">
        <v>57</v>
      </c>
      <c r="AR3350">
        <v>0</v>
      </c>
      <c r="AW3350" t="s">
        <v>58</v>
      </c>
      <c r="AX3350">
        <v>0</v>
      </c>
      <c r="AY3350">
        <v>2</v>
      </c>
      <c r="AZ3350">
        <v>2.5</v>
      </c>
      <c r="BA3350">
        <v>2.5</v>
      </c>
      <c r="BB3350" t="s">
        <v>59</v>
      </c>
    </row>
    <row r="3351" spans="1:54" x14ac:dyDescent="0.45">
      <c r="A3351" s="4" t="str">
        <f>VLOOKUP(F3351,'Matching-Tabelle'!$A$57:$B$61,2,FALSE)</f>
        <v>philipp.steger@tkb.ch</v>
      </c>
      <c r="B3351" s="4" t="str">
        <f>VLOOKUP(J3351,'Matching-Tabelle'!$A$1:$B$52,2,FALSE)</f>
        <v>WPI CTB</v>
      </c>
      <c r="C3351" s="4">
        <v>1</v>
      </c>
      <c r="D3351" s="4" t="s">
        <v>3046</v>
      </c>
      <c r="E3351" s="5">
        <v>42643</v>
      </c>
      <c r="F3351" t="s">
        <v>2508</v>
      </c>
      <c r="G3351" t="s">
        <v>2509</v>
      </c>
      <c r="H3351" t="s">
        <v>2510</v>
      </c>
      <c r="I3351" s="1"/>
      <c r="J3351">
        <v>919</v>
      </c>
      <c r="K3351" t="s">
        <v>66</v>
      </c>
      <c r="L3351" t="s">
        <v>67</v>
      </c>
      <c r="M3351">
        <v>990001</v>
      </c>
      <c r="N3351" t="s">
        <v>51</v>
      </c>
      <c r="O3351">
        <v>1</v>
      </c>
      <c r="Q3351">
        <v>1</v>
      </c>
      <c r="S3351" t="s">
        <v>3046</v>
      </c>
      <c r="AE3351">
        <v>12</v>
      </c>
      <c r="AF3351">
        <v>7.6</v>
      </c>
      <c r="AG3351">
        <v>5</v>
      </c>
      <c r="AH3351" t="s">
        <v>53</v>
      </c>
      <c r="AI3351" t="s">
        <v>54</v>
      </c>
      <c r="AJ3351">
        <v>2</v>
      </c>
      <c r="AK3351">
        <v>1</v>
      </c>
      <c r="AL3351">
        <v>1</v>
      </c>
      <c r="AM3351" t="s">
        <v>55</v>
      </c>
      <c r="AN3351" t="s">
        <v>56</v>
      </c>
      <c r="AP3351">
        <v>1</v>
      </c>
      <c r="AQ3351" t="s">
        <v>57</v>
      </c>
      <c r="AR3351">
        <v>0</v>
      </c>
      <c r="AW3351" t="s">
        <v>58</v>
      </c>
      <c r="AX3351">
        <v>0</v>
      </c>
      <c r="AY3351">
        <v>2</v>
      </c>
      <c r="AZ3351">
        <v>1</v>
      </c>
      <c r="BA3351">
        <v>1</v>
      </c>
      <c r="BB3351" t="s">
        <v>59</v>
      </c>
    </row>
    <row r="3352" spans="1:54" x14ac:dyDescent="0.45">
      <c r="A3352" s="4" t="str">
        <f>VLOOKUP(F3352,'Matching-Tabelle'!$A$57:$B$61,2,FALSE)</f>
        <v>philipp.steger@tkb.ch</v>
      </c>
      <c r="B3352" s="4" t="str">
        <f>VLOOKUP(J3352,'Matching-Tabelle'!$A$1:$B$52,2,FALSE)</f>
        <v>Proj XenMobile</v>
      </c>
      <c r="C3352" s="4">
        <v>1.2</v>
      </c>
      <c r="D3352" s="4" t="s">
        <v>3047</v>
      </c>
      <c r="E3352" s="5">
        <v>42643</v>
      </c>
      <c r="F3352" t="s">
        <v>2508</v>
      </c>
      <c r="G3352" t="s">
        <v>2509</v>
      </c>
      <c r="H3352" t="s">
        <v>2510</v>
      </c>
      <c r="I3352" s="1"/>
      <c r="J3352">
        <v>2500251</v>
      </c>
      <c r="K3352" t="s">
        <v>408</v>
      </c>
      <c r="L3352" t="s">
        <v>409</v>
      </c>
      <c r="M3352">
        <v>990001</v>
      </c>
      <c r="N3352" t="s">
        <v>51</v>
      </c>
      <c r="O3352">
        <v>1.2</v>
      </c>
      <c r="Q3352">
        <v>1.2</v>
      </c>
      <c r="S3352" t="s">
        <v>3047</v>
      </c>
      <c r="AE3352">
        <v>5</v>
      </c>
      <c r="AF3352">
        <v>0</v>
      </c>
      <c r="AG3352">
        <v>1</v>
      </c>
      <c r="AH3352" t="s">
        <v>411</v>
      </c>
      <c r="AI3352" t="s">
        <v>411</v>
      </c>
      <c r="AJ3352">
        <v>2</v>
      </c>
      <c r="AK3352">
        <v>1</v>
      </c>
      <c r="AL3352">
        <v>1</v>
      </c>
      <c r="AM3352" t="s">
        <v>55</v>
      </c>
      <c r="AN3352" t="s">
        <v>56</v>
      </c>
      <c r="AP3352">
        <v>1</v>
      </c>
      <c r="AQ3352" t="s">
        <v>57</v>
      </c>
      <c r="AR3352">
        <v>0</v>
      </c>
      <c r="AW3352" t="s">
        <v>58</v>
      </c>
      <c r="AX3352">
        <v>0</v>
      </c>
      <c r="AY3352">
        <v>2</v>
      </c>
      <c r="AZ3352">
        <v>1.2</v>
      </c>
      <c r="BA3352">
        <v>1.2</v>
      </c>
      <c r="BB3352" t="s">
        <v>59</v>
      </c>
    </row>
    <row r="3353" spans="1:54" x14ac:dyDescent="0.45">
      <c r="A3353" s="4" t="str">
        <f>VLOOKUP(F3353,'Matching-Tabelle'!$A$57:$B$61,2,FALSE)</f>
        <v>philipp.steger@tkb.ch</v>
      </c>
      <c r="B3353" s="4" t="str">
        <f>VLOOKUP(J3353,'Matching-Tabelle'!$A$1:$B$52,2,FALSE)</f>
        <v>WPI CTB</v>
      </c>
      <c r="C3353" s="4">
        <v>3</v>
      </c>
      <c r="D3353" s="4" t="s">
        <v>3048</v>
      </c>
      <c r="E3353" s="5">
        <v>42643</v>
      </c>
      <c r="F3353" t="s">
        <v>2508</v>
      </c>
      <c r="G3353" t="s">
        <v>2509</v>
      </c>
      <c r="H3353" t="s">
        <v>2510</v>
      </c>
      <c r="I3353" s="1"/>
      <c r="J3353">
        <v>919</v>
      </c>
      <c r="K3353" t="s">
        <v>66</v>
      </c>
      <c r="L3353" t="s">
        <v>67</v>
      </c>
      <c r="M3353">
        <v>990001</v>
      </c>
      <c r="N3353" t="s">
        <v>51</v>
      </c>
      <c r="O3353">
        <v>3</v>
      </c>
      <c r="Q3353">
        <v>3</v>
      </c>
      <c r="S3353" t="s">
        <v>3048</v>
      </c>
      <c r="AE3353">
        <v>12</v>
      </c>
      <c r="AF3353">
        <v>7.6</v>
      </c>
      <c r="AG3353">
        <v>5</v>
      </c>
      <c r="AH3353" t="s">
        <v>53</v>
      </c>
      <c r="AI3353" t="s">
        <v>54</v>
      </c>
      <c r="AJ3353">
        <v>2</v>
      </c>
      <c r="AK3353">
        <v>1</v>
      </c>
      <c r="AL3353">
        <v>1</v>
      </c>
      <c r="AM3353" t="s">
        <v>55</v>
      </c>
      <c r="AN3353" t="s">
        <v>56</v>
      </c>
      <c r="AP3353">
        <v>1</v>
      </c>
      <c r="AQ3353" t="s">
        <v>57</v>
      </c>
      <c r="AR3353">
        <v>0</v>
      </c>
      <c r="AW3353" t="s">
        <v>58</v>
      </c>
      <c r="AX3353">
        <v>0</v>
      </c>
      <c r="AY3353">
        <v>2</v>
      </c>
      <c r="AZ3353">
        <v>3</v>
      </c>
      <c r="BA3353">
        <v>3</v>
      </c>
      <c r="BB3353" t="s">
        <v>59</v>
      </c>
    </row>
    <row r="3354" spans="1:54" x14ac:dyDescent="0.45">
      <c r="A3354" s="4" t="str">
        <f>VLOOKUP(F3354,'Matching-Tabelle'!$A$57:$B$61,2,FALSE)</f>
        <v>philipp.steger@tkb.ch</v>
      </c>
      <c r="B3354" s="4" t="str">
        <f>VLOOKUP(J3354,'Matching-Tabelle'!$A$1:$B$52,2,FALSE)</f>
        <v>Proj XenMobile</v>
      </c>
      <c r="C3354" s="4">
        <v>2</v>
      </c>
      <c r="D3354" s="4" t="s">
        <v>3049</v>
      </c>
      <c r="E3354" s="5">
        <v>42646</v>
      </c>
      <c r="F3354" t="s">
        <v>2508</v>
      </c>
      <c r="G3354" t="s">
        <v>2509</v>
      </c>
      <c r="H3354" t="s">
        <v>2510</v>
      </c>
      <c r="I3354" s="1"/>
      <c r="J3354">
        <v>2500251</v>
      </c>
      <c r="K3354" t="s">
        <v>408</v>
      </c>
      <c r="L3354" t="s">
        <v>409</v>
      </c>
      <c r="M3354">
        <v>990001</v>
      </c>
      <c r="N3354" t="s">
        <v>51</v>
      </c>
      <c r="O3354">
        <v>2</v>
      </c>
      <c r="Q3354">
        <v>2</v>
      </c>
      <c r="S3354" t="s">
        <v>3049</v>
      </c>
      <c r="AE3354">
        <v>5</v>
      </c>
      <c r="AF3354">
        <v>0</v>
      </c>
      <c r="AG3354">
        <v>1</v>
      </c>
      <c r="AH3354" t="s">
        <v>411</v>
      </c>
      <c r="AI3354" t="s">
        <v>411</v>
      </c>
      <c r="AJ3354">
        <v>2</v>
      </c>
      <c r="AK3354">
        <v>1</v>
      </c>
      <c r="AL3354">
        <v>1</v>
      </c>
      <c r="AM3354" t="s">
        <v>55</v>
      </c>
      <c r="AN3354" t="s">
        <v>56</v>
      </c>
      <c r="AP3354">
        <v>1</v>
      </c>
      <c r="AQ3354" t="s">
        <v>57</v>
      </c>
      <c r="AR3354">
        <v>0</v>
      </c>
      <c r="AW3354" t="s">
        <v>58</v>
      </c>
      <c r="AX3354">
        <v>0</v>
      </c>
      <c r="AY3354">
        <v>2</v>
      </c>
      <c r="AZ3354">
        <v>2</v>
      </c>
      <c r="BA3354">
        <v>2</v>
      </c>
      <c r="BB3354" t="s">
        <v>59</v>
      </c>
    </row>
    <row r="3355" spans="1:54" x14ac:dyDescent="0.45">
      <c r="A3355" s="4" t="str">
        <f>VLOOKUP(F3355,'Matching-Tabelle'!$A$57:$B$61,2,FALSE)</f>
        <v>philipp.steger@tkb.ch</v>
      </c>
      <c r="B3355" s="4" t="str">
        <f>VLOOKUP(J3355,'Matching-Tabelle'!$A$1:$B$52,2,FALSE)</f>
        <v>WPI CTB</v>
      </c>
      <c r="C3355" s="4">
        <v>5</v>
      </c>
      <c r="D3355" s="4" t="s">
        <v>3050</v>
      </c>
      <c r="E3355" s="5">
        <v>42646</v>
      </c>
      <c r="F3355" t="s">
        <v>2508</v>
      </c>
      <c r="G3355" t="s">
        <v>2509</v>
      </c>
      <c r="H3355" t="s">
        <v>2510</v>
      </c>
      <c r="I3355" s="1"/>
      <c r="J3355">
        <v>919</v>
      </c>
      <c r="K3355" t="s">
        <v>66</v>
      </c>
      <c r="L3355" t="s">
        <v>67</v>
      </c>
      <c r="M3355">
        <v>990001</v>
      </c>
      <c r="N3355" t="s">
        <v>51</v>
      </c>
      <c r="O3355">
        <v>5</v>
      </c>
      <c r="Q3355">
        <v>5</v>
      </c>
      <c r="S3355" t="s">
        <v>3050</v>
      </c>
      <c r="AE3355">
        <v>12</v>
      </c>
      <c r="AF3355">
        <v>7.6</v>
      </c>
      <c r="AG3355">
        <v>5</v>
      </c>
      <c r="AH3355" t="s">
        <v>53</v>
      </c>
      <c r="AI3355" t="s">
        <v>54</v>
      </c>
      <c r="AJ3355">
        <v>2</v>
      </c>
      <c r="AK3355">
        <v>1</v>
      </c>
      <c r="AL3355">
        <v>1</v>
      </c>
      <c r="AM3355" t="s">
        <v>55</v>
      </c>
      <c r="AN3355" t="s">
        <v>56</v>
      </c>
      <c r="AP3355">
        <v>1</v>
      </c>
      <c r="AQ3355" t="s">
        <v>57</v>
      </c>
      <c r="AR3355">
        <v>0</v>
      </c>
      <c r="AW3355" t="s">
        <v>58</v>
      </c>
      <c r="AX3355">
        <v>0</v>
      </c>
      <c r="AY3355">
        <v>2</v>
      </c>
      <c r="AZ3355">
        <v>5</v>
      </c>
      <c r="BA3355">
        <v>5</v>
      </c>
      <c r="BB3355" t="s">
        <v>59</v>
      </c>
    </row>
    <row r="3356" spans="1:54" x14ac:dyDescent="0.45">
      <c r="A3356" s="4" t="str">
        <f>VLOOKUP(F3356,'Matching-Tabelle'!$A$57:$B$61,2,FALSE)</f>
        <v>philipp.steger@tkb.ch</v>
      </c>
      <c r="B3356" s="4" t="str">
        <f>VLOOKUP(J3356,'Matching-Tabelle'!$A$1:$B$52,2,FALSE)</f>
        <v>WPI CTB</v>
      </c>
      <c r="C3356" s="4">
        <v>1</v>
      </c>
      <c r="D3356" s="4" t="s">
        <v>3051</v>
      </c>
      <c r="E3356" s="5">
        <v>42646</v>
      </c>
      <c r="F3356" t="s">
        <v>2508</v>
      </c>
      <c r="G3356" t="s">
        <v>2509</v>
      </c>
      <c r="H3356" t="s">
        <v>2510</v>
      </c>
      <c r="I3356" s="1"/>
      <c r="J3356">
        <v>18</v>
      </c>
      <c r="K3356" t="s">
        <v>594</v>
      </c>
      <c r="L3356" t="s">
        <v>595</v>
      </c>
      <c r="M3356">
        <v>990001</v>
      </c>
      <c r="N3356" t="s">
        <v>51</v>
      </c>
      <c r="O3356">
        <v>1</v>
      </c>
      <c r="Q3356">
        <v>1</v>
      </c>
      <c r="S3356" t="s">
        <v>3051</v>
      </c>
      <c r="AE3356">
        <v>12</v>
      </c>
      <c r="AF3356">
        <v>7.6</v>
      </c>
      <c r="AG3356">
        <v>5</v>
      </c>
      <c r="AH3356" t="s">
        <v>53</v>
      </c>
      <c r="AI3356" t="s">
        <v>54</v>
      </c>
      <c r="AJ3356">
        <v>2</v>
      </c>
      <c r="AK3356">
        <v>1</v>
      </c>
      <c r="AL3356">
        <v>1</v>
      </c>
      <c r="AM3356" t="s">
        <v>55</v>
      </c>
      <c r="AN3356" t="s">
        <v>56</v>
      </c>
      <c r="AP3356">
        <v>1</v>
      </c>
      <c r="AQ3356" t="s">
        <v>57</v>
      </c>
      <c r="AR3356">
        <v>0</v>
      </c>
      <c r="AW3356" t="s">
        <v>58</v>
      </c>
      <c r="AX3356">
        <v>0</v>
      </c>
      <c r="AY3356">
        <v>2</v>
      </c>
      <c r="AZ3356">
        <v>1</v>
      </c>
      <c r="BA3356">
        <v>1</v>
      </c>
      <c r="BB3356" t="s">
        <v>59</v>
      </c>
    </row>
    <row r="3357" spans="1:54" x14ac:dyDescent="0.45">
      <c r="A3357" s="4" t="str">
        <f>VLOOKUP(F3357,'Matching-Tabelle'!$A$57:$B$61,2,FALSE)</f>
        <v>philipp.steger@tkb.ch</v>
      </c>
      <c r="B3357" s="4" t="str">
        <f>VLOOKUP(J3357,'Matching-Tabelle'!$A$1:$B$52,2,FALSE)</f>
        <v>Proj XenMobile</v>
      </c>
      <c r="C3357" s="4">
        <v>1.1000000000000001</v>
      </c>
      <c r="D3357" s="4" t="s">
        <v>3052</v>
      </c>
      <c r="E3357" s="5">
        <v>42646</v>
      </c>
      <c r="F3357" t="s">
        <v>2508</v>
      </c>
      <c r="G3357" t="s">
        <v>2509</v>
      </c>
      <c r="H3357" t="s">
        <v>2510</v>
      </c>
      <c r="I3357" s="1"/>
      <c r="J3357">
        <v>2500251</v>
      </c>
      <c r="K3357" t="s">
        <v>408</v>
      </c>
      <c r="L3357" t="s">
        <v>409</v>
      </c>
      <c r="M3357">
        <v>990001</v>
      </c>
      <c r="N3357" t="s">
        <v>51</v>
      </c>
      <c r="O3357">
        <v>1.1000000000000001</v>
      </c>
      <c r="Q3357">
        <v>1.1000000000000001</v>
      </c>
      <c r="S3357" t="s">
        <v>3052</v>
      </c>
      <c r="AE3357">
        <v>5</v>
      </c>
      <c r="AF3357">
        <v>0</v>
      </c>
      <c r="AG3357">
        <v>1</v>
      </c>
      <c r="AH3357" t="s">
        <v>411</v>
      </c>
      <c r="AI3357" t="s">
        <v>411</v>
      </c>
      <c r="AJ3357">
        <v>2</v>
      </c>
      <c r="AK3357">
        <v>1</v>
      </c>
      <c r="AL3357">
        <v>1</v>
      </c>
      <c r="AM3357" t="s">
        <v>55</v>
      </c>
      <c r="AN3357" t="s">
        <v>56</v>
      </c>
      <c r="AP3357">
        <v>1</v>
      </c>
      <c r="AQ3357" t="s">
        <v>57</v>
      </c>
      <c r="AR3357">
        <v>0</v>
      </c>
      <c r="AW3357" t="s">
        <v>58</v>
      </c>
      <c r="AX3357">
        <v>0</v>
      </c>
      <c r="AY3357">
        <v>2</v>
      </c>
      <c r="AZ3357">
        <v>1.1000000000000001</v>
      </c>
      <c r="BA3357">
        <v>1.1000000000000001</v>
      </c>
      <c r="BB3357" t="s">
        <v>59</v>
      </c>
    </row>
    <row r="3358" spans="1:54" x14ac:dyDescent="0.45">
      <c r="A3358" s="4" t="str">
        <f>VLOOKUP(F3358,'Matching-Tabelle'!$A$57:$B$61,2,FALSE)</f>
        <v>philipp.steger@tkb.ch</v>
      </c>
      <c r="B3358" s="4" t="str">
        <f>VLOOKUP(J3358,'Matching-Tabelle'!$A$1:$B$52,2,FALSE)</f>
        <v>Proj XenMobile</v>
      </c>
      <c r="C3358" s="4">
        <v>2</v>
      </c>
      <c r="D3358" s="4" t="s">
        <v>3053</v>
      </c>
      <c r="E3358" s="5">
        <v>42647</v>
      </c>
      <c r="F3358" t="s">
        <v>2508</v>
      </c>
      <c r="G3358" t="s">
        <v>2509</v>
      </c>
      <c r="H3358" t="s">
        <v>2510</v>
      </c>
      <c r="I3358" s="1"/>
      <c r="J3358">
        <v>2500251</v>
      </c>
      <c r="K3358" t="s">
        <v>408</v>
      </c>
      <c r="L3358" t="s">
        <v>409</v>
      </c>
      <c r="M3358">
        <v>990001</v>
      </c>
      <c r="N3358" t="s">
        <v>51</v>
      </c>
      <c r="O3358">
        <v>2</v>
      </c>
      <c r="Q3358">
        <v>2</v>
      </c>
      <c r="S3358" t="s">
        <v>3053</v>
      </c>
      <c r="AE3358">
        <v>5</v>
      </c>
      <c r="AF3358">
        <v>0</v>
      </c>
      <c r="AG3358">
        <v>1</v>
      </c>
      <c r="AH3358" t="s">
        <v>411</v>
      </c>
      <c r="AI3358" t="s">
        <v>411</v>
      </c>
      <c r="AJ3358">
        <v>2</v>
      </c>
      <c r="AK3358">
        <v>1</v>
      </c>
      <c r="AL3358">
        <v>1</v>
      </c>
      <c r="AM3358" t="s">
        <v>55</v>
      </c>
      <c r="AN3358" t="s">
        <v>56</v>
      </c>
      <c r="AP3358">
        <v>1</v>
      </c>
      <c r="AQ3358" t="s">
        <v>57</v>
      </c>
      <c r="AR3358">
        <v>0</v>
      </c>
      <c r="AW3358" t="s">
        <v>58</v>
      </c>
      <c r="AX3358">
        <v>0</v>
      </c>
      <c r="AY3358">
        <v>2</v>
      </c>
      <c r="AZ3358">
        <v>2</v>
      </c>
      <c r="BA3358">
        <v>2</v>
      </c>
      <c r="BB3358" t="s">
        <v>59</v>
      </c>
    </row>
    <row r="3359" spans="1:54" x14ac:dyDescent="0.45">
      <c r="A3359" s="4" t="str">
        <f>VLOOKUP(F3359,'Matching-Tabelle'!$A$57:$B$61,2,FALSE)</f>
        <v>philipp.steger@tkb.ch</v>
      </c>
      <c r="B3359" s="4" t="str">
        <f>VLOOKUP(J3359,'Matching-Tabelle'!$A$1:$B$52,2,FALSE)</f>
        <v>WPI CTB</v>
      </c>
      <c r="C3359" s="4">
        <v>3.5</v>
      </c>
      <c r="D3359" s="4" t="s">
        <v>3054</v>
      </c>
      <c r="E3359" s="5">
        <v>42647</v>
      </c>
      <c r="F3359" t="s">
        <v>2508</v>
      </c>
      <c r="G3359" t="s">
        <v>2509</v>
      </c>
      <c r="H3359" t="s">
        <v>2510</v>
      </c>
      <c r="I3359" s="1"/>
      <c r="J3359">
        <v>18</v>
      </c>
      <c r="K3359" t="s">
        <v>594</v>
      </c>
      <c r="L3359" t="s">
        <v>595</v>
      </c>
      <c r="M3359">
        <v>990001</v>
      </c>
      <c r="N3359" t="s">
        <v>51</v>
      </c>
      <c r="O3359">
        <v>3.5</v>
      </c>
      <c r="Q3359">
        <v>3.5</v>
      </c>
      <c r="S3359" t="s">
        <v>3054</v>
      </c>
      <c r="AE3359">
        <v>12</v>
      </c>
      <c r="AF3359">
        <v>7.6</v>
      </c>
      <c r="AG3359">
        <v>5</v>
      </c>
      <c r="AH3359" t="s">
        <v>53</v>
      </c>
      <c r="AI3359" t="s">
        <v>54</v>
      </c>
      <c r="AJ3359">
        <v>2</v>
      </c>
      <c r="AK3359">
        <v>1</v>
      </c>
      <c r="AL3359">
        <v>1</v>
      </c>
      <c r="AM3359" t="s">
        <v>55</v>
      </c>
      <c r="AN3359" t="s">
        <v>56</v>
      </c>
      <c r="AP3359">
        <v>1</v>
      </c>
      <c r="AQ3359" t="s">
        <v>57</v>
      </c>
      <c r="AR3359">
        <v>0</v>
      </c>
      <c r="AW3359" t="s">
        <v>58</v>
      </c>
      <c r="AX3359">
        <v>0</v>
      </c>
      <c r="AY3359">
        <v>2</v>
      </c>
      <c r="AZ3359">
        <v>3.5</v>
      </c>
      <c r="BA3359">
        <v>3.5</v>
      </c>
      <c r="BB3359" t="s">
        <v>59</v>
      </c>
    </row>
    <row r="3360" spans="1:54" x14ac:dyDescent="0.45">
      <c r="A3360" s="4" t="str">
        <f>VLOOKUP(F3360,'Matching-Tabelle'!$A$57:$B$61,2,FALSE)</f>
        <v>philipp.steger@tkb.ch</v>
      </c>
      <c r="B3360" s="4" t="str">
        <f>VLOOKUP(J3360,'Matching-Tabelle'!$A$1:$B$52,2,FALSE)</f>
        <v>WPI CTB</v>
      </c>
      <c r="C3360" s="4">
        <v>2.4</v>
      </c>
      <c r="D3360" s="4" t="s">
        <v>3055</v>
      </c>
      <c r="E3360" s="5">
        <v>42647</v>
      </c>
      <c r="F3360" t="s">
        <v>2508</v>
      </c>
      <c r="G3360" t="s">
        <v>2509</v>
      </c>
      <c r="H3360" t="s">
        <v>2510</v>
      </c>
      <c r="I3360" s="1"/>
      <c r="J3360">
        <v>919</v>
      </c>
      <c r="K3360" t="s">
        <v>66</v>
      </c>
      <c r="L3360" t="s">
        <v>67</v>
      </c>
      <c r="M3360">
        <v>990001</v>
      </c>
      <c r="N3360" t="s">
        <v>51</v>
      </c>
      <c r="O3360">
        <v>2.4</v>
      </c>
      <c r="Q3360">
        <v>2.4</v>
      </c>
      <c r="S3360" t="s">
        <v>3055</v>
      </c>
      <c r="AE3360">
        <v>12</v>
      </c>
      <c r="AF3360">
        <v>7.6</v>
      </c>
      <c r="AG3360">
        <v>5</v>
      </c>
      <c r="AH3360" t="s">
        <v>53</v>
      </c>
      <c r="AI3360" t="s">
        <v>54</v>
      </c>
      <c r="AJ3360">
        <v>2</v>
      </c>
      <c r="AK3360">
        <v>1</v>
      </c>
      <c r="AL3360">
        <v>1</v>
      </c>
      <c r="AM3360" t="s">
        <v>55</v>
      </c>
      <c r="AN3360" t="s">
        <v>56</v>
      </c>
      <c r="AP3360">
        <v>1</v>
      </c>
      <c r="AQ3360" t="s">
        <v>57</v>
      </c>
      <c r="AR3360">
        <v>0</v>
      </c>
      <c r="AW3360" t="s">
        <v>58</v>
      </c>
      <c r="AX3360">
        <v>0</v>
      </c>
      <c r="AY3360">
        <v>2</v>
      </c>
      <c r="AZ3360">
        <v>2.4</v>
      </c>
      <c r="BA3360">
        <v>2.4</v>
      </c>
      <c r="BB3360" t="s">
        <v>59</v>
      </c>
    </row>
    <row r="3361" spans="1:54" x14ac:dyDescent="0.45">
      <c r="A3361" s="4" t="str">
        <f>VLOOKUP(F3361,'Matching-Tabelle'!$A$57:$B$61,2,FALSE)</f>
        <v>philipp.steger@tkb.ch</v>
      </c>
      <c r="B3361" s="4" t="str">
        <f>VLOOKUP(J3361,'Matching-Tabelle'!$A$1:$B$52,2,FALSE)</f>
        <v>Proj XenMobile</v>
      </c>
      <c r="C3361" s="4">
        <v>1.5</v>
      </c>
      <c r="D3361" s="4" t="s">
        <v>3056</v>
      </c>
      <c r="E3361" s="5">
        <v>42647</v>
      </c>
      <c r="F3361" t="s">
        <v>2508</v>
      </c>
      <c r="G3361" t="s">
        <v>2509</v>
      </c>
      <c r="H3361" t="s">
        <v>2510</v>
      </c>
      <c r="I3361" s="1"/>
      <c r="J3361">
        <v>2500251</v>
      </c>
      <c r="K3361" t="s">
        <v>408</v>
      </c>
      <c r="L3361" t="s">
        <v>409</v>
      </c>
      <c r="M3361">
        <v>990001</v>
      </c>
      <c r="N3361" t="s">
        <v>51</v>
      </c>
      <c r="O3361">
        <v>1.5</v>
      </c>
      <c r="Q3361">
        <v>1.5</v>
      </c>
      <c r="S3361" t="s">
        <v>3056</v>
      </c>
      <c r="AE3361">
        <v>5</v>
      </c>
      <c r="AF3361">
        <v>0</v>
      </c>
      <c r="AG3361">
        <v>1</v>
      </c>
      <c r="AH3361" t="s">
        <v>411</v>
      </c>
      <c r="AI3361" t="s">
        <v>411</v>
      </c>
      <c r="AJ3361">
        <v>2</v>
      </c>
      <c r="AK3361">
        <v>1</v>
      </c>
      <c r="AL3361">
        <v>1</v>
      </c>
      <c r="AM3361" t="s">
        <v>55</v>
      </c>
      <c r="AN3361" t="s">
        <v>56</v>
      </c>
      <c r="AP3361">
        <v>1</v>
      </c>
      <c r="AQ3361" t="s">
        <v>57</v>
      </c>
      <c r="AR3361">
        <v>0</v>
      </c>
      <c r="AW3361" t="s">
        <v>58</v>
      </c>
      <c r="AX3361">
        <v>0</v>
      </c>
      <c r="AY3361">
        <v>2</v>
      </c>
      <c r="AZ3361">
        <v>1.5</v>
      </c>
      <c r="BA3361">
        <v>1.5</v>
      </c>
      <c r="BB3361" t="s">
        <v>59</v>
      </c>
    </row>
    <row r="3362" spans="1:54" x14ac:dyDescent="0.45">
      <c r="A3362" s="4" t="str">
        <f>VLOOKUP(F3362,'Matching-Tabelle'!$A$57:$B$61,2,FALSE)</f>
        <v>philipp.steger@tkb.ch</v>
      </c>
      <c r="B3362" s="4" t="str">
        <f>VLOOKUP(J3362,'Matching-Tabelle'!$A$1:$B$52,2,FALSE)</f>
        <v>WPI CTB</v>
      </c>
      <c r="C3362" s="4">
        <v>2.5</v>
      </c>
      <c r="D3362" s="4" t="s">
        <v>3057</v>
      </c>
      <c r="E3362" s="5">
        <v>42648</v>
      </c>
      <c r="F3362" t="s">
        <v>2508</v>
      </c>
      <c r="G3362" t="s">
        <v>2509</v>
      </c>
      <c r="H3362" t="s">
        <v>2510</v>
      </c>
      <c r="I3362" s="1"/>
      <c r="J3362">
        <v>18</v>
      </c>
      <c r="K3362" t="s">
        <v>594</v>
      </c>
      <c r="L3362" t="s">
        <v>595</v>
      </c>
      <c r="M3362">
        <v>990001</v>
      </c>
      <c r="N3362" t="s">
        <v>51</v>
      </c>
      <c r="O3362">
        <v>2.5</v>
      </c>
      <c r="Q3362">
        <v>2.5</v>
      </c>
      <c r="S3362" t="s">
        <v>3057</v>
      </c>
      <c r="AE3362">
        <v>12</v>
      </c>
      <c r="AF3362">
        <v>7.6</v>
      </c>
      <c r="AG3362">
        <v>5</v>
      </c>
      <c r="AH3362" t="s">
        <v>53</v>
      </c>
      <c r="AI3362" t="s">
        <v>54</v>
      </c>
      <c r="AJ3362">
        <v>2</v>
      </c>
      <c r="AK3362">
        <v>1</v>
      </c>
      <c r="AL3362">
        <v>1</v>
      </c>
      <c r="AM3362" t="s">
        <v>55</v>
      </c>
      <c r="AN3362" t="s">
        <v>56</v>
      </c>
      <c r="AP3362">
        <v>1</v>
      </c>
      <c r="AQ3362" t="s">
        <v>57</v>
      </c>
      <c r="AR3362">
        <v>0</v>
      </c>
      <c r="AW3362" t="s">
        <v>58</v>
      </c>
      <c r="AX3362">
        <v>0</v>
      </c>
      <c r="AY3362">
        <v>2</v>
      </c>
      <c r="AZ3362">
        <v>2.5</v>
      </c>
      <c r="BA3362">
        <v>2.5</v>
      </c>
      <c r="BB3362" t="s">
        <v>59</v>
      </c>
    </row>
    <row r="3363" spans="1:54" x14ac:dyDescent="0.45">
      <c r="A3363" s="4" t="str">
        <f>VLOOKUP(F3363,'Matching-Tabelle'!$A$57:$B$61,2,FALSE)</f>
        <v>philipp.steger@tkb.ch</v>
      </c>
      <c r="B3363" s="4" t="str">
        <f>VLOOKUP(J3363,'Matching-Tabelle'!$A$1:$B$52,2,FALSE)</f>
        <v>Proj XenMobile</v>
      </c>
      <c r="C3363" s="4">
        <v>2.8</v>
      </c>
      <c r="D3363" s="4" t="s">
        <v>3058</v>
      </c>
      <c r="E3363" s="5">
        <v>42648</v>
      </c>
      <c r="F3363" t="s">
        <v>2508</v>
      </c>
      <c r="G3363" t="s">
        <v>2509</v>
      </c>
      <c r="H3363" t="s">
        <v>2510</v>
      </c>
      <c r="I3363" s="1"/>
      <c r="J3363">
        <v>2500251</v>
      </c>
      <c r="K3363" t="s">
        <v>408</v>
      </c>
      <c r="L3363" t="s">
        <v>409</v>
      </c>
      <c r="M3363">
        <v>990001</v>
      </c>
      <c r="N3363" t="s">
        <v>51</v>
      </c>
      <c r="O3363">
        <v>2.8</v>
      </c>
      <c r="Q3363">
        <v>2.8</v>
      </c>
      <c r="S3363" t="s">
        <v>3058</v>
      </c>
      <c r="AE3363">
        <v>5</v>
      </c>
      <c r="AF3363">
        <v>0</v>
      </c>
      <c r="AG3363">
        <v>1</v>
      </c>
      <c r="AH3363" t="s">
        <v>411</v>
      </c>
      <c r="AI3363" t="s">
        <v>411</v>
      </c>
      <c r="AJ3363">
        <v>2</v>
      </c>
      <c r="AK3363">
        <v>1</v>
      </c>
      <c r="AL3363">
        <v>1</v>
      </c>
      <c r="AM3363" t="s">
        <v>55</v>
      </c>
      <c r="AN3363" t="s">
        <v>56</v>
      </c>
      <c r="AP3363">
        <v>1</v>
      </c>
      <c r="AQ3363" t="s">
        <v>57</v>
      </c>
      <c r="AR3363">
        <v>0</v>
      </c>
      <c r="AW3363" t="s">
        <v>58</v>
      </c>
      <c r="AX3363">
        <v>0</v>
      </c>
      <c r="AY3363">
        <v>2</v>
      </c>
      <c r="AZ3363">
        <v>2.8</v>
      </c>
      <c r="BA3363">
        <v>2.8</v>
      </c>
      <c r="BB3363" t="s">
        <v>59</v>
      </c>
    </row>
    <row r="3364" spans="1:54" x14ac:dyDescent="0.45">
      <c r="A3364" s="4" t="str">
        <f>VLOOKUP(F3364,'Matching-Tabelle'!$A$57:$B$61,2,FALSE)</f>
        <v>philipp.steger@tkb.ch</v>
      </c>
      <c r="B3364" s="4" t="str">
        <f>VLOOKUP(J3364,'Matching-Tabelle'!$A$1:$B$52,2,FALSE)</f>
        <v>Proj XenMobile</v>
      </c>
      <c r="C3364" s="4">
        <v>2.5</v>
      </c>
      <c r="D3364" s="4" t="s">
        <v>3059</v>
      </c>
      <c r="E3364" s="5">
        <v>42648</v>
      </c>
      <c r="F3364" t="s">
        <v>2508</v>
      </c>
      <c r="G3364" t="s">
        <v>2509</v>
      </c>
      <c r="H3364" t="s">
        <v>2510</v>
      </c>
      <c r="I3364" s="1"/>
      <c r="J3364">
        <v>2500251</v>
      </c>
      <c r="K3364" t="s">
        <v>408</v>
      </c>
      <c r="L3364" t="s">
        <v>409</v>
      </c>
      <c r="M3364">
        <v>990001</v>
      </c>
      <c r="N3364" t="s">
        <v>51</v>
      </c>
      <c r="O3364">
        <v>2.5</v>
      </c>
      <c r="Q3364">
        <v>2.5</v>
      </c>
      <c r="S3364" t="s">
        <v>3059</v>
      </c>
      <c r="AE3364">
        <v>5</v>
      </c>
      <c r="AF3364">
        <v>0</v>
      </c>
      <c r="AG3364">
        <v>1</v>
      </c>
      <c r="AH3364" t="s">
        <v>411</v>
      </c>
      <c r="AI3364" t="s">
        <v>411</v>
      </c>
      <c r="AJ3364">
        <v>2</v>
      </c>
      <c r="AK3364">
        <v>1</v>
      </c>
      <c r="AL3364">
        <v>1</v>
      </c>
      <c r="AM3364" t="s">
        <v>55</v>
      </c>
      <c r="AN3364" t="s">
        <v>56</v>
      </c>
      <c r="AP3364">
        <v>1</v>
      </c>
      <c r="AQ3364" t="s">
        <v>57</v>
      </c>
      <c r="AR3364">
        <v>0</v>
      </c>
      <c r="AW3364" t="s">
        <v>58</v>
      </c>
      <c r="AX3364">
        <v>0</v>
      </c>
      <c r="AY3364">
        <v>2</v>
      </c>
      <c r="AZ3364">
        <v>2.5</v>
      </c>
      <c r="BA3364">
        <v>2.5</v>
      </c>
      <c r="BB3364" t="s">
        <v>59</v>
      </c>
    </row>
    <row r="3365" spans="1:54" x14ac:dyDescent="0.45">
      <c r="A3365" s="4" t="str">
        <f>VLOOKUP(F3365,'Matching-Tabelle'!$A$57:$B$61,2,FALSE)</f>
        <v>philipp.steger@tkb.ch</v>
      </c>
      <c r="B3365" s="4" t="str">
        <f>VLOOKUP(J3365,'Matching-Tabelle'!$A$1:$B$52,2,FALSE)</f>
        <v>WPI RTB</v>
      </c>
      <c r="C3365" s="4">
        <v>1.28</v>
      </c>
      <c r="D3365" s="4" t="s">
        <v>3060</v>
      </c>
      <c r="E3365" s="5">
        <v>42648</v>
      </c>
      <c r="F3365" t="s">
        <v>2508</v>
      </c>
      <c r="G3365" t="s">
        <v>2509</v>
      </c>
      <c r="H3365" t="s">
        <v>2510</v>
      </c>
      <c r="I3365" s="1"/>
      <c r="J3365">
        <v>27</v>
      </c>
      <c r="K3365" t="s">
        <v>872</v>
      </c>
      <c r="L3365" t="s">
        <v>873</v>
      </c>
      <c r="M3365">
        <v>990001</v>
      </c>
      <c r="N3365" t="s">
        <v>51</v>
      </c>
      <c r="O3365">
        <v>1.28</v>
      </c>
      <c r="Q3365">
        <v>1.28</v>
      </c>
      <c r="S3365" t="s">
        <v>3060</v>
      </c>
      <c r="AE3365">
        <v>12</v>
      </c>
      <c r="AF3365">
        <v>7.6</v>
      </c>
      <c r="AG3365">
        <v>5</v>
      </c>
      <c r="AH3365" t="s">
        <v>53</v>
      </c>
      <c r="AI3365" t="s">
        <v>54</v>
      </c>
      <c r="AJ3365">
        <v>2</v>
      </c>
      <c r="AK3365">
        <v>1</v>
      </c>
      <c r="AL3365">
        <v>1</v>
      </c>
      <c r="AM3365" t="s">
        <v>55</v>
      </c>
      <c r="AN3365" t="s">
        <v>56</v>
      </c>
      <c r="AP3365">
        <v>1</v>
      </c>
      <c r="AQ3365" t="s">
        <v>57</v>
      </c>
      <c r="AR3365">
        <v>0</v>
      </c>
      <c r="AW3365" t="s">
        <v>58</v>
      </c>
      <c r="AX3365">
        <v>0</v>
      </c>
      <c r="AY3365">
        <v>2</v>
      </c>
      <c r="AZ3365">
        <v>1.28</v>
      </c>
      <c r="BA3365">
        <v>1.28</v>
      </c>
      <c r="BB3365" t="s">
        <v>59</v>
      </c>
    </row>
    <row r="3366" spans="1:54" x14ac:dyDescent="0.45">
      <c r="A3366" s="4" t="str">
        <f>VLOOKUP(F3366,'Matching-Tabelle'!$A$57:$B$61,2,FALSE)</f>
        <v>philipp.steger@tkb.ch</v>
      </c>
      <c r="B3366" s="4" t="str">
        <f>VLOOKUP(J3366,'Matching-Tabelle'!$A$1:$B$52,2,FALSE)</f>
        <v>WPI CTB</v>
      </c>
      <c r="C3366" s="4">
        <v>2.5</v>
      </c>
      <c r="D3366" s="4" t="s">
        <v>3061</v>
      </c>
      <c r="E3366" s="5">
        <v>42649</v>
      </c>
      <c r="F3366" t="s">
        <v>2508</v>
      </c>
      <c r="G3366" t="s">
        <v>2509</v>
      </c>
      <c r="H3366" t="s">
        <v>2510</v>
      </c>
      <c r="I3366" s="1"/>
      <c r="J3366">
        <v>928</v>
      </c>
      <c r="K3366" t="s">
        <v>870</v>
      </c>
      <c r="L3366" t="s">
        <v>871</v>
      </c>
      <c r="M3366">
        <v>990001</v>
      </c>
      <c r="N3366" t="s">
        <v>51</v>
      </c>
      <c r="O3366">
        <v>2.5</v>
      </c>
      <c r="Q3366">
        <v>2.5</v>
      </c>
      <c r="S3366" t="s">
        <v>3061</v>
      </c>
      <c r="AE3366">
        <v>12</v>
      </c>
      <c r="AF3366">
        <v>7.6</v>
      </c>
      <c r="AG3366">
        <v>5</v>
      </c>
      <c r="AH3366" t="s">
        <v>53</v>
      </c>
      <c r="AI3366" t="s">
        <v>54</v>
      </c>
      <c r="AJ3366">
        <v>2</v>
      </c>
      <c r="AK3366">
        <v>1</v>
      </c>
      <c r="AL3366">
        <v>1</v>
      </c>
      <c r="AM3366" t="s">
        <v>55</v>
      </c>
      <c r="AN3366" t="s">
        <v>56</v>
      </c>
      <c r="AP3366">
        <v>1</v>
      </c>
      <c r="AQ3366" t="s">
        <v>57</v>
      </c>
      <c r="AR3366">
        <v>0</v>
      </c>
      <c r="AW3366" t="s">
        <v>58</v>
      </c>
      <c r="AX3366">
        <v>0</v>
      </c>
      <c r="AY3366">
        <v>2</v>
      </c>
      <c r="AZ3366">
        <v>2.5</v>
      </c>
      <c r="BA3366">
        <v>2.5</v>
      </c>
      <c r="BB3366" t="s">
        <v>59</v>
      </c>
    </row>
    <row r="3367" spans="1:54" x14ac:dyDescent="0.45">
      <c r="A3367" s="4" t="str">
        <f>VLOOKUP(F3367,'Matching-Tabelle'!$A$57:$B$61,2,FALSE)</f>
        <v>philipp.steger@tkb.ch</v>
      </c>
      <c r="B3367" s="4" t="str">
        <f>VLOOKUP(J3367,'Matching-Tabelle'!$A$1:$B$52,2,FALSE)</f>
        <v>Proj XenMobile</v>
      </c>
      <c r="C3367" s="4">
        <v>1.73</v>
      </c>
      <c r="D3367" s="4" t="s">
        <v>3062</v>
      </c>
      <c r="E3367" s="5">
        <v>42649</v>
      </c>
      <c r="F3367" t="s">
        <v>2508</v>
      </c>
      <c r="G3367" t="s">
        <v>2509</v>
      </c>
      <c r="H3367" t="s">
        <v>2510</v>
      </c>
      <c r="I3367" s="1"/>
      <c r="J3367">
        <v>2500251</v>
      </c>
      <c r="K3367" t="s">
        <v>408</v>
      </c>
      <c r="L3367" t="s">
        <v>409</v>
      </c>
      <c r="M3367">
        <v>990001</v>
      </c>
      <c r="N3367" t="s">
        <v>51</v>
      </c>
      <c r="O3367">
        <v>1.73</v>
      </c>
      <c r="Q3367">
        <v>1.73</v>
      </c>
      <c r="S3367" t="s">
        <v>3062</v>
      </c>
      <c r="AE3367">
        <v>5</v>
      </c>
      <c r="AF3367">
        <v>0</v>
      </c>
      <c r="AG3367">
        <v>1</v>
      </c>
      <c r="AH3367" t="s">
        <v>411</v>
      </c>
      <c r="AI3367" t="s">
        <v>411</v>
      </c>
      <c r="AJ3367">
        <v>2</v>
      </c>
      <c r="AK3367">
        <v>1</v>
      </c>
      <c r="AL3367">
        <v>1</v>
      </c>
      <c r="AM3367" t="s">
        <v>55</v>
      </c>
      <c r="AN3367" t="s">
        <v>56</v>
      </c>
      <c r="AP3367">
        <v>1</v>
      </c>
      <c r="AQ3367" t="s">
        <v>57</v>
      </c>
      <c r="AR3367">
        <v>0</v>
      </c>
      <c r="AW3367" t="s">
        <v>58</v>
      </c>
      <c r="AX3367">
        <v>0</v>
      </c>
      <c r="AY3367">
        <v>2</v>
      </c>
      <c r="AZ3367">
        <v>1.73</v>
      </c>
      <c r="BA3367">
        <v>1.73</v>
      </c>
      <c r="BB3367" t="s">
        <v>59</v>
      </c>
    </row>
    <row r="3368" spans="1:54" x14ac:dyDescent="0.45">
      <c r="A3368" s="4" t="str">
        <f>VLOOKUP(F3368,'Matching-Tabelle'!$A$57:$B$61,2,FALSE)</f>
        <v>philipp.steger@tkb.ch</v>
      </c>
      <c r="B3368" s="4" t="str">
        <f>VLOOKUP(J3368,'Matching-Tabelle'!$A$1:$B$52,2,FALSE)</f>
        <v>Proj XenMobile</v>
      </c>
      <c r="C3368" s="4">
        <v>1</v>
      </c>
      <c r="D3368" s="4" t="s">
        <v>3063</v>
      </c>
      <c r="E3368" s="5">
        <v>42649</v>
      </c>
      <c r="F3368" t="s">
        <v>2508</v>
      </c>
      <c r="G3368" t="s">
        <v>2509</v>
      </c>
      <c r="H3368" t="s">
        <v>2510</v>
      </c>
      <c r="I3368" s="1"/>
      <c r="J3368">
        <v>2500251</v>
      </c>
      <c r="K3368" t="s">
        <v>408</v>
      </c>
      <c r="L3368" t="s">
        <v>409</v>
      </c>
      <c r="M3368">
        <v>990001</v>
      </c>
      <c r="N3368" t="s">
        <v>51</v>
      </c>
      <c r="O3368">
        <v>1</v>
      </c>
      <c r="Q3368">
        <v>1</v>
      </c>
      <c r="S3368" t="s">
        <v>3063</v>
      </c>
      <c r="AE3368">
        <v>5</v>
      </c>
      <c r="AF3368">
        <v>0</v>
      </c>
      <c r="AG3368">
        <v>1</v>
      </c>
      <c r="AH3368" t="s">
        <v>411</v>
      </c>
      <c r="AI3368" t="s">
        <v>411</v>
      </c>
      <c r="AJ3368">
        <v>2</v>
      </c>
      <c r="AK3368">
        <v>1</v>
      </c>
      <c r="AL3368">
        <v>1</v>
      </c>
      <c r="AM3368" t="s">
        <v>55</v>
      </c>
      <c r="AN3368" t="s">
        <v>56</v>
      </c>
      <c r="AP3368">
        <v>1</v>
      </c>
      <c r="AQ3368" t="s">
        <v>57</v>
      </c>
      <c r="AR3368">
        <v>0</v>
      </c>
      <c r="AW3368" t="s">
        <v>58</v>
      </c>
      <c r="AX3368">
        <v>0</v>
      </c>
      <c r="AY3368">
        <v>2</v>
      </c>
      <c r="AZ3368">
        <v>1</v>
      </c>
      <c r="BA3368">
        <v>1</v>
      </c>
      <c r="BB3368" t="s">
        <v>59</v>
      </c>
    </row>
    <row r="3369" spans="1:54" x14ac:dyDescent="0.45">
      <c r="A3369" s="4" t="str">
        <f>VLOOKUP(F3369,'Matching-Tabelle'!$A$57:$B$61,2,FALSE)</f>
        <v>philipp.steger@tkb.ch</v>
      </c>
      <c r="B3369" s="4" t="str">
        <f>VLOOKUP(J3369,'Matching-Tabelle'!$A$1:$B$52,2,FALSE)</f>
        <v>Proj XenMobile</v>
      </c>
      <c r="C3369" s="4">
        <v>1.5</v>
      </c>
      <c r="D3369" s="4" t="s">
        <v>3064</v>
      </c>
      <c r="E3369" s="5">
        <v>42649</v>
      </c>
      <c r="F3369" t="s">
        <v>2508</v>
      </c>
      <c r="G3369" t="s">
        <v>2509</v>
      </c>
      <c r="H3369" t="s">
        <v>2510</v>
      </c>
      <c r="I3369" s="1"/>
      <c r="J3369">
        <v>2500251</v>
      </c>
      <c r="K3369" t="s">
        <v>408</v>
      </c>
      <c r="L3369" t="s">
        <v>409</v>
      </c>
      <c r="M3369">
        <v>990001</v>
      </c>
      <c r="N3369" t="s">
        <v>51</v>
      </c>
      <c r="O3369">
        <v>1.5</v>
      </c>
      <c r="Q3369">
        <v>1.5</v>
      </c>
      <c r="S3369" t="s">
        <v>3064</v>
      </c>
      <c r="AE3369">
        <v>5</v>
      </c>
      <c r="AF3369">
        <v>0</v>
      </c>
      <c r="AG3369">
        <v>1</v>
      </c>
      <c r="AH3369" t="s">
        <v>411</v>
      </c>
      <c r="AI3369" t="s">
        <v>411</v>
      </c>
      <c r="AJ3369">
        <v>2</v>
      </c>
      <c r="AK3369">
        <v>1</v>
      </c>
      <c r="AL3369">
        <v>1</v>
      </c>
      <c r="AM3369" t="s">
        <v>55</v>
      </c>
      <c r="AN3369" t="s">
        <v>56</v>
      </c>
      <c r="AP3369">
        <v>1</v>
      </c>
      <c r="AQ3369" t="s">
        <v>57</v>
      </c>
      <c r="AR3369">
        <v>0</v>
      </c>
      <c r="AW3369" t="s">
        <v>58</v>
      </c>
      <c r="AX3369">
        <v>0</v>
      </c>
      <c r="AY3369">
        <v>2</v>
      </c>
      <c r="AZ3369">
        <v>1.5</v>
      </c>
      <c r="BA3369">
        <v>1.5</v>
      </c>
      <c r="BB3369" t="s">
        <v>59</v>
      </c>
    </row>
    <row r="3370" spans="1:54" x14ac:dyDescent="0.45">
      <c r="A3370" s="4" t="str">
        <f>VLOOKUP(F3370,'Matching-Tabelle'!$A$57:$B$61,2,FALSE)</f>
        <v>philipp.steger@tkb.ch</v>
      </c>
      <c r="B3370" s="4" t="str">
        <f>VLOOKUP(J3370,'Matching-Tabelle'!$A$1:$B$52,2,FALSE)</f>
        <v>Proj XenMobile</v>
      </c>
      <c r="C3370" s="4">
        <v>2</v>
      </c>
      <c r="D3370" s="4" t="s">
        <v>3065</v>
      </c>
      <c r="E3370" s="5">
        <v>42649</v>
      </c>
      <c r="F3370" t="s">
        <v>2508</v>
      </c>
      <c r="G3370" t="s">
        <v>2509</v>
      </c>
      <c r="H3370" t="s">
        <v>2510</v>
      </c>
      <c r="I3370" s="1"/>
      <c r="J3370">
        <v>2500251</v>
      </c>
      <c r="K3370" t="s">
        <v>408</v>
      </c>
      <c r="L3370" t="s">
        <v>409</v>
      </c>
      <c r="M3370">
        <v>990001</v>
      </c>
      <c r="N3370" t="s">
        <v>51</v>
      </c>
      <c r="O3370">
        <v>2</v>
      </c>
      <c r="Q3370">
        <v>2</v>
      </c>
      <c r="S3370" t="s">
        <v>3065</v>
      </c>
      <c r="AE3370">
        <v>5</v>
      </c>
      <c r="AF3370">
        <v>0</v>
      </c>
      <c r="AG3370">
        <v>1</v>
      </c>
      <c r="AH3370" t="s">
        <v>411</v>
      </c>
      <c r="AI3370" t="s">
        <v>411</v>
      </c>
      <c r="AJ3370">
        <v>2</v>
      </c>
      <c r="AK3370">
        <v>1</v>
      </c>
      <c r="AL3370">
        <v>1</v>
      </c>
      <c r="AM3370" t="s">
        <v>55</v>
      </c>
      <c r="AN3370" t="s">
        <v>56</v>
      </c>
      <c r="AP3370">
        <v>1</v>
      </c>
      <c r="AQ3370" t="s">
        <v>57</v>
      </c>
      <c r="AR3370">
        <v>0</v>
      </c>
      <c r="AW3370" t="s">
        <v>58</v>
      </c>
      <c r="AX3370">
        <v>0</v>
      </c>
      <c r="AY3370">
        <v>2</v>
      </c>
      <c r="AZ3370">
        <v>2</v>
      </c>
      <c r="BA3370">
        <v>2</v>
      </c>
      <c r="BB3370" t="s">
        <v>59</v>
      </c>
    </row>
    <row r="3371" spans="1:54" x14ac:dyDescent="0.45">
      <c r="A3371" s="4" t="str">
        <f>VLOOKUP(F3371,'Matching-Tabelle'!$A$57:$B$61,2,FALSE)</f>
        <v>philipp.steger@tkb.ch</v>
      </c>
      <c r="B3371" s="4" t="str">
        <f>VLOOKUP(J3371,'Matching-Tabelle'!$A$1:$B$52,2,FALSE)</f>
        <v>Proj XenMobile</v>
      </c>
      <c r="C3371" s="4">
        <v>2</v>
      </c>
      <c r="D3371" s="4" t="s">
        <v>3066</v>
      </c>
      <c r="E3371" s="5">
        <v>42650</v>
      </c>
      <c r="F3371" t="s">
        <v>2508</v>
      </c>
      <c r="G3371" t="s">
        <v>2509</v>
      </c>
      <c r="H3371" t="s">
        <v>2510</v>
      </c>
      <c r="I3371" s="1"/>
      <c r="J3371">
        <v>2500251</v>
      </c>
      <c r="K3371" t="s">
        <v>408</v>
      </c>
      <c r="L3371" t="s">
        <v>409</v>
      </c>
      <c r="M3371">
        <v>990001</v>
      </c>
      <c r="N3371" t="s">
        <v>51</v>
      </c>
      <c r="O3371">
        <v>2</v>
      </c>
      <c r="Q3371">
        <v>2</v>
      </c>
      <c r="S3371" t="s">
        <v>3066</v>
      </c>
      <c r="AE3371">
        <v>5</v>
      </c>
      <c r="AF3371">
        <v>0</v>
      </c>
      <c r="AG3371">
        <v>1</v>
      </c>
      <c r="AH3371" t="s">
        <v>411</v>
      </c>
      <c r="AI3371" t="s">
        <v>411</v>
      </c>
      <c r="AJ3371">
        <v>2</v>
      </c>
      <c r="AK3371">
        <v>1</v>
      </c>
      <c r="AL3371">
        <v>1</v>
      </c>
      <c r="AM3371" t="s">
        <v>55</v>
      </c>
      <c r="AN3371" t="s">
        <v>56</v>
      </c>
      <c r="AP3371">
        <v>1</v>
      </c>
      <c r="AQ3371" t="s">
        <v>57</v>
      </c>
      <c r="AR3371">
        <v>0</v>
      </c>
      <c r="AW3371" t="s">
        <v>58</v>
      </c>
      <c r="AX3371">
        <v>0</v>
      </c>
      <c r="AY3371">
        <v>2</v>
      </c>
      <c r="AZ3371">
        <v>2</v>
      </c>
      <c r="BA3371">
        <v>2</v>
      </c>
      <c r="BB3371" t="s">
        <v>59</v>
      </c>
    </row>
    <row r="3372" spans="1:54" x14ac:dyDescent="0.45">
      <c r="A3372" s="4" t="str">
        <f>VLOOKUP(F3372,'Matching-Tabelle'!$A$57:$B$61,2,FALSE)</f>
        <v>philipp.steger@tkb.ch</v>
      </c>
      <c r="B3372" s="4" t="str">
        <f>VLOOKUP(J3372,'Matching-Tabelle'!$A$1:$B$52,2,FALSE)</f>
        <v>WPI CTB</v>
      </c>
      <c r="C3372" s="4">
        <v>3.5</v>
      </c>
      <c r="D3372" s="4" t="s">
        <v>3067</v>
      </c>
      <c r="E3372" s="5">
        <v>42650</v>
      </c>
      <c r="F3372" t="s">
        <v>2508</v>
      </c>
      <c r="G3372" t="s">
        <v>2509</v>
      </c>
      <c r="H3372" t="s">
        <v>2510</v>
      </c>
      <c r="I3372" s="1"/>
      <c r="J3372">
        <v>919</v>
      </c>
      <c r="K3372" t="s">
        <v>66</v>
      </c>
      <c r="L3372" t="s">
        <v>67</v>
      </c>
      <c r="M3372">
        <v>990001</v>
      </c>
      <c r="N3372" t="s">
        <v>51</v>
      </c>
      <c r="O3372">
        <v>3.5</v>
      </c>
      <c r="Q3372">
        <v>3.5</v>
      </c>
      <c r="S3372" t="s">
        <v>3067</v>
      </c>
      <c r="AE3372">
        <v>12</v>
      </c>
      <c r="AF3372">
        <v>7.6</v>
      </c>
      <c r="AG3372">
        <v>5</v>
      </c>
      <c r="AH3372" t="s">
        <v>53</v>
      </c>
      <c r="AI3372" t="s">
        <v>54</v>
      </c>
      <c r="AJ3372">
        <v>2</v>
      </c>
      <c r="AK3372">
        <v>1</v>
      </c>
      <c r="AL3372">
        <v>1</v>
      </c>
      <c r="AM3372" t="s">
        <v>55</v>
      </c>
      <c r="AN3372" t="s">
        <v>56</v>
      </c>
      <c r="AP3372">
        <v>1</v>
      </c>
      <c r="AQ3372" t="s">
        <v>57</v>
      </c>
      <c r="AR3372">
        <v>0</v>
      </c>
      <c r="AW3372" t="s">
        <v>58</v>
      </c>
      <c r="AX3372">
        <v>0</v>
      </c>
      <c r="AY3372">
        <v>2</v>
      </c>
      <c r="AZ3372">
        <v>3.5</v>
      </c>
      <c r="BA3372">
        <v>3.5</v>
      </c>
      <c r="BB3372" t="s">
        <v>59</v>
      </c>
    </row>
    <row r="3373" spans="1:54" x14ac:dyDescent="0.45">
      <c r="A3373" s="4" t="str">
        <f>VLOOKUP(F3373,'Matching-Tabelle'!$A$57:$B$61,2,FALSE)</f>
        <v>philipp.steger@tkb.ch</v>
      </c>
      <c r="B3373" s="4" t="str">
        <f>VLOOKUP(J3373,'Matching-Tabelle'!$A$1:$B$52,2,FALSE)</f>
        <v>WPI CTB</v>
      </c>
      <c r="C3373" s="4">
        <v>1.5</v>
      </c>
      <c r="D3373" s="4" t="s">
        <v>3068</v>
      </c>
      <c r="E3373" s="5">
        <v>42650</v>
      </c>
      <c r="F3373" t="s">
        <v>2508</v>
      </c>
      <c r="G3373" t="s">
        <v>2509</v>
      </c>
      <c r="H3373" t="s">
        <v>2510</v>
      </c>
      <c r="I3373" s="1"/>
      <c r="J3373">
        <v>919</v>
      </c>
      <c r="K3373" t="s">
        <v>66</v>
      </c>
      <c r="L3373" t="s">
        <v>67</v>
      </c>
      <c r="M3373">
        <v>990001</v>
      </c>
      <c r="N3373" t="s">
        <v>51</v>
      </c>
      <c r="O3373">
        <v>1.5</v>
      </c>
      <c r="Q3373">
        <v>1.5</v>
      </c>
      <c r="S3373" t="s">
        <v>3068</v>
      </c>
      <c r="AE3373">
        <v>12</v>
      </c>
      <c r="AF3373">
        <v>7.6</v>
      </c>
      <c r="AG3373">
        <v>5</v>
      </c>
      <c r="AH3373" t="s">
        <v>53</v>
      </c>
      <c r="AI3373" t="s">
        <v>54</v>
      </c>
      <c r="AJ3373">
        <v>2</v>
      </c>
      <c r="AK3373">
        <v>1</v>
      </c>
      <c r="AL3373">
        <v>1</v>
      </c>
      <c r="AM3373" t="s">
        <v>55</v>
      </c>
      <c r="AN3373" t="s">
        <v>56</v>
      </c>
      <c r="AP3373">
        <v>1</v>
      </c>
      <c r="AQ3373" t="s">
        <v>57</v>
      </c>
      <c r="AR3373">
        <v>0</v>
      </c>
      <c r="AW3373" t="s">
        <v>58</v>
      </c>
      <c r="AX3373">
        <v>0</v>
      </c>
      <c r="AY3373">
        <v>2</v>
      </c>
      <c r="AZ3373">
        <v>1.5</v>
      </c>
      <c r="BA3373">
        <v>1.5</v>
      </c>
      <c r="BB3373" t="s">
        <v>59</v>
      </c>
    </row>
    <row r="3374" spans="1:54" x14ac:dyDescent="0.45">
      <c r="A3374" s="4" t="str">
        <f>VLOOKUP(F3374,'Matching-Tabelle'!$A$57:$B$61,2,FALSE)</f>
        <v>philipp.steger@tkb.ch</v>
      </c>
      <c r="B3374" s="4" t="str">
        <f>VLOOKUP(J3374,'Matching-Tabelle'!$A$1:$B$52,2,FALSE)</f>
        <v>WPI CTB</v>
      </c>
      <c r="C3374" s="4">
        <v>3</v>
      </c>
      <c r="D3374" s="4" t="s">
        <v>3069</v>
      </c>
      <c r="E3374" s="5">
        <v>42650</v>
      </c>
      <c r="F3374" t="s">
        <v>2508</v>
      </c>
      <c r="G3374" t="s">
        <v>2509</v>
      </c>
      <c r="H3374" t="s">
        <v>2510</v>
      </c>
      <c r="I3374" s="1"/>
      <c r="J3374">
        <v>18</v>
      </c>
      <c r="K3374" t="s">
        <v>594</v>
      </c>
      <c r="L3374" t="s">
        <v>595</v>
      </c>
      <c r="M3374">
        <v>990001</v>
      </c>
      <c r="N3374" t="s">
        <v>51</v>
      </c>
      <c r="O3374">
        <v>3</v>
      </c>
      <c r="Q3374">
        <v>3</v>
      </c>
      <c r="S3374" t="s">
        <v>3069</v>
      </c>
      <c r="AE3374">
        <v>12</v>
      </c>
      <c r="AF3374">
        <v>7.6</v>
      </c>
      <c r="AG3374">
        <v>5</v>
      </c>
      <c r="AH3374" t="s">
        <v>53</v>
      </c>
      <c r="AI3374" t="s">
        <v>54</v>
      </c>
      <c r="AJ3374">
        <v>2</v>
      </c>
      <c r="AK3374">
        <v>1</v>
      </c>
      <c r="AL3374">
        <v>1</v>
      </c>
      <c r="AM3374" t="s">
        <v>55</v>
      </c>
      <c r="AN3374" t="s">
        <v>56</v>
      </c>
      <c r="AP3374">
        <v>1</v>
      </c>
      <c r="AQ3374" t="s">
        <v>57</v>
      </c>
      <c r="AR3374">
        <v>0</v>
      </c>
      <c r="AW3374" t="s">
        <v>58</v>
      </c>
      <c r="AX3374">
        <v>0</v>
      </c>
      <c r="AY3374">
        <v>2</v>
      </c>
      <c r="AZ3374">
        <v>3</v>
      </c>
      <c r="BA3374">
        <v>3</v>
      </c>
      <c r="BB3374" t="s">
        <v>59</v>
      </c>
    </row>
    <row r="3375" spans="1:54" x14ac:dyDescent="0.45">
      <c r="A3375" s="4" t="str">
        <f>VLOOKUP(F3375,'Matching-Tabelle'!$A$57:$B$61,2,FALSE)</f>
        <v>philipp.steger@tkb.ch</v>
      </c>
      <c r="B3375" s="4" t="str">
        <f>VLOOKUP(J3375,'Matching-Tabelle'!$A$1:$B$52,2,FALSE)</f>
        <v>WPI RTB</v>
      </c>
      <c r="C3375" s="4">
        <v>1.5</v>
      </c>
      <c r="D3375" s="4" t="s">
        <v>2565</v>
      </c>
      <c r="E3375" s="5">
        <v>42650</v>
      </c>
      <c r="F3375" t="s">
        <v>2508</v>
      </c>
      <c r="G3375" t="s">
        <v>2509</v>
      </c>
      <c r="H3375" t="s">
        <v>2510</v>
      </c>
      <c r="I3375" s="1"/>
      <c r="J3375">
        <v>27</v>
      </c>
      <c r="K3375" t="s">
        <v>872</v>
      </c>
      <c r="L3375" t="s">
        <v>873</v>
      </c>
      <c r="M3375">
        <v>990001</v>
      </c>
      <c r="N3375" t="s">
        <v>51</v>
      </c>
      <c r="O3375">
        <v>1.5</v>
      </c>
      <c r="Q3375">
        <v>1.5</v>
      </c>
      <c r="S3375" t="s">
        <v>2565</v>
      </c>
      <c r="AE3375">
        <v>12</v>
      </c>
      <c r="AF3375">
        <v>7.6</v>
      </c>
      <c r="AG3375">
        <v>5</v>
      </c>
      <c r="AH3375" t="s">
        <v>53</v>
      </c>
      <c r="AI3375" t="s">
        <v>54</v>
      </c>
      <c r="AJ3375">
        <v>2</v>
      </c>
      <c r="AK3375">
        <v>1</v>
      </c>
      <c r="AL3375">
        <v>1</v>
      </c>
      <c r="AM3375" t="s">
        <v>55</v>
      </c>
      <c r="AN3375" t="s">
        <v>56</v>
      </c>
      <c r="AP3375">
        <v>1</v>
      </c>
      <c r="AQ3375" t="s">
        <v>57</v>
      </c>
      <c r="AR3375">
        <v>0</v>
      </c>
      <c r="AW3375" t="s">
        <v>58</v>
      </c>
      <c r="AX3375">
        <v>0</v>
      </c>
      <c r="AY3375">
        <v>2</v>
      </c>
      <c r="AZ3375">
        <v>1.5</v>
      </c>
      <c r="BA3375">
        <v>1.5</v>
      </c>
      <c r="BB3375" t="s">
        <v>59</v>
      </c>
    </row>
    <row r="3376" spans="1:54" x14ac:dyDescent="0.45">
      <c r="A3376" s="4" t="str">
        <f>VLOOKUP(F3376,'Matching-Tabelle'!$A$57:$B$61,2,FALSE)</f>
        <v>philipp.steger@tkb.ch</v>
      </c>
      <c r="B3376" s="4" t="str">
        <f>VLOOKUP(J3376,'Matching-Tabelle'!$A$1:$B$52,2,FALSE)</f>
        <v>WPI CTB</v>
      </c>
      <c r="C3376" s="4">
        <v>3.5</v>
      </c>
      <c r="D3376" s="4" t="s">
        <v>3070</v>
      </c>
      <c r="E3376" s="5">
        <v>42653</v>
      </c>
      <c r="F3376" t="s">
        <v>2508</v>
      </c>
      <c r="G3376" t="s">
        <v>2509</v>
      </c>
      <c r="H3376" t="s">
        <v>2510</v>
      </c>
      <c r="I3376" s="1"/>
      <c r="J3376">
        <v>919</v>
      </c>
      <c r="K3376" t="s">
        <v>66</v>
      </c>
      <c r="L3376" t="s">
        <v>67</v>
      </c>
      <c r="M3376">
        <v>990001</v>
      </c>
      <c r="N3376" t="s">
        <v>51</v>
      </c>
      <c r="O3376">
        <v>3.5</v>
      </c>
      <c r="Q3376">
        <v>3.5</v>
      </c>
      <c r="S3376" t="s">
        <v>3070</v>
      </c>
      <c r="AE3376">
        <v>12</v>
      </c>
      <c r="AF3376">
        <v>7.6</v>
      </c>
      <c r="AG3376">
        <v>5</v>
      </c>
      <c r="AH3376" t="s">
        <v>53</v>
      </c>
      <c r="AI3376" t="s">
        <v>54</v>
      </c>
      <c r="AJ3376">
        <v>2</v>
      </c>
      <c r="AK3376">
        <v>1</v>
      </c>
      <c r="AL3376">
        <v>1</v>
      </c>
      <c r="AM3376" t="s">
        <v>55</v>
      </c>
      <c r="AN3376" t="s">
        <v>56</v>
      </c>
      <c r="AP3376">
        <v>1</v>
      </c>
      <c r="AQ3376" t="s">
        <v>57</v>
      </c>
      <c r="AR3376">
        <v>0</v>
      </c>
      <c r="AW3376" t="s">
        <v>58</v>
      </c>
      <c r="AX3376">
        <v>0</v>
      </c>
      <c r="AY3376">
        <v>2</v>
      </c>
      <c r="AZ3376">
        <v>3.5</v>
      </c>
      <c r="BA3376">
        <v>3.5</v>
      </c>
      <c r="BB3376" t="s">
        <v>59</v>
      </c>
    </row>
    <row r="3377" spans="1:54" x14ac:dyDescent="0.45">
      <c r="A3377" s="4" t="str">
        <f>VLOOKUP(F3377,'Matching-Tabelle'!$A$57:$B$61,2,FALSE)</f>
        <v>philipp.steger@tkb.ch</v>
      </c>
      <c r="B3377" s="4" t="str">
        <f>VLOOKUP(J3377,'Matching-Tabelle'!$A$1:$B$52,2,FALSE)</f>
        <v>WPI RTB</v>
      </c>
      <c r="C3377" s="4">
        <v>1</v>
      </c>
      <c r="D3377" s="4" t="s">
        <v>3071</v>
      </c>
      <c r="E3377" s="5">
        <v>42653</v>
      </c>
      <c r="F3377" t="s">
        <v>2508</v>
      </c>
      <c r="G3377" t="s">
        <v>2509</v>
      </c>
      <c r="H3377" t="s">
        <v>2510</v>
      </c>
      <c r="I3377" s="1"/>
      <c r="J3377">
        <v>19</v>
      </c>
      <c r="K3377" t="s">
        <v>145</v>
      </c>
      <c r="L3377" t="s">
        <v>146</v>
      </c>
      <c r="M3377">
        <v>990001</v>
      </c>
      <c r="N3377" t="s">
        <v>51</v>
      </c>
      <c r="O3377">
        <v>1</v>
      </c>
      <c r="Q3377">
        <v>1</v>
      </c>
      <c r="S3377" t="s">
        <v>3071</v>
      </c>
      <c r="AE3377">
        <v>12</v>
      </c>
      <c r="AF3377">
        <v>7.6</v>
      </c>
      <c r="AG3377">
        <v>5</v>
      </c>
      <c r="AH3377" t="s">
        <v>53</v>
      </c>
      <c r="AI3377" t="s">
        <v>54</v>
      </c>
      <c r="AJ3377">
        <v>2</v>
      </c>
      <c r="AK3377">
        <v>1</v>
      </c>
      <c r="AL3377">
        <v>1</v>
      </c>
      <c r="AM3377" t="s">
        <v>55</v>
      </c>
      <c r="AN3377" t="s">
        <v>56</v>
      </c>
      <c r="AP3377">
        <v>1</v>
      </c>
      <c r="AQ3377" t="s">
        <v>57</v>
      </c>
      <c r="AR3377">
        <v>0</v>
      </c>
      <c r="AW3377" t="s">
        <v>58</v>
      </c>
      <c r="AX3377">
        <v>0</v>
      </c>
      <c r="AY3377">
        <v>2</v>
      </c>
      <c r="AZ3377">
        <v>1</v>
      </c>
      <c r="BA3377">
        <v>1</v>
      </c>
      <c r="BB3377" t="s">
        <v>59</v>
      </c>
    </row>
    <row r="3378" spans="1:54" x14ac:dyDescent="0.45">
      <c r="A3378" s="4" t="str">
        <f>VLOOKUP(F3378,'Matching-Tabelle'!$A$57:$B$61,2,FALSE)</f>
        <v>philipp.steger@tkb.ch</v>
      </c>
      <c r="B3378" s="4" t="str">
        <f>VLOOKUP(J3378,'Matching-Tabelle'!$A$1:$B$52,2,FALSE)</f>
        <v>Proj XenMobile</v>
      </c>
      <c r="C3378" s="4">
        <v>2.4</v>
      </c>
      <c r="D3378" s="4" t="s">
        <v>3072</v>
      </c>
      <c r="E3378" s="5">
        <v>42653</v>
      </c>
      <c r="F3378" t="s">
        <v>2508</v>
      </c>
      <c r="G3378" t="s">
        <v>2509</v>
      </c>
      <c r="H3378" t="s">
        <v>2510</v>
      </c>
      <c r="I3378" s="1"/>
      <c r="J3378">
        <v>2500251</v>
      </c>
      <c r="K3378" t="s">
        <v>408</v>
      </c>
      <c r="L3378" t="s">
        <v>409</v>
      </c>
      <c r="M3378">
        <v>990001</v>
      </c>
      <c r="N3378" t="s">
        <v>51</v>
      </c>
      <c r="O3378">
        <v>2.4</v>
      </c>
      <c r="Q3378">
        <v>2.4</v>
      </c>
      <c r="S3378" t="s">
        <v>3072</v>
      </c>
      <c r="AE3378">
        <v>5</v>
      </c>
      <c r="AF3378">
        <v>0</v>
      </c>
      <c r="AG3378">
        <v>1</v>
      </c>
      <c r="AH3378" t="s">
        <v>411</v>
      </c>
      <c r="AI3378" t="s">
        <v>411</v>
      </c>
      <c r="AJ3378">
        <v>2</v>
      </c>
      <c r="AK3378">
        <v>1</v>
      </c>
      <c r="AL3378">
        <v>1</v>
      </c>
      <c r="AM3378" t="s">
        <v>55</v>
      </c>
      <c r="AN3378" t="s">
        <v>56</v>
      </c>
      <c r="AP3378">
        <v>1</v>
      </c>
      <c r="AQ3378" t="s">
        <v>57</v>
      </c>
      <c r="AR3378">
        <v>0</v>
      </c>
      <c r="AW3378" t="s">
        <v>58</v>
      </c>
      <c r="AX3378">
        <v>0</v>
      </c>
      <c r="AY3378">
        <v>2</v>
      </c>
      <c r="AZ3378">
        <v>2.4</v>
      </c>
      <c r="BA3378">
        <v>2.4</v>
      </c>
      <c r="BB3378" t="s">
        <v>59</v>
      </c>
    </row>
    <row r="3379" spans="1:54" x14ac:dyDescent="0.45">
      <c r="A3379" s="4" t="str">
        <f>VLOOKUP(F3379,'Matching-Tabelle'!$A$57:$B$61,2,FALSE)</f>
        <v>philipp.steger@tkb.ch</v>
      </c>
      <c r="B3379" s="4" t="str">
        <f>VLOOKUP(J3379,'Matching-Tabelle'!$A$1:$B$52,2,FALSE)</f>
        <v>WPI CTB</v>
      </c>
      <c r="C3379" s="4">
        <v>1.5</v>
      </c>
      <c r="D3379" s="4" t="s">
        <v>3073</v>
      </c>
      <c r="E3379" s="5">
        <v>42653</v>
      </c>
      <c r="F3379" t="s">
        <v>2508</v>
      </c>
      <c r="G3379" t="s">
        <v>2509</v>
      </c>
      <c r="H3379" t="s">
        <v>2510</v>
      </c>
      <c r="I3379" s="1"/>
      <c r="J3379">
        <v>919</v>
      </c>
      <c r="K3379" t="s">
        <v>66</v>
      </c>
      <c r="L3379" t="s">
        <v>67</v>
      </c>
      <c r="M3379">
        <v>990001</v>
      </c>
      <c r="N3379" t="s">
        <v>51</v>
      </c>
      <c r="O3379">
        <v>1.5</v>
      </c>
      <c r="Q3379">
        <v>1.5</v>
      </c>
      <c r="S3379" t="s">
        <v>3073</v>
      </c>
      <c r="AE3379">
        <v>12</v>
      </c>
      <c r="AF3379">
        <v>7.6</v>
      </c>
      <c r="AG3379">
        <v>5</v>
      </c>
      <c r="AH3379" t="s">
        <v>53</v>
      </c>
      <c r="AI3379" t="s">
        <v>54</v>
      </c>
      <c r="AJ3379">
        <v>2</v>
      </c>
      <c r="AK3379">
        <v>1</v>
      </c>
      <c r="AL3379">
        <v>1</v>
      </c>
      <c r="AM3379" t="s">
        <v>55</v>
      </c>
      <c r="AN3379" t="s">
        <v>56</v>
      </c>
      <c r="AP3379">
        <v>1</v>
      </c>
      <c r="AQ3379" t="s">
        <v>57</v>
      </c>
      <c r="AR3379">
        <v>0</v>
      </c>
      <c r="AW3379" t="s">
        <v>58</v>
      </c>
      <c r="AX3379">
        <v>0</v>
      </c>
      <c r="AY3379">
        <v>2</v>
      </c>
      <c r="AZ3379">
        <v>1.5</v>
      </c>
      <c r="BA3379">
        <v>1.5</v>
      </c>
      <c r="BB3379" t="s">
        <v>59</v>
      </c>
    </row>
    <row r="3380" spans="1:54" x14ac:dyDescent="0.45">
      <c r="A3380" s="4" t="str">
        <f>VLOOKUP(F3380,'Matching-Tabelle'!$A$57:$B$61,2,FALSE)</f>
        <v>philipp.steger@tkb.ch</v>
      </c>
      <c r="B3380" s="4" t="str">
        <f>VLOOKUP(J3380,'Matching-Tabelle'!$A$1:$B$52,2,FALSE)</f>
        <v>WPI CTB</v>
      </c>
      <c r="C3380" s="4">
        <v>4.5</v>
      </c>
      <c r="D3380" s="4" t="s">
        <v>3074</v>
      </c>
      <c r="E3380" s="5">
        <v>42654</v>
      </c>
      <c r="F3380" t="s">
        <v>2508</v>
      </c>
      <c r="G3380" t="s">
        <v>2509</v>
      </c>
      <c r="H3380" t="s">
        <v>2510</v>
      </c>
      <c r="I3380" s="1"/>
      <c r="J3380">
        <v>919</v>
      </c>
      <c r="K3380" t="s">
        <v>66</v>
      </c>
      <c r="L3380" t="s">
        <v>67</v>
      </c>
      <c r="M3380">
        <v>990001</v>
      </c>
      <c r="N3380" t="s">
        <v>51</v>
      </c>
      <c r="O3380">
        <v>4.5</v>
      </c>
      <c r="Q3380">
        <v>4.5</v>
      </c>
      <c r="S3380" t="s">
        <v>3074</v>
      </c>
      <c r="AE3380">
        <v>12</v>
      </c>
      <c r="AF3380">
        <v>7.6</v>
      </c>
      <c r="AG3380">
        <v>5</v>
      </c>
      <c r="AH3380" t="s">
        <v>53</v>
      </c>
      <c r="AI3380" t="s">
        <v>54</v>
      </c>
      <c r="AJ3380">
        <v>2</v>
      </c>
      <c r="AK3380">
        <v>1</v>
      </c>
      <c r="AL3380">
        <v>1</v>
      </c>
      <c r="AM3380" t="s">
        <v>55</v>
      </c>
      <c r="AN3380" t="s">
        <v>56</v>
      </c>
      <c r="AP3380">
        <v>1</v>
      </c>
      <c r="AQ3380" t="s">
        <v>57</v>
      </c>
      <c r="AR3380">
        <v>0</v>
      </c>
      <c r="AW3380" t="s">
        <v>58</v>
      </c>
      <c r="AX3380">
        <v>0</v>
      </c>
      <c r="AY3380">
        <v>2</v>
      </c>
      <c r="AZ3380">
        <v>4.5</v>
      </c>
      <c r="BA3380">
        <v>4.5</v>
      </c>
      <c r="BB3380" t="s">
        <v>59</v>
      </c>
    </row>
    <row r="3381" spans="1:54" x14ac:dyDescent="0.45">
      <c r="A3381" s="4" t="str">
        <f>VLOOKUP(F3381,'Matching-Tabelle'!$A$57:$B$61,2,FALSE)</f>
        <v>philipp.steger@tkb.ch</v>
      </c>
      <c r="B3381" s="4" t="str">
        <f>VLOOKUP(J3381,'Matching-Tabelle'!$A$1:$B$52,2,FALSE)</f>
        <v>Proj XenMobile</v>
      </c>
      <c r="C3381" s="4">
        <v>1.5</v>
      </c>
      <c r="D3381" s="4" t="s">
        <v>3075</v>
      </c>
      <c r="E3381" s="5">
        <v>42654</v>
      </c>
      <c r="F3381" t="s">
        <v>2508</v>
      </c>
      <c r="G3381" t="s">
        <v>2509</v>
      </c>
      <c r="H3381" t="s">
        <v>2510</v>
      </c>
      <c r="I3381" s="1"/>
      <c r="J3381">
        <v>2500251</v>
      </c>
      <c r="K3381" t="s">
        <v>408</v>
      </c>
      <c r="L3381" t="s">
        <v>409</v>
      </c>
      <c r="M3381">
        <v>990001</v>
      </c>
      <c r="N3381" t="s">
        <v>51</v>
      </c>
      <c r="O3381">
        <v>1.5</v>
      </c>
      <c r="Q3381">
        <v>1.5</v>
      </c>
      <c r="S3381" t="s">
        <v>3075</v>
      </c>
      <c r="AE3381">
        <v>5</v>
      </c>
      <c r="AF3381">
        <v>0</v>
      </c>
      <c r="AG3381">
        <v>1</v>
      </c>
      <c r="AH3381" t="s">
        <v>411</v>
      </c>
      <c r="AI3381" t="s">
        <v>411</v>
      </c>
      <c r="AJ3381">
        <v>2</v>
      </c>
      <c r="AK3381">
        <v>1</v>
      </c>
      <c r="AL3381">
        <v>1</v>
      </c>
      <c r="AM3381" t="s">
        <v>55</v>
      </c>
      <c r="AN3381" t="s">
        <v>56</v>
      </c>
      <c r="AP3381">
        <v>1</v>
      </c>
      <c r="AQ3381" t="s">
        <v>57</v>
      </c>
      <c r="AR3381">
        <v>0</v>
      </c>
      <c r="AW3381" t="s">
        <v>58</v>
      </c>
      <c r="AX3381">
        <v>0</v>
      </c>
      <c r="AY3381">
        <v>2</v>
      </c>
      <c r="AZ3381">
        <v>1.5</v>
      </c>
      <c r="BA3381">
        <v>1.5</v>
      </c>
      <c r="BB3381" t="s">
        <v>59</v>
      </c>
    </row>
    <row r="3382" spans="1:54" x14ac:dyDescent="0.45">
      <c r="A3382" s="4" t="str">
        <f>VLOOKUP(F3382,'Matching-Tabelle'!$A$57:$B$61,2,FALSE)</f>
        <v>philipp.steger@tkb.ch</v>
      </c>
      <c r="B3382" s="4" t="str">
        <f>VLOOKUP(J3382,'Matching-Tabelle'!$A$1:$B$52,2,FALSE)</f>
        <v>WPI RTB</v>
      </c>
      <c r="C3382" s="4">
        <v>1.1299999999999999</v>
      </c>
      <c r="D3382" s="4" t="s">
        <v>3076</v>
      </c>
      <c r="E3382" s="5">
        <v>42654</v>
      </c>
      <c r="F3382" t="s">
        <v>2508</v>
      </c>
      <c r="G3382" t="s">
        <v>2509</v>
      </c>
      <c r="H3382" t="s">
        <v>2510</v>
      </c>
      <c r="I3382" s="1"/>
      <c r="J3382">
        <v>19</v>
      </c>
      <c r="K3382" t="s">
        <v>145</v>
      </c>
      <c r="L3382" t="s">
        <v>146</v>
      </c>
      <c r="M3382">
        <v>990001</v>
      </c>
      <c r="N3382" t="s">
        <v>51</v>
      </c>
      <c r="O3382">
        <v>1.1299999999999999</v>
      </c>
      <c r="Q3382">
        <v>1.1299999999999999</v>
      </c>
      <c r="S3382" t="s">
        <v>3076</v>
      </c>
      <c r="AE3382">
        <v>12</v>
      </c>
      <c r="AF3382">
        <v>7.6</v>
      </c>
      <c r="AG3382">
        <v>5</v>
      </c>
      <c r="AH3382" t="s">
        <v>53</v>
      </c>
      <c r="AI3382" t="s">
        <v>54</v>
      </c>
      <c r="AJ3382">
        <v>2</v>
      </c>
      <c r="AK3382">
        <v>1</v>
      </c>
      <c r="AL3382">
        <v>1</v>
      </c>
      <c r="AM3382" t="s">
        <v>55</v>
      </c>
      <c r="AN3382" t="s">
        <v>56</v>
      </c>
      <c r="AP3382">
        <v>1</v>
      </c>
      <c r="AQ3382" t="s">
        <v>57</v>
      </c>
      <c r="AR3382">
        <v>0</v>
      </c>
      <c r="AW3382" t="s">
        <v>58</v>
      </c>
      <c r="AX3382">
        <v>0</v>
      </c>
      <c r="AY3382">
        <v>2</v>
      </c>
      <c r="AZ3382">
        <v>1.1299999999999999</v>
      </c>
      <c r="BA3382">
        <v>1.1299999999999999</v>
      </c>
      <c r="BB3382" t="s">
        <v>59</v>
      </c>
    </row>
    <row r="3383" spans="1:54" x14ac:dyDescent="0.45">
      <c r="A3383" s="4" t="str">
        <f>VLOOKUP(F3383,'Matching-Tabelle'!$A$57:$B$61,2,FALSE)</f>
        <v>philipp.steger@tkb.ch</v>
      </c>
      <c r="B3383" s="4" t="str">
        <f>VLOOKUP(J3383,'Matching-Tabelle'!$A$1:$B$52,2,FALSE)</f>
        <v>WPI RTB</v>
      </c>
      <c r="C3383" s="4">
        <v>1.5</v>
      </c>
      <c r="D3383" s="4" t="s">
        <v>2565</v>
      </c>
      <c r="E3383" s="5">
        <v>42654</v>
      </c>
      <c r="F3383" t="s">
        <v>2508</v>
      </c>
      <c r="G3383" t="s">
        <v>2509</v>
      </c>
      <c r="H3383" t="s">
        <v>2510</v>
      </c>
      <c r="I3383" s="1"/>
      <c r="J3383">
        <v>27</v>
      </c>
      <c r="K3383" t="s">
        <v>872</v>
      </c>
      <c r="L3383" t="s">
        <v>873</v>
      </c>
      <c r="M3383">
        <v>990001</v>
      </c>
      <c r="N3383" t="s">
        <v>51</v>
      </c>
      <c r="O3383">
        <v>1.5</v>
      </c>
      <c r="Q3383">
        <v>1.5</v>
      </c>
      <c r="S3383" t="s">
        <v>2565</v>
      </c>
      <c r="AE3383">
        <v>12</v>
      </c>
      <c r="AF3383">
        <v>7.6</v>
      </c>
      <c r="AG3383">
        <v>5</v>
      </c>
      <c r="AH3383" t="s">
        <v>53</v>
      </c>
      <c r="AI3383" t="s">
        <v>54</v>
      </c>
      <c r="AJ3383">
        <v>2</v>
      </c>
      <c r="AK3383">
        <v>1</v>
      </c>
      <c r="AL3383">
        <v>1</v>
      </c>
      <c r="AM3383" t="s">
        <v>55</v>
      </c>
      <c r="AN3383" t="s">
        <v>56</v>
      </c>
      <c r="AP3383">
        <v>1</v>
      </c>
      <c r="AQ3383" t="s">
        <v>57</v>
      </c>
      <c r="AR3383">
        <v>0</v>
      </c>
      <c r="AW3383" t="s">
        <v>58</v>
      </c>
      <c r="AX3383">
        <v>0</v>
      </c>
      <c r="AY3383">
        <v>2</v>
      </c>
      <c r="AZ3383">
        <v>1.5</v>
      </c>
      <c r="BA3383">
        <v>1.5</v>
      </c>
      <c r="BB3383" t="s">
        <v>59</v>
      </c>
    </row>
    <row r="3384" spans="1:54" x14ac:dyDescent="0.45">
      <c r="A3384" s="4" t="str">
        <f>VLOOKUP(F3384,'Matching-Tabelle'!$A$57:$B$61,2,FALSE)</f>
        <v>philipp.steger@tkb.ch</v>
      </c>
      <c r="B3384" s="4" t="str">
        <f>VLOOKUP(J3384,'Matching-Tabelle'!$A$1:$B$52,2,FALSE)</f>
        <v>WPI CTB</v>
      </c>
      <c r="C3384" s="4">
        <v>1.5</v>
      </c>
      <c r="D3384" s="4" t="s">
        <v>3077</v>
      </c>
      <c r="E3384" s="5">
        <v>42655</v>
      </c>
      <c r="F3384" t="s">
        <v>2508</v>
      </c>
      <c r="G3384" t="s">
        <v>2509</v>
      </c>
      <c r="H3384" t="s">
        <v>2510</v>
      </c>
      <c r="I3384" s="1"/>
      <c r="J3384">
        <v>919</v>
      </c>
      <c r="K3384" t="s">
        <v>66</v>
      </c>
      <c r="L3384" t="s">
        <v>67</v>
      </c>
      <c r="M3384">
        <v>990001</v>
      </c>
      <c r="N3384" t="s">
        <v>51</v>
      </c>
      <c r="O3384">
        <v>1.5</v>
      </c>
      <c r="Q3384">
        <v>1.5</v>
      </c>
      <c r="S3384" t="s">
        <v>3077</v>
      </c>
      <c r="AE3384">
        <v>12</v>
      </c>
      <c r="AF3384">
        <v>7.6</v>
      </c>
      <c r="AG3384">
        <v>5</v>
      </c>
      <c r="AH3384" t="s">
        <v>53</v>
      </c>
      <c r="AI3384" t="s">
        <v>54</v>
      </c>
      <c r="AJ3384">
        <v>2</v>
      </c>
      <c r="AK3384">
        <v>1</v>
      </c>
      <c r="AL3384">
        <v>1</v>
      </c>
      <c r="AM3384" t="s">
        <v>55</v>
      </c>
      <c r="AN3384" t="s">
        <v>56</v>
      </c>
      <c r="AP3384">
        <v>1</v>
      </c>
      <c r="AQ3384" t="s">
        <v>57</v>
      </c>
      <c r="AR3384">
        <v>0</v>
      </c>
      <c r="AW3384" t="s">
        <v>58</v>
      </c>
      <c r="AX3384">
        <v>0</v>
      </c>
      <c r="AY3384">
        <v>2</v>
      </c>
      <c r="AZ3384">
        <v>1.5</v>
      </c>
      <c r="BA3384">
        <v>1.5</v>
      </c>
      <c r="BB3384" t="s">
        <v>59</v>
      </c>
    </row>
    <row r="3385" spans="1:54" x14ac:dyDescent="0.45">
      <c r="A3385" s="4" t="str">
        <f>VLOOKUP(F3385,'Matching-Tabelle'!$A$57:$B$61,2,FALSE)</f>
        <v>philipp.steger@tkb.ch</v>
      </c>
      <c r="B3385" s="4" t="str">
        <f>VLOOKUP(J3385,'Matching-Tabelle'!$A$1:$B$52,2,FALSE)</f>
        <v>WPI CTB</v>
      </c>
      <c r="C3385" s="4">
        <v>2</v>
      </c>
      <c r="D3385" s="4" t="s">
        <v>3078</v>
      </c>
      <c r="E3385" s="5">
        <v>42655</v>
      </c>
      <c r="F3385" t="s">
        <v>2508</v>
      </c>
      <c r="G3385" t="s">
        <v>2509</v>
      </c>
      <c r="H3385" t="s">
        <v>2510</v>
      </c>
      <c r="I3385" s="1"/>
      <c r="J3385">
        <v>919</v>
      </c>
      <c r="K3385" t="s">
        <v>66</v>
      </c>
      <c r="L3385" t="s">
        <v>67</v>
      </c>
      <c r="M3385">
        <v>990001</v>
      </c>
      <c r="N3385" t="s">
        <v>51</v>
      </c>
      <c r="O3385">
        <v>2</v>
      </c>
      <c r="Q3385">
        <v>2</v>
      </c>
      <c r="S3385" t="s">
        <v>3078</v>
      </c>
      <c r="AE3385">
        <v>12</v>
      </c>
      <c r="AF3385">
        <v>7.6</v>
      </c>
      <c r="AG3385">
        <v>5</v>
      </c>
      <c r="AH3385" t="s">
        <v>53</v>
      </c>
      <c r="AI3385" t="s">
        <v>54</v>
      </c>
      <c r="AJ3385">
        <v>2</v>
      </c>
      <c r="AK3385">
        <v>1</v>
      </c>
      <c r="AL3385">
        <v>1</v>
      </c>
      <c r="AM3385" t="s">
        <v>55</v>
      </c>
      <c r="AN3385" t="s">
        <v>56</v>
      </c>
      <c r="AP3385">
        <v>1</v>
      </c>
      <c r="AQ3385" t="s">
        <v>57</v>
      </c>
      <c r="AR3385">
        <v>0</v>
      </c>
      <c r="AW3385" t="s">
        <v>58</v>
      </c>
      <c r="AX3385">
        <v>0</v>
      </c>
      <c r="AY3385">
        <v>2</v>
      </c>
      <c r="AZ3385">
        <v>2</v>
      </c>
      <c r="BA3385">
        <v>2</v>
      </c>
      <c r="BB3385" t="s">
        <v>59</v>
      </c>
    </row>
    <row r="3386" spans="1:54" x14ac:dyDescent="0.45">
      <c r="A3386" s="4" t="str">
        <f>VLOOKUP(F3386,'Matching-Tabelle'!$A$57:$B$61,2,FALSE)</f>
        <v>philipp.steger@tkb.ch</v>
      </c>
      <c r="B3386" s="4" t="str">
        <f>VLOOKUP(J3386,'Matching-Tabelle'!$A$1:$B$52,2,FALSE)</f>
        <v>WPI CTB</v>
      </c>
      <c r="C3386" s="4">
        <v>2.5299999999999998</v>
      </c>
      <c r="D3386" s="4" t="s">
        <v>3079</v>
      </c>
      <c r="E3386" s="5">
        <v>42655</v>
      </c>
      <c r="F3386" t="s">
        <v>2508</v>
      </c>
      <c r="G3386" t="s">
        <v>2509</v>
      </c>
      <c r="H3386" t="s">
        <v>2510</v>
      </c>
      <c r="I3386" s="1"/>
      <c r="J3386">
        <v>919</v>
      </c>
      <c r="K3386" t="s">
        <v>66</v>
      </c>
      <c r="L3386" t="s">
        <v>67</v>
      </c>
      <c r="M3386">
        <v>990001</v>
      </c>
      <c r="N3386" t="s">
        <v>51</v>
      </c>
      <c r="O3386">
        <v>2.5299999999999998</v>
      </c>
      <c r="Q3386">
        <v>2.5299999999999998</v>
      </c>
      <c r="S3386" t="s">
        <v>3079</v>
      </c>
      <c r="AE3386">
        <v>12</v>
      </c>
      <c r="AF3386">
        <v>7.6</v>
      </c>
      <c r="AG3386">
        <v>5</v>
      </c>
      <c r="AH3386" t="s">
        <v>53</v>
      </c>
      <c r="AI3386" t="s">
        <v>54</v>
      </c>
      <c r="AJ3386">
        <v>2</v>
      </c>
      <c r="AK3386">
        <v>1</v>
      </c>
      <c r="AL3386">
        <v>1</v>
      </c>
      <c r="AM3386" t="s">
        <v>55</v>
      </c>
      <c r="AN3386" t="s">
        <v>56</v>
      </c>
      <c r="AP3386">
        <v>1</v>
      </c>
      <c r="AQ3386" t="s">
        <v>57</v>
      </c>
      <c r="AR3386">
        <v>0</v>
      </c>
      <c r="AW3386" t="s">
        <v>58</v>
      </c>
      <c r="AX3386">
        <v>0</v>
      </c>
      <c r="AY3386">
        <v>2</v>
      </c>
      <c r="AZ3386">
        <v>2.5299999999999998</v>
      </c>
      <c r="BA3386">
        <v>2.5299999999999998</v>
      </c>
      <c r="BB3386" t="s">
        <v>59</v>
      </c>
    </row>
    <row r="3387" spans="1:54" x14ac:dyDescent="0.45">
      <c r="A3387" s="4" t="str">
        <f>VLOOKUP(F3387,'Matching-Tabelle'!$A$57:$B$61,2,FALSE)</f>
        <v>philipp.steger@tkb.ch</v>
      </c>
      <c r="B3387" s="4" t="str">
        <f>VLOOKUP(J3387,'Matching-Tabelle'!$A$1:$B$52,2,FALSE)</f>
        <v>WPI RTB</v>
      </c>
      <c r="C3387" s="4">
        <v>1</v>
      </c>
      <c r="D3387" s="4" t="s">
        <v>3080</v>
      </c>
      <c r="E3387" s="5">
        <v>42655</v>
      </c>
      <c r="F3387" t="s">
        <v>2508</v>
      </c>
      <c r="G3387" t="s">
        <v>2509</v>
      </c>
      <c r="H3387" t="s">
        <v>2510</v>
      </c>
      <c r="I3387" s="1"/>
      <c r="J3387">
        <v>30</v>
      </c>
      <c r="K3387" t="s">
        <v>791</v>
      </c>
      <c r="L3387" t="s">
        <v>792</v>
      </c>
      <c r="M3387">
        <v>990001</v>
      </c>
      <c r="N3387" t="s">
        <v>51</v>
      </c>
      <c r="O3387">
        <v>1</v>
      </c>
      <c r="Q3387">
        <v>1</v>
      </c>
      <c r="S3387" t="s">
        <v>3080</v>
      </c>
      <c r="AE3387">
        <v>12</v>
      </c>
      <c r="AF3387">
        <v>7.6</v>
      </c>
      <c r="AG3387">
        <v>5</v>
      </c>
      <c r="AH3387" t="s">
        <v>53</v>
      </c>
      <c r="AI3387" t="s">
        <v>54</v>
      </c>
      <c r="AJ3387">
        <v>2</v>
      </c>
      <c r="AK3387">
        <v>1</v>
      </c>
      <c r="AL3387">
        <v>1</v>
      </c>
      <c r="AM3387" t="s">
        <v>55</v>
      </c>
      <c r="AN3387" t="s">
        <v>56</v>
      </c>
      <c r="AP3387">
        <v>1</v>
      </c>
      <c r="AQ3387" t="s">
        <v>57</v>
      </c>
      <c r="AR3387">
        <v>0</v>
      </c>
      <c r="AW3387" t="s">
        <v>58</v>
      </c>
      <c r="AX3387">
        <v>0</v>
      </c>
      <c r="AY3387">
        <v>2</v>
      </c>
      <c r="AZ3387">
        <v>1</v>
      </c>
      <c r="BA3387">
        <v>1</v>
      </c>
      <c r="BB3387" t="s">
        <v>59</v>
      </c>
    </row>
    <row r="3388" spans="1:54" x14ac:dyDescent="0.45">
      <c r="A3388" s="4" t="str">
        <f>VLOOKUP(F3388,'Matching-Tabelle'!$A$57:$B$61,2,FALSE)</f>
        <v>philipp.steger@tkb.ch</v>
      </c>
      <c r="B3388" s="4" t="str">
        <f>VLOOKUP(J3388,'Matching-Tabelle'!$A$1:$B$52,2,FALSE)</f>
        <v>WPI RTB</v>
      </c>
      <c r="C3388" s="4">
        <v>2.6</v>
      </c>
      <c r="D3388" s="4" t="s">
        <v>3081</v>
      </c>
      <c r="E3388" s="5">
        <v>42655</v>
      </c>
      <c r="F3388" t="s">
        <v>2508</v>
      </c>
      <c r="G3388" t="s">
        <v>2509</v>
      </c>
      <c r="H3388" t="s">
        <v>2510</v>
      </c>
      <c r="I3388" s="1"/>
      <c r="J3388">
        <v>27</v>
      </c>
      <c r="K3388" t="s">
        <v>872</v>
      </c>
      <c r="L3388" t="s">
        <v>873</v>
      </c>
      <c r="M3388">
        <v>990001</v>
      </c>
      <c r="N3388" t="s">
        <v>51</v>
      </c>
      <c r="O3388">
        <v>2.6</v>
      </c>
      <c r="Q3388">
        <v>2.6</v>
      </c>
      <c r="S3388" t="s">
        <v>3081</v>
      </c>
      <c r="AE3388">
        <v>12</v>
      </c>
      <c r="AF3388">
        <v>7.6</v>
      </c>
      <c r="AG3388">
        <v>5</v>
      </c>
      <c r="AH3388" t="s">
        <v>53</v>
      </c>
      <c r="AI3388" t="s">
        <v>54</v>
      </c>
      <c r="AJ3388">
        <v>2</v>
      </c>
      <c r="AK3388">
        <v>1</v>
      </c>
      <c r="AL3388">
        <v>1</v>
      </c>
      <c r="AM3388" t="s">
        <v>55</v>
      </c>
      <c r="AN3388" t="s">
        <v>56</v>
      </c>
      <c r="AP3388">
        <v>1</v>
      </c>
      <c r="AQ3388" t="s">
        <v>57</v>
      </c>
      <c r="AR3388">
        <v>0</v>
      </c>
      <c r="AW3388" t="s">
        <v>58</v>
      </c>
      <c r="AX3388">
        <v>0</v>
      </c>
      <c r="AY3388">
        <v>2</v>
      </c>
      <c r="AZ3388">
        <v>2.6</v>
      </c>
      <c r="BA3388">
        <v>2.6</v>
      </c>
      <c r="BB3388" t="s">
        <v>59</v>
      </c>
    </row>
    <row r="3389" spans="1:54" x14ac:dyDescent="0.45">
      <c r="A3389" s="4" t="str">
        <f>VLOOKUP(F3389,'Matching-Tabelle'!$A$57:$B$61,2,FALSE)</f>
        <v>philipp.steger@tkb.ch</v>
      </c>
      <c r="B3389" s="4" t="str">
        <f>VLOOKUP(J3389,'Matching-Tabelle'!$A$1:$B$52,2,FALSE)</f>
        <v>WPI RTB</v>
      </c>
      <c r="C3389" s="4">
        <v>1</v>
      </c>
      <c r="D3389" s="4" t="s">
        <v>3082</v>
      </c>
      <c r="E3389" s="5">
        <v>42656</v>
      </c>
      <c r="F3389" t="s">
        <v>2508</v>
      </c>
      <c r="G3389" t="s">
        <v>2509</v>
      </c>
      <c r="H3389" t="s">
        <v>2510</v>
      </c>
      <c r="I3389" s="1"/>
      <c r="J3389">
        <v>28</v>
      </c>
      <c r="K3389" t="s">
        <v>111</v>
      </c>
      <c r="L3389" t="s">
        <v>112</v>
      </c>
      <c r="M3389">
        <v>990001</v>
      </c>
      <c r="N3389" t="s">
        <v>51</v>
      </c>
      <c r="O3389">
        <v>1</v>
      </c>
      <c r="Q3389">
        <v>1</v>
      </c>
      <c r="S3389" t="s">
        <v>3082</v>
      </c>
      <c r="AE3389">
        <v>12</v>
      </c>
      <c r="AF3389">
        <v>7.6</v>
      </c>
      <c r="AG3389">
        <v>5</v>
      </c>
      <c r="AH3389" t="s">
        <v>53</v>
      </c>
      <c r="AI3389" t="s">
        <v>54</v>
      </c>
      <c r="AJ3389">
        <v>2</v>
      </c>
      <c r="AK3389">
        <v>1</v>
      </c>
      <c r="AL3389">
        <v>1</v>
      </c>
      <c r="AM3389" t="s">
        <v>55</v>
      </c>
      <c r="AN3389" t="s">
        <v>56</v>
      </c>
      <c r="AP3389">
        <v>1</v>
      </c>
      <c r="AQ3389" t="s">
        <v>57</v>
      </c>
      <c r="AR3389">
        <v>0</v>
      </c>
      <c r="AW3389" t="s">
        <v>58</v>
      </c>
      <c r="AX3389">
        <v>0</v>
      </c>
      <c r="AY3389">
        <v>2</v>
      </c>
      <c r="AZ3389">
        <v>1</v>
      </c>
      <c r="BA3389">
        <v>1</v>
      </c>
      <c r="BB3389" t="s">
        <v>59</v>
      </c>
    </row>
    <row r="3390" spans="1:54" x14ac:dyDescent="0.45">
      <c r="A3390" s="4" t="str">
        <f>VLOOKUP(F3390,'Matching-Tabelle'!$A$57:$B$61,2,FALSE)</f>
        <v>philipp.steger@tkb.ch</v>
      </c>
      <c r="B3390" s="4" t="str">
        <f>VLOOKUP(J3390,'Matching-Tabelle'!$A$1:$B$52,2,FALSE)</f>
        <v>Proj XenMobile</v>
      </c>
      <c r="C3390" s="4">
        <v>3.36</v>
      </c>
      <c r="D3390" s="4" t="s">
        <v>3083</v>
      </c>
      <c r="E3390" s="5">
        <v>42656</v>
      </c>
      <c r="F3390" t="s">
        <v>2508</v>
      </c>
      <c r="G3390" t="s">
        <v>2509</v>
      </c>
      <c r="H3390" t="s">
        <v>2510</v>
      </c>
      <c r="I3390" s="1"/>
      <c r="J3390">
        <v>2500251</v>
      </c>
      <c r="K3390" t="s">
        <v>408</v>
      </c>
      <c r="L3390" t="s">
        <v>409</v>
      </c>
      <c r="M3390">
        <v>990001</v>
      </c>
      <c r="N3390" t="s">
        <v>51</v>
      </c>
      <c r="O3390">
        <v>3.36</v>
      </c>
      <c r="Q3390">
        <v>3.36</v>
      </c>
      <c r="S3390" t="s">
        <v>3083</v>
      </c>
      <c r="AE3390">
        <v>5</v>
      </c>
      <c r="AF3390">
        <v>0</v>
      </c>
      <c r="AG3390">
        <v>1</v>
      </c>
      <c r="AH3390" t="s">
        <v>411</v>
      </c>
      <c r="AI3390" t="s">
        <v>411</v>
      </c>
      <c r="AJ3390">
        <v>2</v>
      </c>
      <c r="AK3390">
        <v>1</v>
      </c>
      <c r="AL3390">
        <v>1</v>
      </c>
      <c r="AM3390" t="s">
        <v>55</v>
      </c>
      <c r="AN3390" t="s">
        <v>56</v>
      </c>
      <c r="AP3390">
        <v>1</v>
      </c>
      <c r="AQ3390" t="s">
        <v>57</v>
      </c>
      <c r="AR3390">
        <v>0</v>
      </c>
      <c r="AW3390" t="s">
        <v>58</v>
      </c>
      <c r="AX3390">
        <v>0</v>
      </c>
      <c r="AY3390">
        <v>2</v>
      </c>
      <c r="AZ3390">
        <v>3.36</v>
      </c>
      <c r="BA3390">
        <v>3.36</v>
      </c>
      <c r="BB3390" t="s">
        <v>59</v>
      </c>
    </row>
    <row r="3391" spans="1:54" x14ac:dyDescent="0.45">
      <c r="A3391" s="4" t="str">
        <f>VLOOKUP(F3391,'Matching-Tabelle'!$A$57:$B$61,2,FALSE)</f>
        <v>philipp.steger@tkb.ch</v>
      </c>
      <c r="B3391" s="4" t="str">
        <f>VLOOKUP(J3391,'Matching-Tabelle'!$A$1:$B$52,2,FALSE)</f>
        <v>WPI RTB</v>
      </c>
      <c r="C3391" s="4">
        <v>1</v>
      </c>
      <c r="D3391" s="4" t="s">
        <v>3084</v>
      </c>
      <c r="E3391" s="5">
        <v>42656</v>
      </c>
      <c r="F3391" t="s">
        <v>2508</v>
      </c>
      <c r="G3391" t="s">
        <v>2509</v>
      </c>
      <c r="H3391" t="s">
        <v>2510</v>
      </c>
      <c r="I3391" s="1"/>
      <c r="J3391">
        <v>27</v>
      </c>
      <c r="K3391" t="s">
        <v>872</v>
      </c>
      <c r="L3391" t="s">
        <v>873</v>
      </c>
      <c r="M3391">
        <v>990001</v>
      </c>
      <c r="N3391" t="s">
        <v>51</v>
      </c>
      <c r="O3391">
        <v>1</v>
      </c>
      <c r="Q3391">
        <v>1</v>
      </c>
      <c r="S3391" t="s">
        <v>3084</v>
      </c>
      <c r="AE3391">
        <v>12</v>
      </c>
      <c r="AF3391">
        <v>7.6</v>
      </c>
      <c r="AG3391">
        <v>5</v>
      </c>
      <c r="AH3391" t="s">
        <v>53</v>
      </c>
      <c r="AI3391" t="s">
        <v>54</v>
      </c>
      <c r="AJ3391">
        <v>2</v>
      </c>
      <c r="AK3391">
        <v>1</v>
      </c>
      <c r="AL3391">
        <v>1</v>
      </c>
      <c r="AM3391" t="s">
        <v>55</v>
      </c>
      <c r="AN3391" t="s">
        <v>56</v>
      </c>
      <c r="AP3391">
        <v>1</v>
      </c>
      <c r="AQ3391" t="s">
        <v>57</v>
      </c>
      <c r="AR3391">
        <v>0</v>
      </c>
      <c r="AW3391" t="s">
        <v>58</v>
      </c>
      <c r="AX3391">
        <v>0</v>
      </c>
      <c r="AY3391">
        <v>2</v>
      </c>
      <c r="AZ3391">
        <v>1</v>
      </c>
      <c r="BA3391">
        <v>1</v>
      </c>
      <c r="BB3391" t="s">
        <v>59</v>
      </c>
    </row>
    <row r="3392" spans="1:54" x14ac:dyDescent="0.45">
      <c r="A3392" s="4" t="str">
        <f>VLOOKUP(F3392,'Matching-Tabelle'!$A$57:$B$61,2,FALSE)</f>
        <v>philipp.steger@tkb.ch</v>
      </c>
      <c r="B3392" s="4" t="str">
        <f>VLOOKUP(J3392,'Matching-Tabelle'!$A$1:$B$52,2,FALSE)</f>
        <v>WPI CTB</v>
      </c>
      <c r="C3392" s="4">
        <v>2</v>
      </c>
      <c r="D3392" s="4" t="s">
        <v>3085</v>
      </c>
      <c r="E3392" s="5">
        <v>42656</v>
      </c>
      <c r="F3392" t="s">
        <v>2508</v>
      </c>
      <c r="G3392" t="s">
        <v>2509</v>
      </c>
      <c r="H3392" t="s">
        <v>2510</v>
      </c>
      <c r="I3392" s="1"/>
      <c r="J3392">
        <v>919</v>
      </c>
      <c r="K3392" t="s">
        <v>66</v>
      </c>
      <c r="L3392" t="s">
        <v>67</v>
      </c>
      <c r="M3392">
        <v>990001</v>
      </c>
      <c r="N3392" t="s">
        <v>51</v>
      </c>
      <c r="O3392">
        <v>2</v>
      </c>
      <c r="Q3392">
        <v>2</v>
      </c>
      <c r="S3392" t="s">
        <v>3085</v>
      </c>
      <c r="AE3392">
        <v>12</v>
      </c>
      <c r="AF3392">
        <v>7.6</v>
      </c>
      <c r="AG3392">
        <v>5</v>
      </c>
      <c r="AH3392" t="s">
        <v>53</v>
      </c>
      <c r="AI3392" t="s">
        <v>54</v>
      </c>
      <c r="AJ3392">
        <v>2</v>
      </c>
      <c r="AK3392">
        <v>1</v>
      </c>
      <c r="AL3392">
        <v>1</v>
      </c>
      <c r="AM3392" t="s">
        <v>55</v>
      </c>
      <c r="AN3392" t="s">
        <v>56</v>
      </c>
      <c r="AP3392">
        <v>1</v>
      </c>
      <c r="AQ3392" t="s">
        <v>57</v>
      </c>
      <c r="AR3392">
        <v>0</v>
      </c>
      <c r="AW3392" t="s">
        <v>58</v>
      </c>
      <c r="AX3392">
        <v>0</v>
      </c>
      <c r="AY3392">
        <v>2</v>
      </c>
      <c r="AZ3392">
        <v>2</v>
      </c>
      <c r="BA3392">
        <v>2</v>
      </c>
      <c r="BB3392" t="s">
        <v>59</v>
      </c>
    </row>
    <row r="3393" spans="1:54" x14ac:dyDescent="0.45">
      <c r="A3393" s="4" t="str">
        <f>VLOOKUP(F3393,'Matching-Tabelle'!$A$57:$B$61,2,FALSE)</f>
        <v>philipp.steger@tkb.ch</v>
      </c>
      <c r="B3393" s="4" t="str">
        <f>VLOOKUP(J3393,'Matching-Tabelle'!$A$1:$B$52,2,FALSE)</f>
        <v>Proj XenMobile</v>
      </c>
      <c r="C3393" s="4">
        <v>2.5</v>
      </c>
      <c r="D3393" s="4" t="s">
        <v>3086</v>
      </c>
      <c r="E3393" s="5">
        <v>42657</v>
      </c>
      <c r="F3393" t="s">
        <v>2508</v>
      </c>
      <c r="G3393" t="s">
        <v>2509</v>
      </c>
      <c r="H3393" t="s">
        <v>2510</v>
      </c>
      <c r="I3393" s="1"/>
      <c r="J3393">
        <v>2500251</v>
      </c>
      <c r="K3393" t="s">
        <v>408</v>
      </c>
      <c r="L3393" t="s">
        <v>409</v>
      </c>
      <c r="M3393">
        <v>990001</v>
      </c>
      <c r="N3393" t="s">
        <v>51</v>
      </c>
      <c r="O3393">
        <v>2.5</v>
      </c>
      <c r="Q3393">
        <v>2.5</v>
      </c>
      <c r="S3393" t="s">
        <v>3086</v>
      </c>
      <c r="AE3393">
        <v>5</v>
      </c>
      <c r="AF3393">
        <v>0</v>
      </c>
      <c r="AG3393">
        <v>1</v>
      </c>
      <c r="AH3393" t="s">
        <v>411</v>
      </c>
      <c r="AI3393" t="s">
        <v>411</v>
      </c>
      <c r="AJ3393">
        <v>2</v>
      </c>
      <c r="AK3393">
        <v>1</v>
      </c>
      <c r="AL3393">
        <v>1</v>
      </c>
      <c r="AM3393" t="s">
        <v>55</v>
      </c>
      <c r="AN3393" t="s">
        <v>56</v>
      </c>
      <c r="AP3393">
        <v>1</v>
      </c>
      <c r="AQ3393" t="s">
        <v>57</v>
      </c>
      <c r="AR3393">
        <v>0</v>
      </c>
      <c r="AW3393" t="s">
        <v>58</v>
      </c>
      <c r="AX3393">
        <v>0</v>
      </c>
      <c r="AY3393">
        <v>2</v>
      </c>
      <c r="AZ3393">
        <v>2.5</v>
      </c>
      <c r="BA3393">
        <v>2.5</v>
      </c>
      <c r="BB3393" t="s">
        <v>59</v>
      </c>
    </row>
    <row r="3394" spans="1:54" x14ac:dyDescent="0.45">
      <c r="A3394" s="4" t="str">
        <f>VLOOKUP(F3394,'Matching-Tabelle'!$A$57:$B$61,2,FALSE)</f>
        <v>philipp.steger@tkb.ch</v>
      </c>
      <c r="B3394" s="4" t="str">
        <f>VLOOKUP(J3394,'Matching-Tabelle'!$A$1:$B$52,2,FALSE)</f>
        <v>Proj XenMobile</v>
      </c>
      <c r="C3394" s="4">
        <v>2</v>
      </c>
      <c r="D3394" s="4" t="s">
        <v>3087</v>
      </c>
      <c r="E3394" s="5">
        <v>42657</v>
      </c>
      <c r="F3394" t="s">
        <v>2508</v>
      </c>
      <c r="G3394" t="s">
        <v>2509</v>
      </c>
      <c r="H3394" t="s">
        <v>2510</v>
      </c>
      <c r="I3394" s="1"/>
      <c r="J3394">
        <v>2500251</v>
      </c>
      <c r="K3394" t="s">
        <v>408</v>
      </c>
      <c r="L3394" t="s">
        <v>409</v>
      </c>
      <c r="M3394">
        <v>990001</v>
      </c>
      <c r="N3394" t="s">
        <v>51</v>
      </c>
      <c r="O3394">
        <v>2</v>
      </c>
      <c r="Q3394">
        <v>2</v>
      </c>
      <c r="S3394" t="s">
        <v>3087</v>
      </c>
      <c r="AE3394">
        <v>5</v>
      </c>
      <c r="AF3394">
        <v>0</v>
      </c>
      <c r="AG3394">
        <v>1</v>
      </c>
      <c r="AH3394" t="s">
        <v>411</v>
      </c>
      <c r="AI3394" t="s">
        <v>411</v>
      </c>
      <c r="AJ3394">
        <v>2</v>
      </c>
      <c r="AK3394">
        <v>1</v>
      </c>
      <c r="AL3394">
        <v>1</v>
      </c>
      <c r="AM3394" t="s">
        <v>55</v>
      </c>
      <c r="AN3394" t="s">
        <v>56</v>
      </c>
      <c r="AP3394">
        <v>1</v>
      </c>
      <c r="AQ3394" t="s">
        <v>57</v>
      </c>
      <c r="AR3394">
        <v>0</v>
      </c>
      <c r="AW3394" t="s">
        <v>58</v>
      </c>
      <c r="AX3394">
        <v>0</v>
      </c>
      <c r="AY3394">
        <v>2</v>
      </c>
      <c r="AZ3394">
        <v>2</v>
      </c>
      <c r="BA3394">
        <v>2</v>
      </c>
      <c r="BB3394" t="s">
        <v>59</v>
      </c>
    </row>
    <row r="3395" spans="1:54" x14ac:dyDescent="0.45">
      <c r="A3395" s="4" t="str">
        <f>VLOOKUP(F3395,'Matching-Tabelle'!$A$57:$B$61,2,FALSE)</f>
        <v>philipp.steger@tkb.ch</v>
      </c>
      <c r="B3395" s="4" t="str">
        <f>VLOOKUP(J3395,'Matching-Tabelle'!$A$1:$B$52,2,FALSE)</f>
        <v>WPI CTB</v>
      </c>
      <c r="C3395" s="4">
        <v>2.1800000000000002</v>
      </c>
      <c r="D3395" s="4" t="s">
        <v>3088</v>
      </c>
      <c r="E3395" s="5">
        <v>42657</v>
      </c>
      <c r="F3395" t="s">
        <v>2508</v>
      </c>
      <c r="G3395" t="s">
        <v>2509</v>
      </c>
      <c r="H3395" t="s">
        <v>2510</v>
      </c>
      <c r="I3395" s="1"/>
      <c r="J3395">
        <v>18</v>
      </c>
      <c r="K3395" t="s">
        <v>594</v>
      </c>
      <c r="L3395" t="s">
        <v>595</v>
      </c>
      <c r="M3395">
        <v>990001</v>
      </c>
      <c r="N3395" t="s">
        <v>51</v>
      </c>
      <c r="O3395">
        <v>2.1800000000000002</v>
      </c>
      <c r="Q3395">
        <v>2.1800000000000002</v>
      </c>
      <c r="S3395" t="s">
        <v>3088</v>
      </c>
      <c r="AE3395">
        <v>12</v>
      </c>
      <c r="AF3395">
        <v>7.6</v>
      </c>
      <c r="AG3395">
        <v>5</v>
      </c>
      <c r="AH3395" t="s">
        <v>53</v>
      </c>
      <c r="AI3395" t="s">
        <v>54</v>
      </c>
      <c r="AJ3395">
        <v>2</v>
      </c>
      <c r="AK3395">
        <v>1</v>
      </c>
      <c r="AL3395">
        <v>1</v>
      </c>
      <c r="AM3395" t="s">
        <v>55</v>
      </c>
      <c r="AN3395" t="s">
        <v>56</v>
      </c>
      <c r="AP3395">
        <v>1</v>
      </c>
      <c r="AQ3395" t="s">
        <v>57</v>
      </c>
      <c r="AR3395">
        <v>0</v>
      </c>
      <c r="AW3395" t="s">
        <v>58</v>
      </c>
      <c r="AX3395">
        <v>0</v>
      </c>
      <c r="AY3395">
        <v>2</v>
      </c>
      <c r="AZ3395">
        <v>2.1800000000000002</v>
      </c>
      <c r="BA3395">
        <v>2.1800000000000002</v>
      </c>
      <c r="BB3395" t="s">
        <v>59</v>
      </c>
    </row>
    <row r="3396" spans="1:54" x14ac:dyDescent="0.45">
      <c r="A3396" s="4" t="str">
        <f>VLOOKUP(F3396,'Matching-Tabelle'!$A$57:$B$61,2,FALSE)</f>
        <v>philipp.steger@tkb.ch</v>
      </c>
      <c r="B3396" s="4" t="str">
        <f>VLOOKUP(J3396,'Matching-Tabelle'!$A$1:$B$52,2,FALSE)</f>
        <v>WPI CTB</v>
      </c>
      <c r="C3396" s="4">
        <v>1.5</v>
      </c>
      <c r="D3396" s="4" t="s">
        <v>3089</v>
      </c>
      <c r="E3396" s="5">
        <v>42657</v>
      </c>
      <c r="F3396" t="s">
        <v>2508</v>
      </c>
      <c r="G3396" t="s">
        <v>2509</v>
      </c>
      <c r="H3396" t="s">
        <v>2510</v>
      </c>
      <c r="I3396" s="1"/>
      <c r="J3396">
        <v>919</v>
      </c>
      <c r="K3396" t="s">
        <v>66</v>
      </c>
      <c r="L3396" t="s">
        <v>67</v>
      </c>
      <c r="M3396">
        <v>990001</v>
      </c>
      <c r="N3396" t="s">
        <v>51</v>
      </c>
      <c r="O3396">
        <v>1.5</v>
      </c>
      <c r="Q3396">
        <v>1.5</v>
      </c>
      <c r="S3396" t="s">
        <v>3089</v>
      </c>
      <c r="AE3396">
        <v>12</v>
      </c>
      <c r="AF3396">
        <v>7.6</v>
      </c>
      <c r="AG3396">
        <v>5</v>
      </c>
      <c r="AH3396" t="s">
        <v>53</v>
      </c>
      <c r="AI3396" t="s">
        <v>54</v>
      </c>
      <c r="AJ3396">
        <v>2</v>
      </c>
      <c r="AK3396">
        <v>1</v>
      </c>
      <c r="AL3396">
        <v>1</v>
      </c>
      <c r="AM3396" t="s">
        <v>55</v>
      </c>
      <c r="AN3396" t="s">
        <v>56</v>
      </c>
      <c r="AP3396">
        <v>1</v>
      </c>
      <c r="AQ3396" t="s">
        <v>57</v>
      </c>
      <c r="AR3396">
        <v>0</v>
      </c>
      <c r="AW3396" t="s">
        <v>58</v>
      </c>
      <c r="AX3396">
        <v>0</v>
      </c>
      <c r="AY3396">
        <v>2</v>
      </c>
      <c r="AZ3396">
        <v>1.5</v>
      </c>
      <c r="BA3396">
        <v>1.5</v>
      </c>
      <c r="BB3396" t="s">
        <v>59</v>
      </c>
    </row>
    <row r="3397" spans="1:54" x14ac:dyDescent="0.45">
      <c r="A3397" s="4" t="str">
        <f>VLOOKUP(F3397,'Matching-Tabelle'!$A$57:$B$61,2,FALSE)</f>
        <v>philipp.steger@tkb.ch</v>
      </c>
      <c r="B3397" s="4" t="str">
        <f>VLOOKUP(J3397,'Matching-Tabelle'!$A$1:$B$52,2,FALSE)</f>
        <v>WPI RTB</v>
      </c>
      <c r="C3397" s="4">
        <v>1</v>
      </c>
      <c r="D3397" s="4" t="s">
        <v>3090</v>
      </c>
      <c r="E3397" s="5">
        <v>42660</v>
      </c>
      <c r="F3397" t="s">
        <v>2508</v>
      </c>
      <c r="G3397" t="s">
        <v>2509</v>
      </c>
      <c r="H3397" t="s">
        <v>2510</v>
      </c>
      <c r="I3397" s="1"/>
      <c r="J3397">
        <v>19</v>
      </c>
      <c r="K3397" t="s">
        <v>145</v>
      </c>
      <c r="L3397" t="s">
        <v>146</v>
      </c>
      <c r="M3397">
        <v>990001</v>
      </c>
      <c r="N3397" t="s">
        <v>51</v>
      </c>
      <c r="O3397">
        <v>1</v>
      </c>
      <c r="Q3397">
        <v>1</v>
      </c>
      <c r="S3397" t="s">
        <v>3090</v>
      </c>
      <c r="AE3397">
        <v>12</v>
      </c>
      <c r="AF3397">
        <v>7.6</v>
      </c>
      <c r="AG3397">
        <v>5</v>
      </c>
      <c r="AH3397" t="s">
        <v>53</v>
      </c>
      <c r="AI3397" t="s">
        <v>54</v>
      </c>
      <c r="AJ3397">
        <v>2</v>
      </c>
      <c r="AK3397">
        <v>1</v>
      </c>
      <c r="AL3397">
        <v>1</v>
      </c>
      <c r="AM3397" t="s">
        <v>55</v>
      </c>
      <c r="AN3397" t="s">
        <v>56</v>
      </c>
      <c r="AP3397">
        <v>1</v>
      </c>
      <c r="AQ3397" t="s">
        <v>57</v>
      </c>
      <c r="AR3397">
        <v>0</v>
      </c>
      <c r="AW3397" t="s">
        <v>58</v>
      </c>
      <c r="AX3397">
        <v>0</v>
      </c>
      <c r="AY3397">
        <v>2</v>
      </c>
      <c r="AZ3397">
        <v>1</v>
      </c>
      <c r="BA3397">
        <v>1</v>
      </c>
      <c r="BB3397" t="s">
        <v>59</v>
      </c>
    </row>
    <row r="3398" spans="1:54" x14ac:dyDescent="0.45">
      <c r="A3398" s="4" t="str">
        <f>VLOOKUP(F3398,'Matching-Tabelle'!$A$57:$B$61,2,FALSE)</f>
        <v>philipp.steger@tkb.ch</v>
      </c>
      <c r="B3398" s="4" t="str">
        <f>VLOOKUP(J3398,'Matching-Tabelle'!$A$1:$B$52,2,FALSE)</f>
        <v>WPI CTB</v>
      </c>
      <c r="C3398" s="4">
        <v>1.2</v>
      </c>
      <c r="D3398" s="4" t="s">
        <v>3091</v>
      </c>
      <c r="E3398" s="5">
        <v>42660</v>
      </c>
      <c r="F3398" t="s">
        <v>2508</v>
      </c>
      <c r="G3398" t="s">
        <v>2509</v>
      </c>
      <c r="H3398" t="s">
        <v>2510</v>
      </c>
      <c r="I3398" s="1"/>
      <c r="J3398">
        <v>919</v>
      </c>
      <c r="K3398" t="s">
        <v>66</v>
      </c>
      <c r="L3398" t="s">
        <v>67</v>
      </c>
      <c r="M3398">
        <v>990001</v>
      </c>
      <c r="N3398" t="s">
        <v>51</v>
      </c>
      <c r="O3398">
        <v>1.2</v>
      </c>
      <c r="Q3398">
        <v>1.2</v>
      </c>
      <c r="S3398" t="s">
        <v>3091</v>
      </c>
      <c r="AE3398">
        <v>12</v>
      </c>
      <c r="AF3398">
        <v>7.6</v>
      </c>
      <c r="AG3398">
        <v>5</v>
      </c>
      <c r="AH3398" t="s">
        <v>53</v>
      </c>
      <c r="AI3398" t="s">
        <v>54</v>
      </c>
      <c r="AJ3398">
        <v>2</v>
      </c>
      <c r="AK3398">
        <v>1</v>
      </c>
      <c r="AL3398">
        <v>1</v>
      </c>
      <c r="AM3398" t="s">
        <v>55</v>
      </c>
      <c r="AN3398" t="s">
        <v>56</v>
      </c>
      <c r="AP3398">
        <v>1</v>
      </c>
      <c r="AQ3398" t="s">
        <v>57</v>
      </c>
      <c r="AR3398">
        <v>0</v>
      </c>
      <c r="AW3398" t="s">
        <v>58</v>
      </c>
      <c r="AX3398">
        <v>0</v>
      </c>
      <c r="AY3398">
        <v>2</v>
      </c>
      <c r="AZ3398">
        <v>1.2</v>
      </c>
      <c r="BA3398">
        <v>1.2</v>
      </c>
      <c r="BB3398" t="s">
        <v>59</v>
      </c>
    </row>
    <row r="3399" spans="1:54" x14ac:dyDescent="0.45">
      <c r="A3399" s="4" t="str">
        <f>VLOOKUP(F3399,'Matching-Tabelle'!$A$57:$B$61,2,FALSE)</f>
        <v>philipp.steger@tkb.ch</v>
      </c>
      <c r="B3399" s="4" t="str">
        <f>VLOOKUP(J3399,'Matching-Tabelle'!$A$1:$B$52,2,FALSE)</f>
        <v>WPI CTB</v>
      </c>
      <c r="C3399" s="4">
        <v>2</v>
      </c>
      <c r="D3399" s="4" t="s">
        <v>3092</v>
      </c>
      <c r="E3399" s="5">
        <v>42660</v>
      </c>
      <c r="F3399" t="s">
        <v>2508</v>
      </c>
      <c r="G3399" t="s">
        <v>2509</v>
      </c>
      <c r="H3399" t="s">
        <v>2510</v>
      </c>
      <c r="I3399" s="1"/>
      <c r="J3399">
        <v>919</v>
      </c>
      <c r="K3399" t="s">
        <v>66</v>
      </c>
      <c r="L3399" t="s">
        <v>67</v>
      </c>
      <c r="M3399">
        <v>990001</v>
      </c>
      <c r="N3399" t="s">
        <v>51</v>
      </c>
      <c r="O3399">
        <v>2</v>
      </c>
      <c r="Q3399">
        <v>2</v>
      </c>
      <c r="S3399" t="s">
        <v>3092</v>
      </c>
      <c r="AE3399">
        <v>12</v>
      </c>
      <c r="AF3399">
        <v>7.6</v>
      </c>
      <c r="AG3399">
        <v>5</v>
      </c>
      <c r="AH3399" t="s">
        <v>53</v>
      </c>
      <c r="AI3399" t="s">
        <v>54</v>
      </c>
      <c r="AJ3399">
        <v>2</v>
      </c>
      <c r="AK3399">
        <v>1</v>
      </c>
      <c r="AL3399">
        <v>1</v>
      </c>
      <c r="AM3399" t="s">
        <v>55</v>
      </c>
      <c r="AN3399" t="s">
        <v>56</v>
      </c>
      <c r="AP3399">
        <v>1</v>
      </c>
      <c r="AQ3399" t="s">
        <v>57</v>
      </c>
      <c r="AR3399">
        <v>0</v>
      </c>
      <c r="AW3399" t="s">
        <v>58</v>
      </c>
      <c r="AX3399">
        <v>0</v>
      </c>
      <c r="AY3399">
        <v>2</v>
      </c>
      <c r="AZ3399">
        <v>2</v>
      </c>
      <c r="BA3399">
        <v>2</v>
      </c>
      <c r="BB3399" t="s">
        <v>59</v>
      </c>
    </row>
    <row r="3400" spans="1:54" x14ac:dyDescent="0.45">
      <c r="A3400" s="4" t="str">
        <f>VLOOKUP(F3400,'Matching-Tabelle'!$A$57:$B$61,2,FALSE)</f>
        <v>philipp.steger@tkb.ch</v>
      </c>
      <c r="B3400" s="4" t="str">
        <f>VLOOKUP(J3400,'Matching-Tabelle'!$A$1:$B$52,2,FALSE)</f>
        <v>WPI RTB</v>
      </c>
      <c r="C3400" s="4">
        <v>2.2400000000000002</v>
      </c>
      <c r="D3400" s="4" t="s">
        <v>3093</v>
      </c>
      <c r="E3400" s="5">
        <v>42660</v>
      </c>
      <c r="F3400" t="s">
        <v>2508</v>
      </c>
      <c r="G3400" t="s">
        <v>2509</v>
      </c>
      <c r="H3400" t="s">
        <v>2510</v>
      </c>
      <c r="I3400" s="1"/>
      <c r="J3400">
        <v>27</v>
      </c>
      <c r="K3400" t="s">
        <v>872</v>
      </c>
      <c r="L3400" t="s">
        <v>873</v>
      </c>
      <c r="M3400">
        <v>990001</v>
      </c>
      <c r="N3400" t="s">
        <v>51</v>
      </c>
      <c r="O3400">
        <v>2.2400000000000002</v>
      </c>
      <c r="Q3400">
        <v>2.2400000000000002</v>
      </c>
      <c r="S3400" t="s">
        <v>3093</v>
      </c>
      <c r="AE3400">
        <v>12</v>
      </c>
      <c r="AF3400">
        <v>7.6</v>
      </c>
      <c r="AG3400">
        <v>5</v>
      </c>
      <c r="AH3400" t="s">
        <v>53</v>
      </c>
      <c r="AI3400" t="s">
        <v>54</v>
      </c>
      <c r="AJ3400">
        <v>2</v>
      </c>
      <c r="AK3400">
        <v>1</v>
      </c>
      <c r="AL3400">
        <v>1</v>
      </c>
      <c r="AM3400" t="s">
        <v>55</v>
      </c>
      <c r="AN3400" t="s">
        <v>56</v>
      </c>
      <c r="AP3400">
        <v>1</v>
      </c>
      <c r="AQ3400" t="s">
        <v>57</v>
      </c>
      <c r="AR3400">
        <v>0</v>
      </c>
      <c r="AW3400" t="s">
        <v>58</v>
      </c>
      <c r="AX3400">
        <v>0</v>
      </c>
      <c r="AY3400">
        <v>2</v>
      </c>
      <c r="AZ3400">
        <v>2.2400000000000002</v>
      </c>
      <c r="BA3400">
        <v>2.2400000000000002</v>
      </c>
      <c r="BB3400" t="s">
        <v>59</v>
      </c>
    </row>
    <row r="3401" spans="1:54" x14ac:dyDescent="0.45">
      <c r="A3401" s="4" t="str">
        <f>VLOOKUP(F3401,'Matching-Tabelle'!$A$57:$B$61,2,FALSE)</f>
        <v>philipp.steger@tkb.ch</v>
      </c>
      <c r="B3401" s="4" t="str">
        <f>VLOOKUP(J3401,'Matching-Tabelle'!$A$1:$B$52,2,FALSE)</f>
        <v>WPI RTB</v>
      </c>
      <c r="C3401" s="4">
        <v>1</v>
      </c>
      <c r="D3401" s="4" t="s">
        <v>3094</v>
      </c>
      <c r="E3401" s="5">
        <v>42660</v>
      </c>
      <c r="F3401" t="s">
        <v>2508</v>
      </c>
      <c r="G3401" t="s">
        <v>2509</v>
      </c>
      <c r="H3401" t="s">
        <v>2510</v>
      </c>
      <c r="I3401" s="1"/>
      <c r="J3401">
        <v>19</v>
      </c>
      <c r="K3401" t="s">
        <v>145</v>
      </c>
      <c r="L3401" t="s">
        <v>146</v>
      </c>
      <c r="M3401">
        <v>990001</v>
      </c>
      <c r="N3401" t="s">
        <v>51</v>
      </c>
      <c r="O3401">
        <v>1</v>
      </c>
      <c r="Q3401">
        <v>1</v>
      </c>
      <c r="S3401" t="s">
        <v>3094</v>
      </c>
      <c r="AE3401">
        <v>12</v>
      </c>
      <c r="AF3401">
        <v>7.6</v>
      </c>
      <c r="AG3401">
        <v>5</v>
      </c>
      <c r="AH3401" t="s">
        <v>53</v>
      </c>
      <c r="AI3401" t="s">
        <v>54</v>
      </c>
      <c r="AJ3401">
        <v>2</v>
      </c>
      <c r="AK3401">
        <v>1</v>
      </c>
      <c r="AL3401">
        <v>1</v>
      </c>
      <c r="AM3401" t="s">
        <v>55</v>
      </c>
      <c r="AN3401" t="s">
        <v>56</v>
      </c>
      <c r="AP3401">
        <v>1</v>
      </c>
      <c r="AQ3401" t="s">
        <v>57</v>
      </c>
      <c r="AR3401">
        <v>0</v>
      </c>
      <c r="AW3401" t="s">
        <v>58</v>
      </c>
      <c r="AX3401">
        <v>0</v>
      </c>
      <c r="AY3401">
        <v>2</v>
      </c>
      <c r="AZ3401">
        <v>1</v>
      </c>
      <c r="BA3401">
        <v>1</v>
      </c>
      <c r="BB3401" t="s">
        <v>59</v>
      </c>
    </row>
    <row r="3402" spans="1:54" x14ac:dyDescent="0.45">
      <c r="A3402" s="4" t="str">
        <f>VLOOKUP(F3402,'Matching-Tabelle'!$A$57:$B$61,2,FALSE)</f>
        <v>philipp.steger@tkb.ch</v>
      </c>
      <c r="B3402" s="4" t="str">
        <f>VLOOKUP(J3402,'Matching-Tabelle'!$A$1:$B$52,2,FALSE)</f>
        <v>WPI RTB</v>
      </c>
      <c r="C3402" s="4">
        <v>3</v>
      </c>
      <c r="D3402" s="4" t="s">
        <v>3095</v>
      </c>
      <c r="E3402" s="5">
        <v>42667</v>
      </c>
      <c r="F3402" t="s">
        <v>2508</v>
      </c>
      <c r="G3402" t="s">
        <v>2509</v>
      </c>
      <c r="H3402" t="s">
        <v>2510</v>
      </c>
      <c r="I3402" s="1"/>
      <c r="J3402">
        <v>27</v>
      </c>
      <c r="K3402" t="s">
        <v>872</v>
      </c>
      <c r="L3402" t="s">
        <v>873</v>
      </c>
      <c r="M3402">
        <v>990001</v>
      </c>
      <c r="N3402" t="s">
        <v>51</v>
      </c>
      <c r="O3402">
        <v>3</v>
      </c>
      <c r="Q3402">
        <v>3</v>
      </c>
      <c r="S3402" t="s">
        <v>3095</v>
      </c>
      <c r="AE3402">
        <v>12</v>
      </c>
      <c r="AF3402">
        <v>7.6</v>
      </c>
      <c r="AG3402">
        <v>5</v>
      </c>
      <c r="AH3402" t="s">
        <v>53</v>
      </c>
      <c r="AI3402" t="s">
        <v>54</v>
      </c>
      <c r="AJ3402">
        <v>2</v>
      </c>
      <c r="AK3402">
        <v>1</v>
      </c>
      <c r="AL3402">
        <v>1</v>
      </c>
      <c r="AM3402" t="s">
        <v>55</v>
      </c>
      <c r="AN3402" t="s">
        <v>56</v>
      </c>
      <c r="AP3402">
        <v>1</v>
      </c>
      <c r="AQ3402" t="s">
        <v>57</v>
      </c>
      <c r="AR3402">
        <v>0</v>
      </c>
      <c r="AW3402" t="s">
        <v>58</v>
      </c>
      <c r="AX3402">
        <v>0</v>
      </c>
      <c r="AY3402">
        <v>2</v>
      </c>
      <c r="AZ3402">
        <v>3</v>
      </c>
      <c r="BA3402">
        <v>3</v>
      </c>
      <c r="BB3402" t="s">
        <v>59</v>
      </c>
    </row>
    <row r="3403" spans="1:54" x14ac:dyDescent="0.45">
      <c r="A3403" s="4" t="str">
        <f>VLOOKUP(F3403,'Matching-Tabelle'!$A$57:$B$61,2,FALSE)</f>
        <v>philipp.steger@tkb.ch</v>
      </c>
      <c r="B3403" s="4" t="str">
        <f>VLOOKUP(J3403,'Matching-Tabelle'!$A$1:$B$52,2,FALSE)</f>
        <v>WPI CTB</v>
      </c>
      <c r="C3403" s="4">
        <v>1</v>
      </c>
      <c r="D3403" s="4" t="s">
        <v>3096</v>
      </c>
      <c r="E3403" s="5">
        <v>42667</v>
      </c>
      <c r="F3403" t="s">
        <v>2508</v>
      </c>
      <c r="G3403" t="s">
        <v>2509</v>
      </c>
      <c r="H3403" t="s">
        <v>2510</v>
      </c>
      <c r="I3403" s="1"/>
      <c r="J3403">
        <v>919</v>
      </c>
      <c r="K3403" t="s">
        <v>66</v>
      </c>
      <c r="L3403" t="s">
        <v>67</v>
      </c>
      <c r="M3403">
        <v>990001</v>
      </c>
      <c r="N3403" t="s">
        <v>51</v>
      </c>
      <c r="O3403">
        <v>1</v>
      </c>
      <c r="Q3403">
        <v>1</v>
      </c>
      <c r="S3403" t="s">
        <v>3096</v>
      </c>
      <c r="AE3403">
        <v>12</v>
      </c>
      <c r="AF3403">
        <v>7.6</v>
      </c>
      <c r="AG3403">
        <v>5</v>
      </c>
      <c r="AH3403" t="s">
        <v>53</v>
      </c>
      <c r="AI3403" t="s">
        <v>54</v>
      </c>
      <c r="AJ3403">
        <v>2</v>
      </c>
      <c r="AK3403">
        <v>1</v>
      </c>
      <c r="AL3403">
        <v>1</v>
      </c>
      <c r="AM3403" t="s">
        <v>55</v>
      </c>
      <c r="AN3403" t="s">
        <v>56</v>
      </c>
      <c r="AP3403">
        <v>1</v>
      </c>
      <c r="AQ3403" t="s">
        <v>57</v>
      </c>
      <c r="AR3403">
        <v>0</v>
      </c>
      <c r="AW3403" t="s">
        <v>58</v>
      </c>
      <c r="AX3403">
        <v>0</v>
      </c>
      <c r="AY3403">
        <v>2</v>
      </c>
      <c r="AZ3403">
        <v>1</v>
      </c>
      <c r="BA3403">
        <v>1</v>
      </c>
      <c r="BB3403" t="s">
        <v>59</v>
      </c>
    </row>
    <row r="3404" spans="1:54" x14ac:dyDescent="0.45">
      <c r="A3404" s="4" t="str">
        <f>VLOOKUP(F3404,'Matching-Tabelle'!$A$57:$B$61,2,FALSE)</f>
        <v>philipp.steger@tkb.ch</v>
      </c>
      <c r="B3404" s="4" t="str">
        <f>VLOOKUP(J3404,'Matching-Tabelle'!$A$1:$B$52,2,FALSE)</f>
        <v>Proj XenMobile</v>
      </c>
      <c r="C3404" s="4">
        <v>1.73</v>
      </c>
      <c r="D3404" s="4" t="s">
        <v>3097</v>
      </c>
      <c r="E3404" s="5">
        <v>42667</v>
      </c>
      <c r="F3404" t="s">
        <v>2508</v>
      </c>
      <c r="G3404" t="s">
        <v>2509</v>
      </c>
      <c r="H3404" t="s">
        <v>2510</v>
      </c>
      <c r="I3404" s="1"/>
      <c r="J3404">
        <v>2500251</v>
      </c>
      <c r="K3404" t="s">
        <v>408</v>
      </c>
      <c r="L3404" t="s">
        <v>409</v>
      </c>
      <c r="M3404">
        <v>990001</v>
      </c>
      <c r="N3404" t="s">
        <v>51</v>
      </c>
      <c r="O3404">
        <v>1.73</v>
      </c>
      <c r="Q3404">
        <v>1.73</v>
      </c>
      <c r="S3404" t="s">
        <v>3097</v>
      </c>
      <c r="AE3404">
        <v>5</v>
      </c>
      <c r="AF3404">
        <v>0</v>
      </c>
      <c r="AG3404">
        <v>1</v>
      </c>
      <c r="AH3404" t="s">
        <v>411</v>
      </c>
      <c r="AI3404" t="s">
        <v>411</v>
      </c>
      <c r="AJ3404">
        <v>2</v>
      </c>
      <c r="AK3404">
        <v>1</v>
      </c>
      <c r="AL3404">
        <v>1</v>
      </c>
      <c r="AM3404" t="s">
        <v>55</v>
      </c>
      <c r="AN3404" t="s">
        <v>56</v>
      </c>
      <c r="AP3404">
        <v>1</v>
      </c>
      <c r="AQ3404" t="s">
        <v>57</v>
      </c>
      <c r="AR3404">
        <v>0</v>
      </c>
      <c r="AW3404" t="s">
        <v>58</v>
      </c>
      <c r="AX3404">
        <v>0</v>
      </c>
      <c r="AY3404">
        <v>2</v>
      </c>
      <c r="AZ3404">
        <v>1.73</v>
      </c>
      <c r="BA3404">
        <v>1.73</v>
      </c>
      <c r="BB3404" t="s">
        <v>59</v>
      </c>
    </row>
    <row r="3405" spans="1:54" x14ac:dyDescent="0.45">
      <c r="A3405" s="4" t="str">
        <f>VLOOKUP(F3405,'Matching-Tabelle'!$A$57:$B$61,2,FALSE)</f>
        <v>philipp.steger@tkb.ch</v>
      </c>
      <c r="B3405" s="4" t="str">
        <f>VLOOKUP(J3405,'Matching-Tabelle'!$A$1:$B$52,2,FALSE)</f>
        <v>WPI CTB</v>
      </c>
      <c r="C3405" s="4">
        <v>2.4</v>
      </c>
      <c r="D3405" s="4" t="s">
        <v>3098</v>
      </c>
      <c r="E3405" s="5">
        <v>42667</v>
      </c>
      <c r="F3405" t="s">
        <v>2508</v>
      </c>
      <c r="G3405" t="s">
        <v>2509</v>
      </c>
      <c r="H3405" t="s">
        <v>2510</v>
      </c>
      <c r="I3405" s="1"/>
      <c r="J3405">
        <v>925</v>
      </c>
      <c r="K3405" t="s">
        <v>49</v>
      </c>
      <c r="L3405" t="s">
        <v>50</v>
      </c>
      <c r="M3405">
        <v>990001</v>
      </c>
      <c r="N3405" t="s">
        <v>51</v>
      </c>
      <c r="O3405">
        <v>2.4</v>
      </c>
      <c r="Q3405">
        <v>2.4</v>
      </c>
      <c r="S3405" t="s">
        <v>3098</v>
      </c>
      <c r="AE3405">
        <v>12</v>
      </c>
      <c r="AF3405">
        <v>7.6</v>
      </c>
      <c r="AG3405">
        <v>5</v>
      </c>
      <c r="AH3405" t="s">
        <v>53</v>
      </c>
      <c r="AI3405" t="s">
        <v>54</v>
      </c>
      <c r="AJ3405">
        <v>2</v>
      </c>
      <c r="AK3405">
        <v>1</v>
      </c>
      <c r="AL3405">
        <v>1</v>
      </c>
      <c r="AM3405" t="s">
        <v>55</v>
      </c>
      <c r="AN3405" t="s">
        <v>56</v>
      </c>
      <c r="AP3405">
        <v>1</v>
      </c>
      <c r="AQ3405" t="s">
        <v>57</v>
      </c>
      <c r="AR3405">
        <v>0</v>
      </c>
      <c r="AW3405" t="s">
        <v>58</v>
      </c>
      <c r="AX3405">
        <v>0</v>
      </c>
      <c r="AY3405">
        <v>2</v>
      </c>
      <c r="AZ3405">
        <v>2.4</v>
      </c>
      <c r="BA3405">
        <v>2.4</v>
      </c>
      <c r="BB3405" t="s">
        <v>59</v>
      </c>
    </row>
    <row r="3406" spans="1:54" x14ac:dyDescent="0.45">
      <c r="A3406" s="4" t="str">
        <f>VLOOKUP(F3406,'Matching-Tabelle'!$A$57:$B$61,2,FALSE)</f>
        <v>philipp.steger@tkb.ch</v>
      </c>
      <c r="B3406" s="4" t="str">
        <f>VLOOKUP(J3406,'Matching-Tabelle'!$A$1:$B$52,2,FALSE)</f>
        <v>WPI CTB</v>
      </c>
      <c r="C3406" s="4">
        <v>0.5</v>
      </c>
      <c r="D3406" s="4" t="s">
        <v>3099</v>
      </c>
      <c r="E3406" s="5">
        <v>42667</v>
      </c>
      <c r="F3406" t="s">
        <v>2508</v>
      </c>
      <c r="G3406" t="s">
        <v>2509</v>
      </c>
      <c r="H3406" t="s">
        <v>2510</v>
      </c>
      <c r="I3406" s="1"/>
      <c r="J3406">
        <v>18</v>
      </c>
      <c r="K3406" t="s">
        <v>594</v>
      </c>
      <c r="L3406" t="s">
        <v>595</v>
      </c>
      <c r="M3406">
        <v>990001</v>
      </c>
      <c r="N3406" t="s">
        <v>51</v>
      </c>
      <c r="O3406">
        <v>0.5</v>
      </c>
      <c r="Q3406">
        <v>0.5</v>
      </c>
      <c r="S3406" t="s">
        <v>3099</v>
      </c>
      <c r="AE3406">
        <v>12</v>
      </c>
      <c r="AF3406">
        <v>7.6</v>
      </c>
      <c r="AG3406">
        <v>5</v>
      </c>
      <c r="AH3406" t="s">
        <v>53</v>
      </c>
      <c r="AI3406" t="s">
        <v>54</v>
      </c>
      <c r="AJ3406">
        <v>2</v>
      </c>
      <c r="AK3406">
        <v>1</v>
      </c>
      <c r="AL3406">
        <v>1</v>
      </c>
      <c r="AM3406" t="s">
        <v>55</v>
      </c>
      <c r="AN3406" t="s">
        <v>56</v>
      </c>
      <c r="AP3406">
        <v>1</v>
      </c>
      <c r="AQ3406" t="s">
        <v>57</v>
      </c>
      <c r="AR3406">
        <v>0</v>
      </c>
      <c r="AW3406" t="s">
        <v>58</v>
      </c>
      <c r="AX3406">
        <v>0</v>
      </c>
      <c r="AY3406">
        <v>2</v>
      </c>
      <c r="AZ3406">
        <v>0.5</v>
      </c>
      <c r="BA3406">
        <v>0.5</v>
      </c>
      <c r="BB3406" t="s">
        <v>59</v>
      </c>
    </row>
    <row r="3407" spans="1:54" x14ac:dyDescent="0.45">
      <c r="A3407" s="4" t="str">
        <f>VLOOKUP(F3407,'Matching-Tabelle'!$A$57:$B$61,2,FALSE)</f>
        <v>philipp.steger@tkb.ch</v>
      </c>
      <c r="B3407" s="4" t="str">
        <f>VLOOKUP(J3407,'Matching-Tabelle'!$A$1:$B$52,2,FALSE)</f>
        <v>WPI RTB</v>
      </c>
      <c r="C3407" s="4">
        <v>1</v>
      </c>
      <c r="D3407" s="4" t="s">
        <v>3100</v>
      </c>
      <c r="E3407" s="5">
        <v>42667</v>
      </c>
      <c r="F3407" t="s">
        <v>2508</v>
      </c>
      <c r="G3407" t="s">
        <v>2509</v>
      </c>
      <c r="H3407" t="s">
        <v>2510</v>
      </c>
      <c r="I3407" s="1"/>
      <c r="J3407">
        <v>19</v>
      </c>
      <c r="K3407" t="s">
        <v>145</v>
      </c>
      <c r="L3407" t="s">
        <v>146</v>
      </c>
      <c r="M3407">
        <v>990001</v>
      </c>
      <c r="N3407" t="s">
        <v>51</v>
      </c>
      <c r="O3407">
        <v>1</v>
      </c>
      <c r="Q3407">
        <v>1</v>
      </c>
      <c r="S3407" t="s">
        <v>3100</v>
      </c>
      <c r="AE3407">
        <v>12</v>
      </c>
      <c r="AF3407">
        <v>7.6</v>
      </c>
      <c r="AG3407">
        <v>5</v>
      </c>
      <c r="AH3407" t="s">
        <v>53</v>
      </c>
      <c r="AI3407" t="s">
        <v>54</v>
      </c>
      <c r="AJ3407">
        <v>2</v>
      </c>
      <c r="AK3407">
        <v>1</v>
      </c>
      <c r="AL3407">
        <v>1</v>
      </c>
      <c r="AM3407" t="s">
        <v>55</v>
      </c>
      <c r="AN3407" t="s">
        <v>56</v>
      </c>
      <c r="AP3407">
        <v>1</v>
      </c>
      <c r="AQ3407" t="s">
        <v>57</v>
      </c>
      <c r="AR3407">
        <v>0</v>
      </c>
      <c r="AW3407" t="s">
        <v>58</v>
      </c>
      <c r="AX3407">
        <v>0</v>
      </c>
      <c r="AY3407">
        <v>2</v>
      </c>
      <c r="AZ3407">
        <v>1</v>
      </c>
      <c r="BA3407">
        <v>1</v>
      </c>
      <c r="BB3407" t="s">
        <v>59</v>
      </c>
    </row>
    <row r="3408" spans="1:54" x14ac:dyDescent="0.45">
      <c r="A3408" s="4" t="str">
        <f>VLOOKUP(F3408,'Matching-Tabelle'!$A$57:$B$61,2,FALSE)</f>
        <v>philipp.steger@tkb.ch</v>
      </c>
      <c r="B3408" s="4" t="str">
        <f>VLOOKUP(J3408,'Matching-Tabelle'!$A$1:$B$52,2,FALSE)</f>
        <v>WPI RTB</v>
      </c>
      <c r="C3408" s="4">
        <v>8.5</v>
      </c>
      <c r="D3408" s="4" t="s">
        <v>3101</v>
      </c>
      <c r="E3408" s="5">
        <v>42668</v>
      </c>
      <c r="F3408" t="s">
        <v>2508</v>
      </c>
      <c r="G3408" t="s">
        <v>2509</v>
      </c>
      <c r="H3408" t="s">
        <v>2510</v>
      </c>
      <c r="I3408" s="1"/>
      <c r="J3408">
        <v>29</v>
      </c>
      <c r="K3408" t="s">
        <v>236</v>
      </c>
      <c r="L3408" t="s">
        <v>237</v>
      </c>
      <c r="M3408">
        <v>990001</v>
      </c>
      <c r="N3408" t="s">
        <v>51</v>
      </c>
      <c r="O3408">
        <v>8.5</v>
      </c>
      <c r="Q3408">
        <v>8.5</v>
      </c>
      <c r="S3408" t="s">
        <v>3101</v>
      </c>
      <c r="AE3408">
        <v>12</v>
      </c>
      <c r="AF3408">
        <v>7.6</v>
      </c>
      <c r="AG3408">
        <v>5</v>
      </c>
      <c r="AH3408" t="s">
        <v>53</v>
      </c>
      <c r="AI3408" t="s">
        <v>54</v>
      </c>
      <c r="AJ3408">
        <v>2</v>
      </c>
      <c r="AK3408">
        <v>1</v>
      </c>
      <c r="AL3408">
        <v>1</v>
      </c>
      <c r="AM3408" t="s">
        <v>55</v>
      </c>
      <c r="AN3408" t="s">
        <v>56</v>
      </c>
      <c r="AP3408">
        <v>1</v>
      </c>
      <c r="AQ3408" t="s">
        <v>57</v>
      </c>
      <c r="AR3408">
        <v>0</v>
      </c>
      <c r="AW3408" t="s">
        <v>58</v>
      </c>
      <c r="AX3408">
        <v>0</v>
      </c>
      <c r="AY3408">
        <v>2</v>
      </c>
      <c r="AZ3408">
        <v>8.5</v>
      </c>
      <c r="BA3408">
        <v>8.5</v>
      </c>
      <c r="BB3408" t="s">
        <v>59</v>
      </c>
    </row>
    <row r="3409" spans="1:54" x14ac:dyDescent="0.45">
      <c r="A3409" s="4" t="str">
        <f>VLOOKUP(F3409,'Matching-Tabelle'!$A$57:$B$61,2,FALSE)</f>
        <v>philipp.steger@tkb.ch</v>
      </c>
      <c r="B3409" s="4" t="str">
        <f>VLOOKUP(J3409,'Matching-Tabelle'!$A$1:$B$52,2,FALSE)</f>
        <v>WPI RTB</v>
      </c>
      <c r="C3409" s="4">
        <v>0.5</v>
      </c>
      <c r="D3409" s="4" t="s">
        <v>3102</v>
      </c>
      <c r="E3409" s="5">
        <v>42668</v>
      </c>
      <c r="F3409" t="s">
        <v>2508</v>
      </c>
      <c r="G3409" t="s">
        <v>2509</v>
      </c>
      <c r="H3409" t="s">
        <v>2510</v>
      </c>
      <c r="I3409" s="1"/>
      <c r="J3409">
        <v>19</v>
      </c>
      <c r="K3409" t="s">
        <v>145</v>
      </c>
      <c r="L3409" t="s">
        <v>146</v>
      </c>
      <c r="M3409">
        <v>990001</v>
      </c>
      <c r="N3409" t="s">
        <v>51</v>
      </c>
      <c r="O3409">
        <v>0.5</v>
      </c>
      <c r="Q3409">
        <v>0.5</v>
      </c>
      <c r="S3409" t="s">
        <v>3102</v>
      </c>
      <c r="AE3409">
        <v>12</v>
      </c>
      <c r="AF3409">
        <v>7.6</v>
      </c>
      <c r="AG3409">
        <v>5</v>
      </c>
      <c r="AH3409" t="s">
        <v>53</v>
      </c>
      <c r="AI3409" t="s">
        <v>54</v>
      </c>
      <c r="AJ3409">
        <v>2</v>
      </c>
      <c r="AK3409">
        <v>1</v>
      </c>
      <c r="AL3409">
        <v>1</v>
      </c>
      <c r="AM3409" t="s">
        <v>55</v>
      </c>
      <c r="AN3409" t="s">
        <v>56</v>
      </c>
      <c r="AP3409">
        <v>1</v>
      </c>
      <c r="AQ3409" t="s">
        <v>57</v>
      </c>
      <c r="AR3409">
        <v>0</v>
      </c>
      <c r="AW3409" t="s">
        <v>58</v>
      </c>
      <c r="AX3409">
        <v>0</v>
      </c>
      <c r="AY3409">
        <v>2</v>
      </c>
      <c r="AZ3409">
        <v>0.5</v>
      </c>
      <c r="BA3409">
        <v>0.5</v>
      </c>
      <c r="BB3409" t="s">
        <v>59</v>
      </c>
    </row>
    <row r="3410" spans="1:54" x14ac:dyDescent="0.45">
      <c r="A3410" s="4" t="str">
        <f>VLOOKUP(F3410,'Matching-Tabelle'!$A$57:$B$61,2,FALSE)</f>
        <v>philipp.steger@tkb.ch</v>
      </c>
      <c r="B3410" s="4" t="str">
        <f>VLOOKUP(J3410,'Matching-Tabelle'!$A$1:$B$52,2,FALSE)</f>
        <v>WPI RTB</v>
      </c>
      <c r="C3410" s="4">
        <v>1.8</v>
      </c>
      <c r="D3410" s="4" t="s">
        <v>3103</v>
      </c>
      <c r="E3410" s="5">
        <v>42669</v>
      </c>
      <c r="F3410" t="s">
        <v>2508</v>
      </c>
      <c r="G3410" t="s">
        <v>2509</v>
      </c>
      <c r="H3410" t="s">
        <v>2510</v>
      </c>
      <c r="I3410" s="1"/>
      <c r="J3410">
        <v>25</v>
      </c>
      <c r="K3410" t="s">
        <v>192</v>
      </c>
      <c r="L3410" t="s">
        <v>193</v>
      </c>
      <c r="M3410">
        <v>990001</v>
      </c>
      <c r="N3410" t="s">
        <v>51</v>
      </c>
      <c r="O3410">
        <v>1.8</v>
      </c>
      <c r="Q3410">
        <v>1.8</v>
      </c>
      <c r="S3410" t="s">
        <v>3103</v>
      </c>
      <c r="AE3410">
        <v>12</v>
      </c>
      <c r="AF3410">
        <v>7.6</v>
      </c>
      <c r="AG3410">
        <v>5</v>
      </c>
      <c r="AH3410" t="s">
        <v>53</v>
      </c>
      <c r="AI3410" t="s">
        <v>54</v>
      </c>
      <c r="AJ3410">
        <v>2</v>
      </c>
      <c r="AK3410">
        <v>1</v>
      </c>
      <c r="AL3410">
        <v>1</v>
      </c>
      <c r="AM3410" t="s">
        <v>55</v>
      </c>
      <c r="AN3410" t="s">
        <v>56</v>
      </c>
      <c r="AP3410">
        <v>1</v>
      </c>
      <c r="AQ3410" t="s">
        <v>57</v>
      </c>
      <c r="AR3410">
        <v>0</v>
      </c>
      <c r="AW3410" t="s">
        <v>58</v>
      </c>
      <c r="AX3410">
        <v>0</v>
      </c>
      <c r="AY3410">
        <v>2</v>
      </c>
      <c r="AZ3410">
        <v>1.8</v>
      </c>
      <c r="BA3410">
        <v>1.8</v>
      </c>
      <c r="BB3410" t="s">
        <v>59</v>
      </c>
    </row>
    <row r="3411" spans="1:54" x14ac:dyDescent="0.45">
      <c r="A3411" s="4" t="str">
        <f>VLOOKUP(F3411,'Matching-Tabelle'!$A$57:$B$61,2,FALSE)</f>
        <v>philipp.steger@tkb.ch</v>
      </c>
      <c r="B3411" s="4" t="str">
        <f>VLOOKUP(J3411,'Matching-Tabelle'!$A$1:$B$52,2,FALSE)</f>
        <v>WPI RTB</v>
      </c>
      <c r="C3411" s="4">
        <v>1.5</v>
      </c>
      <c r="D3411" s="4" t="s">
        <v>3098</v>
      </c>
      <c r="E3411" s="5">
        <v>42669</v>
      </c>
      <c r="F3411" t="s">
        <v>2508</v>
      </c>
      <c r="G3411" t="s">
        <v>2509</v>
      </c>
      <c r="H3411" t="s">
        <v>2510</v>
      </c>
      <c r="I3411" s="1"/>
      <c r="J3411">
        <v>25</v>
      </c>
      <c r="K3411" t="s">
        <v>192</v>
      </c>
      <c r="L3411" t="s">
        <v>193</v>
      </c>
      <c r="M3411">
        <v>990001</v>
      </c>
      <c r="N3411" t="s">
        <v>51</v>
      </c>
      <c r="O3411">
        <v>1.5</v>
      </c>
      <c r="Q3411">
        <v>1.5</v>
      </c>
      <c r="S3411" t="s">
        <v>3098</v>
      </c>
      <c r="AE3411">
        <v>12</v>
      </c>
      <c r="AF3411">
        <v>7.6</v>
      </c>
      <c r="AG3411">
        <v>5</v>
      </c>
      <c r="AH3411" t="s">
        <v>53</v>
      </c>
      <c r="AI3411" t="s">
        <v>54</v>
      </c>
      <c r="AJ3411">
        <v>2</v>
      </c>
      <c r="AK3411">
        <v>1</v>
      </c>
      <c r="AL3411">
        <v>1</v>
      </c>
      <c r="AM3411" t="s">
        <v>55</v>
      </c>
      <c r="AN3411" t="s">
        <v>56</v>
      </c>
      <c r="AP3411">
        <v>1</v>
      </c>
      <c r="AQ3411" t="s">
        <v>57</v>
      </c>
      <c r="AR3411">
        <v>0</v>
      </c>
      <c r="AW3411" t="s">
        <v>58</v>
      </c>
      <c r="AX3411">
        <v>0</v>
      </c>
      <c r="AY3411">
        <v>2</v>
      </c>
      <c r="AZ3411">
        <v>1.5</v>
      </c>
      <c r="BA3411">
        <v>1.5</v>
      </c>
      <c r="BB3411" t="s">
        <v>59</v>
      </c>
    </row>
    <row r="3412" spans="1:54" x14ac:dyDescent="0.45">
      <c r="A3412" s="4" t="str">
        <f>VLOOKUP(F3412,'Matching-Tabelle'!$A$57:$B$61,2,FALSE)</f>
        <v>philipp.steger@tkb.ch</v>
      </c>
      <c r="B3412" s="4" t="str">
        <f>VLOOKUP(J3412,'Matching-Tabelle'!$A$1:$B$52,2,FALSE)</f>
        <v>WPI RTB</v>
      </c>
      <c r="C3412" s="4">
        <v>0.45</v>
      </c>
      <c r="D3412" s="4" t="s">
        <v>3104</v>
      </c>
      <c r="E3412" s="5">
        <v>42669</v>
      </c>
      <c r="F3412" t="s">
        <v>2508</v>
      </c>
      <c r="G3412" t="s">
        <v>2509</v>
      </c>
      <c r="H3412" t="s">
        <v>2510</v>
      </c>
      <c r="I3412" s="1"/>
      <c r="J3412">
        <v>27</v>
      </c>
      <c r="K3412" t="s">
        <v>872</v>
      </c>
      <c r="L3412" t="s">
        <v>873</v>
      </c>
      <c r="M3412">
        <v>990001</v>
      </c>
      <c r="N3412" t="s">
        <v>51</v>
      </c>
      <c r="O3412">
        <v>0.45</v>
      </c>
      <c r="Q3412">
        <v>0.45</v>
      </c>
      <c r="S3412" t="s">
        <v>3104</v>
      </c>
      <c r="AE3412">
        <v>12</v>
      </c>
      <c r="AF3412">
        <v>7.6</v>
      </c>
      <c r="AG3412">
        <v>5</v>
      </c>
      <c r="AH3412" t="s">
        <v>53</v>
      </c>
      <c r="AI3412" t="s">
        <v>54</v>
      </c>
      <c r="AJ3412">
        <v>2</v>
      </c>
      <c r="AK3412">
        <v>1</v>
      </c>
      <c r="AL3412">
        <v>1</v>
      </c>
      <c r="AM3412" t="s">
        <v>55</v>
      </c>
      <c r="AN3412" t="s">
        <v>56</v>
      </c>
      <c r="AP3412">
        <v>1</v>
      </c>
      <c r="AQ3412" t="s">
        <v>57</v>
      </c>
      <c r="AR3412">
        <v>0</v>
      </c>
      <c r="AW3412" t="s">
        <v>58</v>
      </c>
      <c r="AX3412">
        <v>0</v>
      </c>
      <c r="AY3412">
        <v>2</v>
      </c>
      <c r="AZ3412">
        <v>0.45</v>
      </c>
      <c r="BA3412">
        <v>0.45</v>
      </c>
      <c r="BB3412" t="s">
        <v>59</v>
      </c>
    </row>
    <row r="3413" spans="1:54" x14ac:dyDescent="0.45">
      <c r="A3413" s="4" t="str">
        <f>VLOOKUP(F3413,'Matching-Tabelle'!$A$57:$B$61,2,FALSE)</f>
        <v>philipp.steger@tkb.ch</v>
      </c>
      <c r="B3413" s="4" t="str">
        <f>VLOOKUP(J3413,'Matching-Tabelle'!$A$1:$B$52,2,FALSE)</f>
        <v>WPI RTB</v>
      </c>
      <c r="C3413" s="4">
        <v>2.5</v>
      </c>
      <c r="D3413" s="4" t="s">
        <v>3105</v>
      </c>
      <c r="E3413" s="5">
        <v>42669</v>
      </c>
      <c r="F3413" t="s">
        <v>2508</v>
      </c>
      <c r="G3413" t="s">
        <v>2509</v>
      </c>
      <c r="H3413" t="s">
        <v>2510</v>
      </c>
      <c r="I3413" s="1"/>
      <c r="J3413">
        <v>19</v>
      </c>
      <c r="K3413" t="s">
        <v>145</v>
      </c>
      <c r="L3413" t="s">
        <v>146</v>
      </c>
      <c r="M3413">
        <v>990001</v>
      </c>
      <c r="N3413" t="s">
        <v>51</v>
      </c>
      <c r="O3413">
        <v>2.5</v>
      </c>
      <c r="Q3413">
        <v>2.5</v>
      </c>
      <c r="S3413" t="s">
        <v>3105</v>
      </c>
      <c r="AE3413">
        <v>12</v>
      </c>
      <c r="AF3413">
        <v>7.6</v>
      </c>
      <c r="AG3413">
        <v>5</v>
      </c>
      <c r="AH3413" t="s">
        <v>53</v>
      </c>
      <c r="AI3413" t="s">
        <v>54</v>
      </c>
      <c r="AJ3413">
        <v>2</v>
      </c>
      <c r="AK3413">
        <v>1</v>
      </c>
      <c r="AL3413">
        <v>1</v>
      </c>
      <c r="AM3413" t="s">
        <v>55</v>
      </c>
      <c r="AN3413" t="s">
        <v>56</v>
      </c>
      <c r="AP3413">
        <v>1</v>
      </c>
      <c r="AQ3413" t="s">
        <v>57</v>
      </c>
      <c r="AR3413">
        <v>0</v>
      </c>
      <c r="AW3413" t="s">
        <v>58</v>
      </c>
      <c r="AX3413">
        <v>0</v>
      </c>
      <c r="AY3413">
        <v>2</v>
      </c>
      <c r="AZ3413">
        <v>2.5</v>
      </c>
      <c r="BA3413">
        <v>2.5</v>
      </c>
      <c r="BB3413" t="s">
        <v>59</v>
      </c>
    </row>
    <row r="3414" spans="1:54" x14ac:dyDescent="0.45">
      <c r="A3414" s="4" t="str">
        <f>VLOOKUP(F3414,'Matching-Tabelle'!$A$57:$B$61,2,FALSE)</f>
        <v>philipp.steger@tkb.ch</v>
      </c>
      <c r="B3414" s="4" t="str">
        <f>VLOOKUP(J3414,'Matching-Tabelle'!$A$1:$B$52,2,FALSE)</f>
        <v>WPI CTB</v>
      </c>
      <c r="C3414" s="4">
        <v>2.2000000000000002</v>
      </c>
      <c r="D3414" s="4" t="s">
        <v>3106</v>
      </c>
      <c r="E3414" s="5">
        <v>42669</v>
      </c>
      <c r="F3414" t="s">
        <v>2508</v>
      </c>
      <c r="G3414" t="s">
        <v>2509</v>
      </c>
      <c r="H3414" t="s">
        <v>2510</v>
      </c>
      <c r="I3414" s="1"/>
      <c r="J3414">
        <v>936</v>
      </c>
      <c r="K3414" t="s">
        <v>891</v>
      </c>
      <c r="L3414" t="s">
        <v>892</v>
      </c>
      <c r="M3414">
        <v>990001</v>
      </c>
      <c r="N3414" t="s">
        <v>51</v>
      </c>
      <c r="O3414">
        <v>2.2000000000000002</v>
      </c>
      <c r="Q3414">
        <v>2.2000000000000002</v>
      </c>
      <c r="S3414" t="s">
        <v>3106</v>
      </c>
      <c r="AE3414">
        <v>12</v>
      </c>
      <c r="AF3414">
        <v>7.6</v>
      </c>
      <c r="AG3414">
        <v>5</v>
      </c>
      <c r="AH3414" t="s">
        <v>53</v>
      </c>
      <c r="AI3414" t="s">
        <v>54</v>
      </c>
      <c r="AJ3414">
        <v>2</v>
      </c>
      <c r="AK3414">
        <v>1</v>
      </c>
      <c r="AL3414">
        <v>1</v>
      </c>
      <c r="AM3414" t="s">
        <v>55</v>
      </c>
      <c r="AN3414" t="s">
        <v>56</v>
      </c>
      <c r="AP3414">
        <v>1</v>
      </c>
      <c r="AQ3414" t="s">
        <v>57</v>
      </c>
      <c r="AR3414">
        <v>0</v>
      </c>
      <c r="AW3414" t="s">
        <v>58</v>
      </c>
      <c r="AX3414">
        <v>0</v>
      </c>
      <c r="AY3414">
        <v>2</v>
      </c>
      <c r="AZ3414">
        <v>2.2000000000000002</v>
      </c>
      <c r="BA3414">
        <v>2.2000000000000002</v>
      </c>
      <c r="BB3414" t="s">
        <v>59</v>
      </c>
    </row>
    <row r="3415" spans="1:54" x14ac:dyDescent="0.45">
      <c r="A3415" s="4" t="str">
        <f>VLOOKUP(F3415,'Matching-Tabelle'!$A$57:$B$61,2,FALSE)</f>
        <v>philipp.steger@tkb.ch</v>
      </c>
      <c r="B3415" s="4" t="str">
        <f>VLOOKUP(J3415,'Matching-Tabelle'!$A$1:$B$52,2,FALSE)</f>
        <v>WPI RTB</v>
      </c>
      <c r="C3415" s="4">
        <v>1</v>
      </c>
      <c r="D3415" s="4" t="s">
        <v>3107</v>
      </c>
      <c r="E3415" s="5">
        <v>42670</v>
      </c>
      <c r="F3415" t="s">
        <v>2508</v>
      </c>
      <c r="G3415" t="s">
        <v>2509</v>
      </c>
      <c r="H3415" t="s">
        <v>2510</v>
      </c>
      <c r="I3415" s="1"/>
      <c r="J3415">
        <v>28</v>
      </c>
      <c r="K3415" t="s">
        <v>111</v>
      </c>
      <c r="L3415" t="s">
        <v>112</v>
      </c>
      <c r="M3415">
        <v>990001</v>
      </c>
      <c r="N3415" t="s">
        <v>51</v>
      </c>
      <c r="O3415">
        <v>1</v>
      </c>
      <c r="Q3415">
        <v>1</v>
      </c>
      <c r="S3415" t="s">
        <v>3107</v>
      </c>
      <c r="AE3415">
        <v>12</v>
      </c>
      <c r="AF3415">
        <v>7.6</v>
      </c>
      <c r="AG3415">
        <v>5</v>
      </c>
      <c r="AH3415" t="s">
        <v>53</v>
      </c>
      <c r="AI3415" t="s">
        <v>54</v>
      </c>
      <c r="AJ3415">
        <v>2</v>
      </c>
      <c r="AK3415">
        <v>1</v>
      </c>
      <c r="AL3415">
        <v>1</v>
      </c>
      <c r="AM3415" t="s">
        <v>55</v>
      </c>
      <c r="AN3415" t="s">
        <v>56</v>
      </c>
      <c r="AP3415">
        <v>1</v>
      </c>
      <c r="AQ3415" t="s">
        <v>57</v>
      </c>
      <c r="AR3415">
        <v>0</v>
      </c>
      <c r="AW3415" t="s">
        <v>58</v>
      </c>
      <c r="AX3415">
        <v>0</v>
      </c>
      <c r="AY3415">
        <v>2</v>
      </c>
      <c r="AZ3415">
        <v>1</v>
      </c>
      <c r="BA3415">
        <v>1</v>
      </c>
      <c r="BB3415" t="s">
        <v>59</v>
      </c>
    </row>
    <row r="3416" spans="1:54" x14ac:dyDescent="0.45">
      <c r="A3416" s="4" t="str">
        <f>VLOOKUP(F3416,'Matching-Tabelle'!$A$57:$B$61,2,FALSE)</f>
        <v>philipp.steger@tkb.ch</v>
      </c>
      <c r="B3416" s="4" t="str">
        <f>VLOOKUP(J3416,'Matching-Tabelle'!$A$1:$B$52,2,FALSE)</f>
        <v>WPI RTB</v>
      </c>
      <c r="C3416" s="4">
        <v>1.5</v>
      </c>
      <c r="D3416" s="4" t="s">
        <v>3108</v>
      </c>
      <c r="E3416" s="5">
        <v>42670</v>
      </c>
      <c r="F3416" t="s">
        <v>2508</v>
      </c>
      <c r="G3416" t="s">
        <v>2509</v>
      </c>
      <c r="H3416" t="s">
        <v>2510</v>
      </c>
      <c r="I3416" s="1"/>
      <c r="J3416">
        <v>19</v>
      </c>
      <c r="K3416" t="s">
        <v>145</v>
      </c>
      <c r="L3416" t="s">
        <v>146</v>
      </c>
      <c r="M3416">
        <v>990001</v>
      </c>
      <c r="N3416" t="s">
        <v>51</v>
      </c>
      <c r="O3416">
        <v>1.5</v>
      </c>
      <c r="Q3416">
        <v>1.5</v>
      </c>
      <c r="S3416" t="s">
        <v>3108</v>
      </c>
      <c r="AE3416">
        <v>12</v>
      </c>
      <c r="AF3416">
        <v>7.6</v>
      </c>
      <c r="AG3416">
        <v>5</v>
      </c>
      <c r="AH3416" t="s">
        <v>53</v>
      </c>
      <c r="AI3416" t="s">
        <v>54</v>
      </c>
      <c r="AJ3416">
        <v>2</v>
      </c>
      <c r="AK3416">
        <v>1</v>
      </c>
      <c r="AL3416">
        <v>1</v>
      </c>
      <c r="AM3416" t="s">
        <v>55</v>
      </c>
      <c r="AN3416" t="s">
        <v>56</v>
      </c>
      <c r="AP3416">
        <v>1</v>
      </c>
      <c r="AQ3416" t="s">
        <v>57</v>
      </c>
      <c r="AR3416">
        <v>0</v>
      </c>
      <c r="AW3416" t="s">
        <v>58</v>
      </c>
      <c r="AX3416">
        <v>0</v>
      </c>
      <c r="AY3416">
        <v>2</v>
      </c>
      <c r="AZ3416">
        <v>1.5</v>
      </c>
      <c r="BA3416">
        <v>1.5</v>
      </c>
      <c r="BB3416" t="s">
        <v>59</v>
      </c>
    </row>
    <row r="3417" spans="1:54" x14ac:dyDescent="0.45">
      <c r="A3417" s="4" t="str">
        <f>VLOOKUP(F3417,'Matching-Tabelle'!$A$57:$B$61,2,FALSE)</f>
        <v>philipp.steger@tkb.ch</v>
      </c>
      <c r="B3417" s="4" t="str">
        <f>VLOOKUP(J3417,'Matching-Tabelle'!$A$1:$B$52,2,FALSE)</f>
        <v>WPI CTB</v>
      </c>
      <c r="C3417" s="4">
        <v>1.5</v>
      </c>
      <c r="D3417" s="4" t="s">
        <v>3109</v>
      </c>
      <c r="E3417" s="5">
        <v>42670</v>
      </c>
      <c r="F3417" t="s">
        <v>2508</v>
      </c>
      <c r="G3417" t="s">
        <v>2509</v>
      </c>
      <c r="H3417" t="s">
        <v>2510</v>
      </c>
      <c r="I3417" s="1"/>
      <c r="J3417">
        <v>18</v>
      </c>
      <c r="K3417" t="s">
        <v>594</v>
      </c>
      <c r="L3417" t="s">
        <v>595</v>
      </c>
      <c r="M3417">
        <v>990001</v>
      </c>
      <c r="N3417" t="s">
        <v>51</v>
      </c>
      <c r="O3417">
        <v>1.5</v>
      </c>
      <c r="Q3417">
        <v>1.5</v>
      </c>
      <c r="S3417" t="s">
        <v>3109</v>
      </c>
      <c r="AE3417">
        <v>12</v>
      </c>
      <c r="AF3417">
        <v>7.6</v>
      </c>
      <c r="AG3417">
        <v>5</v>
      </c>
      <c r="AH3417" t="s">
        <v>53</v>
      </c>
      <c r="AI3417" t="s">
        <v>54</v>
      </c>
      <c r="AJ3417">
        <v>2</v>
      </c>
      <c r="AK3417">
        <v>1</v>
      </c>
      <c r="AL3417">
        <v>1</v>
      </c>
      <c r="AM3417" t="s">
        <v>55</v>
      </c>
      <c r="AN3417" t="s">
        <v>56</v>
      </c>
      <c r="AP3417">
        <v>1</v>
      </c>
      <c r="AQ3417" t="s">
        <v>57</v>
      </c>
      <c r="AR3417">
        <v>0</v>
      </c>
      <c r="AW3417" t="s">
        <v>58</v>
      </c>
      <c r="AX3417">
        <v>0</v>
      </c>
      <c r="AY3417">
        <v>2</v>
      </c>
      <c r="AZ3417">
        <v>1.5</v>
      </c>
      <c r="BA3417">
        <v>1.5</v>
      </c>
      <c r="BB3417" t="s">
        <v>59</v>
      </c>
    </row>
    <row r="3418" spans="1:54" x14ac:dyDescent="0.45">
      <c r="A3418" s="4" t="str">
        <f>VLOOKUP(F3418,'Matching-Tabelle'!$A$57:$B$61,2,FALSE)</f>
        <v>philipp.steger@tkb.ch</v>
      </c>
      <c r="B3418" s="4" t="str">
        <f>VLOOKUP(J3418,'Matching-Tabelle'!$A$1:$B$52,2,FALSE)</f>
        <v>WPI RTB</v>
      </c>
      <c r="C3418" s="4">
        <v>1</v>
      </c>
      <c r="D3418" s="4" t="s">
        <v>3110</v>
      </c>
      <c r="E3418" s="5">
        <v>42670</v>
      </c>
      <c r="F3418" t="s">
        <v>2508</v>
      </c>
      <c r="G3418" t="s">
        <v>2509</v>
      </c>
      <c r="H3418" t="s">
        <v>2510</v>
      </c>
      <c r="I3418" s="1"/>
      <c r="J3418">
        <v>27</v>
      </c>
      <c r="K3418" t="s">
        <v>872</v>
      </c>
      <c r="L3418" t="s">
        <v>873</v>
      </c>
      <c r="M3418">
        <v>990001</v>
      </c>
      <c r="N3418" t="s">
        <v>51</v>
      </c>
      <c r="O3418">
        <v>1</v>
      </c>
      <c r="Q3418">
        <v>1</v>
      </c>
      <c r="S3418" t="s">
        <v>3110</v>
      </c>
      <c r="AE3418">
        <v>12</v>
      </c>
      <c r="AF3418">
        <v>7.6</v>
      </c>
      <c r="AG3418">
        <v>5</v>
      </c>
      <c r="AH3418" t="s">
        <v>53</v>
      </c>
      <c r="AI3418" t="s">
        <v>54</v>
      </c>
      <c r="AJ3418">
        <v>2</v>
      </c>
      <c r="AK3418">
        <v>1</v>
      </c>
      <c r="AL3418">
        <v>1</v>
      </c>
      <c r="AM3418" t="s">
        <v>55</v>
      </c>
      <c r="AN3418" t="s">
        <v>56</v>
      </c>
      <c r="AP3418">
        <v>1</v>
      </c>
      <c r="AQ3418" t="s">
        <v>57</v>
      </c>
      <c r="AR3418">
        <v>0</v>
      </c>
      <c r="AW3418" t="s">
        <v>58</v>
      </c>
      <c r="AX3418">
        <v>0</v>
      </c>
      <c r="AY3418">
        <v>2</v>
      </c>
      <c r="AZ3418">
        <v>1</v>
      </c>
      <c r="BA3418">
        <v>1</v>
      </c>
      <c r="BB3418" t="s">
        <v>59</v>
      </c>
    </row>
    <row r="3419" spans="1:54" x14ac:dyDescent="0.45">
      <c r="A3419" s="4" t="str">
        <f>VLOOKUP(F3419,'Matching-Tabelle'!$A$57:$B$61,2,FALSE)</f>
        <v>philipp.steger@tkb.ch</v>
      </c>
      <c r="B3419" s="4" t="str">
        <f>VLOOKUP(J3419,'Matching-Tabelle'!$A$1:$B$52,2,FALSE)</f>
        <v>WPI CTB</v>
      </c>
      <c r="C3419" s="4">
        <v>2.5</v>
      </c>
      <c r="D3419" s="4" t="s">
        <v>3111</v>
      </c>
      <c r="E3419" s="5">
        <v>42670</v>
      </c>
      <c r="F3419" t="s">
        <v>2508</v>
      </c>
      <c r="G3419" t="s">
        <v>2509</v>
      </c>
      <c r="H3419" t="s">
        <v>2510</v>
      </c>
      <c r="I3419" s="1"/>
      <c r="J3419">
        <v>919</v>
      </c>
      <c r="K3419" t="s">
        <v>66</v>
      </c>
      <c r="L3419" t="s">
        <v>67</v>
      </c>
      <c r="M3419">
        <v>990001</v>
      </c>
      <c r="N3419" t="s">
        <v>51</v>
      </c>
      <c r="O3419">
        <v>2.5</v>
      </c>
      <c r="Q3419">
        <v>2.5</v>
      </c>
      <c r="S3419" t="s">
        <v>3111</v>
      </c>
      <c r="AE3419">
        <v>12</v>
      </c>
      <c r="AF3419">
        <v>7.6</v>
      </c>
      <c r="AG3419">
        <v>5</v>
      </c>
      <c r="AH3419" t="s">
        <v>53</v>
      </c>
      <c r="AI3419" t="s">
        <v>54</v>
      </c>
      <c r="AJ3419">
        <v>2</v>
      </c>
      <c r="AK3419">
        <v>1</v>
      </c>
      <c r="AL3419">
        <v>1</v>
      </c>
      <c r="AM3419" t="s">
        <v>55</v>
      </c>
      <c r="AN3419" t="s">
        <v>56</v>
      </c>
      <c r="AP3419">
        <v>1</v>
      </c>
      <c r="AQ3419" t="s">
        <v>57</v>
      </c>
      <c r="AR3419">
        <v>0</v>
      </c>
      <c r="AW3419" t="s">
        <v>58</v>
      </c>
      <c r="AX3419">
        <v>0</v>
      </c>
      <c r="AY3419">
        <v>2</v>
      </c>
      <c r="AZ3419">
        <v>2.5</v>
      </c>
      <c r="BA3419">
        <v>2.5</v>
      </c>
      <c r="BB3419" t="s">
        <v>59</v>
      </c>
    </row>
    <row r="3420" spans="1:54" x14ac:dyDescent="0.45">
      <c r="A3420" s="4" t="str">
        <f>VLOOKUP(F3420,'Matching-Tabelle'!$A$57:$B$61,2,FALSE)</f>
        <v>philipp.steger@tkb.ch</v>
      </c>
      <c r="B3420" s="4" t="str">
        <f>VLOOKUP(J3420,'Matching-Tabelle'!$A$1:$B$52,2,FALSE)</f>
        <v>Proj XenMobile</v>
      </c>
      <c r="C3420" s="4">
        <v>1.5</v>
      </c>
      <c r="D3420" s="4" t="s">
        <v>3112</v>
      </c>
      <c r="E3420" s="5">
        <v>42670</v>
      </c>
      <c r="F3420" t="s">
        <v>2508</v>
      </c>
      <c r="G3420" t="s">
        <v>2509</v>
      </c>
      <c r="H3420" t="s">
        <v>2510</v>
      </c>
      <c r="I3420" s="1"/>
      <c r="J3420">
        <v>2500251</v>
      </c>
      <c r="K3420" t="s">
        <v>408</v>
      </c>
      <c r="L3420" t="s">
        <v>409</v>
      </c>
      <c r="M3420">
        <v>990001</v>
      </c>
      <c r="N3420" t="s">
        <v>51</v>
      </c>
      <c r="O3420">
        <v>1.5</v>
      </c>
      <c r="Q3420">
        <v>1.5</v>
      </c>
      <c r="S3420" t="s">
        <v>3112</v>
      </c>
      <c r="AE3420">
        <v>5</v>
      </c>
      <c r="AF3420">
        <v>0</v>
      </c>
      <c r="AG3420">
        <v>1</v>
      </c>
      <c r="AH3420" t="s">
        <v>411</v>
      </c>
      <c r="AI3420" t="s">
        <v>411</v>
      </c>
      <c r="AJ3420">
        <v>2</v>
      </c>
      <c r="AK3420">
        <v>1</v>
      </c>
      <c r="AL3420">
        <v>1</v>
      </c>
      <c r="AM3420" t="s">
        <v>55</v>
      </c>
      <c r="AN3420" t="s">
        <v>56</v>
      </c>
      <c r="AP3420">
        <v>1</v>
      </c>
      <c r="AQ3420" t="s">
        <v>57</v>
      </c>
      <c r="AR3420">
        <v>0</v>
      </c>
      <c r="AW3420" t="s">
        <v>58</v>
      </c>
      <c r="AX3420">
        <v>0</v>
      </c>
      <c r="AY3420">
        <v>2</v>
      </c>
      <c r="AZ3420">
        <v>1.5</v>
      </c>
      <c r="BA3420">
        <v>1.5</v>
      </c>
      <c r="BB3420" t="s">
        <v>59</v>
      </c>
    </row>
    <row r="3421" spans="1:54" x14ac:dyDescent="0.45">
      <c r="A3421" s="4" t="str">
        <f>VLOOKUP(F3421,'Matching-Tabelle'!$A$57:$B$61,2,FALSE)</f>
        <v>philipp.steger@tkb.ch</v>
      </c>
      <c r="B3421" s="4" t="str">
        <f>VLOOKUP(J3421,'Matching-Tabelle'!$A$1:$B$52,2,FALSE)</f>
        <v>WPI CTB</v>
      </c>
      <c r="C3421" s="4">
        <v>1.5</v>
      </c>
      <c r="D3421" s="4" t="s">
        <v>3113</v>
      </c>
      <c r="E3421" s="5">
        <v>42671</v>
      </c>
      <c r="F3421" t="s">
        <v>2508</v>
      </c>
      <c r="G3421" t="s">
        <v>2509</v>
      </c>
      <c r="H3421" t="s">
        <v>2510</v>
      </c>
      <c r="I3421" s="1"/>
      <c r="J3421">
        <v>925</v>
      </c>
      <c r="K3421" t="s">
        <v>49</v>
      </c>
      <c r="L3421" t="s">
        <v>50</v>
      </c>
      <c r="M3421">
        <v>990001</v>
      </c>
      <c r="N3421" t="s">
        <v>51</v>
      </c>
      <c r="O3421">
        <v>1.5</v>
      </c>
      <c r="Q3421">
        <v>1.5</v>
      </c>
      <c r="S3421" t="s">
        <v>3113</v>
      </c>
      <c r="AE3421">
        <v>12</v>
      </c>
      <c r="AF3421">
        <v>7.6</v>
      </c>
      <c r="AG3421">
        <v>5</v>
      </c>
      <c r="AH3421" t="s">
        <v>53</v>
      </c>
      <c r="AI3421" t="s">
        <v>54</v>
      </c>
      <c r="AJ3421">
        <v>2</v>
      </c>
      <c r="AK3421">
        <v>1</v>
      </c>
      <c r="AL3421">
        <v>1</v>
      </c>
      <c r="AM3421" t="s">
        <v>55</v>
      </c>
      <c r="AN3421" t="s">
        <v>56</v>
      </c>
      <c r="AP3421">
        <v>1</v>
      </c>
      <c r="AQ3421" t="s">
        <v>57</v>
      </c>
      <c r="AR3421">
        <v>0</v>
      </c>
      <c r="AW3421" t="s">
        <v>58</v>
      </c>
      <c r="AX3421">
        <v>0</v>
      </c>
      <c r="AY3421">
        <v>2</v>
      </c>
      <c r="AZ3421">
        <v>1.5</v>
      </c>
      <c r="BA3421">
        <v>1.5</v>
      </c>
      <c r="BB3421" t="s">
        <v>59</v>
      </c>
    </row>
    <row r="3422" spans="1:54" x14ac:dyDescent="0.45">
      <c r="A3422" s="4" t="str">
        <f>VLOOKUP(F3422,'Matching-Tabelle'!$A$57:$B$61,2,FALSE)</f>
        <v>philipp.steger@tkb.ch</v>
      </c>
      <c r="B3422" s="4" t="str">
        <f>VLOOKUP(J3422,'Matching-Tabelle'!$A$1:$B$52,2,FALSE)</f>
        <v>WPI RTB</v>
      </c>
      <c r="C3422" s="4">
        <v>1.2</v>
      </c>
      <c r="D3422" s="4" t="s">
        <v>3114</v>
      </c>
      <c r="E3422" s="5">
        <v>42671</v>
      </c>
      <c r="F3422" t="s">
        <v>2508</v>
      </c>
      <c r="G3422" t="s">
        <v>2509</v>
      </c>
      <c r="H3422" t="s">
        <v>2510</v>
      </c>
      <c r="I3422" s="1"/>
      <c r="J3422">
        <v>27</v>
      </c>
      <c r="K3422" t="s">
        <v>872</v>
      </c>
      <c r="L3422" t="s">
        <v>873</v>
      </c>
      <c r="M3422">
        <v>990001</v>
      </c>
      <c r="N3422" t="s">
        <v>51</v>
      </c>
      <c r="O3422">
        <v>1.2</v>
      </c>
      <c r="Q3422">
        <v>1.2</v>
      </c>
      <c r="S3422" t="s">
        <v>3114</v>
      </c>
      <c r="AE3422">
        <v>12</v>
      </c>
      <c r="AF3422">
        <v>7.6</v>
      </c>
      <c r="AG3422">
        <v>5</v>
      </c>
      <c r="AH3422" t="s">
        <v>53</v>
      </c>
      <c r="AI3422" t="s">
        <v>54</v>
      </c>
      <c r="AJ3422">
        <v>2</v>
      </c>
      <c r="AK3422">
        <v>1</v>
      </c>
      <c r="AL3422">
        <v>1</v>
      </c>
      <c r="AM3422" t="s">
        <v>55</v>
      </c>
      <c r="AN3422" t="s">
        <v>56</v>
      </c>
      <c r="AP3422">
        <v>1</v>
      </c>
      <c r="AQ3422" t="s">
        <v>57</v>
      </c>
      <c r="AR3422">
        <v>0</v>
      </c>
      <c r="AW3422" t="s">
        <v>58</v>
      </c>
      <c r="AX3422">
        <v>0</v>
      </c>
      <c r="AY3422">
        <v>2</v>
      </c>
      <c r="AZ3422">
        <v>1.2</v>
      </c>
      <c r="BA3422">
        <v>1.2</v>
      </c>
      <c r="BB3422" t="s">
        <v>59</v>
      </c>
    </row>
    <row r="3423" spans="1:54" x14ac:dyDescent="0.45">
      <c r="A3423" s="4" t="str">
        <f>VLOOKUP(F3423,'Matching-Tabelle'!$A$57:$B$61,2,FALSE)</f>
        <v>philipp.steger@tkb.ch</v>
      </c>
      <c r="B3423" s="4" t="str">
        <f>VLOOKUP(J3423,'Matching-Tabelle'!$A$1:$B$52,2,FALSE)</f>
        <v>WPI RTB</v>
      </c>
      <c r="C3423" s="4">
        <v>1.2</v>
      </c>
      <c r="D3423" s="4" t="s">
        <v>3115</v>
      </c>
      <c r="E3423" s="5">
        <v>42671</v>
      </c>
      <c r="F3423" t="s">
        <v>2508</v>
      </c>
      <c r="G3423" t="s">
        <v>2509</v>
      </c>
      <c r="H3423" t="s">
        <v>2510</v>
      </c>
      <c r="I3423" s="1"/>
      <c r="J3423">
        <v>27</v>
      </c>
      <c r="K3423" t="s">
        <v>872</v>
      </c>
      <c r="L3423" t="s">
        <v>873</v>
      </c>
      <c r="M3423">
        <v>990001</v>
      </c>
      <c r="N3423" t="s">
        <v>51</v>
      </c>
      <c r="O3423">
        <v>1.2</v>
      </c>
      <c r="Q3423">
        <v>1.2</v>
      </c>
      <c r="S3423" t="s">
        <v>3115</v>
      </c>
      <c r="AE3423">
        <v>12</v>
      </c>
      <c r="AF3423">
        <v>7.6</v>
      </c>
      <c r="AG3423">
        <v>5</v>
      </c>
      <c r="AH3423" t="s">
        <v>53</v>
      </c>
      <c r="AI3423" t="s">
        <v>54</v>
      </c>
      <c r="AJ3423">
        <v>2</v>
      </c>
      <c r="AK3423">
        <v>1</v>
      </c>
      <c r="AL3423">
        <v>1</v>
      </c>
      <c r="AM3423" t="s">
        <v>55</v>
      </c>
      <c r="AN3423" t="s">
        <v>56</v>
      </c>
      <c r="AP3423">
        <v>1</v>
      </c>
      <c r="AQ3423" t="s">
        <v>57</v>
      </c>
      <c r="AR3423">
        <v>0</v>
      </c>
      <c r="AW3423" t="s">
        <v>58</v>
      </c>
      <c r="AX3423">
        <v>0</v>
      </c>
      <c r="AY3423">
        <v>2</v>
      </c>
      <c r="AZ3423">
        <v>1.2</v>
      </c>
      <c r="BA3423">
        <v>1.2</v>
      </c>
      <c r="BB3423" t="s">
        <v>59</v>
      </c>
    </row>
    <row r="3424" spans="1:54" x14ac:dyDescent="0.45">
      <c r="A3424" s="4" t="str">
        <f>VLOOKUP(F3424,'Matching-Tabelle'!$A$57:$B$61,2,FALSE)</f>
        <v>philipp.steger@tkb.ch</v>
      </c>
      <c r="B3424" s="4" t="str">
        <f>VLOOKUP(J3424,'Matching-Tabelle'!$A$1:$B$52,2,FALSE)</f>
        <v>WPI CTB</v>
      </c>
      <c r="C3424" s="4">
        <v>2.5</v>
      </c>
      <c r="D3424" s="4" t="s">
        <v>3116</v>
      </c>
      <c r="E3424" s="5">
        <v>42671</v>
      </c>
      <c r="F3424" t="s">
        <v>2508</v>
      </c>
      <c r="G3424" t="s">
        <v>2509</v>
      </c>
      <c r="H3424" t="s">
        <v>2510</v>
      </c>
      <c r="I3424" s="1"/>
      <c r="J3424">
        <v>919</v>
      </c>
      <c r="K3424" t="s">
        <v>66</v>
      </c>
      <c r="L3424" t="s">
        <v>67</v>
      </c>
      <c r="M3424">
        <v>990001</v>
      </c>
      <c r="N3424" t="s">
        <v>51</v>
      </c>
      <c r="O3424">
        <v>2.5</v>
      </c>
      <c r="Q3424">
        <v>2.5</v>
      </c>
      <c r="S3424" t="s">
        <v>3116</v>
      </c>
      <c r="AE3424">
        <v>12</v>
      </c>
      <c r="AF3424">
        <v>7.6</v>
      </c>
      <c r="AG3424">
        <v>5</v>
      </c>
      <c r="AH3424" t="s">
        <v>53</v>
      </c>
      <c r="AI3424" t="s">
        <v>54</v>
      </c>
      <c r="AJ3424">
        <v>2</v>
      </c>
      <c r="AK3424">
        <v>1</v>
      </c>
      <c r="AL3424">
        <v>1</v>
      </c>
      <c r="AM3424" t="s">
        <v>55</v>
      </c>
      <c r="AN3424" t="s">
        <v>56</v>
      </c>
      <c r="AP3424">
        <v>1</v>
      </c>
      <c r="AQ3424" t="s">
        <v>57</v>
      </c>
      <c r="AR3424">
        <v>0</v>
      </c>
      <c r="AW3424" t="s">
        <v>58</v>
      </c>
      <c r="AX3424">
        <v>0</v>
      </c>
      <c r="AY3424">
        <v>2</v>
      </c>
      <c r="AZ3424">
        <v>2.5</v>
      </c>
      <c r="BA3424">
        <v>2.5</v>
      </c>
      <c r="BB3424" t="s">
        <v>59</v>
      </c>
    </row>
    <row r="3425" spans="1:54" x14ac:dyDescent="0.45">
      <c r="A3425" s="4" t="str">
        <f>VLOOKUP(F3425,'Matching-Tabelle'!$A$57:$B$61,2,FALSE)</f>
        <v>philipp.steger@tkb.ch</v>
      </c>
      <c r="B3425" s="4" t="str">
        <f>VLOOKUP(J3425,'Matching-Tabelle'!$A$1:$B$52,2,FALSE)</f>
        <v>WPI CTB</v>
      </c>
      <c r="C3425" s="4">
        <v>2.08</v>
      </c>
      <c r="D3425" s="4" t="s">
        <v>3117</v>
      </c>
      <c r="E3425" s="5">
        <v>42671</v>
      </c>
      <c r="F3425" t="s">
        <v>2508</v>
      </c>
      <c r="G3425" t="s">
        <v>2509</v>
      </c>
      <c r="H3425" t="s">
        <v>2510</v>
      </c>
      <c r="I3425" s="1"/>
      <c r="J3425">
        <v>925</v>
      </c>
      <c r="K3425" t="s">
        <v>49</v>
      </c>
      <c r="L3425" t="s">
        <v>50</v>
      </c>
      <c r="M3425">
        <v>990001</v>
      </c>
      <c r="N3425" t="s">
        <v>51</v>
      </c>
      <c r="O3425">
        <v>2.08</v>
      </c>
      <c r="Q3425">
        <v>2.08</v>
      </c>
      <c r="S3425" t="s">
        <v>3117</v>
      </c>
      <c r="AE3425">
        <v>12</v>
      </c>
      <c r="AF3425">
        <v>7.6</v>
      </c>
      <c r="AG3425">
        <v>5</v>
      </c>
      <c r="AH3425" t="s">
        <v>53</v>
      </c>
      <c r="AI3425" t="s">
        <v>54</v>
      </c>
      <c r="AJ3425">
        <v>2</v>
      </c>
      <c r="AK3425">
        <v>1</v>
      </c>
      <c r="AL3425">
        <v>1</v>
      </c>
      <c r="AM3425" t="s">
        <v>55</v>
      </c>
      <c r="AN3425" t="s">
        <v>56</v>
      </c>
      <c r="AP3425">
        <v>1</v>
      </c>
      <c r="AQ3425" t="s">
        <v>57</v>
      </c>
      <c r="AR3425">
        <v>0</v>
      </c>
      <c r="AW3425" t="s">
        <v>58</v>
      </c>
      <c r="AX3425">
        <v>0</v>
      </c>
      <c r="AY3425">
        <v>2</v>
      </c>
      <c r="AZ3425">
        <v>2.08</v>
      </c>
      <c r="BA3425">
        <v>2.08</v>
      </c>
      <c r="BB3425" t="s">
        <v>59</v>
      </c>
    </row>
    <row r="3426" spans="1:54" x14ac:dyDescent="0.45">
      <c r="A3426" s="4" t="str">
        <f>VLOOKUP(F3426,'Matching-Tabelle'!$A$57:$B$61,2,FALSE)</f>
        <v>philipp.steger@tkb.ch</v>
      </c>
      <c r="B3426" s="4" t="str">
        <f>VLOOKUP(J3426,'Matching-Tabelle'!$A$1:$B$52,2,FALSE)</f>
        <v>WPI CTB</v>
      </c>
      <c r="C3426" s="4">
        <v>1.5</v>
      </c>
      <c r="D3426" s="4" t="s">
        <v>3118</v>
      </c>
      <c r="E3426" s="5">
        <v>42674</v>
      </c>
      <c r="F3426" t="s">
        <v>2508</v>
      </c>
      <c r="G3426" t="s">
        <v>2509</v>
      </c>
      <c r="H3426" t="s">
        <v>2510</v>
      </c>
      <c r="I3426" s="1"/>
      <c r="J3426">
        <v>18</v>
      </c>
      <c r="K3426" t="s">
        <v>594</v>
      </c>
      <c r="L3426" t="s">
        <v>595</v>
      </c>
      <c r="M3426">
        <v>990001</v>
      </c>
      <c r="N3426" t="s">
        <v>51</v>
      </c>
      <c r="O3426">
        <v>1.5</v>
      </c>
      <c r="Q3426">
        <v>1.5</v>
      </c>
      <c r="S3426" t="s">
        <v>3118</v>
      </c>
      <c r="AE3426">
        <v>12</v>
      </c>
      <c r="AF3426">
        <v>7.6</v>
      </c>
      <c r="AG3426">
        <v>5</v>
      </c>
      <c r="AH3426" t="s">
        <v>53</v>
      </c>
      <c r="AI3426" t="s">
        <v>54</v>
      </c>
      <c r="AJ3426">
        <v>2</v>
      </c>
      <c r="AK3426">
        <v>1</v>
      </c>
      <c r="AL3426">
        <v>1</v>
      </c>
      <c r="AM3426" t="s">
        <v>55</v>
      </c>
      <c r="AN3426" t="s">
        <v>56</v>
      </c>
      <c r="AP3426">
        <v>1</v>
      </c>
      <c r="AQ3426" t="s">
        <v>57</v>
      </c>
      <c r="AR3426">
        <v>0</v>
      </c>
      <c r="AW3426" t="s">
        <v>58</v>
      </c>
      <c r="AX3426">
        <v>0</v>
      </c>
      <c r="AY3426">
        <v>2</v>
      </c>
      <c r="AZ3426">
        <v>1.5</v>
      </c>
      <c r="BA3426">
        <v>1.5</v>
      </c>
      <c r="BB3426" t="s">
        <v>59</v>
      </c>
    </row>
    <row r="3427" spans="1:54" x14ac:dyDescent="0.45">
      <c r="A3427" s="4" t="str">
        <f>VLOOKUP(F3427,'Matching-Tabelle'!$A$57:$B$61,2,FALSE)</f>
        <v>philipp.steger@tkb.ch</v>
      </c>
      <c r="B3427" s="4" t="str">
        <f>VLOOKUP(J3427,'Matching-Tabelle'!$A$1:$B$52,2,FALSE)</f>
        <v>WPI CTB</v>
      </c>
      <c r="C3427" s="4">
        <v>2</v>
      </c>
      <c r="D3427" s="4" t="s">
        <v>3119</v>
      </c>
      <c r="E3427" s="5">
        <v>42674</v>
      </c>
      <c r="F3427" t="s">
        <v>2508</v>
      </c>
      <c r="G3427" t="s">
        <v>2509</v>
      </c>
      <c r="H3427" t="s">
        <v>2510</v>
      </c>
      <c r="I3427" s="1"/>
      <c r="J3427">
        <v>919</v>
      </c>
      <c r="K3427" t="s">
        <v>66</v>
      </c>
      <c r="L3427" t="s">
        <v>67</v>
      </c>
      <c r="M3427">
        <v>990001</v>
      </c>
      <c r="N3427" t="s">
        <v>51</v>
      </c>
      <c r="O3427">
        <v>2</v>
      </c>
      <c r="Q3427">
        <v>2</v>
      </c>
      <c r="S3427" t="s">
        <v>3119</v>
      </c>
      <c r="AE3427">
        <v>12</v>
      </c>
      <c r="AF3427">
        <v>7.6</v>
      </c>
      <c r="AG3427">
        <v>5</v>
      </c>
      <c r="AH3427" t="s">
        <v>53</v>
      </c>
      <c r="AI3427" t="s">
        <v>54</v>
      </c>
      <c r="AJ3427">
        <v>2</v>
      </c>
      <c r="AK3427">
        <v>1</v>
      </c>
      <c r="AL3427">
        <v>1</v>
      </c>
      <c r="AM3427" t="s">
        <v>55</v>
      </c>
      <c r="AN3427" t="s">
        <v>56</v>
      </c>
      <c r="AP3427">
        <v>1</v>
      </c>
      <c r="AQ3427" t="s">
        <v>57</v>
      </c>
      <c r="AR3427">
        <v>0</v>
      </c>
      <c r="AW3427" t="s">
        <v>58</v>
      </c>
      <c r="AX3427">
        <v>0</v>
      </c>
      <c r="AY3427">
        <v>2</v>
      </c>
      <c r="AZ3427">
        <v>2</v>
      </c>
      <c r="BA3427">
        <v>2</v>
      </c>
      <c r="BB3427" t="s">
        <v>59</v>
      </c>
    </row>
    <row r="3428" spans="1:54" x14ac:dyDescent="0.45">
      <c r="A3428" s="4" t="str">
        <f>VLOOKUP(F3428,'Matching-Tabelle'!$A$57:$B$61,2,FALSE)</f>
        <v>philipp.steger@tkb.ch</v>
      </c>
      <c r="B3428" s="4" t="str">
        <f>VLOOKUP(J3428,'Matching-Tabelle'!$A$1:$B$52,2,FALSE)</f>
        <v>WPI RTB</v>
      </c>
      <c r="C3428" s="4">
        <v>0.71</v>
      </c>
      <c r="D3428" s="4" t="s">
        <v>3120</v>
      </c>
      <c r="E3428" s="5">
        <v>42674</v>
      </c>
      <c r="F3428" t="s">
        <v>2508</v>
      </c>
      <c r="G3428" t="s">
        <v>2509</v>
      </c>
      <c r="H3428" t="s">
        <v>2510</v>
      </c>
      <c r="I3428" s="1"/>
      <c r="J3428">
        <v>28</v>
      </c>
      <c r="K3428" t="s">
        <v>111</v>
      </c>
      <c r="L3428" t="s">
        <v>112</v>
      </c>
      <c r="M3428">
        <v>990001</v>
      </c>
      <c r="N3428" t="s">
        <v>51</v>
      </c>
      <c r="O3428">
        <v>0.71</v>
      </c>
      <c r="Q3428">
        <v>0.71</v>
      </c>
      <c r="S3428" t="s">
        <v>3120</v>
      </c>
      <c r="AE3428">
        <v>12</v>
      </c>
      <c r="AF3428">
        <v>7.6</v>
      </c>
      <c r="AG3428">
        <v>5</v>
      </c>
      <c r="AH3428" t="s">
        <v>53</v>
      </c>
      <c r="AI3428" t="s">
        <v>54</v>
      </c>
      <c r="AJ3428">
        <v>2</v>
      </c>
      <c r="AK3428">
        <v>1</v>
      </c>
      <c r="AL3428">
        <v>1</v>
      </c>
      <c r="AM3428" t="s">
        <v>55</v>
      </c>
      <c r="AN3428" t="s">
        <v>56</v>
      </c>
      <c r="AP3428">
        <v>1</v>
      </c>
      <c r="AQ3428" t="s">
        <v>57</v>
      </c>
      <c r="AR3428">
        <v>0</v>
      </c>
      <c r="AW3428" t="s">
        <v>58</v>
      </c>
      <c r="AX3428">
        <v>0</v>
      </c>
      <c r="AY3428">
        <v>2</v>
      </c>
      <c r="AZ3428">
        <v>0.71</v>
      </c>
      <c r="BA3428">
        <v>0.71</v>
      </c>
      <c r="BB3428" t="s">
        <v>59</v>
      </c>
    </row>
    <row r="3429" spans="1:54" x14ac:dyDescent="0.45">
      <c r="A3429" s="4" t="str">
        <f>VLOOKUP(F3429,'Matching-Tabelle'!$A$57:$B$61,2,FALSE)</f>
        <v>philipp.steger@tkb.ch</v>
      </c>
      <c r="B3429" s="4" t="str">
        <f>VLOOKUP(J3429,'Matching-Tabelle'!$A$1:$B$52,2,FALSE)</f>
        <v>Proj XenMobile</v>
      </c>
      <c r="C3429" s="4">
        <v>1.5</v>
      </c>
      <c r="D3429" s="4" t="s">
        <v>3121</v>
      </c>
      <c r="E3429" s="5">
        <v>42674</v>
      </c>
      <c r="F3429" t="s">
        <v>2508</v>
      </c>
      <c r="G3429" t="s">
        <v>2509</v>
      </c>
      <c r="H3429" t="s">
        <v>2510</v>
      </c>
      <c r="I3429" s="1"/>
      <c r="J3429">
        <v>2500251</v>
      </c>
      <c r="K3429" t="s">
        <v>408</v>
      </c>
      <c r="L3429" t="s">
        <v>409</v>
      </c>
      <c r="M3429">
        <v>990001</v>
      </c>
      <c r="N3429" t="s">
        <v>51</v>
      </c>
      <c r="O3429">
        <v>1.5</v>
      </c>
      <c r="Q3429">
        <v>1.5</v>
      </c>
      <c r="S3429" t="s">
        <v>3121</v>
      </c>
      <c r="AE3429">
        <v>5</v>
      </c>
      <c r="AF3429">
        <v>0</v>
      </c>
      <c r="AG3429">
        <v>1</v>
      </c>
      <c r="AH3429" t="s">
        <v>411</v>
      </c>
      <c r="AI3429" t="s">
        <v>411</v>
      </c>
      <c r="AJ3429">
        <v>2</v>
      </c>
      <c r="AK3429">
        <v>1</v>
      </c>
      <c r="AL3429">
        <v>1</v>
      </c>
      <c r="AM3429" t="s">
        <v>55</v>
      </c>
      <c r="AN3429" t="s">
        <v>56</v>
      </c>
      <c r="AP3429">
        <v>1</v>
      </c>
      <c r="AQ3429" t="s">
        <v>57</v>
      </c>
      <c r="AR3429">
        <v>0</v>
      </c>
      <c r="AW3429" t="s">
        <v>58</v>
      </c>
      <c r="AX3429">
        <v>0</v>
      </c>
      <c r="AY3429">
        <v>2</v>
      </c>
      <c r="AZ3429">
        <v>1.5</v>
      </c>
      <c r="BA3429">
        <v>1.5</v>
      </c>
      <c r="BB3429" t="s">
        <v>59</v>
      </c>
    </row>
    <row r="3430" spans="1:54" x14ac:dyDescent="0.45">
      <c r="A3430" s="4" t="str">
        <f>VLOOKUP(F3430,'Matching-Tabelle'!$A$57:$B$61,2,FALSE)</f>
        <v>philipp.steger@tkb.ch</v>
      </c>
      <c r="B3430" s="4" t="str">
        <f>VLOOKUP(J3430,'Matching-Tabelle'!$A$1:$B$52,2,FALSE)</f>
        <v>WPI CTB</v>
      </c>
      <c r="C3430" s="4">
        <v>0.5</v>
      </c>
      <c r="D3430" s="4" t="s">
        <v>3122</v>
      </c>
      <c r="E3430" s="5">
        <v>42674</v>
      </c>
      <c r="F3430" t="s">
        <v>2508</v>
      </c>
      <c r="G3430" t="s">
        <v>2509</v>
      </c>
      <c r="H3430" t="s">
        <v>2510</v>
      </c>
      <c r="I3430" s="1"/>
      <c r="J3430">
        <v>18</v>
      </c>
      <c r="K3430" t="s">
        <v>594</v>
      </c>
      <c r="L3430" t="s">
        <v>595</v>
      </c>
      <c r="M3430">
        <v>990001</v>
      </c>
      <c r="N3430" t="s">
        <v>51</v>
      </c>
      <c r="O3430">
        <v>0.5</v>
      </c>
      <c r="Q3430">
        <v>0.5</v>
      </c>
      <c r="S3430" t="s">
        <v>3122</v>
      </c>
      <c r="AE3430">
        <v>12</v>
      </c>
      <c r="AF3430">
        <v>7.6</v>
      </c>
      <c r="AG3430">
        <v>5</v>
      </c>
      <c r="AH3430" t="s">
        <v>53</v>
      </c>
      <c r="AI3430" t="s">
        <v>54</v>
      </c>
      <c r="AJ3430">
        <v>2</v>
      </c>
      <c r="AK3430">
        <v>1</v>
      </c>
      <c r="AL3430">
        <v>1</v>
      </c>
      <c r="AM3430" t="s">
        <v>55</v>
      </c>
      <c r="AN3430" t="s">
        <v>56</v>
      </c>
      <c r="AP3430">
        <v>1</v>
      </c>
      <c r="AQ3430" t="s">
        <v>57</v>
      </c>
      <c r="AR3430">
        <v>0</v>
      </c>
      <c r="AW3430" t="s">
        <v>58</v>
      </c>
      <c r="AX3430">
        <v>0</v>
      </c>
      <c r="AY3430">
        <v>2</v>
      </c>
      <c r="AZ3430">
        <v>0.5</v>
      </c>
      <c r="BA3430">
        <v>0.5</v>
      </c>
      <c r="BB3430" t="s">
        <v>59</v>
      </c>
    </row>
    <row r="3431" spans="1:54" x14ac:dyDescent="0.45">
      <c r="A3431" s="4" t="str">
        <f>VLOOKUP(F3431,'Matching-Tabelle'!$A$57:$B$61,2,FALSE)</f>
        <v>philipp.steger@tkb.ch</v>
      </c>
      <c r="B3431" s="4" t="str">
        <f>VLOOKUP(J3431,'Matching-Tabelle'!$A$1:$B$52,2,FALSE)</f>
        <v>WPI RTB</v>
      </c>
      <c r="C3431" s="4">
        <v>2.5</v>
      </c>
      <c r="D3431" s="4" t="s">
        <v>3123</v>
      </c>
      <c r="E3431" s="5">
        <v>42674</v>
      </c>
      <c r="F3431" t="s">
        <v>2508</v>
      </c>
      <c r="G3431" t="s">
        <v>2509</v>
      </c>
      <c r="H3431" t="s">
        <v>2510</v>
      </c>
      <c r="I3431" s="1"/>
      <c r="J3431">
        <v>25</v>
      </c>
      <c r="K3431" t="s">
        <v>192</v>
      </c>
      <c r="L3431" t="s">
        <v>193</v>
      </c>
      <c r="M3431">
        <v>990001</v>
      </c>
      <c r="N3431" t="s">
        <v>51</v>
      </c>
      <c r="O3431">
        <v>2.5</v>
      </c>
      <c r="Q3431">
        <v>2.5</v>
      </c>
      <c r="S3431" t="s">
        <v>3123</v>
      </c>
      <c r="AE3431">
        <v>12</v>
      </c>
      <c r="AF3431">
        <v>7.6</v>
      </c>
      <c r="AG3431">
        <v>5</v>
      </c>
      <c r="AH3431" t="s">
        <v>53</v>
      </c>
      <c r="AI3431" t="s">
        <v>54</v>
      </c>
      <c r="AJ3431">
        <v>2</v>
      </c>
      <c r="AK3431">
        <v>1</v>
      </c>
      <c r="AL3431">
        <v>1</v>
      </c>
      <c r="AM3431" t="s">
        <v>55</v>
      </c>
      <c r="AN3431" t="s">
        <v>56</v>
      </c>
      <c r="AP3431">
        <v>1</v>
      </c>
      <c r="AQ3431" t="s">
        <v>57</v>
      </c>
      <c r="AR3431">
        <v>0</v>
      </c>
      <c r="AW3431" t="s">
        <v>58</v>
      </c>
      <c r="AX3431">
        <v>0</v>
      </c>
      <c r="AY3431">
        <v>2</v>
      </c>
      <c r="AZ3431">
        <v>2.5</v>
      </c>
      <c r="BA3431">
        <v>2.5</v>
      </c>
      <c r="BB3431" t="s">
        <v>59</v>
      </c>
    </row>
    <row r="3432" spans="1:54" x14ac:dyDescent="0.45">
      <c r="A3432" s="4" t="str">
        <f>VLOOKUP(F3432,'Matching-Tabelle'!$A$57:$B$61,2,FALSE)</f>
        <v>philipp.steger@tkb.ch</v>
      </c>
      <c r="B3432" s="4" t="str">
        <f>VLOOKUP(J3432,'Matching-Tabelle'!$A$1:$B$52,2,FALSE)</f>
        <v>WPI CTB</v>
      </c>
      <c r="C3432" s="4">
        <v>2</v>
      </c>
      <c r="D3432" s="4" t="s">
        <v>3124</v>
      </c>
      <c r="E3432" s="5">
        <v>42675</v>
      </c>
      <c r="F3432" t="s">
        <v>2508</v>
      </c>
      <c r="G3432" t="s">
        <v>2509</v>
      </c>
      <c r="H3432" t="s">
        <v>2510</v>
      </c>
      <c r="I3432" s="1"/>
      <c r="J3432">
        <v>919</v>
      </c>
      <c r="K3432" t="s">
        <v>66</v>
      </c>
      <c r="L3432" t="s">
        <v>67</v>
      </c>
      <c r="M3432">
        <v>990001</v>
      </c>
      <c r="N3432" t="s">
        <v>51</v>
      </c>
      <c r="O3432">
        <v>2</v>
      </c>
      <c r="Q3432">
        <v>2</v>
      </c>
      <c r="S3432" t="s">
        <v>3124</v>
      </c>
      <c r="AE3432">
        <v>12</v>
      </c>
      <c r="AF3432">
        <v>7.6</v>
      </c>
      <c r="AG3432">
        <v>5</v>
      </c>
      <c r="AH3432" t="s">
        <v>53</v>
      </c>
      <c r="AI3432" t="s">
        <v>54</v>
      </c>
      <c r="AJ3432">
        <v>2</v>
      </c>
      <c r="AK3432">
        <v>1</v>
      </c>
      <c r="AL3432">
        <v>1</v>
      </c>
      <c r="AM3432" t="s">
        <v>55</v>
      </c>
      <c r="AN3432" t="s">
        <v>56</v>
      </c>
      <c r="AP3432">
        <v>1</v>
      </c>
      <c r="AQ3432" t="s">
        <v>57</v>
      </c>
      <c r="AR3432">
        <v>0</v>
      </c>
      <c r="AW3432" t="s">
        <v>58</v>
      </c>
      <c r="AX3432">
        <v>0</v>
      </c>
      <c r="AY3432">
        <v>2</v>
      </c>
      <c r="AZ3432">
        <v>2</v>
      </c>
      <c r="BA3432">
        <v>2</v>
      </c>
      <c r="BB3432" t="s">
        <v>59</v>
      </c>
    </row>
    <row r="3433" spans="1:54" x14ac:dyDescent="0.45">
      <c r="A3433" s="4" t="str">
        <f>VLOOKUP(F3433,'Matching-Tabelle'!$A$57:$B$61,2,FALSE)</f>
        <v>philipp.steger@tkb.ch</v>
      </c>
      <c r="B3433" s="4" t="str">
        <f>VLOOKUP(J3433,'Matching-Tabelle'!$A$1:$B$52,2,FALSE)</f>
        <v>WPI CTB</v>
      </c>
      <c r="C3433" s="4">
        <v>2.5</v>
      </c>
      <c r="D3433" s="4" t="s">
        <v>3125</v>
      </c>
      <c r="E3433" s="5">
        <v>42675</v>
      </c>
      <c r="F3433" t="s">
        <v>2508</v>
      </c>
      <c r="G3433" t="s">
        <v>2509</v>
      </c>
      <c r="H3433" t="s">
        <v>2510</v>
      </c>
      <c r="I3433" s="1"/>
      <c r="J3433">
        <v>919</v>
      </c>
      <c r="K3433" t="s">
        <v>66</v>
      </c>
      <c r="L3433" t="s">
        <v>67</v>
      </c>
      <c r="M3433">
        <v>990001</v>
      </c>
      <c r="N3433" t="s">
        <v>51</v>
      </c>
      <c r="O3433">
        <v>2.5</v>
      </c>
      <c r="Q3433">
        <v>2.5</v>
      </c>
      <c r="S3433" t="s">
        <v>3125</v>
      </c>
      <c r="AE3433">
        <v>12</v>
      </c>
      <c r="AF3433">
        <v>7.6</v>
      </c>
      <c r="AG3433">
        <v>5</v>
      </c>
      <c r="AH3433" t="s">
        <v>53</v>
      </c>
      <c r="AI3433" t="s">
        <v>54</v>
      </c>
      <c r="AJ3433">
        <v>2</v>
      </c>
      <c r="AK3433">
        <v>1</v>
      </c>
      <c r="AL3433">
        <v>1</v>
      </c>
      <c r="AM3433" t="s">
        <v>55</v>
      </c>
      <c r="AN3433" t="s">
        <v>56</v>
      </c>
      <c r="AP3433">
        <v>1</v>
      </c>
      <c r="AQ3433" t="s">
        <v>57</v>
      </c>
      <c r="AR3433">
        <v>0</v>
      </c>
      <c r="AW3433" t="s">
        <v>58</v>
      </c>
      <c r="AX3433">
        <v>0</v>
      </c>
      <c r="AY3433">
        <v>2</v>
      </c>
      <c r="AZ3433">
        <v>2.5</v>
      </c>
      <c r="BA3433">
        <v>2.5</v>
      </c>
      <c r="BB3433" t="s">
        <v>59</v>
      </c>
    </row>
    <row r="3434" spans="1:54" x14ac:dyDescent="0.45">
      <c r="A3434" s="4" t="str">
        <f>VLOOKUP(F3434,'Matching-Tabelle'!$A$57:$B$61,2,FALSE)</f>
        <v>philipp.steger@tkb.ch</v>
      </c>
      <c r="B3434" s="4" t="str">
        <f>VLOOKUP(J3434,'Matching-Tabelle'!$A$1:$B$52,2,FALSE)</f>
        <v>WPI RTB</v>
      </c>
      <c r="C3434" s="4">
        <v>1</v>
      </c>
      <c r="D3434" s="4" t="s">
        <v>3126</v>
      </c>
      <c r="E3434" s="5">
        <v>42675</v>
      </c>
      <c r="F3434" t="s">
        <v>2508</v>
      </c>
      <c r="G3434" t="s">
        <v>2509</v>
      </c>
      <c r="H3434" t="s">
        <v>2510</v>
      </c>
      <c r="I3434" s="1"/>
      <c r="J3434">
        <v>27</v>
      </c>
      <c r="K3434" t="s">
        <v>872</v>
      </c>
      <c r="L3434" t="s">
        <v>873</v>
      </c>
      <c r="M3434">
        <v>990001</v>
      </c>
      <c r="N3434" t="s">
        <v>51</v>
      </c>
      <c r="O3434">
        <v>1</v>
      </c>
      <c r="Q3434">
        <v>1</v>
      </c>
      <c r="S3434" t="s">
        <v>3126</v>
      </c>
      <c r="AE3434">
        <v>12</v>
      </c>
      <c r="AF3434">
        <v>7.6</v>
      </c>
      <c r="AG3434">
        <v>5</v>
      </c>
      <c r="AH3434" t="s">
        <v>53</v>
      </c>
      <c r="AI3434" t="s">
        <v>54</v>
      </c>
      <c r="AJ3434">
        <v>2</v>
      </c>
      <c r="AK3434">
        <v>1</v>
      </c>
      <c r="AL3434">
        <v>1</v>
      </c>
      <c r="AM3434" t="s">
        <v>55</v>
      </c>
      <c r="AN3434" t="s">
        <v>56</v>
      </c>
      <c r="AP3434">
        <v>1</v>
      </c>
      <c r="AQ3434" t="s">
        <v>57</v>
      </c>
      <c r="AR3434">
        <v>0</v>
      </c>
      <c r="AW3434" t="s">
        <v>58</v>
      </c>
      <c r="AX3434">
        <v>0</v>
      </c>
      <c r="AY3434">
        <v>2</v>
      </c>
      <c r="AZ3434">
        <v>1</v>
      </c>
      <c r="BA3434">
        <v>1</v>
      </c>
      <c r="BB3434" t="s">
        <v>59</v>
      </c>
    </row>
    <row r="3435" spans="1:54" x14ac:dyDescent="0.45">
      <c r="A3435" s="4" t="str">
        <f>VLOOKUP(F3435,'Matching-Tabelle'!$A$57:$B$61,2,FALSE)</f>
        <v>philipp.steger@tkb.ch</v>
      </c>
      <c r="B3435" s="4" t="str">
        <f>VLOOKUP(J3435,'Matching-Tabelle'!$A$1:$B$52,2,FALSE)</f>
        <v>WPI CTB</v>
      </c>
      <c r="C3435" s="4">
        <v>2.5</v>
      </c>
      <c r="D3435" s="4" t="s">
        <v>3127</v>
      </c>
      <c r="E3435" s="5">
        <v>42675</v>
      </c>
      <c r="F3435" t="s">
        <v>2508</v>
      </c>
      <c r="G3435" t="s">
        <v>2509</v>
      </c>
      <c r="H3435" t="s">
        <v>2510</v>
      </c>
      <c r="I3435" s="1"/>
      <c r="J3435">
        <v>921</v>
      </c>
      <c r="K3435" t="s">
        <v>224</v>
      </c>
      <c r="L3435" t="s">
        <v>225</v>
      </c>
      <c r="M3435">
        <v>990001</v>
      </c>
      <c r="N3435" t="s">
        <v>51</v>
      </c>
      <c r="O3435">
        <v>2.5</v>
      </c>
      <c r="Q3435">
        <v>2.5</v>
      </c>
      <c r="S3435" t="s">
        <v>3127</v>
      </c>
      <c r="AE3435">
        <v>12</v>
      </c>
      <c r="AF3435">
        <v>7.6</v>
      </c>
      <c r="AG3435">
        <v>5</v>
      </c>
      <c r="AH3435" t="s">
        <v>53</v>
      </c>
      <c r="AI3435" t="s">
        <v>54</v>
      </c>
      <c r="AJ3435">
        <v>2</v>
      </c>
      <c r="AK3435">
        <v>1</v>
      </c>
      <c r="AL3435">
        <v>1</v>
      </c>
      <c r="AM3435" t="s">
        <v>55</v>
      </c>
      <c r="AN3435" t="s">
        <v>56</v>
      </c>
      <c r="AP3435">
        <v>1</v>
      </c>
      <c r="AQ3435" t="s">
        <v>57</v>
      </c>
      <c r="AR3435">
        <v>0</v>
      </c>
      <c r="AW3435" t="s">
        <v>58</v>
      </c>
      <c r="AX3435">
        <v>0</v>
      </c>
      <c r="AY3435">
        <v>2</v>
      </c>
      <c r="AZ3435">
        <v>2.5</v>
      </c>
      <c r="BA3435">
        <v>2.5</v>
      </c>
      <c r="BB3435" t="s">
        <v>59</v>
      </c>
    </row>
    <row r="3436" spans="1:54" x14ac:dyDescent="0.45">
      <c r="A3436" s="4" t="str">
        <f>VLOOKUP(F3436,'Matching-Tabelle'!$A$57:$B$61,2,FALSE)</f>
        <v>philipp.steger@tkb.ch</v>
      </c>
      <c r="B3436" s="4" t="str">
        <f>VLOOKUP(J3436,'Matching-Tabelle'!$A$1:$B$52,2,FALSE)</f>
        <v>WPI RTB</v>
      </c>
      <c r="C3436" s="4">
        <v>1.1299999999999999</v>
      </c>
      <c r="D3436" s="4" t="s">
        <v>3128</v>
      </c>
      <c r="E3436" s="5">
        <v>42675</v>
      </c>
      <c r="F3436" t="s">
        <v>2508</v>
      </c>
      <c r="G3436" t="s">
        <v>2509</v>
      </c>
      <c r="H3436" t="s">
        <v>2510</v>
      </c>
      <c r="I3436" s="1"/>
      <c r="J3436">
        <v>27</v>
      </c>
      <c r="K3436" t="s">
        <v>872</v>
      </c>
      <c r="L3436" t="s">
        <v>873</v>
      </c>
      <c r="M3436">
        <v>990001</v>
      </c>
      <c r="N3436" t="s">
        <v>51</v>
      </c>
      <c r="O3436">
        <v>1.1299999999999999</v>
      </c>
      <c r="Q3436">
        <v>1.1299999999999999</v>
      </c>
      <c r="S3436" t="s">
        <v>3128</v>
      </c>
      <c r="AE3436">
        <v>12</v>
      </c>
      <c r="AF3436">
        <v>7.6</v>
      </c>
      <c r="AG3436">
        <v>5</v>
      </c>
      <c r="AH3436" t="s">
        <v>53</v>
      </c>
      <c r="AI3436" t="s">
        <v>54</v>
      </c>
      <c r="AJ3436">
        <v>2</v>
      </c>
      <c r="AK3436">
        <v>1</v>
      </c>
      <c r="AL3436">
        <v>1</v>
      </c>
      <c r="AM3436" t="s">
        <v>55</v>
      </c>
      <c r="AN3436" t="s">
        <v>56</v>
      </c>
      <c r="AP3436">
        <v>1</v>
      </c>
      <c r="AQ3436" t="s">
        <v>57</v>
      </c>
      <c r="AR3436">
        <v>0</v>
      </c>
      <c r="AW3436" t="s">
        <v>58</v>
      </c>
      <c r="AX3436">
        <v>0</v>
      </c>
      <c r="AY3436">
        <v>2</v>
      </c>
      <c r="AZ3436">
        <v>1.1299999999999999</v>
      </c>
      <c r="BA3436">
        <v>1.1299999999999999</v>
      </c>
      <c r="BB3436" t="s">
        <v>59</v>
      </c>
    </row>
    <row r="3437" spans="1:54" x14ac:dyDescent="0.45">
      <c r="A3437" s="4" t="str">
        <f>VLOOKUP(F3437,'Matching-Tabelle'!$A$57:$B$61,2,FALSE)</f>
        <v>philipp.steger@tkb.ch</v>
      </c>
      <c r="B3437" s="4" t="str">
        <f>VLOOKUP(J3437,'Matching-Tabelle'!$A$1:$B$52,2,FALSE)</f>
        <v>WPI Ausbildung</v>
      </c>
      <c r="C3437" s="4">
        <v>2</v>
      </c>
      <c r="D3437" s="4" t="s">
        <v>3129</v>
      </c>
      <c r="E3437" s="5">
        <v>42676</v>
      </c>
      <c r="F3437" t="s">
        <v>2508</v>
      </c>
      <c r="G3437" t="s">
        <v>2509</v>
      </c>
      <c r="H3437" t="s">
        <v>2510</v>
      </c>
      <c r="I3437" s="1"/>
      <c r="J3437">
        <v>99</v>
      </c>
      <c r="K3437" t="s">
        <v>63</v>
      </c>
      <c r="L3437" t="s">
        <v>64</v>
      </c>
      <c r="M3437">
        <v>990001</v>
      </c>
      <c r="N3437" t="s">
        <v>51</v>
      </c>
      <c r="O3437">
        <v>2</v>
      </c>
      <c r="Q3437">
        <v>2</v>
      </c>
      <c r="S3437" t="s">
        <v>3129</v>
      </c>
      <c r="AE3437">
        <v>12</v>
      </c>
      <c r="AF3437">
        <v>7.6</v>
      </c>
      <c r="AG3437">
        <v>5</v>
      </c>
      <c r="AH3437" t="s">
        <v>53</v>
      </c>
      <c r="AI3437" t="s">
        <v>54</v>
      </c>
      <c r="AJ3437">
        <v>2</v>
      </c>
      <c r="AK3437">
        <v>1</v>
      </c>
      <c r="AL3437">
        <v>1</v>
      </c>
      <c r="AM3437" t="s">
        <v>55</v>
      </c>
      <c r="AN3437" t="s">
        <v>56</v>
      </c>
      <c r="AP3437">
        <v>1</v>
      </c>
      <c r="AQ3437" t="s">
        <v>57</v>
      </c>
      <c r="AR3437">
        <v>0</v>
      </c>
      <c r="AW3437" t="s">
        <v>58</v>
      </c>
      <c r="AX3437">
        <v>0</v>
      </c>
      <c r="AY3437">
        <v>2</v>
      </c>
      <c r="AZ3437">
        <v>2</v>
      </c>
      <c r="BA3437">
        <v>2</v>
      </c>
      <c r="BB3437" t="s">
        <v>59</v>
      </c>
    </row>
    <row r="3438" spans="1:54" x14ac:dyDescent="0.45">
      <c r="A3438" s="4" t="str">
        <f>VLOOKUP(F3438,'Matching-Tabelle'!$A$57:$B$61,2,FALSE)</f>
        <v>philipp.steger@tkb.ch</v>
      </c>
      <c r="B3438" s="4" t="str">
        <f>VLOOKUP(J3438,'Matching-Tabelle'!$A$1:$B$52,2,FALSE)</f>
        <v>WPI RTB</v>
      </c>
      <c r="C3438" s="4">
        <v>2.5</v>
      </c>
      <c r="D3438" s="4" t="s">
        <v>2997</v>
      </c>
      <c r="E3438" s="5">
        <v>42676</v>
      </c>
      <c r="F3438" t="s">
        <v>2508</v>
      </c>
      <c r="G3438" t="s">
        <v>2509</v>
      </c>
      <c r="H3438" t="s">
        <v>2510</v>
      </c>
      <c r="I3438" s="1"/>
      <c r="J3438">
        <v>27</v>
      </c>
      <c r="K3438" t="s">
        <v>872</v>
      </c>
      <c r="L3438" t="s">
        <v>873</v>
      </c>
      <c r="M3438">
        <v>990001</v>
      </c>
      <c r="N3438" t="s">
        <v>51</v>
      </c>
      <c r="O3438">
        <v>2.5</v>
      </c>
      <c r="Q3438">
        <v>2.5</v>
      </c>
      <c r="S3438" t="s">
        <v>2997</v>
      </c>
      <c r="AE3438">
        <v>12</v>
      </c>
      <c r="AF3438">
        <v>7.6</v>
      </c>
      <c r="AG3438">
        <v>5</v>
      </c>
      <c r="AH3438" t="s">
        <v>53</v>
      </c>
      <c r="AI3438" t="s">
        <v>54</v>
      </c>
      <c r="AJ3438">
        <v>2</v>
      </c>
      <c r="AK3438">
        <v>1</v>
      </c>
      <c r="AL3438">
        <v>1</v>
      </c>
      <c r="AM3438" t="s">
        <v>55</v>
      </c>
      <c r="AN3438" t="s">
        <v>56</v>
      </c>
      <c r="AP3438">
        <v>1</v>
      </c>
      <c r="AQ3438" t="s">
        <v>57</v>
      </c>
      <c r="AR3438">
        <v>0</v>
      </c>
      <c r="AW3438" t="s">
        <v>58</v>
      </c>
      <c r="AX3438">
        <v>0</v>
      </c>
      <c r="AY3438">
        <v>2</v>
      </c>
      <c r="AZ3438">
        <v>2.5</v>
      </c>
      <c r="BA3438">
        <v>2.5</v>
      </c>
      <c r="BB3438" t="s">
        <v>59</v>
      </c>
    </row>
    <row r="3439" spans="1:54" x14ac:dyDescent="0.45">
      <c r="A3439" s="4" t="str">
        <f>VLOOKUP(F3439,'Matching-Tabelle'!$A$57:$B$61,2,FALSE)</f>
        <v>philipp.steger@tkb.ch</v>
      </c>
      <c r="B3439" s="4" t="str">
        <f>VLOOKUP(J3439,'Matching-Tabelle'!$A$1:$B$52,2,FALSE)</f>
        <v>WPI RTB</v>
      </c>
      <c r="C3439" s="4">
        <v>1.5</v>
      </c>
      <c r="D3439" s="4" t="s">
        <v>3130</v>
      </c>
      <c r="E3439" s="5">
        <v>42676</v>
      </c>
      <c r="F3439" t="s">
        <v>2508</v>
      </c>
      <c r="G3439" t="s">
        <v>2509</v>
      </c>
      <c r="H3439" t="s">
        <v>2510</v>
      </c>
      <c r="I3439" s="1"/>
      <c r="J3439">
        <v>27</v>
      </c>
      <c r="K3439" t="s">
        <v>872</v>
      </c>
      <c r="L3439" t="s">
        <v>873</v>
      </c>
      <c r="M3439">
        <v>990001</v>
      </c>
      <c r="N3439" t="s">
        <v>51</v>
      </c>
      <c r="O3439">
        <v>1.5</v>
      </c>
      <c r="Q3439">
        <v>1.5</v>
      </c>
      <c r="S3439" t="s">
        <v>3130</v>
      </c>
      <c r="AE3439">
        <v>12</v>
      </c>
      <c r="AF3439">
        <v>7.6</v>
      </c>
      <c r="AG3439">
        <v>5</v>
      </c>
      <c r="AH3439" t="s">
        <v>53</v>
      </c>
      <c r="AI3439" t="s">
        <v>54</v>
      </c>
      <c r="AJ3439">
        <v>2</v>
      </c>
      <c r="AK3439">
        <v>1</v>
      </c>
      <c r="AL3439">
        <v>1</v>
      </c>
      <c r="AM3439" t="s">
        <v>55</v>
      </c>
      <c r="AN3439" t="s">
        <v>56</v>
      </c>
      <c r="AP3439">
        <v>1</v>
      </c>
      <c r="AQ3439" t="s">
        <v>57</v>
      </c>
      <c r="AR3439">
        <v>0</v>
      </c>
      <c r="AW3439" t="s">
        <v>58</v>
      </c>
      <c r="AX3439">
        <v>0</v>
      </c>
      <c r="AY3439">
        <v>2</v>
      </c>
      <c r="AZ3439">
        <v>1.5</v>
      </c>
      <c r="BA3439">
        <v>1.5</v>
      </c>
      <c r="BB3439" t="s">
        <v>59</v>
      </c>
    </row>
    <row r="3440" spans="1:54" x14ac:dyDescent="0.45">
      <c r="A3440" s="4" t="str">
        <f>VLOOKUP(F3440,'Matching-Tabelle'!$A$57:$B$61,2,FALSE)</f>
        <v>philipp.steger@tkb.ch</v>
      </c>
      <c r="B3440" s="4" t="str">
        <f>VLOOKUP(J3440,'Matching-Tabelle'!$A$1:$B$52,2,FALSE)</f>
        <v>Proj XenMobile</v>
      </c>
      <c r="C3440" s="4">
        <v>1.5</v>
      </c>
      <c r="D3440" s="4" t="s">
        <v>3131</v>
      </c>
      <c r="E3440" s="5">
        <v>42676</v>
      </c>
      <c r="F3440" t="s">
        <v>2508</v>
      </c>
      <c r="G3440" t="s">
        <v>2509</v>
      </c>
      <c r="H3440" t="s">
        <v>2510</v>
      </c>
      <c r="I3440" s="1"/>
      <c r="J3440">
        <v>2500251</v>
      </c>
      <c r="K3440" t="s">
        <v>408</v>
      </c>
      <c r="L3440" t="s">
        <v>409</v>
      </c>
      <c r="M3440">
        <v>990001</v>
      </c>
      <c r="N3440" t="s">
        <v>51</v>
      </c>
      <c r="O3440">
        <v>1.5</v>
      </c>
      <c r="Q3440">
        <v>1.5</v>
      </c>
      <c r="S3440" t="s">
        <v>3131</v>
      </c>
      <c r="AE3440">
        <v>5</v>
      </c>
      <c r="AF3440">
        <v>0</v>
      </c>
      <c r="AG3440">
        <v>1</v>
      </c>
      <c r="AH3440" t="s">
        <v>411</v>
      </c>
      <c r="AI3440" t="s">
        <v>411</v>
      </c>
      <c r="AJ3440">
        <v>2</v>
      </c>
      <c r="AK3440">
        <v>1</v>
      </c>
      <c r="AL3440">
        <v>1</v>
      </c>
      <c r="AM3440" t="s">
        <v>55</v>
      </c>
      <c r="AN3440" t="s">
        <v>56</v>
      </c>
      <c r="AP3440">
        <v>1</v>
      </c>
      <c r="AQ3440" t="s">
        <v>57</v>
      </c>
      <c r="AR3440">
        <v>0</v>
      </c>
      <c r="AW3440" t="s">
        <v>58</v>
      </c>
      <c r="AX3440">
        <v>0</v>
      </c>
      <c r="AY3440">
        <v>2</v>
      </c>
      <c r="AZ3440">
        <v>1.5</v>
      </c>
      <c r="BA3440">
        <v>1.5</v>
      </c>
      <c r="BB3440" t="s">
        <v>59</v>
      </c>
    </row>
    <row r="3441" spans="1:54" x14ac:dyDescent="0.45">
      <c r="A3441" s="4" t="str">
        <f>VLOOKUP(F3441,'Matching-Tabelle'!$A$57:$B$61,2,FALSE)</f>
        <v>philipp.steger@tkb.ch</v>
      </c>
      <c r="B3441" s="4" t="str">
        <f>VLOOKUP(J3441,'Matching-Tabelle'!$A$1:$B$52,2,FALSE)</f>
        <v>WPI CTB</v>
      </c>
      <c r="C3441" s="4">
        <v>2</v>
      </c>
      <c r="D3441" s="4" t="s">
        <v>3132</v>
      </c>
      <c r="E3441" s="5">
        <v>42676</v>
      </c>
      <c r="F3441" t="s">
        <v>2508</v>
      </c>
      <c r="G3441" t="s">
        <v>2509</v>
      </c>
      <c r="H3441" t="s">
        <v>2510</v>
      </c>
      <c r="I3441" s="1"/>
      <c r="J3441">
        <v>919</v>
      </c>
      <c r="K3441" t="s">
        <v>66</v>
      </c>
      <c r="L3441" t="s">
        <v>67</v>
      </c>
      <c r="M3441">
        <v>990001</v>
      </c>
      <c r="N3441" t="s">
        <v>51</v>
      </c>
      <c r="O3441">
        <v>2</v>
      </c>
      <c r="Q3441">
        <v>2</v>
      </c>
      <c r="S3441" t="s">
        <v>3132</v>
      </c>
      <c r="AE3441">
        <v>12</v>
      </c>
      <c r="AF3441">
        <v>7.6</v>
      </c>
      <c r="AG3441">
        <v>5</v>
      </c>
      <c r="AH3441" t="s">
        <v>53</v>
      </c>
      <c r="AI3441" t="s">
        <v>54</v>
      </c>
      <c r="AJ3441">
        <v>2</v>
      </c>
      <c r="AK3441">
        <v>1</v>
      </c>
      <c r="AL3441">
        <v>1</v>
      </c>
      <c r="AM3441" t="s">
        <v>55</v>
      </c>
      <c r="AN3441" t="s">
        <v>56</v>
      </c>
      <c r="AP3441">
        <v>1</v>
      </c>
      <c r="AQ3441" t="s">
        <v>57</v>
      </c>
      <c r="AR3441">
        <v>0</v>
      </c>
      <c r="AW3441" t="s">
        <v>58</v>
      </c>
      <c r="AX3441">
        <v>0</v>
      </c>
      <c r="AY3441">
        <v>2</v>
      </c>
      <c r="AZ3441">
        <v>2</v>
      </c>
      <c r="BA3441">
        <v>2</v>
      </c>
      <c r="BB3441" t="s">
        <v>59</v>
      </c>
    </row>
    <row r="3442" spans="1:54" x14ac:dyDescent="0.45">
      <c r="A3442" s="4" t="str">
        <f>VLOOKUP(F3442,'Matching-Tabelle'!$A$57:$B$61,2,FALSE)</f>
        <v>philipp.steger@tkb.ch</v>
      </c>
      <c r="B3442" s="4" t="str">
        <f>VLOOKUP(J3442,'Matching-Tabelle'!$A$1:$B$52,2,FALSE)</f>
        <v>Proj XenMobile</v>
      </c>
      <c r="C3442" s="4">
        <v>2</v>
      </c>
      <c r="D3442" s="4" t="s">
        <v>3133</v>
      </c>
      <c r="E3442" s="5">
        <v>42677</v>
      </c>
      <c r="F3442" t="s">
        <v>2508</v>
      </c>
      <c r="G3442" t="s">
        <v>2509</v>
      </c>
      <c r="H3442" t="s">
        <v>2510</v>
      </c>
      <c r="I3442" s="1"/>
      <c r="J3442">
        <v>2500251</v>
      </c>
      <c r="K3442" t="s">
        <v>408</v>
      </c>
      <c r="L3442" t="s">
        <v>409</v>
      </c>
      <c r="M3442">
        <v>990001</v>
      </c>
      <c r="N3442" t="s">
        <v>51</v>
      </c>
      <c r="O3442">
        <v>2</v>
      </c>
      <c r="Q3442">
        <v>2</v>
      </c>
      <c r="S3442" t="s">
        <v>3133</v>
      </c>
      <c r="AE3442">
        <v>5</v>
      </c>
      <c r="AF3442">
        <v>0</v>
      </c>
      <c r="AG3442">
        <v>1</v>
      </c>
      <c r="AH3442" t="s">
        <v>411</v>
      </c>
      <c r="AI3442" t="s">
        <v>411</v>
      </c>
      <c r="AJ3442">
        <v>2</v>
      </c>
      <c r="AK3442">
        <v>1</v>
      </c>
      <c r="AL3442">
        <v>1</v>
      </c>
      <c r="AM3442" t="s">
        <v>55</v>
      </c>
      <c r="AN3442" t="s">
        <v>56</v>
      </c>
      <c r="AP3442">
        <v>1</v>
      </c>
      <c r="AQ3442" t="s">
        <v>57</v>
      </c>
      <c r="AR3442">
        <v>0</v>
      </c>
      <c r="AW3442" t="s">
        <v>58</v>
      </c>
      <c r="AX3442">
        <v>0</v>
      </c>
      <c r="AY3442">
        <v>2</v>
      </c>
      <c r="AZ3442">
        <v>2</v>
      </c>
      <c r="BA3442">
        <v>2</v>
      </c>
      <c r="BB3442" t="s">
        <v>59</v>
      </c>
    </row>
    <row r="3443" spans="1:54" x14ac:dyDescent="0.45">
      <c r="A3443" s="4" t="str">
        <f>VLOOKUP(F3443,'Matching-Tabelle'!$A$57:$B$61,2,FALSE)</f>
        <v>philipp.steger@tkb.ch</v>
      </c>
      <c r="B3443" s="4" t="str">
        <f>VLOOKUP(J3443,'Matching-Tabelle'!$A$1:$B$52,2,FALSE)</f>
        <v>WPI RTB</v>
      </c>
      <c r="C3443" s="4">
        <v>1</v>
      </c>
      <c r="D3443" s="4" t="s">
        <v>3134</v>
      </c>
      <c r="E3443" s="5">
        <v>42677</v>
      </c>
      <c r="F3443" t="s">
        <v>2508</v>
      </c>
      <c r="G3443" t="s">
        <v>2509</v>
      </c>
      <c r="H3443" t="s">
        <v>2510</v>
      </c>
      <c r="I3443" s="1"/>
      <c r="J3443">
        <v>25</v>
      </c>
      <c r="K3443" t="s">
        <v>192</v>
      </c>
      <c r="L3443" t="s">
        <v>193</v>
      </c>
      <c r="M3443">
        <v>990001</v>
      </c>
      <c r="N3443" t="s">
        <v>51</v>
      </c>
      <c r="O3443">
        <v>1</v>
      </c>
      <c r="Q3443">
        <v>1</v>
      </c>
      <c r="S3443" t="s">
        <v>3134</v>
      </c>
      <c r="AE3443">
        <v>12</v>
      </c>
      <c r="AF3443">
        <v>7.6</v>
      </c>
      <c r="AG3443">
        <v>5</v>
      </c>
      <c r="AH3443" t="s">
        <v>53</v>
      </c>
      <c r="AI3443" t="s">
        <v>54</v>
      </c>
      <c r="AJ3443">
        <v>2</v>
      </c>
      <c r="AK3443">
        <v>1</v>
      </c>
      <c r="AL3443">
        <v>1</v>
      </c>
      <c r="AM3443" t="s">
        <v>55</v>
      </c>
      <c r="AN3443" t="s">
        <v>56</v>
      </c>
      <c r="AP3443">
        <v>1</v>
      </c>
      <c r="AQ3443" t="s">
        <v>57</v>
      </c>
      <c r="AR3443">
        <v>0</v>
      </c>
      <c r="AW3443" t="s">
        <v>58</v>
      </c>
      <c r="AX3443">
        <v>0</v>
      </c>
      <c r="AY3443">
        <v>2</v>
      </c>
      <c r="AZ3443">
        <v>1</v>
      </c>
      <c r="BA3443">
        <v>1</v>
      </c>
      <c r="BB3443" t="s">
        <v>59</v>
      </c>
    </row>
    <row r="3444" spans="1:54" x14ac:dyDescent="0.45">
      <c r="A3444" s="4" t="str">
        <f>VLOOKUP(F3444,'Matching-Tabelle'!$A$57:$B$61,2,FALSE)</f>
        <v>philipp.steger@tkb.ch</v>
      </c>
      <c r="B3444" s="4" t="str">
        <f>VLOOKUP(J3444,'Matching-Tabelle'!$A$1:$B$52,2,FALSE)</f>
        <v>WPI CTB</v>
      </c>
      <c r="C3444" s="4">
        <v>3.5</v>
      </c>
      <c r="D3444" s="4" t="s">
        <v>3135</v>
      </c>
      <c r="E3444" s="5">
        <v>42677</v>
      </c>
      <c r="F3444" t="s">
        <v>2508</v>
      </c>
      <c r="G3444" t="s">
        <v>2509</v>
      </c>
      <c r="H3444" t="s">
        <v>2510</v>
      </c>
      <c r="I3444" s="1"/>
      <c r="J3444">
        <v>919</v>
      </c>
      <c r="K3444" t="s">
        <v>66</v>
      </c>
      <c r="L3444" t="s">
        <v>67</v>
      </c>
      <c r="M3444">
        <v>990001</v>
      </c>
      <c r="N3444" t="s">
        <v>51</v>
      </c>
      <c r="O3444">
        <v>3.5</v>
      </c>
      <c r="Q3444">
        <v>3.5</v>
      </c>
      <c r="S3444" t="s">
        <v>3135</v>
      </c>
      <c r="AE3444">
        <v>12</v>
      </c>
      <c r="AF3444">
        <v>7.6</v>
      </c>
      <c r="AG3444">
        <v>5</v>
      </c>
      <c r="AH3444" t="s">
        <v>53</v>
      </c>
      <c r="AI3444" t="s">
        <v>54</v>
      </c>
      <c r="AJ3444">
        <v>2</v>
      </c>
      <c r="AK3444">
        <v>1</v>
      </c>
      <c r="AL3444">
        <v>1</v>
      </c>
      <c r="AM3444" t="s">
        <v>55</v>
      </c>
      <c r="AN3444" t="s">
        <v>56</v>
      </c>
      <c r="AP3444">
        <v>1</v>
      </c>
      <c r="AQ3444" t="s">
        <v>57</v>
      </c>
      <c r="AR3444">
        <v>0</v>
      </c>
      <c r="AW3444" t="s">
        <v>58</v>
      </c>
      <c r="AX3444">
        <v>0</v>
      </c>
      <c r="AY3444">
        <v>2</v>
      </c>
      <c r="AZ3444">
        <v>3.5</v>
      </c>
      <c r="BA3444">
        <v>3.5</v>
      </c>
      <c r="BB3444" t="s">
        <v>59</v>
      </c>
    </row>
    <row r="3445" spans="1:54" x14ac:dyDescent="0.45">
      <c r="A3445" s="4" t="str">
        <f>VLOOKUP(F3445,'Matching-Tabelle'!$A$57:$B$61,2,FALSE)</f>
        <v>philipp.steger@tkb.ch</v>
      </c>
      <c r="B3445" s="4" t="str">
        <f>VLOOKUP(J3445,'Matching-Tabelle'!$A$1:$B$52,2,FALSE)</f>
        <v>WPI RTB</v>
      </c>
      <c r="C3445" s="4">
        <v>1.7</v>
      </c>
      <c r="D3445" s="4" t="s">
        <v>3136</v>
      </c>
      <c r="E3445" s="5">
        <v>42677</v>
      </c>
      <c r="F3445" t="s">
        <v>2508</v>
      </c>
      <c r="G3445" t="s">
        <v>2509</v>
      </c>
      <c r="H3445" t="s">
        <v>2510</v>
      </c>
      <c r="I3445" s="1"/>
      <c r="J3445">
        <v>24</v>
      </c>
      <c r="K3445" t="s">
        <v>73</v>
      </c>
      <c r="L3445" t="s">
        <v>74</v>
      </c>
      <c r="M3445">
        <v>990001</v>
      </c>
      <c r="N3445" t="s">
        <v>51</v>
      </c>
      <c r="O3445">
        <v>1.7</v>
      </c>
      <c r="Q3445">
        <v>1.7</v>
      </c>
      <c r="S3445" t="s">
        <v>3136</v>
      </c>
      <c r="AE3445">
        <v>12</v>
      </c>
      <c r="AF3445">
        <v>7.6</v>
      </c>
      <c r="AG3445">
        <v>5</v>
      </c>
      <c r="AH3445" t="s">
        <v>53</v>
      </c>
      <c r="AI3445" t="s">
        <v>54</v>
      </c>
      <c r="AJ3445">
        <v>2</v>
      </c>
      <c r="AK3445">
        <v>1</v>
      </c>
      <c r="AL3445">
        <v>1</v>
      </c>
      <c r="AM3445" t="s">
        <v>55</v>
      </c>
      <c r="AN3445" t="s">
        <v>56</v>
      </c>
      <c r="AP3445">
        <v>1</v>
      </c>
      <c r="AQ3445" t="s">
        <v>57</v>
      </c>
      <c r="AR3445">
        <v>0</v>
      </c>
      <c r="AW3445" t="s">
        <v>58</v>
      </c>
      <c r="AX3445">
        <v>0</v>
      </c>
      <c r="AY3445">
        <v>2</v>
      </c>
      <c r="AZ3445">
        <v>1.7</v>
      </c>
      <c r="BA3445">
        <v>1.7</v>
      </c>
      <c r="BB3445" t="s">
        <v>59</v>
      </c>
    </row>
    <row r="3446" spans="1:54" x14ac:dyDescent="0.45">
      <c r="A3446" s="4" t="str">
        <f>VLOOKUP(F3446,'Matching-Tabelle'!$A$57:$B$61,2,FALSE)</f>
        <v>philipp.steger@tkb.ch</v>
      </c>
      <c r="B3446" s="4" t="str">
        <f>VLOOKUP(J3446,'Matching-Tabelle'!$A$1:$B$52,2,FALSE)</f>
        <v>WPI Führung</v>
      </c>
      <c r="C3446" s="4">
        <v>0.68</v>
      </c>
      <c r="D3446" s="4" t="s">
        <v>681</v>
      </c>
      <c r="E3446" s="5">
        <v>42677</v>
      </c>
      <c r="F3446" t="s">
        <v>2508</v>
      </c>
      <c r="G3446" t="s">
        <v>2509</v>
      </c>
      <c r="H3446" t="s">
        <v>2510</v>
      </c>
      <c r="I3446" s="1"/>
      <c r="J3446">
        <v>26</v>
      </c>
      <c r="K3446" t="s">
        <v>130</v>
      </c>
      <c r="L3446" t="s">
        <v>131</v>
      </c>
      <c r="M3446">
        <v>990001</v>
      </c>
      <c r="N3446" t="s">
        <v>51</v>
      </c>
      <c r="O3446">
        <v>0.68</v>
      </c>
      <c r="Q3446">
        <v>0.68</v>
      </c>
      <c r="S3446" t="s">
        <v>681</v>
      </c>
      <c r="AE3446">
        <v>12</v>
      </c>
      <c r="AF3446">
        <v>7.6</v>
      </c>
      <c r="AG3446">
        <v>5</v>
      </c>
      <c r="AH3446" t="s">
        <v>53</v>
      </c>
      <c r="AI3446" t="s">
        <v>54</v>
      </c>
      <c r="AJ3446">
        <v>2</v>
      </c>
      <c r="AK3446">
        <v>1</v>
      </c>
      <c r="AL3446">
        <v>1</v>
      </c>
      <c r="AM3446" t="s">
        <v>55</v>
      </c>
      <c r="AN3446" t="s">
        <v>56</v>
      </c>
      <c r="AP3446">
        <v>1</v>
      </c>
      <c r="AQ3446" t="s">
        <v>57</v>
      </c>
      <c r="AR3446">
        <v>0</v>
      </c>
      <c r="AW3446" t="s">
        <v>58</v>
      </c>
      <c r="AX3446">
        <v>0</v>
      </c>
      <c r="AY3446">
        <v>2</v>
      </c>
      <c r="AZ3446">
        <v>0.68</v>
      </c>
      <c r="BA3446">
        <v>0.68</v>
      </c>
      <c r="BB3446" t="s">
        <v>59</v>
      </c>
    </row>
    <row r="3447" spans="1:54" x14ac:dyDescent="0.45">
      <c r="A3447" s="4" t="str">
        <f>VLOOKUP(F3447,'Matching-Tabelle'!$A$57:$B$61,2,FALSE)</f>
        <v>philipp.steger@tkb.ch</v>
      </c>
      <c r="B3447" s="4" t="str">
        <f>VLOOKUP(J3447,'Matching-Tabelle'!$A$1:$B$52,2,FALSE)</f>
        <v>WPI RTB</v>
      </c>
      <c r="C3447" s="4">
        <v>1.5</v>
      </c>
      <c r="D3447" s="4" t="s">
        <v>3137</v>
      </c>
      <c r="E3447" s="5">
        <v>42682</v>
      </c>
      <c r="F3447" t="s">
        <v>2508</v>
      </c>
      <c r="G3447" t="s">
        <v>2509</v>
      </c>
      <c r="H3447" t="s">
        <v>2510</v>
      </c>
      <c r="I3447" s="1"/>
      <c r="J3447">
        <v>19</v>
      </c>
      <c r="K3447" t="s">
        <v>145</v>
      </c>
      <c r="L3447" t="s">
        <v>146</v>
      </c>
      <c r="M3447">
        <v>990001</v>
      </c>
      <c r="N3447" t="s">
        <v>51</v>
      </c>
      <c r="O3447">
        <v>1.5</v>
      </c>
      <c r="Q3447">
        <v>1.5</v>
      </c>
      <c r="S3447" t="s">
        <v>3137</v>
      </c>
      <c r="AE3447">
        <v>12</v>
      </c>
      <c r="AF3447">
        <v>7.6</v>
      </c>
      <c r="AG3447">
        <v>5</v>
      </c>
      <c r="AH3447" t="s">
        <v>53</v>
      </c>
      <c r="AI3447" t="s">
        <v>54</v>
      </c>
      <c r="AJ3447">
        <v>2</v>
      </c>
      <c r="AK3447">
        <v>1</v>
      </c>
      <c r="AL3447">
        <v>1</v>
      </c>
      <c r="AM3447" t="s">
        <v>55</v>
      </c>
      <c r="AN3447" t="s">
        <v>56</v>
      </c>
      <c r="AP3447">
        <v>1</v>
      </c>
      <c r="AQ3447" t="s">
        <v>57</v>
      </c>
      <c r="AR3447">
        <v>0</v>
      </c>
      <c r="AW3447" t="s">
        <v>58</v>
      </c>
      <c r="AX3447">
        <v>0</v>
      </c>
      <c r="AY3447">
        <v>2</v>
      </c>
      <c r="AZ3447">
        <v>1.5</v>
      </c>
      <c r="BA3447">
        <v>1.5</v>
      </c>
      <c r="BB3447" t="s">
        <v>59</v>
      </c>
    </row>
    <row r="3448" spans="1:54" x14ac:dyDescent="0.45">
      <c r="A3448" s="4" t="str">
        <f>VLOOKUP(F3448,'Matching-Tabelle'!$A$57:$B$61,2,FALSE)</f>
        <v>philipp.steger@tkb.ch</v>
      </c>
      <c r="B3448" s="4" t="str">
        <f>VLOOKUP(J3448,'Matching-Tabelle'!$A$1:$B$52,2,FALSE)</f>
        <v>WPI CTB</v>
      </c>
      <c r="C3448" s="4">
        <v>3.5</v>
      </c>
      <c r="D3448" s="4" t="s">
        <v>3138</v>
      </c>
      <c r="E3448" s="5">
        <v>42682</v>
      </c>
      <c r="F3448" t="s">
        <v>2508</v>
      </c>
      <c r="G3448" t="s">
        <v>2509</v>
      </c>
      <c r="H3448" t="s">
        <v>2510</v>
      </c>
      <c r="I3448" s="1"/>
      <c r="J3448">
        <v>919</v>
      </c>
      <c r="K3448" t="s">
        <v>66</v>
      </c>
      <c r="L3448" t="s">
        <v>67</v>
      </c>
      <c r="M3448">
        <v>990001</v>
      </c>
      <c r="N3448" t="s">
        <v>51</v>
      </c>
      <c r="O3448">
        <v>3.5</v>
      </c>
      <c r="Q3448">
        <v>3.5</v>
      </c>
      <c r="S3448" t="s">
        <v>3138</v>
      </c>
      <c r="AE3448">
        <v>12</v>
      </c>
      <c r="AF3448">
        <v>7.6</v>
      </c>
      <c r="AG3448">
        <v>5</v>
      </c>
      <c r="AH3448" t="s">
        <v>53</v>
      </c>
      <c r="AI3448" t="s">
        <v>54</v>
      </c>
      <c r="AJ3448">
        <v>2</v>
      </c>
      <c r="AK3448">
        <v>1</v>
      </c>
      <c r="AL3448">
        <v>1</v>
      </c>
      <c r="AM3448" t="s">
        <v>55</v>
      </c>
      <c r="AN3448" t="s">
        <v>56</v>
      </c>
      <c r="AP3448">
        <v>1</v>
      </c>
      <c r="AQ3448" t="s">
        <v>57</v>
      </c>
      <c r="AR3448">
        <v>0</v>
      </c>
      <c r="AW3448" t="s">
        <v>58</v>
      </c>
      <c r="AX3448">
        <v>0</v>
      </c>
      <c r="AY3448">
        <v>2</v>
      </c>
      <c r="AZ3448">
        <v>3.5</v>
      </c>
      <c r="BA3448">
        <v>3.5</v>
      </c>
      <c r="BB3448" t="s">
        <v>59</v>
      </c>
    </row>
    <row r="3449" spans="1:54" x14ac:dyDescent="0.45">
      <c r="A3449" s="4" t="str">
        <f>VLOOKUP(F3449,'Matching-Tabelle'!$A$57:$B$61,2,FALSE)</f>
        <v>philipp.steger@tkb.ch</v>
      </c>
      <c r="B3449" s="4" t="str">
        <f>VLOOKUP(J3449,'Matching-Tabelle'!$A$1:$B$52,2,FALSE)</f>
        <v>WPI RTB</v>
      </c>
      <c r="C3449" s="4">
        <v>2.36</v>
      </c>
      <c r="D3449" s="4" t="s">
        <v>3139</v>
      </c>
      <c r="E3449" s="5">
        <v>42682</v>
      </c>
      <c r="F3449" t="s">
        <v>2508</v>
      </c>
      <c r="G3449" t="s">
        <v>2509</v>
      </c>
      <c r="H3449" t="s">
        <v>2510</v>
      </c>
      <c r="I3449" s="1"/>
      <c r="J3449">
        <v>27</v>
      </c>
      <c r="K3449" t="s">
        <v>872</v>
      </c>
      <c r="L3449" t="s">
        <v>873</v>
      </c>
      <c r="M3449">
        <v>990001</v>
      </c>
      <c r="N3449" t="s">
        <v>51</v>
      </c>
      <c r="O3449">
        <v>2.36</v>
      </c>
      <c r="Q3449">
        <v>2.36</v>
      </c>
      <c r="S3449" t="s">
        <v>3139</v>
      </c>
      <c r="AE3449">
        <v>12</v>
      </c>
      <c r="AF3449">
        <v>7.6</v>
      </c>
      <c r="AG3449">
        <v>5</v>
      </c>
      <c r="AH3449" t="s">
        <v>53</v>
      </c>
      <c r="AI3449" t="s">
        <v>54</v>
      </c>
      <c r="AJ3449">
        <v>2</v>
      </c>
      <c r="AK3449">
        <v>1</v>
      </c>
      <c r="AL3449">
        <v>1</v>
      </c>
      <c r="AM3449" t="s">
        <v>55</v>
      </c>
      <c r="AN3449" t="s">
        <v>56</v>
      </c>
      <c r="AP3449">
        <v>1</v>
      </c>
      <c r="AQ3449" t="s">
        <v>57</v>
      </c>
      <c r="AR3449">
        <v>0</v>
      </c>
      <c r="AW3449" t="s">
        <v>58</v>
      </c>
      <c r="AX3449">
        <v>0</v>
      </c>
      <c r="AY3449">
        <v>2</v>
      </c>
      <c r="AZ3449">
        <v>2.36</v>
      </c>
      <c r="BA3449">
        <v>2.36</v>
      </c>
      <c r="BB3449" t="s">
        <v>59</v>
      </c>
    </row>
    <row r="3450" spans="1:54" x14ac:dyDescent="0.45">
      <c r="A3450" s="4" t="str">
        <f>VLOOKUP(F3450,'Matching-Tabelle'!$A$57:$B$61,2,FALSE)</f>
        <v>philipp.steger@tkb.ch</v>
      </c>
      <c r="B3450" s="4" t="str">
        <f>VLOOKUP(J3450,'Matching-Tabelle'!$A$1:$B$52,2,FALSE)</f>
        <v>WPI RTB</v>
      </c>
      <c r="C3450" s="4">
        <v>1</v>
      </c>
      <c r="D3450" s="4" t="s">
        <v>3140</v>
      </c>
      <c r="E3450" s="5">
        <v>42682</v>
      </c>
      <c r="F3450" t="s">
        <v>2508</v>
      </c>
      <c r="G3450" t="s">
        <v>2509</v>
      </c>
      <c r="H3450" t="s">
        <v>2510</v>
      </c>
      <c r="I3450" s="1"/>
      <c r="J3450">
        <v>24</v>
      </c>
      <c r="K3450" t="s">
        <v>73</v>
      </c>
      <c r="L3450" t="s">
        <v>74</v>
      </c>
      <c r="M3450">
        <v>990001</v>
      </c>
      <c r="N3450" t="s">
        <v>51</v>
      </c>
      <c r="O3450">
        <v>1</v>
      </c>
      <c r="Q3450">
        <v>1</v>
      </c>
      <c r="S3450" t="s">
        <v>3140</v>
      </c>
      <c r="AE3450">
        <v>12</v>
      </c>
      <c r="AF3450">
        <v>7.6</v>
      </c>
      <c r="AG3450">
        <v>5</v>
      </c>
      <c r="AH3450" t="s">
        <v>53</v>
      </c>
      <c r="AI3450" t="s">
        <v>54</v>
      </c>
      <c r="AJ3450">
        <v>2</v>
      </c>
      <c r="AK3450">
        <v>1</v>
      </c>
      <c r="AL3450">
        <v>1</v>
      </c>
      <c r="AM3450" t="s">
        <v>55</v>
      </c>
      <c r="AN3450" t="s">
        <v>56</v>
      </c>
      <c r="AP3450">
        <v>1</v>
      </c>
      <c r="AQ3450" t="s">
        <v>57</v>
      </c>
      <c r="AR3450">
        <v>0</v>
      </c>
      <c r="AW3450" t="s">
        <v>58</v>
      </c>
      <c r="AX3450">
        <v>0</v>
      </c>
      <c r="AY3450">
        <v>2</v>
      </c>
      <c r="AZ3450">
        <v>1</v>
      </c>
      <c r="BA3450">
        <v>1</v>
      </c>
      <c r="BB3450" t="s">
        <v>59</v>
      </c>
    </row>
    <row r="3451" spans="1:54" x14ac:dyDescent="0.45">
      <c r="A3451" s="4" t="str">
        <f>VLOOKUP(F3451,'Matching-Tabelle'!$A$57:$B$61,2,FALSE)</f>
        <v>philipp.steger@tkb.ch</v>
      </c>
      <c r="B3451" s="4" t="str">
        <f>VLOOKUP(J3451,'Matching-Tabelle'!$A$1:$B$52,2,FALSE)</f>
        <v>WPI CTB</v>
      </c>
      <c r="C3451" s="4">
        <v>1</v>
      </c>
      <c r="D3451" s="4" t="s">
        <v>3141</v>
      </c>
      <c r="E3451" s="5">
        <v>42683</v>
      </c>
      <c r="F3451" t="s">
        <v>2508</v>
      </c>
      <c r="G3451" t="s">
        <v>2509</v>
      </c>
      <c r="H3451" t="s">
        <v>2510</v>
      </c>
      <c r="I3451" s="1"/>
      <c r="J3451">
        <v>18</v>
      </c>
      <c r="K3451" t="s">
        <v>594</v>
      </c>
      <c r="L3451" t="s">
        <v>595</v>
      </c>
      <c r="M3451">
        <v>990001</v>
      </c>
      <c r="N3451" t="s">
        <v>51</v>
      </c>
      <c r="O3451">
        <v>1</v>
      </c>
      <c r="Q3451">
        <v>1</v>
      </c>
      <c r="S3451" t="s">
        <v>3141</v>
      </c>
      <c r="AE3451">
        <v>12</v>
      </c>
      <c r="AF3451">
        <v>7.6</v>
      </c>
      <c r="AG3451">
        <v>5</v>
      </c>
      <c r="AH3451" t="s">
        <v>53</v>
      </c>
      <c r="AI3451" t="s">
        <v>54</v>
      </c>
      <c r="AJ3451">
        <v>2</v>
      </c>
      <c r="AK3451">
        <v>1</v>
      </c>
      <c r="AL3451">
        <v>1</v>
      </c>
      <c r="AM3451" t="s">
        <v>55</v>
      </c>
      <c r="AN3451" t="s">
        <v>56</v>
      </c>
      <c r="AP3451">
        <v>1</v>
      </c>
      <c r="AQ3451" t="s">
        <v>57</v>
      </c>
      <c r="AR3451">
        <v>0</v>
      </c>
      <c r="AW3451" t="s">
        <v>58</v>
      </c>
      <c r="AX3451">
        <v>0</v>
      </c>
      <c r="AY3451">
        <v>2</v>
      </c>
      <c r="AZ3451">
        <v>1</v>
      </c>
      <c r="BA3451">
        <v>1</v>
      </c>
      <c r="BB3451" t="s">
        <v>59</v>
      </c>
    </row>
    <row r="3452" spans="1:54" x14ac:dyDescent="0.45">
      <c r="A3452" s="4" t="str">
        <f>VLOOKUP(F3452,'Matching-Tabelle'!$A$57:$B$61,2,FALSE)</f>
        <v>philipp.steger@tkb.ch</v>
      </c>
      <c r="B3452" s="4" t="str">
        <f>VLOOKUP(J3452,'Matching-Tabelle'!$A$1:$B$52,2,FALSE)</f>
        <v>WPI RTB</v>
      </c>
      <c r="C3452" s="4">
        <v>0.5</v>
      </c>
      <c r="D3452" s="4" t="s">
        <v>3142</v>
      </c>
      <c r="E3452" s="5">
        <v>42683</v>
      </c>
      <c r="F3452" t="s">
        <v>2508</v>
      </c>
      <c r="G3452" t="s">
        <v>2509</v>
      </c>
      <c r="H3452" t="s">
        <v>2510</v>
      </c>
      <c r="I3452" s="1"/>
      <c r="J3452">
        <v>28</v>
      </c>
      <c r="K3452" t="s">
        <v>111</v>
      </c>
      <c r="L3452" t="s">
        <v>112</v>
      </c>
      <c r="M3452">
        <v>990001</v>
      </c>
      <c r="N3452" t="s">
        <v>51</v>
      </c>
      <c r="O3452">
        <v>0.5</v>
      </c>
      <c r="Q3452">
        <v>0.5</v>
      </c>
      <c r="S3452" t="s">
        <v>3142</v>
      </c>
      <c r="AE3452">
        <v>12</v>
      </c>
      <c r="AF3452">
        <v>7.6</v>
      </c>
      <c r="AG3452">
        <v>5</v>
      </c>
      <c r="AH3452" t="s">
        <v>53</v>
      </c>
      <c r="AI3452" t="s">
        <v>54</v>
      </c>
      <c r="AJ3452">
        <v>2</v>
      </c>
      <c r="AK3452">
        <v>1</v>
      </c>
      <c r="AL3452">
        <v>1</v>
      </c>
      <c r="AM3452" t="s">
        <v>55</v>
      </c>
      <c r="AN3452" t="s">
        <v>56</v>
      </c>
      <c r="AP3452">
        <v>1</v>
      </c>
      <c r="AQ3452" t="s">
        <v>57</v>
      </c>
      <c r="AR3452">
        <v>0</v>
      </c>
      <c r="AW3452" t="s">
        <v>58</v>
      </c>
      <c r="AX3452">
        <v>0</v>
      </c>
      <c r="AY3452">
        <v>2</v>
      </c>
      <c r="AZ3452">
        <v>0.5</v>
      </c>
      <c r="BA3452">
        <v>0.5</v>
      </c>
      <c r="BB3452" t="s">
        <v>59</v>
      </c>
    </row>
    <row r="3453" spans="1:54" x14ac:dyDescent="0.45">
      <c r="A3453" s="4" t="str">
        <f>VLOOKUP(F3453,'Matching-Tabelle'!$A$57:$B$61,2,FALSE)</f>
        <v>philipp.steger@tkb.ch</v>
      </c>
      <c r="B3453" s="4" t="str">
        <f>VLOOKUP(J3453,'Matching-Tabelle'!$A$1:$B$52,2,FALSE)</f>
        <v>WPI Führung</v>
      </c>
      <c r="C3453" s="4">
        <v>1.5</v>
      </c>
      <c r="D3453" s="4" t="s">
        <v>3143</v>
      </c>
      <c r="E3453" s="5">
        <v>42683</v>
      </c>
      <c r="F3453" t="s">
        <v>2508</v>
      </c>
      <c r="G3453" t="s">
        <v>2509</v>
      </c>
      <c r="H3453" t="s">
        <v>2510</v>
      </c>
      <c r="I3453" s="1"/>
      <c r="J3453">
        <v>26</v>
      </c>
      <c r="K3453" t="s">
        <v>130</v>
      </c>
      <c r="L3453" t="s">
        <v>131</v>
      </c>
      <c r="M3453">
        <v>990001</v>
      </c>
      <c r="N3453" t="s">
        <v>51</v>
      </c>
      <c r="O3453">
        <v>1.5</v>
      </c>
      <c r="Q3453">
        <v>1.5</v>
      </c>
      <c r="S3453" t="s">
        <v>3143</v>
      </c>
      <c r="AE3453">
        <v>12</v>
      </c>
      <c r="AF3453">
        <v>7.6</v>
      </c>
      <c r="AG3453">
        <v>5</v>
      </c>
      <c r="AH3453" t="s">
        <v>53</v>
      </c>
      <c r="AI3453" t="s">
        <v>54</v>
      </c>
      <c r="AJ3453">
        <v>2</v>
      </c>
      <c r="AK3453">
        <v>1</v>
      </c>
      <c r="AL3453">
        <v>1</v>
      </c>
      <c r="AM3453" t="s">
        <v>55</v>
      </c>
      <c r="AN3453" t="s">
        <v>56</v>
      </c>
      <c r="AP3453">
        <v>1</v>
      </c>
      <c r="AQ3453" t="s">
        <v>57</v>
      </c>
      <c r="AR3453">
        <v>0</v>
      </c>
      <c r="AW3453" t="s">
        <v>58</v>
      </c>
      <c r="AX3453">
        <v>0</v>
      </c>
      <c r="AY3453">
        <v>2</v>
      </c>
      <c r="AZ3453">
        <v>1.5</v>
      </c>
      <c r="BA3453">
        <v>1.5</v>
      </c>
      <c r="BB3453" t="s">
        <v>59</v>
      </c>
    </row>
    <row r="3454" spans="1:54" x14ac:dyDescent="0.45">
      <c r="A3454" s="4" t="str">
        <f>VLOOKUP(F3454,'Matching-Tabelle'!$A$57:$B$61,2,FALSE)</f>
        <v>philipp.steger@tkb.ch</v>
      </c>
      <c r="B3454" s="4" t="str">
        <f>VLOOKUP(J3454,'Matching-Tabelle'!$A$1:$B$52,2,FALSE)</f>
        <v>WPI CTB</v>
      </c>
      <c r="C3454" s="4">
        <v>1</v>
      </c>
      <c r="D3454" s="4" t="s">
        <v>3144</v>
      </c>
      <c r="E3454" s="5">
        <v>42683</v>
      </c>
      <c r="F3454" t="s">
        <v>2508</v>
      </c>
      <c r="G3454" t="s">
        <v>2509</v>
      </c>
      <c r="H3454" t="s">
        <v>2510</v>
      </c>
      <c r="I3454" s="1"/>
      <c r="J3454">
        <v>925</v>
      </c>
      <c r="K3454" t="s">
        <v>49</v>
      </c>
      <c r="L3454" t="s">
        <v>50</v>
      </c>
      <c r="M3454">
        <v>990001</v>
      </c>
      <c r="N3454" t="s">
        <v>51</v>
      </c>
      <c r="O3454">
        <v>1</v>
      </c>
      <c r="Q3454">
        <v>1</v>
      </c>
      <c r="S3454" t="s">
        <v>3144</v>
      </c>
      <c r="AE3454">
        <v>12</v>
      </c>
      <c r="AF3454">
        <v>7.6</v>
      </c>
      <c r="AG3454">
        <v>5</v>
      </c>
      <c r="AH3454" t="s">
        <v>53</v>
      </c>
      <c r="AI3454" t="s">
        <v>54</v>
      </c>
      <c r="AJ3454">
        <v>2</v>
      </c>
      <c r="AK3454">
        <v>1</v>
      </c>
      <c r="AL3454">
        <v>1</v>
      </c>
      <c r="AM3454" t="s">
        <v>55</v>
      </c>
      <c r="AN3454" t="s">
        <v>56</v>
      </c>
      <c r="AP3454">
        <v>1</v>
      </c>
      <c r="AQ3454" t="s">
        <v>57</v>
      </c>
      <c r="AR3454">
        <v>0</v>
      </c>
      <c r="AW3454" t="s">
        <v>58</v>
      </c>
      <c r="AX3454">
        <v>0</v>
      </c>
      <c r="AY3454">
        <v>2</v>
      </c>
      <c r="AZ3454">
        <v>1</v>
      </c>
      <c r="BA3454">
        <v>1</v>
      </c>
      <c r="BB3454" t="s">
        <v>59</v>
      </c>
    </row>
    <row r="3455" spans="1:54" x14ac:dyDescent="0.45">
      <c r="A3455" s="4" t="str">
        <f>VLOOKUP(F3455,'Matching-Tabelle'!$A$57:$B$61,2,FALSE)</f>
        <v>philipp.steger@tkb.ch</v>
      </c>
      <c r="B3455" s="4" t="str">
        <f>VLOOKUP(J3455,'Matching-Tabelle'!$A$1:$B$52,2,FALSE)</f>
        <v>WPI RTB</v>
      </c>
      <c r="C3455" s="4">
        <v>2.5</v>
      </c>
      <c r="D3455" s="4" t="s">
        <v>3145</v>
      </c>
      <c r="E3455" s="5">
        <v>42683</v>
      </c>
      <c r="F3455" t="s">
        <v>2508</v>
      </c>
      <c r="G3455" t="s">
        <v>2509</v>
      </c>
      <c r="H3455" t="s">
        <v>2510</v>
      </c>
      <c r="I3455" s="1"/>
      <c r="J3455">
        <v>21</v>
      </c>
      <c r="K3455" t="s">
        <v>117</v>
      </c>
      <c r="L3455" t="s">
        <v>118</v>
      </c>
      <c r="M3455">
        <v>990001</v>
      </c>
      <c r="N3455" t="s">
        <v>51</v>
      </c>
      <c r="O3455">
        <v>2.5</v>
      </c>
      <c r="Q3455">
        <v>2.5</v>
      </c>
      <c r="S3455" t="s">
        <v>3145</v>
      </c>
      <c r="AE3455">
        <v>12</v>
      </c>
      <c r="AF3455">
        <v>7.6</v>
      </c>
      <c r="AG3455">
        <v>5</v>
      </c>
      <c r="AH3455" t="s">
        <v>53</v>
      </c>
      <c r="AI3455" t="s">
        <v>54</v>
      </c>
      <c r="AJ3455">
        <v>2</v>
      </c>
      <c r="AK3455">
        <v>1</v>
      </c>
      <c r="AL3455">
        <v>1</v>
      </c>
      <c r="AM3455" t="s">
        <v>55</v>
      </c>
      <c r="AN3455" t="s">
        <v>56</v>
      </c>
      <c r="AP3455">
        <v>1</v>
      </c>
      <c r="AQ3455" t="s">
        <v>57</v>
      </c>
      <c r="AR3455">
        <v>0</v>
      </c>
      <c r="AW3455" t="s">
        <v>58</v>
      </c>
      <c r="AX3455">
        <v>0</v>
      </c>
      <c r="AY3455">
        <v>2</v>
      </c>
      <c r="AZ3455">
        <v>2.5</v>
      </c>
      <c r="BA3455">
        <v>2.5</v>
      </c>
      <c r="BB3455" t="s">
        <v>59</v>
      </c>
    </row>
    <row r="3456" spans="1:54" x14ac:dyDescent="0.45">
      <c r="A3456" s="4" t="str">
        <f>VLOOKUP(F3456,'Matching-Tabelle'!$A$57:$B$61,2,FALSE)</f>
        <v>philipp.steger@tkb.ch</v>
      </c>
      <c r="B3456" s="4" t="str">
        <f>VLOOKUP(J3456,'Matching-Tabelle'!$A$1:$B$52,2,FALSE)</f>
        <v>WPI CTB</v>
      </c>
      <c r="C3456" s="4">
        <v>1</v>
      </c>
      <c r="D3456" s="4" t="s">
        <v>3146</v>
      </c>
      <c r="E3456" s="5">
        <v>42683</v>
      </c>
      <c r="F3456" t="s">
        <v>2508</v>
      </c>
      <c r="G3456" t="s">
        <v>2509</v>
      </c>
      <c r="H3456" t="s">
        <v>2510</v>
      </c>
      <c r="I3456" s="1"/>
      <c r="J3456">
        <v>919</v>
      </c>
      <c r="K3456" t="s">
        <v>66</v>
      </c>
      <c r="L3456" t="s">
        <v>67</v>
      </c>
      <c r="M3456">
        <v>990001</v>
      </c>
      <c r="N3456" t="s">
        <v>51</v>
      </c>
      <c r="O3456">
        <v>1</v>
      </c>
      <c r="Q3456">
        <v>1</v>
      </c>
      <c r="S3456" t="s">
        <v>3146</v>
      </c>
      <c r="AE3456">
        <v>12</v>
      </c>
      <c r="AF3456">
        <v>7.6</v>
      </c>
      <c r="AG3456">
        <v>5</v>
      </c>
      <c r="AH3456" t="s">
        <v>53</v>
      </c>
      <c r="AI3456" t="s">
        <v>54</v>
      </c>
      <c r="AJ3456">
        <v>2</v>
      </c>
      <c r="AK3456">
        <v>1</v>
      </c>
      <c r="AL3456">
        <v>1</v>
      </c>
      <c r="AM3456" t="s">
        <v>55</v>
      </c>
      <c r="AN3456" t="s">
        <v>56</v>
      </c>
      <c r="AP3456">
        <v>1</v>
      </c>
      <c r="AQ3456" t="s">
        <v>57</v>
      </c>
      <c r="AR3456">
        <v>0</v>
      </c>
      <c r="AW3456" t="s">
        <v>58</v>
      </c>
      <c r="AX3456">
        <v>0</v>
      </c>
      <c r="AY3456">
        <v>2</v>
      </c>
      <c r="AZ3456">
        <v>1</v>
      </c>
      <c r="BA3456">
        <v>1</v>
      </c>
      <c r="BB3456" t="s">
        <v>59</v>
      </c>
    </row>
    <row r="3457" spans="1:54" x14ac:dyDescent="0.45">
      <c r="A3457" s="4" t="str">
        <f>VLOOKUP(F3457,'Matching-Tabelle'!$A$57:$B$61,2,FALSE)</f>
        <v>philipp.steger@tkb.ch</v>
      </c>
      <c r="B3457" s="4" t="str">
        <f>VLOOKUP(J3457,'Matching-Tabelle'!$A$1:$B$52,2,FALSE)</f>
        <v>Proj XenMobile</v>
      </c>
      <c r="C3457" s="4">
        <v>1</v>
      </c>
      <c r="D3457" s="4" t="s">
        <v>3147</v>
      </c>
      <c r="E3457" s="5">
        <v>42683</v>
      </c>
      <c r="F3457" t="s">
        <v>2508</v>
      </c>
      <c r="G3457" t="s">
        <v>2509</v>
      </c>
      <c r="H3457" t="s">
        <v>2510</v>
      </c>
      <c r="I3457" s="1"/>
      <c r="J3457">
        <v>2500251</v>
      </c>
      <c r="K3457" t="s">
        <v>408</v>
      </c>
      <c r="L3457" t="s">
        <v>409</v>
      </c>
      <c r="M3457">
        <v>990001</v>
      </c>
      <c r="N3457" t="s">
        <v>51</v>
      </c>
      <c r="O3457">
        <v>1</v>
      </c>
      <c r="Q3457">
        <v>1</v>
      </c>
      <c r="S3457" t="s">
        <v>3147</v>
      </c>
      <c r="AE3457">
        <v>5</v>
      </c>
      <c r="AF3457">
        <v>0</v>
      </c>
      <c r="AG3457">
        <v>1</v>
      </c>
      <c r="AH3457" t="s">
        <v>411</v>
      </c>
      <c r="AI3457" t="s">
        <v>411</v>
      </c>
      <c r="AJ3457">
        <v>2</v>
      </c>
      <c r="AK3457">
        <v>1</v>
      </c>
      <c r="AL3457">
        <v>1</v>
      </c>
      <c r="AM3457" t="s">
        <v>55</v>
      </c>
      <c r="AN3457" t="s">
        <v>56</v>
      </c>
      <c r="AP3457">
        <v>1</v>
      </c>
      <c r="AQ3457" t="s">
        <v>57</v>
      </c>
      <c r="AR3457">
        <v>0</v>
      </c>
      <c r="AW3457" t="s">
        <v>58</v>
      </c>
      <c r="AX3457">
        <v>0</v>
      </c>
      <c r="AY3457">
        <v>2</v>
      </c>
      <c r="AZ3457">
        <v>1</v>
      </c>
      <c r="BA3457">
        <v>1</v>
      </c>
      <c r="BB3457" t="s">
        <v>59</v>
      </c>
    </row>
    <row r="3458" spans="1:54" x14ac:dyDescent="0.45">
      <c r="A3458" s="4" t="str">
        <f>VLOOKUP(F3458,'Matching-Tabelle'!$A$57:$B$61,2,FALSE)</f>
        <v>philipp.steger@tkb.ch</v>
      </c>
      <c r="B3458" s="4" t="str">
        <f>VLOOKUP(J3458,'Matching-Tabelle'!$A$1:$B$52,2,FALSE)</f>
        <v>WPI CTB</v>
      </c>
      <c r="C3458" s="4">
        <v>2</v>
      </c>
      <c r="D3458" s="4" t="s">
        <v>3148</v>
      </c>
      <c r="E3458" s="5">
        <v>42684</v>
      </c>
      <c r="F3458" t="s">
        <v>2508</v>
      </c>
      <c r="G3458" t="s">
        <v>2509</v>
      </c>
      <c r="H3458" t="s">
        <v>2510</v>
      </c>
      <c r="I3458" s="1"/>
      <c r="J3458">
        <v>919</v>
      </c>
      <c r="K3458" t="s">
        <v>66</v>
      </c>
      <c r="L3458" t="s">
        <v>67</v>
      </c>
      <c r="M3458">
        <v>990001</v>
      </c>
      <c r="N3458" t="s">
        <v>51</v>
      </c>
      <c r="O3458">
        <v>2</v>
      </c>
      <c r="Q3458">
        <v>2</v>
      </c>
      <c r="S3458" t="s">
        <v>3148</v>
      </c>
      <c r="AE3458">
        <v>12</v>
      </c>
      <c r="AF3458">
        <v>7.6</v>
      </c>
      <c r="AG3458">
        <v>5</v>
      </c>
      <c r="AH3458" t="s">
        <v>53</v>
      </c>
      <c r="AI3458" t="s">
        <v>54</v>
      </c>
      <c r="AJ3458">
        <v>2</v>
      </c>
      <c r="AK3458">
        <v>1</v>
      </c>
      <c r="AL3458">
        <v>1</v>
      </c>
      <c r="AM3458" t="s">
        <v>55</v>
      </c>
      <c r="AN3458" t="s">
        <v>56</v>
      </c>
      <c r="AP3458">
        <v>1</v>
      </c>
      <c r="AQ3458" t="s">
        <v>57</v>
      </c>
      <c r="AR3458">
        <v>0</v>
      </c>
      <c r="AW3458" t="s">
        <v>58</v>
      </c>
      <c r="AX3458">
        <v>0</v>
      </c>
      <c r="AY3458">
        <v>2</v>
      </c>
      <c r="AZ3458">
        <v>2</v>
      </c>
      <c r="BA3458">
        <v>2</v>
      </c>
      <c r="BB3458" t="s">
        <v>59</v>
      </c>
    </row>
    <row r="3459" spans="1:54" x14ac:dyDescent="0.45">
      <c r="A3459" s="4" t="str">
        <f>VLOOKUP(F3459,'Matching-Tabelle'!$A$57:$B$61,2,FALSE)</f>
        <v>philipp.steger@tkb.ch</v>
      </c>
      <c r="B3459" s="4" t="str">
        <f>VLOOKUP(J3459,'Matching-Tabelle'!$A$1:$B$52,2,FALSE)</f>
        <v>WPI RTB</v>
      </c>
      <c r="C3459" s="4">
        <v>1</v>
      </c>
      <c r="D3459" s="4" t="s">
        <v>3149</v>
      </c>
      <c r="E3459" s="5">
        <v>42684</v>
      </c>
      <c r="F3459" t="s">
        <v>2508</v>
      </c>
      <c r="G3459" t="s">
        <v>2509</v>
      </c>
      <c r="H3459" t="s">
        <v>2510</v>
      </c>
      <c r="I3459" s="1"/>
      <c r="J3459">
        <v>19</v>
      </c>
      <c r="K3459" t="s">
        <v>145</v>
      </c>
      <c r="L3459" t="s">
        <v>146</v>
      </c>
      <c r="M3459">
        <v>990001</v>
      </c>
      <c r="N3459" t="s">
        <v>51</v>
      </c>
      <c r="O3459">
        <v>1</v>
      </c>
      <c r="Q3459">
        <v>1</v>
      </c>
      <c r="S3459" t="s">
        <v>3149</v>
      </c>
      <c r="AE3459">
        <v>12</v>
      </c>
      <c r="AF3459">
        <v>7.6</v>
      </c>
      <c r="AG3459">
        <v>5</v>
      </c>
      <c r="AH3459" t="s">
        <v>53</v>
      </c>
      <c r="AI3459" t="s">
        <v>54</v>
      </c>
      <c r="AJ3459">
        <v>2</v>
      </c>
      <c r="AK3459">
        <v>1</v>
      </c>
      <c r="AL3459">
        <v>1</v>
      </c>
      <c r="AM3459" t="s">
        <v>55</v>
      </c>
      <c r="AN3459" t="s">
        <v>56</v>
      </c>
      <c r="AP3459">
        <v>1</v>
      </c>
      <c r="AQ3459" t="s">
        <v>57</v>
      </c>
      <c r="AR3459">
        <v>0</v>
      </c>
      <c r="AW3459" t="s">
        <v>58</v>
      </c>
      <c r="AX3459">
        <v>0</v>
      </c>
      <c r="AY3459">
        <v>2</v>
      </c>
      <c r="AZ3459">
        <v>1</v>
      </c>
      <c r="BA3459">
        <v>1</v>
      </c>
      <c r="BB3459" t="s">
        <v>59</v>
      </c>
    </row>
    <row r="3460" spans="1:54" x14ac:dyDescent="0.45">
      <c r="A3460" s="4" t="str">
        <f>VLOOKUP(F3460,'Matching-Tabelle'!$A$57:$B$61,2,FALSE)</f>
        <v>philipp.steger@tkb.ch</v>
      </c>
      <c r="B3460" s="4" t="str">
        <f>VLOOKUP(J3460,'Matching-Tabelle'!$A$1:$B$52,2,FALSE)</f>
        <v>Proj XenMobile</v>
      </c>
      <c r="C3460" s="4">
        <v>1</v>
      </c>
      <c r="D3460" s="4" t="s">
        <v>3150</v>
      </c>
      <c r="E3460" s="5">
        <v>42684</v>
      </c>
      <c r="F3460" t="s">
        <v>2508</v>
      </c>
      <c r="G3460" t="s">
        <v>2509</v>
      </c>
      <c r="H3460" t="s">
        <v>2510</v>
      </c>
      <c r="I3460" s="1"/>
      <c r="J3460">
        <v>2500251</v>
      </c>
      <c r="K3460" t="s">
        <v>408</v>
      </c>
      <c r="L3460" t="s">
        <v>409</v>
      </c>
      <c r="M3460">
        <v>990001</v>
      </c>
      <c r="N3460" t="s">
        <v>51</v>
      </c>
      <c r="O3460">
        <v>1</v>
      </c>
      <c r="Q3460">
        <v>1</v>
      </c>
      <c r="S3460" t="s">
        <v>3150</v>
      </c>
      <c r="AE3460">
        <v>5</v>
      </c>
      <c r="AF3460">
        <v>0</v>
      </c>
      <c r="AG3460">
        <v>1</v>
      </c>
      <c r="AH3460" t="s">
        <v>411</v>
      </c>
      <c r="AI3460" t="s">
        <v>411</v>
      </c>
      <c r="AJ3460">
        <v>2</v>
      </c>
      <c r="AK3460">
        <v>1</v>
      </c>
      <c r="AL3460">
        <v>1</v>
      </c>
      <c r="AM3460" t="s">
        <v>55</v>
      </c>
      <c r="AN3460" t="s">
        <v>56</v>
      </c>
      <c r="AP3460">
        <v>1</v>
      </c>
      <c r="AQ3460" t="s">
        <v>57</v>
      </c>
      <c r="AR3460">
        <v>0</v>
      </c>
      <c r="AW3460" t="s">
        <v>58</v>
      </c>
      <c r="AX3460">
        <v>0</v>
      </c>
      <c r="AY3460">
        <v>2</v>
      </c>
      <c r="AZ3460">
        <v>1</v>
      </c>
      <c r="BA3460">
        <v>1</v>
      </c>
      <c r="BB3460" t="s">
        <v>59</v>
      </c>
    </row>
    <row r="3461" spans="1:54" x14ac:dyDescent="0.45">
      <c r="A3461" s="4" t="str">
        <f>VLOOKUP(F3461,'Matching-Tabelle'!$A$57:$B$61,2,FALSE)</f>
        <v>philipp.steger@tkb.ch</v>
      </c>
      <c r="B3461" s="4" t="str">
        <f>VLOOKUP(J3461,'Matching-Tabelle'!$A$1:$B$52,2,FALSE)</f>
        <v>Proj XenMobile</v>
      </c>
      <c r="C3461" s="4">
        <v>0.5</v>
      </c>
      <c r="D3461" s="4" t="s">
        <v>3151</v>
      </c>
      <c r="E3461" s="5">
        <v>42684</v>
      </c>
      <c r="F3461" t="s">
        <v>2508</v>
      </c>
      <c r="G3461" t="s">
        <v>2509</v>
      </c>
      <c r="H3461" t="s">
        <v>2510</v>
      </c>
      <c r="I3461" s="1"/>
      <c r="J3461">
        <v>2500251</v>
      </c>
      <c r="K3461" t="s">
        <v>408</v>
      </c>
      <c r="L3461" t="s">
        <v>409</v>
      </c>
      <c r="M3461">
        <v>990001</v>
      </c>
      <c r="N3461" t="s">
        <v>51</v>
      </c>
      <c r="O3461">
        <v>0.5</v>
      </c>
      <c r="Q3461">
        <v>0.5</v>
      </c>
      <c r="S3461" t="s">
        <v>3151</v>
      </c>
      <c r="AE3461">
        <v>5</v>
      </c>
      <c r="AF3461">
        <v>0</v>
      </c>
      <c r="AG3461">
        <v>1</v>
      </c>
      <c r="AH3461" t="s">
        <v>411</v>
      </c>
      <c r="AI3461" t="s">
        <v>411</v>
      </c>
      <c r="AJ3461">
        <v>2</v>
      </c>
      <c r="AK3461">
        <v>1</v>
      </c>
      <c r="AL3461">
        <v>1</v>
      </c>
      <c r="AM3461" t="s">
        <v>55</v>
      </c>
      <c r="AN3461" t="s">
        <v>56</v>
      </c>
      <c r="AP3461">
        <v>1</v>
      </c>
      <c r="AQ3461" t="s">
        <v>57</v>
      </c>
      <c r="AR3461">
        <v>0</v>
      </c>
      <c r="AW3461" t="s">
        <v>58</v>
      </c>
      <c r="AX3461">
        <v>0</v>
      </c>
      <c r="AY3461">
        <v>2</v>
      </c>
      <c r="AZ3461">
        <v>0.5</v>
      </c>
      <c r="BA3461">
        <v>0.5</v>
      </c>
      <c r="BB3461" t="s">
        <v>59</v>
      </c>
    </row>
    <row r="3462" spans="1:54" x14ac:dyDescent="0.45">
      <c r="A3462" s="4" t="str">
        <f>VLOOKUP(F3462,'Matching-Tabelle'!$A$57:$B$61,2,FALSE)</f>
        <v>philipp.steger@tkb.ch</v>
      </c>
      <c r="B3462" s="4" t="str">
        <f>VLOOKUP(J3462,'Matching-Tabelle'!$A$1:$B$52,2,FALSE)</f>
        <v>WPI RTB</v>
      </c>
      <c r="C3462" s="4">
        <v>1</v>
      </c>
      <c r="D3462" s="4" t="s">
        <v>3152</v>
      </c>
      <c r="E3462" s="5">
        <v>42684</v>
      </c>
      <c r="F3462" t="s">
        <v>2508</v>
      </c>
      <c r="G3462" t="s">
        <v>2509</v>
      </c>
      <c r="H3462" t="s">
        <v>2510</v>
      </c>
      <c r="I3462" s="1"/>
      <c r="J3462">
        <v>22</v>
      </c>
      <c r="K3462" t="s">
        <v>88</v>
      </c>
      <c r="L3462" t="s">
        <v>89</v>
      </c>
      <c r="M3462">
        <v>990001</v>
      </c>
      <c r="N3462" t="s">
        <v>51</v>
      </c>
      <c r="O3462">
        <v>1</v>
      </c>
      <c r="Q3462">
        <v>1</v>
      </c>
      <c r="S3462" t="s">
        <v>3152</v>
      </c>
      <c r="AE3462">
        <v>12</v>
      </c>
      <c r="AF3462">
        <v>7.6</v>
      </c>
      <c r="AG3462">
        <v>5</v>
      </c>
      <c r="AH3462" t="s">
        <v>53</v>
      </c>
      <c r="AI3462" t="s">
        <v>54</v>
      </c>
      <c r="AJ3462">
        <v>2</v>
      </c>
      <c r="AK3462">
        <v>1</v>
      </c>
      <c r="AL3462">
        <v>1</v>
      </c>
      <c r="AM3462" t="s">
        <v>55</v>
      </c>
      <c r="AN3462" t="s">
        <v>56</v>
      </c>
      <c r="AP3462">
        <v>1</v>
      </c>
      <c r="AQ3462" t="s">
        <v>57</v>
      </c>
      <c r="AR3462">
        <v>0</v>
      </c>
      <c r="AW3462" t="s">
        <v>58</v>
      </c>
      <c r="AX3462">
        <v>0</v>
      </c>
      <c r="AY3462">
        <v>2</v>
      </c>
      <c r="AZ3462">
        <v>1</v>
      </c>
      <c r="BA3462">
        <v>1</v>
      </c>
      <c r="BB3462" t="s">
        <v>59</v>
      </c>
    </row>
    <row r="3463" spans="1:54" x14ac:dyDescent="0.45">
      <c r="A3463" s="4" t="str">
        <f>VLOOKUP(F3463,'Matching-Tabelle'!$A$57:$B$61,2,FALSE)</f>
        <v>philipp.steger@tkb.ch</v>
      </c>
      <c r="B3463" s="4" t="str">
        <f>VLOOKUP(J3463,'Matching-Tabelle'!$A$1:$B$52,2,FALSE)</f>
        <v>WPI CTB</v>
      </c>
      <c r="C3463" s="4">
        <v>3</v>
      </c>
      <c r="D3463" s="4" t="s">
        <v>3153</v>
      </c>
      <c r="E3463" s="5">
        <v>42684</v>
      </c>
      <c r="F3463" t="s">
        <v>2508</v>
      </c>
      <c r="G3463" t="s">
        <v>2509</v>
      </c>
      <c r="H3463" t="s">
        <v>2510</v>
      </c>
      <c r="I3463" s="1"/>
      <c r="J3463">
        <v>919</v>
      </c>
      <c r="K3463" t="s">
        <v>66</v>
      </c>
      <c r="L3463" t="s">
        <v>67</v>
      </c>
      <c r="M3463">
        <v>990001</v>
      </c>
      <c r="N3463" t="s">
        <v>51</v>
      </c>
      <c r="O3463">
        <v>3</v>
      </c>
      <c r="Q3463">
        <v>3</v>
      </c>
      <c r="S3463" t="s">
        <v>3153</v>
      </c>
      <c r="AE3463">
        <v>12</v>
      </c>
      <c r="AF3463">
        <v>7.6</v>
      </c>
      <c r="AG3463">
        <v>5</v>
      </c>
      <c r="AH3463" t="s">
        <v>53</v>
      </c>
      <c r="AI3463" t="s">
        <v>54</v>
      </c>
      <c r="AJ3463">
        <v>2</v>
      </c>
      <c r="AK3463">
        <v>1</v>
      </c>
      <c r="AL3463">
        <v>1</v>
      </c>
      <c r="AM3463" t="s">
        <v>55</v>
      </c>
      <c r="AN3463" t="s">
        <v>56</v>
      </c>
      <c r="AP3463">
        <v>1</v>
      </c>
      <c r="AQ3463" t="s">
        <v>57</v>
      </c>
      <c r="AR3463">
        <v>0</v>
      </c>
      <c r="AW3463" t="s">
        <v>58</v>
      </c>
      <c r="AX3463">
        <v>0</v>
      </c>
      <c r="AY3463">
        <v>2</v>
      </c>
      <c r="AZ3463">
        <v>3</v>
      </c>
      <c r="BA3463">
        <v>3</v>
      </c>
      <c r="BB3463" t="s">
        <v>59</v>
      </c>
    </row>
    <row r="3464" spans="1:54" x14ac:dyDescent="0.45">
      <c r="A3464" s="4" t="str">
        <f>VLOOKUP(F3464,'Matching-Tabelle'!$A$57:$B$61,2,FALSE)</f>
        <v>philipp.steger@tkb.ch</v>
      </c>
      <c r="B3464" s="4" t="str">
        <f>VLOOKUP(J3464,'Matching-Tabelle'!$A$1:$B$52,2,FALSE)</f>
        <v>WPI RTB</v>
      </c>
      <c r="C3464" s="4">
        <v>1.55</v>
      </c>
      <c r="D3464" s="4" t="s">
        <v>2565</v>
      </c>
      <c r="E3464" s="5">
        <v>42684</v>
      </c>
      <c r="F3464" t="s">
        <v>2508</v>
      </c>
      <c r="G3464" t="s">
        <v>2509</v>
      </c>
      <c r="H3464" t="s">
        <v>2510</v>
      </c>
      <c r="I3464" s="1"/>
      <c r="J3464">
        <v>27</v>
      </c>
      <c r="K3464" t="s">
        <v>872</v>
      </c>
      <c r="L3464" t="s">
        <v>873</v>
      </c>
      <c r="M3464">
        <v>990001</v>
      </c>
      <c r="N3464" t="s">
        <v>51</v>
      </c>
      <c r="O3464">
        <v>1.55</v>
      </c>
      <c r="Q3464">
        <v>1.55</v>
      </c>
      <c r="S3464" t="s">
        <v>2565</v>
      </c>
      <c r="AE3464">
        <v>12</v>
      </c>
      <c r="AF3464">
        <v>7.6</v>
      </c>
      <c r="AG3464">
        <v>5</v>
      </c>
      <c r="AH3464" t="s">
        <v>53</v>
      </c>
      <c r="AI3464" t="s">
        <v>54</v>
      </c>
      <c r="AJ3464">
        <v>2</v>
      </c>
      <c r="AK3464">
        <v>1</v>
      </c>
      <c r="AL3464">
        <v>1</v>
      </c>
      <c r="AM3464" t="s">
        <v>55</v>
      </c>
      <c r="AN3464" t="s">
        <v>56</v>
      </c>
      <c r="AP3464">
        <v>1</v>
      </c>
      <c r="AQ3464" t="s">
        <v>57</v>
      </c>
      <c r="AR3464">
        <v>0</v>
      </c>
      <c r="AW3464" t="s">
        <v>58</v>
      </c>
      <c r="AX3464">
        <v>0</v>
      </c>
      <c r="AY3464">
        <v>2</v>
      </c>
      <c r="AZ3464">
        <v>1.55</v>
      </c>
      <c r="BA3464">
        <v>1.55</v>
      </c>
      <c r="BB3464" t="s">
        <v>59</v>
      </c>
    </row>
    <row r="3465" spans="1:54" x14ac:dyDescent="0.45">
      <c r="A3465" s="4" t="str">
        <f>VLOOKUP(F3465,'Matching-Tabelle'!$A$57:$B$61,2,FALSE)</f>
        <v>philipp.steger@tkb.ch</v>
      </c>
      <c r="B3465" s="4" t="str">
        <f>VLOOKUP(J3465,'Matching-Tabelle'!$A$1:$B$52,2,FALSE)</f>
        <v>WPI CTB</v>
      </c>
      <c r="C3465" s="4">
        <v>2</v>
      </c>
      <c r="D3465" s="4" t="s">
        <v>3154</v>
      </c>
      <c r="E3465" s="5">
        <v>42685</v>
      </c>
      <c r="F3465" t="s">
        <v>2508</v>
      </c>
      <c r="G3465" t="s">
        <v>2509</v>
      </c>
      <c r="H3465" t="s">
        <v>2510</v>
      </c>
      <c r="I3465" s="1"/>
      <c r="J3465">
        <v>919</v>
      </c>
      <c r="K3465" t="s">
        <v>66</v>
      </c>
      <c r="L3465" t="s">
        <v>67</v>
      </c>
      <c r="M3465">
        <v>990001</v>
      </c>
      <c r="N3465" t="s">
        <v>51</v>
      </c>
      <c r="O3465">
        <v>2</v>
      </c>
      <c r="Q3465">
        <v>2</v>
      </c>
      <c r="S3465" t="s">
        <v>3154</v>
      </c>
      <c r="AE3465">
        <v>12</v>
      </c>
      <c r="AF3465">
        <v>7.6</v>
      </c>
      <c r="AG3465">
        <v>5</v>
      </c>
      <c r="AH3465" t="s">
        <v>53</v>
      </c>
      <c r="AI3465" t="s">
        <v>54</v>
      </c>
      <c r="AJ3465">
        <v>2</v>
      </c>
      <c r="AK3465">
        <v>1</v>
      </c>
      <c r="AL3465">
        <v>1</v>
      </c>
      <c r="AM3465" t="s">
        <v>55</v>
      </c>
      <c r="AN3465" t="s">
        <v>56</v>
      </c>
      <c r="AP3465">
        <v>1</v>
      </c>
      <c r="AQ3465" t="s">
        <v>57</v>
      </c>
      <c r="AR3465">
        <v>0</v>
      </c>
      <c r="AW3465" t="s">
        <v>58</v>
      </c>
      <c r="AX3465">
        <v>0</v>
      </c>
      <c r="AY3465">
        <v>2</v>
      </c>
      <c r="AZ3465">
        <v>2</v>
      </c>
      <c r="BA3465">
        <v>2</v>
      </c>
      <c r="BB3465" t="s">
        <v>59</v>
      </c>
    </row>
    <row r="3466" spans="1:54" x14ac:dyDescent="0.45">
      <c r="A3466" s="4" t="str">
        <f>VLOOKUP(F3466,'Matching-Tabelle'!$A$57:$B$61,2,FALSE)</f>
        <v>philipp.steger@tkb.ch</v>
      </c>
      <c r="B3466" s="4" t="str">
        <f>VLOOKUP(J3466,'Matching-Tabelle'!$A$1:$B$52,2,FALSE)</f>
        <v>WPI CTB</v>
      </c>
      <c r="C3466" s="4">
        <v>2</v>
      </c>
      <c r="D3466" s="4" t="s">
        <v>3155</v>
      </c>
      <c r="E3466" s="5">
        <v>42685</v>
      </c>
      <c r="F3466" t="s">
        <v>2508</v>
      </c>
      <c r="G3466" t="s">
        <v>2509</v>
      </c>
      <c r="H3466" t="s">
        <v>2510</v>
      </c>
      <c r="I3466" s="1"/>
      <c r="J3466">
        <v>919</v>
      </c>
      <c r="K3466" t="s">
        <v>66</v>
      </c>
      <c r="L3466" t="s">
        <v>67</v>
      </c>
      <c r="M3466">
        <v>990001</v>
      </c>
      <c r="N3466" t="s">
        <v>51</v>
      </c>
      <c r="O3466">
        <v>2</v>
      </c>
      <c r="Q3466">
        <v>2</v>
      </c>
      <c r="S3466" t="s">
        <v>3155</v>
      </c>
      <c r="AE3466">
        <v>12</v>
      </c>
      <c r="AF3466">
        <v>7.6</v>
      </c>
      <c r="AG3466">
        <v>5</v>
      </c>
      <c r="AH3466" t="s">
        <v>53</v>
      </c>
      <c r="AI3466" t="s">
        <v>54</v>
      </c>
      <c r="AJ3466">
        <v>2</v>
      </c>
      <c r="AK3466">
        <v>1</v>
      </c>
      <c r="AL3466">
        <v>1</v>
      </c>
      <c r="AM3466" t="s">
        <v>55</v>
      </c>
      <c r="AN3466" t="s">
        <v>56</v>
      </c>
      <c r="AP3466">
        <v>1</v>
      </c>
      <c r="AQ3466" t="s">
        <v>57</v>
      </c>
      <c r="AR3466">
        <v>0</v>
      </c>
      <c r="AW3466" t="s">
        <v>58</v>
      </c>
      <c r="AX3466">
        <v>0</v>
      </c>
      <c r="AY3466">
        <v>2</v>
      </c>
      <c r="AZ3466">
        <v>2</v>
      </c>
      <c r="BA3466">
        <v>2</v>
      </c>
      <c r="BB3466" t="s">
        <v>59</v>
      </c>
    </row>
    <row r="3467" spans="1:54" x14ac:dyDescent="0.45">
      <c r="A3467" s="4" t="str">
        <f>VLOOKUP(F3467,'Matching-Tabelle'!$A$57:$B$61,2,FALSE)</f>
        <v>philipp.steger@tkb.ch</v>
      </c>
      <c r="B3467" s="4" t="str">
        <f>VLOOKUP(J3467,'Matching-Tabelle'!$A$1:$B$52,2,FALSE)</f>
        <v>Proj XenMobile</v>
      </c>
      <c r="C3467" s="4">
        <v>1.3</v>
      </c>
      <c r="D3467" s="4" t="s">
        <v>3156</v>
      </c>
      <c r="E3467" s="5">
        <v>42685</v>
      </c>
      <c r="F3467" t="s">
        <v>2508</v>
      </c>
      <c r="G3467" t="s">
        <v>2509</v>
      </c>
      <c r="H3467" t="s">
        <v>2510</v>
      </c>
      <c r="I3467" s="1"/>
      <c r="J3467">
        <v>2500251</v>
      </c>
      <c r="K3467" t="s">
        <v>408</v>
      </c>
      <c r="L3467" t="s">
        <v>409</v>
      </c>
      <c r="M3467">
        <v>990001</v>
      </c>
      <c r="N3467" t="s">
        <v>51</v>
      </c>
      <c r="O3467">
        <v>1.3</v>
      </c>
      <c r="Q3467">
        <v>1.3</v>
      </c>
      <c r="S3467" t="s">
        <v>3156</v>
      </c>
      <c r="AE3467">
        <v>5</v>
      </c>
      <c r="AF3467">
        <v>0</v>
      </c>
      <c r="AG3467">
        <v>1</v>
      </c>
      <c r="AH3467" t="s">
        <v>411</v>
      </c>
      <c r="AI3467" t="s">
        <v>411</v>
      </c>
      <c r="AJ3467">
        <v>2</v>
      </c>
      <c r="AK3467">
        <v>1</v>
      </c>
      <c r="AL3467">
        <v>1</v>
      </c>
      <c r="AM3467" t="s">
        <v>55</v>
      </c>
      <c r="AN3467" t="s">
        <v>56</v>
      </c>
      <c r="AP3467">
        <v>1</v>
      </c>
      <c r="AQ3467" t="s">
        <v>57</v>
      </c>
      <c r="AR3467">
        <v>0</v>
      </c>
      <c r="AW3467" t="s">
        <v>58</v>
      </c>
      <c r="AX3467">
        <v>0</v>
      </c>
      <c r="AY3467">
        <v>2</v>
      </c>
      <c r="AZ3467">
        <v>1.3</v>
      </c>
      <c r="BA3467">
        <v>1.3</v>
      </c>
      <c r="BB3467" t="s">
        <v>59</v>
      </c>
    </row>
    <row r="3468" spans="1:54" x14ac:dyDescent="0.45">
      <c r="A3468" s="4" t="str">
        <f>VLOOKUP(F3468,'Matching-Tabelle'!$A$57:$B$61,2,FALSE)</f>
        <v>philipp.steger@tkb.ch</v>
      </c>
      <c r="B3468" s="4" t="str">
        <f>VLOOKUP(J3468,'Matching-Tabelle'!$A$1:$B$52,2,FALSE)</f>
        <v>WPI RTB</v>
      </c>
      <c r="C3468" s="4">
        <v>0.8</v>
      </c>
      <c r="D3468" s="4" t="s">
        <v>3157</v>
      </c>
      <c r="E3468" s="5">
        <v>42685</v>
      </c>
      <c r="F3468" t="s">
        <v>2508</v>
      </c>
      <c r="G3468" t="s">
        <v>2509</v>
      </c>
      <c r="H3468" t="s">
        <v>2510</v>
      </c>
      <c r="I3468" s="1"/>
      <c r="J3468">
        <v>25</v>
      </c>
      <c r="K3468" t="s">
        <v>192</v>
      </c>
      <c r="L3468" t="s">
        <v>193</v>
      </c>
      <c r="M3468">
        <v>990001</v>
      </c>
      <c r="N3468" t="s">
        <v>51</v>
      </c>
      <c r="O3468">
        <v>0.8</v>
      </c>
      <c r="Q3468">
        <v>0.8</v>
      </c>
      <c r="S3468" t="s">
        <v>3157</v>
      </c>
      <c r="AE3468">
        <v>12</v>
      </c>
      <c r="AF3468">
        <v>7.6</v>
      </c>
      <c r="AG3468">
        <v>5</v>
      </c>
      <c r="AH3468" t="s">
        <v>53</v>
      </c>
      <c r="AI3468" t="s">
        <v>54</v>
      </c>
      <c r="AJ3468">
        <v>2</v>
      </c>
      <c r="AK3468">
        <v>1</v>
      </c>
      <c r="AL3468">
        <v>1</v>
      </c>
      <c r="AM3468" t="s">
        <v>55</v>
      </c>
      <c r="AN3468" t="s">
        <v>56</v>
      </c>
      <c r="AP3468">
        <v>1</v>
      </c>
      <c r="AQ3468" t="s">
        <v>57</v>
      </c>
      <c r="AR3468">
        <v>0</v>
      </c>
      <c r="AW3468" t="s">
        <v>58</v>
      </c>
      <c r="AX3468">
        <v>0</v>
      </c>
      <c r="AY3468">
        <v>2</v>
      </c>
      <c r="AZ3468">
        <v>0.8</v>
      </c>
      <c r="BA3468">
        <v>0.8</v>
      </c>
      <c r="BB3468" t="s">
        <v>59</v>
      </c>
    </row>
    <row r="3469" spans="1:54" x14ac:dyDescent="0.45">
      <c r="A3469" s="4" t="str">
        <f>VLOOKUP(F3469,'Matching-Tabelle'!$A$57:$B$61,2,FALSE)</f>
        <v>philipp.steger@tkb.ch</v>
      </c>
      <c r="B3469" s="4" t="str">
        <f>VLOOKUP(J3469,'Matching-Tabelle'!$A$1:$B$52,2,FALSE)</f>
        <v>WPI RTB</v>
      </c>
      <c r="C3469" s="4">
        <v>1.2</v>
      </c>
      <c r="D3469" s="4" t="s">
        <v>3158</v>
      </c>
      <c r="E3469" s="5">
        <v>42685</v>
      </c>
      <c r="F3469" t="s">
        <v>2508</v>
      </c>
      <c r="G3469" t="s">
        <v>2509</v>
      </c>
      <c r="H3469" t="s">
        <v>2510</v>
      </c>
      <c r="I3469" s="1"/>
      <c r="J3469">
        <v>22</v>
      </c>
      <c r="K3469" t="s">
        <v>88</v>
      </c>
      <c r="L3469" t="s">
        <v>89</v>
      </c>
      <c r="M3469">
        <v>990001</v>
      </c>
      <c r="N3469" t="s">
        <v>51</v>
      </c>
      <c r="O3469">
        <v>1.2</v>
      </c>
      <c r="Q3469">
        <v>1.2</v>
      </c>
      <c r="S3469" t="s">
        <v>3158</v>
      </c>
      <c r="AE3469">
        <v>12</v>
      </c>
      <c r="AF3469">
        <v>7.6</v>
      </c>
      <c r="AG3469">
        <v>5</v>
      </c>
      <c r="AH3469" t="s">
        <v>53</v>
      </c>
      <c r="AI3469" t="s">
        <v>54</v>
      </c>
      <c r="AJ3469">
        <v>2</v>
      </c>
      <c r="AK3469">
        <v>1</v>
      </c>
      <c r="AL3469">
        <v>1</v>
      </c>
      <c r="AM3469" t="s">
        <v>55</v>
      </c>
      <c r="AN3469" t="s">
        <v>56</v>
      </c>
      <c r="AP3469">
        <v>1</v>
      </c>
      <c r="AQ3469" t="s">
        <v>57</v>
      </c>
      <c r="AR3469">
        <v>0</v>
      </c>
      <c r="AW3469" t="s">
        <v>58</v>
      </c>
      <c r="AX3469">
        <v>0</v>
      </c>
      <c r="AY3469">
        <v>2</v>
      </c>
      <c r="AZ3469">
        <v>1.2</v>
      </c>
      <c r="BA3469">
        <v>1.2</v>
      </c>
      <c r="BB3469" t="s">
        <v>59</v>
      </c>
    </row>
    <row r="3470" spans="1:54" x14ac:dyDescent="0.45">
      <c r="A3470" s="4" t="str">
        <f>VLOOKUP(F3470,'Matching-Tabelle'!$A$57:$B$61,2,FALSE)</f>
        <v>philipp.steger@tkb.ch</v>
      </c>
      <c r="B3470" s="4" t="str">
        <f>VLOOKUP(J3470,'Matching-Tabelle'!$A$1:$B$52,2,FALSE)</f>
        <v>Proj XenMobile</v>
      </c>
      <c r="C3470" s="4">
        <v>2.5</v>
      </c>
      <c r="D3470" s="4" t="s">
        <v>3159</v>
      </c>
      <c r="E3470" s="5">
        <v>42688</v>
      </c>
      <c r="F3470" t="s">
        <v>2508</v>
      </c>
      <c r="G3470" t="s">
        <v>2509</v>
      </c>
      <c r="H3470" t="s">
        <v>2510</v>
      </c>
      <c r="I3470" s="1"/>
      <c r="J3470">
        <v>2500251</v>
      </c>
      <c r="K3470" t="s">
        <v>408</v>
      </c>
      <c r="L3470" t="s">
        <v>409</v>
      </c>
      <c r="M3470">
        <v>990001</v>
      </c>
      <c r="N3470" t="s">
        <v>51</v>
      </c>
      <c r="O3470">
        <v>2.5</v>
      </c>
      <c r="Q3470">
        <v>2.5</v>
      </c>
      <c r="S3470" t="s">
        <v>3159</v>
      </c>
      <c r="AE3470">
        <v>5</v>
      </c>
      <c r="AF3470">
        <v>0</v>
      </c>
      <c r="AG3470">
        <v>1</v>
      </c>
      <c r="AH3470" t="s">
        <v>411</v>
      </c>
      <c r="AI3470" t="s">
        <v>411</v>
      </c>
      <c r="AJ3470">
        <v>2</v>
      </c>
      <c r="AK3470">
        <v>1</v>
      </c>
      <c r="AL3470">
        <v>1</v>
      </c>
      <c r="AM3470" t="s">
        <v>55</v>
      </c>
      <c r="AN3470" t="s">
        <v>56</v>
      </c>
      <c r="AP3470">
        <v>1</v>
      </c>
      <c r="AQ3470" t="s">
        <v>57</v>
      </c>
      <c r="AR3470">
        <v>0</v>
      </c>
      <c r="AW3470" t="s">
        <v>58</v>
      </c>
      <c r="AX3470">
        <v>0</v>
      </c>
      <c r="AY3470">
        <v>2</v>
      </c>
      <c r="AZ3470">
        <v>2.5</v>
      </c>
      <c r="BA3470">
        <v>2.5</v>
      </c>
      <c r="BB3470" t="s">
        <v>59</v>
      </c>
    </row>
    <row r="3471" spans="1:54" x14ac:dyDescent="0.45">
      <c r="A3471" s="4" t="str">
        <f>VLOOKUP(F3471,'Matching-Tabelle'!$A$57:$B$61,2,FALSE)</f>
        <v>philipp.steger@tkb.ch</v>
      </c>
      <c r="B3471" s="4" t="str">
        <f>VLOOKUP(J3471,'Matching-Tabelle'!$A$1:$B$52,2,FALSE)</f>
        <v>WPI CTB</v>
      </c>
      <c r="C3471" s="4">
        <v>3</v>
      </c>
      <c r="D3471" s="4" t="s">
        <v>3160</v>
      </c>
      <c r="E3471" s="5">
        <v>42688</v>
      </c>
      <c r="F3471" t="s">
        <v>2508</v>
      </c>
      <c r="G3471" t="s">
        <v>2509</v>
      </c>
      <c r="H3471" t="s">
        <v>2510</v>
      </c>
      <c r="I3471" s="1"/>
      <c r="J3471">
        <v>919</v>
      </c>
      <c r="K3471" t="s">
        <v>66</v>
      </c>
      <c r="L3471" t="s">
        <v>67</v>
      </c>
      <c r="M3471">
        <v>990001</v>
      </c>
      <c r="N3471" t="s">
        <v>51</v>
      </c>
      <c r="O3471">
        <v>3</v>
      </c>
      <c r="Q3471">
        <v>3</v>
      </c>
      <c r="S3471" t="s">
        <v>3160</v>
      </c>
      <c r="AE3471">
        <v>12</v>
      </c>
      <c r="AF3471">
        <v>7.6</v>
      </c>
      <c r="AG3471">
        <v>5</v>
      </c>
      <c r="AH3471" t="s">
        <v>53</v>
      </c>
      <c r="AI3471" t="s">
        <v>54</v>
      </c>
      <c r="AJ3471">
        <v>2</v>
      </c>
      <c r="AK3471">
        <v>1</v>
      </c>
      <c r="AL3471">
        <v>1</v>
      </c>
      <c r="AM3471" t="s">
        <v>55</v>
      </c>
      <c r="AN3471" t="s">
        <v>56</v>
      </c>
      <c r="AP3471">
        <v>1</v>
      </c>
      <c r="AQ3471" t="s">
        <v>57</v>
      </c>
      <c r="AR3471">
        <v>0</v>
      </c>
      <c r="AW3471" t="s">
        <v>58</v>
      </c>
      <c r="AX3471">
        <v>0</v>
      </c>
      <c r="AY3471">
        <v>2</v>
      </c>
      <c r="AZ3471">
        <v>3</v>
      </c>
      <c r="BA3471">
        <v>3</v>
      </c>
      <c r="BB3471" t="s">
        <v>59</v>
      </c>
    </row>
    <row r="3472" spans="1:54" x14ac:dyDescent="0.45">
      <c r="A3472" s="4" t="str">
        <f>VLOOKUP(F3472,'Matching-Tabelle'!$A$57:$B$61,2,FALSE)</f>
        <v>philipp.steger@tkb.ch</v>
      </c>
      <c r="B3472" s="4" t="str">
        <f>VLOOKUP(J3472,'Matching-Tabelle'!$A$1:$B$52,2,FALSE)</f>
        <v>WPI CTB</v>
      </c>
      <c r="C3472" s="4">
        <v>1.5</v>
      </c>
      <c r="D3472" s="4" t="s">
        <v>3161</v>
      </c>
      <c r="E3472" s="5">
        <v>42688</v>
      </c>
      <c r="F3472" t="s">
        <v>2508</v>
      </c>
      <c r="G3472" t="s">
        <v>2509</v>
      </c>
      <c r="H3472" t="s">
        <v>2510</v>
      </c>
      <c r="I3472" s="1"/>
      <c r="J3472">
        <v>919</v>
      </c>
      <c r="K3472" t="s">
        <v>66</v>
      </c>
      <c r="L3472" t="s">
        <v>67</v>
      </c>
      <c r="M3472">
        <v>990001</v>
      </c>
      <c r="N3472" t="s">
        <v>51</v>
      </c>
      <c r="O3472">
        <v>1.5</v>
      </c>
      <c r="Q3472">
        <v>1.5</v>
      </c>
      <c r="S3472" t="s">
        <v>3161</v>
      </c>
      <c r="AE3472">
        <v>12</v>
      </c>
      <c r="AF3472">
        <v>7.6</v>
      </c>
      <c r="AG3472">
        <v>5</v>
      </c>
      <c r="AH3472" t="s">
        <v>53</v>
      </c>
      <c r="AI3472" t="s">
        <v>54</v>
      </c>
      <c r="AJ3472">
        <v>2</v>
      </c>
      <c r="AK3472">
        <v>1</v>
      </c>
      <c r="AL3472">
        <v>1</v>
      </c>
      <c r="AM3472" t="s">
        <v>55</v>
      </c>
      <c r="AN3472" t="s">
        <v>56</v>
      </c>
      <c r="AP3472">
        <v>1</v>
      </c>
      <c r="AQ3472" t="s">
        <v>57</v>
      </c>
      <c r="AR3472">
        <v>0</v>
      </c>
      <c r="AW3472" t="s">
        <v>58</v>
      </c>
      <c r="AX3472">
        <v>0</v>
      </c>
      <c r="AY3472">
        <v>2</v>
      </c>
      <c r="AZ3472">
        <v>1.5</v>
      </c>
      <c r="BA3472">
        <v>1.5</v>
      </c>
      <c r="BB3472" t="s">
        <v>59</v>
      </c>
    </row>
    <row r="3473" spans="1:54" x14ac:dyDescent="0.45">
      <c r="A3473" s="4" t="str">
        <f>VLOOKUP(F3473,'Matching-Tabelle'!$A$57:$B$61,2,FALSE)</f>
        <v>philipp.steger@tkb.ch</v>
      </c>
      <c r="B3473" s="4" t="str">
        <f>VLOOKUP(J3473,'Matching-Tabelle'!$A$1:$B$52,2,FALSE)</f>
        <v>Proj XenMobile</v>
      </c>
      <c r="C3473" s="4">
        <v>1.85</v>
      </c>
      <c r="D3473" s="4" t="s">
        <v>3162</v>
      </c>
      <c r="E3473" s="5">
        <v>42688</v>
      </c>
      <c r="F3473" t="s">
        <v>2508</v>
      </c>
      <c r="G3473" t="s">
        <v>2509</v>
      </c>
      <c r="H3473" t="s">
        <v>2510</v>
      </c>
      <c r="I3473" s="1"/>
      <c r="J3473">
        <v>2500251</v>
      </c>
      <c r="K3473" t="s">
        <v>408</v>
      </c>
      <c r="L3473" t="s">
        <v>409</v>
      </c>
      <c r="M3473">
        <v>990001</v>
      </c>
      <c r="N3473" t="s">
        <v>51</v>
      </c>
      <c r="O3473">
        <v>1.85</v>
      </c>
      <c r="Q3473">
        <v>1.85</v>
      </c>
      <c r="S3473" t="s">
        <v>3162</v>
      </c>
      <c r="AE3473">
        <v>5</v>
      </c>
      <c r="AF3473">
        <v>0</v>
      </c>
      <c r="AG3473">
        <v>1</v>
      </c>
      <c r="AH3473" t="s">
        <v>411</v>
      </c>
      <c r="AI3473" t="s">
        <v>411</v>
      </c>
      <c r="AJ3473">
        <v>2</v>
      </c>
      <c r="AK3473">
        <v>1</v>
      </c>
      <c r="AL3473">
        <v>1</v>
      </c>
      <c r="AM3473" t="s">
        <v>55</v>
      </c>
      <c r="AN3473" t="s">
        <v>56</v>
      </c>
      <c r="AP3473">
        <v>1</v>
      </c>
      <c r="AQ3473" t="s">
        <v>57</v>
      </c>
      <c r="AR3473">
        <v>0</v>
      </c>
      <c r="AW3473" t="s">
        <v>58</v>
      </c>
      <c r="AX3473">
        <v>0</v>
      </c>
      <c r="AY3473">
        <v>2</v>
      </c>
      <c r="AZ3473">
        <v>1.85</v>
      </c>
      <c r="BA3473">
        <v>1.85</v>
      </c>
      <c r="BB3473" t="s">
        <v>59</v>
      </c>
    </row>
    <row r="3474" spans="1:54" x14ac:dyDescent="0.45">
      <c r="A3474" s="4" t="str">
        <f>VLOOKUP(F3474,'Matching-Tabelle'!$A$57:$B$61,2,FALSE)</f>
        <v>philipp.steger@tkb.ch</v>
      </c>
      <c r="B3474" s="4" t="str">
        <f>VLOOKUP(J3474,'Matching-Tabelle'!$A$1:$B$52,2,FALSE)</f>
        <v>WPI CTB</v>
      </c>
      <c r="C3474" s="4">
        <v>1.5</v>
      </c>
      <c r="D3474" s="4" t="s">
        <v>3163</v>
      </c>
      <c r="E3474" s="5">
        <v>42689</v>
      </c>
      <c r="F3474" t="s">
        <v>2508</v>
      </c>
      <c r="G3474" t="s">
        <v>2509</v>
      </c>
      <c r="H3474" t="s">
        <v>2510</v>
      </c>
      <c r="I3474" s="1"/>
      <c r="J3474">
        <v>925</v>
      </c>
      <c r="K3474" t="s">
        <v>49</v>
      </c>
      <c r="L3474" t="s">
        <v>50</v>
      </c>
      <c r="M3474">
        <v>990001</v>
      </c>
      <c r="N3474" t="s">
        <v>51</v>
      </c>
      <c r="O3474">
        <v>1.5</v>
      </c>
      <c r="Q3474">
        <v>1.5</v>
      </c>
      <c r="S3474" t="s">
        <v>3163</v>
      </c>
      <c r="AE3474">
        <v>12</v>
      </c>
      <c r="AF3474">
        <v>7.6</v>
      </c>
      <c r="AG3474">
        <v>5</v>
      </c>
      <c r="AH3474" t="s">
        <v>53</v>
      </c>
      <c r="AI3474" t="s">
        <v>54</v>
      </c>
      <c r="AJ3474">
        <v>2</v>
      </c>
      <c r="AK3474">
        <v>1</v>
      </c>
      <c r="AL3474">
        <v>1</v>
      </c>
      <c r="AM3474" t="s">
        <v>55</v>
      </c>
      <c r="AN3474" t="s">
        <v>56</v>
      </c>
      <c r="AP3474">
        <v>1</v>
      </c>
      <c r="AQ3474" t="s">
        <v>57</v>
      </c>
      <c r="AR3474">
        <v>0</v>
      </c>
      <c r="AW3474" t="s">
        <v>58</v>
      </c>
      <c r="AX3474">
        <v>0</v>
      </c>
      <c r="AY3474">
        <v>2</v>
      </c>
      <c r="AZ3474">
        <v>1.5</v>
      </c>
      <c r="BA3474">
        <v>1.5</v>
      </c>
      <c r="BB3474" t="s">
        <v>59</v>
      </c>
    </row>
    <row r="3475" spans="1:54" x14ac:dyDescent="0.45">
      <c r="A3475" s="4" t="str">
        <f>VLOOKUP(F3475,'Matching-Tabelle'!$A$57:$B$61,2,FALSE)</f>
        <v>philipp.steger@tkb.ch</v>
      </c>
      <c r="B3475" s="4" t="str">
        <f>VLOOKUP(J3475,'Matching-Tabelle'!$A$1:$B$52,2,FALSE)</f>
        <v>WPI CTB</v>
      </c>
      <c r="C3475" s="4">
        <v>1</v>
      </c>
      <c r="D3475" s="4" t="s">
        <v>3164</v>
      </c>
      <c r="E3475" s="5">
        <v>42689</v>
      </c>
      <c r="F3475" t="s">
        <v>2508</v>
      </c>
      <c r="G3475" t="s">
        <v>2509</v>
      </c>
      <c r="H3475" t="s">
        <v>2510</v>
      </c>
      <c r="I3475" s="1"/>
      <c r="J3475">
        <v>925</v>
      </c>
      <c r="K3475" t="s">
        <v>49</v>
      </c>
      <c r="L3475" t="s">
        <v>50</v>
      </c>
      <c r="M3475">
        <v>990001</v>
      </c>
      <c r="N3475" t="s">
        <v>51</v>
      </c>
      <c r="O3475">
        <v>1</v>
      </c>
      <c r="Q3475">
        <v>1</v>
      </c>
      <c r="S3475" t="s">
        <v>3164</v>
      </c>
      <c r="AE3475">
        <v>12</v>
      </c>
      <c r="AF3475">
        <v>7.6</v>
      </c>
      <c r="AG3475">
        <v>5</v>
      </c>
      <c r="AH3475" t="s">
        <v>53</v>
      </c>
      <c r="AI3475" t="s">
        <v>54</v>
      </c>
      <c r="AJ3475">
        <v>2</v>
      </c>
      <c r="AK3475">
        <v>1</v>
      </c>
      <c r="AL3475">
        <v>1</v>
      </c>
      <c r="AM3475" t="s">
        <v>55</v>
      </c>
      <c r="AN3475" t="s">
        <v>56</v>
      </c>
      <c r="AP3475">
        <v>1</v>
      </c>
      <c r="AQ3475" t="s">
        <v>57</v>
      </c>
      <c r="AR3475">
        <v>0</v>
      </c>
      <c r="AW3475" t="s">
        <v>58</v>
      </c>
      <c r="AX3475">
        <v>0</v>
      </c>
      <c r="AY3475">
        <v>2</v>
      </c>
      <c r="AZ3475">
        <v>1</v>
      </c>
      <c r="BA3475">
        <v>1</v>
      </c>
      <c r="BB3475" t="s">
        <v>59</v>
      </c>
    </row>
    <row r="3476" spans="1:54" x14ac:dyDescent="0.45">
      <c r="A3476" s="4" t="str">
        <f>VLOOKUP(F3476,'Matching-Tabelle'!$A$57:$B$61,2,FALSE)</f>
        <v>philipp.steger@tkb.ch</v>
      </c>
      <c r="B3476" s="4" t="str">
        <f>VLOOKUP(J3476,'Matching-Tabelle'!$A$1:$B$52,2,FALSE)</f>
        <v>WPI RTB</v>
      </c>
      <c r="C3476" s="4">
        <v>2.5</v>
      </c>
      <c r="D3476" s="4" t="s">
        <v>3165</v>
      </c>
      <c r="E3476" s="5">
        <v>42689</v>
      </c>
      <c r="F3476" t="s">
        <v>2508</v>
      </c>
      <c r="G3476" t="s">
        <v>2509</v>
      </c>
      <c r="H3476" t="s">
        <v>2510</v>
      </c>
      <c r="I3476" s="1"/>
      <c r="J3476">
        <v>27</v>
      </c>
      <c r="K3476" t="s">
        <v>872</v>
      </c>
      <c r="L3476" t="s">
        <v>873</v>
      </c>
      <c r="M3476">
        <v>990001</v>
      </c>
      <c r="N3476" t="s">
        <v>51</v>
      </c>
      <c r="O3476">
        <v>2.5</v>
      </c>
      <c r="Q3476">
        <v>2.5</v>
      </c>
      <c r="S3476" t="s">
        <v>3165</v>
      </c>
      <c r="AE3476">
        <v>12</v>
      </c>
      <c r="AF3476">
        <v>7.6</v>
      </c>
      <c r="AG3476">
        <v>5</v>
      </c>
      <c r="AH3476" t="s">
        <v>53</v>
      </c>
      <c r="AI3476" t="s">
        <v>54</v>
      </c>
      <c r="AJ3476">
        <v>2</v>
      </c>
      <c r="AK3476">
        <v>1</v>
      </c>
      <c r="AL3476">
        <v>1</v>
      </c>
      <c r="AM3476" t="s">
        <v>55</v>
      </c>
      <c r="AN3476" t="s">
        <v>56</v>
      </c>
      <c r="AP3476">
        <v>1</v>
      </c>
      <c r="AQ3476" t="s">
        <v>57</v>
      </c>
      <c r="AR3476">
        <v>0</v>
      </c>
      <c r="AW3476" t="s">
        <v>58</v>
      </c>
      <c r="AX3476">
        <v>0</v>
      </c>
      <c r="AY3476">
        <v>2</v>
      </c>
      <c r="AZ3476">
        <v>2.5</v>
      </c>
      <c r="BA3476">
        <v>2.5</v>
      </c>
      <c r="BB3476" t="s">
        <v>59</v>
      </c>
    </row>
    <row r="3477" spans="1:54" x14ac:dyDescent="0.45">
      <c r="A3477" s="4" t="str">
        <f>VLOOKUP(F3477,'Matching-Tabelle'!$A$57:$B$61,2,FALSE)</f>
        <v>philipp.steger@tkb.ch</v>
      </c>
      <c r="B3477" s="4" t="str">
        <f>VLOOKUP(J3477,'Matching-Tabelle'!$A$1:$B$52,2,FALSE)</f>
        <v>Proj XenMobile</v>
      </c>
      <c r="C3477" s="4">
        <v>2.35</v>
      </c>
      <c r="D3477" s="4" t="s">
        <v>3166</v>
      </c>
      <c r="E3477" s="5">
        <v>42689</v>
      </c>
      <c r="F3477" t="s">
        <v>2508</v>
      </c>
      <c r="G3477" t="s">
        <v>2509</v>
      </c>
      <c r="H3477" t="s">
        <v>2510</v>
      </c>
      <c r="I3477" s="1"/>
      <c r="J3477">
        <v>2500251</v>
      </c>
      <c r="K3477" t="s">
        <v>408</v>
      </c>
      <c r="L3477" t="s">
        <v>409</v>
      </c>
      <c r="M3477">
        <v>990001</v>
      </c>
      <c r="N3477" t="s">
        <v>51</v>
      </c>
      <c r="O3477">
        <v>2.35</v>
      </c>
      <c r="Q3477">
        <v>2.35</v>
      </c>
      <c r="S3477" t="s">
        <v>3166</v>
      </c>
      <c r="AE3477">
        <v>5</v>
      </c>
      <c r="AF3477">
        <v>0</v>
      </c>
      <c r="AG3477">
        <v>1</v>
      </c>
      <c r="AH3477" t="s">
        <v>411</v>
      </c>
      <c r="AI3477" t="s">
        <v>411</v>
      </c>
      <c r="AJ3477">
        <v>2</v>
      </c>
      <c r="AK3477">
        <v>1</v>
      </c>
      <c r="AL3477">
        <v>1</v>
      </c>
      <c r="AM3477" t="s">
        <v>55</v>
      </c>
      <c r="AN3477" t="s">
        <v>56</v>
      </c>
      <c r="AP3477">
        <v>1</v>
      </c>
      <c r="AQ3477" t="s">
        <v>57</v>
      </c>
      <c r="AR3477">
        <v>0</v>
      </c>
      <c r="AW3477" t="s">
        <v>58</v>
      </c>
      <c r="AX3477">
        <v>0</v>
      </c>
      <c r="AY3477">
        <v>2</v>
      </c>
      <c r="AZ3477">
        <v>2.35</v>
      </c>
      <c r="BA3477">
        <v>2.35</v>
      </c>
      <c r="BB3477" t="s">
        <v>59</v>
      </c>
    </row>
    <row r="3478" spans="1:54" x14ac:dyDescent="0.45">
      <c r="A3478" s="4" t="str">
        <f>VLOOKUP(F3478,'Matching-Tabelle'!$A$57:$B$61,2,FALSE)</f>
        <v>philipp.steger@tkb.ch</v>
      </c>
      <c r="B3478" s="4" t="str">
        <f>VLOOKUP(J3478,'Matching-Tabelle'!$A$1:$B$52,2,FALSE)</f>
        <v>WPI RTB</v>
      </c>
      <c r="C3478" s="4">
        <v>1.1499999999999999</v>
      </c>
      <c r="D3478" s="4" t="s">
        <v>3167</v>
      </c>
      <c r="E3478" s="5">
        <v>42690</v>
      </c>
      <c r="F3478" t="s">
        <v>2508</v>
      </c>
      <c r="G3478" t="s">
        <v>2509</v>
      </c>
      <c r="H3478" t="s">
        <v>2510</v>
      </c>
      <c r="I3478" s="1"/>
      <c r="J3478">
        <v>27</v>
      </c>
      <c r="K3478" t="s">
        <v>872</v>
      </c>
      <c r="L3478" t="s">
        <v>873</v>
      </c>
      <c r="M3478">
        <v>990001</v>
      </c>
      <c r="N3478" t="s">
        <v>51</v>
      </c>
      <c r="O3478">
        <v>1.1499999999999999</v>
      </c>
      <c r="Q3478">
        <v>1.1499999999999999</v>
      </c>
      <c r="S3478" t="s">
        <v>3167</v>
      </c>
      <c r="AE3478">
        <v>12</v>
      </c>
      <c r="AF3478">
        <v>7.6</v>
      </c>
      <c r="AG3478">
        <v>5</v>
      </c>
      <c r="AH3478" t="s">
        <v>53</v>
      </c>
      <c r="AI3478" t="s">
        <v>54</v>
      </c>
      <c r="AJ3478">
        <v>2</v>
      </c>
      <c r="AK3478">
        <v>1</v>
      </c>
      <c r="AL3478">
        <v>1</v>
      </c>
      <c r="AM3478" t="s">
        <v>55</v>
      </c>
      <c r="AN3478" t="s">
        <v>56</v>
      </c>
      <c r="AP3478">
        <v>1</v>
      </c>
      <c r="AQ3478" t="s">
        <v>57</v>
      </c>
      <c r="AR3478">
        <v>0</v>
      </c>
      <c r="AW3478" t="s">
        <v>58</v>
      </c>
      <c r="AX3478">
        <v>0</v>
      </c>
      <c r="AY3478">
        <v>2</v>
      </c>
      <c r="AZ3478">
        <v>1.1499999999999999</v>
      </c>
      <c r="BA3478">
        <v>1.1499999999999999</v>
      </c>
      <c r="BB3478" t="s">
        <v>59</v>
      </c>
    </row>
    <row r="3479" spans="1:54" x14ac:dyDescent="0.45">
      <c r="A3479" s="4" t="str">
        <f>VLOOKUP(F3479,'Matching-Tabelle'!$A$57:$B$61,2,FALSE)</f>
        <v>philipp.steger@tkb.ch</v>
      </c>
      <c r="B3479" s="4" t="str">
        <f>VLOOKUP(J3479,'Matching-Tabelle'!$A$1:$B$52,2,FALSE)</f>
        <v>WPI RTB</v>
      </c>
      <c r="C3479" s="4">
        <v>1.5</v>
      </c>
      <c r="D3479" s="4" t="s">
        <v>3168</v>
      </c>
      <c r="E3479" s="5">
        <v>42690</v>
      </c>
      <c r="F3479" t="s">
        <v>2508</v>
      </c>
      <c r="G3479" t="s">
        <v>2509</v>
      </c>
      <c r="H3479" t="s">
        <v>2510</v>
      </c>
      <c r="I3479" s="1"/>
      <c r="J3479">
        <v>29</v>
      </c>
      <c r="K3479" t="s">
        <v>236</v>
      </c>
      <c r="L3479" t="s">
        <v>237</v>
      </c>
      <c r="M3479">
        <v>990001</v>
      </c>
      <c r="N3479" t="s">
        <v>51</v>
      </c>
      <c r="O3479">
        <v>1.5</v>
      </c>
      <c r="Q3479">
        <v>1.5</v>
      </c>
      <c r="S3479" t="s">
        <v>3168</v>
      </c>
      <c r="AE3479">
        <v>12</v>
      </c>
      <c r="AF3479">
        <v>7.6</v>
      </c>
      <c r="AG3479">
        <v>5</v>
      </c>
      <c r="AH3479" t="s">
        <v>53</v>
      </c>
      <c r="AI3479" t="s">
        <v>54</v>
      </c>
      <c r="AJ3479">
        <v>2</v>
      </c>
      <c r="AK3479">
        <v>1</v>
      </c>
      <c r="AL3479">
        <v>1</v>
      </c>
      <c r="AM3479" t="s">
        <v>55</v>
      </c>
      <c r="AN3479" t="s">
        <v>56</v>
      </c>
      <c r="AP3479">
        <v>1</v>
      </c>
      <c r="AQ3479" t="s">
        <v>57</v>
      </c>
      <c r="AR3479">
        <v>0</v>
      </c>
      <c r="AW3479" t="s">
        <v>58</v>
      </c>
      <c r="AX3479">
        <v>0</v>
      </c>
      <c r="AY3479">
        <v>2</v>
      </c>
      <c r="AZ3479">
        <v>1.5</v>
      </c>
      <c r="BA3479">
        <v>1.5</v>
      </c>
      <c r="BB3479" t="s">
        <v>59</v>
      </c>
    </row>
    <row r="3480" spans="1:54" x14ac:dyDescent="0.45">
      <c r="A3480" s="4" t="str">
        <f>VLOOKUP(F3480,'Matching-Tabelle'!$A$57:$B$61,2,FALSE)</f>
        <v>philipp.steger@tkb.ch</v>
      </c>
      <c r="B3480" s="4" t="str">
        <f>VLOOKUP(J3480,'Matching-Tabelle'!$A$1:$B$52,2,FALSE)</f>
        <v>WPI CTB</v>
      </c>
      <c r="C3480" s="4">
        <v>2.2000000000000002</v>
      </c>
      <c r="D3480" s="4" t="s">
        <v>3169</v>
      </c>
      <c r="E3480" s="5">
        <v>42690</v>
      </c>
      <c r="F3480" t="s">
        <v>2508</v>
      </c>
      <c r="G3480" t="s">
        <v>2509</v>
      </c>
      <c r="H3480" t="s">
        <v>2510</v>
      </c>
      <c r="I3480" s="1"/>
      <c r="J3480">
        <v>919</v>
      </c>
      <c r="K3480" t="s">
        <v>66</v>
      </c>
      <c r="L3480" t="s">
        <v>67</v>
      </c>
      <c r="M3480">
        <v>990001</v>
      </c>
      <c r="N3480" t="s">
        <v>51</v>
      </c>
      <c r="O3480">
        <v>2.2000000000000002</v>
      </c>
      <c r="Q3480">
        <v>2.2000000000000002</v>
      </c>
      <c r="S3480" t="s">
        <v>3169</v>
      </c>
      <c r="AE3480">
        <v>12</v>
      </c>
      <c r="AF3480">
        <v>7.6</v>
      </c>
      <c r="AG3480">
        <v>5</v>
      </c>
      <c r="AH3480" t="s">
        <v>53</v>
      </c>
      <c r="AI3480" t="s">
        <v>54</v>
      </c>
      <c r="AJ3480">
        <v>2</v>
      </c>
      <c r="AK3480">
        <v>1</v>
      </c>
      <c r="AL3480">
        <v>1</v>
      </c>
      <c r="AM3480" t="s">
        <v>55</v>
      </c>
      <c r="AN3480" t="s">
        <v>56</v>
      </c>
      <c r="AP3480">
        <v>1</v>
      </c>
      <c r="AQ3480" t="s">
        <v>57</v>
      </c>
      <c r="AR3480">
        <v>0</v>
      </c>
      <c r="AW3480" t="s">
        <v>58</v>
      </c>
      <c r="AX3480">
        <v>0</v>
      </c>
      <c r="AY3480">
        <v>2</v>
      </c>
      <c r="AZ3480">
        <v>2.2000000000000002</v>
      </c>
      <c r="BA3480">
        <v>2.2000000000000002</v>
      </c>
      <c r="BB3480" t="s">
        <v>59</v>
      </c>
    </row>
    <row r="3481" spans="1:54" x14ac:dyDescent="0.45">
      <c r="A3481" s="4" t="str">
        <f>VLOOKUP(F3481,'Matching-Tabelle'!$A$57:$B$61,2,FALSE)</f>
        <v>philipp.steger@tkb.ch</v>
      </c>
      <c r="B3481" s="4" t="str">
        <f>VLOOKUP(J3481,'Matching-Tabelle'!$A$1:$B$52,2,FALSE)</f>
        <v>WPI RTB</v>
      </c>
      <c r="C3481" s="4">
        <v>1.5</v>
      </c>
      <c r="D3481" s="4" t="s">
        <v>3170</v>
      </c>
      <c r="E3481" s="5">
        <v>42690</v>
      </c>
      <c r="F3481" t="s">
        <v>2508</v>
      </c>
      <c r="G3481" t="s">
        <v>2509</v>
      </c>
      <c r="H3481" t="s">
        <v>2510</v>
      </c>
      <c r="I3481" s="1"/>
      <c r="J3481">
        <v>27</v>
      </c>
      <c r="K3481" t="s">
        <v>872</v>
      </c>
      <c r="L3481" t="s">
        <v>873</v>
      </c>
      <c r="M3481">
        <v>990001</v>
      </c>
      <c r="N3481" t="s">
        <v>51</v>
      </c>
      <c r="O3481">
        <v>1.5</v>
      </c>
      <c r="Q3481">
        <v>1.5</v>
      </c>
      <c r="S3481" t="s">
        <v>3170</v>
      </c>
      <c r="AE3481">
        <v>12</v>
      </c>
      <c r="AF3481">
        <v>7.6</v>
      </c>
      <c r="AG3481">
        <v>5</v>
      </c>
      <c r="AH3481" t="s">
        <v>53</v>
      </c>
      <c r="AI3481" t="s">
        <v>54</v>
      </c>
      <c r="AJ3481">
        <v>2</v>
      </c>
      <c r="AK3481">
        <v>1</v>
      </c>
      <c r="AL3481">
        <v>1</v>
      </c>
      <c r="AM3481" t="s">
        <v>55</v>
      </c>
      <c r="AN3481" t="s">
        <v>56</v>
      </c>
      <c r="AP3481">
        <v>1</v>
      </c>
      <c r="AQ3481" t="s">
        <v>57</v>
      </c>
      <c r="AR3481">
        <v>0</v>
      </c>
      <c r="AW3481" t="s">
        <v>58</v>
      </c>
      <c r="AX3481">
        <v>0</v>
      </c>
      <c r="AY3481">
        <v>2</v>
      </c>
      <c r="AZ3481">
        <v>1.5</v>
      </c>
      <c r="BA3481">
        <v>1.5</v>
      </c>
      <c r="BB3481" t="s">
        <v>59</v>
      </c>
    </row>
    <row r="3482" spans="1:54" x14ac:dyDescent="0.45">
      <c r="A3482" s="4" t="str">
        <f>VLOOKUP(F3482,'Matching-Tabelle'!$A$57:$B$61,2,FALSE)</f>
        <v>philipp.steger@tkb.ch</v>
      </c>
      <c r="B3482" s="4" t="str">
        <f>VLOOKUP(J3482,'Matching-Tabelle'!$A$1:$B$52,2,FALSE)</f>
        <v>WPI RTB</v>
      </c>
      <c r="C3482" s="4">
        <v>1.3</v>
      </c>
      <c r="D3482" s="4" t="s">
        <v>3171</v>
      </c>
      <c r="E3482" s="5">
        <v>42690</v>
      </c>
      <c r="F3482" t="s">
        <v>2508</v>
      </c>
      <c r="G3482" t="s">
        <v>2509</v>
      </c>
      <c r="H3482" t="s">
        <v>2510</v>
      </c>
      <c r="I3482" s="1"/>
      <c r="J3482">
        <v>19</v>
      </c>
      <c r="K3482" t="s">
        <v>145</v>
      </c>
      <c r="L3482" t="s">
        <v>146</v>
      </c>
      <c r="M3482">
        <v>990001</v>
      </c>
      <c r="N3482" t="s">
        <v>51</v>
      </c>
      <c r="O3482">
        <v>1.3</v>
      </c>
      <c r="Q3482">
        <v>1.3</v>
      </c>
      <c r="S3482" t="s">
        <v>3171</v>
      </c>
      <c r="AE3482">
        <v>12</v>
      </c>
      <c r="AF3482">
        <v>7.6</v>
      </c>
      <c r="AG3482">
        <v>5</v>
      </c>
      <c r="AH3482" t="s">
        <v>53</v>
      </c>
      <c r="AI3482" t="s">
        <v>54</v>
      </c>
      <c r="AJ3482">
        <v>2</v>
      </c>
      <c r="AK3482">
        <v>1</v>
      </c>
      <c r="AL3482">
        <v>1</v>
      </c>
      <c r="AM3482" t="s">
        <v>55</v>
      </c>
      <c r="AN3482" t="s">
        <v>56</v>
      </c>
      <c r="AP3482">
        <v>1</v>
      </c>
      <c r="AQ3482" t="s">
        <v>57</v>
      </c>
      <c r="AR3482">
        <v>0</v>
      </c>
      <c r="AW3482" t="s">
        <v>58</v>
      </c>
      <c r="AX3482">
        <v>0</v>
      </c>
      <c r="AY3482">
        <v>2</v>
      </c>
      <c r="AZ3482">
        <v>1.3</v>
      </c>
      <c r="BA3482">
        <v>1.3</v>
      </c>
      <c r="BB3482" t="s">
        <v>59</v>
      </c>
    </row>
    <row r="3483" spans="1:54" x14ac:dyDescent="0.45">
      <c r="A3483" s="4" t="str">
        <f>VLOOKUP(F3483,'Matching-Tabelle'!$A$57:$B$61,2,FALSE)</f>
        <v>philipp.steger@tkb.ch</v>
      </c>
      <c r="B3483" s="4" t="str">
        <f>VLOOKUP(J3483,'Matching-Tabelle'!$A$1:$B$52,2,FALSE)</f>
        <v>WPI RTB</v>
      </c>
      <c r="C3483" s="4">
        <v>1.2</v>
      </c>
      <c r="D3483" s="4" t="s">
        <v>2565</v>
      </c>
      <c r="E3483" s="5">
        <v>42690</v>
      </c>
      <c r="F3483" t="s">
        <v>2508</v>
      </c>
      <c r="G3483" t="s">
        <v>2509</v>
      </c>
      <c r="H3483" t="s">
        <v>2510</v>
      </c>
      <c r="I3483" s="1"/>
      <c r="J3483">
        <v>27</v>
      </c>
      <c r="K3483" t="s">
        <v>872</v>
      </c>
      <c r="L3483" t="s">
        <v>873</v>
      </c>
      <c r="M3483">
        <v>990001</v>
      </c>
      <c r="N3483" t="s">
        <v>51</v>
      </c>
      <c r="O3483">
        <v>1.2</v>
      </c>
      <c r="Q3483">
        <v>1.2</v>
      </c>
      <c r="S3483" t="s">
        <v>2565</v>
      </c>
      <c r="AE3483">
        <v>12</v>
      </c>
      <c r="AF3483">
        <v>7.6</v>
      </c>
      <c r="AG3483">
        <v>5</v>
      </c>
      <c r="AH3483" t="s">
        <v>53</v>
      </c>
      <c r="AI3483" t="s">
        <v>54</v>
      </c>
      <c r="AJ3483">
        <v>2</v>
      </c>
      <c r="AK3483">
        <v>1</v>
      </c>
      <c r="AL3483">
        <v>1</v>
      </c>
      <c r="AM3483" t="s">
        <v>55</v>
      </c>
      <c r="AN3483" t="s">
        <v>56</v>
      </c>
      <c r="AP3483">
        <v>1</v>
      </c>
      <c r="AQ3483" t="s">
        <v>57</v>
      </c>
      <c r="AR3483">
        <v>0</v>
      </c>
      <c r="AW3483" t="s">
        <v>58</v>
      </c>
      <c r="AX3483">
        <v>0</v>
      </c>
      <c r="AY3483">
        <v>2</v>
      </c>
      <c r="AZ3483">
        <v>1.2</v>
      </c>
      <c r="BA3483">
        <v>1.2</v>
      </c>
      <c r="BB3483" t="s">
        <v>59</v>
      </c>
    </row>
    <row r="3484" spans="1:54" x14ac:dyDescent="0.45">
      <c r="A3484" s="4" t="str">
        <f>VLOOKUP(F3484,'Matching-Tabelle'!$A$57:$B$61,2,FALSE)</f>
        <v>philipp.steger@tkb.ch</v>
      </c>
      <c r="B3484" s="4" t="str">
        <f>VLOOKUP(J3484,'Matching-Tabelle'!$A$1:$B$52,2,FALSE)</f>
        <v>Proj XenMobile</v>
      </c>
      <c r="C3484" s="4">
        <v>2.5</v>
      </c>
      <c r="D3484" s="4" t="s">
        <v>3172</v>
      </c>
      <c r="E3484" s="5">
        <v>42691</v>
      </c>
      <c r="F3484" t="s">
        <v>2508</v>
      </c>
      <c r="G3484" t="s">
        <v>2509</v>
      </c>
      <c r="H3484" t="s">
        <v>2510</v>
      </c>
      <c r="I3484" s="1"/>
      <c r="J3484">
        <v>2500251</v>
      </c>
      <c r="K3484" t="s">
        <v>408</v>
      </c>
      <c r="L3484" t="s">
        <v>409</v>
      </c>
      <c r="M3484">
        <v>990001</v>
      </c>
      <c r="N3484" t="s">
        <v>51</v>
      </c>
      <c r="O3484">
        <v>2.5</v>
      </c>
      <c r="Q3484">
        <v>2.5</v>
      </c>
      <c r="S3484" t="s">
        <v>3172</v>
      </c>
      <c r="AE3484">
        <v>5</v>
      </c>
      <c r="AF3484">
        <v>0</v>
      </c>
      <c r="AG3484">
        <v>1</v>
      </c>
      <c r="AH3484" t="s">
        <v>411</v>
      </c>
      <c r="AI3484" t="s">
        <v>411</v>
      </c>
      <c r="AJ3484">
        <v>2</v>
      </c>
      <c r="AK3484">
        <v>1</v>
      </c>
      <c r="AL3484">
        <v>1</v>
      </c>
      <c r="AM3484" t="s">
        <v>55</v>
      </c>
      <c r="AN3484" t="s">
        <v>56</v>
      </c>
      <c r="AP3484">
        <v>1</v>
      </c>
      <c r="AQ3484" t="s">
        <v>57</v>
      </c>
      <c r="AR3484">
        <v>0</v>
      </c>
      <c r="AW3484" t="s">
        <v>58</v>
      </c>
      <c r="AX3484">
        <v>0</v>
      </c>
      <c r="AY3484">
        <v>2</v>
      </c>
      <c r="AZ3484">
        <v>2.5</v>
      </c>
      <c r="BA3484">
        <v>2.5</v>
      </c>
      <c r="BB3484" t="s">
        <v>59</v>
      </c>
    </row>
    <row r="3485" spans="1:54" x14ac:dyDescent="0.45">
      <c r="A3485" s="4" t="str">
        <f>VLOOKUP(F3485,'Matching-Tabelle'!$A$57:$B$61,2,FALSE)</f>
        <v>philipp.steger@tkb.ch</v>
      </c>
      <c r="B3485" s="4" t="str">
        <f>VLOOKUP(J3485,'Matching-Tabelle'!$A$1:$B$52,2,FALSE)</f>
        <v>Proj XenMobile</v>
      </c>
      <c r="C3485" s="4">
        <v>0.5</v>
      </c>
      <c r="D3485" s="4" t="s">
        <v>3173</v>
      </c>
      <c r="E3485" s="5">
        <v>42691</v>
      </c>
      <c r="F3485" t="s">
        <v>2508</v>
      </c>
      <c r="G3485" t="s">
        <v>2509</v>
      </c>
      <c r="H3485" t="s">
        <v>2510</v>
      </c>
      <c r="I3485" s="1"/>
      <c r="J3485">
        <v>2500251</v>
      </c>
      <c r="K3485" t="s">
        <v>408</v>
      </c>
      <c r="L3485" t="s">
        <v>409</v>
      </c>
      <c r="M3485">
        <v>990001</v>
      </c>
      <c r="N3485" t="s">
        <v>51</v>
      </c>
      <c r="O3485">
        <v>0.5</v>
      </c>
      <c r="Q3485">
        <v>0.5</v>
      </c>
      <c r="S3485" t="s">
        <v>3173</v>
      </c>
      <c r="AE3485">
        <v>5</v>
      </c>
      <c r="AF3485">
        <v>0</v>
      </c>
      <c r="AG3485">
        <v>1</v>
      </c>
      <c r="AH3485" t="s">
        <v>411</v>
      </c>
      <c r="AI3485" t="s">
        <v>411</v>
      </c>
      <c r="AJ3485">
        <v>2</v>
      </c>
      <c r="AK3485">
        <v>1</v>
      </c>
      <c r="AL3485">
        <v>1</v>
      </c>
      <c r="AM3485" t="s">
        <v>55</v>
      </c>
      <c r="AN3485" t="s">
        <v>56</v>
      </c>
      <c r="AP3485">
        <v>1</v>
      </c>
      <c r="AQ3485" t="s">
        <v>57</v>
      </c>
      <c r="AR3485">
        <v>0</v>
      </c>
      <c r="AW3485" t="s">
        <v>58</v>
      </c>
      <c r="AX3485">
        <v>0</v>
      </c>
      <c r="AY3485">
        <v>2</v>
      </c>
      <c r="AZ3485">
        <v>0.5</v>
      </c>
      <c r="BA3485">
        <v>0.5</v>
      </c>
      <c r="BB3485" t="s">
        <v>59</v>
      </c>
    </row>
    <row r="3486" spans="1:54" x14ac:dyDescent="0.45">
      <c r="A3486" s="4" t="str">
        <f>VLOOKUP(F3486,'Matching-Tabelle'!$A$57:$B$61,2,FALSE)</f>
        <v>philipp.steger@tkb.ch</v>
      </c>
      <c r="B3486" s="4" t="str">
        <f>VLOOKUP(J3486,'Matching-Tabelle'!$A$1:$B$52,2,FALSE)</f>
        <v>Proj XenMobile</v>
      </c>
      <c r="C3486" s="4">
        <v>1</v>
      </c>
      <c r="D3486" s="4" t="s">
        <v>3174</v>
      </c>
      <c r="E3486" s="5">
        <v>42691</v>
      </c>
      <c r="F3486" t="s">
        <v>2508</v>
      </c>
      <c r="G3486" t="s">
        <v>2509</v>
      </c>
      <c r="H3486" t="s">
        <v>2510</v>
      </c>
      <c r="I3486" s="1"/>
      <c r="J3486">
        <v>2500251</v>
      </c>
      <c r="K3486" t="s">
        <v>408</v>
      </c>
      <c r="L3486" t="s">
        <v>409</v>
      </c>
      <c r="M3486">
        <v>990001</v>
      </c>
      <c r="N3486" t="s">
        <v>51</v>
      </c>
      <c r="O3486">
        <v>1</v>
      </c>
      <c r="Q3486">
        <v>1</v>
      </c>
      <c r="S3486" t="s">
        <v>3174</v>
      </c>
      <c r="AE3486">
        <v>5</v>
      </c>
      <c r="AF3486">
        <v>0</v>
      </c>
      <c r="AG3486">
        <v>1</v>
      </c>
      <c r="AH3486" t="s">
        <v>411</v>
      </c>
      <c r="AI3486" t="s">
        <v>411</v>
      </c>
      <c r="AJ3486">
        <v>2</v>
      </c>
      <c r="AK3486">
        <v>1</v>
      </c>
      <c r="AL3486">
        <v>1</v>
      </c>
      <c r="AM3486" t="s">
        <v>55</v>
      </c>
      <c r="AN3486" t="s">
        <v>56</v>
      </c>
      <c r="AP3486">
        <v>1</v>
      </c>
      <c r="AQ3486" t="s">
        <v>57</v>
      </c>
      <c r="AR3486">
        <v>0</v>
      </c>
      <c r="AW3486" t="s">
        <v>58</v>
      </c>
      <c r="AX3486">
        <v>0</v>
      </c>
      <c r="AY3486">
        <v>2</v>
      </c>
      <c r="AZ3486">
        <v>1</v>
      </c>
      <c r="BA3486">
        <v>1</v>
      </c>
      <c r="BB3486" t="s">
        <v>59</v>
      </c>
    </row>
    <row r="3487" spans="1:54" x14ac:dyDescent="0.45">
      <c r="A3487" s="4" t="str">
        <f>VLOOKUP(F3487,'Matching-Tabelle'!$A$57:$B$61,2,FALSE)</f>
        <v>philipp.steger@tkb.ch</v>
      </c>
      <c r="B3487" s="4" t="str">
        <f>VLOOKUP(J3487,'Matching-Tabelle'!$A$1:$B$52,2,FALSE)</f>
        <v>WPI RTB</v>
      </c>
      <c r="C3487" s="4">
        <v>1.5</v>
      </c>
      <c r="D3487" s="4" t="s">
        <v>3175</v>
      </c>
      <c r="E3487" s="5">
        <v>42691</v>
      </c>
      <c r="F3487" t="s">
        <v>2508</v>
      </c>
      <c r="G3487" t="s">
        <v>2509</v>
      </c>
      <c r="H3487" t="s">
        <v>2510</v>
      </c>
      <c r="I3487" s="1"/>
      <c r="J3487">
        <v>27</v>
      </c>
      <c r="K3487" t="s">
        <v>872</v>
      </c>
      <c r="L3487" t="s">
        <v>873</v>
      </c>
      <c r="M3487">
        <v>990001</v>
      </c>
      <c r="N3487" t="s">
        <v>51</v>
      </c>
      <c r="O3487">
        <v>1.5</v>
      </c>
      <c r="Q3487">
        <v>1.5</v>
      </c>
      <c r="S3487" t="s">
        <v>3175</v>
      </c>
      <c r="AE3487">
        <v>12</v>
      </c>
      <c r="AF3487">
        <v>7.6</v>
      </c>
      <c r="AG3487">
        <v>5</v>
      </c>
      <c r="AH3487" t="s">
        <v>53</v>
      </c>
      <c r="AI3487" t="s">
        <v>54</v>
      </c>
      <c r="AJ3487">
        <v>2</v>
      </c>
      <c r="AK3487">
        <v>1</v>
      </c>
      <c r="AL3487">
        <v>1</v>
      </c>
      <c r="AM3487" t="s">
        <v>55</v>
      </c>
      <c r="AN3487" t="s">
        <v>56</v>
      </c>
      <c r="AP3487">
        <v>1</v>
      </c>
      <c r="AQ3487" t="s">
        <v>57</v>
      </c>
      <c r="AR3487">
        <v>0</v>
      </c>
      <c r="AW3487" t="s">
        <v>58</v>
      </c>
      <c r="AX3487">
        <v>0</v>
      </c>
      <c r="AY3487">
        <v>2</v>
      </c>
      <c r="AZ3487">
        <v>1.5</v>
      </c>
      <c r="BA3487">
        <v>1.5</v>
      </c>
      <c r="BB3487" t="s">
        <v>59</v>
      </c>
    </row>
    <row r="3488" spans="1:54" x14ac:dyDescent="0.45">
      <c r="A3488" s="4" t="str">
        <f>VLOOKUP(F3488,'Matching-Tabelle'!$A$57:$B$61,2,FALSE)</f>
        <v>philipp.steger@tkb.ch</v>
      </c>
      <c r="B3488" s="4" t="str">
        <f>VLOOKUP(J3488,'Matching-Tabelle'!$A$1:$B$52,2,FALSE)</f>
        <v>WPI RTB</v>
      </c>
      <c r="C3488" s="4">
        <v>2</v>
      </c>
      <c r="D3488" s="4" t="s">
        <v>3176</v>
      </c>
      <c r="E3488" s="5">
        <v>42691</v>
      </c>
      <c r="F3488" t="s">
        <v>2508</v>
      </c>
      <c r="G3488" t="s">
        <v>2509</v>
      </c>
      <c r="H3488" t="s">
        <v>2510</v>
      </c>
      <c r="I3488" s="1"/>
      <c r="J3488">
        <v>21</v>
      </c>
      <c r="K3488" t="s">
        <v>117</v>
      </c>
      <c r="L3488" t="s">
        <v>118</v>
      </c>
      <c r="M3488">
        <v>990001</v>
      </c>
      <c r="N3488" t="s">
        <v>51</v>
      </c>
      <c r="O3488">
        <v>2</v>
      </c>
      <c r="Q3488">
        <v>2</v>
      </c>
      <c r="S3488" t="s">
        <v>3176</v>
      </c>
      <c r="AE3488">
        <v>12</v>
      </c>
      <c r="AF3488">
        <v>7.6</v>
      </c>
      <c r="AG3488">
        <v>5</v>
      </c>
      <c r="AH3488" t="s">
        <v>53</v>
      </c>
      <c r="AI3488" t="s">
        <v>54</v>
      </c>
      <c r="AJ3488">
        <v>2</v>
      </c>
      <c r="AK3488">
        <v>1</v>
      </c>
      <c r="AL3488">
        <v>1</v>
      </c>
      <c r="AM3488" t="s">
        <v>55</v>
      </c>
      <c r="AN3488" t="s">
        <v>56</v>
      </c>
      <c r="AP3488">
        <v>1</v>
      </c>
      <c r="AQ3488" t="s">
        <v>57</v>
      </c>
      <c r="AR3488">
        <v>0</v>
      </c>
      <c r="AW3488" t="s">
        <v>58</v>
      </c>
      <c r="AX3488">
        <v>0</v>
      </c>
      <c r="AY3488">
        <v>2</v>
      </c>
      <c r="AZ3488">
        <v>2</v>
      </c>
      <c r="BA3488">
        <v>2</v>
      </c>
      <c r="BB3488" t="s">
        <v>59</v>
      </c>
    </row>
    <row r="3489" spans="1:54" x14ac:dyDescent="0.45">
      <c r="A3489" s="4" t="str">
        <f>VLOOKUP(F3489,'Matching-Tabelle'!$A$57:$B$61,2,FALSE)</f>
        <v>philipp.steger@tkb.ch</v>
      </c>
      <c r="B3489" s="4" t="str">
        <f>VLOOKUP(J3489,'Matching-Tabelle'!$A$1:$B$52,2,FALSE)</f>
        <v>WPI RTB</v>
      </c>
      <c r="C3489" s="4">
        <v>1.1000000000000001</v>
      </c>
      <c r="D3489" s="4" t="s">
        <v>3177</v>
      </c>
      <c r="E3489" s="5">
        <v>42691</v>
      </c>
      <c r="F3489" t="s">
        <v>2508</v>
      </c>
      <c r="G3489" t="s">
        <v>2509</v>
      </c>
      <c r="H3489" t="s">
        <v>2510</v>
      </c>
      <c r="I3489" s="1"/>
      <c r="J3489">
        <v>25</v>
      </c>
      <c r="K3489" t="s">
        <v>192</v>
      </c>
      <c r="L3489" t="s">
        <v>193</v>
      </c>
      <c r="M3489">
        <v>990001</v>
      </c>
      <c r="N3489" t="s">
        <v>51</v>
      </c>
      <c r="O3489">
        <v>1.1000000000000001</v>
      </c>
      <c r="Q3489">
        <v>1.1000000000000001</v>
      </c>
      <c r="S3489" t="s">
        <v>3177</v>
      </c>
      <c r="AE3489">
        <v>12</v>
      </c>
      <c r="AF3489">
        <v>7.6</v>
      </c>
      <c r="AG3489">
        <v>5</v>
      </c>
      <c r="AH3489" t="s">
        <v>53</v>
      </c>
      <c r="AI3489" t="s">
        <v>54</v>
      </c>
      <c r="AJ3489">
        <v>2</v>
      </c>
      <c r="AK3489">
        <v>1</v>
      </c>
      <c r="AL3489">
        <v>1</v>
      </c>
      <c r="AM3489" t="s">
        <v>55</v>
      </c>
      <c r="AN3489" t="s">
        <v>56</v>
      </c>
      <c r="AP3489">
        <v>1</v>
      </c>
      <c r="AQ3489" t="s">
        <v>57</v>
      </c>
      <c r="AR3489">
        <v>0</v>
      </c>
      <c r="AW3489" t="s">
        <v>58</v>
      </c>
      <c r="AX3489">
        <v>0</v>
      </c>
      <c r="AY3489">
        <v>2</v>
      </c>
      <c r="AZ3489">
        <v>1.1000000000000001</v>
      </c>
      <c r="BA3489">
        <v>1.1000000000000001</v>
      </c>
      <c r="BB3489" t="s">
        <v>59</v>
      </c>
    </row>
    <row r="3490" spans="1:54" x14ac:dyDescent="0.45">
      <c r="A3490" s="4" t="str">
        <f>VLOOKUP(F3490,'Matching-Tabelle'!$A$57:$B$61,2,FALSE)</f>
        <v>philipp.steger@tkb.ch</v>
      </c>
      <c r="B3490" s="4" t="str">
        <f>VLOOKUP(J3490,'Matching-Tabelle'!$A$1:$B$52,2,FALSE)</f>
        <v>WPI RTB</v>
      </c>
      <c r="C3490" s="4">
        <v>1.2</v>
      </c>
      <c r="D3490" s="4" t="s">
        <v>3178</v>
      </c>
      <c r="E3490" s="5">
        <v>42692</v>
      </c>
      <c r="F3490" t="s">
        <v>2508</v>
      </c>
      <c r="G3490" t="s">
        <v>2509</v>
      </c>
      <c r="H3490" t="s">
        <v>2510</v>
      </c>
      <c r="I3490" s="1"/>
      <c r="J3490">
        <v>21</v>
      </c>
      <c r="K3490" t="s">
        <v>117</v>
      </c>
      <c r="L3490" t="s">
        <v>118</v>
      </c>
      <c r="M3490">
        <v>990001</v>
      </c>
      <c r="N3490" t="s">
        <v>51</v>
      </c>
      <c r="O3490">
        <v>1.2</v>
      </c>
      <c r="Q3490">
        <v>1.2</v>
      </c>
      <c r="S3490" t="s">
        <v>3178</v>
      </c>
      <c r="AE3490">
        <v>12</v>
      </c>
      <c r="AF3490">
        <v>7.6</v>
      </c>
      <c r="AG3490">
        <v>5</v>
      </c>
      <c r="AH3490" t="s">
        <v>53</v>
      </c>
      <c r="AI3490" t="s">
        <v>54</v>
      </c>
      <c r="AJ3490">
        <v>2</v>
      </c>
      <c r="AK3490">
        <v>1</v>
      </c>
      <c r="AL3490">
        <v>1</v>
      </c>
      <c r="AM3490" t="s">
        <v>55</v>
      </c>
      <c r="AN3490" t="s">
        <v>56</v>
      </c>
      <c r="AP3490">
        <v>1</v>
      </c>
      <c r="AQ3490" t="s">
        <v>57</v>
      </c>
      <c r="AR3490">
        <v>0</v>
      </c>
      <c r="AW3490" t="s">
        <v>58</v>
      </c>
      <c r="AX3490">
        <v>0</v>
      </c>
      <c r="AY3490">
        <v>2</v>
      </c>
      <c r="AZ3490">
        <v>1.2</v>
      </c>
      <c r="BA3490">
        <v>1.2</v>
      </c>
      <c r="BB3490" t="s">
        <v>59</v>
      </c>
    </row>
    <row r="3491" spans="1:54" x14ac:dyDescent="0.45">
      <c r="A3491" s="4" t="str">
        <f>VLOOKUP(F3491,'Matching-Tabelle'!$A$57:$B$61,2,FALSE)</f>
        <v>philipp.steger@tkb.ch</v>
      </c>
      <c r="B3491" s="4" t="str">
        <f>VLOOKUP(J3491,'Matching-Tabelle'!$A$1:$B$52,2,FALSE)</f>
        <v>WPI RTB</v>
      </c>
      <c r="C3491" s="4">
        <v>0.55000000000000004</v>
      </c>
      <c r="D3491" s="4" t="s">
        <v>3179</v>
      </c>
      <c r="E3491" s="5">
        <v>42692</v>
      </c>
      <c r="F3491" t="s">
        <v>2508</v>
      </c>
      <c r="G3491" t="s">
        <v>2509</v>
      </c>
      <c r="H3491" t="s">
        <v>2510</v>
      </c>
      <c r="I3491" s="1"/>
      <c r="J3491">
        <v>27</v>
      </c>
      <c r="K3491" t="s">
        <v>872</v>
      </c>
      <c r="L3491" t="s">
        <v>873</v>
      </c>
      <c r="M3491">
        <v>990001</v>
      </c>
      <c r="N3491" t="s">
        <v>51</v>
      </c>
      <c r="O3491">
        <v>0.55000000000000004</v>
      </c>
      <c r="Q3491">
        <v>0.55000000000000004</v>
      </c>
      <c r="S3491" t="s">
        <v>3179</v>
      </c>
      <c r="AE3491">
        <v>12</v>
      </c>
      <c r="AF3491">
        <v>7.6</v>
      </c>
      <c r="AG3491">
        <v>5</v>
      </c>
      <c r="AH3491" t="s">
        <v>53</v>
      </c>
      <c r="AI3491" t="s">
        <v>54</v>
      </c>
      <c r="AJ3491">
        <v>2</v>
      </c>
      <c r="AK3491">
        <v>1</v>
      </c>
      <c r="AL3491">
        <v>1</v>
      </c>
      <c r="AM3491" t="s">
        <v>55</v>
      </c>
      <c r="AN3491" t="s">
        <v>56</v>
      </c>
      <c r="AP3491">
        <v>1</v>
      </c>
      <c r="AQ3491" t="s">
        <v>57</v>
      </c>
      <c r="AR3491">
        <v>0</v>
      </c>
      <c r="AW3491" t="s">
        <v>58</v>
      </c>
      <c r="AX3491">
        <v>0</v>
      </c>
      <c r="AY3491">
        <v>2</v>
      </c>
      <c r="AZ3491">
        <v>0.55000000000000004</v>
      </c>
      <c r="BA3491">
        <v>0.55000000000000004</v>
      </c>
      <c r="BB3491" t="s">
        <v>59</v>
      </c>
    </row>
    <row r="3492" spans="1:54" x14ac:dyDescent="0.45">
      <c r="A3492" s="4" t="str">
        <f>VLOOKUP(F3492,'Matching-Tabelle'!$A$57:$B$61,2,FALSE)</f>
        <v>philipp.steger@tkb.ch</v>
      </c>
      <c r="B3492" s="4" t="str">
        <f>VLOOKUP(J3492,'Matching-Tabelle'!$A$1:$B$52,2,FALSE)</f>
        <v>WPI RTB</v>
      </c>
      <c r="C3492" s="4">
        <v>1.6</v>
      </c>
      <c r="D3492" s="4" t="s">
        <v>3180</v>
      </c>
      <c r="E3492" s="5">
        <v>42692</v>
      </c>
      <c r="F3492" t="s">
        <v>2508</v>
      </c>
      <c r="G3492" t="s">
        <v>2509</v>
      </c>
      <c r="H3492" t="s">
        <v>2510</v>
      </c>
      <c r="I3492" s="1"/>
      <c r="J3492">
        <v>28</v>
      </c>
      <c r="K3492" t="s">
        <v>111</v>
      </c>
      <c r="L3492" t="s">
        <v>112</v>
      </c>
      <c r="M3492">
        <v>990001</v>
      </c>
      <c r="N3492" t="s">
        <v>51</v>
      </c>
      <c r="O3492">
        <v>1.6</v>
      </c>
      <c r="Q3492">
        <v>1.6</v>
      </c>
      <c r="S3492" t="s">
        <v>3180</v>
      </c>
      <c r="AE3492">
        <v>12</v>
      </c>
      <c r="AF3492">
        <v>7.6</v>
      </c>
      <c r="AG3492">
        <v>5</v>
      </c>
      <c r="AH3492" t="s">
        <v>53</v>
      </c>
      <c r="AI3492" t="s">
        <v>54</v>
      </c>
      <c r="AJ3492">
        <v>2</v>
      </c>
      <c r="AK3492">
        <v>1</v>
      </c>
      <c r="AL3492">
        <v>1</v>
      </c>
      <c r="AM3492" t="s">
        <v>55</v>
      </c>
      <c r="AN3492" t="s">
        <v>56</v>
      </c>
      <c r="AP3492">
        <v>1</v>
      </c>
      <c r="AQ3492" t="s">
        <v>57</v>
      </c>
      <c r="AR3492">
        <v>0</v>
      </c>
      <c r="AW3492" t="s">
        <v>58</v>
      </c>
      <c r="AX3492">
        <v>0</v>
      </c>
      <c r="AY3492">
        <v>2</v>
      </c>
      <c r="AZ3492">
        <v>1.6</v>
      </c>
      <c r="BA3492">
        <v>1.6</v>
      </c>
      <c r="BB3492" t="s">
        <v>59</v>
      </c>
    </row>
    <row r="3493" spans="1:54" x14ac:dyDescent="0.45">
      <c r="A3493" s="4" t="str">
        <f>VLOOKUP(F3493,'Matching-Tabelle'!$A$57:$B$61,2,FALSE)</f>
        <v>philipp.steger@tkb.ch</v>
      </c>
      <c r="B3493" s="4" t="str">
        <f>VLOOKUP(J3493,'Matching-Tabelle'!$A$1:$B$52,2,FALSE)</f>
        <v>WPI CTB</v>
      </c>
      <c r="C3493" s="4">
        <v>2.5</v>
      </c>
      <c r="D3493" s="4" t="s">
        <v>3181</v>
      </c>
      <c r="E3493" s="5">
        <v>42692</v>
      </c>
      <c r="F3493" t="s">
        <v>2508</v>
      </c>
      <c r="G3493" t="s">
        <v>2509</v>
      </c>
      <c r="H3493" t="s">
        <v>2510</v>
      </c>
      <c r="I3493" s="1"/>
      <c r="J3493">
        <v>919</v>
      </c>
      <c r="K3493" t="s">
        <v>66</v>
      </c>
      <c r="L3493" t="s">
        <v>67</v>
      </c>
      <c r="M3493">
        <v>990001</v>
      </c>
      <c r="N3493" t="s">
        <v>51</v>
      </c>
      <c r="O3493">
        <v>2.5</v>
      </c>
      <c r="Q3493">
        <v>2.5</v>
      </c>
      <c r="S3493" t="s">
        <v>3181</v>
      </c>
      <c r="AE3493">
        <v>12</v>
      </c>
      <c r="AF3493">
        <v>7.6</v>
      </c>
      <c r="AG3493">
        <v>5</v>
      </c>
      <c r="AH3493" t="s">
        <v>53</v>
      </c>
      <c r="AI3493" t="s">
        <v>54</v>
      </c>
      <c r="AJ3493">
        <v>2</v>
      </c>
      <c r="AK3493">
        <v>1</v>
      </c>
      <c r="AL3493">
        <v>1</v>
      </c>
      <c r="AM3493" t="s">
        <v>55</v>
      </c>
      <c r="AN3493" t="s">
        <v>56</v>
      </c>
      <c r="AP3493">
        <v>1</v>
      </c>
      <c r="AQ3493" t="s">
        <v>57</v>
      </c>
      <c r="AR3493">
        <v>0</v>
      </c>
      <c r="AW3493" t="s">
        <v>58</v>
      </c>
      <c r="AX3493">
        <v>0</v>
      </c>
      <c r="AY3493">
        <v>2</v>
      </c>
      <c r="AZ3493">
        <v>2.5</v>
      </c>
      <c r="BA3493">
        <v>2.5</v>
      </c>
      <c r="BB3493" t="s">
        <v>59</v>
      </c>
    </row>
    <row r="3494" spans="1:54" x14ac:dyDescent="0.45">
      <c r="A3494" s="4" t="str">
        <f>VLOOKUP(F3494,'Matching-Tabelle'!$A$57:$B$61,2,FALSE)</f>
        <v>philipp.steger@tkb.ch</v>
      </c>
      <c r="B3494" s="4" t="str">
        <f>VLOOKUP(J3494,'Matching-Tabelle'!$A$1:$B$52,2,FALSE)</f>
        <v>Proj XenMobile</v>
      </c>
      <c r="C3494" s="4">
        <v>2.5</v>
      </c>
      <c r="D3494" s="4" t="s">
        <v>3182</v>
      </c>
      <c r="E3494" s="5">
        <v>42692</v>
      </c>
      <c r="F3494" t="s">
        <v>2508</v>
      </c>
      <c r="G3494" t="s">
        <v>2509</v>
      </c>
      <c r="H3494" t="s">
        <v>2510</v>
      </c>
      <c r="I3494" s="1"/>
      <c r="J3494">
        <v>2500251</v>
      </c>
      <c r="K3494" t="s">
        <v>408</v>
      </c>
      <c r="L3494" t="s">
        <v>409</v>
      </c>
      <c r="M3494">
        <v>990001</v>
      </c>
      <c r="N3494" t="s">
        <v>51</v>
      </c>
      <c r="O3494">
        <v>2.5</v>
      </c>
      <c r="Q3494">
        <v>2.5</v>
      </c>
      <c r="S3494" t="s">
        <v>3182</v>
      </c>
      <c r="AE3494">
        <v>5</v>
      </c>
      <c r="AF3494">
        <v>0</v>
      </c>
      <c r="AG3494">
        <v>1</v>
      </c>
      <c r="AH3494" t="s">
        <v>411</v>
      </c>
      <c r="AI3494" t="s">
        <v>411</v>
      </c>
      <c r="AJ3494">
        <v>2</v>
      </c>
      <c r="AK3494">
        <v>1</v>
      </c>
      <c r="AL3494">
        <v>1</v>
      </c>
      <c r="AM3494" t="s">
        <v>55</v>
      </c>
      <c r="AN3494" t="s">
        <v>56</v>
      </c>
      <c r="AP3494">
        <v>1</v>
      </c>
      <c r="AQ3494" t="s">
        <v>57</v>
      </c>
      <c r="AR3494">
        <v>0</v>
      </c>
      <c r="AW3494" t="s">
        <v>58</v>
      </c>
      <c r="AX3494">
        <v>0</v>
      </c>
      <c r="AY3494">
        <v>2</v>
      </c>
      <c r="AZ3494">
        <v>2.5</v>
      </c>
      <c r="BA3494">
        <v>2.5</v>
      </c>
      <c r="BB3494" t="s">
        <v>59</v>
      </c>
    </row>
    <row r="3495" spans="1:54" x14ac:dyDescent="0.45">
      <c r="A3495" s="4" t="str">
        <f>VLOOKUP(F3495,'Matching-Tabelle'!$A$57:$B$61,2,FALSE)</f>
        <v>philipp.steger@tkb.ch</v>
      </c>
      <c r="B3495" s="4" t="str">
        <f>VLOOKUP(J3495,'Matching-Tabelle'!$A$1:$B$52,2,FALSE)</f>
        <v>WPI CTB</v>
      </c>
      <c r="C3495" s="4">
        <v>2.5</v>
      </c>
      <c r="D3495" s="4" t="s">
        <v>3183</v>
      </c>
      <c r="E3495" s="5">
        <v>42695</v>
      </c>
      <c r="F3495" t="s">
        <v>2508</v>
      </c>
      <c r="G3495" t="s">
        <v>2509</v>
      </c>
      <c r="H3495" t="s">
        <v>2510</v>
      </c>
      <c r="I3495" s="1"/>
      <c r="J3495">
        <v>919</v>
      </c>
      <c r="K3495" t="s">
        <v>66</v>
      </c>
      <c r="L3495" t="s">
        <v>67</v>
      </c>
      <c r="M3495">
        <v>990001</v>
      </c>
      <c r="N3495" t="s">
        <v>51</v>
      </c>
      <c r="O3495">
        <v>2.5</v>
      </c>
      <c r="Q3495">
        <v>2.5</v>
      </c>
      <c r="S3495" t="s">
        <v>3183</v>
      </c>
      <c r="AE3495">
        <v>12</v>
      </c>
      <c r="AF3495">
        <v>7.6</v>
      </c>
      <c r="AG3495">
        <v>5</v>
      </c>
      <c r="AH3495" t="s">
        <v>53</v>
      </c>
      <c r="AI3495" t="s">
        <v>54</v>
      </c>
      <c r="AJ3495">
        <v>2</v>
      </c>
      <c r="AK3495">
        <v>1</v>
      </c>
      <c r="AL3495">
        <v>1</v>
      </c>
      <c r="AM3495" t="s">
        <v>55</v>
      </c>
      <c r="AN3495" t="s">
        <v>56</v>
      </c>
      <c r="AP3495">
        <v>1</v>
      </c>
      <c r="AQ3495" t="s">
        <v>57</v>
      </c>
      <c r="AR3495">
        <v>0</v>
      </c>
      <c r="AW3495" t="s">
        <v>58</v>
      </c>
      <c r="AX3495">
        <v>0</v>
      </c>
      <c r="AY3495">
        <v>2</v>
      </c>
      <c r="AZ3495">
        <v>2.5</v>
      </c>
      <c r="BA3495">
        <v>2.5</v>
      </c>
      <c r="BB3495" t="s">
        <v>59</v>
      </c>
    </row>
    <row r="3496" spans="1:54" x14ac:dyDescent="0.45">
      <c r="A3496" s="4" t="str">
        <f>VLOOKUP(F3496,'Matching-Tabelle'!$A$57:$B$61,2,FALSE)</f>
        <v>philipp.steger@tkb.ch</v>
      </c>
      <c r="B3496" s="4" t="str">
        <f>VLOOKUP(J3496,'Matching-Tabelle'!$A$1:$B$52,2,FALSE)</f>
        <v>WPI CTB</v>
      </c>
      <c r="C3496" s="4">
        <v>2</v>
      </c>
      <c r="D3496" s="4" t="s">
        <v>3184</v>
      </c>
      <c r="E3496" s="5">
        <v>42695</v>
      </c>
      <c r="F3496" t="s">
        <v>2508</v>
      </c>
      <c r="G3496" t="s">
        <v>2509</v>
      </c>
      <c r="H3496" t="s">
        <v>2510</v>
      </c>
      <c r="I3496" s="1"/>
      <c r="J3496">
        <v>919</v>
      </c>
      <c r="K3496" t="s">
        <v>66</v>
      </c>
      <c r="L3496" t="s">
        <v>67</v>
      </c>
      <c r="M3496">
        <v>990001</v>
      </c>
      <c r="N3496" t="s">
        <v>51</v>
      </c>
      <c r="O3496">
        <v>2</v>
      </c>
      <c r="Q3496">
        <v>2</v>
      </c>
      <c r="S3496" t="s">
        <v>3184</v>
      </c>
      <c r="AE3496">
        <v>12</v>
      </c>
      <c r="AF3496">
        <v>7.6</v>
      </c>
      <c r="AG3496">
        <v>5</v>
      </c>
      <c r="AH3496" t="s">
        <v>53</v>
      </c>
      <c r="AI3496" t="s">
        <v>54</v>
      </c>
      <c r="AJ3496">
        <v>2</v>
      </c>
      <c r="AK3496">
        <v>1</v>
      </c>
      <c r="AL3496">
        <v>1</v>
      </c>
      <c r="AM3496" t="s">
        <v>55</v>
      </c>
      <c r="AN3496" t="s">
        <v>56</v>
      </c>
      <c r="AP3496">
        <v>1</v>
      </c>
      <c r="AQ3496" t="s">
        <v>57</v>
      </c>
      <c r="AR3496">
        <v>0</v>
      </c>
      <c r="AW3496" t="s">
        <v>58</v>
      </c>
      <c r="AX3496">
        <v>0</v>
      </c>
      <c r="AY3496">
        <v>2</v>
      </c>
      <c r="AZ3496">
        <v>2</v>
      </c>
      <c r="BA3496">
        <v>2</v>
      </c>
      <c r="BB3496" t="s">
        <v>59</v>
      </c>
    </row>
    <row r="3497" spans="1:54" x14ac:dyDescent="0.45">
      <c r="A3497" s="4" t="str">
        <f>VLOOKUP(F3497,'Matching-Tabelle'!$A$57:$B$61,2,FALSE)</f>
        <v>philipp.steger@tkb.ch</v>
      </c>
      <c r="B3497" s="4" t="str">
        <f>VLOOKUP(J3497,'Matching-Tabelle'!$A$1:$B$52,2,FALSE)</f>
        <v>WPI CTB</v>
      </c>
      <c r="C3497" s="4">
        <v>0.6</v>
      </c>
      <c r="D3497" s="4" t="s">
        <v>2573</v>
      </c>
      <c r="E3497" s="5">
        <v>42695</v>
      </c>
      <c r="F3497" t="s">
        <v>2508</v>
      </c>
      <c r="G3497" t="s">
        <v>2509</v>
      </c>
      <c r="H3497" t="s">
        <v>2510</v>
      </c>
      <c r="I3497" s="1"/>
      <c r="J3497">
        <v>932</v>
      </c>
      <c r="K3497" t="s">
        <v>124</v>
      </c>
      <c r="L3497" t="s">
        <v>125</v>
      </c>
      <c r="M3497">
        <v>990001</v>
      </c>
      <c r="N3497" t="s">
        <v>51</v>
      </c>
      <c r="O3497">
        <v>0.6</v>
      </c>
      <c r="Q3497">
        <v>0.6</v>
      </c>
      <c r="S3497" t="s">
        <v>2573</v>
      </c>
      <c r="AE3497">
        <v>12</v>
      </c>
      <c r="AF3497">
        <v>7.6</v>
      </c>
      <c r="AG3497">
        <v>5</v>
      </c>
      <c r="AH3497" t="s">
        <v>53</v>
      </c>
      <c r="AI3497" t="s">
        <v>54</v>
      </c>
      <c r="AJ3497">
        <v>2</v>
      </c>
      <c r="AK3497">
        <v>1</v>
      </c>
      <c r="AL3497">
        <v>1</v>
      </c>
      <c r="AM3497" t="s">
        <v>55</v>
      </c>
      <c r="AN3497" t="s">
        <v>56</v>
      </c>
      <c r="AP3497">
        <v>1</v>
      </c>
      <c r="AQ3497" t="s">
        <v>57</v>
      </c>
      <c r="AR3497">
        <v>0</v>
      </c>
      <c r="AW3497" t="s">
        <v>58</v>
      </c>
      <c r="AX3497">
        <v>0</v>
      </c>
      <c r="AY3497">
        <v>2</v>
      </c>
      <c r="AZ3497">
        <v>0.6</v>
      </c>
      <c r="BA3497">
        <v>0.6</v>
      </c>
      <c r="BB3497" t="s">
        <v>59</v>
      </c>
    </row>
    <row r="3498" spans="1:54" x14ac:dyDescent="0.45">
      <c r="A3498" s="4" t="str">
        <f>VLOOKUP(F3498,'Matching-Tabelle'!$A$57:$B$61,2,FALSE)</f>
        <v>philipp.steger@tkb.ch</v>
      </c>
      <c r="B3498" s="4" t="str">
        <f>VLOOKUP(J3498,'Matching-Tabelle'!$A$1:$B$52,2,FALSE)</f>
        <v>WPI RTB</v>
      </c>
      <c r="C3498" s="4">
        <v>1</v>
      </c>
      <c r="D3498" s="4" t="s">
        <v>3185</v>
      </c>
      <c r="E3498" s="5">
        <v>42695</v>
      </c>
      <c r="F3498" t="s">
        <v>2508</v>
      </c>
      <c r="G3498" t="s">
        <v>2509</v>
      </c>
      <c r="H3498" t="s">
        <v>2510</v>
      </c>
      <c r="I3498" s="1"/>
      <c r="J3498">
        <v>25</v>
      </c>
      <c r="K3498" t="s">
        <v>192</v>
      </c>
      <c r="L3498" t="s">
        <v>193</v>
      </c>
      <c r="M3498">
        <v>990001</v>
      </c>
      <c r="N3498" t="s">
        <v>51</v>
      </c>
      <c r="O3498">
        <v>1</v>
      </c>
      <c r="Q3498">
        <v>1</v>
      </c>
      <c r="S3498" t="s">
        <v>3185</v>
      </c>
      <c r="AE3498">
        <v>12</v>
      </c>
      <c r="AF3498">
        <v>7.6</v>
      </c>
      <c r="AG3498">
        <v>5</v>
      </c>
      <c r="AH3498" t="s">
        <v>53</v>
      </c>
      <c r="AI3498" t="s">
        <v>54</v>
      </c>
      <c r="AJ3498">
        <v>2</v>
      </c>
      <c r="AK3498">
        <v>1</v>
      </c>
      <c r="AL3498">
        <v>1</v>
      </c>
      <c r="AM3498" t="s">
        <v>55</v>
      </c>
      <c r="AN3498" t="s">
        <v>56</v>
      </c>
      <c r="AP3498">
        <v>1</v>
      </c>
      <c r="AQ3498" t="s">
        <v>57</v>
      </c>
      <c r="AR3498">
        <v>0</v>
      </c>
      <c r="AW3498" t="s">
        <v>58</v>
      </c>
      <c r="AX3498">
        <v>0</v>
      </c>
      <c r="AY3498">
        <v>2</v>
      </c>
      <c r="AZ3498">
        <v>1</v>
      </c>
      <c r="BA3498">
        <v>1</v>
      </c>
      <c r="BB3498" t="s">
        <v>59</v>
      </c>
    </row>
    <row r="3499" spans="1:54" x14ac:dyDescent="0.45">
      <c r="A3499" s="4" t="str">
        <f>VLOOKUP(F3499,'Matching-Tabelle'!$A$57:$B$61,2,FALSE)</f>
        <v>philipp.steger@tkb.ch</v>
      </c>
      <c r="B3499" s="4" t="str">
        <f>VLOOKUP(J3499,'Matching-Tabelle'!$A$1:$B$52,2,FALSE)</f>
        <v>WPI RTB</v>
      </c>
      <c r="C3499" s="4">
        <v>0.7</v>
      </c>
      <c r="D3499" s="4" t="s">
        <v>3186</v>
      </c>
      <c r="E3499" s="5">
        <v>42695</v>
      </c>
      <c r="F3499" t="s">
        <v>2508</v>
      </c>
      <c r="G3499" t="s">
        <v>2509</v>
      </c>
      <c r="H3499" t="s">
        <v>2510</v>
      </c>
      <c r="I3499" s="1"/>
      <c r="J3499">
        <v>25</v>
      </c>
      <c r="K3499" t="s">
        <v>192</v>
      </c>
      <c r="L3499" t="s">
        <v>193</v>
      </c>
      <c r="M3499">
        <v>990001</v>
      </c>
      <c r="N3499" t="s">
        <v>51</v>
      </c>
      <c r="O3499">
        <v>0.7</v>
      </c>
      <c r="Q3499">
        <v>0.7</v>
      </c>
      <c r="S3499" t="s">
        <v>3186</v>
      </c>
      <c r="AE3499">
        <v>12</v>
      </c>
      <c r="AF3499">
        <v>7.6</v>
      </c>
      <c r="AG3499">
        <v>5</v>
      </c>
      <c r="AH3499" t="s">
        <v>53</v>
      </c>
      <c r="AI3499" t="s">
        <v>54</v>
      </c>
      <c r="AJ3499">
        <v>2</v>
      </c>
      <c r="AK3499">
        <v>1</v>
      </c>
      <c r="AL3499">
        <v>1</v>
      </c>
      <c r="AM3499" t="s">
        <v>55</v>
      </c>
      <c r="AN3499" t="s">
        <v>56</v>
      </c>
      <c r="AP3499">
        <v>1</v>
      </c>
      <c r="AQ3499" t="s">
        <v>57</v>
      </c>
      <c r="AR3499">
        <v>0</v>
      </c>
      <c r="AW3499" t="s">
        <v>58</v>
      </c>
      <c r="AX3499">
        <v>0</v>
      </c>
      <c r="AY3499">
        <v>2</v>
      </c>
      <c r="AZ3499">
        <v>0.7</v>
      </c>
      <c r="BA3499">
        <v>0.7</v>
      </c>
      <c r="BB3499" t="s">
        <v>59</v>
      </c>
    </row>
    <row r="3500" spans="1:54" x14ac:dyDescent="0.45">
      <c r="A3500" s="4" t="str">
        <f>VLOOKUP(F3500,'Matching-Tabelle'!$A$57:$B$61,2,FALSE)</f>
        <v>philipp.steger@tkb.ch</v>
      </c>
      <c r="B3500" s="4" t="str">
        <f>VLOOKUP(J3500,'Matching-Tabelle'!$A$1:$B$52,2,FALSE)</f>
        <v>WPI RTB</v>
      </c>
      <c r="C3500" s="4">
        <v>2</v>
      </c>
      <c r="D3500" s="4" t="s">
        <v>2687</v>
      </c>
      <c r="E3500" s="5">
        <v>42695</v>
      </c>
      <c r="F3500" t="s">
        <v>2508</v>
      </c>
      <c r="G3500" t="s">
        <v>2509</v>
      </c>
      <c r="H3500" t="s">
        <v>2510</v>
      </c>
      <c r="I3500" s="1"/>
      <c r="J3500">
        <v>27</v>
      </c>
      <c r="K3500" t="s">
        <v>872</v>
      </c>
      <c r="L3500" t="s">
        <v>873</v>
      </c>
      <c r="M3500">
        <v>990001</v>
      </c>
      <c r="N3500" t="s">
        <v>51</v>
      </c>
      <c r="O3500">
        <v>2</v>
      </c>
      <c r="Q3500">
        <v>2</v>
      </c>
      <c r="S3500" t="s">
        <v>2687</v>
      </c>
      <c r="AE3500">
        <v>12</v>
      </c>
      <c r="AF3500">
        <v>7.6</v>
      </c>
      <c r="AG3500">
        <v>5</v>
      </c>
      <c r="AH3500" t="s">
        <v>53</v>
      </c>
      <c r="AI3500" t="s">
        <v>54</v>
      </c>
      <c r="AJ3500">
        <v>2</v>
      </c>
      <c r="AK3500">
        <v>1</v>
      </c>
      <c r="AL3500">
        <v>1</v>
      </c>
      <c r="AM3500" t="s">
        <v>55</v>
      </c>
      <c r="AN3500" t="s">
        <v>56</v>
      </c>
      <c r="AP3500">
        <v>1</v>
      </c>
      <c r="AQ3500" t="s">
        <v>57</v>
      </c>
      <c r="AR3500">
        <v>0</v>
      </c>
      <c r="AW3500" t="s">
        <v>58</v>
      </c>
      <c r="AX3500">
        <v>0</v>
      </c>
      <c r="AY3500">
        <v>2</v>
      </c>
      <c r="AZ3500">
        <v>2</v>
      </c>
      <c r="BA3500">
        <v>2</v>
      </c>
      <c r="BB3500" t="s">
        <v>59</v>
      </c>
    </row>
    <row r="3501" spans="1:54" x14ac:dyDescent="0.45">
      <c r="A3501" s="4" t="str">
        <f>VLOOKUP(F3501,'Matching-Tabelle'!$A$57:$B$61,2,FALSE)</f>
        <v>philipp.steger@tkb.ch</v>
      </c>
      <c r="B3501" s="4" t="str">
        <f>VLOOKUP(J3501,'Matching-Tabelle'!$A$1:$B$52,2,FALSE)</f>
        <v>WPI CTB</v>
      </c>
      <c r="C3501" s="4">
        <v>4</v>
      </c>
      <c r="D3501" s="4" t="s">
        <v>3187</v>
      </c>
      <c r="E3501" s="5">
        <v>42696</v>
      </c>
      <c r="F3501" t="s">
        <v>2508</v>
      </c>
      <c r="G3501" t="s">
        <v>2509</v>
      </c>
      <c r="H3501" t="s">
        <v>2510</v>
      </c>
      <c r="I3501" s="1"/>
      <c r="J3501">
        <v>919</v>
      </c>
      <c r="K3501" t="s">
        <v>66</v>
      </c>
      <c r="L3501" t="s">
        <v>67</v>
      </c>
      <c r="M3501">
        <v>990001</v>
      </c>
      <c r="N3501" t="s">
        <v>51</v>
      </c>
      <c r="O3501">
        <v>4</v>
      </c>
      <c r="Q3501">
        <v>4</v>
      </c>
      <c r="S3501" t="s">
        <v>3187</v>
      </c>
      <c r="AE3501">
        <v>12</v>
      </c>
      <c r="AF3501">
        <v>7.6</v>
      </c>
      <c r="AG3501">
        <v>5</v>
      </c>
      <c r="AH3501" t="s">
        <v>53</v>
      </c>
      <c r="AI3501" t="s">
        <v>54</v>
      </c>
      <c r="AJ3501">
        <v>2</v>
      </c>
      <c r="AK3501">
        <v>1</v>
      </c>
      <c r="AL3501">
        <v>1</v>
      </c>
      <c r="AM3501" t="s">
        <v>55</v>
      </c>
      <c r="AN3501" t="s">
        <v>56</v>
      </c>
      <c r="AP3501">
        <v>1</v>
      </c>
      <c r="AQ3501" t="s">
        <v>57</v>
      </c>
      <c r="AR3501">
        <v>0</v>
      </c>
      <c r="AW3501" t="s">
        <v>58</v>
      </c>
      <c r="AX3501">
        <v>0</v>
      </c>
      <c r="AY3501">
        <v>2</v>
      </c>
      <c r="AZ3501">
        <v>4</v>
      </c>
      <c r="BA3501">
        <v>4</v>
      </c>
      <c r="BB3501" t="s">
        <v>59</v>
      </c>
    </row>
    <row r="3502" spans="1:54" x14ac:dyDescent="0.45">
      <c r="A3502" s="4" t="str">
        <f>VLOOKUP(F3502,'Matching-Tabelle'!$A$57:$B$61,2,FALSE)</f>
        <v>philipp.steger@tkb.ch</v>
      </c>
      <c r="B3502" s="4" t="str">
        <f>VLOOKUP(J3502,'Matching-Tabelle'!$A$1:$B$52,2,FALSE)</f>
        <v>WPI CTB</v>
      </c>
      <c r="C3502" s="4">
        <v>1.6</v>
      </c>
      <c r="D3502" s="4" t="s">
        <v>3188</v>
      </c>
      <c r="E3502" s="5">
        <v>42696</v>
      </c>
      <c r="F3502" t="s">
        <v>2508</v>
      </c>
      <c r="G3502" t="s">
        <v>2509</v>
      </c>
      <c r="H3502" t="s">
        <v>2510</v>
      </c>
      <c r="I3502" s="1"/>
      <c r="J3502">
        <v>928</v>
      </c>
      <c r="K3502" t="s">
        <v>870</v>
      </c>
      <c r="L3502" t="s">
        <v>871</v>
      </c>
      <c r="M3502">
        <v>990001</v>
      </c>
      <c r="N3502" t="s">
        <v>51</v>
      </c>
      <c r="O3502">
        <v>1.6</v>
      </c>
      <c r="Q3502">
        <v>1.6</v>
      </c>
      <c r="S3502" t="s">
        <v>3188</v>
      </c>
      <c r="AE3502">
        <v>12</v>
      </c>
      <c r="AF3502">
        <v>7.6</v>
      </c>
      <c r="AG3502">
        <v>5</v>
      </c>
      <c r="AH3502" t="s">
        <v>53</v>
      </c>
      <c r="AI3502" t="s">
        <v>54</v>
      </c>
      <c r="AJ3502">
        <v>2</v>
      </c>
      <c r="AK3502">
        <v>1</v>
      </c>
      <c r="AL3502">
        <v>1</v>
      </c>
      <c r="AM3502" t="s">
        <v>55</v>
      </c>
      <c r="AN3502" t="s">
        <v>56</v>
      </c>
      <c r="AP3502">
        <v>1</v>
      </c>
      <c r="AQ3502" t="s">
        <v>57</v>
      </c>
      <c r="AR3502">
        <v>0</v>
      </c>
      <c r="AW3502" t="s">
        <v>58</v>
      </c>
      <c r="AX3502">
        <v>0</v>
      </c>
      <c r="AY3502">
        <v>2</v>
      </c>
      <c r="AZ3502">
        <v>1.6</v>
      </c>
      <c r="BA3502">
        <v>1.6</v>
      </c>
      <c r="BB3502" t="s">
        <v>59</v>
      </c>
    </row>
    <row r="3503" spans="1:54" x14ac:dyDescent="0.45">
      <c r="A3503" s="4" t="str">
        <f>VLOOKUP(F3503,'Matching-Tabelle'!$A$57:$B$61,2,FALSE)</f>
        <v>philipp.steger@tkb.ch</v>
      </c>
      <c r="B3503" s="4" t="str">
        <f>VLOOKUP(J3503,'Matching-Tabelle'!$A$1:$B$52,2,FALSE)</f>
        <v>WPI CTB</v>
      </c>
      <c r="C3503" s="4">
        <v>2.2000000000000002</v>
      </c>
      <c r="D3503" s="4" t="s">
        <v>3189</v>
      </c>
      <c r="E3503" s="5">
        <v>42696</v>
      </c>
      <c r="F3503" t="s">
        <v>2508</v>
      </c>
      <c r="G3503" t="s">
        <v>2509</v>
      </c>
      <c r="H3503" t="s">
        <v>2510</v>
      </c>
      <c r="I3503" s="1"/>
      <c r="J3503">
        <v>919</v>
      </c>
      <c r="K3503" t="s">
        <v>66</v>
      </c>
      <c r="L3503" t="s">
        <v>67</v>
      </c>
      <c r="M3503">
        <v>990001</v>
      </c>
      <c r="N3503" t="s">
        <v>51</v>
      </c>
      <c r="O3503">
        <v>2.2000000000000002</v>
      </c>
      <c r="Q3503">
        <v>2.2000000000000002</v>
      </c>
      <c r="S3503" t="s">
        <v>3189</v>
      </c>
      <c r="AE3503">
        <v>12</v>
      </c>
      <c r="AF3503">
        <v>7.6</v>
      </c>
      <c r="AG3503">
        <v>5</v>
      </c>
      <c r="AH3503" t="s">
        <v>53</v>
      </c>
      <c r="AI3503" t="s">
        <v>54</v>
      </c>
      <c r="AJ3503">
        <v>2</v>
      </c>
      <c r="AK3503">
        <v>1</v>
      </c>
      <c r="AL3503">
        <v>1</v>
      </c>
      <c r="AM3503" t="s">
        <v>55</v>
      </c>
      <c r="AN3503" t="s">
        <v>56</v>
      </c>
      <c r="AP3503">
        <v>1</v>
      </c>
      <c r="AQ3503" t="s">
        <v>57</v>
      </c>
      <c r="AR3503">
        <v>0</v>
      </c>
      <c r="AW3503" t="s">
        <v>58</v>
      </c>
      <c r="AX3503">
        <v>0</v>
      </c>
      <c r="AY3503">
        <v>2</v>
      </c>
      <c r="AZ3503">
        <v>2.2000000000000002</v>
      </c>
      <c r="BA3503">
        <v>2.2000000000000002</v>
      </c>
      <c r="BB3503" t="s">
        <v>59</v>
      </c>
    </row>
    <row r="3504" spans="1:54" x14ac:dyDescent="0.45">
      <c r="A3504" s="4" t="str">
        <f>VLOOKUP(F3504,'Matching-Tabelle'!$A$57:$B$61,2,FALSE)</f>
        <v>philipp.steger@tkb.ch</v>
      </c>
      <c r="B3504" s="4" t="str">
        <f>VLOOKUP(J3504,'Matching-Tabelle'!$A$1:$B$52,2,FALSE)</f>
        <v>WPI RTB</v>
      </c>
      <c r="C3504" s="4">
        <v>0.2</v>
      </c>
      <c r="D3504" s="4" t="s">
        <v>2565</v>
      </c>
      <c r="E3504" s="5">
        <v>42696</v>
      </c>
      <c r="F3504" t="s">
        <v>2508</v>
      </c>
      <c r="G3504" t="s">
        <v>2509</v>
      </c>
      <c r="H3504" t="s">
        <v>2510</v>
      </c>
      <c r="I3504" s="1"/>
      <c r="J3504">
        <v>27</v>
      </c>
      <c r="K3504" t="s">
        <v>872</v>
      </c>
      <c r="L3504" t="s">
        <v>873</v>
      </c>
      <c r="M3504">
        <v>990001</v>
      </c>
      <c r="N3504" t="s">
        <v>51</v>
      </c>
      <c r="O3504">
        <v>0.2</v>
      </c>
      <c r="Q3504">
        <v>0.2</v>
      </c>
      <c r="S3504" t="s">
        <v>2565</v>
      </c>
      <c r="AE3504">
        <v>12</v>
      </c>
      <c r="AF3504">
        <v>7.6</v>
      </c>
      <c r="AG3504">
        <v>5</v>
      </c>
      <c r="AH3504" t="s">
        <v>53</v>
      </c>
      <c r="AI3504" t="s">
        <v>54</v>
      </c>
      <c r="AJ3504">
        <v>2</v>
      </c>
      <c r="AK3504">
        <v>1</v>
      </c>
      <c r="AL3504">
        <v>1</v>
      </c>
      <c r="AM3504" t="s">
        <v>55</v>
      </c>
      <c r="AN3504" t="s">
        <v>56</v>
      </c>
      <c r="AP3504">
        <v>1</v>
      </c>
      <c r="AQ3504" t="s">
        <v>57</v>
      </c>
      <c r="AR3504">
        <v>0</v>
      </c>
      <c r="AW3504" t="s">
        <v>58</v>
      </c>
      <c r="AX3504">
        <v>0</v>
      </c>
      <c r="AY3504">
        <v>2</v>
      </c>
      <c r="AZ3504">
        <v>0.2</v>
      </c>
      <c r="BA3504">
        <v>0.2</v>
      </c>
      <c r="BB3504" t="s">
        <v>59</v>
      </c>
    </row>
    <row r="3505" spans="1:54" x14ac:dyDescent="0.45">
      <c r="A3505" s="4" t="str">
        <f>VLOOKUP(F3505,'Matching-Tabelle'!$A$57:$B$61,2,FALSE)</f>
        <v>philipp.steger@tkb.ch</v>
      </c>
      <c r="B3505" s="4" t="str">
        <f>VLOOKUP(J3505,'Matching-Tabelle'!$A$1:$B$52,2,FALSE)</f>
        <v>Proj XenMobile</v>
      </c>
      <c r="C3505" s="4">
        <v>3.55</v>
      </c>
      <c r="D3505" s="4" t="s">
        <v>3190</v>
      </c>
      <c r="E3505" s="5">
        <v>42697</v>
      </c>
      <c r="F3505" t="s">
        <v>2508</v>
      </c>
      <c r="G3505" t="s">
        <v>2509</v>
      </c>
      <c r="H3505" t="s">
        <v>2510</v>
      </c>
      <c r="I3505" s="1"/>
      <c r="J3505">
        <v>2500251</v>
      </c>
      <c r="K3505" t="s">
        <v>408</v>
      </c>
      <c r="L3505" t="s">
        <v>409</v>
      </c>
      <c r="M3505">
        <v>990001</v>
      </c>
      <c r="N3505" t="s">
        <v>51</v>
      </c>
      <c r="O3505">
        <v>3.55</v>
      </c>
      <c r="Q3505">
        <v>3.55</v>
      </c>
      <c r="S3505" t="s">
        <v>3190</v>
      </c>
      <c r="AE3505">
        <v>5</v>
      </c>
      <c r="AF3505">
        <v>0</v>
      </c>
      <c r="AG3505">
        <v>1</v>
      </c>
      <c r="AH3505" t="s">
        <v>411</v>
      </c>
      <c r="AI3505" t="s">
        <v>411</v>
      </c>
      <c r="AJ3505">
        <v>2</v>
      </c>
      <c r="AK3505">
        <v>1</v>
      </c>
      <c r="AL3505">
        <v>1</v>
      </c>
      <c r="AM3505" t="s">
        <v>55</v>
      </c>
      <c r="AN3505" t="s">
        <v>56</v>
      </c>
      <c r="AP3505">
        <v>1</v>
      </c>
      <c r="AQ3505" t="s">
        <v>57</v>
      </c>
      <c r="AR3505">
        <v>0</v>
      </c>
      <c r="AW3505" t="s">
        <v>58</v>
      </c>
      <c r="AX3505">
        <v>0</v>
      </c>
      <c r="AY3505">
        <v>2</v>
      </c>
      <c r="AZ3505">
        <v>3.55</v>
      </c>
      <c r="BA3505">
        <v>3.55</v>
      </c>
      <c r="BB3505" t="s">
        <v>59</v>
      </c>
    </row>
    <row r="3506" spans="1:54" x14ac:dyDescent="0.45">
      <c r="A3506" s="4" t="str">
        <f>VLOOKUP(F3506,'Matching-Tabelle'!$A$57:$B$61,2,FALSE)</f>
        <v>philipp.steger@tkb.ch</v>
      </c>
      <c r="B3506" s="4" t="str">
        <f>VLOOKUP(J3506,'Matching-Tabelle'!$A$1:$B$52,2,FALSE)</f>
        <v>Proj XenMobile</v>
      </c>
      <c r="C3506" s="4">
        <v>2.2000000000000002</v>
      </c>
      <c r="D3506" s="4" t="s">
        <v>3191</v>
      </c>
      <c r="E3506" s="5">
        <v>42697</v>
      </c>
      <c r="F3506" t="s">
        <v>2508</v>
      </c>
      <c r="G3506" t="s">
        <v>2509</v>
      </c>
      <c r="H3506" t="s">
        <v>2510</v>
      </c>
      <c r="I3506" s="1"/>
      <c r="J3506">
        <v>2500251</v>
      </c>
      <c r="K3506" t="s">
        <v>408</v>
      </c>
      <c r="L3506" t="s">
        <v>409</v>
      </c>
      <c r="M3506">
        <v>990001</v>
      </c>
      <c r="N3506" t="s">
        <v>51</v>
      </c>
      <c r="O3506">
        <v>2.2000000000000002</v>
      </c>
      <c r="Q3506">
        <v>2.2000000000000002</v>
      </c>
      <c r="S3506" t="s">
        <v>3191</v>
      </c>
      <c r="AE3506">
        <v>5</v>
      </c>
      <c r="AF3506">
        <v>0</v>
      </c>
      <c r="AG3506">
        <v>1</v>
      </c>
      <c r="AH3506" t="s">
        <v>411</v>
      </c>
      <c r="AI3506" t="s">
        <v>411</v>
      </c>
      <c r="AJ3506">
        <v>2</v>
      </c>
      <c r="AK3506">
        <v>1</v>
      </c>
      <c r="AL3506">
        <v>1</v>
      </c>
      <c r="AM3506" t="s">
        <v>55</v>
      </c>
      <c r="AN3506" t="s">
        <v>56</v>
      </c>
      <c r="AP3506">
        <v>1</v>
      </c>
      <c r="AQ3506" t="s">
        <v>57</v>
      </c>
      <c r="AR3506">
        <v>0</v>
      </c>
      <c r="AW3506" t="s">
        <v>58</v>
      </c>
      <c r="AX3506">
        <v>0</v>
      </c>
      <c r="AY3506">
        <v>2</v>
      </c>
      <c r="AZ3506">
        <v>2.2000000000000002</v>
      </c>
      <c r="BA3506">
        <v>2.2000000000000002</v>
      </c>
      <c r="BB3506" t="s">
        <v>59</v>
      </c>
    </row>
    <row r="3507" spans="1:54" x14ac:dyDescent="0.45">
      <c r="A3507" s="4" t="str">
        <f>VLOOKUP(F3507,'Matching-Tabelle'!$A$57:$B$61,2,FALSE)</f>
        <v>philipp.steger@tkb.ch</v>
      </c>
      <c r="B3507" s="4" t="str">
        <f>VLOOKUP(J3507,'Matching-Tabelle'!$A$1:$B$52,2,FALSE)</f>
        <v>WPI CTB</v>
      </c>
      <c r="C3507" s="4">
        <v>2.2999999999999998</v>
      </c>
      <c r="D3507" s="4" t="s">
        <v>3192</v>
      </c>
      <c r="E3507" s="5">
        <v>42697</v>
      </c>
      <c r="F3507" t="s">
        <v>2508</v>
      </c>
      <c r="G3507" t="s">
        <v>2509</v>
      </c>
      <c r="H3507" t="s">
        <v>2510</v>
      </c>
      <c r="I3507" s="1"/>
      <c r="J3507">
        <v>919</v>
      </c>
      <c r="K3507" t="s">
        <v>66</v>
      </c>
      <c r="L3507" t="s">
        <v>67</v>
      </c>
      <c r="M3507">
        <v>990001</v>
      </c>
      <c r="N3507" t="s">
        <v>51</v>
      </c>
      <c r="O3507">
        <v>2.2999999999999998</v>
      </c>
      <c r="Q3507">
        <v>2.2999999999999998</v>
      </c>
      <c r="S3507" t="s">
        <v>3192</v>
      </c>
      <c r="AE3507">
        <v>12</v>
      </c>
      <c r="AF3507">
        <v>7.6</v>
      </c>
      <c r="AG3507">
        <v>5</v>
      </c>
      <c r="AH3507" t="s">
        <v>53</v>
      </c>
      <c r="AI3507" t="s">
        <v>54</v>
      </c>
      <c r="AJ3507">
        <v>2</v>
      </c>
      <c r="AK3507">
        <v>1</v>
      </c>
      <c r="AL3507">
        <v>1</v>
      </c>
      <c r="AM3507" t="s">
        <v>55</v>
      </c>
      <c r="AN3507" t="s">
        <v>56</v>
      </c>
      <c r="AP3507">
        <v>1</v>
      </c>
      <c r="AQ3507" t="s">
        <v>57</v>
      </c>
      <c r="AR3507">
        <v>0</v>
      </c>
      <c r="AW3507" t="s">
        <v>58</v>
      </c>
      <c r="AX3507">
        <v>0</v>
      </c>
      <c r="AY3507">
        <v>2</v>
      </c>
      <c r="AZ3507">
        <v>2.2999999999999998</v>
      </c>
      <c r="BA3507">
        <v>2.2999999999999998</v>
      </c>
      <c r="BB3507" t="s">
        <v>59</v>
      </c>
    </row>
    <row r="3508" spans="1:54" x14ac:dyDescent="0.45">
      <c r="A3508" s="4" t="str">
        <f>VLOOKUP(F3508,'Matching-Tabelle'!$A$57:$B$61,2,FALSE)</f>
        <v>philipp.steger@tkb.ch</v>
      </c>
      <c r="B3508" s="4" t="str">
        <f>VLOOKUP(J3508,'Matching-Tabelle'!$A$1:$B$52,2,FALSE)</f>
        <v>WPI CTB</v>
      </c>
      <c r="C3508" s="4">
        <v>0.8</v>
      </c>
      <c r="D3508" s="4" t="s">
        <v>3193</v>
      </c>
      <c r="E3508" s="5">
        <v>42697</v>
      </c>
      <c r="F3508" t="s">
        <v>2508</v>
      </c>
      <c r="G3508" t="s">
        <v>2509</v>
      </c>
      <c r="H3508" t="s">
        <v>2510</v>
      </c>
      <c r="I3508" s="1"/>
      <c r="J3508">
        <v>932</v>
      </c>
      <c r="K3508" t="s">
        <v>124</v>
      </c>
      <c r="L3508" t="s">
        <v>125</v>
      </c>
      <c r="M3508">
        <v>990001</v>
      </c>
      <c r="N3508" t="s">
        <v>51</v>
      </c>
      <c r="O3508">
        <v>0.8</v>
      </c>
      <c r="Q3508">
        <v>0.8</v>
      </c>
      <c r="S3508" t="s">
        <v>3193</v>
      </c>
      <c r="AE3508">
        <v>12</v>
      </c>
      <c r="AF3508">
        <v>7.6</v>
      </c>
      <c r="AG3508">
        <v>5</v>
      </c>
      <c r="AH3508" t="s">
        <v>53</v>
      </c>
      <c r="AI3508" t="s">
        <v>54</v>
      </c>
      <c r="AJ3508">
        <v>2</v>
      </c>
      <c r="AK3508">
        <v>1</v>
      </c>
      <c r="AL3508">
        <v>1</v>
      </c>
      <c r="AM3508" t="s">
        <v>55</v>
      </c>
      <c r="AN3508" t="s">
        <v>56</v>
      </c>
      <c r="AP3508">
        <v>1</v>
      </c>
      <c r="AQ3508" t="s">
        <v>57</v>
      </c>
      <c r="AR3508">
        <v>0</v>
      </c>
      <c r="AW3508" t="s">
        <v>58</v>
      </c>
      <c r="AX3508">
        <v>0</v>
      </c>
      <c r="AY3508">
        <v>2</v>
      </c>
      <c r="AZ3508">
        <v>0.8</v>
      </c>
      <c r="BA3508">
        <v>0.8</v>
      </c>
      <c r="BB3508" t="s">
        <v>59</v>
      </c>
    </row>
    <row r="3509" spans="1:54" x14ac:dyDescent="0.45">
      <c r="A3509" s="4" t="str">
        <f>VLOOKUP(F3509,'Matching-Tabelle'!$A$57:$B$61,2,FALSE)</f>
        <v>philipp.steger@tkb.ch</v>
      </c>
      <c r="B3509" s="4" t="str">
        <f>VLOOKUP(J3509,'Matching-Tabelle'!$A$1:$B$52,2,FALSE)</f>
        <v>WPI CTB</v>
      </c>
      <c r="C3509" s="4">
        <v>2.5</v>
      </c>
      <c r="D3509" s="4" t="s">
        <v>3194</v>
      </c>
      <c r="E3509" s="5">
        <v>42698</v>
      </c>
      <c r="F3509" t="s">
        <v>2508</v>
      </c>
      <c r="G3509" t="s">
        <v>2509</v>
      </c>
      <c r="H3509" t="s">
        <v>2510</v>
      </c>
      <c r="I3509" s="1"/>
      <c r="J3509">
        <v>919</v>
      </c>
      <c r="K3509" t="s">
        <v>66</v>
      </c>
      <c r="L3509" t="s">
        <v>67</v>
      </c>
      <c r="M3509">
        <v>990001</v>
      </c>
      <c r="N3509" t="s">
        <v>51</v>
      </c>
      <c r="O3509">
        <v>2.5</v>
      </c>
      <c r="Q3509">
        <v>2.5</v>
      </c>
      <c r="S3509" t="s">
        <v>3194</v>
      </c>
      <c r="AE3509">
        <v>12</v>
      </c>
      <c r="AF3509">
        <v>7.6</v>
      </c>
      <c r="AG3509">
        <v>5</v>
      </c>
      <c r="AH3509" t="s">
        <v>53</v>
      </c>
      <c r="AI3509" t="s">
        <v>54</v>
      </c>
      <c r="AJ3509">
        <v>2</v>
      </c>
      <c r="AK3509">
        <v>1</v>
      </c>
      <c r="AL3509">
        <v>1</v>
      </c>
      <c r="AM3509" t="s">
        <v>55</v>
      </c>
      <c r="AN3509" t="s">
        <v>56</v>
      </c>
      <c r="AP3509">
        <v>1</v>
      </c>
      <c r="AQ3509" t="s">
        <v>57</v>
      </c>
      <c r="AR3509">
        <v>0</v>
      </c>
      <c r="AW3509" t="s">
        <v>58</v>
      </c>
      <c r="AX3509">
        <v>0</v>
      </c>
      <c r="AY3509">
        <v>2</v>
      </c>
      <c r="AZ3509">
        <v>2.5</v>
      </c>
      <c r="BA3509">
        <v>2.5</v>
      </c>
      <c r="BB3509" t="s">
        <v>59</v>
      </c>
    </row>
    <row r="3510" spans="1:54" x14ac:dyDescent="0.45">
      <c r="A3510" s="4" t="str">
        <f>VLOOKUP(F3510,'Matching-Tabelle'!$A$57:$B$61,2,FALSE)</f>
        <v>philipp.steger@tkb.ch</v>
      </c>
      <c r="B3510" s="4" t="str">
        <f>VLOOKUP(J3510,'Matching-Tabelle'!$A$1:$B$52,2,FALSE)</f>
        <v>WPI CTB</v>
      </c>
      <c r="C3510" s="4">
        <v>1.25</v>
      </c>
      <c r="D3510" s="4" t="s">
        <v>3195</v>
      </c>
      <c r="E3510" s="5">
        <v>42698</v>
      </c>
      <c r="F3510" t="s">
        <v>2508</v>
      </c>
      <c r="G3510" t="s">
        <v>2509</v>
      </c>
      <c r="H3510" t="s">
        <v>2510</v>
      </c>
      <c r="I3510" s="1"/>
      <c r="J3510">
        <v>919</v>
      </c>
      <c r="K3510" t="s">
        <v>66</v>
      </c>
      <c r="L3510" t="s">
        <v>67</v>
      </c>
      <c r="M3510">
        <v>990001</v>
      </c>
      <c r="N3510" t="s">
        <v>51</v>
      </c>
      <c r="O3510">
        <v>1.25</v>
      </c>
      <c r="Q3510">
        <v>1.25</v>
      </c>
      <c r="S3510" t="s">
        <v>3195</v>
      </c>
      <c r="AE3510">
        <v>12</v>
      </c>
      <c r="AF3510">
        <v>7.6</v>
      </c>
      <c r="AG3510">
        <v>5</v>
      </c>
      <c r="AH3510" t="s">
        <v>53</v>
      </c>
      <c r="AI3510" t="s">
        <v>54</v>
      </c>
      <c r="AJ3510">
        <v>2</v>
      </c>
      <c r="AK3510">
        <v>1</v>
      </c>
      <c r="AL3510">
        <v>1</v>
      </c>
      <c r="AM3510" t="s">
        <v>55</v>
      </c>
      <c r="AN3510" t="s">
        <v>56</v>
      </c>
      <c r="AP3510">
        <v>1</v>
      </c>
      <c r="AQ3510" t="s">
        <v>57</v>
      </c>
      <c r="AR3510">
        <v>0</v>
      </c>
      <c r="AW3510" t="s">
        <v>58</v>
      </c>
      <c r="AX3510">
        <v>0</v>
      </c>
      <c r="AY3510">
        <v>2</v>
      </c>
      <c r="AZ3510">
        <v>1.25</v>
      </c>
      <c r="BA3510">
        <v>1.25</v>
      </c>
      <c r="BB3510" t="s">
        <v>59</v>
      </c>
    </row>
    <row r="3511" spans="1:54" x14ac:dyDescent="0.45">
      <c r="A3511" s="4" t="str">
        <f>VLOOKUP(F3511,'Matching-Tabelle'!$A$57:$B$61,2,FALSE)</f>
        <v>philipp.steger@tkb.ch</v>
      </c>
      <c r="B3511" s="4" t="str">
        <f>VLOOKUP(J3511,'Matching-Tabelle'!$A$1:$B$52,2,FALSE)</f>
        <v>WPI RTB</v>
      </c>
      <c r="C3511" s="4">
        <v>1.5</v>
      </c>
      <c r="D3511" s="4" t="s">
        <v>3196</v>
      </c>
      <c r="E3511" s="5">
        <v>42698</v>
      </c>
      <c r="F3511" t="s">
        <v>2508</v>
      </c>
      <c r="G3511" t="s">
        <v>2509</v>
      </c>
      <c r="H3511" t="s">
        <v>2510</v>
      </c>
      <c r="I3511" s="1"/>
      <c r="J3511">
        <v>19</v>
      </c>
      <c r="K3511" t="s">
        <v>145</v>
      </c>
      <c r="L3511" t="s">
        <v>146</v>
      </c>
      <c r="M3511">
        <v>990001</v>
      </c>
      <c r="N3511" t="s">
        <v>51</v>
      </c>
      <c r="O3511">
        <v>1.5</v>
      </c>
      <c r="Q3511">
        <v>1.5</v>
      </c>
      <c r="S3511" t="s">
        <v>3196</v>
      </c>
      <c r="AE3511">
        <v>12</v>
      </c>
      <c r="AF3511">
        <v>7.6</v>
      </c>
      <c r="AG3511">
        <v>5</v>
      </c>
      <c r="AH3511" t="s">
        <v>53</v>
      </c>
      <c r="AI3511" t="s">
        <v>54</v>
      </c>
      <c r="AJ3511">
        <v>2</v>
      </c>
      <c r="AK3511">
        <v>1</v>
      </c>
      <c r="AL3511">
        <v>1</v>
      </c>
      <c r="AM3511" t="s">
        <v>55</v>
      </c>
      <c r="AN3511" t="s">
        <v>56</v>
      </c>
      <c r="AP3511">
        <v>1</v>
      </c>
      <c r="AQ3511" t="s">
        <v>57</v>
      </c>
      <c r="AR3511">
        <v>0</v>
      </c>
      <c r="AW3511" t="s">
        <v>58</v>
      </c>
      <c r="AX3511">
        <v>0</v>
      </c>
      <c r="AY3511">
        <v>2</v>
      </c>
      <c r="AZ3511">
        <v>1.5</v>
      </c>
      <c r="BA3511">
        <v>1.5</v>
      </c>
      <c r="BB3511" t="s">
        <v>59</v>
      </c>
    </row>
    <row r="3512" spans="1:54" x14ac:dyDescent="0.45">
      <c r="A3512" s="4" t="str">
        <f>VLOOKUP(F3512,'Matching-Tabelle'!$A$57:$B$61,2,FALSE)</f>
        <v>philipp.steger@tkb.ch</v>
      </c>
      <c r="B3512" s="4" t="str">
        <f>VLOOKUP(J3512,'Matching-Tabelle'!$A$1:$B$52,2,FALSE)</f>
        <v>WPI RTB</v>
      </c>
      <c r="C3512" s="4">
        <v>1</v>
      </c>
      <c r="D3512" s="4" t="s">
        <v>3197</v>
      </c>
      <c r="E3512" s="5">
        <v>42698</v>
      </c>
      <c r="F3512" t="s">
        <v>2508</v>
      </c>
      <c r="G3512" t="s">
        <v>2509</v>
      </c>
      <c r="H3512" t="s">
        <v>2510</v>
      </c>
      <c r="I3512" s="1"/>
      <c r="J3512">
        <v>21</v>
      </c>
      <c r="K3512" t="s">
        <v>117</v>
      </c>
      <c r="L3512" t="s">
        <v>118</v>
      </c>
      <c r="M3512">
        <v>990001</v>
      </c>
      <c r="N3512" t="s">
        <v>51</v>
      </c>
      <c r="O3512">
        <v>1</v>
      </c>
      <c r="Q3512">
        <v>1</v>
      </c>
      <c r="S3512" t="s">
        <v>3197</v>
      </c>
      <c r="AE3512">
        <v>12</v>
      </c>
      <c r="AF3512">
        <v>7.6</v>
      </c>
      <c r="AG3512">
        <v>5</v>
      </c>
      <c r="AH3512" t="s">
        <v>53</v>
      </c>
      <c r="AI3512" t="s">
        <v>54</v>
      </c>
      <c r="AJ3512">
        <v>2</v>
      </c>
      <c r="AK3512">
        <v>1</v>
      </c>
      <c r="AL3512">
        <v>1</v>
      </c>
      <c r="AM3512" t="s">
        <v>55</v>
      </c>
      <c r="AN3512" t="s">
        <v>56</v>
      </c>
      <c r="AP3512">
        <v>1</v>
      </c>
      <c r="AQ3512" t="s">
        <v>57</v>
      </c>
      <c r="AR3512">
        <v>0</v>
      </c>
      <c r="AW3512" t="s">
        <v>58</v>
      </c>
      <c r="AX3512">
        <v>0</v>
      </c>
      <c r="AY3512">
        <v>2</v>
      </c>
      <c r="AZ3512">
        <v>1</v>
      </c>
      <c r="BA3512">
        <v>1</v>
      </c>
      <c r="BB3512" t="s">
        <v>59</v>
      </c>
    </row>
    <row r="3513" spans="1:54" x14ac:dyDescent="0.45">
      <c r="A3513" s="4" t="str">
        <f>VLOOKUP(F3513,'Matching-Tabelle'!$A$57:$B$61,2,FALSE)</f>
        <v>philipp.steger@tkb.ch</v>
      </c>
      <c r="B3513" s="4" t="str">
        <f>VLOOKUP(J3513,'Matching-Tabelle'!$A$1:$B$52,2,FALSE)</f>
        <v>Proj XenMobile</v>
      </c>
      <c r="C3513" s="4">
        <v>1</v>
      </c>
      <c r="D3513" s="4" t="s">
        <v>3198</v>
      </c>
      <c r="E3513" s="5">
        <v>42698</v>
      </c>
      <c r="F3513" t="s">
        <v>2508</v>
      </c>
      <c r="G3513" t="s">
        <v>2509</v>
      </c>
      <c r="H3513" t="s">
        <v>2510</v>
      </c>
      <c r="I3513" s="1"/>
      <c r="J3513">
        <v>2500251</v>
      </c>
      <c r="K3513" t="s">
        <v>408</v>
      </c>
      <c r="L3513" t="s">
        <v>409</v>
      </c>
      <c r="M3513">
        <v>990001</v>
      </c>
      <c r="N3513" t="s">
        <v>51</v>
      </c>
      <c r="O3513">
        <v>1</v>
      </c>
      <c r="Q3513">
        <v>1</v>
      </c>
      <c r="S3513" t="s">
        <v>3198</v>
      </c>
      <c r="AE3513">
        <v>5</v>
      </c>
      <c r="AF3513">
        <v>0</v>
      </c>
      <c r="AG3513">
        <v>1</v>
      </c>
      <c r="AH3513" t="s">
        <v>411</v>
      </c>
      <c r="AI3513" t="s">
        <v>411</v>
      </c>
      <c r="AJ3513">
        <v>2</v>
      </c>
      <c r="AK3513">
        <v>1</v>
      </c>
      <c r="AL3513">
        <v>1</v>
      </c>
      <c r="AM3513" t="s">
        <v>55</v>
      </c>
      <c r="AN3513" t="s">
        <v>56</v>
      </c>
      <c r="AP3513">
        <v>1</v>
      </c>
      <c r="AQ3513" t="s">
        <v>57</v>
      </c>
      <c r="AR3513">
        <v>0</v>
      </c>
      <c r="AW3513" t="s">
        <v>58</v>
      </c>
      <c r="AX3513">
        <v>0</v>
      </c>
      <c r="AY3513">
        <v>2</v>
      </c>
      <c r="AZ3513">
        <v>1</v>
      </c>
      <c r="BA3513">
        <v>1</v>
      </c>
      <c r="BB3513" t="s">
        <v>59</v>
      </c>
    </row>
    <row r="3514" spans="1:54" x14ac:dyDescent="0.45">
      <c r="A3514" s="4" t="str">
        <f>VLOOKUP(F3514,'Matching-Tabelle'!$A$57:$B$61,2,FALSE)</f>
        <v>philipp.steger@tkb.ch</v>
      </c>
      <c r="B3514" s="4" t="str">
        <f>VLOOKUP(J3514,'Matching-Tabelle'!$A$1:$B$52,2,FALSE)</f>
        <v>WPI CTB</v>
      </c>
      <c r="C3514" s="4">
        <v>1</v>
      </c>
      <c r="D3514" s="4" t="s">
        <v>3199</v>
      </c>
      <c r="E3514" s="5">
        <v>42698</v>
      </c>
      <c r="F3514" t="s">
        <v>2508</v>
      </c>
      <c r="G3514" t="s">
        <v>2509</v>
      </c>
      <c r="H3514" t="s">
        <v>2510</v>
      </c>
      <c r="I3514" s="1"/>
      <c r="J3514">
        <v>919</v>
      </c>
      <c r="K3514" t="s">
        <v>66</v>
      </c>
      <c r="L3514" t="s">
        <v>67</v>
      </c>
      <c r="M3514">
        <v>990001</v>
      </c>
      <c r="N3514" t="s">
        <v>51</v>
      </c>
      <c r="O3514">
        <v>1</v>
      </c>
      <c r="Q3514">
        <v>1</v>
      </c>
      <c r="S3514" t="s">
        <v>3199</v>
      </c>
      <c r="AE3514">
        <v>12</v>
      </c>
      <c r="AF3514">
        <v>7.6</v>
      </c>
      <c r="AG3514">
        <v>5</v>
      </c>
      <c r="AH3514" t="s">
        <v>53</v>
      </c>
      <c r="AI3514" t="s">
        <v>54</v>
      </c>
      <c r="AJ3514">
        <v>2</v>
      </c>
      <c r="AK3514">
        <v>1</v>
      </c>
      <c r="AL3514">
        <v>1</v>
      </c>
      <c r="AM3514" t="s">
        <v>55</v>
      </c>
      <c r="AN3514" t="s">
        <v>56</v>
      </c>
      <c r="AP3514">
        <v>1</v>
      </c>
      <c r="AQ3514" t="s">
        <v>57</v>
      </c>
      <c r="AR3514">
        <v>0</v>
      </c>
      <c r="AW3514" t="s">
        <v>58</v>
      </c>
      <c r="AX3514">
        <v>0</v>
      </c>
      <c r="AY3514">
        <v>2</v>
      </c>
      <c r="AZ3514">
        <v>1</v>
      </c>
      <c r="BA3514">
        <v>1</v>
      </c>
      <c r="BB3514" t="s">
        <v>59</v>
      </c>
    </row>
    <row r="3515" spans="1:54" x14ac:dyDescent="0.45">
      <c r="A3515" s="4" t="str">
        <f>VLOOKUP(F3515,'Matching-Tabelle'!$A$57:$B$61,2,FALSE)</f>
        <v>philipp.steger@tkb.ch</v>
      </c>
      <c r="B3515" s="4" t="str">
        <f>VLOOKUP(J3515,'Matching-Tabelle'!$A$1:$B$52,2,FALSE)</f>
        <v>Proj XenMobile</v>
      </c>
      <c r="C3515" s="4">
        <v>1.1000000000000001</v>
      </c>
      <c r="D3515" s="4" t="s">
        <v>3200</v>
      </c>
      <c r="E3515" s="5">
        <v>42699</v>
      </c>
      <c r="F3515" t="s">
        <v>2508</v>
      </c>
      <c r="G3515" t="s">
        <v>2509</v>
      </c>
      <c r="H3515" t="s">
        <v>2510</v>
      </c>
      <c r="I3515" s="1"/>
      <c r="J3515">
        <v>2500251</v>
      </c>
      <c r="K3515" t="s">
        <v>408</v>
      </c>
      <c r="L3515" t="s">
        <v>409</v>
      </c>
      <c r="M3515">
        <v>990001</v>
      </c>
      <c r="N3515" t="s">
        <v>51</v>
      </c>
      <c r="O3515">
        <v>1.1000000000000001</v>
      </c>
      <c r="Q3515">
        <v>1.1000000000000001</v>
      </c>
      <c r="S3515" t="s">
        <v>3200</v>
      </c>
      <c r="AE3515">
        <v>5</v>
      </c>
      <c r="AF3515">
        <v>0</v>
      </c>
      <c r="AG3515">
        <v>1</v>
      </c>
      <c r="AH3515" t="s">
        <v>411</v>
      </c>
      <c r="AI3515" t="s">
        <v>411</v>
      </c>
      <c r="AJ3515">
        <v>2</v>
      </c>
      <c r="AK3515">
        <v>1</v>
      </c>
      <c r="AL3515">
        <v>1</v>
      </c>
      <c r="AM3515" t="s">
        <v>55</v>
      </c>
      <c r="AN3515" t="s">
        <v>56</v>
      </c>
      <c r="AP3515">
        <v>1</v>
      </c>
      <c r="AQ3515" t="s">
        <v>57</v>
      </c>
      <c r="AR3515">
        <v>0</v>
      </c>
      <c r="AW3515" t="s">
        <v>58</v>
      </c>
      <c r="AX3515">
        <v>0</v>
      </c>
      <c r="AY3515">
        <v>2</v>
      </c>
      <c r="AZ3515">
        <v>1.1000000000000001</v>
      </c>
      <c r="BA3515">
        <v>1.1000000000000001</v>
      </c>
      <c r="BB3515" t="s">
        <v>59</v>
      </c>
    </row>
    <row r="3516" spans="1:54" x14ac:dyDescent="0.45">
      <c r="A3516" s="4" t="str">
        <f>VLOOKUP(F3516,'Matching-Tabelle'!$A$57:$B$61,2,FALSE)</f>
        <v>philipp.steger@tkb.ch</v>
      </c>
      <c r="B3516" s="4" t="str">
        <f>VLOOKUP(J3516,'Matching-Tabelle'!$A$1:$B$52,2,FALSE)</f>
        <v>WPI CTB</v>
      </c>
      <c r="C3516" s="4">
        <v>1.5</v>
      </c>
      <c r="D3516" s="4" t="s">
        <v>3201</v>
      </c>
      <c r="E3516" s="5">
        <v>42699</v>
      </c>
      <c r="F3516" t="s">
        <v>2508</v>
      </c>
      <c r="G3516" t="s">
        <v>2509</v>
      </c>
      <c r="H3516" t="s">
        <v>2510</v>
      </c>
      <c r="I3516" s="1"/>
      <c r="J3516">
        <v>919</v>
      </c>
      <c r="K3516" t="s">
        <v>66</v>
      </c>
      <c r="L3516" t="s">
        <v>67</v>
      </c>
      <c r="M3516">
        <v>990001</v>
      </c>
      <c r="N3516" t="s">
        <v>51</v>
      </c>
      <c r="O3516">
        <v>1.5</v>
      </c>
      <c r="Q3516">
        <v>1.5</v>
      </c>
      <c r="S3516" t="s">
        <v>3201</v>
      </c>
      <c r="AE3516">
        <v>12</v>
      </c>
      <c r="AF3516">
        <v>7.6</v>
      </c>
      <c r="AG3516">
        <v>5</v>
      </c>
      <c r="AH3516" t="s">
        <v>53</v>
      </c>
      <c r="AI3516" t="s">
        <v>54</v>
      </c>
      <c r="AJ3516">
        <v>2</v>
      </c>
      <c r="AK3516">
        <v>1</v>
      </c>
      <c r="AL3516">
        <v>1</v>
      </c>
      <c r="AM3516" t="s">
        <v>55</v>
      </c>
      <c r="AN3516" t="s">
        <v>56</v>
      </c>
      <c r="AP3516">
        <v>1</v>
      </c>
      <c r="AQ3516" t="s">
        <v>57</v>
      </c>
      <c r="AR3516">
        <v>0</v>
      </c>
      <c r="AW3516" t="s">
        <v>58</v>
      </c>
      <c r="AX3516">
        <v>0</v>
      </c>
      <c r="AY3516">
        <v>2</v>
      </c>
      <c r="AZ3516">
        <v>1.5</v>
      </c>
      <c r="BA3516">
        <v>1.5</v>
      </c>
      <c r="BB3516" t="s">
        <v>59</v>
      </c>
    </row>
    <row r="3517" spans="1:54" x14ac:dyDescent="0.45">
      <c r="A3517" s="4" t="str">
        <f>VLOOKUP(F3517,'Matching-Tabelle'!$A$57:$B$61,2,FALSE)</f>
        <v>philipp.steger@tkb.ch</v>
      </c>
      <c r="B3517" s="4" t="str">
        <f>VLOOKUP(J3517,'Matching-Tabelle'!$A$1:$B$52,2,FALSE)</f>
        <v>WPI CTB</v>
      </c>
      <c r="C3517" s="4">
        <v>0.65</v>
      </c>
      <c r="D3517" s="4" t="s">
        <v>3202</v>
      </c>
      <c r="E3517" s="5">
        <v>42699</v>
      </c>
      <c r="F3517" t="s">
        <v>2508</v>
      </c>
      <c r="G3517" t="s">
        <v>2509</v>
      </c>
      <c r="H3517" t="s">
        <v>2510</v>
      </c>
      <c r="I3517" s="1"/>
      <c r="J3517">
        <v>919</v>
      </c>
      <c r="K3517" t="s">
        <v>66</v>
      </c>
      <c r="L3517" t="s">
        <v>67</v>
      </c>
      <c r="M3517">
        <v>990001</v>
      </c>
      <c r="N3517" t="s">
        <v>51</v>
      </c>
      <c r="O3517">
        <v>0.65</v>
      </c>
      <c r="Q3517">
        <v>0.65</v>
      </c>
      <c r="S3517" t="s">
        <v>3202</v>
      </c>
      <c r="AE3517">
        <v>12</v>
      </c>
      <c r="AF3517">
        <v>7.6</v>
      </c>
      <c r="AG3517">
        <v>5</v>
      </c>
      <c r="AH3517" t="s">
        <v>53</v>
      </c>
      <c r="AI3517" t="s">
        <v>54</v>
      </c>
      <c r="AJ3517">
        <v>2</v>
      </c>
      <c r="AK3517">
        <v>1</v>
      </c>
      <c r="AL3517">
        <v>1</v>
      </c>
      <c r="AM3517" t="s">
        <v>55</v>
      </c>
      <c r="AN3517" t="s">
        <v>56</v>
      </c>
      <c r="AP3517">
        <v>1</v>
      </c>
      <c r="AQ3517" t="s">
        <v>57</v>
      </c>
      <c r="AR3517">
        <v>0</v>
      </c>
      <c r="AW3517" t="s">
        <v>58</v>
      </c>
      <c r="AX3517">
        <v>0</v>
      </c>
      <c r="AY3517">
        <v>2</v>
      </c>
      <c r="AZ3517">
        <v>0.65</v>
      </c>
      <c r="BA3517">
        <v>0.65</v>
      </c>
      <c r="BB3517" t="s">
        <v>59</v>
      </c>
    </row>
    <row r="3518" spans="1:54" x14ac:dyDescent="0.45">
      <c r="A3518" s="4" t="str">
        <f>VLOOKUP(F3518,'Matching-Tabelle'!$A$57:$B$61,2,FALSE)</f>
        <v>philipp.steger@tkb.ch</v>
      </c>
      <c r="B3518" s="4" t="str">
        <f>VLOOKUP(J3518,'Matching-Tabelle'!$A$1:$B$52,2,FALSE)</f>
        <v>WPI RTB</v>
      </c>
      <c r="C3518" s="4">
        <v>1.5</v>
      </c>
      <c r="D3518" s="4" t="s">
        <v>3203</v>
      </c>
      <c r="E3518" s="5">
        <v>42699</v>
      </c>
      <c r="F3518" t="s">
        <v>2508</v>
      </c>
      <c r="G3518" t="s">
        <v>2509</v>
      </c>
      <c r="H3518" t="s">
        <v>2510</v>
      </c>
      <c r="I3518" s="1"/>
      <c r="J3518">
        <v>28</v>
      </c>
      <c r="K3518" t="s">
        <v>111</v>
      </c>
      <c r="L3518" t="s">
        <v>112</v>
      </c>
      <c r="M3518">
        <v>990001</v>
      </c>
      <c r="N3518" t="s">
        <v>51</v>
      </c>
      <c r="O3518">
        <v>1.5</v>
      </c>
      <c r="Q3518">
        <v>1.5</v>
      </c>
      <c r="S3518" t="s">
        <v>3203</v>
      </c>
      <c r="AE3518">
        <v>12</v>
      </c>
      <c r="AF3518">
        <v>7.6</v>
      </c>
      <c r="AG3518">
        <v>5</v>
      </c>
      <c r="AH3518" t="s">
        <v>53</v>
      </c>
      <c r="AI3518" t="s">
        <v>54</v>
      </c>
      <c r="AJ3518">
        <v>2</v>
      </c>
      <c r="AK3518">
        <v>1</v>
      </c>
      <c r="AL3518">
        <v>1</v>
      </c>
      <c r="AM3518" t="s">
        <v>55</v>
      </c>
      <c r="AN3518" t="s">
        <v>56</v>
      </c>
      <c r="AP3518">
        <v>1</v>
      </c>
      <c r="AQ3518" t="s">
        <v>57</v>
      </c>
      <c r="AR3518">
        <v>0</v>
      </c>
      <c r="AW3518" t="s">
        <v>58</v>
      </c>
      <c r="AX3518">
        <v>0</v>
      </c>
      <c r="AY3518">
        <v>2</v>
      </c>
      <c r="AZ3518">
        <v>1.5</v>
      </c>
      <c r="BA3518">
        <v>1.5</v>
      </c>
      <c r="BB3518" t="s">
        <v>59</v>
      </c>
    </row>
    <row r="3519" spans="1:54" x14ac:dyDescent="0.45">
      <c r="A3519" s="4" t="str">
        <f>VLOOKUP(F3519,'Matching-Tabelle'!$A$57:$B$61,2,FALSE)</f>
        <v>philipp.steger@tkb.ch</v>
      </c>
      <c r="B3519" s="4" t="str">
        <f>VLOOKUP(J3519,'Matching-Tabelle'!$A$1:$B$52,2,FALSE)</f>
        <v>WPI RTB</v>
      </c>
      <c r="C3519" s="4">
        <v>1.5</v>
      </c>
      <c r="D3519" s="4" t="s">
        <v>3204</v>
      </c>
      <c r="E3519" s="5">
        <v>42699</v>
      </c>
      <c r="F3519" t="s">
        <v>2508</v>
      </c>
      <c r="G3519" t="s">
        <v>2509</v>
      </c>
      <c r="H3519" t="s">
        <v>2510</v>
      </c>
      <c r="I3519" s="1"/>
      <c r="J3519">
        <v>21</v>
      </c>
      <c r="K3519" t="s">
        <v>117</v>
      </c>
      <c r="L3519" t="s">
        <v>118</v>
      </c>
      <c r="M3519">
        <v>990001</v>
      </c>
      <c r="N3519" t="s">
        <v>51</v>
      </c>
      <c r="O3519">
        <v>1.5</v>
      </c>
      <c r="Q3519">
        <v>1.5</v>
      </c>
      <c r="S3519" t="s">
        <v>3204</v>
      </c>
      <c r="AE3519">
        <v>12</v>
      </c>
      <c r="AF3519">
        <v>7.6</v>
      </c>
      <c r="AG3519">
        <v>5</v>
      </c>
      <c r="AH3519" t="s">
        <v>53</v>
      </c>
      <c r="AI3519" t="s">
        <v>54</v>
      </c>
      <c r="AJ3519">
        <v>2</v>
      </c>
      <c r="AK3519">
        <v>1</v>
      </c>
      <c r="AL3519">
        <v>1</v>
      </c>
      <c r="AM3519" t="s">
        <v>55</v>
      </c>
      <c r="AN3519" t="s">
        <v>56</v>
      </c>
      <c r="AP3519">
        <v>1</v>
      </c>
      <c r="AQ3519" t="s">
        <v>57</v>
      </c>
      <c r="AR3519">
        <v>0</v>
      </c>
      <c r="AW3519" t="s">
        <v>58</v>
      </c>
      <c r="AX3519">
        <v>0</v>
      </c>
      <c r="AY3519">
        <v>2</v>
      </c>
      <c r="AZ3519">
        <v>1.5</v>
      </c>
      <c r="BA3519">
        <v>1.5</v>
      </c>
      <c r="BB3519" t="s">
        <v>59</v>
      </c>
    </row>
    <row r="3520" spans="1:54" x14ac:dyDescent="0.45">
      <c r="A3520" s="4" t="str">
        <f>VLOOKUP(F3520,'Matching-Tabelle'!$A$57:$B$61,2,FALSE)</f>
        <v>philipp.steger@tkb.ch</v>
      </c>
      <c r="B3520" s="4" t="str">
        <f>VLOOKUP(J3520,'Matching-Tabelle'!$A$1:$B$52,2,FALSE)</f>
        <v>WPI RTB</v>
      </c>
      <c r="C3520" s="4">
        <v>1.2</v>
      </c>
      <c r="D3520" s="4" t="s">
        <v>3205</v>
      </c>
      <c r="E3520" s="5">
        <v>42699</v>
      </c>
      <c r="F3520" t="s">
        <v>2508</v>
      </c>
      <c r="G3520" t="s">
        <v>2509</v>
      </c>
      <c r="H3520" t="s">
        <v>2510</v>
      </c>
      <c r="I3520" s="1"/>
      <c r="J3520">
        <v>24</v>
      </c>
      <c r="K3520" t="s">
        <v>73</v>
      </c>
      <c r="L3520" t="s">
        <v>74</v>
      </c>
      <c r="M3520">
        <v>990001</v>
      </c>
      <c r="N3520" t="s">
        <v>51</v>
      </c>
      <c r="O3520">
        <v>1.2</v>
      </c>
      <c r="Q3520">
        <v>1.2</v>
      </c>
      <c r="S3520" t="s">
        <v>3205</v>
      </c>
      <c r="AE3520">
        <v>12</v>
      </c>
      <c r="AF3520">
        <v>7.6</v>
      </c>
      <c r="AG3520">
        <v>5</v>
      </c>
      <c r="AH3520" t="s">
        <v>53</v>
      </c>
      <c r="AI3520" t="s">
        <v>54</v>
      </c>
      <c r="AJ3520">
        <v>2</v>
      </c>
      <c r="AK3520">
        <v>1</v>
      </c>
      <c r="AL3520">
        <v>1</v>
      </c>
      <c r="AM3520" t="s">
        <v>55</v>
      </c>
      <c r="AN3520" t="s">
        <v>56</v>
      </c>
      <c r="AP3520">
        <v>1</v>
      </c>
      <c r="AQ3520" t="s">
        <v>57</v>
      </c>
      <c r="AR3520">
        <v>0</v>
      </c>
      <c r="AW3520" t="s">
        <v>58</v>
      </c>
      <c r="AX3520">
        <v>0</v>
      </c>
      <c r="AY3520">
        <v>2</v>
      </c>
      <c r="AZ3520">
        <v>1.2</v>
      </c>
      <c r="BA3520">
        <v>1.2</v>
      </c>
      <c r="BB3520" t="s">
        <v>59</v>
      </c>
    </row>
    <row r="3521" spans="1:54" x14ac:dyDescent="0.45">
      <c r="A3521" s="4" t="str">
        <f>VLOOKUP(F3521,'Matching-Tabelle'!$A$57:$B$61,2,FALSE)</f>
        <v>philipp.steger@tkb.ch</v>
      </c>
      <c r="B3521" s="4" t="str">
        <f>VLOOKUP(J3521,'Matching-Tabelle'!$A$1:$B$52,2,FALSE)</f>
        <v>WPI RTB</v>
      </c>
      <c r="C3521" s="4">
        <v>1.5</v>
      </c>
      <c r="D3521" s="4" t="s">
        <v>3206</v>
      </c>
      <c r="E3521" s="5">
        <v>42699</v>
      </c>
      <c r="F3521" t="s">
        <v>2508</v>
      </c>
      <c r="G3521" t="s">
        <v>2509</v>
      </c>
      <c r="H3521" t="s">
        <v>2510</v>
      </c>
      <c r="I3521" s="1"/>
      <c r="J3521">
        <v>25</v>
      </c>
      <c r="K3521" t="s">
        <v>192</v>
      </c>
      <c r="L3521" t="s">
        <v>193</v>
      </c>
      <c r="M3521">
        <v>990001</v>
      </c>
      <c r="N3521" t="s">
        <v>51</v>
      </c>
      <c r="O3521">
        <v>1.5</v>
      </c>
      <c r="Q3521">
        <v>1.5</v>
      </c>
      <c r="S3521" t="s">
        <v>3206</v>
      </c>
      <c r="AE3521">
        <v>12</v>
      </c>
      <c r="AF3521">
        <v>7.6</v>
      </c>
      <c r="AG3521">
        <v>5</v>
      </c>
      <c r="AH3521" t="s">
        <v>53</v>
      </c>
      <c r="AI3521" t="s">
        <v>54</v>
      </c>
      <c r="AJ3521">
        <v>2</v>
      </c>
      <c r="AK3521">
        <v>1</v>
      </c>
      <c r="AL3521">
        <v>1</v>
      </c>
      <c r="AM3521" t="s">
        <v>55</v>
      </c>
      <c r="AN3521" t="s">
        <v>56</v>
      </c>
      <c r="AP3521">
        <v>1</v>
      </c>
      <c r="AQ3521" t="s">
        <v>57</v>
      </c>
      <c r="AR3521">
        <v>0</v>
      </c>
      <c r="AW3521" t="s">
        <v>58</v>
      </c>
      <c r="AX3521">
        <v>0</v>
      </c>
      <c r="AY3521">
        <v>2</v>
      </c>
      <c r="AZ3521">
        <v>1.5</v>
      </c>
      <c r="BA3521">
        <v>1.5</v>
      </c>
      <c r="BB3521" t="s">
        <v>59</v>
      </c>
    </row>
    <row r="3522" spans="1:54" x14ac:dyDescent="0.45">
      <c r="A3522" s="4" t="str">
        <f>VLOOKUP(F3522,'Matching-Tabelle'!$A$57:$B$61,2,FALSE)</f>
        <v>philipp.steger@tkb.ch</v>
      </c>
      <c r="B3522" s="4" t="str">
        <f>VLOOKUP(J3522,'Matching-Tabelle'!$A$1:$B$52,2,FALSE)</f>
        <v>WPI RTB</v>
      </c>
      <c r="C3522" s="4">
        <v>0.5</v>
      </c>
      <c r="D3522" s="4" t="s">
        <v>2527</v>
      </c>
      <c r="E3522" s="5">
        <v>42702</v>
      </c>
      <c r="F3522" t="s">
        <v>2508</v>
      </c>
      <c r="G3522" t="s">
        <v>2509</v>
      </c>
      <c r="H3522" t="s">
        <v>2510</v>
      </c>
      <c r="I3522" s="1"/>
      <c r="J3522">
        <v>24</v>
      </c>
      <c r="K3522" t="s">
        <v>73</v>
      </c>
      <c r="L3522" t="s">
        <v>74</v>
      </c>
      <c r="M3522">
        <v>990001</v>
      </c>
      <c r="N3522" t="s">
        <v>51</v>
      </c>
      <c r="O3522">
        <v>0.5</v>
      </c>
      <c r="Q3522">
        <v>0.5</v>
      </c>
      <c r="S3522" t="s">
        <v>2527</v>
      </c>
      <c r="AE3522">
        <v>12</v>
      </c>
      <c r="AF3522">
        <v>7.6</v>
      </c>
      <c r="AG3522">
        <v>5</v>
      </c>
      <c r="AH3522" t="s">
        <v>53</v>
      </c>
      <c r="AI3522" t="s">
        <v>54</v>
      </c>
      <c r="AJ3522">
        <v>2</v>
      </c>
      <c r="AK3522">
        <v>1</v>
      </c>
      <c r="AL3522">
        <v>1</v>
      </c>
      <c r="AM3522" t="s">
        <v>55</v>
      </c>
      <c r="AN3522" t="s">
        <v>56</v>
      </c>
      <c r="AP3522">
        <v>1</v>
      </c>
      <c r="AQ3522" t="s">
        <v>57</v>
      </c>
      <c r="AR3522">
        <v>0</v>
      </c>
      <c r="AW3522" t="s">
        <v>58</v>
      </c>
      <c r="AX3522">
        <v>0</v>
      </c>
      <c r="AY3522">
        <v>2</v>
      </c>
      <c r="AZ3522">
        <v>0.5</v>
      </c>
      <c r="BA3522">
        <v>0.5</v>
      </c>
      <c r="BB3522" t="s">
        <v>59</v>
      </c>
    </row>
    <row r="3523" spans="1:54" x14ac:dyDescent="0.45">
      <c r="A3523" s="4" t="str">
        <f>VLOOKUP(F3523,'Matching-Tabelle'!$A$57:$B$61,2,FALSE)</f>
        <v>philipp.steger@tkb.ch</v>
      </c>
      <c r="B3523" s="4" t="str">
        <f>VLOOKUP(J3523,'Matching-Tabelle'!$A$1:$B$52,2,FALSE)</f>
        <v>WPI RTB</v>
      </c>
      <c r="C3523" s="4">
        <v>1</v>
      </c>
      <c r="D3523" s="4" t="s">
        <v>3207</v>
      </c>
      <c r="E3523" s="5">
        <v>42702</v>
      </c>
      <c r="F3523" t="s">
        <v>2508</v>
      </c>
      <c r="G3523" t="s">
        <v>2509</v>
      </c>
      <c r="H3523" t="s">
        <v>2510</v>
      </c>
      <c r="I3523" s="1"/>
      <c r="J3523">
        <v>28</v>
      </c>
      <c r="K3523" t="s">
        <v>111</v>
      </c>
      <c r="L3523" t="s">
        <v>112</v>
      </c>
      <c r="M3523">
        <v>990001</v>
      </c>
      <c r="N3523" t="s">
        <v>51</v>
      </c>
      <c r="O3523">
        <v>1</v>
      </c>
      <c r="Q3523">
        <v>1</v>
      </c>
      <c r="S3523" t="s">
        <v>3207</v>
      </c>
      <c r="AE3523">
        <v>12</v>
      </c>
      <c r="AF3523">
        <v>7.6</v>
      </c>
      <c r="AG3523">
        <v>5</v>
      </c>
      <c r="AH3523" t="s">
        <v>53</v>
      </c>
      <c r="AI3523" t="s">
        <v>54</v>
      </c>
      <c r="AJ3523">
        <v>2</v>
      </c>
      <c r="AK3523">
        <v>1</v>
      </c>
      <c r="AL3523">
        <v>1</v>
      </c>
      <c r="AM3523" t="s">
        <v>55</v>
      </c>
      <c r="AN3523" t="s">
        <v>56</v>
      </c>
      <c r="AP3523">
        <v>1</v>
      </c>
      <c r="AQ3523" t="s">
        <v>57</v>
      </c>
      <c r="AR3523">
        <v>0</v>
      </c>
      <c r="AW3523" t="s">
        <v>58</v>
      </c>
      <c r="AX3523">
        <v>0</v>
      </c>
      <c r="AY3523">
        <v>2</v>
      </c>
      <c r="AZ3523">
        <v>1</v>
      </c>
      <c r="BA3523">
        <v>1</v>
      </c>
      <c r="BB3523" t="s">
        <v>59</v>
      </c>
    </row>
    <row r="3524" spans="1:54" x14ac:dyDescent="0.45">
      <c r="A3524" s="4" t="str">
        <f>VLOOKUP(F3524,'Matching-Tabelle'!$A$57:$B$61,2,FALSE)</f>
        <v>philipp.steger@tkb.ch</v>
      </c>
      <c r="B3524" s="4" t="str">
        <f>VLOOKUP(J3524,'Matching-Tabelle'!$A$1:$B$52,2,FALSE)</f>
        <v>WPI RTB</v>
      </c>
      <c r="C3524" s="4">
        <v>1</v>
      </c>
      <c r="D3524" s="4" t="s">
        <v>3205</v>
      </c>
      <c r="E3524" s="5">
        <v>42702</v>
      </c>
      <c r="F3524" t="s">
        <v>2508</v>
      </c>
      <c r="G3524" t="s">
        <v>2509</v>
      </c>
      <c r="H3524" t="s">
        <v>2510</v>
      </c>
      <c r="I3524" s="1"/>
      <c r="J3524">
        <v>24</v>
      </c>
      <c r="K3524" t="s">
        <v>73</v>
      </c>
      <c r="L3524" t="s">
        <v>74</v>
      </c>
      <c r="M3524">
        <v>990001</v>
      </c>
      <c r="N3524" t="s">
        <v>51</v>
      </c>
      <c r="O3524">
        <v>1</v>
      </c>
      <c r="Q3524">
        <v>1</v>
      </c>
      <c r="S3524" t="s">
        <v>3205</v>
      </c>
      <c r="AE3524">
        <v>12</v>
      </c>
      <c r="AF3524">
        <v>7.6</v>
      </c>
      <c r="AG3524">
        <v>5</v>
      </c>
      <c r="AH3524" t="s">
        <v>53</v>
      </c>
      <c r="AI3524" t="s">
        <v>54</v>
      </c>
      <c r="AJ3524">
        <v>2</v>
      </c>
      <c r="AK3524">
        <v>1</v>
      </c>
      <c r="AL3524">
        <v>1</v>
      </c>
      <c r="AM3524" t="s">
        <v>55</v>
      </c>
      <c r="AN3524" t="s">
        <v>56</v>
      </c>
      <c r="AP3524">
        <v>1</v>
      </c>
      <c r="AQ3524" t="s">
        <v>57</v>
      </c>
      <c r="AR3524">
        <v>0</v>
      </c>
      <c r="AW3524" t="s">
        <v>58</v>
      </c>
      <c r="AX3524">
        <v>0</v>
      </c>
      <c r="AY3524">
        <v>2</v>
      </c>
      <c r="AZ3524">
        <v>1</v>
      </c>
      <c r="BA3524">
        <v>1</v>
      </c>
      <c r="BB3524" t="s">
        <v>59</v>
      </c>
    </row>
    <row r="3525" spans="1:54" x14ac:dyDescent="0.45">
      <c r="A3525" s="4" t="str">
        <f>VLOOKUP(F3525,'Matching-Tabelle'!$A$57:$B$61,2,FALSE)</f>
        <v>philipp.steger@tkb.ch</v>
      </c>
      <c r="B3525" s="4" t="str">
        <f>VLOOKUP(J3525,'Matching-Tabelle'!$A$1:$B$52,2,FALSE)</f>
        <v>Proj XenMobile</v>
      </c>
      <c r="C3525" s="4">
        <v>1.5</v>
      </c>
      <c r="D3525" s="4" t="s">
        <v>3208</v>
      </c>
      <c r="E3525" s="5">
        <v>42702</v>
      </c>
      <c r="F3525" t="s">
        <v>2508</v>
      </c>
      <c r="G3525" t="s">
        <v>2509</v>
      </c>
      <c r="H3525" t="s">
        <v>2510</v>
      </c>
      <c r="I3525" s="1"/>
      <c r="J3525">
        <v>2500251</v>
      </c>
      <c r="K3525" t="s">
        <v>408</v>
      </c>
      <c r="L3525" t="s">
        <v>409</v>
      </c>
      <c r="M3525">
        <v>990001</v>
      </c>
      <c r="N3525" t="s">
        <v>51</v>
      </c>
      <c r="O3525">
        <v>1.5</v>
      </c>
      <c r="Q3525">
        <v>1.5</v>
      </c>
      <c r="S3525" t="s">
        <v>3208</v>
      </c>
      <c r="AE3525">
        <v>5</v>
      </c>
      <c r="AF3525">
        <v>0</v>
      </c>
      <c r="AG3525">
        <v>1</v>
      </c>
      <c r="AH3525" t="s">
        <v>411</v>
      </c>
      <c r="AI3525" t="s">
        <v>411</v>
      </c>
      <c r="AJ3525">
        <v>2</v>
      </c>
      <c r="AK3525">
        <v>1</v>
      </c>
      <c r="AL3525">
        <v>1</v>
      </c>
      <c r="AM3525" t="s">
        <v>55</v>
      </c>
      <c r="AN3525" t="s">
        <v>56</v>
      </c>
      <c r="AP3525">
        <v>1</v>
      </c>
      <c r="AQ3525" t="s">
        <v>57</v>
      </c>
      <c r="AR3525">
        <v>0</v>
      </c>
      <c r="AW3525" t="s">
        <v>58</v>
      </c>
      <c r="AX3525">
        <v>0</v>
      </c>
      <c r="AY3525">
        <v>2</v>
      </c>
      <c r="AZ3525">
        <v>1.5</v>
      </c>
      <c r="BA3525">
        <v>1.5</v>
      </c>
      <c r="BB3525" t="s">
        <v>59</v>
      </c>
    </row>
    <row r="3526" spans="1:54" x14ac:dyDescent="0.45">
      <c r="A3526" s="4" t="str">
        <f>VLOOKUP(F3526,'Matching-Tabelle'!$A$57:$B$61,2,FALSE)</f>
        <v>philipp.steger@tkb.ch</v>
      </c>
      <c r="B3526" s="4" t="str">
        <f>VLOOKUP(J3526,'Matching-Tabelle'!$A$1:$B$52,2,FALSE)</f>
        <v>WPI CTB</v>
      </c>
      <c r="C3526" s="4">
        <v>2.5</v>
      </c>
      <c r="D3526" s="4" t="s">
        <v>3209</v>
      </c>
      <c r="E3526" s="5">
        <v>42702</v>
      </c>
      <c r="F3526" t="s">
        <v>2508</v>
      </c>
      <c r="G3526" t="s">
        <v>2509</v>
      </c>
      <c r="H3526" t="s">
        <v>2510</v>
      </c>
      <c r="I3526" s="1"/>
      <c r="J3526">
        <v>919</v>
      </c>
      <c r="K3526" t="s">
        <v>66</v>
      </c>
      <c r="L3526" t="s">
        <v>67</v>
      </c>
      <c r="M3526">
        <v>990001</v>
      </c>
      <c r="N3526" t="s">
        <v>51</v>
      </c>
      <c r="O3526">
        <v>2.5</v>
      </c>
      <c r="Q3526">
        <v>2.5</v>
      </c>
      <c r="S3526" t="s">
        <v>3209</v>
      </c>
      <c r="AE3526">
        <v>12</v>
      </c>
      <c r="AF3526">
        <v>7.6</v>
      </c>
      <c r="AG3526">
        <v>5</v>
      </c>
      <c r="AH3526" t="s">
        <v>53</v>
      </c>
      <c r="AI3526" t="s">
        <v>54</v>
      </c>
      <c r="AJ3526">
        <v>2</v>
      </c>
      <c r="AK3526">
        <v>1</v>
      </c>
      <c r="AL3526">
        <v>1</v>
      </c>
      <c r="AM3526" t="s">
        <v>55</v>
      </c>
      <c r="AN3526" t="s">
        <v>56</v>
      </c>
      <c r="AP3526">
        <v>1</v>
      </c>
      <c r="AQ3526" t="s">
        <v>57</v>
      </c>
      <c r="AR3526">
        <v>0</v>
      </c>
      <c r="AW3526" t="s">
        <v>58</v>
      </c>
      <c r="AX3526">
        <v>0</v>
      </c>
      <c r="AY3526">
        <v>2</v>
      </c>
      <c r="AZ3526">
        <v>2.5</v>
      </c>
      <c r="BA3526">
        <v>2.5</v>
      </c>
      <c r="BB3526" t="s">
        <v>59</v>
      </c>
    </row>
    <row r="3527" spans="1:54" x14ac:dyDescent="0.45">
      <c r="A3527" s="4" t="str">
        <f>VLOOKUP(F3527,'Matching-Tabelle'!$A$57:$B$61,2,FALSE)</f>
        <v>philipp.steger@tkb.ch</v>
      </c>
      <c r="B3527" s="4" t="str">
        <f>VLOOKUP(J3527,'Matching-Tabelle'!$A$1:$B$52,2,FALSE)</f>
        <v>WPI CTB</v>
      </c>
      <c r="C3527" s="4">
        <v>1.5</v>
      </c>
      <c r="D3527" s="4" t="s">
        <v>3098</v>
      </c>
      <c r="E3527" s="5">
        <v>42702</v>
      </c>
      <c r="F3527" t="s">
        <v>2508</v>
      </c>
      <c r="G3527" t="s">
        <v>2509</v>
      </c>
      <c r="H3527" t="s">
        <v>2510</v>
      </c>
      <c r="I3527" s="1"/>
      <c r="J3527">
        <v>925</v>
      </c>
      <c r="K3527" t="s">
        <v>49</v>
      </c>
      <c r="L3527" t="s">
        <v>50</v>
      </c>
      <c r="M3527">
        <v>990001</v>
      </c>
      <c r="N3527" t="s">
        <v>51</v>
      </c>
      <c r="O3527">
        <v>1.5</v>
      </c>
      <c r="Q3527">
        <v>1.5</v>
      </c>
      <c r="S3527" t="s">
        <v>3098</v>
      </c>
      <c r="AE3527">
        <v>12</v>
      </c>
      <c r="AF3527">
        <v>7.6</v>
      </c>
      <c r="AG3527">
        <v>5</v>
      </c>
      <c r="AH3527" t="s">
        <v>53</v>
      </c>
      <c r="AI3527" t="s">
        <v>54</v>
      </c>
      <c r="AJ3527">
        <v>2</v>
      </c>
      <c r="AK3527">
        <v>1</v>
      </c>
      <c r="AL3527">
        <v>1</v>
      </c>
      <c r="AM3527" t="s">
        <v>55</v>
      </c>
      <c r="AN3527" t="s">
        <v>56</v>
      </c>
      <c r="AP3527">
        <v>1</v>
      </c>
      <c r="AQ3527" t="s">
        <v>57</v>
      </c>
      <c r="AR3527">
        <v>0</v>
      </c>
      <c r="AW3527" t="s">
        <v>58</v>
      </c>
      <c r="AX3527">
        <v>0</v>
      </c>
      <c r="AY3527">
        <v>2</v>
      </c>
      <c r="AZ3527">
        <v>1.5</v>
      </c>
      <c r="BA3527">
        <v>1.5</v>
      </c>
      <c r="BB3527" t="s">
        <v>59</v>
      </c>
    </row>
    <row r="3528" spans="1:54" x14ac:dyDescent="0.45">
      <c r="A3528" s="4" t="str">
        <f>VLOOKUP(F3528,'Matching-Tabelle'!$A$57:$B$61,2,FALSE)</f>
        <v>philipp.steger@tkb.ch</v>
      </c>
      <c r="B3528" s="4" t="str">
        <f>VLOOKUP(J3528,'Matching-Tabelle'!$A$1:$B$52,2,FALSE)</f>
        <v>WPI RTB</v>
      </c>
      <c r="C3528" s="4">
        <v>1</v>
      </c>
      <c r="D3528" s="4" t="s">
        <v>3210</v>
      </c>
      <c r="E3528" s="5">
        <v>42702</v>
      </c>
      <c r="F3528" t="s">
        <v>2508</v>
      </c>
      <c r="G3528" t="s">
        <v>2509</v>
      </c>
      <c r="H3528" t="s">
        <v>2510</v>
      </c>
      <c r="I3528" s="1"/>
      <c r="J3528">
        <v>19</v>
      </c>
      <c r="K3528" t="s">
        <v>145</v>
      </c>
      <c r="L3528" t="s">
        <v>146</v>
      </c>
      <c r="M3528">
        <v>990001</v>
      </c>
      <c r="N3528" t="s">
        <v>51</v>
      </c>
      <c r="O3528">
        <v>1</v>
      </c>
      <c r="Q3528">
        <v>1</v>
      </c>
      <c r="S3528" t="s">
        <v>3210</v>
      </c>
      <c r="AE3528">
        <v>12</v>
      </c>
      <c r="AF3528">
        <v>7.6</v>
      </c>
      <c r="AG3528">
        <v>5</v>
      </c>
      <c r="AH3528" t="s">
        <v>53</v>
      </c>
      <c r="AI3528" t="s">
        <v>54</v>
      </c>
      <c r="AJ3528">
        <v>2</v>
      </c>
      <c r="AK3528">
        <v>1</v>
      </c>
      <c r="AL3528">
        <v>1</v>
      </c>
      <c r="AM3528" t="s">
        <v>55</v>
      </c>
      <c r="AN3528" t="s">
        <v>56</v>
      </c>
      <c r="AP3528">
        <v>1</v>
      </c>
      <c r="AQ3528" t="s">
        <v>57</v>
      </c>
      <c r="AR3528">
        <v>0</v>
      </c>
      <c r="AW3528" t="s">
        <v>58</v>
      </c>
      <c r="AX3528">
        <v>0</v>
      </c>
      <c r="AY3528">
        <v>2</v>
      </c>
      <c r="AZ3528">
        <v>1</v>
      </c>
      <c r="BA3528">
        <v>1</v>
      </c>
      <c r="BB3528" t="s">
        <v>59</v>
      </c>
    </row>
    <row r="3529" spans="1:54" x14ac:dyDescent="0.45">
      <c r="A3529" s="4" t="str">
        <f>VLOOKUP(F3529,'Matching-Tabelle'!$A$57:$B$61,2,FALSE)</f>
        <v>philipp.steger@tkb.ch</v>
      </c>
      <c r="B3529" s="4" t="str">
        <f>VLOOKUP(J3529,'Matching-Tabelle'!$A$1:$B$52,2,FALSE)</f>
        <v>WPI CTB</v>
      </c>
      <c r="C3529" s="4">
        <v>2.5</v>
      </c>
      <c r="D3529" s="4" t="s">
        <v>3211</v>
      </c>
      <c r="E3529" s="5">
        <v>42703</v>
      </c>
      <c r="F3529" t="s">
        <v>2508</v>
      </c>
      <c r="G3529" t="s">
        <v>2509</v>
      </c>
      <c r="H3529" t="s">
        <v>2510</v>
      </c>
      <c r="I3529" s="1"/>
      <c r="J3529">
        <v>931</v>
      </c>
      <c r="K3529" t="s">
        <v>294</v>
      </c>
      <c r="L3529" t="s">
        <v>295</v>
      </c>
      <c r="M3529">
        <v>990001</v>
      </c>
      <c r="N3529" t="s">
        <v>51</v>
      </c>
      <c r="O3529">
        <v>2.5</v>
      </c>
      <c r="Q3529">
        <v>2.5</v>
      </c>
      <c r="S3529" t="s">
        <v>3211</v>
      </c>
      <c r="AE3529">
        <v>12</v>
      </c>
      <c r="AF3529">
        <v>7.6</v>
      </c>
      <c r="AG3529">
        <v>5</v>
      </c>
      <c r="AH3529" t="s">
        <v>53</v>
      </c>
      <c r="AI3529" t="s">
        <v>54</v>
      </c>
      <c r="AJ3529">
        <v>2</v>
      </c>
      <c r="AK3529">
        <v>1</v>
      </c>
      <c r="AL3529">
        <v>1</v>
      </c>
      <c r="AM3529" t="s">
        <v>55</v>
      </c>
      <c r="AN3529" t="s">
        <v>56</v>
      </c>
      <c r="AP3529">
        <v>1</v>
      </c>
      <c r="AQ3529" t="s">
        <v>57</v>
      </c>
      <c r="AR3529">
        <v>0</v>
      </c>
      <c r="AW3529" t="s">
        <v>58</v>
      </c>
      <c r="AX3529">
        <v>0</v>
      </c>
      <c r="AY3529">
        <v>2</v>
      </c>
      <c r="AZ3529">
        <v>2.5</v>
      </c>
      <c r="BA3529">
        <v>2.5</v>
      </c>
      <c r="BB3529" t="s">
        <v>59</v>
      </c>
    </row>
    <row r="3530" spans="1:54" x14ac:dyDescent="0.45">
      <c r="A3530" s="4" t="str">
        <f>VLOOKUP(F3530,'Matching-Tabelle'!$A$57:$B$61,2,FALSE)</f>
        <v>philipp.steger@tkb.ch</v>
      </c>
      <c r="B3530" s="4" t="str">
        <f>VLOOKUP(J3530,'Matching-Tabelle'!$A$1:$B$52,2,FALSE)</f>
        <v>WPI CTB</v>
      </c>
      <c r="C3530" s="4">
        <v>2</v>
      </c>
      <c r="D3530" s="4" t="s">
        <v>3212</v>
      </c>
      <c r="E3530" s="5">
        <v>42703</v>
      </c>
      <c r="F3530" t="s">
        <v>2508</v>
      </c>
      <c r="G3530" t="s">
        <v>2509</v>
      </c>
      <c r="H3530" t="s">
        <v>2510</v>
      </c>
      <c r="I3530" s="1"/>
      <c r="J3530">
        <v>928</v>
      </c>
      <c r="K3530" t="s">
        <v>870</v>
      </c>
      <c r="L3530" t="s">
        <v>871</v>
      </c>
      <c r="M3530">
        <v>990001</v>
      </c>
      <c r="N3530" t="s">
        <v>51</v>
      </c>
      <c r="O3530">
        <v>2</v>
      </c>
      <c r="Q3530">
        <v>2</v>
      </c>
      <c r="S3530" t="s">
        <v>3212</v>
      </c>
      <c r="AE3530">
        <v>12</v>
      </c>
      <c r="AF3530">
        <v>7.6</v>
      </c>
      <c r="AG3530">
        <v>5</v>
      </c>
      <c r="AH3530" t="s">
        <v>53</v>
      </c>
      <c r="AI3530" t="s">
        <v>54</v>
      </c>
      <c r="AJ3530">
        <v>2</v>
      </c>
      <c r="AK3530">
        <v>1</v>
      </c>
      <c r="AL3530">
        <v>1</v>
      </c>
      <c r="AM3530" t="s">
        <v>55</v>
      </c>
      <c r="AN3530" t="s">
        <v>56</v>
      </c>
      <c r="AP3530">
        <v>1</v>
      </c>
      <c r="AQ3530" t="s">
        <v>57</v>
      </c>
      <c r="AR3530">
        <v>0</v>
      </c>
      <c r="AW3530" t="s">
        <v>58</v>
      </c>
      <c r="AX3530">
        <v>0</v>
      </c>
      <c r="AY3530">
        <v>2</v>
      </c>
      <c r="AZ3530">
        <v>2</v>
      </c>
      <c r="BA3530">
        <v>2</v>
      </c>
      <c r="BB3530" t="s">
        <v>59</v>
      </c>
    </row>
    <row r="3531" spans="1:54" x14ac:dyDescent="0.45">
      <c r="A3531" s="4" t="str">
        <f>VLOOKUP(F3531,'Matching-Tabelle'!$A$57:$B$61,2,FALSE)</f>
        <v>philipp.steger@tkb.ch</v>
      </c>
      <c r="B3531" s="4" t="str">
        <f>VLOOKUP(J3531,'Matching-Tabelle'!$A$1:$B$52,2,FALSE)</f>
        <v>WPI RTB</v>
      </c>
      <c r="C3531" s="4">
        <v>2</v>
      </c>
      <c r="D3531" s="4" t="s">
        <v>3213</v>
      </c>
      <c r="E3531" s="5">
        <v>42703</v>
      </c>
      <c r="F3531" t="s">
        <v>2508</v>
      </c>
      <c r="G3531" t="s">
        <v>2509</v>
      </c>
      <c r="H3531" t="s">
        <v>2510</v>
      </c>
      <c r="I3531" s="1"/>
      <c r="J3531">
        <v>24</v>
      </c>
      <c r="K3531" t="s">
        <v>73</v>
      </c>
      <c r="L3531" t="s">
        <v>74</v>
      </c>
      <c r="M3531">
        <v>990001</v>
      </c>
      <c r="N3531" t="s">
        <v>51</v>
      </c>
      <c r="O3531">
        <v>2</v>
      </c>
      <c r="Q3531">
        <v>2</v>
      </c>
      <c r="S3531" t="s">
        <v>3213</v>
      </c>
      <c r="AE3531">
        <v>12</v>
      </c>
      <c r="AF3531">
        <v>7.6</v>
      </c>
      <c r="AG3531">
        <v>5</v>
      </c>
      <c r="AH3531" t="s">
        <v>53</v>
      </c>
      <c r="AI3531" t="s">
        <v>54</v>
      </c>
      <c r="AJ3531">
        <v>2</v>
      </c>
      <c r="AK3531">
        <v>1</v>
      </c>
      <c r="AL3531">
        <v>1</v>
      </c>
      <c r="AM3531" t="s">
        <v>55</v>
      </c>
      <c r="AN3531" t="s">
        <v>56</v>
      </c>
      <c r="AP3531">
        <v>1</v>
      </c>
      <c r="AQ3531" t="s">
        <v>57</v>
      </c>
      <c r="AR3531">
        <v>0</v>
      </c>
      <c r="AW3531" t="s">
        <v>58</v>
      </c>
      <c r="AX3531">
        <v>0</v>
      </c>
      <c r="AY3531">
        <v>2</v>
      </c>
      <c r="AZ3531">
        <v>2</v>
      </c>
      <c r="BA3531">
        <v>2</v>
      </c>
      <c r="BB3531" t="s">
        <v>59</v>
      </c>
    </row>
    <row r="3532" spans="1:54" x14ac:dyDescent="0.45">
      <c r="A3532" s="4" t="str">
        <f>VLOOKUP(F3532,'Matching-Tabelle'!$A$57:$B$61,2,FALSE)</f>
        <v>philipp.steger@tkb.ch</v>
      </c>
      <c r="B3532" s="4" t="str">
        <f>VLOOKUP(J3532,'Matching-Tabelle'!$A$1:$B$52,2,FALSE)</f>
        <v>WPI RTB</v>
      </c>
      <c r="C3532" s="4">
        <v>2</v>
      </c>
      <c r="D3532" s="4" t="s">
        <v>3214</v>
      </c>
      <c r="E3532" s="5">
        <v>42703</v>
      </c>
      <c r="F3532" t="s">
        <v>2508</v>
      </c>
      <c r="G3532" t="s">
        <v>2509</v>
      </c>
      <c r="H3532" t="s">
        <v>2510</v>
      </c>
      <c r="I3532" s="1"/>
      <c r="J3532">
        <v>19</v>
      </c>
      <c r="K3532" t="s">
        <v>145</v>
      </c>
      <c r="L3532" t="s">
        <v>146</v>
      </c>
      <c r="M3532">
        <v>990001</v>
      </c>
      <c r="N3532" t="s">
        <v>51</v>
      </c>
      <c r="O3532">
        <v>2</v>
      </c>
      <c r="Q3532">
        <v>2</v>
      </c>
      <c r="S3532" t="s">
        <v>3214</v>
      </c>
      <c r="AE3532">
        <v>12</v>
      </c>
      <c r="AF3532">
        <v>7.6</v>
      </c>
      <c r="AG3532">
        <v>5</v>
      </c>
      <c r="AH3532" t="s">
        <v>53</v>
      </c>
      <c r="AI3532" t="s">
        <v>54</v>
      </c>
      <c r="AJ3532">
        <v>2</v>
      </c>
      <c r="AK3532">
        <v>1</v>
      </c>
      <c r="AL3532">
        <v>1</v>
      </c>
      <c r="AM3532" t="s">
        <v>55</v>
      </c>
      <c r="AN3532" t="s">
        <v>56</v>
      </c>
      <c r="AP3532">
        <v>1</v>
      </c>
      <c r="AQ3532" t="s">
        <v>57</v>
      </c>
      <c r="AR3532">
        <v>0</v>
      </c>
      <c r="AW3532" t="s">
        <v>58</v>
      </c>
      <c r="AX3532">
        <v>0</v>
      </c>
      <c r="AY3532">
        <v>2</v>
      </c>
      <c r="AZ3532">
        <v>2</v>
      </c>
      <c r="BA3532">
        <v>2</v>
      </c>
      <c r="BB3532" t="s">
        <v>59</v>
      </c>
    </row>
    <row r="3533" spans="1:54" x14ac:dyDescent="0.45">
      <c r="A3533" s="4" t="str">
        <f>VLOOKUP(F3533,'Matching-Tabelle'!$A$57:$B$61,2,FALSE)</f>
        <v>philipp.steger@tkb.ch</v>
      </c>
      <c r="B3533" s="4" t="str">
        <f>VLOOKUP(J3533,'Matching-Tabelle'!$A$1:$B$52,2,FALSE)</f>
        <v>Proj XenMobile</v>
      </c>
      <c r="C3533" s="4">
        <v>0.65</v>
      </c>
      <c r="D3533" s="4" t="s">
        <v>3215</v>
      </c>
      <c r="E3533" s="5">
        <v>42703</v>
      </c>
      <c r="F3533" t="s">
        <v>2508</v>
      </c>
      <c r="G3533" t="s">
        <v>2509</v>
      </c>
      <c r="H3533" t="s">
        <v>2510</v>
      </c>
      <c r="I3533" s="1"/>
      <c r="J3533">
        <v>2500251</v>
      </c>
      <c r="K3533" t="s">
        <v>408</v>
      </c>
      <c r="L3533" t="s">
        <v>409</v>
      </c>
      <c r="M3533">
        <v>990001</v>
      </c>
      <c r="N3533" t="s">
        <v>51</v>
      </c>
      <c r="O3533">
        <v>0.65</v>
      </c>
      <c r="Q3533">
        <v>0.65</v>
      </c>
      <c r="S3533" t="s">
        <v>3215</v>
      </c>
      <c r="AE3533">
        <v>5</v>
      </c>
      <c r="AF3533">
        <v>0</v>
      </c>
      <c r="AG3533">
        <v>1</v>
      </c>
      <c r="AH3533" t="s">
        <v>411</v>
      </c>
      <c r="AI3533" t="s">
        <v>411</v>
      </c>
      <c r="AJ3533">
        <v>2</v>
      </c>
      <c r="AK3533">
        <v>1</v>
      </c>
      <c r="AL3533">
        <v>1</v>
      </c>
      <c r="AM3533" t="s">
        <v>55</v>
      </c>
      <c r="AN3533" t="s">
        <v>56</v>
      </c>
      <c r="AP3533">
        <v>1</v>
      </c>
      <c r="AQ3533" t="s">
        <v>57</v>
      </c>
      <c r="AR3533">
        <v>0</v>
      </c>
      <c r="AW3533" t="s">
        <v>58</v>
      </c>
      <c r="AX3533">
        <v>0</v>
      </c>
      <c r="AY3533">
        <v>2</v>
      </c>
      <c r="AZ3533">
        <v>0.65</v>
      </c>
      <c r="BA3533">
        <v>0.65</v>
      </c>
      <c r="BB3533" t="s">
        <v>59</v>
      </c>
    </row>
    <row r="3534" spans="1:54" x14ac:dyDescent="0.45">
      <c r="A3534" s="4" t="str">
        <f>VLOOKUP(F3534,'Matching-Tabelle'!$A$57:$B$61,2,FALSE)</f>
        <v>philipp.steger@tkb.ch</v>
      </c>
      <c r="B3534" s="4" t="str">
        <f>VLOOKUP(J3534,'Matching-Tabelle'!$A$1:$B$52,2,FALSE)</f>
        <v>Proj XenMobile</v>
      </c>
      <c r="C3534" s="4">
        <v>3</v>
      </c>
      <c r="D3534" s="4" t="s">
        <v>3216</v>
      </c>
      <c r="E3534" s="5">
        <v>42704</v>
      </c>
      <c r="F3534" t="s">
        <v>2508</v>
      </c>
      <c r="G3534" t="s">
        <v>2509</v>
      </c>
      <c r="H3534" t="s">
        <v>2510</v>
      </c>
      <c r="I3534" s="1"/>
      <c r="J3534">
        <v>2500251</v>
      </c>
      <c r="K3534" t="s">
        <v>408</v>
      </c>
      <c r="L3534" t="s">
        <v>409</v>
      </c>
      <c r="M3534">
        <v>990001</v>
      </c>
      <c r="N3534" t="s">
        <v>51</v>
      </c>
      <c r="O3534">
        <v>3</v>
      </c>
      <c r="Q3534">
        <v>3</v>
      </c>
      <c r="S3534" t="s">
        <v>3216</v>
      </c>
      <c r="AE3534">
        <v>5</v>
      </c>
      <c r="AF3534">
        <v>0</v>
      </c>
      <c r="AG3534">
        <v>1</v>
      </c>
      <c r="AH3534" t="s">
        <v>411</v>
      </c>
      <c r="AI3534" t="s">
        <v>411</v>
      </c>
      <c r="AJ3534">
        <v>2</v>
      </c>
      <c r="AK3534">
        <v>1</v>
      </c>
      <c r="AL3534">
        <v>1</v>
      </c>
      <c r="AM3534" t="s">
        <v>55</v>
      </c>
      <c r="AN3534" t="s">
        <v>56</v>
      </c>
      <c r="AP3534">
        <v>1</v>
      </c>
      <c r="AQ3534" t="s">
        <v>57</v>
      </c>
      <c r="AR3534">
        <v>0</v>
      </c>
      <c r="AW3534" t="s">
        <v>58</v>
      </c>
      <c r="AX3534">
        <v>0</v>
      </c>
      <c r="AY3534">
        <v>2</v>
      </c>
      <c r="AZ3534">
        <v>3</v>
      </c>
      <c r="BA3534">
        <v>3</v>
      </c>
      <c r="BB3534" t="s">
        <v>59</v>
      </c>
    </row>
    <row r="3535" spans="1:54" x14ac:dyDescent="0.45">
      <c r="A3535" s="4" t="str">
        <f>VLOOKUP(F3535,'Matching-Tabelle'!$A$57:$B$61,2,FALSE)</f>
        <v>philipp.steger@tkb.ch</v>
      </c>
      <c r="B3535" s="4" t="str">
        <f>VLOOKUP(J3535,'Matching-Tabelle'!$A$1:$B$52,2,FALSE)</f>
        <v>Proj XenMobile</v>
      </c>
      <c r="C3535" s="4">
        <v>1</v>
      </c>
      <c r="D3535" s="4" t="s">
        <v>3217</v>
      </c>
      <c r="E3535" s="5">
        <v>42704</v>
      </c>
      <c r="F3535" t="s">
        <v>2508</v>
      </c>
      <c r="G3535" t="s">
        <v>2509</v>
      </c>
      <c r="H3535" t="s">
        <v>2510</v>
      </c>
      <c r="I3535" s="1"/>
      <c r="J3535">
        <v>2500251</v>
      </c>
      <c r="K3535" t="s">
        <v>408</v>
      </c>
      <c r="L3535" t="s">
        <v>409</v>
      </c>
      <c r="M3535">
        <v>990001</v>
      </c>
      <c r="N3535" t="s">
        <v>51</v>
      </c>
      <c r="O3535">
        <v>1</v>
      </c>
      <c r="Q3535">
        <v>1</v>
      </c>
      <c r="S3535" t="s">
        <v>3217</v>
      </c>
      <c r="AE3535">
        <v>5</v>
      </c>
      <c r="AF3535">
        <v>0</v>
      </c>
      <c r="AG3535">
        <v>1</v>
      </c>
      <c r="AH3535" t="s">
        <v>411</v>
      </c>
      <c r="AI3535" t="s">
        <v>411</v>
      </c>
      <c r="AJ3535">
        <v>2</v>
      </c>
      <c r="AK3535">
        <v>1</v>
      </c>
      <c r="AL3535">
        <v>1</v>
      </c>
      <c r="AM3535" t="s">
        <v>55</v>
      </c>
      <c r="AN3535" t="s">
        <v>56</v>
      </c>
      <c r="AP3535">
        <v>1</v>
      </c>
      <c r="AQ3535" t="s">
        <v>57</v>
      </c>
      <c r="AR3535">
        <v>0</v>
      </c>
      <c r="AW3535" t="s">
        <v>58</v>
      </c>
      <c r="AX3535">
        <v>0</v>
      </c>
      <c r="AY3535">
        <v>2</v>
      </c>
      <c r="AZ3535">
        <v>1</v>
      </c>
      <c r="BA3535">
        <v>1</v>
      </c>
      <c r="BB3535" t="s">
        <v>59</v>
      </c>
    </row>
    <row r="3536" spans="1:54" x14ac:dyDescent="0.45">
      <c r="A3536" s="4" t="str">
        <f>VLOOKUP(F3536,'Matching-Tabelle'!$A$57:$B$61,2,FALSE)</f>
        <v>philipp.steger@tkb.ch</v>
      </c>
      <c r="B3536" s="4" t="str">
        <f>VLOOKUP(J3536,'Matching-Tabelle'!$A$1:$B$52,2,FALSE)</f>
        <v>WPI RTB</v>
      </c>
      <c r="C3536" s="4">
        <v>1</v>
      </c>
      <c r="D3536" s="4" t="s">
        <v>3218</v>
      </c>
      <c r="E3536" s="5">
        <v>42704</v>
      </c>
      <c r="F3536" t="s">
        <v>2508</v>
      </c>
      <c r="G3536" t="s">
        <v>2509</v>
      </c>
      <c r="H3536" t="s">
        <v>2510</v>
      </c>
      <c r="I3536" s="1"/>
      <c r="J3536">
        <v>25</v>
      </c>
      <c r="K3536" t="s">
        <v>192</v>
      </c>
      <c r="L3536" t="s">
        <v>193</v>
      </c>
      <c r="M3536">
        <v>990001</v>
      </c>
      <c r="N3536" t="s">
        <v>51</v>
      </c>
      <c r="O3536">
        <v>1</v>
      </c>
      <c r="Q3536">
        <v>1</v>
      </c>
      <c r="S3536" t="s">
        <v>3218</v>
      </c>
      <c r="AE3536">
        <v>12</v>
      </c>
      <c r="AF3536">
        <v>7.6</v>
      </c>
      <c r="AG3536">
        <v>5</v>
      </c>
      <c r="AH3536" t="s">
        <v>53</v>
      </c>
      <c r="AI3536" t="s">
        <v>54</v>
      </c>
      <c r="AJ3536">
        <v>2</v>
      </c>
      <c r="AK3536">
        <v>1</v>
      </c>
      <c r="AL3536">
        <v>1</v>
      </c>
      <c r="AM3536" t="s">
        <v>55</v>
      </c>
      <c r="AN3536" t="s">
        <v>56</v>
      </c>
      <c r="AP3536">
        <v>1</v>
      </c>
      <c r="AQ3536" t="s">
        <v>57</v>
      </c>
      <c r="AR3536">
        <v>0</v>
      </c>
      <c r="AW3536" t="s">
        <v>58</v>
      </c>
      <c r="AX3536">
        <v>0</v>
      </c>
      <c r="AY3536">
        <v>2</v>
      </c>
      <c r="AZ3536">
        <v>1</v>
      </c>
      <c r="BA3536">
        <v>1</v>
      </c>
      <c r="BB3536" t="s">
        <v>59</v>
      </c>
    </row>
    <row r="3537" spans="1:54" x14ac:dyDescent="0.45">
      <c r="A3537" s="4" t="str">
        <f>VLOOKUP(F3537,'Matching-Tabelle'!$A$57:$B$61,2,FALSE)</f>
        <v>philipp.steger@tkb.ch</v>
      </c>
      <c r="B3537" s="4" t="str">
        <f>VLOOKUP(J3537,'Matching-Tabelle'!$A$1:$B$52,2,FALSE)</f>
        <v>WPI CTB</v>
      </c>
      <c r="C3537" s="4">
        <v>1</v>
      </c>
      <c r="D3537" s="4" t="s">
        <v>3219</v>
      </c>
      <c r="E3537" s="5">
        <v>42704</v>
      </c>
      <c r="F3537" t="s">
        <v>2508</v>
      </c>
      <c r="G3537" t="s">
        <v>2509</v>
      </c>
      <c r="H3537" t="s">
        <v>2510</v>
      </c>
      <c r="I3537" s="1"/>
      <c r="J3537">
        <v>931</v>
      </c>
      <c r="K3537" t="s">
        <v>294</v>
      </c>
      <c r="L3537" t="s">
        <v>295</v>
      </c>
      <c r="M3537">
        <v>990001</v>
      </c>
      <c r="N3537" t="s">
        <v>51</v>
      </c>
      <c r="O3537">
        <v>1</v>
      </c>
      <c r="Q3537">
        <v>1</v>
      </c>
      <c r="S3537" t="s">
        <v>3219</v>
      </c>
      <c r="AE3537">
        <v>12</v>
      </c>
      <c r="AF3537">
        <v>7.6</v>
      </c>
      <c r="AG3537">
        <v>5</v>
      </c>
      <c r="AH3537" t="s">
        <v>53</v>
      </c>
      <c r="AI3537" t="s">
        <v>54</v>
      </c>
      <c r="AJ3537">
        <v>2</v>
      </c>
      <c r="AK3537">
        <v>1</v>
      </c>
      <c r="AL3537">
        <v>1</v>
      </c>
      <c r="AM3537" t="s">
        <v>55</v>
      </c>
      <c r="AN3537" t="s">
        <v>56</v>
      </c>
      <c r="AP3537">
        <v>1</v>
      </c>
      <c r="AQ3537" t="s">
        <v>57</v>
      </c>
      <c r="AR3537">
        <v>0</v>
      </c>
      <c r="AW3537" t="s">
        <v>58</v>
      </c>
      <c r="AX3537">
        <v>0</v>
      </c>
      <c r="AY3537">
        <v>2</v>
      </c>
      <c r="AZ3537">
        <v>1</v>
      </c>
      <c r="BA3537">
        <v>1</v>
      </c>
      <c r="BB3537" t="s">
        <v>59</v>
      </c>
    </row>
    <row r="3538" spans="1:54" x14ac:dyDescent="0.45">
      <c r="A3538" s="4" t="str">
        <f>VLOOKUP(F3538,'Matching-Tabelle'!$A$57:$B$61,2,FALSE)</f>
        <v>philipp.steger@tkb.ch</v>
      </c>
      <c r="B3538" s="4" t="str">
        <f>VLOOKUP(J3538,'Matching-Tabelle'!$A$1:$B$52,2,FALSE)</f>
        <v>WPI RTB</v>
      </c>
      <c r="C3538" s="4">
        <v>1</v>
      </c>
      <c r="D3538" s="4" t="s">
        <v>3220</v>
      </c>
      <c r="E3538" s="5">
        <v>42704</v>
      </c>
      <c r="F3538" t="s">
        <v>2508</v>
      </c>
      <c r="G3538" t="s">
        <v>2509</v>
      </c>
      <c r="H3538" t="s">
        <v>2510</v>
      </c>
      <c r="I3538" s="1"/>
      <c r="J3538">
        <v>25</v>
      </c>
      <c r="K3538" t="s">
        <v>192</v>
      </c>
      <c r="L3538" t="s">
        <v>193</v>
      </c>
      <c r="M3538">
        <v>990001</v>
      </c>
      <c r="N3538" t="s">
        <v>51</v>
      </c>
      <c r="O3538">
        <v>1</v>
      </c>
      <c r="Q3538">
        <v>1</v>
      </c>
      <c r="S3538" t="s">
        <v>3220</v>
      </c>
      <c r="AE3538">
        <v>12</v>
      </c>
      <c r="AF3538">
        <v>7.6</v>
      </c>
      <c r="AG3538">
        <v>5</v>
      </c>
      <c r="AH3538" t="s">
        <v>53</v>
      </c>
      <c r="AI3538" t="s">
        <v>54</v>
      </c>
      <c r="AJ3538">
        <v>2</v>
      </c>
      <c r="AK3538">
        <v>1</v>
      </c>
      <c r="AL3538">
        <v>1</v>
      </c>
      <c r="AM3538" t="s">
        <v>55</v>
      </c>
      <c r="AN3538" t="s">
        <v>56</v>
      </c>
      <c r="AP3538">
        <v>1</v>
      </c>
      <c r="AQ3538" t="s">
        <v>57</v>
      </c>
      <c r="AR3538">
        <v>0</v>
      </c>
      <c r="AW3538" t="s">
        <v>58</v>
      </c>
      <c r="AX3538">
        <v>0</v>
      </c>
      <c r="AY3538">
        <v>2</v>
      </c>
      <c r="AZ3538">
        <v>1</v>
      </c>
      <c r="BA3538">
        <v>1</v>
      </c>
      <c r="BB3538" t="s">
        <v>59</v>
      </c>
    </row>
    <row r="3539" spans="1:54" x14ac:dyDescent="0.45">
      <c r="A3539" s="4" t="str">
        <f>VLOOKUP(F3539,'Matching-Tabelle'!$A$57:$B$61,2,FALSE)</f>
        <v>philipp.steger@tkb.ch</v>
      </c>
      <c r="B3539" s="4" t="str">
        <f>VLOOKUP(J3539,'Matching-Tabelle'!$A$1:$B$52,2,FALSE)</f>
        <v>WPI CTB</v>
      </c>
      <c r="C3539" s="4">
        <v>1.5</v>
      </c>
      <c r="D3539" s="4" t="s">
        <v>3221</v>
      </c>
      <c r="E3539" s="5">
        <v>42704</v>
      </c>
      <c r="F3539" t="s">
        <v>2508</v>
      </c>
      <c r="G3539" t="s">
        <v>2509</v>
      </c>
      <c r="H3539" t="s">
        <v>2510</v>
      </c>
      <c r="I3539" s="1"/>
      <c r="J3539">
        <v>921</v>
      </c>
      <c r="K3539" t="s">
        <v>224</v>
      </c>
      <c r="L3539" t="s">
        <v>225</v>
      </c>
      <c r="M3539">
        <v>990001</v>
      </c>
      <c r="N3539" t="s">
        <v>51</v>
      </c>
      <c r="O3539">
        <v>1.5</v>
      </c>
      <c r="Q3539">
        <v>1.5</v>
      </c>
      <c r="S3539" t="s">
        <v>3221</v>
      </c>
      <c r="AE3539">
        <v>12</v>
      </c>
      <c r="AF3539">
        <v>7.6</v>
      </c>
      <c r="AG3539">
        <v>5</v>
      </c>
      <c r="AH3539" t="s">
        <v>53</v>
      </c>
      <c r="AI3539" t="s">
        <v>54</v>
      </c>
      <c r="AJ3539">
        <v>2</v>
      </c>
      <c r="AK3539">
        <v>1</v>
      </c>
      <c r="AL3539">
        <v>1</v>
      </c>
      <c r="AM3539" t="s">
        <v>55</v>
      </c>
      <c r="AN3539" t="s">
        <v>56</v>
      </c>
      <c r="AP3539">
        <v>1</v>
      </c>
      <c r="AQ3539" t="s">
        <v>57</v>
      </c>
      <c r="AR3539">
        <v>0</v>
      </c>
      <c r="AW3539" t="s">
        <v>58</v>
      </c>
      <c r="AX3539">
        <v>0</v>
      </c>
      <c r="AY3539">
        <v>2</v>
      </c>
      <c r="AZ3539">
        <v>1.5</v>
      </c>
      <c r="BA3539">
        <v>1.5</v>
      </c>
      <c r="BB3539" t="s">
        <v>59</v>
      </c>
    </row>
    <row r="3540" spans="1:54" x14ac:dyDescent="0.45">
      <c r="A3540" s="4" t="str">
        <f>VLOOKUP(F3540,'Matching-Tabelle'!$A$57:$B$61,2,FALSE)</f>
        <v>philipp.steger@tkb.ch</v>
      </c>
      <c r="B3540" s="4" t="str">
        <f>VLOOKUP(J3540,'Matching-Tabelle'!$A$1:$B$52,2,FALSE)</f>
        <v>WPI RTB</v>
      </c>
      <c r="C3540" s="4">
        <v>1</v>
      </c>
      <c r="D3540" s="4" t="s">
        <v>3222</v>
      </c>
      <c r="E3540" s="5">
        <v>42704</v>
      </c>
      <c r="F3540" t="s">
        <v>2508</v>
      </c>
      <c r="G3540" t="s">
        <v>2509</v>
      </c>
      <c r="H3540" t="s">
        <v>2510</v>
      </c>
      <c r="I3540" s="1"/>
      <c r="J3540">
        <v>19</v>
      </c>
      <c r="K3540" t="s">
        <v>145</v>
      </c>
      <c r="L3540" t="s">
        <v>146</v>
      </c>
      <c r="M3540">
        <v>990001</v>
      </c>
      <c r="N3540" t="s">
        <v>51</v>
      </c>
      <c r="O3540">
        <v>1</v>
      </c>
      <c r="Q3540">
        <v>1</v>
      </c>
      <c r="S3540" t="s">
        <v>3222</v>
      </c>
      <c r="AE3540">
        <v>12</v>
      </c>
      <c r="AF3540">
        <v>7.6</v>
      </c>
      <c r="AG3540">
        <v>5</v>
      </c>
      <c r="AH3540" t="s">
        <v>53</v>
      </c>
      <c r="AI3540" t="s">
        <v>54</v>
      </c>
      <c r="AJ3540">
        <v>2</v>
      </c>
      <c r="AK3540">
        <v>1</v>
      </c>
      <c r="AL3540">
        <v>1</v>
      </c>
      <c r="AM3540" t="s">
        <v>55</v>
      </c>
      <c r="AN3540" t="s">
        <v>56</v>
      </c>
      <c r="AP3540">
        <v>1</v>
      </c>
      <c r="AQ3540" t="s">
        <v>57</v>
      </c>
      <c r="AR3540">
        <v>0</v>
      </c>
      <c r="AW3540" t="s">
        <v>58</v>
      </c>
      <c r="AX3540">
        <v>0</v>
      </c>
      <c r="AY3540">
        <v>2</v>
      </c>
      <c r="AZ3540">
        <v>1</v>
      </c>
      <c r="BA3540">
        <v>1</v>
      </c>
      <c r="BB3540" t="s">
        <v>59</v>
      </c>
    </row>
    <row r="3541" spans="1:54" x14ac:dyDescent="0.45">
      <c r="A3541" s="4" t="str">
        <f>VLOOKUP(F3541,'Matching-Tabelle'!$A$57:$B$61,2,FALSE)</f>
        <v>philipp.steger@tkb.ch</v>
      </c>
      <c r="B3541" s="4" t="str">
        <f>VLOOKUP(J3541,'Matching-Tabelle'!$A$1:$B$52,2,FALSE)</f>
        <v>WPI RTB</v>
      </c>
      <c r="C3541" s="4">
        <v>0.7</v>
      </c>
      <c r="D3541" s="4" t="s">
        <v>3223</v>
      </c>
      <c r="E3541" s="5">
        <v>42705</v>
      </c>
      <c r="F3541" t="s">
        <v>2508</v>
      </c>
      <c r="G3541" t="s">
        <v>2509</v>
      </c>
      <c r="H3541" t="s">
        <v>2510</v>
      </c>
      <c r="I3541" s="1"/>
      <c r="J3541">
        <v>24</v>
      </c>
      <c r="K3541" t="s">
        <v>73</v>
      </c>
      <c r="L3541" t="s">
        <v>74</v>
      </c>
      <c r="M3541">
        <v>990001</v>
      </c>
      <c r="N3541" t="s">
        <v>51</v>
      </c>
      <c r="O3541">
        <v>0.7</v>
      </c>
      <c r="Q3541">
        <v>0.7</v>
      </c>
      <c r="S3541" t="s">
        <v>3223</v>
      </c>
      <c r="AE3541">
        <v>12</v>
      </c>
      <c r="AF3541">
        <v>7.6</v>
      </c>
      <c r="AG3541">
        <v>5</v>
      </c>
      <c r="AH3541" t="s">
        <v>53</v>
      </c>
      <c r="AI3541" t="s">
        <v>54</v>
      </c>
      <c r="AJ3541">
        <v>2</v>
      </c>
      <c r="AK3541">
        <v>1</v>
      </c>
      <c r="AL3541">
        <v>1</v>
      </c>
      <c r="AM3541" t="s">
        <v>55</v>
      </c>
      <c r="AN3541" t="s">
        <v>56</v>
      </c>
      <c r="AP3541">
        <v>1</v>
      </c>
      <c r="AQ3541" t="s">
        <v>57</v>
      </c>
      <c r="AR3541">
        <v>0</v>
      </c>
      <c r="AW3541" t="s">
        <v>58</v>
      </c>
      <c r="AX3541">
        <v>0</v>
      </c>
      <c r="AY3541">
        <v>2</v>
      </c>
      <c r="AZ3541">
        <v>0.7</v>
      </c>
      <c r="BA3541">
        <v>0.7</v>
      </c>
      <c r="BB3541" t="s">
        <v>59</v>
      </c>
    </row>
    <row r="3542" spans="1:54" x14ac:dyDescent="0.45">
      <c r="A3542" s="4" t="str">
        <f>VLOOKUP(F3542,'Matching-Tabelle'!$A$57:$B$61,2,FALSE)</f>
        <v>philipp.steger@tkb.ch</v>
      </c>
      <c r="B3542" s="4" t="str">
        <f>VLOOKUP(J3542,'Matching-Tabelle'!$A$1:$B$52,2,FALSE)</f>
        <v>WPI RTB</v>
      </c>
      <c r="C3542" s="4">
        <v>1</v>
      </c>
      <c r="D3542" s="4" t="s">
        <v>3224</v>
      </c>
      <c r="E3542" s="5">
        <v>42705</v>
      </c>
      <c r="F3542" t="s">
        <v>2508</v>
      </c>
      <c r="G3542" t="s">
        <v>2509</v>
      </c>
      <c r="H3542" t="s">
        <v>2510</v>
      </c>
      <c r="I3542" s="1"/>
      <c r="J3542">
        <v>25</v>
      </c>
      <c r="K3542" t="s">
        <v>192</v>
      </c>
      <c r="L3542" t="s">
        <v>193</v>
      </c>
      <c r="M3542">
        <v>990001</v>
      </c>
      <c r="N3542" t="s">
        <v>51</v>
      </c>
      <c r="O3542">
        <v>1</v>
      </c>
      <c r="Q3542">
        <v>1</v>
      </c>
      <c r="S3542" t="s">
        <v>3224</v>
      </c>
      <c r="AE3542">
        <v>12</v>
      </c>
      <c r="AF3542">
        <v>7.6</v>
      </c>
      <c r="AG3542">
        <v>5</v>
      </c>
      <c r="AH3542" t="s">
        <v>53</v>
      </c>
      <c r="AI3542" t="s">
        <v>54</v>
      </c>
      <c r="AJ3542">
        <v>2</v>
      </c>
      <c r="AK3542">
        <v>1</v>
      </c>
      <c r="AL3542">
        <v>1</v>
      </c>
      <c r="AM3542" t="s">
        <v>55</v>
      </c>
      <c r="AN3542" t="s">
        <v>56</v>
      </c>
      <c r="AP3542">
        <v>1</v>
      </c>
      <c r="AQ3542" t="s">
        <v>57</v>
      </c>
      <c r="AR3542">
        <v>0</v>
      </c>
      <c r="AW3542" t="s">
        <v>58</v>
      </c>
      <c r="AX3542">
        <v>0</v>
      </c>
      <c r="AY3542">
        <v>2</v>
      </c>
      <c r="AZ3542">
        <v>1</v>
      </c>
      <c r="BA3542">
        <v>1</v>
      </c>
      <c r="BB3542" t="s">
        <v>59</v>
      </c>
    </row>
    <row r="3543" spans="1:54" x14ac:dyDescent="0.45">
      <c r="A3543" s="4" t="str">
        <f>VLOOKUP(F3543,'Matching-Tabelle'!$A$57:$B$61,2,FALSE)</f>
        <v>philipp.steger@tkb.ch</v>
      </c>
      <c r="B3543" s="4" t="str">
        <f>VLOOKUP(J3543,'Matching-Tabelle'!$A$1:$B$52,2,FALSE)</f>
        <v>WPI RTB</v>
      </c>
      <c r="C3543" s="4">
        <v>1.6</v>
      </c>
      <c r="D3543" s="4" t="s">
        <v>3225</v>
      </c>
      <c r="E3543" s="5">
        <v>42705</v>
      </c>
      <c r="F3543" t="s">
        <v>2508</v>
      </c>
      <c r="G3543" t="s">
        <v>2509</v>
      </c>
      <c r="H3543" t="s">
        <v>2510</v>
      </c>
      <c r="I3543" s="1"/>
      <c r="J3543">
        <v>29</v>
      </c>
      <c r="K3543" t="s">
        <v>236</v>
      </c>
      <c r="L3543" t="s">
        <v>237</v>
      </c>
      <c r="M3543">
        <v>990001</v>
      </c>
      <c r="N3543" t="s">
        <v>51</v>
      </c>
      <c r="O3543">
        <v>1.6</v>
      </c>
      <c r="Q3543">
        <v>1.6</v>
      </c>
      <c r="S3543" t="s">
        <v>3225</v>
      </c>
      <c r="AE3543">
        <v>12</v>
      </c>
      <c r="AF3543">
        <v>7.6</v>
      </c>
      <c r="AG3543">
        <v>5</v>
      </c>
      <c r="AH3543" t="s">
        <v>53</v>
      </c>
      <c r="AI3543" t="s">
        <v>54</v>
      </c>
      <c r="AJ3543">
        <v>2</v>
      </c>
      <c r="AK3543">
        <v>1</v>
      </c>
      <c r="AL3543">
        <v>1</v>
      </c>
      <c r="AM3543" t="s">
        <v>55</v>
      </c>
      <c r="AN3543" t="s">
        <v>56</v>
      </c>
      <c r="AP3543">
        <v>1</v>
      </c>
      <c r="AQ3543" t="s">
        <v>57</v>
      </c>
      <c r="AR3543">
        <v>0</v>
      </c>
      <c r="AW3543" t="s">
        <v>58</v>
      </c>
      <c r="AX3543">
        <v>0</v>
      </c>
      <c r="AY3543">
        <v>2</v>
      </c>
      <c r="AZ3543">
        <v>1.6</v>
      </c>
      <c r="BA3543">
        <v>1.6</v>
      </c>
      <c r="BB3543" t="s">
        <v>59</v>
      </c>
    </row>
    <row r="3544" spans="1:54" x14ac:dyDescent="0.45">
      <c r="A3544" s="4" t="str">
        <f>VLOOKUP(F3544,'Matching-Tabelle'!$A$57:$B$61,2,FALSE)</f>
        <v>philipp.steger@tkb.ch</v>
      </c>
      <c r="B3544" s="4" t="str">
        <f>VLOOKUP(J3544,'Matching-Tabelle'!$A$1:$B$52,2,FALSE)</f>
        <v>Proj XenMobile</v>
      </c>
      <c r="C3544" s="4">
        <v>3.1</v>
      </c>
      <c r="D3544" s="4" t="s">
        <v>3226</v>
      </c>
      <c r="E3544" s="5">
        <v>42705</v>
      </c>
      <c r="F3544" t="s">
        <v>2508</v>
      </c>
      <c r="G3544" t="s">
        <v>2509</v>
      </c>
      <c r="H3544" t="s">
        <v>2510</v>
      </c>
      <c r="I3544" s="1"/>
      <c r="J3544">
        <v>2500251</v>
      </c>
      <c r="K3544" t="s">
        <v>408</v>
      </c>
      <c r="L3544" t="s">
        <v>409</v>
      </c>
      <c r="M3544">
        <v>990001</v>
      </c>
      <c r="N3544" t="s">
        <v>51</v>
      </c>
      <c r="O3544">
        <v>3.1</v>
      </c>
      <c r="Q3544">
        <v>3.1</v>
      </c>
      <c r="S3544" t="s">
        <v>3226</v>
      </c>
      <c r="AE3544">
        <v>5</v>
      </c>
      <c r="AF3544">
        <v>0</v>
      </c>
      <c r="AG3544">
        <v>1</v>
      </c>
      <c r="AH3544" t="s">
        <v>411</v>
      </c>
      <c r="AI3544" t="s">
        <v>411</v>
      </c>
      <c r="AJ3544">
        <v>2</v>
      </c>
      <c r="AK3544">
        <v>1</v>
      </c>
      <c r="AL3544">
        <v>1</v>
      </c>
      <c r="AM3544" t="s">
        <v>55</v>
      </c>
      <c r="AN3544" t="s">
        <v>56</v>
      </c>
      <c r="AP3544">
        <v>1</v>
      </c>
      <c r="AQ3544" t="s">
        <v>57</v>
      </c>
      <c r="AR3544">
        <v>0</v>
      </c>
      <c r="AW3544" t="s">
        <v>58</v>
      </c>
      <c r="AX3544">
        <v>0</v>
      </c>
      <c r="AY3544">
        <v>2</v>
      </c>
      <c r="AZ3544">
        <v>3.1</v>
      </c>
      <c r="BA3544">
        <v>3.1</v>
      </c>
      <c r="BB3544" t="s">
        <v>59</v>
      </c>
    </row>
    <row r="3545" spans="1:54" x14ac:dyDescent="0.45">
      <c r="A3545" s="4" t="str">
        <f>VLOOKUP(F3545,'Matching-Tabelle'!$A$57:$B$61,2,FALSE)</f>
        <v>philipp.steger@tkb.ch</v>
      </c>
      <c r="B3545" s="4" t="str">
        <f>VLOOKUP(J3545,'Matching-Tabelle'!$A$1:$B$52,2,FALSE)</f>
        <v>WPI CTB</v>
      </c>
      <c r="C3545" s="4">
        <v>1.8</v>
      </c>
      <c r="D3545" s="4" t="s">
        <v>3227</v>
      </c>
      <c r="E3545" s="5">
        <v>42705</v>
      </c>
      <c r="F3545" t="s">
        <v>2508</v>
      </c>
      <c r="G3545" t="s">
        <v>2509</v>
      </c>
      <c r="H3545" t="s">
        <v>2510</v>
      </c>
      <c r="I3545" s="1"/>
      <c r="J3545">
        <v>921</v>
      </c>
      <c r="K3545" t="s">
        <v>224</v>
      </c>
      <c r="L3545" t="s">
        <v>225</v>
      </c>
      <c r="M3545">
        <v>990001</v>
      </c>
      <c r="N3545" t="s">
        <v>51</v>
      </c>
      <c r="O3545">
        <v>1.8</v>
      </c>
      <c r="Q3545">
        <v>1.8</v>
      </c>
      <c r="S3545" t="s">
        <v>3227</v>
      </c>
      <c r="AE3545">
        <v>12</v>
      </c>
      <c r="AF3545">
        <v>7.6</v>
      </c>
      <c r="AG3545">
        <v>5</v>
      </c>
      <c r="AH3545" t="s">
        <v>53</v>
      </c>
      <c r="AI3545" t="s">
        <v>54</v>
      </c>
      <c r="AJ3545">
        <v>2</v>
      </c>
      <c r="AK3545">
        <v>1</v>
      </c>
      <c r="AL3545">
        <v>1</v>
      </c>
      <c r="AM3545" t="s">
        <v>55</v>
      </c>
      <c r="AN3545" t="s">
        <v>56</v>
      </c>
      <c r="AP3545">
        <v>1</v>
      </c>
      <c r="AQ3545" t="s">
        <v>57</v>
      </c>
      <c r="AR3545">
        <v>0</v>
      </c>
      <c r="AW3545" t="s">
        <v>58</v>
      </c>
      <c r="AX3545">
        <v>0</v>
      </c>
      <c r="AY3545">
        <v>2</v>
      </c>
      <c r="AZ3545">
        <v>1.8</v>
      </c>
      <c r="BA3545">
        <v>1.8</v>
      </c>
      <c r="BB3545" t="s">
        <v>59</v>
      </c>
    </row>
    <row r="3546" spans="1:54" x14ac:dyDescent="0.45">
      <c r="A3546" s="4" t="str">
        <f>VLOOKUP(F3546,'Matching-Tabelle'!$A$57:$B$61,2,FALSE)</f>
        <v>philipp.steger@tkb.ch</v>
      </c>
      <c r="B3546" s="4" t="str">
        <f>VLOOKUP(J3546,'Matching-Tabelle'!$A$1:$B$52,2,FALSE)</f>
        <v>WPI RTB</v>
      </c>
      <c r="C3546" s="4">
        <v>0.6</v>
      </c>
      <c r="D3546" s="4" t="s">
        <v>2736</v>
      </c>
      <c r="E3546" s="5">
        <v>42705</v>
      </c>
      <c r="F3546" t="s">
        <v>2508</v>
      </c>
      <c r="G3546" t="s">
        <v>2509</v>
      </c>
      <c r="H3546" t="s">
        <v>2510</v>
      </c>
      <c r="I3546" s="1"/>
      <c r="J3546">
        <v>19</v>
      </c>
      <c r="K3546" t="s">
        <v>145</v>
      </c>
      <c r="L3546" t="s">
        <v>146</v>
      </c>
      <c r="M3546">
        <v>990001</v>
      </c>
      <c r="N3546" t="s">
        <v>51</v>
      </c>
      <c r="O3546">
        <v>0.6</v>
      </c>
      <c r="Q3546">
        <v>0.6</v>
      </c>
      <c r="S3546" t="s">
        <v>2736</v>
      </c>
      <c r="AE3546">
        <v>12</v>
      </c>
      <c r="AF3546">
        <v>7.6</v>
      </c>
      <c r="AG3546">
        <v>5</v>
      </c>
      <c r="AH3546" t="s">
        <v>53</v>
      </c>
      <c r="AI3546" t="s">
        <v>54</v>
      </c>
      <c r="AJ3546">
        <v>2</v>
      </c>
      <c r="AK3546">
        <v>1</v>
      </c>
      <c r="AL3546">
        <v>1</v>
      </c>
      <c r="AM3546" t="s">
        <v>55</v>
      </c>
      <c r="AN3546" t="s">
        <v>56</v>
      </c>
      <c r="AP3546">
        <v>1</v>
      </c>
      <c r="AQ3546" t="s">
        <v>57</v>
      </c>
      <c r="AR3546">
        <v>0</v>
      </c>
      <c r="AW3546" t="s">
        <v>58</v>
      </c>
      <c r="AX3546">
        <v>0</v>
      </c>
      <c r="AY3546">
        <v>2</v>
      </c>
      <c r="AZ3546">
        <v>0.6</v>
      </c>
      <c r="BA3546">
        <v>0.6</v>
      </c>
      <c r="BB3546" t="s">
        <v>59</v>
      </c>
    </row>
    <row r="3547" spans="1:54" x14ac:dyDescent="0.45">
      <c r="A3547" s="4" t="str">
        <f>VLOOKUP(F3547,'Matching-Tabelle'!$A$57:$B$61,2,FALSE)</f>
        <v>philipp.steger@tkb.ch</v>
      </c>
      <c r="B3547" s="4" t="str">
        <f>VLOOKUP(J3547,'Matching-Tabelle'!$A$1:$B$52,2,FALSE)</f>
        <v>WPI CTB</v>
      </c>
      <c r="C3547" s="4">
        <v>2</v>
      </c>
      <c r="D3547" s="4" t="s">
        <v>3228</v>
      </c>
      <c r="E3547" s="5">
        <v>42706</v>
      </c>
      <c r="F3547" t="s">
        <v>2508</v>
      </c>
      <c r="G3547" t="s">
        <v>2509</v>
      </c>
      <c r="H3547" t="s">
        <v>2510</v>
      </c>
      <c r="I3547" s="1"/>
      <c r="J3547">
        <v>919</v>
      </c>
      <c r="K3547" t="s">
        <v>66</v>
      </c>
      <c r="L3547" t="s">
        <v>67</v>
      </c>
      <c r="M3547">
        <v>990001</v>
      </c>
      <c r="N3547" t="s">
        <v>51</v>
      </c>
      <c r="O3547">
        <v>2</v>
      </c>
      <c r="Q3547">
        <v>2</v>
      </c>
      <c r="S3547" t="s">
        <v>3228</v>
      </c>
      <c r="AE3547">
        <v>12</v>
      </c>
      <c r="AF3547">
        <v>7.6</v>
      </c>
      <c r="AG3547">
        <v>5</v>
      </c>
      <c r="AH3547" t="s">
        <v>53</v>
      </c>
      <c r="AI3547" t="s">
        <v>54</v>
      </c>
      <c r="AJ3547">
        <v>2</v>
      </c>
      <c r="AK3547">
        <v>1</v>
      </c>
      <c r="AL3547">
        <v>1</v>
      </c>
      <c r="AM3547" t="s">
        <v>55</v>
      </c>
      <c r="AN3547" t="s">
        <v>56</v>
      </c>
      <c r="AP3547">
        <v>1</v>
      </c>
      <c r="AQ3547" t="s">
        <v>57</v>
      </c>
      <c r="AR3547">
        <v>0</v>
      </c>
      <c r="AW3547" t="s">
        <v>58</v>
      </c>
      <c r="AX3547">
        <v>0</v>
      </c>
      <c r="AY3547">
        <v>2</v>
      </c>
      <c r="AZ3547">
        <v>2</v>
      </c>
      <c r="BA3547">
        <v>2</v>
      </c>
      <c r="BB3547" t="s">
        <v>59</v>
      </c>
    </row>
    <row r="3548" spans="1:54" x14ac:dyDescent="0.45">
      <c r="A3548" s="4" t="str">
        <f>VLOOKUP(F3548,'Matching-Tabelle'!$A$57:$B$61,2,FALSE)</f>
        <v>philipp.steger@tkb.ch</v>
      </c>
      <c r="B3548" s="4" t="str">
        <f>VLOOKUP(J3548,'Matching-Tabelle'!$A$1:$B$52,2,FALSE)</f>
        <v>WPI RTB</v>
      </c>
      <c r="C3548" s="4">
        <v>2.5</v>
      </c>
      <c r="D3548" s="4" t="s">
        <v>3229</v>
      </c>
      <c r="E3548" s="5">
        <v>42706</v>
      </c>
      <c r="F3548" t="s">
        <v>2508</v>
      </c>
      <c r="G3548" t="s">
        <v>2509</v>
      </c>
      <c r="H3548" t="s">
        <v>2510</v>
      </c>
      <c r="I3548" s="1"/>
      <c r="J3548">
        <v>29</v>
      </c>
      <c r="K3548" t="s">
        <v>236</v>
      </c>
      <c r="L3548" t="s">
        <v>237</v>
      </c>
      <c r="M3548">
        <v>990001</v>
      </c>
      <c r="N3548" t="s">
        <v>51</v>
      </c>
      <c r="O3548">
        <v>2.5</v>
      </c>
      <c r="Q3548">
        <v>2.5</v>
      </c>
      <c r="S3548" t="s">
        <v>3229</v>
      </c>
      <c r="AE3548">
        <v>12</v>
      </c>
      <c r="AF3548">
        <v>7.6</v>
      </c>
      <c r="AG3548">
        <v>5</v>
      </c>
      <c r="AH3548" t="s">
        <v>53</v>
      </c>
      <c r="AI3548" t="s">
        <v>54</v>
      </c>
      <c r="AJ3548">
        <v>2</v>
      </c>
      <c r="AK3548">
        <v>1</v>
      </c>
      <c r="AL3548">
        <v>1</v>
      </c>
      <c r="AM3548" t="s">
        <v>55</v>
      </c>
      <c r="AN3548" t="s">
        <v>56</v>
      </c>
      <c r="AP3548">
        <v>1</v>
      </c>
      <c r="AQ3548" t="s">
        <v>57</v>
      </c>
      <c r="AR3548">
        <v>0</v>
      </c>
      <c r="AW3548" t="s">
        <v>58</v>
      </c>
      <c r="AX3548">
        <v>0</v>
      </c>
      <c r="AY3548">
        <v>2</v>
      </c>
      <c r="AZ3548">
        <v>2.5</v>
      </c>
      <c r="BA3548">
        <v>2.5</v>
      </c>
      <c r="BB3548" t="s">
        <v>59</v>
      </c>
    </row>
    <row r="3549" spans="1:54" x14ac:dyDescent="0.45">
      <c r="A3549" s="4" t="str">
        <f>VLOOKUP(F3549,'Matching-Tabelle'!$A$57:$B$61,2,FALSE)</f>
        <v>philipp.steger@tkb.ch</v>
      </c>
      <c r="B3549" s="4" t="str">
        <f>VLOOKUP(J3549,'Matching-Tabelle'!$A$1:$B$52,2,FALSE)</f>
        <v>WPI RTB</v>
      </c>
      <c r="C3549" s="4">
        <v>1.5</v>
      </c>
      <c r="D3549" s="4" t="s">
        <v>3230</v>
      </c>
      <c r="E3549" s="5">
        <v>42706</v>
      </c>
      <c r="F3549" t="s">
        <v>2508</v>
      </c>
      <c r="G3549" t="s">
        <v>2509</v>
      </c>
      <c r="H3549" t="s">
        <v>2510</v>
      </c>
      <c r="I3549" s="1"/>
      <c r="J3549">
        <v>19</v>
      </c>
      <c r="K3549" t="s">
        <v>145</v>
      </c>
      <c r="L3549" t="s">
        <v>146</v>
      </c>
      <c r="M3549">
        <v>990001</v>
      </c>
      <c r="N3549" t="s">
        <v>51</v>
      </c>
      <c r="O3549">
        <v>1.5</v>
      </c>
      <c r="Q3549">
        <v>1.5</v>
      </c>
      <c r="S3549" t="s">
        <v>3230</v>
      </c>
      <c r="AE3549">
        <v>12</v>
      </c>
      <c r="AF3549">
        <v>7.6</v>
      </c>
      <c r="AG3549">
        <v>5</v>
      </c>
      <c r="AH3549" t="s">
        <v>53</v>
      </c>
      <c r="AI3549" t="s">
        <v>54</v>
      </c>
      <c r="AJ3549">
        <v>2</v>
      </c>
      <c r="AK3549">
        <v>1</v>
      </c>
      <c r="AL3549">
        <v>1</v>
      </c>
      <c r="AM3549" t="s">
        <v>55</v>
      </c>
      <c r="AN3549" t="s">
        <v>56</v>
      </c>
      <c r="AP3549">
        <v>1</v>
      </c>
      <c r="AQ3549" t="s">
        <v>57</v>
      </c>
      <c r="AR3549">
        <v>0</v>
      </c>
      <c r="AW3549" t="s">
        <v>58</v>
      </c>
      <c r="AX3549">
        <v>0</v>
      </c>
      <c r="AY3549">
        <v>2</v>
      </c>
      <c r="AZ3549">
        <v>1.5</v>
      </c>
      <c r="BA3549">
        <v>1.5</v>
      </c>
      <c r="BB3549" t="s">
        <v>59</v>
      </c>
    </row>
    <row r="3550" spans="1:54" x14ac:dyDescent="0.45">
      <c r="A3550" s="4" t="str">
        <f>VLOOKUP(F3550,'Matching-Tabelle'!$A$57:$B$61,2,FALSE)</f>
        <v>philipp.steger@tkb.ch</v>
      </c>
      <c r="B3550" s="4" t="str">
        <f>VLOOKUP(J3550,'Matching-Tabelle'!$A$1:$B$52,2,FALSE)</f>
        <v>WPI RTB</v>
      </c>
      <c r="C3550" s="4">
        <v>2</v>
      </c>
      <c r="D3550" s="4" t="s">
        <v>3231</v>
      </c>
      <c r="E3550" s="5">
        <v>42706</v>
      </c>
      <c r="F3550" t="s">
        <v>2508</v>
      </c>
      <c r="G3550" t="s">
        <v>2509</v>
      </c>
      <c r="H3550" t="s">
        <v>2510</v>
      </c>
      <c r="I3550" s="1"/>
      <c r="J3550">
        <v>21</v>
      </c>
      <c r="K3550" t="s">
        <v>117</v>
      </c>
      <c r="L3550" t="s">
        <v>118</v>
      </c>
      <c r="M3550">
        <v>990001</v>
      </c>
      <c r="N3550" t="s">
        <v>51</v>
      </c>
      <c r="O3550">
        <v>2</v>
      </c>
      <c r="Q3550">
        <v>2</v>
      </c>
      <c r="S3550" t="s">
        <v>3231</v>
      </c>
      <c r="AE3550">
        <v>12</v>
      </c>
      <c r="AF3550">
        <v>7.6</v>
      </c>
      <c r="AG3550">
        <v>5</v>
      </c>
      <c r="AH3550" t="s">
        <v>53</v>
      </c>
      <c r="AI3550" t="s">
        <v>54</v>
      </c>
      <c r="AJ3550">
        <v>2</v>
      </c>
      <c r="AK3550">
        <v>1</v>
      </c>
      <c r="AL3550">
        <v>1</v>
      </c>
      <c r="AM3550" t="s">
        <v>55</v>
      </c>
      <c r="AN3550" t="s">
        <v>56</v>
      </c>
      <c r="AP3550">
        <v>1</v>
      </c>
      <c r="AQ3550" t="s">
        <v>57</v>
      </c>
      <c r="AR3550">
        <v>0</v>
      </c>
      <c r="AW3550" t="s">
        <v>58</v>
      </c>
      <c r="AX3550">
        <v>0</v>
      </c>
      <c r="AY3550">
        <v>2</v>
      </c>
      <c r="AZ3550">
        <v>2</v>
      </c>
      <c r="BA3550">
        <v>2</v>
      </c>
      <c r="BB3550" t="s">
        <v>59</v>
      </c>
    </row>
    <row r="3551" spans="1:54" x14ac:dyDescent="0.45">
      <c r="A3551" s="4" t="str">
        <f>VLOOKUP(F3551,'Matching-Tabelle'!$A$57:$B$61,2,FALSE)</f>
        <v>philipp.steger@tkb.ch</v>
      </c>
      <c r="B3551" s="4" t="str">
        <f>VLOOKUP(J3551,'Matching-Tabelle'!$A$1:$B$52,2,FALSE)</f>
        <v>WPI RTB</v>
      </c>
      <c r="C3551" s="4">
        <v>1</v>
      </c>
      <c r="D3551" s="4" t="s">
        <v>3232</v>
      </c>
      <c r="E3551" s="5">
        <v>42709</v>
      </c>
      <c r="F3551" t="s">
        <v>2508</v>
      </c>
      <c r="G3551" t="s">
        <v>2509</v>
      </c>
      <c r="H3551" t="s">
        <v>2510</v>
      </c>
      <c r="I3551" s="1"/>
      <c r="J3551">
        <v>24</v>
      </c>
      <c r="K3551" t="s">
        <v>73</v>
      </c>
      <c r="L3551" t="s">
        <v>74</v>
      </c>
      <c r="M3551">
        <v>990001</v>
      </c>
      <c r="N3551" t="s">
        <v>51</v>
      </c>
      <c r="O3551">
        <v>1</v>
      </c>
      <c r="Q3551">
        <v>1</v>
      </c>
      <c r="S3551" t="s">
        <v>3232</v>
      </c>
      <c r="AE3551">
        <v>12</v>
      </c>
      <c r="AF3551">
        <v>7.6</v>
      </c>
      <c r="AG3551">
        <v>5</v>
      </c>
      <c r="AH3551" t="s">
        <v>53</v>
      </c>
      <c r="AI3551" t="s">
        <v>54</v>
      </c>
      <c r="AJ3551">
        <v>2</v>
      </c>
      <c r="AK3551">
        <v>1</v>
      </c>
      <c r="AL3551">
        <v>1</v>
      </c>
      <c r="AM3551" t="s">
        <v>55</v>
      </c>
      <c r="AN3551" t="s">
        <v>56</v>
      </c>
      <c r="AP3551">
        <v>1</v>
      </c>
      <c r="AQ3551" t="s">
        <v>57</v>
      </c>
      <c r="AR3551">
        <v>0</v>
      </c>
      <c r="AW3551" t="s">
        <v>58</v>
      </c>
      <c r="AX3551">
        <v>0</v>
      </c>
      <c r="AY3551">
        <v>2</v>
      </c>
      <c r="AZ3551">
        <v>1</v>
      </c>
      <c r="BA3551">
        <v>1</v>
      </c>
      <c r="BB3551" t="s">
        <v>59</v>
      </c>
    </row>
    <row r="3552" spans="1:54" x14ac:dyDescent="0.45">
      <c r="A3552" s="4" t="str">
        <f>VLOOKUP(F3552,'Matching-Tabelle'!$A$57:$B$61,2,FALSE)</f>
        <v>philipp.steger@tkb.ch</v>
      </c>
      <c r="B3552" s="4" t="str">
        <f>VLOOKUP(J3552,'Matching-Tabelle'!$A$1:$B$52,2,FALSE)</f>
        <v>WPI CTB</v>
      </c>
      <c r="C3552" s="4">
        <v>1.5</v>
      </c>
      <c r="D3552" s="4" t="s">
        <v>3233</v>
      </c>
      <c r="E3552" s="5">
        <v>42709</v>
      </c>
      <c r="F3552" t="s">
        <v>2508</v>
      </c>
      <c r="G3552" t="s">
        <v>2509</v>
      </c>
      <c r="H3552" t="s">
        <v>2510</v>
      </c>
      <c r="I3552" s="1"/>
      <c r="J3552">
        <v>919</v>
      </c>
      <c r="K3552" t="s">
        <v>66</v>
      </c>
      <c r="L3552" t="s">
        <v>67</v>
      </c>
      <c r="M3552">
        <v>990001</v>
      </c>
      <c r="N3552" t="s">
        <v>51</v>
      </c>
      <c r="O3552">
        <v>1.5</v>
      </c>
      <c r="Q3552">
        <v>1.5</v>
      </c>
      <c r="S3552" t="s">
        <v>3233</v>
      </c>
      <c r="AE3552">
        <v>12</v>
      </c>
      <c r="AF3552">
        <v>7.6</v>
      </c>
      <c r="AG3552">
        <v>5</v>
      </c>
      <c r="AH3552" t="s">
        <v>53</v>
      </c>
      <c r="AI3552" t="s">
        <v>54</v>
      </c>
      <c r="AJ3552">
        <v>2</v>
      </c>
      <c r="AK3552">
        <v>1</v>
      </c>
      <c r="AL3552">
        <v>1</v>
      </c>
      <c r="AM3552" t="s">
        <v>55</v>
      </c>
      <c r="AN3552" t="s">
        <v>56</v>
      </c>
      <c r="AP3552">
        <v>1</v>
      </c>
      <c r="AQ3552" t="s">
        <v>57</v>
      </c>
      <c r="AR3552">
        <v>0</v>
      </c>
      <c r="AW3552" t="s">
        <v>58</v>
      </c>
      <c r="AX3552">
        <v>0</v>
      </c>
      <c r="AY3552">
        <v>2</v>
      </c>
      <c r="AZ3552">
        <v>1.5</v>
      </c>
      <c r="BA3552">
        <v>1.5</v>
      </c>
      <c r="BB3552" t="s">
        <v>59</v>
      </c>
    </row>
    <row r="3553" spans="1:54" x14ac:dyDescent="0.45">
      <c r="A3553" s="4" t="str">
        <f>VLOOKUP(F3553,'Matching-Tabelle'!$A$57:$B$61,2,FALSE)</f>
        <v>philipp.steger@tkb.ch</v>
      </c>
      <c r="B3553" s="4" t="str">
        <f>VLOOKUP(J3553,'Matching-Tabelle'!$A$1:$B$52,2,FALSE)</f>
        <v>Proj XenMobile</v>
      </c>
      <c r="C3553" s="4">
        <v>1</v>
      </c>
      <c r="D3553" s="4" t="s">
        <v>3234</v>
      </c>
      <c r="E3553" s="5">
        <v>42709</v>
      </c>
      <c r="F3553" t="s">
        <v>2508</v>
      </c>
      <c r="G3553" t="s">
        <v>2509</v>
      </c>
      <c r="H3553" t="s">
        <v>2510</v>
      </c>
      <c r="I3553" s="1"/>
      <c r="J3553">
        <v>2500251</v>
      </c>
      <c r="K3553" t="s">
        <v>408</v>
      </c>
      <c r="L3553" t="s">
        <v>409</v>
      </c>
      <c r="M3553">
        <v>990001</v>
      </c>
      <c r="N3553" t="s">
        <v>51</v>
      </c>
      <c r="O3553">
        <v>1</v>
      </c>
      <c r="Q3553">
        <v>1</v>
      </c>
      <c r="S3553" t="s">
        <v>3234</v>
      </c>
      <c r="AE3553">
        <v>5</v>
      </c>
      <c r="AF3553">
        <v>0</v>
      </c>
      <c r="AG3553">
        <v>1</v>
      </c>
      <c r="AH3553" t="s">
        <v>411</v>
      </c>
      <c r="AI3553" t="s">
        <v>411</v>
      </c>
      <c r="AJ3553">
        <v>2</v>
      </c>
      <c r="AK3553">
        <v>1</v>
      </c>
      <c r="AL3553">
        <v>1</v>
      </c>
      <c r="AM3553" t="s">
        <v>55</v>
      </c>
      <c r="AN3553" t="s">
        <v>56</v>
      </c>
      <c r="AP3553">
        <v>1</v>
      </c>
      <c r="AQ3553" t="s">
        <v>57</v>
      </c>
      <c r="AR3553">
        <v>0</v>
      </c>
      <c r="AW3553" t="s">
        <v>58</v>
      </c>
      <c r="AX3553">
        <v>0</v>
      </c>
      <c r="AY3553">
        <v>2</v>
      </c>
      <c r="AZ3553">
        <v>1</v>
      </c>
      <c r="BA3553">
        <v>1</v>
      </c>
      <c r="BB3553" t="s">
        <v>59</v>
      </c>
    </row>
    <row r="3554" spans="1:54" x14ac:dyDescent="0.45">
      <c r="A3554" s="4" t="str">
        <f>VLOOKUP(F3554,'Matching-Tabelle'!$A$57:$B$61,2,FALSE)</f>
        <v>philipp.steger@tkb.ch</v>
      </c>
      <c r="B3554" s="4" t="str">
        <f>VLOOKUP(J3554,'Matching-Tabelle'!$A$1:$B$52,2,FALSE)</f>
        <v>WPI RTB</v>
      </c>
      <c r="C3554" s="4">
        <v>2</v>
      </c>
      <c r="D3554" s="4" t="s">
        <v>3235</v>
      </c>
      <c r="E3554" s="5">
        <v>42709</v>
      </c>
      <c r="F3554" t="s">
        <v>2508</v>
      </c>
      <c r="G3554" t="s">
        <v>2509</v>
      </c>
      <c r="H3554" t="s">
        <v>2510</v>
      </c>
      <c r="I3554" s="1"/>
      <c r="J3554">
        <v>19</v>
      </c>
      <c r="K3554" t="s">
        <v>145</v>
      </c>
      <c r="L3554" t="s">
        <v>146</v>
      </c>
      <c r="M3554">
        <v>990001</v>
      </c>
      <c r="N3554" t="s">
        <v>51</v>
      </c>
      <c r="O3554">
        <v>2</v>
      </c>
      <c r="Q3554">
        <v>2</v>
      </c>
      <c r="S3554" t="s">
        <v>3235</v>
      </c>
      <c r="AE3554">
        <v>12</v>
      </c>
      <c r="AF3554">
        <v>7.6</v>
      </c>
      <c r="AG3554">
        <v>5</v>
      </c>
      <c r="AH3554" t="s">
        <v>53</v>
      </c>
      <c r="AI3554" t="s">
        <v>54</v>
      </c>
      <c r="AJ3554">
        <v>2</v>
      </c>
      <c r="AK3554">
        <v>1</v>
      </c>
      <c r="AL3554">
        <v>1</v>
      </c>
      <c r="AM3554" t="s">
        <v>55</v>
      </c>
      <c r="AN3554" t="s">
        <v>56</v>
      </c>
      <c r="AP3554">
        <v>1</v>
      </c>
      <c r="AQ3554" t="s">
        <v>57</v>
      </c>
      <c r="AR3554">
        <v>0</v>
      </c>
      <c r="AW3554" t="s">
        <v>58</v>
      </c>
      <c r="AX3554">
        <v>0</v>
      </c>
      <c r="AY3554">
        <v>2</v>
      </c>
      <c r="AZ3554">
        <v>2</v>
      </c>
      <c r="BA3554">
        <v>2</v>
      </c>
      <c r="BB3554" t="s">
        <v>59</v>
      </c>
    </row>
    <row r="3555" spans="1:54" x14ac:dyDescent="0.45">
      <c r="A3555" s="4" t="str">
        <f>VLOOKUP(F3555,'Matching-Tabelle'!$A$57:$B$61,2,FALSE)</f>
        <v>philipp.steger@tkb.ch</v>
      </c>
      <c r="B3555" s="4" t="str">
        <f>VLOOKUP(J3555,'Matching-Tabelle'!$A$1:$B$52,2,FALSE)</f>
        <v>Proj XenMobile</v>
      </c>
      <c r="C3555" s="4">
        <v>1.5</v>
      </c>
      <c r="D3555" s="4" t="s">
        <v>3236</v>
      </c>
      <c r="E3555" s="5">
        <v>42709</v>
      </c>
      <c r="F3555" t="s">
        <v>2508</v>
      </c>
      <c r="G3555" t="s">
        <v>2509</v>
      </c>
      <c r="H3555" t="s">
        <v>2510</v>
      </c>
      <c r="I3555" s="1"/>
      <c r="J3555">
        <v>2500251</v>
      </c>
      <c r="K3555" t="s">
        <v>408</v>
      </c>
      <c r="L3555" t="s">
        <v>409</v>
      </c>
      <c r="M3555">
        <v>990001</v>
      </c>
      <c r="N3555" t="s">
        <v>51</v>
      </c>
      <c r="O3555">
        <v>1.5</v>
      </c>
      <c r="Q3555">
        <v>1.5</v>
      </c>
      <c r="S3555" t="s">
        <v>3236</v>
      </c>
      <c r="AE3555">
        <v>5</v>
      </c>
      <c r="AF3555">
        <v>0</v>
      </c>
      <c r="AG3555">
        <v>1</v>
      </c>
      <c r="AH3555" t="s">
        <v>411</v>
      </c>
      <c r="AI3555" t="s">
        <v>411</v>
      </c>
      <c r="AJ3555">
        <v>2</v>
      </c>
      <c r="AK3555">
        <v>1</v>
      </c>
      <c r="AL3555">
        <v>1</v>
      </c>
      <c r="AM3555" t="s">
        <v>55</v>
      </c>
      <c r="AN3555" t="s">
        <v>56</v>
      </c>
      <c r="AP3555">
        <v>1</v>
      </c>
      <c r="AQ3555" t="s">
        <v>57</v>
      </c>
      <c r="AR3555">
        <v>0</v>
      </c>
      <c r="AW3555" t="s">
        <v>58</v>
      </c>
      <c r="AX3555">
        <v>0</v>
      </c>
      <c r="AY3555">
        <v>2</v>
      </c>
      <c r="AZ3555">
        <v>1.5</v>
      </c>
      <c r="BA3555">
        <v>1.5</v>
      </c>
      <c r="BB3555" t="s">
        <v>59</v>
      </c>
    </row>
    <row r="3556" spans="1:54" x14ac:dyDescent="0.45">
      <c r="A3556" s="4" t="str">
        <f>VLOOKUP(F3556,'Matching-Tabelle'!$A$57:$B$61,2,FALSE)</f>
        <v>philipp.steger@tkb.ch</v>
      </c>
      <c r="B3556" s="4" t="str">
        <f>VLOOKUP(J3556,'Matching-Tabelle'!$A$1:$B$52,2,FALSE)</f>
        <v>WPI CTB</v>
      </c>
      <c r="C3556" s="4">
        <v>1</v>
      </c>
      <c r="D3556" s="4" t="s">
        <v>3237</v>
      </c>
      <c r="E3556" s="5">
        <v>42709</v>
      </c>
      <c r="F3556" t="s">
        <v>2508</v>
      </c>
      <c r="G3556" t="s">
        <v>2509</v>
      </c>
      <c r="H3556" t="s">
        <v>2510</v>
      </c>
      <c r="I3556" s="1"/>
      <c r="J3556">
        <v>927</v>
      </c>
      <c r="K3556" t="s">
        <v>99</v>
      </c>
      <c r="L3556" t="s">
        <v>100</v>
      </c>
      <c r="M3556">
        <v>990001</v>
      </c>
      <c r="N3556" t="s">
        <v>51</v>
      </c>
      <c r="O3556">
        <v>1</v>
      </c>
      <c r="Q3556">
        <v>1</v>
      </c>
      <c r="S3556" t="s">
        <v>3237</v>
      </c>
      <c r="AE3556">
        <v>12</v>
      </c>
      <c r="AF3556">
        <v>7.6</v>
      </c>
      <c r="AG3556">
        <v>5</v>
      </c>
      <c r="AH3556" t="s">
        <v>53</v>
      </c>
      <c r="AI3556" t="s">
        <v>54</v>
      </c>
      <c r="AJ3556">
        <v>2</v>
      </c>
      <c r="AK3556">
        <v>1</v>
      </c>
      <c r="AL3556">
        <v>1</v>
      </c>
      <c r="AM3556" t="s">
        <v>55</v>
      </c>
      <c r="AN3556" t="s">
        <v>56</v>
      </c>
      <c r="AP3556">
        <v>1</v>
      </c>
      <c r="AQ3556" t="s">
        <v>57</v>
      </c>
      <c r="AR3556">
        <v>0</v>
      </c>
      <c r="AW3556" t="s">
        <v>58</v>
      </c>
      <c r="AX3556">
        <v>0</v>
      </c>
      <c r="AY3556">
        <v>2</v>
      </c>
      <c r="AZ3556">
        <v>1</v>
      </c>
      <c r="BA3556">
        <v>1</v>
      </c>
      <c r="BB3556" t="s">
        <v>59</v>
      </c>
    </row>
    <row r="3557" spans="1:54" x14ac:dyDescent="0.45">
      <c r="A3557" s="4" t="str">
        <f>VLOOKUP(F3557,'Matching-Tabelle'!$A$57:$B$61,2,FALSE)</f>
        <v>philipp.steger@tkb.ch</v>
      </c>
      <c r="B3557" s="4" t="str">
        <f>VLOOKUP(J3557,'Matching-Tabelle'!$A$1:$B$52,2,FALSE)</f>
        <v>WPI CTB</v>
      </c>
      <c r="C3557" s="4">
        <v>0.7</v>
      </c>
      <c r="D3557" s="4" t="s">
        <v>3238</v>
      </c>
      <c r="E3557" s="5">
        <v>42709</v>
      </c>
      <c r="F3557" t="s">
        <v>2508</v>
      </c>
      <c r="G3557" t="s">
        <v>2509</v>
      </c>
      <c r="H3557" t="s">
        <v>2510</v>
      </c>
      <c r="I3557" s="1"/>
      <c r="J3557">
        <v>928</v>
      </c>
      <c r="K3557" t="s">
        <v>870</v>
      </c>
      <c r="L3557" t="s">
        <v>871</v>
      </c>
      <c r="M3557">
        <v>990001</v>
      </c>
      <c r="N3557" t="s">
        <v>51</v>
      </c>
      <c r="O3557">
        <v>0.7</v>
      </c>
      <c r="Q3557">
        <v>0.7</v>
      </c>
      <c r="S3557" t="s">
        <v>3238</v>
      </c>
      <c r="AE3557">
        <v>12</v>
      </c>
      <c r="AF3557">
        <v>7.6</v>
      </c>
      <c r="AG3557">
        <v>5</v>
      </c>
      <c r="AH3557" t="s">
        <v>53</v>
      </c>
      <c r="AI3557" t="s">
        <v>54</v>
      </c>
      <c r="AJ3557">
        <v>2</v>
      </c>
      <c r="AK3557">
        <v>1</v>
      </c>
      <c r="AL3557">
        <v>1</v>
      </c>
      <c r="AM3557" t="s">
        <v>55</v>
      </c>
      <c r="AN3557" t="s">
        <v>56</v>
      </c>
      <c r="AP3557">
        <v>1</v>
      </c>
      <c r="AQ3557" t="s">
        <v>57</v>
      </c>
      <c r="AR3557">
        <v>0</v>
      </c>
      <c r="AW3557" t="s">
        <v>58</v>
      </c>
      <c r="AX3557">
        <v>0</v>
      </c>
      <c r="AY3557">
        <v>2</v>
      </c>
      <c r="AZ3557">
        <v>0.7</v>
      </c>
      <c r="BA3557">
        <v>0.7</v>
      </c>
      <c r="BB3557" t="s">
        <v>59</v>
      </c>
    </row>
    <row r="3558" spans="1:54" x14ac:dyDescent="0.45">
      <c r="A3558" s="4" t="str">
        <f>VLOOKUP(F3558,'Matching-Tabelle'!$A$57:$B$61,2,FALSE)</f>
        <v>philipp.steger@tkb.ch</v>
      </c>
      <c r="B3558" s="4" t="str">
        <f>VLOOKUP(J3558,'Matching-Tabelle'!$A$1:$B$52,2,FALSE)</f>
        <v>Proj XenMobile</v>
      </c>
      <c r="C3558" s="4">
        <v>2</v>
      </c>
      <c r="D3558" s="4" t="s">
        <v>3239</v>
      </c>
      <c r="E3558" s="5">
        <v>42710</v>
      </c>
      <c r="F3558" t="s">
        <v>2508</v>
      </c>
      <c r="G3558" t="s">
        <v>2509</v>
      </c>
      <c r="H3558" t="s">
        <v>2510</v>
      </c>
      <c r="I3558" s="1"/>
      <c r="J3558">
        <v>2500251</v>
      </c>
      <c r="K3558" t="s">
        <v>408</v>
      </c>
      <c r="L3558" t="s">
        <v>409</v>
      </c>
      <c r="M3558">
        <v>990001</v>
      </c>
      <c r="N3558" t="s">
        <v>51</v>
      </c>
      <c r="O3558">
        <v>2</v>
      </c>
      <c r="Q3558">
        <v>2</v>
      </c>
      <c r="S3558" t="s">
        <v>3239</v>
      </c>
      <c r="AE3558">
        <v>5</v>
      </c>
      <c r="AF3558">
        <v>0</v>
      </c>
      <c r="AG3558">
        <v>1</v>
      </c>
      <c r="AH3558" t="s">
        <v>411</v>
      </c>
      <c r="AI3558" t="s">
        <v>411</v>
      </c>
      <c r="AJ3558">
        <v>2</v>
      </c>
      <c r="AK3558">
        <v>1</v>
      </c>
      <c r="AL3558">
        <v>1</v>
      </c>
      <c r="AM3558" t="s">
        <v>55</v>
      </c>
      <c r="AN3558" t="s">
        <v>56</v>
      </c>
      <c r="AP3558">
        <v>1</v>
      </c>
      <c r="AQ3558" t="s">
        <v>57</v>
      </c>
      <c r="AR3558">
        <v>0</v>
      </c>
      <c r="AW3558" t="s">
        <v>58</v>
      </c>
      <c r="AX3558">
        <v>0</v>
      </c>
      <c r="AY3558">
        <v>2</v>
      </c>
      <c r="AZ3558">
        <v>2</v>
      </c>
      <c r="BA3558">
        <v>2</v>
      </c>
      <c r="BB3558" t="s">
        <v>59</v>
      </c>
    </row>
    <row r="3559" spans="1:54" x14ac:dyDescent="0.45">
      <c r="A3559" s="4" t="str">
        <f>VLOOKUP(F3559,'Matching-Tabelle'!$A$57:$B$61,2,FALSE)</f>
        <v>philipp.steger@tkb.ch</v>
      </c>
      <c r="B3559" s="4" t="str">
        <f>VLOOKUP(J3559,'Matching-Tabelle'!$A$1:$B$52,2,FALSE)</f>
        <v>WPI RTB</v>
      </c>
      <c r="C3559" s="4">
        <v>2</v>
      </c>
      <c r="D3559" s="4" t="s">
        <v>3240</v>
      </c>
      <c r="E3559" s="5">
        <v>42710</v>
      </c>
      <c r="F3559" t="s">
        <v>2508</v>
      </c>
      <c r="G3559" t="s">
        <v>2509</v>
      </c>
      <c r="H3559" t="s">
        <v>2510</v>
      </c>
      <c r="I3559" s="1"/>
      <c r="J3559">
        <v>24</v>
      </c>
      <c r="K3559" t="s">
        <v>73</v>
      </c>
      <c r="L3559" t="s">
        <v>74</v>
      </c>
      <c r="M3559">
        <v>990001</v>
      </c>
      <c r="N3559" t="s">
        <v>51</v>
      </c>
      <c r="O3559">
        <v>2</v>
      </c>
      <c r="Q3559">
        <v>2</v>
      </c>
      <c r="S3559" t="s">
        <v>3240</v>
      </c>
      <c r="AE3559">
        <v>12</v>
      </c>
      <c r="AF3559">
        <v>7.6</v>
      </c>
      <c r="AG3559">
        <v>5</v>
      </c>
      <c r="AH3559" t="s">
        <v>53</v>
      </c>
      <c r="AI3559" t="s">
        <v>54</v>
      </c>
      <c r="AJ3559">
        <v>2</v>
      </c>
      <c r="AK3559">
        <v>1</v>
      </c>
      <c r="AL3559">
        <v>1</v>
      </c>
      <c r="AM3559" t="s">
        <v>55</v>
      </c>
      <c r="AN3559" t="s">
        <v>56</v>
      </c>
      <c r="AP3559">
        <v>1</v>
      </c>
      <c r="AQ3559" t="s">
        <v>57</v>
      </c>
      <c r="AR3559">
        <v>0</v>
      </c>
      <c r="AW3559" t="s">
        <v>58</v>
      </c>
      <c r="AX3559">
        <v>0</v>
      </c>
      <c r="AY3559">
        <v>2</v>
      </c>
      <c r="AZ3559">
        <v>2</v>
      </c>
      <c r="BA3559">
        <v>2</v>
      </c>
      <c r="BB3559" t="s">
        <v>59</v>
      </c>
    </row>
    <row r="3560" spans="1:54" x14ac:dyDescent="0.45">
      <c r="A3560" s="4" t="str">
        <f>VLOOKUP(F3560,'Matching-Tabelle'!$A$57:$B$61,2,FALSE)</f>
        <v>philipp.steger@tkb.ch</v>
      </c>
      <c r="B3560" s="4" t="str">
        <f>VLOOKUP(J3560,'Matching-Tabelle'!$A$1:$B$52,2,FALSE)</f>
        <v>WPI CTB</v>
      </c>
      <c r="C3560" s="4">
        <v>2</v>
      </c>
      <c r="D3560" s="4" t="s">
        <v>3241</v>
      </c>
      <c r="E3560" s="5">
        <v>42710</v>
      </c>
      <c r="F3560" t="s">
        <v>2508</v>
      </c>
      <c r="G3560" t="s">
        <v>2509</v>
      </c>
      <c r="H3560" t="s">
        <v>2510</v>
      </c>
      <c r="I3560" s="1"/>
      <c r="J3560">
        <v>928</v>
      </c>
      <c r="K3560" t="s">
        <v>870</v>
      </c>
      <c r="L3560" t="s">
        <v>871</v>
      </c>
      <c r="M3560">
        <v>990001</v>
      </c>
      <c r="N3560" t="s">
        <v>51</v>
      </c>
      <c r="O3560">
        <v>2</v>
      </c>
      <c r="Q3560">
        <v>2</v>
      </c>
      <c r="S3560" t="s">
        <v>3241</v>
      </c>
      <c r="AE3560">
        <v>12</v>
      </c>
      <c r="AF3560">
        <v>7.6</v>
      </c>
      <c r="AG3560">
        <v>5</v>
      </c>
      <c r="AH3560" t="s">
        <v>53</v>
      </c>
      <c r="AI3560" t="s">
        <v>54</v>
      </c>
      <c r="AJ3560">
        <v>2</v>
      </c>
      <c r="AK3560">
        <v>1</v>
      </c>
      <c r="AL3560">
        <v>1</v>
      </c>
      <c r="AM3560" t="s">
        <v>55</v>
      </c>
      <c r="AN3560" t="s">
        <v>56</v>
      </c>
      <c r="AP3560">
        <v>1</v>
      </c>
      <c r="AQ3560" t="s">
        <v>57</v>
      </c>
      <c r="AR3560">
        <v>0</v>
      </c>
      <c r="AW3560" t="s">
        <v>58</v>
      </c>
      <c r="AX3560">
        <v>0</v>
      </c>
      <c r="AY3560">
        <v>2</v>
      </c>
      <c r="AZ3560">
        <v>2</v>
      </c>
      <c r="BA3560">
        <v>2</v>
      </c>
      <c r="BB3560" t="s">
        <v>59</v>
      </c>
    </row>
    <row r="3561" spans="1:54" x14ac:dyDescent="0.45">
      <c r="A3561" s="4" t="str">
        <f>VLOOKUP(F3561,'Matching-Tabelle'!$A$57:$B$61,2,FALSE)</f>
        <v>philipp.steger@tkb.ch</v>
      </c>
      <c r="B3561" s="4" t="str">
        <f>VLOOKUP(J3561,'Matching-Tabelle'!$A$1:$B$52,2,FALSE)</f>
        <v>WPI CTB</v>
      </c>
      <c r="C3561" s="4">
        <v>1</v>
      </c>
      <c r="D3561" s="4" t="s">
        <v>3242</v>
      </c>
      <c r="E3561" s="5">
        <v>42710</v>
      </c>
      <c r="F3561" t="s">
        <v>2508</v>
      </c>
      <c r="G3561" t="s">
        <v>2509</v>
      </c>
      <c r="H3561" t="s">
        <v>2510</v>
      </c>
      <c r="I3561" s="1"/>
      <c r="J3561">
        <v>919</v>
      </c>
      <c r="K3561" t="s">
        <v>66</v>
      </c>
      <c r="L3561" t="s">
        <v>67</v>
      </c>
      <c r="M3561">
        <v>990001</v>
      </c>
      <c r="N3561" t="s">
        <v>51</v>
      </c>
      <c r="O3561">
        <v>1</v>
      </c>
      <c r="Q3561">
        <v>1</v>
      </c>
      <c r="S3561" t="s">
        <v>3242</v>
      </c>
      <c r="AE3561">
        <v>12</v>
      </c>
      <c r="AF3561">
        <v>7.6</v>
      </c>
      <c r="AG3561">
        <v>5</v>
      </c>
      <c r="AH3561" t="s">
        <v>53</v>
      </c>
      <c r="AI3561" t="s">
        <v>54</v>
      </c>
      <c r="AJ3561">
        <v>2</v>
      </c>
      <c r="AK3561">
        <v>1</v>
      </c>
      <c r="AL3561">
        <v>1</v>
      </c>
      <c r="AM3561" t="s">
        <v>55</v>
      </c>
      <c r="AN3561" t="s">
        <v>56</v>
      </c>
      <c r="AP3561">
        <v>1</v>
      </c>
      <c r="AQ3561" t="s">
        <v>57</v>
      </c>
      <c r="AR3561">
        <v>0</v>
      </c>
      <c r="AW3561" t="s">
        <v>58</v>
      </c>
      <c r="AX3561">
        <v>0</v>
      </c>
      <c r="AY3561">
        <v>2</v>
      </c>
      <c r="AZ3561">
        <v>1</v>
      </c>
      <c r="BA3561">
        <v>1</v>
      </c>
      <c r="BB3561" t="s">
        <v>59</v>
      </c>
    </row>
    <row r="3562" spans="1:54" x14ac:dyDescent="0.45">
      <c r="A3562" s="4" t="str">
        <f>VLOOKUP(F3562,'Matching-Tabelle'!$A$57:$B$61,2,FALSE)</f>
        <v>philipp.steger@tkb.ch</v>
      </c>
      <c r="B3562" s="4" t="str">
        <f>VLOOKUP(J3562,'Matching-Tabelle'!$A$1:$B$52,2,FALSE)</f>
        <v>Proj XenMobile</v>
      </c>
      <c r="C3562" s="4">
        <v>1</v>
      </c>
      <c r="D3562" s="4" t="s">
        <v>3243</v>
      </c>
      <c r="E3562" s="5">
        <v>42710</v>
      </c>
      <c r="F3562" t="s">
        <v>2508</v>
      </c>
      <c r="G3562" t="s">
        <v>2509</v>
      </c>
      <c r="H3562" t="s">
        <v>2510</v>
      </c>
      <c r="I3562" s="1"/>
      <c r="J3562">
        <v>2500251</v>
      </c>
      <c r="K3562" t="s">
        <v>408</v>
      </c>
      <c r="L3562" t="s">
        <v>409</v>
      </c>
      <c r="M3562">
        <v>990001</v>
      </c>
      <c r="N3562" t="s">
        <v>51</v>
      </c>
      <c r="O3562">
        <v>1</v>
      </c>
      <c r="Q3562">
        <v>1</v>
      </c>
      <c r="S3562" t="s">
        <v>3243</v>
      </c>
      <c r="AE3562">
        <v>5</v>
      </c>
      <c r="AF3562">
        <v>0</v>
      </c>
      <c r="AG3562">
        <v>1</v>
      </c>
      <c r="AH3562" t="s">
        <v>411</v>
      </c>
      <c r="AI3562" t="s">
        <v>411</v>
      </c>
      <c r="AJ3562">
        <v>2</v>
      </c>
      <c r="AK3562">
        <v>1</v>
      </c>
      <c r="AL3562">
        <v>1</v>
      </c>
      <c r="AM3562" t="s">
        <v>55</v>
      </c>
      <c r="AN3562" t="s">
        <v>56</v>
      </c>
      <c r="AP3562">
        <v>1</v>
      </c>
      <c r="AQ3562" t="s">
        <v>57</v>
      </c>
      <c r="AR3562">
        <v>0</v>
      </c>
      <c r="AW3562" t="s">
        <v>58</v>
      </c>
      <c r="AX3562">
        <v>0</v>
      </c>
      <c r="AY3562">
        <v>2</v>
      </c>
      <c r="AZ3562">
        <v>1</v>
      </c>
      <c r="BA3562">
        <v>1</v>
      </c>
      <c r="BB3562" t="s">
        <v>59</v>
      </c>
    </row>
    <row r="3563" spans="1:54" x14ac:dyDescent="0.45">
      <c r="A3563" s="4" t="str">
        <f>VLOOKUP(F3563,'Matching-Tabelle'!$A$57:$B$61,2,FALSE)</f>
        <v>philipp.steger@tkb.ch</v>
      </c>
      <c r="B3563" s="4" t="str">
        <f>VLOOKUP(J3563,'Matching-Tabelle'!$A$1:$B$52,2,FALSE)</f>
        <v>WPI RTB</v>
      </c>
      <c r="C3563" s="4">
        <v>0.75</v>
      </c>
      <c r="D3563" s="4" t="s">
        <v>2565</v>
      </c>
      <c r="E3563" s="5">
        <v>42710</v>
      </c>
      <c r="F3563" t="s">
        <v>2508</v>
      </c>
      <c r="G3563" t="s">
        <v>2509</v>
      </c>
      <c r="H3563" t="s">
        <v>2510</v>
      </c>
      <c r="I3563" s="1"/>
      <c r="J3563">
        <v>27</v>
      </c>
      <c r="K3563" t="s">
        <v>872</v>
      </c>
      <c r="L3563" t="s">
        <v>873</v>
      </c>
      <c r="M3563">
        <v>990001</v>
      </c>
      <c r="N3563" t="s">
        <v>51</v>
      </c>
      <c r="O3563">
        <v>0.75</v>
      </c>
      <c r="Q3563">
        <v>0.75</v>
      </c>
      <c r="S3563" t="s">
        <v>2565</v>
      </c>
      <c r="AE3563">
        <v>12</v>
      </c>
      <c r="AF3563">
        <v>7.6</v>
      </c>
      <c r="AG3563">
        <v>5</v>
      </c>
      <c r="AH3563" t="s">
        <v>53</v>
      </c>
      <c r="AI3563" t="s">
        <v>54</v>
      </c>
      <c r="AJ3563">
        <v>2</v>
      </c>
      <c r="AK3563">
        <v>1</v>
      </c>
      <c r="AL3563">
        <v>1</v>
      </c>
      <c r="AM3563" t="s">
        <v>55</v>
      </c>
      <c r="AN3563" t="s">
        <v>56</v>
      </c>
      <c r="AP3563">
        <v>1</v>
      </c>
      <c r="AQ3563" t="s">
        <v>57</v>
      </c>
      <c r="AR3563">
        <v>0</v>
      </c>
      <c r="AW3563" t="s">
        <v>58</v>
      </c>
      <c r="AX3563">
        <v>0</v>
      </c>
      <c r="AY3563">
        <v>2</v>
      </c>
      <c r="AZ3563">
        <v>0.75</v>
      </c>
      <c r="BA3563">
        <v>0.75</v>
      </c>
      <c r="BB3563" t="s">
        <v>59</v>
      </c>
    </row>
    <row r="3564" spans="1:54" x14ac:dyDescent="0.45">
      <c r="A3564" s="4" t="str">
        <f>VLOOKUP(F3564,'Matching-Tabelle'!$A$57:$B$61,2,FALSE)</f>
        <v>philipp.steger@tkb.ch</v>
      </c>
      <c r="B3564" s="4" t="str">
        <f>VLOOKUP(J3564,'Matching-Tabelle'!$A$1:$B$52,2,FALSE)</f>
        <v>WPI CTB</v>
      </c>
      <c r="C3564" s="4">
        <v>1</v>
      </c>
      <c r="D3564" s="4" t="s">
        <v>3244</v>
      </c>
      <c r="E3564" s="5">
        <v>42711</v>
      </c>
      <c r="F3564" t="s">
        <v>2508</v>
      </c>
      <c r="G3564" t="s">
        <v>2509</v>
      </c>
      <c r="H3564" t="s">
        <v>2510</v>
      </c>
      <c r="I3564" s="1"/>
      <c r="J3564">
        <v>919</v>
      </c>
      <c r="K3564" t="s">
        <v>66</v>
      </c>
      <c r="L3564" t="s">
        <v>67</v>
      </c>
      <c r="M3564">
        <v>990001</v>
      </c>
      <c r="N3564" t="s">
        <v>51</v>
      </c>
      <c r="O3564">
        <v>1</v>
      </c>
      <c r="Q3564">
        <v>1</v>
      </c>
      <c r="S3564" t="s">
        <v>3244</v>
      </c>
      <c r="AE3564">
        <v>12</v>
      </c>
      <c r="AF3564">
        <v>7.6</v>
      </c>
      <c r="AG3564">
        <v>5</v>
      </c>
      <c r="AH3564" t="s">
        <v>53</v>
      </c>
      <c r="AI3564" t="s">
        <v>54</v>
      </c>
      <c r="AJ3564">
        <v>2</v>
      </c>
      <c r="AK3564">
        <v>1</v>
      </c>
      <c r="AL3564">
        <v>1</v>
      </c>
      <c r="AM3564" t="s">
        <v>55</v>
      </c>
      <c r="AN3564" t="s">
        <v>56</v>
      </c>
      <c r="AP3564">
        <v>1</v>
      </c>
      <c r="AQ3564" t="s">
        <v>57</v>
      </c>
      <c r="AR3564">
        <v>0</v>
      </c>
      <c r="AW3564" t="s">
        <v>58</v>
      </c>
      <c r="AX3564">
        <v>0</v>
      </c>
      <c r="AY3564">
        <v>2</v>
      </c>
      <c r="AZ3564">
        <v>1</v>
      </c>
      <c r="BA3564">
        <v>1</v>
      </c>
      <c r="BB3564" t="s">
        <v>59</v>
      </c>
    </row>
    <row r="3565" spans="1:54" x14ac:dyDescent="0.45">
      <c r="A3565" s="4" t="str">
        <f>VLOOKUP(F3565,'Matching-Tabelle'!$A$57:$B$61,2,FALSE)</f>
        <v>philipp.steger@tkb.ch</v>
      </c>
      <c r="B3565" s="4" t="str">
        <f>VLOOKUP(J3565,'Matching-Tabelle'!$A$1:$B$52,2,FALSE)</f>
        <v>WPI RTB</v>
      </c>
      <c r="C3565" s="4">
        <v>4</v>
      </c>
      <c r="D3565" s="4" t="s">
        <v>3245</v>
      </c>
      <c r="E3565" s="5">
        <v>42711</v>
      </c>
      <c r="F3565" t="s">
        <v>2508</v>
      </c>
      <c r="G3565" t="s">
        <v>2509</v>
      </c>
      <c r="H3565" t="s">
        <v>2510</v>
      </c>
      <c r="I3565" s="1"/>
      <c r="J3565">
        <v>24</v>
      </c>
      <c r="K3565" t="s">
        <v>73</v>
      </c>
      <c r="L3565" t="s">
        <v>74</v>
      </c>
      <c r="M3565">
        <v>990001</v>
      </c>
      <c r="N3565" t="s">
        <v>51</v>
      </c>
      <c r="O3565">
        <v>4</v>
      </c>
      <c r="Q3565">
        <v>4</v>
      </c>
      <c r="S3565" t="s">
        <v>3245</v>
      </c>
      <c r="AE3565">
        <v>12</v>
      </c>
      <c r="AF3565">
        <v>7.6</v>
      </c>
      <c r="AG3565">
        <v>5</v>
      </c>
      <c r="AH3565" t="s">
        <v>53</v>
      </c>
      <c r="AI3565" t="s">
        <v>54</v>
      </c>
      <c r="AJ3565">
        <v>2</v>
      </c>
      <c r="AK3565">
        <v>1</v>
      </c>
      <c r="AL3565">
        <v>1</v>
      </c>
      <c r="AM3565" t="s">
        <v>55</v>
      </c>
      <c r="AN3565" t="s">
        <v>56</v>
      </c>
      <c r="AP3565">
        <v>1</v>
      </c>
      <c r="AQ3565" t="s">
        <v>57</v>
      </c>
      <c r="AR3565">
        <v>0</v>
      </c>
      <c r="AW3565" t="s">
        <v>58</v>
      </c>
      <c r="AX3565">
        <v>0</v>
      </c>
      <c r="AY3565">
        <v>2</v>
      </c>
      <c r="AZ3565">
        <v>4</v>
      </c>
      <c r="BA3565">
        <v>4</v>
      </c>
      <c r="BB3565" t="s">
        <v>59</v>
      </c>
    </row>
    <row r="3566" spans="1:54" x14ac:dyDescent="0.45">
      <c r="A3566" s="4" t="str">
        <f>VLOOKUP(F3566,'Matching-Tabelle'!$A$57:$B$61,2,FALSE)</f>
        <v>philipp.steger@tkb.ch</v>
      </c>
      <c r="B3566" s="4" t="str">
        <f>VLOOKUP(J3566,'Matching-Tabelle'!$A$1:$B$52,2,FALSE)</f>
        <v>WPI CTB</v>
      </c>
      <c r="C3566" s="4">
        <v>2</v>
      </c>
      <c r="D3566" s="4" t="s">
        <v>3246</v>
      </c>
      <c r="E3566" s="5">
        <v>42711</v>
      </c>
      <c r="F3566" t="s">
        <v>2508</v>
      </c>
      <c r="G3566" t="s">
        <v>2509</v>
      </c>
      <c r="H3566" t="s">
        <v>2510</v>
      </c>
      <c r="I3566" s="1"/>
      <c r="J3566">
        <v>919</v>
      </c>
      <c r="K3566" t="s">
        <v>66</v>
      </c>
      <c r="L3566" t="s">
        <v>67</v>
      </c>
      <c r="M3566">
        <v>990001</v>
      </c>
      <c r="N3566" t="s">
        <v>51</v>
      </c>
      <c r="O3566">
        <v>2</v>
      </c>
      <c r="Q3566">
        <v>2</v>
      </c>
      <c r="S3566" t="s">
        <v>3246</v>
      </c>
      <c r="AE3566">
        <v>12</v>
      </c>
      <c r="AF3566">
        <v>7.6</v>
      </c>
      <c r="AG3566">
        <v>5</v>
      </c>
      <c r="AH3566" t="s">
        <v>53</v>
      </c>
      <c r="AI3566" t="s">
        <v>54</v>
      </c>
      <c r="AJ3566">
        <v>2</v>
      </c>
      <c r="AK3566">
        <v>1</v>
      </c>
      <c r="AL3566">
        <v>1</v>
      </c>
      <c r="AM3566" t="s">
        <v>55</v>
      </c>
      <c r="AN3566" t="s">
        <v>56</v>
      </c>
      <c r="AP3566">
        <v>1</v>
      </c>
      <c r="AQ3566" t="s">
        <v>57</v>
      </c>
      <c r="AR3566">
        <v>0</v>
      </c>
      <c r="AW3566" t="s">
        <v>58</v>
      </c>
      <c r="AX3566">
        <v>0</v>
      </c>
      <c r="AY3566">
        <v>2</v>
      </c>
      <c r="AZ3566">
        <v>2</v>
      </c>
      <c r="BA3566">
        <v>2</v>
      </c>
      <c r="BB3566" t="s">
        <v>59</v>
      </c>
    </row>
    <row r="3567" spans="1:54" x14ac:dyDescent="0.45">
      <c r="A3567" s="4" t="str">
        <f>VLOOKUP(F3567,'Matching-Tabelle'!$A$57:$B$61,2,FALSE)</f>
        <v>philipp.steger@tkb.ch</v>
      </c>
      <c r="B3567" s="4" t="str">
        <f>VLOOKUP(J3567,'Matching-Tabelle'!$A$1:$B$52,2,FALSE)</f>
        <v>Proj XenMobile</v>
      </c>
      <c r="C3567" s="4">
        <v>1</v>
      </c>
      <c r="D3567" s="4" t="s">
        <v>3247</v>
      </c>
      <c r="E3567" s="5">
        <v>42711</v>
      </c>
      <c r="F3567" t="s">
        <v>2508</v>
      </c>
      <c r="G3567" t="s">
        <v>2509</v>
      </c>
      <c r="H3567" t="s">
        <v>2510</v>
      </c>
      <c r="I3567" s="1"/>
      <c r="J3567">
        <v>2500251</v>
      </c>
      <c r="K3567" t="s">
        <v>408</v>
      </c>
      <c r="L3567" t="s">
        <v>409</v>
      </c>
      <c r="M3567">
        <v>990001</v>
      </c>
      <c r="N3567" t="s">
        <v>51</v>
      </c>
      <c r="O3567">
        <v>1</v>
      </c>
      <c r="Q3567">
        <v>1</v>
      </c>
      <c r="S3567" t="s">
        <v>3247</v>
      </c>
      <c r="AE3567">
        <v>5</v>
      </c>
      <c r="AF3567">
        <v>0</v>
      </c>
      <c r="AG3567">
        <v>1</v>
      </c>
      <c r="AH3567" t="s">
        <v>411</v>
      </c>
      <c r="AI3567" t="s">
        <v>411</v>
      </c>
      <c r="AJ3567">
        <v>2</v>
      </c>
      <c r="AK3567">
        <v>1</v>
      </c>
      <c r="AL3567">
        <v>1</v>
      </c>
      <c r="AM3567" t="s">
        <v>55</v>
      </c>
      <c r="AN3567" t="s">
        <v>56</v>
      </c>
      <c r="AP3567">
        <v>1</v>
      </c>
      <c r="AQ3567" t="s">
        <v>57</v>
      </c>
      <c r="AR3567">
        <v>0</v>
      </c>
      <c r="AW3567" t="s">
        <v>58</v>
      </c>
      <c r="AX3567">
        <v>0</v>
      </c>
      <c r="AY3567">
        <v>2</v>
      </c>
      <c r="AZ3567">
        <v>1</v>
      </c>
      <c r="BA3567">
        <v>1</v>
      </c>
      <c r="BB3567" t="s">
        <v>59</v>
      </c>
    </row>
    <row r="3568" spans="1:54" x14ac:dyDescent="0.45">
      <c r="A3568" s="4" t="str">
        <f>VLOOKUP(F3568,'Matching-Tabelle'!$A$57:$B$61,2,FALSE)</f>
        <v>philipp.steger@tkb.ch</v>
      </c>
      <c r="B3568" s="4" t="str">
        <f>VLOOKUP(J3568,'Matching-Tabelle'!$A$1:$B$52,2,FALSE)</f>
        <v>WPI RTB</v>
      </c>
      <c r="C3568" s="4">
        <v>2</v>
      </c>
      <c r="D3568" s="4" t="s">
        <v>3248</v>
      </c>
      <c r="E3568" s="5">
        <v>42711</v>
      </c>
      <c r="F3568" t="s">
        <v>2508</v>
      </c>
      <c r="G3568" t="s">
        <v>2509</v>
      </c>
      <c r="H3568" t="s">
        <v>2510</v>
      </c>
      <c r="I3568" s="1"/>
      <c r="J3568">
        <v>25</v>
      </c>
      <c r="K3568" t="s">
        <v>192</v>
      </c>
      <c r="L3568" t="s">
        <v>193</v>
      </c>
      <c r="M3568">
        <v>990001</v>
      </c>
      <c r="N3568" t="s">
        <v>51</v>
      </c>
      <c r="O3568">
        <v>2</v>
      </c>
      <c r="Q3568">
        <v>2</v>
      </c>
      <c r="S3568" t="s">
        <v>3248</v>
      </c>
      <c r="AE3568">
        <v>12</v>
      </c>
      <c r="AF3568">
        <v>7.6</v>
      </c>
      <c r="AG3568">
        <v>5</v>
      </c>
      <c r="AH3568" t="s">
        <v>53</v>
      </c>
      <c r="AI3568" t="s">
        <v>54</v>
      </c>
      <c r="AJ3568">
        <v>2</v>
      </c>
      <c r="AK3568">
        <v>1</v>
      </c>
      <c r="AL3568">
        <v>1</v>
      </c>
      <c r="AM3568" t="s">
        <v>55</v>
      </c>
      <c r="AN3568" t="s">
        <v>56</v>
      </c>
      <c r="AP3568">
        <v>1</v>
      </c>
      <c r="AQ3568" t="s">
        <v>57</v>
      </c>
      <c r="AR3568">
        <v>0</v>
      </c>
      <c r="AW3568" t="s">
        <v>58</v>
      </c>
      <c r="AX3568">
        <v>0</v>
      </c>
      <c r="AY3568">
        <v>2</v>
      </c>
      <c r="AZ3568">
        <v>2</v>
      </c>
      <c r="BA3568">
        <v>2</v>
      </c>
      <c r="BB3568" t="s">
        <v>59</v>
      </c>
    </row>
    <row r="3569" spans="1:54" x14ac:dyDescent="0.45">
      <c r="A3569" s="4" t="str">
        <f>VLOOKUP(F3569,'Matching-Tabelle'!$A$57:$B$61,2,FALSE)</f>
        <v>philipp.steger@tkb.ch</v>
      </c>
      <c r="B3569" s="4" t="str">
        <f>VLOOKUP(J3569,'Matching-Tabelle'!$A$1:$B$52,2,FALSE)</f>
        <v>WPI CTB</v>
      </c>
      <c r="C3569" s="4">
        <v>1.6</v>
      </c>
      <c r="D3569" s="4" t="s">
        <v>3249</v>
      </c>
      <c r="E3569" s="5">
        <v>42711</v>
      </c>
      <c r="F3569" t="s">
        <v>2508</v>
      </c>
      <c r="G3569" t="s">
        <v>2509</v>
      </c>
      <c r="H3569" t="s">
        <v>2510</v>
      </c>
      <c r="I3569" s="1"/>
      <c r="J3569">
        <v>928</v>
      </c>
      <c r="K3569" t="s">
        <v>870</v>
      </c>
      <c r="L3569" t="s">
        <v>871</v>
      </c>
      <c r="M3569">
        <v>990001</v>
      </c>
      <c r="N3569" t="s">
        <v>51</v>
      </c>
      <c r="O3569">
        <v>1.6</v>
      </c>
      <c r="Q3569">
        <v>1.6</v>
      </c>
      <c r="S3569" t="s">
        <v>3249</v>
      </c>
      <c r="AE3569">
        <v>12</v>
      </c>
      <c r="AF3569">
        <v>7.6</v>
      </c>
      <c r="AG3569">
        <v>5</v>
      </c>
      <c r="AH3569" t="s">
        <v>53</v>
      </c>
      <c r="AI3569" t="s">
        <v>54</v>
      </c>
      <c r="AJ3569">
        <v>2</v>
      </c>
      <c r="AK3569">
        <v>1</v>
      </c>
      <c r="AL3569">
        <v>1</v>
      </c>
      <c r="AM3569" t="s">
        <v>55</v>
      </c>
      <c r="AN3569" t="s">
        <v>56</v>
      </c>
      <c r="AP3569">
        <v>1</v>
      </c>
      <c r="AQ3569" t="s">
        <v>57</v>
      </c>
      <c r="AR3569">
        <v>0</v>
      </c>
      <c r="AW3569" t="s">
        <v>58</v>
      </c>
      <c r="AX3569">
        <v>0</v>
      </c>
      <c r="AY3569">
        <v>2</v>
      </c>
      <c r="AZ3569">
        <v>1.6</v>
      </c>
      <c r="BA3569">
        <v>1.6</v>
      </c>
      <c r="BB3569" t="s">
        <v>59</v>
      </c>
    </row>
    <row r="3570" spans="1:54" x14ac:dyDescent="0.45">
      <c r="A3570" s="4" t="str">
        <f>VLOOKUP(F3570,'Matching-Tabelle'!$A$57:$B$61,2,FALSE)</f>
        <v>philipp.steger@tkb.ch</v>
      </c>
      <c r="B3570" s="4" t="str">
        <f>VLOOKUP(J3570,'Matching-Tabelle'!$A$1:$B$52,2,FALSE)</f>
        <v>WPI CTB</v>
      </c>
      <c r="C3570" s="4">
        <v>4</v>
      </c>
      <c r="D3570" s="4" t="s">
        <v>3250</v>
      </c>
      <c r="E3570" s="5">
        <v>42712</v>
      </c>
      <c r="F3570" t="s">
        <v>2508</v>
      </c>
      <c r="G3570" t="s">
        <v>2509</v>
      </c>
      <c r="H3570" t="s">
        <v>2510</v>
      </c>
      <c r="I3570" s="1"/>
      <c r="J3570">
        <v>919</v>
      </c>
      <c r="K3570" t="s">
        <v>66</v>
      </c>
      <c r="L3570" t="s">
        <v>67</v>
      </c>
      <c r="M3570">
        <v>990001</v>
      </c>
      <c r="N3570" t="s">
        <v>51</v>
      </c>
      <c r="O3570">
        <v>4</v>
      </c>
      <c r="Q3570">
        <v>4</v>
      </c>
      <c r="S3570" t="s">
        <v>3250</v>
      </c>
      <c r="AE3570">
        <v>12</v>
      </c>
      <c r="AF3570">
        <v>7.6</v>
      </c>
      <c r="AG3570">
        <v>5</v>
      </c>
      <c r="AH3570" t="s">
        <v>53</v>
      </c>
      <c r="AI3570" t="s">
        <v>54</v>
      </c>
      <c r="AJ3570">
        <v>2</v>
      </c>
      <c r="AK3570">
        <v>1</v>
      </c>
      <c r="AL3570">
        <v>1</v>
      </c>
      <c r="AM3570" t="s">
        <v>55</v>
      </c>
      <c r="AN3570" t="s">
        <v>56</v>
      </c>
      <c r="AP3570">
        <v>1</v>
      </c>
      <c r="AQ3570" t="s">
        <v>57</v>
      </c>
      <c r="AR3570">
        <v>0</v>
      </c>
      <c r="AW3570" t="s">
        <v>58</v>
      </c>
      <c r="AX3570">
        <v>0</v>
      </c>
      <c r="AY3570">
        <v>2</v>
      </c>
      <c r="AZ3570">
        <v>4</v>
      </c>
      <c r="BA3570">
        <v>4</v>
      </c>
      <c r="BB3570" t="s">
        <v>59</v>
      </c>
    </row>
    <row r="3571" spans="1:54" x14ac:dyDescent="0.45">
      <c r="A3571" s="4" t="str">
        <f>VLOOKUP(F3571,'Matching-Tabelle'!$A$57:$B$61,2,FALSE)</f>
        <v>philipp.steger@tkb.ch</v>
      </c>
      <c r="B3571" s="4" t="str">
        <f>VLOOKUP(J3571,'Matching-Tabelle'!$A$1:$B$52,2,FALSE)</f>
        <v>WPI RTB</v>
      </c>
      <c r="C3571" s="4">
        <v>1</v>
      </c>
      <c r="D3571" s="4" t="s">
        <v>3251</v>
      </c>
      <c r="E3571" s="5">
        <v>42712</v>
      </c>
      <c r="F3571" t="s">
        <v>2508</v>
      </c>
      <c r="G3571" t="s">
        <v>2509</v>
      </c>
      <c r="H3571" t="s">
        <v>2510</v>
      </c>
      <c r="I3571" s="1"/>
      <c r="J3571">
        <v>25</v>
      </c>
      <c r="K3571" t="s">
        <v>192</v>
      </c>
      <c r="L3571" t="s">
        <v>193</v>
      </c>
      <c r="M3571">
        <v>990001</v>
      </c>
      <c r="N3571" t="s">
        <v>51</v>
      </c>
      <c r="O3571">
        <v>1</v>
      </c>
      <c r="Q3571">
        <v>1</v>
      </c>
      <c r="S3571" t="s">
        <v>3251</v>
      </c>
      <c r="AE3571">
        <v>12</v>
      </c>
      <c r="AF3571">
        <v>7.6</v>
      </c>
      <c r="AG3571">
        <v>5</v>
      </c>
      <c r="AH3571" t="s">
        <v>53</v>
      </c>
      <c r="AI3571" t="s">
        <v>54</v>
      </c>
      <c r="AJ3571">
        <v>2</v>
      </c>
      <c r="AK3571">
        <v>1</v>
      </c>
      <c r="AL3571">
        <v>1</v>
      </c>
      <c r="AM3571" t="s">
        <v>55</v>
      </c>
      <c r="AN3571" t="s">
        <v>56</v>
      </c>
      <c r="AP3571">
        <v>1</v>
      </c>
      <c r="AQ3571" t="s">
        <v>57</v>
      </c>
      <c r="AR3571">
        <v>0</v>
      </c>
      <c r="AW3571" t="s">
        <v>58</v>
      </c>
      <c r="AX3571">
        <v>0</v>
      </c>
      <c r="AY3571">
        <v>2</v>
      </c>
      <c r="AZ3571">
        <v>1</v>
      </c>
      <c r="BA3571">
        <v>1</v>
      </c>
      <c r="BB3571" t="s">
        <v>59</v>
      </c>
    </row>
    <row r="3572" spans="1:54" x14ac:dyDescent="0.45">
      <c r="A3572" s="4" t="str">
        <f>VLOOKUP(F3572,'Matching-Tabelle'!$A$57:$B$61,2,FALSE)</f>
        <v>philipp.steger@tkb.ch</v>
      </c>
      <c r="B3572" s="4" t="str">
        <f>VLOOKUP(J3572,'Matching-Tabelle'!$A$1:$B$52,2,FALSE)</f>
        <v>WPI RTB</v>
      </c>
      <c r="C3572" s="4">
        <v>3</v>
      </c>
      <c r="D3572" s="4" t="s">
        <v>3252</v>
      </c>
      <c r="E3572" s="5">
        <v>42712</v>
      </c>
      <c r="F3572" t="s">
        <v>2508</v>
      </c>
      <c r="G3572" t="s">
        <v>2509</v>
      </c>
      <c r="H3572" t="s">
        <v>2510</v>
      </c>
      <c r="I3572" s="1"/>
      <c r="J3572">
        <v>25</v>
      </c>
      <c r="K3572" t="s">
        <v>192</v>
      </c>
      <c r="L3572" t="s">
        <v>193</v>
      </c>
      <c r="M3572">
        <v>990001</v>
      </c>
      <c r="N3572" t="s">
        <v>51</v>
      </c>
      <c r="O3572">
        <v>3</v>
      </c>
      <c r="Q3572">
        <v>3</v>
      </c>
      <c r="S3572" t="s">
        <v>3252</v>
      </c>
      <c r="AE3572">
        <v>12</v>
      </c>
      <c r="AF3572">
        <v>7.6</v>
      </c>
      <c r="AG3572">
        <v>5</v>
      </c>
      <c r="AH3572" t="s">
        <v>53</v>
      </c>
      <c r="AI3572" t="s">
        <v>54</v>
      </c>
      <c r="AJ3572">
        <v>2</v>
      </c>
      <c r="AK3572">
        <v>1</v>
      </c>
      <c r="AL3572">
        <v>1</v>
      </c>
      <c r="AM3572" t="s">
        <v>55</v>
      </c>
      <c r="AN3572" t="s">
        <v>56</v>
      </c>
      <c r="AP3572">
        <v>1</v>
      </c>
      <c r="AQ3572" t="s">
        <v>57</v>
      </c>
      <c r="AR3572">
        <v>0</v>
      </c>
      <c r="AW3572" t="s">
        <v>58</v>
      </c>
      <c r="AX3572">
        <v>0</v>
      </c>
      <c r="AY3572">
        <v>2</v>
      </c>
      <c r="AZ3572">
        <v>3</v>
      </c>
      <c r="BA3572">
        <v>3</v>
      </c>
      <c r="BB3572" t="s">
        <v>59</v>
      </c>
    </row>
    <row r="3573" spans="1:54" x14ac:dyDescent="0.45">
      <c r="A3573" s="4" t="str">
        <f>VLOOKUP(F3573,'Matching-Tabelle'!$A$57:$B$61,2,FALSE)</f>
        <v>philipp.steger@tkb.ch</v>
      </c>
      <c r="B3573" s="4" t="str">
        <f>VLOOKUP(J3573,'Matching-Tabelle'!$A$1:$B$52,2,FALSE)</f>
        <v>Proj XenMobile</v>
      </c>
      <c r="C3573" s="4">
        <v>2</v>
      </c>
      <c r="D3573" s="4" t="s">
        <v>3253</v>
      </c>
      <c r="E3573" s="5">
        <v>42712</v>
      </c>
      <c r="F3573" t="s">
        <v>2508</v>
      </c>
      <c r="G3573" t="s">
        <v>2509</v>
      </c>
      <c r="H3573" t="s">
        <v>2510</v>
      </c>
      <c r="I3573" s="1"/>
      <c r="J3573">
        <v>2500251</v>
      </c>
      <c r="K3573" t="s">
        <v>408</v>
      </c>
      <c r="L3573" t="s">
        <v>409</v>
      </c>
      <c r="M3573">
        <v>990001</v>
      </c>
      <c r="N3573" t="s">
        <v>51</v>
      </c>
      <c r="O3573">
        <v>2</v>
      </c>
      <c r="Q3573">
        <v>2</v>
      </c>
      <c r="S3573" t="s">
        <v>3253</v>
      </c>
      <c r="AE3573">
        <v>5</v>
      </c>
      <c r="AF3573">
        <v>0</v>
      </c>
      <c r="AG3573">
        <v>1</v>
      </c>
      <c r="AH3573" t="s">
        <v>411</v>
      </c>
      <c r="AI3573" t="s">
        <v>411</v>
      </c>
      <c r="AJ3573">
        <v>2</v>
      </c>
      <c r="AK3573">
        <v>1</v>
      </c>
      <c r="AL3573">
        <v>1</v>
      </c>
      <c r="AM3573" t="s">
        <v>55</v>
      </c>
      <c r="AN3573" t="s">
        <v>56</v>
      </c>
      <c r="AP3573">
        <v>1</v>
      </c>
      <c r="AQ3573" t="s">
        <v>57</v>
      </c>
      <c r="AR3573">
        <v>0</v>
      </c>
      <c r="AW3573" t="s">
        <v>58</v>
      </c>
      <c r="AX3573">
        <v>0</v>
      </c>
      <c r="AY3573">
        <v>2</v>
      </c>
      <c r="AZ3573">
        <v>2</v>
      </c>
      <c r="BA3573">
        <v>2</v>
      </c>
      <c r="BB3573" t="s">
        <v>59</v>
      </c>
    </row>
    <row r="3574" spans="1:54" x14ac:dyDescent="0.45">
      <c r="A3574" s="4" t="str">
        <f>VLOOKUP(F3574,'Matching-Tabelle'!$A$57:$B$61,2,FALSE)</f>
        <v>philipp.steger@tkb.ch</v>
      </c>
      <c r="B3574" s="4" t="str">
        <f>VLOOKUP(J3574,'Matching-Tabelle'!$A$1:$B$52,2,FALSE)</f>
        <v>WPI RTB</v>
      </c>
      <c r="C3574" s="4">
        <v>1.1499999999999999</v>
      </c>
      <c r="D3574" s="4" t="s">
        <v>3254</v>
      </c>
      <c r="E3574" s="5">
        <v>42712</v>
      </c>
      <c r="F3574" t="s">
        <v>2508</v>
      </c>
      <c r="G3574" t="s">
        <v>2509</v>
      </c>
      <c r="H3574" t="s">
        <v>2510</v>
      </c>
      <c r="I3574" s="1"/>
      <c r="J3574">
        <v>19</v>
      </c>
      <c r="K3574" t="s">
        <v>145</v>
      </c>
      <c r="L3574" t="s">
        <v>146</v>
      </c>
      <c r="M3574">
        <v>990001</v>
      </c>
      <c r="N3574" t="s">
        <v>51</v>
      </c>
      <c r="O3574">
        <v>1.1499999999999999</v>
      </c>
      <c r="Q3574">
        <v>1.1499999999999999</v>
      </c>
      <c r="S3574" t="s">
        <v>3254</v>
      </c>
      <c r="AE3574">
        <v>12</v>
      </c>
      <c r="AF3574">
        <v>7.6</v>
      </c>
      <c r="AG3574">
        <v>5</v>
      </c>
      <c r="AH3574" t="s">
        <v>53</v>
      </c>
      <c r="AI3574" t="s">
        <v>54</v>
      </c>
      <c r="AJ3574">
        <v>2</v>
      </c>
      <c r="AK3574">
        <v>1</v>
      </c>
      <c r="AL3574">
        <v>1</v>
      </c>
      <c r="AM3574" t="s">
        <v>55</v>
      </c>
      <c r="AN3574" t="s">
        <v>56</v>
      </c>
      <c r="AP3574">
        <v>1</v>
      </c>
      <c r="AQ3574" t="s">
        <v>57</v>
      </c>
      <c r="AR3574">
        <v>0</v>
      </c>
      <c r="AW3574" t="s">
        <v>58</v>
      </c>
      <c r="AX3574">
        <v>0</v>
      </c>
      <c r="AY3574">
        <v>2</v>
      </c>
      <c r="AZ3574">
        <v>1.1499999999999999</v>
      </c>
      <c r="BA3574">
        <v>1.1499999999999999</v>
      </c>
      <c r="BB3574" t="s">
        <v>59</v>
      </c>
    </row>
    <row r="3575" spans="1:54" x14ac:dyDescent="0.45">
      <c r="A3575" s="4" t="str">
        <f>VLOOKUP(F3575,'Matching-Tabelle'!$A$57:$B$61,2,FALSE)</f>
        <v>philipp.steger@tkb.ch</v>
      </c>
      <c r="B3575" s="4" t="str">
        <f>VLOOKUP(J3575,'Matching-Tabelle'!$A$1:$B$52,2,FALSE)</f>
        <v>WPI RTB</v>
      </c>
      <c r="C3575" s="4">
        <v>3</v>
      </c>
      <c r="D3575" s="4" t="s">
        <v>3255</v>
      </c>
      <c r="E3575" s="5">
        <v>42713</v>
      </c>
      <c r="F3575" t="s">
        <v>2508</v>
      </c>
      <c r="G3575" t="s">
        <v>2509</v>
      </c>
      <c r="H3575" t="s">
        <v>2510</v>
      </c>
      <c r="I3575" s="1"/>
      <c r="J3575">
        <v>25</v>
      </c>
      <c r="K3575" t="s">
        <v>192</v>
      </c>
      <c r="L3575" t="s">
        <v>193</v>
      </c>
      <c r="M3575">
        <v>990001</v>
      </c>
      <c r="N3575" t="s">
        <v>51</v>
      </c>
      <c r="O3575">
        <v>3</v>
      </c>
      <c r="Q3575">
        <v>3</v>
      </c>
      <c r="S3575" t="s">
        <v>3255</v>
      </c>
      <c r="AE3575">
        <v>12</v>
      </c>
      <c r="AF3575">
        <v>7.6</v>
      </c>
      <c r="AG3575">
        <v>5</v>
      </c>
      <c r="AH3575" t="s">
        <v>53</v>
      </c>
      <c r="AI3575" t="s">
        <v>54</v>
      </c>
      <c r="AJ3575">
        <v>2</v>
      </c>
      <c r="AK3575">
        <v>1</v>
      </c>
      <c r="AL3575">
        <v>1</v>
      </c>
      <c r="AM3575" t="s">
        <v>55</v>
      </c>
      <c r="AN3575" t="s">
        <v>56</v>
      </c>
      <c r="AP3575">
        <v>1</v>
      </c>
      <c r="AQ3575" t="s">
        <v>57</v>
      </c>
      <c r="AR3575">
        <v>0</v>
      </c>
      <c r="AW3575" t="s">
        <v>58</v>
      </c>
      <c r="AX3575">
        <v>0</v>
      </c>
      <c r="AY3575">
        <v>2</v>
      </c>
      <c r="AZ3575">
        <v>3</v>
      </c>
      <c r="BA3575">
        <v>3</v>
      </c>
      <c r="BB3575" t="s">
        <v>59</v>
      </c>
    </row>
    <row r="3576" spans="1:54" x14ac:dyDescent="0.45">
      <c r="A3576" s="4" t="str">
        <f>VLOOKUP(F3576,'Matching-Tabelle'!$A$57:$B$61,2,FALSE)</f>
        <v>philipp.steger@tkb.ch</v>
      </c>
      <c r="B3576" s="4" t="str">
        <f>VLOOKUP(J3576,'Matching-Tabelle'!$A$1:$B$52,2,FALSE)</f>
        <v>WPI CTB</v>
      </c>
      <c r="C3576" s="4">
        <v>1</v>
      </c>
      <c r="D3576" s="4" t="s">
        <v>3256</v>
      </c>
      <c r="E3576" s="5">
        <v>42713</v>
      </c>
      <c r="F3576" t="s">
        <v>2508</v>
      </c>
      <c r="G3576" t="s">
        <v>2509</v>
      </c>
      <c r="H3576" t="s">
        <v>2510</v>
      </c>
      <c r="I3576" s="1"/>
      <c r="J3576">
        <v>919</v>
      </c>
      <c r="K3576" t="s">
        <v>66</v>
      </c>
      <c r="L3576" t="s">
        <v>67</v>
      </c>
      <c r="M3576">
        <v>990001</v>
      </c>
      <c r="N3576" t="s">
        <v>51</v>
      </c>
      <c r="O3576">
        <v>1</v>
      </c>
      <c r="Q3576">
        <v>1</v>
      </c>
      <c r="S3576" t="s">
        <v>3256</v>
      </c>
      <c r="AE3576">
        <v>12</v>
      </c>
      <c r="AF3576">
        <v>7.6</v>
      </c>
      <c r="AG3576">
        <v>5</v>
      </c>
      <c r="AH3576" t="s">
        <v>53</v>
      </c>
      <c r="AI3576" t="s">
        <v>54</v>
      </c>
      <c r="AJ3576">
        <v>2</v>
      </c>
      <c r="AK3576">
        <v>1</v>
      </c>
      <c r="AL3576">
        <v>1</v>
      </c>
      <c r="AM3576" t="s">
        <v>55</v>
      </c>
      <c r="AN3576" t="s">
        <v>56</v>
      </c>
      <c r="AP3576">
        <v>1</v>
      </c>
      <c r="AQ3576" t="s">
        <v>57</v>
      </c>
      <c r="AR3576">
        <v>0</v>
      </c>
      <c r="AW3576" t="s">
        <v>58</v>
      </c>
      <c r="AX3576">
        <v>0</v>
      </c>
      <c r="AY3576">
        <v>2</v>
      </c>
      <c r="AZ3576">
        <v>1</v>
      </c>
      <c r="BA3576">
        <v>1</v>
      </c>
      <c r="BB3576" t="s">
        <v>59</v>
      </c>
    </row>
    <row r="3577" spans="1:54" x14ac:dyDescent="0.45">
      <c r="A3577" s="4" t="str">
        <f>VLOOKUP(F3577,'Matching-Tabelle'!$A$57:$B$61,2,FALSE)</f>
        <v>philipp.steger@tkb.ch</v>
      </c>
      <c r="B3577" s="4" t="str">
        <f>VLOOKUP(J3577,'Matching-Tabelle'!$A$1:$B$52,2,FALSE)</f>
        <v>WPI RTB</v>
      </c>
      <c r="C3577" s="4">
        <v>1</v>
      </c>
      <c r="D3577" s="4" t="s">
        <v>3257</v>
      </c>
      <c r="E3577" s="5">
        <v>42713</v>
      </c>
      <c r="F3577" t="s">
        <v>2508</v>
      </c>
      <c r="G3577" t="s">
        <v>2509</v>
      </c>
      <c r="H3577" t="s">
        <v>2510</v>
      </c>
      <c r="I3577" s="1"/>
      <c r="J3577">
        <v>24</v>
      </c>
      <c r="K3577" t="s">
        <v>73</v>
      </c>
      <c r="L3577" t="s">
        <v>74</v>
      </c>
      <c r="M3577">
        <v>990001</v>
      </c>
      <c r="N3577" t="s">
        <v>51</v>
      </c>
      <c r="O3577">
        <v>1</v>
      </c>
      <c r="Q3577">
        <v>1</v>
      </c>
      <c r="S3577" t="s">
        <v>3257</v>
      </c>
      <c r="AE3577">
        <v>12</v>
      </c>
      <c r="AF3577">
        <v>7.6</v>
      </c>
      <c r="AG3577">
        <v>5</v>
      </c>
      <c r="AH3577" t="s">
        <v>53</v>
      </c>
      <c r="AI3577" t="s">
        <v>54</v>
      </c>
      <c r="AJ3577">
        <v>2</v>
      </c>
      <c r="AK3577">
        <v>1</v>
      </c>
      <c r="AL3577">
        <v>1</v>
      </c>
      <c r="AM3577" t="s">
        <v>55</v>
      </c>
      <c r="AN3577" t="s">
        <v>56</v>
      </c>
      <c r="AP3577">
        <v>1</v>
      </c>
      <c r="AQ3577" t="s">
        <v>57</v>
      </c>
      <c r="AR3577">
        <v>0</v>
      </c>
      <c r="AW3577" t="s">
        <v>58</v>
      </c>
      <c r="AX3577">
        <v>0</v>
      </c>
      <c r="AY3577">
        <v>2</v>
      </c>
      <c r="AZ3577">
        <v>1</v>
      </c>
      <c r="BA3577">
        <v>1</v>
      </c>
      <c r="BB3577" t="s">
        <v>59</v>
      </c>
    </row>
    <row r="3578" spans="1:54" x14ac:dyDescent="0.45">
      <c r="A3578" s="4" t="str">
        <f>VLOOKUP(F3578,'Matching-Tabelle'!$A$57:$B$61,2,FALSE)</f>
        <v>philipp.steger@tkb.ch</v>
      </c>
      <c r="B3578" s="4" t="str">
        <f>VLOOKUP(J3578,'Matching-Tabelle'!$A$1:$B$52,2,FALSE)</f>
        <v>WPI RTB</v>
      </c>
      <c r="C3578" s="4">
        <v>1</v>
      </c>
      <c r="D3578" s="4" t="s">
        <v>3258</v>
      </c>
      <c r="E3578" s="5">
        <v>42713</v>
      </c>
      <c r="F3578" t="s">
        <v>2508</v>
      </c>
      <c r="G3578" t="s">
        <v>2509</v>
      </c>
      <c r="H3578" t="s">
        <v>2510</v>
      </c>
      <c r="I3578" s="1"/>
      <c r="J3578">
        <v>19</v>
      </c>
      <c r="K3578" t="s">
        <v>145</v>
      </c>
      <c r="L3578" t="s">
        <v>146</v>
      </c>
      <c r="M3578">
        <v>990001</v>
      </c>
      <c r="N3578" t="s">
        <v>51</v>
      </c>
      <c r="O3578">
        <v>1</v>
      </c>
      <c r="Q3578">
        <v>1</v>
      </c>
      <c r="S3578" t="s">
        <v>3258</v>
      </c>
      <c r="AE3578">
        <v>12</v>
      </c>
      <c r="AF3578">
        <v>7.6</v>
      </c>
      <c r="AG3578">
        <v>5</v>
      </c>
      <c r="AH3578" t="s">
        <v>53</v>
      </c>
      <c r="AI3578" t="s">
        <v>54</v>
      </c>
      <c r="AJ3578">
        <v>2</v>
      </c>
      <c r="AK3578">
        <v>1</v>
      </c>
      <c r="AL3578">
        <v>1</v>
      </c>
      <c r="AM3578" t="s">
        <v>55</v>
      </c>
      <c r="AN3578" t="s">
        <v>56</v>
      </c>
      <c r="AP3578">
        <v>1</v>
      </c>
      <c r="AQ3578" t="s">
        <v>57</v>
      </c>
      <c r="AR3578">
        <v>0</v>
      </c>
      <c r="AW3578" t="s">
        <v>58</v>
      </c>
      <c r="AX3578">
        <v>0</v>
      </c>
      <c r="AY3578">
        <v>2</v>
      </c>
      <c r="AZ3578">
        <v>1</v>
      </c>
      <c r="BA3578">
        <v>1</v>
      </c>
      <c r="BB3578" t="s">
        <v>59</v>
      </c>
    </row>
    <row r="3579" spans="1:54" x14ac:dyDescent="0.45">
      <c r="A3579" s="4" t="str">
        <f>VLOOKUP(F3579,'Matching-Tabelle'!$A$57:$B$61,2,FALSE)</f>
        <v>philipp.steger@tkb.ch</v>
      </c>
      <c r="B3579" s="4" t="str">
        <f>VLOOKUP(J3579,'Matching-Tabelle'!$A$1:$B$52,2,FALSE)</f>
        <v>WPI RTB</v>
      </c>
      <c r="C3579" s="4">
        <v>2</v>
      </c>
      <c r="D3579" s="4" t="s">
        <v>3259</v>
      </c>
      <c r="E3579" s="5">
        <v>42713</v>
      </c>
      <c r="F3579" t="s">
        <v>2508</v>
      </c>
      <c r="G3579" t="s">
        <v>2509</v>
      </c>
      <c r="H3579" t="s">
        <v>2510</v>
      </c>
      <c r="I3579" s="1"/>
      <c r="J3579">
        <v>28</v>
      </c>
      <c r="K3579" t="s">
        <v>111</v>
      </c>
      <c r="L3579" t="s">
        <v>112</v>
      </c>
      <c r="M3579">
        <v>990001</v>
      </c>
      <c r="N3579" t="s">
        <v>51</v>
      </c>
      <c r="O3579">
        <v>2</v>
      </c>
      <c r="Q3579">
        <v>2</v>
      </c>
      <c r="S3579" t="s">
        <v>3259</v>
      </c>
      <c r="AE3579">
        <v>12</v>
      </c>
      <c r="AF3579">
        <v>7.6</v>
      </c>
      <c r="AG3579">
        <v>5</v>
      </c>
      <c r="AH3579" t="s">
        <v>53</v>
      </c>
      <c r="AI3579" t="s">
        <v>54</v>
      </c>
      <c r="AJ3579">
        <v>2</v>
      </c>
      <c r="AK3579">
        <v>1</v>
      </c>
      <c r="AL3579">
        <v>1</v>
      </c>
      <c r="AM3579" t="s">
        <v>55</v>
      </c>
      <c r="AN3579" t="s">
        <v>56</v>
      </c>
      <c r="AP3579">
        <v>1</v>
      </c>
      <c r="AQ3579" t="s">
        <v>57</v>
      </c>
      <c r="AR3579">
        <v>0</v>
      </c>
      <c r="AW3579" t="s">
        <v>58</v>
      </c>
      <c r="AX3579">
        <v>0</v>
      </c>
      <c r="AY3579">
        <v>2</v>
      </c>
      <c r="AZ3579">
        <v>2</v>
      </c>
      <c r="BA3579">
        <v>2</v>
      </c>
      <c r="BB3579" t="s">
        <v>59</v>
      </c>
    </row>
    <row r="3580" spans="1:54" x14ac:dyDescent="0.45">
      <c r="A3580" s="4" t="str">
        <f>VLOOKUP(F3580,'Matching-Tabelle'!$A$57:$B$61,2,FALSE)</f>
        <v>ralph.straehl@tkb.ch</v>
      </c>
      <c r="B3580" s="4" t="str">
        <f>VLOOKUP(J3580,'Matching-Tabelle'!$A$1:$B$52,2,FALSE)</f>
        <v>WPI RTB</v>
      </c>
      <c r="C3580" s="4">
        <v>0.84</v>
      </c>
      <c r="D3580" s="4" t="s">
        <v>3262</v>
      </c>
      <c r="E3580" s="5">
        <v>42373</v>
      </c>
      <c r="F3580" t="s">
        <v>5101</v>
      </c>
      <c r="G3580" t="s">
        <v>3260</v>
      </c>
      <c r="H3580" t="s">
        <v>3261</v>
      </c>
      <c r="I3580" s="1"/>
      <c r="J3580">
        <v>24</v>
      </c>
      <c r="K3580" t="s">
        <v>73</v>
      </c>
      <c r="L3580" t="s">
        <v>74</v>
      </c>
      <c r="M3580">
        <v>990001</v>
      </c>
      <c r="N3580" t="s">
        <v>51</v>
      </c>
      <c r="O3580">
        <v>0.84</v>
      </c>
      <c r="Q3580">
        <v>0.84</v>
      </c>
      <c r="S3580" t="s">
        <v>3262</v>
      </c>
      <c r="AE3580">
        <v>12</v>
      </c>
      <c r="AF3580">
        <v>7.6</v>
      </c>
      <c r="AG3580">
        <v>5</v>
      </c>
      <c r="AH3580" t="s">
        <v>53</v>
      </c>
      <c r="AI3580" t="s">
        <v>54</v>
      </c>
      <c r="AJ3580">
        <v>2</v>
      </c>
      <c r="AK3580">
        <v>1</v>
      </c>
      <c r="AL3580">
        <v>1</v>
      </c>
      <c r="AM3580" t="s">
        <v>55</v>
      </c>
      <c r="AN3580" t="s">
        <v>56</v>
      </c>
      <c r="AP3580">
        <v>1</v>
      </c>
      <c r="AQ3580" t="s">
        <v>57</v>
      </c>
      <c r="AR3580">
        <v>0</v>
      </c>
      <c r="AW3580" t="s">
        <v>58</v>
      </c>
      <c r="AX3580">
        <v>0</v>
      </c>
      <c r="AY3580">
        <v>2</v>
      </c>
      <c r="AZ3580">
        <v>0.84</v>
      </c>
      <c r="BA3580">
        <v>0.84</v>
      </c>
      <c r="BB3580" t="s">
        <v>59</v>
      </c>
    </row>
    <row r="3581" spans="1:54" x14ac:dyDescent="0.45">
      <c r="A3581" s="4" t="str">
        <f>VLOOKUP(F3581,'Matching-Tabelle'!$A$57:$B$61,2,FALSE)</f>
        <v>ralph.straehl@tkb.ch</v>
      </c>
      <c r="B3581" s="4" t="str">
        <f>VLOOKUP(J3581,'Matching-Tabelle'!$A$1:$B$52,2,FALSE)</f>
        <v>Proj Papier Sparen</v>
      </c>
      <c r="C3581" s="4">
        <v>1.65</v>
      </c>
      <c r="D3581" s="4" t="s">
        <v>3263</v>
      </c>
      <c r="E3581" s="5">
        <v>42373</v>
      </c>
      <c r="F3581" t="s">
        <v>5101</v>
      </c>
      <c r="G3581" t="s">
        <v>3260</v>
      </c>
      <c r="H3581" t="s">
        <v>3261</v>
      </c>
      <c r="I3581" s="1"/>
      <c r="J3581">
        <v>2500208</v>
      </c>
      <c r="K3581" t="s">
        <v>70</v>
      </c>
      <c r="L3581" t="s">
        <v>71</v>
      </c>
      <c r="M3581">
        <v>990001</v>
      </c>
      <c r="N3581" t="s">
        <v>51</v>
      </c>
      <c r="O3581">
        <v>1.65</v>
      </c>
      <c r="Q3581">
        <v>1.65</v>
      </c>
      <c r="S3581" t="s">
        <v>3263</v>
      </c>
      <c r="AE3581">
        <v>12</v>
      </c>
      <c r="AF3581">
        <v>7.6</v>
      </c>
      <c r="AG3581">
        <v>5</v>
      </c>
      <c r="AH3581" t="s">
        <v>53</v>
      </c>
      <c r="AI3581" t="s">
        <v>54</v>
      </c>
      <c r="AJ3581">
        <v>2</v>
      </c>
      <c r="AK3581">
        <v>1</v>
      </c>
      <c r="AL3581">
        <v>1</v>
      </c>
      <c r="AM3581" t="s">
        <v>55</v>
      </c>
      <c r="AN3581" t="s">
        <v>56</v>
      </c>
      <c r="AP3581">
        <v>1</v>
      </c>
      <c r="AQ3581" t="s">
        <v>57</v>
      </c>
      <c r="AR3581">
        <v>0</v>
      </c>
      <c r="AW3581" t="s">
        <v>58</v>
      </c>
      <c r="AX3581">
        <v>0</v>
      </c>
      <c r="AY3581">
        <v>2</v>
      </c>
      <c r="AZ3581">
        <v>1.65</v>
      </c>
      <c r="BA3581">
        <v>1.65</v>
      </c>
      <c r="BB3581" t="s">
        <v>59</v>
      </c>
    </row>
    <row r="3582" spans="1:54" x14ac:dyDescent="0.45">
      <c r="A3582" s="4" t="str">
        <f>VLOOKUP(F3582,'Matching-Tabelle'!$A$57:$B$61,2,FALSE)</f>
        <v>ralph.straehl@tkb.ch</v>
      </c>
      <c r="B3582" s="4" t="str">
        <f>VLOOKUP(J3582,'Matching-Tabelle'!$A$1:$B$52,2,FALSE)</f>
        <v>Proj HR SYS</v>
      </c>
      <c r="C3582" s="4">
        <v>1.38</v>
      </c>
      <c r="D3582" s="4" t="s">
        <v>3264</v>
      </c>
      <c r="E3582" s="5">
        <v>42373</v>
      </c>
      <c r="F3582" t="s">
        <v>5101</v>
      </c>
      <c r="G3582" t="s">
        <v>3260</v>
      </c>
      <c r="H3582" t="s">
        <v>3261</v>
      </c>
      <c r="I3582" s="1"/>
      <c r="J3582">
        <v>2000232</v>
      </c>
      <c r="K3582" t="s">
        <v>60</v>
      </c>
      <c r="L3582" t="s">
        <v>61</v>
      </c>
      <c r="M3582">
        <v>990001</v>
      </c>
      <c r="N3582" t="s">
        <v>51</v>
      </c>
      <c r="O3582">
        <v>1.38</v>
      </c>
      <c r="Q3582">
        <v>1.38</v>
      </c>
      <c r="S3582" t="s">
        <v>3264</v>
      </c>
      <c r="AE3582">
        <v>12</v>
      </c>
      <c r="AF3582">
        <v>7.6</v>
      </c>
      <c r="AG3582">
        <v>5</v>
      </c>
      <c r="AH3582" t="s">
        <v>53</v>
      </c>
      <c r="AI3582" t="s">
        <v>54</v>
      </c>
      <c r="AJ3582">
        <v>2</v>
      </c>
      <c r="AK3582">
        <v>1</v>
      </c>
      <c r="AL3582">
        <v>1</v>
      </c>
      <c r="AM3582" t="s">
        <v>55</v>
      </c>
      <c r="AN3582" t="s">
        <v>56</v>
      </c>
      <c r="AP3582">
        <v>1</v>
      </c>
      <c r="AQ3582" t="s">
        <v>57</v>
      </c>
      <c r="AR3582">
        <v>0</v>
      </c>
      <c r="AW3582" t="s">
        <v>58</v>
      </c>
      <c r="AX3582">
        <v>0</v>
      </c>
      <c r="AY3582">
        <v>2</v>
      </c>
      <c r="AZ3582">
        <v>1.38</v>
      </c>
      <c r="BA3582">
        <v>1.38</v>
      </c>
      <c r="BB3582" t="s">
        <v>59</v>
      </c>
    </row>
    <row r="3583" spans="1:54" x14ac:dyDescent="0.45">
      <c r="A3583" s="4" t="str">
        <f>VLOOKUP(F3583,'Matching-Tabelle'!$A$57:$B$61,2,FALSE)</f>
        <v>ralph.straehl@tkb.ch</v>
      </c>
      <c r="B3583" s="4" t="str">
        <f>VLOOKUP(J3583,'Matching-Tabelle'!$A$1:$B$52,2,FALSE)</f>
        <v>Proj HR SYS</v>
      </c>
      <c r="C3583" s="4">
        <v>0.01</v>
      </c>
      <c r="D3583" s="4" t="s">
        <v>874</v>
      </c>
      <c r="E3583" s="5">
        <v>42373</v>
      </c>
      <c r="F3583" t="s">
        <v>5101</v>
      </c>
      <c r="G3583" t="s">
        <v>3260</v>
      </c>
      <c r="H3583" t="s">
        <v>3261</v>
      </c>
      <c r="I3583" s="1"/>
      <c r="J3583">
        <v>2000232</v>
      </c>
      <c r="K3583" t="s">
        <v>60</v>
      </c>
      <c r="L3583" t="s">
        <v>61</v>
      </c>
      <c r="M3583">
        <v>990001</v>
      </c>
      <c r="N3583" t="s">
        <v>51</v>
      </c>
      <c r="O3583">
        <v>0.01</v>
      </c>
      <c r="Q3583">
        <v>0.01</v>
      </c>
      <c r="S3583" t="s">
        <v>874</v>
      </c>
      <c r="AE3583">
        <v>12</v>
      </c>
      <c r="AF3583">
        <v>7.6</v>
      </c>
      <c r="AG3583">
        <v>5</v>
      </c>
      <c r="AH3583" t="s">
        <v>53</v>
      </c>
      <c r="AI3583" t="s">
        <v>54</v>
      </c>
      <c r="AJ3583">
        <v>2</v>
      </c>
      <c r="AK3583">
        <v>1</v>
      </c>
      <c r="AL3583">
        <v>1</v>
      </c>
      <c r="AM3583" t="s">
        <v>55</v>
      </c>
      <c r="AN3583" t="s">
        <v>56</v>
      </c>
      <c r="AP3583">
        <v>1</v>
      </c>
      <c r="AQ3583" t="s">
        <v>57</v>
      </c>
      <c r="AR3583">
        <v>0</v>
      </c>
      <c r="AW3583" t="s">
        <v>58</v>
      </c>
      <c r="AX3583">
        <v>0</v>
      </c>
      <c r="AY3583">
        <v>2</v>
      </c>
      <c r="AZ3583">
        <v>0.01</v>
      </c>
      <c r="BA3583">
        <v>0.01</v>
      </c>
      <c r="BB3583" t="s">
        <v>59</v>
      </c>
    </row>
    <row r="3584" spans="1:54" x14ac:dyDescent="0.45">
      <c r="A3584" s="4" t="str">
        <f>VLOOKUP(F3584,'Matching-Tabelle'!$A$57:$B$61,2,FALSE)</f>
        <v>ralph.straehl@tkb.ch</v>
      </c>
      <c r="B3584" s="4" t="str">
        <f>VLOOKUP(J3584,'Matching-Tabelle'!$A$1:$B$52,2,FALSE)</f>
        <v>WPI Führung</v>
      </c>
      <c r="C3584" s="4">
        <v>2.67</v>
      </c>
      <c r="D3584" s="4" t="s">
        <v>3265</v>
      </c>
      <c r="E3584" s="5">
        <v>42373</v>
      </c>
      <c r="F3584" t="s">
        <v>5101</v>
      </c>
      <c r="G3584" t="s">
        <v>3260</v>
      </c>
      <c r="H3584" t="s">
        <v>3261</v>
      </c>
      <c r="I3584" s="1"/>
      <c r="J3584">
        <v>26</v>
      </c>
      <c r="K3584" t="s">
        <v>130</v>
      </c>
      <c r="L3584" t="s">
        <v>131</v>
      </c>
      <c r="M3584">
        <v>990001</v>
      </c>
      <c r="N3584" t="s">
        <v>51</v>
      </c>
      <c r="O3584">
        <v>2.67</v>
      </c>
      <c r="Q3584">
        <v>2.67</v>
      </c>
      <c r="S3584" t="s">
        <v>3265</v>
      </c>
      <c r="AE3584">
        <v>12</v>
      </c>
      <c r="AF3584">
        <v>7.6</v>
      </c>
      <c r="AG3584">
        <v>5</v>
      </c>
      <c r="AH3584" t="s">
        <v>53</v>
      </c>
      <c r="AI3584" t="s">
        <v>54</v>
      </c>
      <c r="AJ3584">
        <v>2</v>
      </c>
      <c r="AK3584">
        <v>1</v>
      </c>
      <c r="AL3584">
        <v>1</v>
      </c>
      <c r="AM3584" t="s">
        <v>55</v>
      </c>
      <c r="AN3584" t="s">
        <v>56</v>
      </c>
      <c r="AP3584">
        <v>1</v>
      </c>
      <c r="AQ3584" t="s">
        <v>57</v>
      </c>
      <c r="AR3584">
        <v>0</v>
      </c>
      <c r="AW3584" t="s">
        <v>58</v>
      </c>
      <c r="AX3584">
        <v>0</v>
      </c>
      <c r="AY3584">
        <v>2</v>
      </c>
      <c r="AZ3584">
        <v>2.67</v>
      </c>
      <c r="BA3584">
        <v>2.67</v>
      </c>
      <c r="BB3584" t="s">
        <v>59</v>
      </c>
    </row>
    <row r="3585" spans="1:54" x14ac:dyDescent="0.45">
      <c r="A3585" s="4" t="str">
        <f>VLOOKUP(F3585,'Matching-Tabelle'!$A$57:$B$61,2,FALSE)</f>
        <v>ralph.straehl@tkb.ch</v>
      </c>
      <c r="B3585" s="4" t="str">
        <f>VLOOKUP(J3585,'Matching-Tabelle'!$A$1:$B$52,2,FALSE)</f>
        <v>Proj. Optima</v>
      </c>
      <c r="C3585" s="4">
        <v>1.18</v>
      </c>
      <c r="D3585" s="4" t="s">
        <v>3266</v>
      </c>
      <c r="E3585" s="5">
        <v>42373</v>
      </c>
      <c r="F3585" t="s">
        <v>5101</v>
      </c>
      <c r="G3585" t="s">
        <v>3260</v>
      </c>
      <c r="H3585" t="s">
        <v>3261</v>
      </c>
      <c r="I3585" s="1"/>
      <c r="J3585">
        <v>211</v>
      </c>
      <c r="K3585" t="s">
        <v>79</v>
      </c>
      <c r="L3585" t="s">
        <v>80</v>
      </c>
      <c r="M3585">
        <v>990001</v>
      </c>
      <c r="N3585" t="s">
        <v>51</v>
      </c>
      <c r="O3585">
        <v>1.18</v>
      </c>
      <c r="Q3585">
        <v>1.18</v>
      </c>
      <c r="S3585" t="s">
        <v>3266</v>
      </c>
      <c r="AE3585">
        <v>12</v>
      </c>
      <c r="AF3585">
        <v>7.6</v>
      </c>
      <c r="AG3585">
        <v>5</v>
      </c>
      <c r="AH3585" t="s">
        <v>53</v>
      </c>
      <c r="AI3585" t="s">
        <v>54</v>
      </c>
      <c r="AJ3585">
        <v>2</v>
      </c>
      <c r="AK3585">
        <v>1</v>
      </c>
      <c r="AL3585">
        <v>1</v>
      </c>
      <c r="AM3585" t="s">
        <v>55</v>
      </c>
      <c r="AN3585" t="s">
        <v>56</v>
      </c>
      <c r="AP3585">
        <v>1</v>
      </c>
      <c r="AQ3585" t="s">
        <v>57</v>
      </c>
      <c r="AR3585">
        <v>0</v>
      </c>
      <c r="AW3585" t="s">
        <v>58</v>
      </c>
      <c r="AX3585">
        <v>0</v>
      </c>
      <c r="AY3585">
        <v>2</v>
      </c>
      <c r="AZ3585">
        <v>1.18</v>
      </c>
      <c r="BA3585">
        <v>1.18</v>
      </c>
      <c r="BB3585" t="s">
        <v>59</v>
      </c>
    </row>
    <row r="3586" spans="1:54" x14ac:dyDescent="0.45">
      <c r="A3586" s="4" t="str">
        <f>VLOOKUP(F3586,'Matching-Tabelle'!$A$57:$B$61,2,FALSE)</f>
        <v>ralph.straehl@tkb.ch</v>
      </c>
      <c r="B3586" s="4" t="str">
        <f>VLOOKUP(J3586,'Matching-Tabelle'!$A$1:$B$52,2,FALSE)</f>
        <v>WPI RTB</v>
      </c>
      <c r="C3586" s="4">
        <v>0.6</v>
      </c>
      <c r="D3586" s="4" t="s">
        <v>3267</v>
      </c>
      <c r="E3586" s="5">
        <v>42374</v>
      </c>
      <c r="F3586" t="s">
        <v>5101</v>
      </c>
      <c r="G3586" t="s">
        <v>3260</v>
      </c>
      <c r="H3586" t="s">
        <v>3261</v>
      </c>
      <c r="I3586" s="1"/>
      <c r="J3586">
        <v>24</v>
      </c>
      <c r="K3586" t="s">
        <v>73</v>
      </c>
      <c r="L3586" t="s">
        <v>74</v>
      </c>
      <c r="M3586">
        <v>990001</v>
      </c>
      <c r="N3586" t="s">
        <v>51</v>
      </c>
      <c r="O3586">
        <v>0.6</v>
      </c>
      <c r="Q3586">
        <v>0.6</v>
      </c>
      <c r="S3586" t="s">
        <v>3267</v>
      </c>
      <c r="AE3586">
        <v>12</v>
      </c>
      <c r="AF3586">
        <v>7.6</v>
      </c>
      <c r="AG3586">
        <v>5</v>
      </c>
      <c r="AH3586" t="s">
        <v>53</v>
      </c>
      <c r="AI3586" t="s">
        <v>54</v>
      </c>
      <c r="AJ3586">
        <v>2</v>
      </c>
      <c r="AK3586">
        <v>1</v>
      </c>
      <c r="AL3586">
        <v>1</v>
      </c>
      <c r="AM3586" t="s">
        <v>55</v>
      </c>
      <c r="AN3586" t="s">
        <v>56</v>
      </c>
      <c r="AP3586">
        <v>1</v>
      </c>
      <c r="AQ3586" t="s">
        <v>57</v>
      </c>
      <c r="AR3586">
        <v>0</v>
      </c>
      <c r="AW3586" t="s">
        <v>58</v>
      </c>
      <c r="AX3586">
        <v>0</v>
      </c>
      <c r="AY3586">
        <v>2</v>
      </c>
      <c r="AZ3586">
        <v>0.6</v>
      </c>
      <c r="BA3586">
        <v>0.6</v>
      </c>
      <c r="BB3586" t="s">
        <v>59</v>
      </c>
    </row>
    <row r="3587" spans="1:54" x14ac:dyDescent="0.45">
      <c r="A3587" s="4" t="str">
        <f>VLOOKUP(F3587,'Matching-Tabelle'!$A$57:$B$61,2,FALSE)</f>
        <v>ralph.straehl@tkb.ch</v>
      </c>
      <c r="B3587" s="4" t="str">
        <f>VLOOKUP(J3587,'Matching-Tabelle'!$A$1:$B$52,2,FALSE)</f>
        <v>Proj Papier Sparen</v>
      </c>
      <c r="C3587" s="4">
        <v>2.29</v>
      </c>
      <c r="D3587" s="4" t="s">
        <v>3268</v>
      </c>
      <c r="E3587" s="5">
        <v>42374</v>
      </c>
      <c r="F3587" t="s">
        <v>5101</v>
      </c>
      <c r="G3587" t="s">
        <v>3260</v>
      </c>
      <c r="H3587" t="s">
        <v>3261</v>
      </c>
      <c r="I3587" s="1"/>
      <c r="J3587">
        <v>2500208</v>
      </c>
      <c r="K3587" t="s">
        <v>70</v>
      </c>
      <c r="L3587" t="s">
        <v>71</v>
      </c>
      <c r="M3587">
        <v>990001</v>
      </c>
      <c r="N3587" t="s">
        <v>51</v>
      </c>
      <c r="O3587">
        <v>2.29</v>
      </c>
      <c r="Q3587">
        <v>2.29</v>
      </c>
      <c r="S3587" t="s">
        <v>3268</v>
      </c>
      <c r="AE3587">
        <v>12</v>
      </c>
      <c r="AF3587">
        <v>7.6</v>
      </c>
      <c r="AG3587">
        <v>5</v>
      </c>
      <c r="AH3587" t="s">
        <v>53</v>
      </c>
      <c r="AI3587" t="s">
        <v>54</v>
      </c>
      <c r="AJ3587">
        <v>2</v>
      </c>
      <c r="AK3587">
        <v>1</v>
      </c>
      <c r="AL3587">
        <v>1</v>
      </c>
      <c r="AM3587" t="s">
        <v>55</v>
      </c>
      <c r="AN3587" t="s">
        <v>56</v>
      </c>
      <c r="AP3587">
        <v>1</v>
      </c>
      <c r="AQ3587" t="s">
        <v>57</v>
      </c>
      <c r="AR3587">
        <v>0</v>
      </c>
      <c r="AW3587" t="s">
        <v>58</v>
      </c>
      <c r="AX3587">
        <v>0</v>
      </c>
      <c r="AY3587">
        <v>2</v>
      </c>
      <c r="AZ3587">
        <v>2.29</v>
      </c>
      <c r="BA3587">
        <v>2.29</v>
      </c>
      <c r="BB3587" t="s">
        <v>59</v>
      </c>
    </row>
    <row r="3588" spans="1:54" x14ac:dyDescent="0.45">
      <c r="A3588" s="4" t="str">
        <f>VLOOKUP(F3588,'Matching-Tabelle'!$A$57:$B$61,2,FALSE)</f>
        <v>ralph.straehl@tkb.ch</v>
      </c>
      <c r="B3588" s="4" t="str">
        <f>VLOOKUP(J3588,'Matching-Tabelle'!$A$1:$B$52,2,FALSE)</f>
        <v>Proj Eval NePe</v>
      </c>
      <c r="C3588" s="4">
        <v>1.98</v>
      </c>
      <c r="D3588" s="4" t="s">
        <v>3269</v>
      </c>
      <c r="E3588" s="5">
        <v>42374</v>
      </c>
      <c r="F3588" t="s">
        <v>5101</v>
      </c>
      <c r="G3588" t="s">
        <v>3260</v>
      </c>
      <c r="H3588" t="s">
        <v>3261</v>
      </c>
      <c r="I3588" s="1"/>
      <c r="J3588">
        <v>225</v>
      </c>
      <c r="K3588" t="s">
        <v>172</v>
      </c>
      <c r="L3588" t="s">
        <v>173</v>
      </c>
      <c r="M3588">
        <v>990001</v>
      </c>
      <c r="N3588" t="s">
        <v>51</v>
      </c>
      <c r="O3588">
        <v>1.98</v>
      </c>
      <c r="Q3588">
        <v>1.98</v>
      </c>
      <c r="S3588" t="s">
        <v>3269</v>
      </c>
      <c r="AE3588">
        <v>12</v>
      </c>
      <c r="AF3588">
        <v>7.6</v>
      </c>
      <c r="AG3588">
        <v>5</v>
      </c>
      <c r="AH3588" t="s">
        <v>53</v>
      </c>
      <c r="AI3588" t="s">
        <v>54</v>
      </c>
      <c r="AJ3588">
        <v>2</v>
      </c>
      <c r="AK3588">
        <v>1</v>
      </c>
      <c r="AL3588">
        <v>1</v>
      </c>
      <c r="AM3588" t="s">
        <v>55</v>
      </c>
      <c r="AN3588" t="s">
        <v>56</v>
      </c>
      <c r="AP3588">
        <v>1</v>
      </c>
      <c r="AQ3588" t="s">
        <v>57</v>
      </c>
      <c r="AR3588">
        <v>0</v>
      </c>
      <c r="AW3588" t="s">
        <v>58</v>
      </c>
      <c r="AX3588">
        <v>0</v>
      </c>
      <c r="AY3588">
        <v>2</v>
      </c>
      <c r="AZ3588">
        <v>1.98</v>
      </c>
      <c r="BA3588">
        <v>1.98</v>
      </c>
      <c r="BB3588" t="s">
        <v>59</v>
      </c>
    </row>
    <row r="3589" spans="1:54" x14ac:dyDescent="0.45">
      <c r="A3589" s="4" t="str">
        <f>VLOOKUP(F3589,'Matching-Tabelle'!$A$57:$B$61,2,FALSE)</f>
        <v>ralph.straehl@tkb.ch</v>
      </c>
      <c r="B3589" s="4" t="str">
        <f>VLOOKUP(J3589,'Matching-Tabelle'!$A$1:$B$52,2,FALSE)</f>
        <v>WPI Führung</v>
      </c>
      <c r="C3589" s="4">
        <v>0.56000000000000005</v>
      </c>
      <c r="D3589" s="4" t="s">
        <v>3270</v>
      </c>
      <c r="E3589" s="5">
        <v>42374</v>
      </c>
      <c r="F3589" t="s">
        <v>5101</v>
      </c>
      <c r="G3589" t="s">
        <v>3260</v>
      </c>
      <c r="H3589" t="s">
        <v>3261</v>
      </c>
      <c r="I3589" s="1"/>
      <c r="J3589">
        <v>26</v>
      </c>
      <c r="K3589" t="s">
        <v>130</v>
      </c>
      <c r="L3589" t="s">
        <v>131</v>
      </c>
      <c r="M3589">
        <v>990001</v>
      </c>
      <c r="N3589" t="s">
        <v>51</v>
      </c>
      <c r="O3589">
        <v>0.56000000000000005</v>
      </c>
      <c r="Q3589">
        <v>0.56000000000000005</v>
      </c>
      <c r="S3589" t="s">
        <v>3270</v>
      </c>
      <c r="AE3589">
        <v>12</v>
      </c>
      <c r="AF3589">
        <v>7.6</v>
      </c>
      <c r="AG3589">
        <v>5</v>
      </c>
      <c r="AH3589" t="s">
        <v>53</v>
      </c>
      <c r="AI3589" t="s">
        <v>54</v>
      </c>
      <c r="AJ3589">
        <v>2</v>
      </c>
      <c r="AK3589">
        <v>1</v>
      </c>
      <c r="AL3589">
        <v>1</v>
      </c>
      <c r="AM3589" t="s">
        <v>55</v>
      </c>
      <c r="AN3589" t="s">
        <v>56</v>
      </c>
      <c r="AP3589">
        <v>1</v>
      </c>
      <c r="AQ3589" t="s">
        <v>57</v>
      </c>
      <c r="AR3589">
        <v>0</v>
      </c>
      <c r="AW3589" t="s">
        <v>58</v>
      </c>
      <c r="AX3589">
        <v>0</v>
      </c>
      <c r="AY3589">
        <v>2</v>
      </c>
      <c r="AZ3589">
        <v>0.56000000000000005</v>
      </c>
      <c r="BA3589">
        <v>0.56000000000000005</v>
      </c>
      <c r="BB3589" t="s">
        <v>59</v>
      </c>
    </row>
    <row r="3590" spans="1:54" x14ac:dyDescent="0.45">
      <c r="A3590" s="4" t="str">
        <f>VLOOKUP(F3590,'Matching-Tabelle'!$A$57:$B$61,2,FALSE)</f>
        <v>ralph.straehl@tkb.ch</v>
      </c>
      <c r="B3590" s="4" t="str">
        <f>VLOOKUP(J3590,'Matching-Tabelle'!$A$1:$B$52,2,FALSE)</f>
        <v>Proj HR SYS</v>
      </c>
      <c r="C3590" s="4">
        <v>1.38</v>
      </c>
      <c r="D3590" s="4" t="s">
        <v>3271</v>
      </c>
      <c r="E3590" s="5">
        <v>42374</v>
      </c>
      <c r="F3590" t="s">
        <v>5101</v>
      </c>
      <c r="G3590" t="s">
        <v>3260</v>
      </c>
      <c r="H3590" t="s">
        <v>3261</v>
      </c>
      <c r="I3590" s="1"/>
      <c r="J3590">
        <v>2000232</v>
      </c>
      <c r="K3590" t="s">
        <v>60</v>
      </c>
      <c r="L3590" t="s">
        <v>61</v>
      </c>
      <c r="M3590">
        <v>990001</v>
      </c>
      <c r="N3590" t="s">
        <v>51</v>
      </c>
      <c r="O3590">
        <v>1.38</v>
      </c>
      <c r="Q3590">
        <v>1.38</v>
      </c>
      <c r="S3590" t="s">
        <v>3271</v>
      </c>
      <c r="AE3590">
        <v>12</v>
      </c>
      <c r="AF3590">
        <v>7.6</v>
      </c>
      <c r="AG3590">
        <v>5</v>
      </c>
      <c r="AH3590" t="s">
        <v>53</v>
      </c>
      <c r="AI3590" t="s">
        <v>54</v>
      </c>
      <c r="AJ3590">
        <v>2</v>
      </c>
      <c r="AK3590">
        <v>1</v>
      </c>
      <c r="AL3590">
        <v>1</v>
      </c>
      <c r="AM3590" t="s">
        <v>55</v>
      </c>
      <c r="AN3590" t="s">
        <v>56</v>
      </c>
      <c r="AP3590">
        <v>1</v>
      </c>
      <c r="AQ3590" t="s">
        <v>57</v>
      </c>
      <c r="AR3590">
        <v>0</v>
      </c>
      <c r="AW3590" t="s">
        <v>58</v>
      </c>
      <c r="AX3590">
        <v>0</v>
      </c>
      <c r="AY3590">
        <v>2</v>
      </c>
      <c r="AZ3590">
        <v>1.38</v>
      </c>
      <c r="BA3590">
        <v>1.38</v>
      </c>
      <c r="BB3590" t="s">
        <v>59</v>
      </c>
    </row>
    <row r="3591" spans="1:54" x14ac:dyDescent="0.45">
      <c r="A3591" s="4" t="str">
        <f>VLOOKUP(F3591,'Matching-Tabelle'!$A$57:$B$61,2,FALSE)</f>
        <v>ralph.straehl@tkb.ch</v>
      </c>
      <c r="B3591" s="4" t="str">
        <f>VLOOKUP(J3591,'Matching-Tabelle'!$A$1:$B$52,2,FALSE)</f>
        <v>WPI RTB</v>
      </c>
      <c r="C3591" s="4">
        <v>0.96</v>
      </c>
      <c r="D3591" s="4" t="s">
        <v>646</v>
      </c>
      <c r="E3591" s="5">
        <v>42374</v>
      </c>
      <c r="F3591" t="s">
        <v>5101</v>
      </c>
      <c r="G3591" t="s">
        <v>3260</v>
      </c>
      <c r="H3591" t="s">
        <v>3261</v>
      </c>
      <c r="I3591" s="1"/>
      <c r="J3591">
        <v>21</v>
      </c>
      <c r="K3591" t="s">
        <v>117</v>
      </c>
      <c r="L3591" t="s">
        <v>118</v>
      </c>
      <c r="M3591">
        <v>990001</v>
      </c>
      <c r="N3591" t="s">
        <v>51</v>
      </c>
      <c r="O3591">
        <v>0.96</v>
      </c>
      <c r="Q3591">
        <v>0.96</v>
      </c>
      <c r="S3591" t="s">
        <v>646</v>
      </c>
      <c r="AE3591">
        <v>12</v>
      </c>
      <c r="AF3591">
        <v>7.6</v>
      </c>
      <c r="AG3591">
        <v>5</v>
      </c>
      <c r="AH3591" t="s">
        <v>53</v>
      </c>
      <c r="AI3591" t="s">
        <v>54</v>
      </c>
      <c r="AJ3591">
        <v>2</v>
      </c>
      <c r="AK3591">
        <v>1</v>
      </c>
      <c r="AL3591">
        <v>1</v>
      </c>
      <c r="AM3591" t="s">
        <v>55</v>
      </c>
      <c r="AN3591" t="s">
        <v>56</v>
      </c>
      <c r="AP3591">
        <v>1</v>
      </c>
      <c r="AQ3591" t="s">
        <v>57</v>
      </c>
      <c r="AR3591">
        <v>0</v>
      </c>
      <c r="AW3591" t="s">
        <v>58</v>
      </c>
      <c r="AX3591">
        <v>0</v>
      </c>
      <c r="AY3591">
        <v>2</v>
      </c>
      <c r="AZ3591">
        <v>0.96</v>
      </c>
      <c r="BA3591">
        <v>0.96</v>
      </c>
      <c r="BB3591" t="s">
        <v>59</v>
      </c>
    </row>
    <row r="3592" spans="1:54" x14ac:dyDescent="0.45">
      <c r="A3592" s="4" t="str">
        <f>VLOOKUP(F3592,'Matching-Tabelle'!$A$57:$B$61,2,FALSE)</f>
        <v>ralph.straehl@tkb.ch</v>
      </c>
      <c r="B3592" s="4" t="str">
        <f>VLOOKUP(J3592,'Matching-Tabelle'!$A$1:$B$52,2,FALSE)</f>
        <v>WPI RTB</v>
      </c>
      <c r="C3592" s="4">
        <v>1.71</v>
      </c>
      <c r="D3592" s="4" t="s">
        <v>3267</v>
      </c>
      <c r="E3592" s="5">
        <v>42375</v>
      </c>
      <c r="F3592" t="s">
        <v>5101</v>
      </c>
      <c r="G3592" t="s">
        <v>3260</v>
      </c>
      <c r="H3592" t="s">
        <v>3261</v>
      </c>
      <c r="I3592" s="1"/>
      <c r="J3592">
        <v>24</v>
      </c>
      <c r="K3592" t="s">
        <v>73</v>
      </c>
      <c r="L3592" t="s">
        <v>74</v>
      </c>
      <c r="M3592">
        <v>990001</v>
      </c>
      <c r="N3592" t="s">
        <v>51</v>
      </c>
      <c r="O3592">
        <v>1.71</v>
      </c>
      <c r="Q3592">
        <v>1.71</v>
      </c>
      <c r="S3592" t="s">
        <v>3267</v>
      </c>
      <c r="AE3592">
        <v>12</v>
      </c>
      <c r="AF3592">
        <v>7.6</v>
      </c>
      <c r="AG3592">
        <v>5</v>
      </c>
      <c r="AH3592" t="s">
        <v>53</v>
      </c>
      <c r="AI3592" t="s">
        <v>54</v>
      </c>
      <c r="AJ3592">
        <v>2</v>
      </c>
      <c r="AK3592">
        <v>1</v>
      </c>
      <c r="AL3592">
        <v>1</v>
      </c>
      <c r="AM3592" t="s">
        <v>55</v>
      </c>
      <c r="AN3592" t="s">
        <v>56</v>
      </c>
      <c r="AP3592">
        <v>1</v>
      </c>
      <c r="AQ3592" t="s">
        <v>57</v>
      </c>
      <c r="AR3592">
        <v>0</v>
      </c>
      <c r="AW3592" t="s">
        <v>58</v>
      </c>
      <c r="AX3592">
        <v>0</v>
      </c>
      <c r="AY3592">
        <v>2</v>
      </c>
      <c r="AZ3592">
        <v>1.71</v>
      </c>
      <c r="BA3592">
        <v>1.71</v>
      </c>
      <c r="BB3592" t="s">
        <v>59</v>
      </c>
    </row>
    <row r="3593" spans="1:54" x14ac:dyDescent="0.45">
      <c r="A3593" s="4" t="str">
        <f>VLOOKUP(F3593,'Matching-Tabelle'!$A$57:$B$61,2,FALSE)</f>
        <v>ralph.straehl@tkb.ch</v>
      </c>
      <c r="B3593" s="4" t="str">
        <f>VLOOKUP(J3593,'Matching-Tabelle'!$A$1:$B$52,2,FALSE)</f>
        <v>WPI RTB</v>
      </c>
      <c r="C3593" s="4">
        <v>1.36</v>
      </c>
      <c r="D3593" s="4" t="s">
        <v>646</v>
      </c>
      <c r="E3593" s="5">
        <v>42375</v>
      </c>
      <c r="F3593" t="s">
        <v>5101</v>
      </c>
      <c r="G3593" t="s">
        <v>3260</v>
      </c>
      <c r="H3593" t="s">
        <v>3261</v>
      </c>
      <c r="I3593" s="1"/>
      <c r="J3593">
        <v>21</v>
      </c>
      <c r="K3593" t="s">
        <v>117</v>
      </c>
      <c r="L3593" t="s">
        <v>118</v>
      </c>
      <c r="M3593">
        <v>990001</v>
      </c>
      <c r="N3593" t="s">
        <v>51</v>
      </c>
      <c r="O3593">
        <v>1.36</v>
      </c>
      <c r="Q3593">
        <v>1.36</v>
      </c>
      <c r="S3593" t="s">
        <v>646</v>
      </c>
      <c r="AE3593">
        <v>12</v>
      </c>
      <c r="AF3593">
        <v>7.6</v>
      </c>
      <c r="AG3593">
        <v>5</v>
      </c>
      <c r="AH3593" t="s">
        <v>53</v>
      </c>
      <c r="AI3593" t="s">
        <v>54</v>
      </c>
      <c r="AJ3593">
        <v>2</v>
      </c>
      <c r="AK3593">
        <v>1</v>
      </c>
      <c r="AL3593">
        <v>1</v>
      </c>
      <c r="AM3593" t="s">
        <v>55</v>
      </c>
      <c r="AN3593" t="s">
        <v>56</v>
      </c>
      <c r="AP3593">
        <v>1</v>
      </c>
      <c r="AQ3593" t="s">
        <v>57</v>
      </c>
      <c r="AR3593">
        <v>0</v>
      </c>
      <c r="AW3593" t="s">
        <v>58</v>
      </c>
      <c r="AX3593">
        <v>0</v>
      </c>
      <c r="AY3593">
        <v>2</v>
      </c>
      <c r="AZ3593">
        <v>1.36</v>
      </c>
      <c r="BA3593">
        <v>1.36</v>
      </c>
      <c r="BB3593" t="s">
        <v>59</v>
      </c>
    </row>
    <row r="3594" spans="1:54" x14ac:dyDescent="0.45">
      <c r="A3594" s="4" t="str">
        <f>VLOOKUP(F3594,'Matching-Tabelle'!$A$57:$B$61,2,FALSE)</f>
        <v>ralph.straehl@tkb.ch</v>
      </c>
      <c r="B3594" s="4" t="str">
        <f>VLOOKUP(J3594,'Matching-Tabelle'!$A$1:$B$52,2,FALSE)</f>
        <v>Proj HR SYS</v>
      </c>
      <c r="C3594" s="4">
        <v>1.62</v>
      </c>
      <c r="D3594" s="4" t="s">
        <v>3271</v>
      </c>
      <c r="E3594" s="5">
        <v>42375</v>
      </c>
      <c r="F3594" t="s">
        <v>5101</v>
      </c>
      <c r="G3594" t="s">
        <v>3260</v>
      </c>
      <c r="H3594" t="s">
        <v>3261</v>
      </c>
      <c r="I3594" s="1"/>
      <c r="J3594">
        <v>2000232</v>
      </c>
      <c r="K3594" t="s">
        <v>60</v>
      </c>
      <c r="L3594" t="s">
        <v>61</v>
      </c>
      <c r="M3594">
        <v>990001</v>
      </c>
      <c r="N3594" t="s">
        <v>51</v>
      </c>
      <c r="O3594">
        <v>1.62</v>
      </c>
      <c r="Q3594">
        <v>1.62</v>
      </c>
      <c r="S3594" t="s">
        <v>3271</v>
      </c>
      <c r="AE3594">
        <v>12</v>
      </c>
      <c r="AF3594">
        <v>7.6</v>
      </c>
      <c r="AG3594">
        <v>5</v>
      </c>
      <c r="AH3594" t="s">
        <v>53</v>
      </c>
      <c r="AI3594" t="s">
        <v>54</v>
      </c>
      <c r="AJ3594">
        <v>2</v>
      </c>
      <c r="AK3594">
        <v>1</v>
      </c>
      <c r="AL3594">
        <v>1</v>
      </c>
      <c r="AM3594" t="s">
        <v>55</v>
      </c>
      <c r="AN3594" t="s">
        <v>56</v>
      </c>
      <c r="AP3594">
        <v>1</v>
      </c>
      <c r="AQ3594" t="s">
        <v>57</v>
      </c>
      <c r="AR3594">
        <v>0</v>
      </c>
      <c r="AW3594" t="s">
        <v>58</v>
      </c>
      <c r="AX3594">
        <v>0</v>
      </c>
      <c r="AY3594">
        <v>2</v>
      </c>
      <c r="AZ3594">
        <v>1.62</v>
      </c>
      <c r="BA3594">
        <v>1.62</v>
      </c>
      <c r="BB3594" t="s">
        <v>59</v>
      </c>
    </row>
    <row r="3595" spans="1:54" x14ac:dyDescent="0.45">
      <c r="A3595" s="4" t="str">
        <f>VLOOKUP(F3595,'Matching-Tabelle'!$A$57:$B$61,2,FALSE)</f>
        <v>ralph.straehl@tkb.ch</v>
      </c>
      <c r="B3595" s="4" t="str">
        <f>VLOOKUP(J3595,'Matching-Tabelle'!$A$1:$B$52,2,FALSE)</f>
        <v>Proj. Optima</v>
      </c>
      <c r="C3595" s="4">
        <v>4.82</v>
      </c>
      <c r="D3595" s="4" t="s">
        <v>3272</v>
      </c>
      <c r="E3595" s="5">
        <v>42375</v>
      </c>
      <c r="F3595" t="s">
        <v>5101</v>
      </c>
      <c r="G3595" t="s">
        <v>3260</v>
      </c>
      <c r="H3595" t="s">
        <v>3261</v>
      </c>
      <c r="I3595" s="1"/>
      <c r="J3595">
        <v>211</v>
      </c>
      <c r="K3595" t="s">
        <v>79</v>
      </c>
      <c r="L3595" t="s">
        <v>80</v>
      </c>
      <c r="M3595">
        <v>990001</v>
      </c>
      <c r="N3595" t="s">
        <v>51</v>
      </c>
      <c r="O3595">
        <v>4.82</v>
      </c>
      <c r="Q3595">
        <v>4.82</v>
      </c>
      <c r="S3595" t="s">
        <v>3272</v>
      </c>
      <c r="AE3595">
        <v>12</v>
      </c>
      <c r="AF3595">
        <v>7.6</v>
      </c>
      <c r="AG3595">
        <v>5</v>
      </c>
      <c r="AH3595" t="s">
        <v>53</v>
      </c>
      <c r="AI3595" t="s">
        <v>54</v>
      </c>
      <c r="AJ3595">
        <v>2</v>
      </c>
      <c r="AK3595">
        <v>1</v>
      </c>
      <c r="AL3595">
        <v>1</v>
      </c>
      <c r="AM3595" t="s">
        <v>55</v>
      </c>
      <c r="AN3595" t="s">
        <v>56</v>
      </c>
      <c r="AP3595">
        <v>1</v>
      </c>
      <c r="AQ3595" t="s">
        <v>57</v>
      </c>
      <c r="AR3595">
        <v>0</v>
      </c>
      <c r="AW3595" t="s">
        <v>58</v>
      </c>
      <c r="AX3595">
        <v>0</v>
      </c>
      <c r="AY3595">
        <v>2</v>
      </c>
      <c r="AZ3595">
        <v>4.82</v>
      </c>
      <c r="BA3595">
        <v>4.82</v>
      </c>
      <c r="BB3595" t="s">
        <v>59</v>
      </c>
    </row>
    <row r="3596" spans="1:54" x14ac:dyDescent="0.45">
      <c r="A3596" s="4" t="str">
        <f>VLOOKUP(F3596,'Matching-Tabelle'!$A$57:$B$61,2,FALSE)</f>
        <v>ralph.straehl@tkb.ch</v>
      </c>
      <c r="B3596" s="4" t="str">
        <f>VLOOKUP(J3596,'Matching-Tabelle'!$A$1:$B$52,2,FALSE)</f>
        <v>WPI RTB</v>
      </c>
      <c r="C3596" s="4">
        <v>0.98</v>
      </c>
      <c r="D3596" s="4" t="s">
        <v>3267</v>
      </c>
      <c r="E3596" s="5">
        <v>42376</v>
      </c>
      <c r="F3596" t="s">
        <v>5101</v>
      </c>
      <c r="G3596" t="s">
        <v>3260</v>
      </c>
      <c r="H3596" t="s">
        <v>3261</v>
      </c>
      <c r="I3596" s="1"/>
      <c r="J3596">
        <v>24</v>
      </c>
      <c r="K3596" t="s">
        <v>73</v>
      </c>
      <c r="L3596" t="s">
        <v>74</v>
      </c>
      <c r="M3596">
        <v>990001</v>
      </c>
      <c r="N3596" t="s">
        <v>51</v>
      </c>
      <c r="O3596">
        <v>0.98</v>
      </c>
      <c r="Q3596">
        <v>0.98</v>
      </c>
      <c r="S3596" t="s">
        <v>3267</v>
      </c>
      <c r="AE3596">
        <v>12</v>
      </c>
      <c r="AF3596">
        <v>7.6</v>
      </c>
      <c r="AG3596">
        <v>5</v>
      </c>
      <c r="AH3596" t="s">
        <v>53</v>
      </c>
      <c r="AI3596" t="s">
        <v>54</v>
      </c>
      <c r="AJ3596">
        <v>2</v>
      </c>
      <c r="AK3596">
        <v>1</v>
      </c>
      <c r="AL3596">
        <v>1</v>
      </c>
      <c r="AM3596" t="s">
        <v>55</v>
      </c>
      <c r="AN3596" t="s">
        <v>56</v>
      </c>
      <c r="AP3596">
        <v>1</v>
      </c>
      <c r="AQ3596" t="s">
        <v>57</v>
      </c>
      <c r="AR3596">
        <v>0</v>
      </c>
      <c r="AW3596" t="s">
        <v>58</v>
      </c>
      <c r="AX3596">
        <v>0</v>
      </c>
      <c r="AY3596">
        <v>2</v>
      </c>
      <c r="AZ3596">
        <v>0.98</v>
      </c>
      <c r="BA3596">
        <v>0.98</v>
      </c>
      <c r="BB3596" t="s">
        <v>59</v>
      </c>
    </row>
    <row r="3597" spans="1:54" x14ac:dyDescent="0.45">
      <c r="A3597" s="4" t="str">
        <f>VLOOKUP(F3597,'Matching-Tabelle'!$A$57:$B$61,2,FALSE)</f>
        <v>ralph.straehl@tkb.ch</v>
      </c>
      <c r="B3597" s="4" t="str">
        <f>VLOOKUP(J3597,'Matching-Tabelle'!$A$1:$B$52,2,FALSE)</f>
        <v>Proj HR SYS</v>
      </c>
      <c r="C3597" s="4">
        <v>1.41</v>
      </c>
      <c r="D3597" s="4" t="s">
        <v>3273</v>
      </c>
      <c r="E3597" s="5">
        <v>42376</v>
      </c>
      <c r="F3597" t="s">
        <v>5101</v>
      </c>
      <c r="G3597" t="s">
        <v>3260</v>
      </c>
      <c r="H3597" t="s">
        <v>3261</v>
      </c>
      <c r="I3597" s="1"/>
      <c r="J3597">
        <v>2000232</v>
      </c>
      <c r="K3597" t="s">
        <v>60</v>
      </c>
      <c r="L3597" t="s">
        <v>61</v>
      </c>
      <c r="M3597">
        <v>990001</v>
      </c>
      <c r="N3597" t="s">
        <v>51</v>
      </c>
      <c r="O3597">
        <v>1.41</v>
      </c>
      <c r="Q3597">
        <v>1.41</v>
      </c>
      <c r="S3597" t="s">
        <v>3273</v>
      </c>
      <c r="AE3597">
        <v>12</v>
      </c>
      <c r="AF3597">
        <v>7.6</v>
      </c>
      <c r="AG3597">
        <v>5</v>
      </c>
      <c r="AH3597" t="s">
        <v>53</v>
      </c>
      <c r="AI3597" t="s">
        <v>54</v>
      </c>
      <c r="AJ3597">
        <v>2</v>
      </c>
      <c r="AK3597">
        <v>1</v>
      </c>
      <c r="AL3597">
        <v>1</v>
      </c>
      <c r="AM3597" t="s">
        <v>55</v>
      </c>
      <c r="AN3597" t="s">
        <v>56</v>
      </c>
      <c r="AP3597">
        <v>1</v>
      </c>
      <c r="AQ3597" t="s">
        <v>57</v>
      </c>
      <c r="AR3597">
        <v>0</v>
      </c>
      <c r="AW3597" t="s">
        <v>58</v>
      </c>
      <c r="AX3597">
        <v>0</v>
      </c>
      <c r="AY3597">
        <v>2</v>
      </c>
      <c r="AZ3597">
        <v>1.41</v>
      </c>
      <c r="BA3597">
        <v>1.41</v>
      </c>
      <c r="BB3597" t="s">
        <v>59</v>
      </c>
    </row>
    <row r="3598" spans="1:54" x14ac:dyDescent="0.45">
      <c r="A3598" s="4" t="str">
        <f>VLOOKUP(F3598,'Matching-Tabelle'!$A$57:$B$61,2,FALSE)</f>
        <v>ralph.straehl@tkb.ch</v>
      </c>
      <c r="B3598" s="4" t="str">
        <f>VLOOKUP(J3598,'Matching-Tabelle'!$A$1:$B$52,2,FALSE)</f>
        <v>WPI Führung</v>
      </c>
      <c r="C3598" s="4">
        <v>0.85</v>
      </c>
      <c r="D3598" s="4" t="s">
        <v>874</v>
      </c>
      <c r="E3598" s="5">
        <v>42376</v>
      </c>
      <c r="F3598" t="s">
        <v>5101</v>
      </c>
      <c r="G3598" t="s">
        <v>3260</v>
      </c>
      <c r="H3598" t="s">
        <v>3261</v>
      </c>
      <c r="I3598" s="1"/>
      <c r="J3598">
        <v>26</v>
      </c>
      <c r="K3598" t="s">
        <v>130</v>
      </c>
      <c r="L3598" t="s">
        <v>131</v>
      </c>
      <c r="M3598">
        <v>990001</v>
      </c>
      <c r="N3598" t="s">
        <v>51</v>
      </c>
      <c r="O3598">
        <v>0.85</v>
      </c>
      <c r="Q3598">
        <v>0.85</v>
      </c>
      <c r="S3598" t="s">
        <v>874</v>
      </c>
      <c r="AE3598">
        <v>12</v>
      </c>
      <c r="AF3598">
        <v>7.6</v>
      </c>
      <c r="AG3598">
        <v>5</v>
      </c>
      <c r="AH3598" t="s">
        <v>53</v>
      </c>
      <c r="AI3598" t="s">
        <v>54</v>
      </c>
      <c r="AJ3598">
        <v>2</v>
      </c>
      <c r="AK3598">
        <v>1</v>
      </c>
      <c r="AL3598">
        <v>1</v>
      </c>
      <c r="AM3598" t="s">
        <v>55</v>
      </c>
      <c r="AN3598" t="s">
        <v>56</v>
      </c>
      <c r="AP3598">
        <v>1</v>
      </c>
      <c r="AQ3598" t="s">
        <v>57</v>
      </c>
      <c r="AR3598">
        <v>0</v>
      </c>
      <c r="AW3598" t="s">
        <v>58</v>
      </c>
      <c r="AX3598">
        <v>0</v>
      </c>
      <c r="AY3598">
        <v>2</v>
      </c>
      <c r="AZ3598">
        <v>0.85</v>
      </c>
      <c r="BA3598">
        <v>0.85</v>
      </c>
      <c r="BB3598" t="s">
        <v>59</v>
      </c>
    </row>
    <row r="3599" spans="1:54" x14ac:dyDescent="0.45">
      <c r="A3599" s="4" t="str">
        <f>VLOOKUP(F3599,'Matching-Tabelle'!$A$57:$B$61,2,FALSE)</f>
        <v>ralph.straehl@tkb.ch</v>
      </c>
      <c r="B3599" s="4" t="str">
        <f>VLOOKUP(J3599,'Matching-Tabelle'!$A$1:$B$52,2,FALSE)</f>
        <v>WPI RTB</v>
      </c>
      <c r="C3599" s="4">
        <v>1.08</v>
      </c>
      <c r="D3599" s="4" t="s">
        <v>3274</v>
      </c>
      <c r="E3599" s="5">
        <v>42376</v>
      </c>
      <c r="F3599" t="s">
        <v>5101</v>
      </c>
      <c r="G3599" t="s">
        <v>3260</v>
      </c>
      <c r="H3599" t="s">
        <v>3261</v>
      </c>
      <c r="I3599" s="1"/>
      <c r="J3599">
        <v>21</v>
      </c>
      <c r="K3599" t="s">
        <v>117</v>
      </c>
      <c r="L3599" t="s">
        <v>118</v>
      </c>
      <c r="M3599">
        <v>990001</v>
      </c>
      <c r="N3599" t="s">
        <v>51</v>
      </c>
      <c r="O3599">
        <v>1.08</v>
      </c>
      <c r="Q3599">
        <v>1.08</v>
      </c>
      <c r="S3599" t="s">
        <v>3274</v>
      </c>
      <c r="AE3599">
        <v>12</v>
      </c>
      <c r="AF3599">
        <v>7.6</v>
      </c>
      <c r="AG3599">
        <v>5</v>
      </c>
      <c r="AH3599" t="s">
        <v>53</v>
      </c>
      <c r="AI3599" t="s">
        <v>54</v>
      </c>
      <c r="AJ3599">
        <v>2</v>
      </c>
      <c r="AK3599">
        <v>1</v>
      </c>
      <c r="AL3599">
        <v>1</v>
      </c>
      <c r="AM3599" t="s">
        <v>55</v>
      </c>
      <c r="AN3599" t="s">
        <v>56</v>
      </c>
      <c r="AP3599">
        <v>1</v>
      </c>
      <c r="AQ3599" t="s">
        <v>57</v>
      </c>
      <c r="AR3599">
        <v>0</v>
      </c>
      <c r="AW3599" t="s">
        <v>58</v>
      </c>
      <c r="AX3599">
        <v>0</v>
      </c>
      <c r="AY3599">
        <v>2</v>
      </c>
      <c r="AZ3599">
        <v>1.08</v>
      </c>
      <c r="BA3599">
        <v>1.08</v>
      </c>
      <c r="BB3599" t="s">
        <v>59</v>
      </c>
    </row>
    <row r="3600" spans="1:54" x14ac:dyDescent="0.45">
      <c r="A3600" s="4" t="str">
        <f>VLOOKUP(F3600,'Matching-Tabelle'!$A$57:$B$61,2,FALSE)</f>
        <v>ralph.straehl@tkb.ch</v>
      </c>
      <c r="B3600" s="4" t="str">
        <f>VLOOKUP(J3600,'Matching-Tabelle'!$A$1:$B$52,2,FALSE)</f>
        <v>Proj. Optima</v>
      </c>
      <c r="C3600" s="4">
        <v>4.3899999999999997</v>
      </c>
      <c r="D3600" s="4" t="s">
        <v>3275</v>
      </c>
      <c r="E3600" s="5">
        <v>42376</v>
      </c>
      <c r="F3600" t="s">
        <v>5101</v>
      </c>
      <c r="G3600" t="s">
        <v>3260</v>
      </c>
      <c r="H3600" t="s">
        <v>3261</v>
      </c>
      <c r="I3600" s="1"/>
      <c r="J3600">
        <v>211</v>
      </c>
      <c r="K3600" t="s">
        <v>79</v>
      </c>
      <c r="L3600" t="s">
        <v>80</v>
      </c>
      <c r="M3600">
        <v>990001</v>
      </c>
      <c r="N3600" t="s">
        <v>51</v>
      </c>
      <c r="O3600">
        <v>4.3899999999999997</v>
      </c>
      <c r="Q3600">
        <v>4.3899999999999997</v>
      </c>
      <c r="S3600" t="s">
        <v>3275</v>
      </c>
      <c r="AE3600">
        <v>12</v>
      </c>
      <c r="AF3600">
        <v>7.6</v>
      </c>
      <c r="AG3600">
        <v>5</v>
      </c>
      <c r="AH3600" t="s">
        <v>53</v>
      </c>
      <c r="AI3600" t="s">
        <v>54</v>
      </c>
      <c r="AJ3600">
        <v>2</v>
      </c>
      <c r="AK3600">
        <v>1</v>
      </c>
      <c r="AL3600">
        <v>1</v>
      </c>
      <c r="AM3600" t="s">
        <v>55</v>
      </c>
      <c r="AN3600" t="s">
        <v>56</v>
      </c>
      <c r="AP3600">
        <v>1</v>
      </c>
      <c r="AQ3600" t="s">
        <v>57</v>
      </c>
      <c r="AR3600">
        <v>0</v>
      </c>
      <c r="AW3600" t="s">
        <v>58</v>
      </c>
      <c r="AX3600">
        <v>0</v>
      </c>
      <c r="AY3600">
        <v>2</v>
      </c>
      <c r="AZ3600">
        <v>4.3899999999999997</v>
      </c>
      <c r="BA3600">
        <v>4.3899999999999997</v>
      </c>
      <c r="BB3600" t="s">
        <v>59</v>
      </c>
    </row>
    <row r="3601" spans="1:54" x14ac:dyDescent="0.45">
      <c r="A3601" s="4" t="str">
        <f>VLOOKUP(F3601,'Matching-Tabelle'!$A$57:$B$61,2,FALSE)</f>
        <v>ralph.straehl@tkb.ch</v>
      </c>
      <c r="B3601" s="4" t="str">
        <f>VLOOKUP(J3601,'Matching-Tabelle'!$A$1:$B$52,2,FALSE)</f>
        <v>WPI RTB</v>
      </c>
      <c r="C3601" s="4">
        <v>1.88</v>
      </c>
      <c r="D3601" s="4" t="s">
        <v>3267</v>
      </c>
      <c r="E3601" s="5">
        <v>42377</v>
      </c>
      <c r="F3601" t="s">
        <v>5101</v>
      </c>
      <c r="G3601" t="s">
        <v>3260</v>
      </c>
      <c r="H3601" t="s">
        <v>3261</v>
      </c>
      <c r="I3601" s="1"/>
      <c r="J3601">
        <v>24</v>
      </c>
      <c r="K3601" t="s">
        <v>73</v>
      </c>
      <c r="L3601" t="s">
        <v>74</v>
      </c>
      <c r="M3601">
        <v>990001</v>
      </c>
      <c r="N3601" t="s">
        <v>51</v>
      </c>
      <c r="O3601">
        <v>1.88</v>
      </c>
      <c r="Q3601">
        <v>1.88</v>
      </c>
      <c r="S3601" t="s">
        <v>3267</v>
      </c>
      <c r="AE3601">
        <v>12</v>
      </c>
      <c r="AF3601">
        <v>7.6</v>
      </c>
      <c r="AG3601">
        <v>5</v>
      </c>
      <c r="AH3601" t="s">
        <v>53</v>
      </c>
      <c r="AI3601" t="s">
        <v>54</v>
      </c>
      <c r="AJ3601">
        <v>2</v>
      </c>
      <c r="AK3601">
        <v>1</v>
      </c>
      <c r="AL3601">
        <v>1</v>
      </c>
      <c r="AM3601" t="s">
        <v>55</v>
      </c>
      <c r="AN3601" t="s">
        <v>56</v>
      </c>
      <c r="AP3601">
        <v>1</v>
      </c>
      <c r="AQ3601" t="s">
        <v>57</v>
      </c>
      <c r="AR3601">
        <v>0</v>
      </c>
      <c r="AW3601" t="s">
        <v>58</v>
      </c>
      <c r="AX3601">
        <v>0</v>
      </c>
      <c r="AY3601">
        <v>2</v>
      </c>
      <c r="AZ3601">
        <v>1.88</v>
      </c>
      <c r="BA3601">
        <v>1.88</v>
      </c>
      <c r="BB3601" t="s">
        <v>59</v>
      </c>
    </row>
    <row r="3602" spans="1:54" x14ac:dyDescent="0.45">
      <c r="A3602" s="4" t="str">
        <f>VLOOKUP(F3602,'Matching-Tabelle'!$A$57:$B$61,2,FALSE)</f>
        <v>ralph.straehl@tkb.ch</v>
      </c>
      <c r="B3602" s="4" t="str">
        <f>VLOOKUP(J3602,'Matching-Tabelle'!$A$1:$B$52,2,FALSE)</f>
        <v>WPI RTB</v>
      </c>
      <c r="C3602" s="4">
        <v>3.29</v>
      </c>
      <c r="D3602" s="4" t="s">
        <v>3276</v>
      </c>
      <c r="E3602" s="5">
        <v>42377</v>
      </c>
      <c r="F3602" t="s">
        <v>5101</v>
      </c>
      <c r="G3602" t="s">
        <v>3260</v>
      </c>
      <c r="H3602" t="s">
        <v>3261</v>
      </c>
      <c r="I3602" s="1"/>
      <c r="J3602">
        <v>21</v>
      </c>
      <c r="K3602" t="s">
        <v>117</v>
      </c>
      <c r="L3602" t="s">
        <v>118</v>
      </c>
      <c r="M3602">
        <v>990001</v>
      </c>
      <c r="N3602" t="s">
        <v>51</v>
      </c>
      <c r="O3602">
        <v>3.29</v>
      </c>
      <c r="Q3602">
        <v>3.29</v>
      </c>
      <c r="S3602" t="s">
        <v>3276</v>
      </c>
      <c r="AE3602">
        <v>12</v>
      </c>
      <c r="AF3602">
        <v>7.6</v>
      </c>
      <c r="AG3602">
        <v>5</v>
      </c>
      <c r="AH3602" t="s">
        <v>53</v>
      </c>
      <c r="AI3602" t="s">
        <v>54</v>
      </c>
      <c r="AJ3602">
        <v>2</v>
      </c>
      <c r="AK3602">
        <v>1</v>
      </c>
      <c r="AL3602">
        <v>1</v>
      </c>
      <c r="AM3602" t="s">
        <v>55</v>
      </c>
      <c r="AN3602" t="s">
        <v>56</v>
      </c>
      <c r="AP3602">
        <v>1</v>
      </c>
      <c r="AQ3602" t="s">
        <v>57</v>
      </c>
      <c r="AR3602">
        <v>0</v>
      </c>
      <c r="AW3602" t="s">
        <v>58</v>
      </c>
      <c r="AX3602">
        <v>0</v>
      </c>
      <c r="AY3602">
        <v>2</v>
      </c>
      <c r="AZ3602">
        <v>3.29</v>
      </c>
      <c r="BA3602">
        <v>3.29</v>
      </c>
      <c r="BB3602" t="s">
        <v>59</v>
      </c>
    </row>
    <row r="3603" spans="1:54" x14ac:dyDescent="0.45">
      <c r="A3603" s="4" t="str">
        <f>VLOOKUP(F3603,'Matching-Tabelle'!$A$57:$B$61,2,FALSE)</f>
        <v>ralph.straehl@tkb.ch</v>
      </c>
      <c r="B3603" s="4" t="str">
        <f>VLOOKUP(J3603,'Matching-Tabelle'!$A$1:$B$52,2,FALSE)</f>
        <v>WPI RTB</v>
      </c>
      <c r="C3603" s="4">
        <v>1.75</v>
      </c>
      <c r="D3603" s="4" t="s">
        <v>3277</v>
      </c>
      <c r="E3603" s="5">
        <v>42377</v>
      </c>
      <c r="F3603" t="s">
        <v>5101</v>
      </c>
      <c r="G3603" t="s">
        <v>3260</v>
      </c>
      <c r="H3603" t="s">
        <v>3261</v>
      </c>
      <c r="I3603" s="1"/>
      <c r="J3603">
        <v>21</v>
      </c>
      <c r="K3603" t="s">
        <v>117</v>
      </c>
      <c r="L3603" t="s">
        <v>118</v>
      </c>
      <c r="M3603">
        <v>990001</v>
      </c>
      <c r="N3603" t="s">
        <v>51</v>
      </c>
      <c r="O3603">
        <v>1.75</v>
      </c>
      <c r="Q3603">
        <v>1.75</v>
      </c>
      <c r="S3603" t="s">
        <v>3277</v>
      </c>
      <c r="AE3603">
        <v>12</v>
      </c>
      <c r="AF3603">
        <v>7.6</v>
      </c>
      <c r="AG3603">
        <v>5</v>
      </c>
      <c r="AH3603" t="s">
        <v>53</v>
      </c>
      <c r="AI3603" t="s">
        <v>54</v>
      </c>
      <c r="AJ3603">
        <v>2</v>
      </c>
      <c r="AK3603">
        <v>1</v>
      </c>
      <c r="AL3603">
        <v>1</v>
      </c>
      <c r="AM3603" t="s">
        <v>55</v>
      </c>
      <c r="AN3603" t="s">
        <v>56</v>
      </c>
      <c r="AP3603">
        <v>1</v>
      </c>
      <c r="AQ3603" t="s">
        <v>57</v>
      </c>
      <c r="AR3603">
        <v>0</v>
      </c>
      <c r="AW3603" t="s">
        <v>58</v>
      </c>
      <c r="AX3603">
        <v>0</v>
      </c>
      <c r="AY3603">
        <v>2</v>
      </c>
      <c r="AZ3603">
        <v>1.75</v>
      </c>
      <c r="BA3603">
        <v>1.75</v>
      </c>
      <c r="BB3603" t="s">
        <v>59</v>
      </c>
    </row>
    <row r="3604" spans="1:54" x14ac:dyDescent="0.45">
      <c r="A3604" s="4" t="str">
        <f>VLOOKUP(F3604,'Matching-Tabelle'!$A$57:$B$61,2,FALSE)</f>
        <v>ralph.straehl@tkb.ch</v>
      </c>
      <c r="B3604" s="4" t="str">
        <f>VLOOKUP(J3604,'Matching-Tabelle'!$A$1:$B$52,2,FALSE)</f>
        <v>WPI CTB</v>
      </c>
      <c r="C3604" s="4">
        <v>1.75</v>
      </c>
      <c r="D3604" s="4" t="s">
        <v>3278</v>
      </c>
      <c r="E3604" s="5">
        <v>42377</v>
      </c>
      <c r="F3604" t="s">
        <v>5101</v>
      </c>
      <c r="G3604" t="s">
        <v>3260</v>
      </c>
      <c r="H3604" t="s">
        <v>3261</v>
      </c>
      <c r="I3604" s="1"/>
      <c r="J3604">
        <v>935</v>
      </c>
      <c r="K3604" t="s">
        <v>1147</v>
      </c>
      <c r="L3604" t="s">
        <v>1148</v>
      </c>
      <c r="M3604">
        <v>990001</v>
      </c>
      <c r="N3604" t="s">
        <v>51</v>
      </c>
      <c r="O3604">
        <v>1.75</v>
      </c>
      <c r="Q3604">
        <v>1.75</v>
      </c>
      <c r="S3604" t="s">
        <v>3278</v>
      </c>
      <c r="AE3604">
        <v>12</v>
      </c>
      <c r="AF3604">
        <v>7.6</v>
      </c>
      <c r="AG3604">
        <v>5</v>
      </c>
      <c r="AH3604" t="s">
        <v>53</v>
      </c>
      <c r="AI3604" t="s">
        <v>54</v>
      </c>
      <c r="AJ3604">
        <v>2</v>
      </c>
      <c r="AK3604">
        <v>1</v>
      </c>
      <c r="AL3604">
        <v>1</v>
      </c>
      <c r="AM3604" t="s">
        <v>55</v>
      </c>
      <c r="AN3604" t="s">
        <v>56</v>
      </c>
      <c r="AP3604">
        <v>1</v>
      </c>
      <c r="AQ3604" t="s">
        <v>57</v>
      </c>
      <c r="AR3604">
        <v>0</v>
      </c>
      <c r="AW3604" t="s">
        <v>58</v>
      </c>
      <c r="AX3604">
        <v>0</v>
      </c>
      <c r="AY3604">
        <v>2</v>
      </c>
      <c r="AZ3604">
        <v>1.75</v>
      </c>
      <c r="BA3604">
        <v>1.75</v>
      </c>
      <c r="BB3604" t="s">
        <v>59</v>
      </c>
    </row>
    <row r="3605" spans="1:54" x14ac:dyDescent="0.45">
      <c r="A3605" s="4" t="str">
        <f>VLOOKUP(F3605,'Matching-Tabelle'!$A$57:$B$61,2,FALSE)</f>
        <v>ralph.straehl@tkb.ch</v>
      </c>
      <c r="B3605" s="4" t="str">
        <f>VLOOKUP(J3605,'Matching-Tabelle'!$A$1:$B$52,2,FALSE)</f>
        <v>WPI RTB</v>
      </c>
      <c r="C3605" s="4">
        <v>0.75</v>
      </c>
      <c r="D3605" s="4" t="s">
        <v>3267</v>
      </c>
      <c r="E3605" s="5">
        <v>42380</v>
      </c>
      <c r="F3605" t="s">
        <v>5101</v>
      </c>
      <c r="G3605" t="s">
        <v>3260</v>
      </c>
      <c r="H3605" t="s">
        <v>3261</v>
      </c>
      <c r="I3605" s="1"/>
      <c r="J3605">
        <v>24</v>
      </c>
      <c r="K3605" t="s">
        <v>73</v>
      </c>
      <c r="L3605" t="s">
        <v>74</v>
      </c>
      <c r="M3605">
        <v>990001</v>
      </c>
      <c r="N3605" t="s">
        <v>51</v>
      </c>
      <c r="O3605">
        <v>0.75</v>
      </c>
      <c r="Q3605">
        <v>0.75</v>
      </c>
      <c r="S3605" t="s">
        <v>3267</v>
      </c>
      <c r="AE3605">
        <v>12</v>
      </c>
      <c r="AF3605">
        <v>7.6</v>
      </c>
      <c r="AG3605">
        <v>5</v>
      </c>
      <c r="AH3605" t="s">
        <v>53</v>
      </c>
      <c r="AI3605" t="s">
        <v>54</v>
      </c>
      <c r="AJ3605">
        <v>2</v>
      </c>
      <c r="AK3605">
        <v>1</v>
      </c>
      <c r="AL3605">
        <v>1</v>
      </c>
      <c r="AM3605" t="s">
        <v>55</v>
      </c>
      <c r="AN3605" t="s">
        <v>56</v>
      </c>
      <c r="AP3605">
        <v>1</v>
      </c>
      <c r="AQ3605" t="s">
        <v>57</v>
      </c>
      <c r="AR3605">
        <v>0</v>
      </c>
      <c r="AW3605" t="s">
        <v>58</v>
      </c>
      <c r="AX3605">
        <v>0</v>
      </c>
      <c r="AY3605">
        <v>2</v>
      </c>
      <c r="AZ3605">
        <v>0.75</v>
      </c>
      <c r="BA3605">
        <v>0.75</v>
      </c>
      <c r="BB3605" t="s">
        <v>59</v>
      </c>
    </row>
    <row r="3606" spans="1:54" x14ac:dyDescent="0.45">
      <c r="A3606" s="4" t="str">
        <f>VLOOKUP(F3606,'Matching-Tabelle'!$A$57:$B$61,2,FALSE)</f>
        <v>ralph.straehl@tkb.ch</v>
      </c>
      <c r="B3606" s="4" t="str">
        <f>VLOOKUP(J3606,'Matching-Tabelle'!$A$1:$B$52,2,FALSE)</f>
        <v>WPI RTB</v>
      </c>
      <c r="C3606" s="4">
        <v>0.37</v>
      </c>
      <c r="D3606" s="4" t="s">
        <v>3274</v>
      </c>
      <c r="E3606" s="5">
        <v>42380</v>
      </c>
      <c r="F3606" t="s">
        <v>5101</v>
      </c>
      <c r="G3606" t="s">
        <v>3260</v>
      </c>
      <c r="H3606" t="s">
        <v>3261</v>
      </c>
      <c r="I3606" s="1"/>
      <c r="J3606">
        <v>20</v>
      </c>
      <c r="K3606" t="s">
        <v>95</v>
      </c>
      <c r="L3606" t="s">
        <v>96</v>
      </c>
      <c r="M3606">
        <v>990001</v>
      </c>
      <c r="N3606" t="s">
        <v>51</v>
      </c>
      <c r="O3606">
        <v>0.37</v>
      </c>
      <c r="Q3606">
        <v>0.37</v>
      </c>
      <c r="S3606" t="s">
        <v>3274</v>
      </c>
      <c r="AE3606">
        <v>12</v>
      </c>
      <c r="AF3606">
        <v>7.6</v>
      </c>
      <c r="AG3606">
        <v>5</v>
      </c>
      <c r="AH3606" t="s">
        <v>53</v>
      </c>
      <c r="AI3606" t="s">
        <v>54</v>
      </c>
      <c r="AJ3606">
        <v>2</v>
      </c>
      <c r="AK3606">
        <v>1</v>
      </c>
      <c r="AL3606">
        <v>1</v>
      </c>
      <c r="AM3606" t="s">
        <v>55</v>
      </c>
      <c r="AN3606" t="s">
        <v>56</v>
      </c>
      <c r="AP3606">
        <v>1</v>
      </c>
      <c r="AQ3606" t="s">
        <v>57</v>
      </c>
      <c r="AR3606">
        <v>0</v>
      </c>
      <c r="AW3606" t="s">
        <v>58</v>
      </c>
      <c r="AX3606">
        <v>0</v>
      </c>
      <c r="AY3606">
        <v>2</v>
      </c>
      <c r="AZ3606">
        <v>0.37</v>
      </c>
      <c r="BA3606">
        <v>0.37</v>
      </c>
      <c r="BB3606" t="s">
        <v>59</v>
      </c>
    </row>
    <row r="3607" spans="1:54" x14ac:dyDescent="0.45">
      <c r="A3607" s="4" t="str">
        <f>VLOOKUP(F3607,'Matching-Tabelle'!$A$57:$B$61,2,FALSE)</f>
        <v>ralph.straehl@tkb.ch</v>
      </c>
      <c r="B3607" s="4" t="str">
        <f>VLOOKUP(J3607,'Matching-Tabelle'!$A$1:$B$52,2,FALSE)</f>
        <v>Proj Eval NePe</v>
      </c>
      <c r="C3607" s="4">
        <v>7.67</v>
      </c>
      <c r="D3607" s="4" t="s">
        <v>3279</v>
      </c>
      <c r="E3607" s="5">
        <v>42380</v>
      </c>
      <c r="F3607" t="s">
        <v>5101</v>
      </c>
      <c r="G3607" t="s">
        <v>3260</v>
      </c>
      <c r="H3607" t="s">
        <v>3261</v>
      </c>
      <c r="I3607" s="1"/>
      <c r="J3607">
        <v>225</v>
      </c>
      <c r="K3607" t="s">
        <v>172</v>
      </c>
      <c r="L3607" t="s">
        <v>173</v>
      </c>
      <c r="M3607">
        <v>990001</v>
      </c>
      <c r="N3607" t="s">
        <v>51</v>
      </c>
      <c r="O3607">
        <v>7.67</v>
      </c>
      <c r="Q3607">
        <v>7.67</v>
      </c>
      <c r="S3607" t="s">
        <v>3279</v>
      </c>
      <c r="AE3607">
        <v>12</v>
      </c>
      <c r="AF3607">
        <v>7.6</v>
      </c>
      <c r="AG3607">
        <v>5</v>
      </c>
      <c r="AH3607" t="s">
        <v>53</v>
      </c>
      <c r="AI3607" t="s">
        <v>54</v>
      </c>
      <c r="AJ3607">
        <v>2</v>
      </c>
      <c r="AK3607">
        <v>1</v>
      </c>
      <c r="AL3607">
        <v>1</v>
      </c>
      <c r="AM3607" t="s">
        <v>55</v>
      </c>
      <c r="AN3607" t="s">
        <v>56</v>
      </c>
      <c r="AP3607">
        <v>1</v>
      </c>
      <c r="AQ3607" t="s">
        <v>57</v>
      </c>
      <c r="AR3607">
        <v>0</v>
      </c>
      <c r="AW3607" t="s">
        <v>58</v>
      </c>
      <c r="AX3607">
        <v>0</v>
      </c>
      <c r="AY3607">
        <v>2</v>
      </c>
      <c r="AZ3607">
        <v>7.67</v>
      </c>
      <c r="BA3607">
        <v>7.67</v>
      </c>
      <c r="BB3607" t="s">
        <v>59</v>
      </c>
    </row>
    <row r="3608" spans="1:54" x14ac:dyDescent="0.45">
      <c r="A3608" s="4" t="str">
        <f>VLOOKUP(F3608,'Matching-Tabelle'!$A$57:$B$61,2,FALSE)</f>
        <v>ralph.straehl@tkb.ch</v>
      </c>
      <c r="B3608" s="4" t="str">
        <f>VLOOKUP(J3608,'Matching-Tabelle'!$A$1:$B$52,2,FALSE)</f>
        <v>WPI RTB</v>
      </c>
      <c r="C3608" s="4">
        <v>0.22</v>
      </c>
      <c r="D3608" s="4" t="s">
        <v>3280</v>
      </c>
      <c r="E3608" s="5">
        <v>42381</v>
      </c>
      <c r="F3608" t="s">
        <v>5101</v>
      </c>
      <c r="G3608" t="s">
        <v>3260</v>
      </c>
      <c r="H3608" t="s">
        <v>3261</v>
      </c>
      <c r="I3608" s="1"/>
      <c r="J3608">
        <v>24</v>
      </c>
      <c r="K3608" t="s">
        <v>73</v>
      </c>
      <c r="L3608" t="s">
        <v>74</v>
      </c>
      <c r="M3608">
        <v>990001</v>
      </c>
      <c r="N3608" t="s">
        <v>51</v>
      </c>
      <c r="O3608">
        <v>0.22</v>
      </c>
      <c r="Q3608">
        <v>0.22</v>
      </c>
      <c r="S3608" t="s">
        <v>3280</v>
      </c>
      <c r="AE3608">
        <v>12</v>
      </c>
      <c r="AF3608">
        <v>7.6</v>
      </c>
      <c r="AG3608">
        <v>5</v>
      </c>
      <c r="AH3608" t="s">
        <v>53</v>
      </c>
      <c r="AI3608" t="s">
        <v>54</v>
      </c>
      <c r="AJ3608">
        <v>2</v>
      </c>
      <c r="AK3608">
        <v>1</v>
      </c>
      <c r="AL3608">
        <v>1</v>
      </c>
      <c r="AM3608" t="s">
        <v>55</v>
      </c>
      <c r="AN3608" t="s">
        <v>56</v>
      </c>
      <c r="AP3608">
        <v>1</v>
      </c>
      <c r="AQ3608" t="s">
        <v>57</v>
      </c>
      <c r="AR3608">
        <v>0</v>
      </c>
      <c r="AW3608" t="s">
        <v>58</v>
      </c>
      <c r="AX3608">
        <v>0</v>
      </c>
      <c r="AY3608">
        <v>2</v>
      </c>
      <c r="AZ3608">
        <v>0.22</v>
      </c>
      <c r="BA3608">
        <v>0.22</v>
      </c>
      <c r="BB3608" t="s">
        <v>59</v>
      </c>
    </row>
    <row r="3609" spans="1:54" x14ac:dyDescent="0.45">
      <c r="A3609" s="4" t="str">
        <f>VLOOKUP(F3609,'Matching-Tabelle'!$A$57:$B$61,2,FALSE)</f>
        <v>ralph.straehl@tkb.ch</v>
      </c>
      <c r="B3609" s="4" t="str">
        <f>VLOOKUP(J3609,'Matching-Tabelle'!$A$1:$B$52,2,FALSE)</f>
        <v>WPI RTB</v>
      </c>
      <c r="C3609" s="4">
        <v>1.45</v>
      </c>
      <c r="D3609" s="4" t="s">
        <v>3281</v>
      </c>
      <c r="E3609" s="5">
        <v>42381</v>
      </c>
      <c r="F3609" t="s">
        <v>5101</v>
      </c>
      <c r="G3609" t="s">
        <v>3260</v>
      </c>
      <c r="H3609" t="s">
        <v>3261</v>
      </c>
      <c r="I3609" s="1"/>
      <c r="J3609">
        <v>20</v>
      </c>
      <c r="K3609" t="s">
        <v>95</v>
      </c>
      <c r="L3609" t="s">
        <v>96</v>
      </c>
      <c r="M3609">
        <v>990001</v>
      </c>
      <c r="N3609" t="s">
        <v>51</v>
      </c>
      <c r="O3609">
        <v>1.45</v>
      </c>
      <c r="Q3609">
        <v>1.45</v>
      </c>
      <c r="S3609" t="s">
        <v>3281</v>
      </c>
      <c r="AE3609">
        <v>12</v>
      </c>
      <c r="AF3609">
        <v>7.6</v>
      </c>
      <c r="AG3609">
        <v>5</v>
      </c>
      <c r="AH3609" t="s">
        <v>53</v>
      </c>
      <c r="AI3609" t="s">
        <v>54</v>
      </c>
      <c r="AJ3609">
        <v>2</v>
      </c>
      <c r="AK3609">
        <v>1</v>
      </c>
      <c r="AL3609">
        <v>1</v>
      </c>
      <c r="AM3609" t="s">
        <v>55</v>
      </c>
      <c r="AN3609" t="s">
        <v>56</v>
      </c>
      <c r="AP3609">
        <v>1</v>
      </c>
      <c r="AQ3609" t="s">
        <v>57</v>
      </c>
      <c r="AR3609">
        <v>0</v>
      </c>
      <c r="AW3609" t="s">
        <v>58</v>
      </c>
      <c r="AX3609">
        <v>0</v>
      </c>
      <c r="AY3609">
        <v>2</v>
      </c>
      <c r="AZ3609">
        <v>1.45</v>
      </c>
      <c r="BA3609">
        <v>1.45</v>
      </c>
      <c r="BB3609" t="s">
        <v>59</v>
      </c>
    </row>
    <row r="3610" spans="1:54" x14ac:dyDescent="0.45">
      <c r="A3610" s="4" t="str">
        <f>VLOOKUP(F3610,'Matching-Tabelle'!$A$57:$B$61,2,FALSE)</f>
        <v>ralph.straehl@tkb.ch</v>
      </c>
      <c r="B3610" s="4" t="str">
        <f>VLOOKUP(J3610,'Matching-Tabelle'!$A$1:$B$52,2,FALSE)</f>
        <v>Proj Papier Sparen</v>
      </c>
      <c r="C3610" s="4">
        <v>4.4000000000000004</v>
      </c>
      <c r="D3610" s="4" t="s">
        <v>3282</v>
      </c>
      <c r="E3610" s="5">
        <v>42381</v>
      </c>
      <c r="F3610" t="s">
        <v>5101</v>
      </c>
      <c r="G3610" t="s">
        <v>3260</v>
      </c>
      <c r="H3610" t="s">
        <v>3261</v>
      </c>
      <c r="I3610" s="1"/>
      <c r="J3610">
        <v>2500208</v>
      </c>
      <c r="K3610" t="s">
        <v>70</v>
      </c>
      <c r="L3610" t="s">
        <v>71</v>
      </c>
      <c r="M3610">
        <v>990001</v>
      </c>
      <c r="N3610" t="s">
        <v>51</v>
      </c>
      <c r="O3610">
        <v>4.4000000000000004</v>
      </c>
      <c r="Q3610">
        <v>4.4000000000000004</v>
      </c>
      <c r="S3610" t="s">
        <v>3282</v>
      </c>
      <c r="AE3610">
        <v>12</v>
      </c>
      <c r="AF3610">
        <v>7.6</v>
      </c>
      <c r="AG3610">
        <v>5</v>
      </c>
      <c r="AH3610" t="s">
        <v>53</v>
      </c>
      <c r="AI3610" t="s">
        <v>54</v>
      </c>
      <c r="AJ3610">
        <v>2</v>
      </c>
      <c r="AK3610">
        <v>1</v>
      </c>
      <c r="AL3610">
        <v>1</v>
      </c>
      <c r="AM3610" t="s">
        <v>55</v>
      </c>
      <c r="AN3610" t="s">
        <v>56</v>
      </c>
      <c r="AP3610">
        <v>1</v>
      </c>
      <c r="AQ3610" t="s">
        <v>57</v>
      </c>
      <c r="AR3610">
        <v>0</v>
      </c>
      <c r="AW3610" t="s">
        <v>58</v>
      </c>
      <c r="AX3610">
        <v>0</v>
      </c>
      <c r="AY3610">
        <v>2</v>
      </c>
      <c r="AZ3610">
        <v>4.4000000000000004</v>
      </c>
      <c r="BA3610">
        <v>4.4000000000000004</v>
      </c>
      <c r="BB3610" t="s">
        <v>59</v>
      </c>
    </row>
    <row r="3611" spans="1:54" x14ac:dyDescent="0.45">
      <c r="A3611" s="4" t="str">
        <f>VLOOKUP(F3611,'Matching-Tabelle'!$A$57:$B$61,2,FALSE)</f>
        <v>ralph.straehl@tkb.ch</v>
      </c>
      <c r="B3611" s="4" t="str">
        <f>VLOOKUP(J3611,'Matching-Tabelle'!$A$1:$B$52,2,FALSE)</f>
        <v>Proj HR SYS</v>
      </c>
      <c r="C3611" s="4">
        <v>3.25</v>
      </c>
      <c r="D3611" s="4" t="s">
        <v>3283</v>
      </c>
      <c r="E3611" s="5">
        <v>42381</v>
      </c>
      <c r="F3611" t="s">
        <v>5101</v>
      </c>
      <c r="G3611" t="s">
        <v>3260</v>
      </c>
      <c r="H3611" t="s">
        <v>3261</v>
      </c>
      <c r="I3611" s="1"/>
      <c r="J3611">
        <v>2000232</v>
      </c>
      <c r="K3611" t="s">
        <v>60</v>
      </c>
      <c r="L3611" t="s">
        <v>61</v>
      </c>
      <c r="M3611">
        <v>990001</v>
      </c>
      <c r="N3611" t="s">
        <v>51</v>
      </c>
      <c r="O3611">
        <v>3.25</v>
      </c>
      <c r="Q3611">
        <v>3.25</v>
      </c>
      <c r="S3611" t="s">
        <v>3283</v>
      </c>
      <c r="AE3611">
        <v>12</v>
      </c>
      <c r="AF3611">
        <v>7.6</v>
      </c>
      <c r="AG3611">
        <v>5</v>
      </c>
      <c r="AH3611" t="s">
        <v>53</v>
      </c>
      <c r="AI3611" t="s">
        <v>54</v>
      </c>
      <c r="AJ3611">
        <v>2</v>
      </c>
      <c r="AK3611">
        <v>1</v>
      </c>
      <c r="AL3611">
        <v>1</v>
      </c>
      <c r="AM3611" t="s">
        <v>55</v>
      </c>
      <c r="AN3611" t="s">
        <v>56</v>
      </c>
      <c r="AP3611">
        <v>1</v>
      </c>
      <c r="AQ3611" t="s">
        <v>57</v>
      </c>
      <c r="AR3611">
        <v>0</v>
      </c>
      <c r="AW3611" t="s">
        <v>58</v>
      </c>
      <c r="AX3611">
        <v>0</v>
      </c>
      <c r="AY3611">
        <v>2</v>
      </c>
      <c r="AZ3611">
        <v>3.25</v>
      </c>
      <c r="BA3611">
        <v>3.25</v>
      </c>
      <c r="BB3611" t="s">
        <v>59</v>
      </c>
    </row>
    <row r="3612" spans="1:54" x14ac:dyDescent="0.45">
      <c r="A3612" s="4" t="str">
        <f>VLOOKUP(F3612,'Matching-Tabelle'!$A$57:$B$61,2,FALSE)</f>
        <v>ralph.straehl@tkb.ch</v>
      </c>
      <c r="B3612" s="4" t="str">
        <f>VLOOKUP(J3612,'Matching-Tabelle'!$A$1:$B$52,2,FALSE)</f>
        <v>WPI RTB</v>
      </c>
      <c r="C3612" s="4">
        <v>1.27</v>
      </c>
      <c r="D3612" s="4" t="s">
        <v>3267</v>
      </c>
      <c r="E3612" s="5">
        <v>42382</v>
      </c>
      <c r="F3612" t="s">
        <v>5101</v>
      </c>
      <c r="G3612" t="s">
        <v>3260</v>
      </c>
      <c r="H3612" t="s">
        <v>3261</v>
      </c>
      <c r="I3612" s="1"/>
      <c r="J3612">
        <v>24</v>
      </c>
      <c r="K3612" t="s">
        <v>73</v>
      </c>
      <c r="L3612" t="s">
        <v>74</v>
      </c>
      <c r="M3612">
        <v>990001</v>
      </c>
      <c r="N3612" t="s">
        <v>51</v>
      </c>
      <c r="O3612">
        <v>1.27</v>
      </c>
      <c r="Q3612">
        <v>1.27</v>
      </c>
      <c r="S3612" t="s">
        <v>3267</v>
      </c>
      <c r="AE3612">
        <v>12</v>
      </c>
      <c r="AF3612">
        <v>7.6</v>
      </c>
      <c r="AG3612">
        <v>5</v>
      </c>
      <c r="AH3612" t="s">
        <v>53</v>
      </c>
      <c r="AI3612" t="s">
        <v>54</v>
      </c>
      <c r="AJ3612">
        <v>2</v>
      </c>
      <c r="AK3612">
        <v>1</v>
      </c>
      <c r="AL3612">
        <v>1</v>
      </c>
      <c r="AM3612" t="s">
        <v>55</v>
      </c>
      <c r="AN3612" t="s">
        <v>56</v>
      </c>
      <c r="AP3612">
        <v>1</v>
      </c>
      <c r="AQ3612" t="s">
        <v>57</v>
      </c>
      <c r="AR3612">
        <v>0</v>
      </c>
      <c r="AW3612" t="s">
        <v>58</v>
      </c>
      <c r="AX3612">
        <v>0</v>
      </c>
      <c r="AY3612">
        <v>2</v>
      </c>
      <c r="AZ3612">
        <v>1.27</v>
      </c>
      <c r="BA3612">
        <v>1.27</v>
      </c>
      <c r="BB3612" t="s">
        <v>59</v>
      </c>
    </row>
    <row r="3613" spans="1:54" x14ac:dyDescent="0.45">
      <c r="A3613" s="4" t="str">
        <f>VLOOKUP(F3613,'Matching-Tabelle'!$A$57:$B$61,2,FALSE)</f>
        <v>ralph.straehl@tkb.ch</v>
      </c>
      <c r="B3613" s="4" t="str">
        <f>VLOOKUP(J3613,'Matching-Tabelle'!$A$1:$B$52,2,FALSE)</f>
        <v>WPI CTB</v>
      </c>
      <c r="C3613" s="4">
        <v>1.91</v>
      </c>
      <c r="D3613" s="4" t="s">
        <v>3284</v>
      </c>
      <c r="E3613" s="5">
        <v>42382</v>
      </c>
      <c r="F3613" t="s">
        <v>5101</v>
      </c>
      <c r="G3613" t="s">
        <v>3260</v>
      </c>
      <c r="H3613" t="s">
        <v>3261</v>
      </c>
      <c r="I3613" s="1"/>
      <c r="J3613">
        <v>18</v>
      </c>
      <c r="K3613" t="s">
        <v>594</v>
      </c>
      <c r="L3613" t="s">
        <v>595</v>
      </c>
      <c r="M3613">
        <v>990001</v>
      </c>
      <c r="N3613" t="s">
        <v>51</v>
      </c>
      <c r="O3613">
        <v>1.91</v>
      </c>
      <c r="Q3613">
        <v>1.91</v>
      </c>
      <c r="S3613" t="s">
        <v>3284</v>
      </c>
      <c r="AE3613">
        <v>12</v>
      </c>
      <c r="AF3613">
        <v>7.6</v>
      </c>
      <c r="AG3613">
        <v>5</v>
      </c>
      <c r="AH3613" t="s">
        <v>53</v>
      </c>
      <c r="AI3613" t="s">
        <v>54</v>
      </c>
      <c r="AJ3613">
        <v>2</v>
      </c>
      <c r="AK3613">
        <v>1</v>
      </c>
      <c r="AL3613">
        <v>1</v>
      </c>
      <c r="AM3613" t="s">
        <v>55</v>
      </c>
      <c r="AN3613" t="s">
        <v>56</v>
      </c>
      <c r="AP3613">
        <v>1</v>
      </c>
      <c r="AQ3613" t="s">
        <v>57</v>
      </c>
      <c r="AR3613">
        <v>0</v>
      </c>
      <c r="AW3613" t="s">
        <v>58</v>
      </c>
      <c r="AX3613">
        <v>0</v>
      </c>
      <c r="AY3613">
        <v>2</v>
      </c>
      <c r="AZ3613">
        <v>1.91</v>
      </c>
      <c r="BA3613">
        <v>1.91</v>
      </c>
      <c r="BB3613" t="s">
        <v>59</v>
      </c>
    </row>
    <row r="3614" spans="1:54" x14ac:dyDescent="0.45">
      <c r="A3614" s="4" t="str">
        <f>VLOOKUP(F3614,'Matching-Tabelle'!$A$57:$B$61,2,FALSE)</f>
        <v>ralph.straehl@tkb.ch</v>
      </c>
      <c r="B3614" s="4" t="str">
        <f>VLOOKUP(J3614,'Matching-Tabelle'!$A$1:$B$52,2,FALSE)</f>
        <v>Proj HR SYS</v>
      </c>
      <c r="C3614" s="4">
        <v>2.25</v>
      </c>
      <c r="D3614" s="4" t="s">
        <v>3285</v>
      </c>
      <c r="E3614" s="5">
        <v>42382</v>
      </c>
      <c r="F3614" t="s">
        <v>5101</v>
      </c>
      <c r="G3614" t="s">
        <v>3260</v>
      </c>
      <c r="H3614" t="s">
        <v>3261</v>
      </c>
      <c r="I3614" s="1"/>
      <c r="J3614">
        <v>2000232</v>
      </c>
      <c r="K3614" t="s">
        <v>60</v>
      </c>
      <c r="L3614" t="s">
        <v>61</v>
      </c>
      <c r="M3614">
        <v>990001</v>
      </c>
      <c r="N3614" t="s">
        <v>51</v>
      </c>
      <c r="O3614">
        <v>2.25</v>
      </c>
      <c r="Q3614">
        <v>2.25</v>
      </c>
      <c r="S3614" t="s">
        <v>3285</v>
      </c>
      <c r="AE3614">
        <v>12</v>
      </c>
      <c r="AF3614">
        <v>7.6</v>
      </c>
      <c r="AG3614">
        <v>5</v>
      </c>
      <c r="AH3614" t="s">
        <v>53</v>
      </c>
      <c r="AI3614" t="s">
        <v>54</v>
      </c>
      <c r="AJ3614">
        <v>2</v>
      </c>
      <c r="AK3614">
        <v>1</v>
      </c>
      <c r="AL3614">
        <v>1</v>
      </c>
      <c r="AM3614" t="s">
        <v>55</v>
      </c>
      <c r="AN3614" t="s">
        <v>56</v>
      </c>
      <c r="AP3614">
        <v>1</v>
      </c>
      <c r="AQ3614" t="s">
        <v>57</v>
      </c>
      <c r="AR3614">
        <v>0</v>
      </c>
      <c r="AW3614" t="s">
        <v>58</v>
      </c>
      <c r="AX3614">
        <v>0</v>
      </c>
      <c r="AY3614">
        <v>2</v>
      </c>
      <c r="AZ3614">
        <v>2.25</v>
      </c>
      <c r="BA3614">
        <v>2.25</v>
      </c>
      <c r="BB3614" t="s">
        <v>59</v>
      </c>
    </row>
    <row r="3615" spans="1:54" x14ac:dyDescent="0.45">
      <c r="A3615" s="4" t="str">
        <f>VLOOKUP(F3615,'Matching-Tabelle'!$A$57:$B$61,2,FALSE)</f>
        <v>ralph.straehl@tkb.ch</v>
      </c>
      <c r="B3615" s="4" t="str">
        <f>VLOOKUP(J3615,'Matching-Tabelle'!$A$1:$B$52,2,FALSE)</f>
        <v>WPI CTB</v>
      </c>
      <c r="C3615" s="4">
        <v>1.55</v>
      </c>
      <c r="D3615" s="4" t="s">
        <v>3286</v>
      </c>
      <c r="E3615" s="5">
        <v>42382</v>
      </c>
      <c r="F3615" t="s">
        <v>5101</v>
      </c>
      <c r="G3615" t="s">
        <v>3260</v>
      </c>
      <c r="H3615" t="s">
        <v>3261</v>
      </c>
      <c r="I3615" s="1"/>
      <c r="J3615">
        <v>920</v>
      </c>
      <c r="K3615" t="s">
        <v>148</v>
      </c>
      <c r="L3615" t="s">
        <v>149</v>
      </c>
      <c r="M3615">
        <v>990001</v>
      </c>
      <c r="N3615" t="s">
        <v>51</v>
      </c>
      <c r="O3615">
        <v>1.55</v>
      </c>
      <c r="Q3615">
        <v>1.55</v>
      </c>
      <c r="S3615" t="s">
        <v>3286</v>
      </c>
      <c r="AE3615">
        <v>12</v>
      </c>
      <c r="AF3615">
        <v>7.6</v>
      </c>
      <c r="AG3615">
        <v>5</v>
      </c>
      <c r="AH3615" t="s">
        <v>53</v>
      </c>
      <c r="AI3615" t="s">
        <v>54</v>
      </c>
      <c r="AJ3615">
        <v>2</v>
      </c>
      <c r="AK3615">
        <v>1</v>
      </c>
      <c r="AL3615">
        <v>1</v>
      </c>
      <c r="AM3615" t="s">
        <v>55</v>
      </c>
      <c r="AN3615" t="s">
        <v>56</v>
      </c>
      <c r="AP3615">
        <v>1</v>
      </c>
      <c r="AQ3615" t="s">
        <v>57</v>
      </c>
      <c r="AR3615">
        <v>0</v>
      </c>
      <c r="AW3615" t="s">
        <v>58</v>
      </c>
      <c r="AX3615">
        <v>0</v>
      </c>
      <c r="AY3615">
        <v>2</v>
      </c>
      <c r="AZ3615">
        <v>1.55</v>
      </c>
      <c r="BA3615">
        <v>1.55</v>
      </c>
      <c r="BB3615" t="s">
        <v>59</v>
      </c>
    </row>
    <row r="3616" spans="1:54" x14ac:dyDescent="0.45">
      <c r="A3616" s="4" t="str">
        <f>VLOOKUP(F3616,'Matching-Tabelle'!$A$57:$B$61,2,FALSE)</f>
        <v>ralph.straehl@tkb.ch</v>
      </c>
      <c r="B3616" s="4" t="str">
        <f>VLOOKUP(J3616,'Matching-Tabelle'!$A$1:$B$52,2,FALSE)</f>
        <v>WPI RTB</v>
      </c>
      <c r="C3616" s="4">
        <v>1.25</v>
      </c>
      <c r="D3616" s="4" t="s">
        <v>3287</v>
      </c>
      <c r="E3616" s="5">
        <v>42382</v>
      </c>
      <c r="F3616" t="s">
        <v>5101</v>
      </c>
      <c r="G3616" t="s">
        <v>3260</v>
      </c>
      <c r="H3616" t="s">
        <v>3261</v>
      </c>
      <c r="I3616" s="1"/>
      <c r="J3616">
        <v>21</v>
      </c>
      <c r="K3616" t="s">
        <v>117</v>
      </c>
      <c r="L3616" t="s">
        <v>118</v>
      </c>
      <c r="M3616">
        <v>990001</v>
      </c>
      <c r="N3616" t="s">
        <v>51</v>
      </c>
      <c r="O3616">
        <v>1.25</v>
      </c>
      <c r="Q3616">
        <v>1.25</v>
      </c>
      <c r="S3616" t="s">
        <v>3287</v>
      </c>
      <c r="AE3616">
        <v>12</v>
      </c>
      <c r="AF3616">
        <v>7.6</v>
      </c>
      <c r="AG3616">
        <v>5</v>
      </c>
      <c r="AH3616" t="s">
        <v>53</v>
      </c>
      <c r="AI3616" t="s">
        <v>54</v>
      </c>
      <c r="AJ3616">
        <v>2</v>
      </c>
      <c r="AK3616">
        <v>1</v>
      </c>
      <c r="AL3616">
        <v>1</v>
      </c>
      <c r="AM3616" t="s">
        <v>55</v>
      </c>
      <c r="AN3616" t="s">
        <v>56</v>
      </c>
      <c r="AP3616">
        <v>1</v>
      </c>
      <c r="AQ3616" t="s">
        <v>57</v>
      </c>
      <c r="AR3616">
        <v>0</v>
      </c>
      <c r="AW3616" t="s">
        <v>58</v>
      </c>
      <c r="AX3616">
        <v>0</v>
      </c>
      <c r="AY3616">
        <v>2</v>
      </c>
      <c r="AZ3616">
        <v>1.25</v>
      </c>
      <c r="BA3616">
        <v>1.25</v>
      </c>
      <c r="BB3616" t="s">
        <v>59</v>
      </c>
    </row>
    <row r="3617" spans="1:54" x14ac:dyDescent="0.45">
      <c r="A3617" s="4" t="str">
        <f>VLOOKUP(F3617,'Matching-Tabelle'!$A$57:$B$61,2,FALSE)</f>
        <v>ralph.straehl@tkb.ch</v>
      </c>
      <c r="B3617" s="4" t="str">
        <f>VLOOKUP(J3617,'Matching-Tabelle'!$A$1:$B$52,2,FALSE)</f>
        <v>WPI RTB</v>
      </c>
      <c r="C3617" s="4">
        <v>1.92</v>
      </c>
      <c r="D3617" s="4" t="s">
        <v>3267</v>
      </c>
      <c r="E3617" s="5">
        <v>42383</v>
      </c>
      <c r="F3617" t="s">
        <v>5101</v>
      </c>
      <c r="G3617" t="s">
        <v>3260</v>
      </c>
      <c r="H3617" t="s">
        <v>3261</v>
      </c>
      <c r="I3617" s="1"/>
      <c r="J3617">
        <v>24</v>
      </c>
      <c r="K3617" t="s">
        <v>73</v>
      </c>
      <c r="L3617" t="s">
        <v>74</v>
      </c>
      <c r="M3617">
        <v>990001</v>
      </c>
      <c r="N3617" t="s">
        <v>51</v>
      </c>
      <c r="O3617">
        <v>1.92</v>
      </c>
      <c r="Q3617">
        <v>1.92</v>
      </c>
      <c r="S3617" t="s">
        <v>3267</v>
      </c>
      <c r="AE3617">
        <v>12</v>
      </c>
      <c r="AF3617">
        <v>7.6</v>
      </c>
      <c r="AG3617">
        <v>5</v>
      </c>
      <c r="AH3617" t="s">
        <v>53</v>
      </c>
      <c r="AI3617" t="s">
        <v>54</v>
      </c>
      <c r="AJ3617">
        <v>2</v>
      </c>
      <c r="AK3617">
        <v>1</v>
      </c>
      <c r="AL3617">
        <v>1</v>
      </c>
      <c r="AM3617" t="s">
        <v>55</v>
      </c>
      <c r="AN3617" t="s">
        <v>56</v>
      </c>
      <c r="AP3617">
        <v>1</v>
      </c>
      <c r="AQ3617" t="s">
        <v>57</v>
      </c>
      <c r="AR3617">
        <v>0</v>
      </c>
      <c r="AW3617" t="s">
        <v>58</v>
      </c>
      <c r="AX3617">
        <v>0</v>
      </c>
      <c r="AY3617">
        <v>2</v>
      </c>
      <c r="AZ3617">
        <v>1.92</v>
      </c>
      <c r="BA3617">
        <v>1.92</v>
      </c>
      <c r="BB3617" t="s">
        <v>59</v>
      </c>
    </row>
    <row r="3618" spans="1:54" x14ac:dyDescent="0.45">
      <c r="A3618" s="4" t="str">
        <f>VLOOKUP(F3618,'Matching-Tabelle'!$A$57:$B$61,2,FALSE)</f>
        <v>ralph.straehl@tkb.ch</v>
      </c>
      <c r="B3618" s="4" t="str">
        <f>VLOOKUP(J3618,'Matching-Tabelle'!$A$1:$B$52,2,FALSE)</f>
        <v>WPI CTB</v>
      </c>
      <c r="C3618" s="4">
        <v>1.93</v>
      </c>
      <c r="D3618" s="4" t="s">
        <v>3288</v>
      </c>
      <c r="E3618" s="5">
        <v>42383</v>
      </c>
      <c r="F3618" t="s">
        <v>5101</v>
      </c>
      <c r="G3618" t="s">
        <v>3260</v>
      </c>
      <c r="H3618" t="s">
        <v>3261</v>
      </c>
      <c r="I3618" s="1"/>
      <c r="J3618">
        <v>921</v>
      </c>
      <c r="K3618" t="s">
        <v>224</v>
      </c>
      <c r="L3618" t="s">
        <v>225</v>
      </c>
      <c r="M3618">
        <v>990001</v>
      </c>
      <c r="N3618" t="s">
        <v>51</v>
      </c>
      <c r="O3618">
        <v>1.93</v>
      </c>
      <c r="Q3618">
        <v>1.93</v>
      </c>
      <c r="S3618" t="s">
        <v>3288</v>
      </c>
      <c r="AE3618">
        <v>12</v>
      </c>
      <c r="AF3618">
        <v>7.6</v>
      </c>
      <c r="AG3618">
        <v>5</v>
      </c>
      <c r="AH3618" t="s">
        <v>53</v>
      </c>
      <c r="AI3618" t="s">
        <v>54</v>
      </c>
      <c r="AJ3618">
        <v>2</v>
      </c>
      <c r="AK3618">
        <v>1</v>
      </c>
      <c r="AL3618">
        <v>1</v>
      </c>
      <c r="AM3618" t="s">
        <v>55</v>
      </c>
      <c r="AN3618" t="s">
        <v>56</v>
      </c>
      <c r="AP3618">
        <v>1</v>
      </c>
      <c r="AQ3618" t="s">
        <v>57</v>
      </c>
      <c r="AR3618">
        <v>0</v>
      </c>
      <c r="AW3618" t="s">
        <v>58</v>
      </c>
      <c r="AX3618">
        <v>0</v>
      </c>
      <c r="AY3618">
        <v>2</v>
      </c>
      <c r="AZ3618">
        <v>1.93</v>
      </c>
      <c r="BA3618">
        <v>1.93</v>
      </c>
      <c r="BB3618" t="s">
        <v>59</v>
      </c>
    </row>
    <row r="3619" spans="1:54" x14ac:dyDescent="0.45">
      <c r="A3619" s="4" t="str">
        <f>VLOOKUP(F3619,'Matching-Tabelle'!$A$57:$B$61,2,FALSE)</f>
        <v>ralph.straehl@tkb.ch</v>
      </c>
      <c r="B3619" s="4" t="str">
        <f>VLOOKUP(J3619,'Matching-Tabelle'!$A$1:$B$52,2,FALSE)</f>
        <v>WPI CTB</v>
      </c>
      <c r="C3619" s="4">
        <v>2.4300000000000002</v>
      </c>
      <c r="D3619" s="4" t="s">
        <v>3289</v>
      </c>
      <c r="E3619" s="5">
        <v>42383</v>
      </c>
      <c r="F3619" t="s">
        <v>5101</v>
      </c>
      <c r="G3619" t="s">
        <v>3260</v>
      </c>
      <c r="H3619" t="s">
        <v>3261</v>
      </c>
      <c r="I3619" s="1"/>
      <c r="J3619">
        <v>935</v>
      </c>
      <c r="K3619" t="s">
        <v>1147</v>
      </c>
      <c r="L3619" t="s">
        <v>1148</v>
      </c>
      <c r="M3619">
        <v>990001</v>
      </c>
      <c r="N3619" t="s">
        <v>51</v>
      </c>
      <c r="O3619">
        <v>2.4300000000000002</v>
      </c>
      <c r="Q3619">
        <v>2.4300000000000002</v>
      </c>
      <c r="S3619" t="s">
        <v>3289</v>
      </c>
      <c r="AE3619">
        <v>12</v>
      </c>
      <c r="AF3619">
        <v>7.6</v>
      </c>
      <c r="AG3619">
        <v>5</v>
      </c>
      <c r="AH3619" t="s">
        <v>53</v>
      </c>
      <c r="AI3619" t="s">
        <v>54</v>
      </c>
      <c r="AJ3619">
        <v>2</v>
      </c>
      <c r="AK3619">
        <v>1</v>
      </c>
      <c r="AL3619">
        <v>1</v>
      </c>
      <c r="AM3619" t="s">
        <v>55</v>
      </c>
      <c r="AN3619" t="s">
        <v>56</v>
      </c>
      <c r="AP3619">
        <v>1</v>
      </c>
      <c r="AQ3619" t="s">
        <v>57</v>
      </c>
      <c r="AR3619">
        <v>0</v>
      </c>
      <c r="AW3619" t="s">
        <v>58</v>
      </c>
      <c r="AX3619">
        <v>0</v>
      </c>
      <c r="AY3619">
        <v>2</v>
      </c>
      <c r="AZ3619">
        <v>2.4300000000000002</v>
      </c>
      <c r="BA3619">
        <v>2.4300000000000002</v>
      </c>
      <c r="BB3619" t="s">
        <v>59</v>
      </c>
    </row>
    <row r="3620" spans="1:54" x14ac:dyDescent="0.45">
      <c r="A3620" s="4" t="str">
        <f>VLOOKUP(F3620,'Matching-Tabelle'!$A$57:$B$61,2,FALSE)</f>
        <v>ralph.straehl@tkb.ch</v>
      </c>
      <c r="B3620" s="4" t="str">
        <f>VLOOKUP(J3620,'Matching-Tabelle'!$A$1:$B$52,2,FALSE)</f>
        <v>WPI CTB</v>
      </c>
      <c r="C3620" s="4">
        <v>1.99</v>
      </c>
      <c r="D3620" s="4" t="s">
        <v>3290</v>
      </c>
      <c r="E3620" s="5">
        <v>42383</v>
      </c>
      <c r="F3620" t="s">
        <v>5101</v>
      </c>
      <c r="G3620" t="s">
        <v>3260</v>
      </c>
      <c r="H3620" t="s">
        <v>3261</v>
      </c>
      <c r="I3620" s="1"/>
      <c r="J3620">
        <v>920</v>
      </c>
      <c r="K3620" t="s">
        <v>148</v>
      </c>
      <c r="L3620" t="s">
        <v>149</v>
      </c>
      <c r="M3620">
        <v>990001</v>
      </c>
      <c r="N3620" t="s">
        <v>51</v>
      </c>
      <c r="O3620">
        <v>1.99</v>
      </c>
      <c r="Q3620">
        <v>1.99</v>
      </c>
      <c r="S3620" t="s">
        <v>3290</v>
      </c>
      <c r="AE3620">
        <v>12</v>
      </c>
      <c r="AF3620">
        <v>7.6</v>
      </c>
      <c r="AG3620">
        <v>5</v>
      </c>
      <c r="AH3620" t="s">
        <v>53</v>
      </c>
      <c r="AI3620" t="s">
        <v>54</v>
      </c>
      <c r="AJ3620">
        <v>2</v>
      </c>
      <c r="AK3620">
        <v>1</v>
      </c>
      <c r="AL3620">
        <v>1</v>
      </c>
      <c r="AM3620" t="s">
        <v>55</v>
      </c>
      <c r="AN3620" t="s">
        <v>56</v>
      </c>
      <c r="AP3620">
        <v>1</v>
      </c>
      <c r="AQ3620" t="s">
        <v>57</v>
      </c>
      <c r="AR3620">
        <v>0</v>
      </c>
      <c r="AW3620" t="s">
        <v>58</v>
      </c>
      <c r="AX3620">
        <v>0</v>
      </c>
      <c r="AY3620">
        <v>2</v>
      </c>
      <c r="AZ3620">
        <v>1.99</v>
      </c>
      <c r="BA3620">
        <v>1.99</v>
      </c>
      <c r="BB3620" t="s">
        <v>59</v>
      </c>
    </row>
    <row r="3621" spans="1:54" x14ac:dyDescent="0.45">
      <c r="A3621" s="4" t="str">
        <f>VLOOKUP(F3621,'Matching-Tabelle'!$A$57:$B$61,2,FALSE)</f>
        <v>ralph.straehl@tkb.ch</v>
      </c>
      <c r="B3621" s="4" t="str">
        <f>VLOOKUP(J3621,'Matching-Tabelle'!$A$1:$B$52,2,FALSE)</f>
        <v>WPI RTB</v>
      </c>
      <c r="C3621" s="4">
        <v>0.95</v>
      </c>
      <c r="D3621" s="4" t="s">
        <v>3267</v>
      </c>
      <c r="E3621" s="5">
        <v>42384</v>
      </c>
      <c r="F3621" t="s">
        <v>5101</v>
      </c>
      <c r="G3621" t="s">
        <v>3260</v>
      </c>
      <c r="H3621" t="s">
        <v>3261</v>
      </c>
      <c r="I3621" s="1"/>
      <c r="J3621">
        <v>24</v>
      </c>
      <c r="K3621" t="s">
        <v>73</v>
      </c>
      <c r="L3621" t="s">
        <v>74</v>
      </c>
      <c r="M3621">
        <v>990001</v>
      </c>
      <c r="N3621" t="s">
        <v>51</v>
      </c>
      <c r="O3621">
        <v>0.95</v>
      </c>
      <c r="Q3621">
        <v>0.95</v>
      </c>
      <c r="S3621" t="s">
        <v>3267</v>
      </c>
      <c r="AE3621">
        <v>12</v>
      </c>
      <c r="AF3621">
        <v>7.6</v>
      </c>
      <c r="AG3621">
        <v>5</v>
      </c>
      <c r="AH3621" t="s">
        <v>53</v>
      </c>
      <c r="AI3621" t="s">
        <v>54</v>
      </c>
      <c r="AJ3621">
        <v>2</v>
      </c>
      <c r="AK3621">
        <v>1</v>
      </c>
      <c r="AL3621">
        <v>1</v>
      </c>
      <c r="AM3621" t="s">
        <v>55</v>
      </c>
      <c r="AN3621" t="s">
        <v>56</v>
      </c>
      <c r="AP3621">
        <v>1</v>
      </c>
      <c r="AQ3621" t="s">
        <v>57</v>
      </c>
      <c r="AR3621">
        <v>0</v>
      </c>
      <c r="AW3621" t="s">
        <v>58</v>
      </c>
      <c r="AX3621">
        <v>0</v>
      </c>
      <c r="AY3621">
        <v>2</v>
      </c>
      <c r="AZ3621">
        <v>0.95</v>
      </c>
      <c r="BA3621">
        <v>0.95</v>
      </c>
      <c r="BB3621" t="s">
        <v>59</v>
      </c>
    </row>
    <row r="3622" spans="1:54" x14ac:dyDescent="0.45">
      <c r="A3622" s="4" t="str">
        <f>VLOOKUP(F3622,'Matching-Tabelle'!$A$57:$B$61,2,FALSE)</f>
        <v>ralph.straehl@tkb.ch</v>
      </c>
      <c r="B3622" s="4" t="str">
        <f>VLOOKUP(J3622,'Matching-Tabelle'!$A$1:$B$52,2,FALSE)</f>
        <v>WPI Führung</v>
      </c>
      <c r="C3622" s="4">
        <v>2.37</v>
      </c>
      <c r="D3622" s="4" t="s">
        <v>3291</v>
      </c>
      <c r="E3622" s="5">
        <v>42384</v>
      </c>
      <c r="F3622" t="s">
        <v>5101</v>
      </c>
      <c r="G3622" t="s">
        <v>3260</v>
      </c>
      <c r="H3622" t="s">
        <v>3261</v>
      </c>
      <c r="I3622" s="1"/>
      <c r="J3622">
        <v>26</v>
      </c>
      <c r="K3622" t="s">
        <v>130</v>
      </c>
      <c r="L3622" t="s">
        <v>131</v>
      </c>
      <c r="M3622">
        <v>990001</v>
      </c>
      <c r="N3622" t="s">
        <v>51</v>
      </c>
      <c r="O3622">
        <v>2.37</v>
      </c>
      <c r="Q3622">
        <v>2.37</v>
      </c>
      <c r="S3622" t="s">
        <v>3291</v>
      </c>
      <c r="AE3622">
        <v>12</v>
      </c>
      <c r="AF3622">
        <v>7.6</v>
      </c>
      <c r="AG3622">
        <v>5</v>
      </c>
      <c r="AH3622" t="s">
        <v>53</v>
      </c>
      <c r="AI3622" t="s">
        <v>54</v>
      </c>
      <c r="AJ3622">
        <v>2</v>
      </c>
      <c r="AK3622">
        <v>1</v>
      </c>
      <c r="AL3622">
        <v>1</v>
      </c>
      <c r="AM3622" t="s">
        <v>55</v>
      </c>
      <c r="AN3622" t="s">
        <v>56</v>
      </c>
      <c r="AP3622">
        <v>1</v>
      </c>
      <c r="AQ3622" t="s">
        <v>57</v>
      </c>
      <c r="AR3622">
        <v>0</v>
      </c>
      <c r="AW3622" t="s">
        <v>58</v>
      </c>
      <c r="AX3622">
        <v>0</v>
      </c>
      <c r="AY3622">
        <v>2</v>
      </c>
      <c r="AZ3622">
        <v>2.37</v>
      </c>
      <c r="BA3622">
        <v>2.37</v>
      </c>
      <c r="BB3622" t="s">
        <v>59</v>
      </c>
    </row>
    <row r="3623" spans="1:54" x14ac:dyDescent="0.45">
      <c r="A3623" s="4" t="str">
        <f>VLOOKUP(F3623,'Matching-Tabelle'!$A$57:$B$61,2,FALSE)</f>
        <v>ralph.straehl@tkb.ch</v>
      </c>
      <c r="B3623" s="4" t="str">
        <f>VLOOKUP(J3623,'Matching-Tabelle'!$A$1:$B$52,2,FALSE)</f>
        <v>WPI CTB</v>
      </c>
      <c r="C3623" s="4">
        <v>3.31</v>
      </c>
      <c r="D3623" s="4" t="s">
        <v>3292</v>
      </c>
      <c r="E3623" s="5">
        <v>42384</v>
      </c>
      <c r="F3623" t="s">
        <v>5101</v>
      </c>
      <c r="G3623" t="s">
        <v>3260</v>
      </c>
      <c r="H3623" t="s">
        <v>3261</v>
      </c>
      <c r="I3623" s="1"/>
      <c r="J3623">
        <v>935</v>
      </c>
      <c r="K3623" t="s">
        <v>1147</v>
      </c>
      <c r="L3623" t="s">
        <v>1148</v>
      </c>
      <c r="M3623">
        <v>990001</v>
      </c>
      <c r="N3623" t="s">
        <v>51</v>
      </c>
      <c r="O3623">
        <v>3.31</v>
      </c>
      <c r="Q3623">
        <v>3.31</v>
      </c>
      <c r="S3623" t="s">
        <v>3292</v>
      </c>
      <c r="AE3623">
        <v>12</v>
      </c>
      <c r="AF3623">
        <v>7.6</v>
      </c>
      <c r="AG3623">
        <v>5</v>
      </c>
      <c r="AH3623" t="s">
        <v>53</v>
      </c>
      <c r="AI3623" t="s">
        <v>54</v>
      </c>
      <c r="AJ3623">
        <v>2</v>
      </c>
      <c r="AK3623">
        <v>1</v>
      </c>
      <c r="AL3623">
        <v>1</v>
      </c>
      <c r="AM3623" t="s">
        <v>55</v>
      </c>
      <c r="AN3623" t="s">
        <v>56</v>
      </c>
      <c r="AP3623">
        <v>1</v>
      </c>
      <c r="AQ3623" t="s">
        <v>57</v>
      </c>
      <c r="AR3623">
        <v>0</v>
      </c>
      <c r="AW3623" t="s">
        <v>58</v>
      </c>
      <c r="AX3623">
        <v>0</v>
      </c>
      <c r="AY3623">
        <v>2</v>
      </c>
      <c r="AZ3623">
        <v>3.31</v>
      </c>
      <c r="BA3623">
        <v>3.31</v>
      </c>
      <c r="BB3623" t="s">
        <v>59</v>
      </c>
    </row>
    <row r="3624" spans="1:54" x14ac:dyDescent="0.45">
      <c r="A3624" s="4" t="str">
        <f>VLOOKUP(F3624,'Matching-Tabelle'!$A$57:$B$61,2,FALSE)</f>
        <v>ralph.straehl@tkb.ch</v>
      </c>
      <c r="B3624" s="4" t="str">
        <f>VLOOKUP(J3624,'Matching-Tabelle'!$A$1:$B$52,2,FALSE)</f>
        <v>WPI CTB</v>
      </c>
      <c r="C3624" s="4">
        <v>2.79</v>
      </c>
      <c r="D3624" s="4" t="s">
        <v>3293</v>
      </c>
      <c r="E3624" s="5">
        <v>42384</v>
      </c>
      <c r="F3624" t="s">
        <v>5101</v>
      </c>
      <c r="G3624" t="s">
        <v>3260</v>
      </c>
      <c r="H3624" t="s">
        <v>3261</v>
      </c>
      <c r="I3624" s="1"/>
      <c r="J3624">
        <v>919</v>
      </c>
      <c r="K3624" t="s">
        <v>66</v>
      </c>
      <c r="L3624" t="s">
        <v>67</v>
      </c>
      <c r="M3624">
        <v>990001</v>
      </c>
      <c r="N3624" t="s">
        <v>51</v>
      </c>
      <c r="O3624">
        <v>2.79</v>
      </c>
      <c r="Q3624">
        <v>2.79</v>
      </c>
      <c r="S3624" t="s">
        <v>3293</v>
      </c>
      <c r="AE3624">
        <v>12</v>
      </c>
      <c r="AF3624">
        <v>7.6</v>
      </c>
      <c r="AG3624">
        <v>5</v>
      </c>
      <c r="AH3624" t="s">
        <v>53</v>
      </c>
      <c r="AI3624" t="s">
        <v>54</v>
      </c>
      <c r="AJ3624">
        <v>2</v>
      </c>
      <c r="AK3624">
        <v>1</v>
      </c>
      <c r="AL3624">
        <v>1</v>
      </c>
      <c r="AM3624" t="s">
        <v>55</v>
      </c>
      <c r="AN3624" t="s">
        <v>56</v>
      </c>
      <c r="AP3624">
        <v>1</v>
      </c>
      <c r="AQ3624" t="s">
        <v>57</v>
      </c>
      <c r="AR3624">
        <v>0</v>
      </c>
      <c r="AW3624" t="s">
        <v>58</v>
      </c>
      <c r="AX3624">
        <v>0</v>
      </c>
      <c r="AY3624">
        <v>2</v>
      </c>
      <c r="AZ3624">
        <v>2.79</v>
      </c>
      <c r="BA3624">
        <v>2.79</v>
      </c>
      <c r="BB3624" t="s">
        <v>59</v>
      </c>
    </row>
    <row r="3625" spans="1:54" x14ac:dyDescent="0.45">
      <c r="A3625" s="4" t="str">
        <f>VLOOKUP(F3625,'Matching-Tabelle'!$A$57:$B$61,2,FALSE)</f>
        <v>ralph.straehl@tkb.ch</v>
      </c>
      <c r="B3625" s="4" t="str">
        <f>VLOOKUP(J3625,'Matching-Tabelle'!$A$1:$B$52,2,FALSE)</f>
        <v>WPI CTB</v>
      </c>
      <c r="C3625" s="4">
        <v>0.64</v>
      </c>
      <c r="D3625" s="4" t="s">
        <v>3294</v>
      </c>
      <c r="E3625" s="5">
        <v>42384</v>
      </c>
      <c r="F3625" t="s">
        <v>5101</v>
      </c>
      <c r="G3625" t="s">
        <v>3260</v>
      </c>
      <c r="H3625" t="s">
        <v>3261</v>
      </c>
      <c r="I3625" s="1"/>
      <c r="J3625">
        <v>927</v>
      </c>
      <c r="K3625" t="s">
        <v>99</v>
      </c>
      <c r="L3625" t="s">
        <v>100</v>
      </c>
      <c r="M3625">
        <v>990001</v>
      </c>
      <c r="N3625" t="s">
        <v>51</v>
      </c>
      <c r="O3625">
        <v>0.64</v>
      </c>
      <c r="Q3625">
        <v>0.64</v>
      </c>
      <c r="S3625" t="s">
        <v>3294</v>
      </c>
      <c r="AE3625">
        <v>12</v>
      </c>
      <c r="AF3625">
        <v>7.6</v>
      </c>
      <c r="AG3625">
        <v>5</v>
      </c>
      <c r="AH3625" t="s">
        <v>53</v>
      </c>
      <c r="AI3625" t="s">
        <v>54</v>
      </c>
      <c r="AJ3625">
        <v>2</v>
      </c>
      <c r="AK3625">
        <v>1</v>
      </c>
      <c r="AL3625">
        <v>1</v>
      </c>
      <c r="AM3625" t="s">
        <v>55</v>
      </c>
      <c r="AN3625" t="s">
        <v>56</v>
      </c>
      <c r="AP3625">
        <v>1</v>
      </c>
      <c r="AQ3625" t="s">
        <v>57</v>
      </c>
      <c r="AR3625">
        <v>0</v>
      </c>
      <c r="AW3625" t="s">
        <v>58</v>
      </c>
      <c r="AX3625">
        <v>0</v>
      </c>
      <c r="AY3625">
        <v>2</v>
      </c>
      <c r="AZ3625">
        <v>0.64</v>
      </c>
      <c r="BA3625">
        <v>0.64</v>
      </c>
      <c r="BB3625" t="s">
        <v>59</v>
      </c>
    </row>
    <row r="3626" spans="1:54" x14ac:dyDescent="0.45">
      <c r="A3626" s="4" t="str">
        <f>VLOOKUP(F3626,'Matching-Tabelle'!$A$57:$B$61,2,FALSE)</f>
        <v>ralph.straehl@tkb.ch</v>
      </c>
      <c r="B3626" s="4" t="str">
        <f>VLOOKUP(J3626,'Matching-Tabelle'!$A$1:$B$52,2,FALSE)</f>
        <v>WPI RTB</v>
      </c>
      <c r="C3626" s="4">
        <v>1.35</v>
      </c>
      <c r="D3626" s="4" t="s">
        <v>3267</v>
      </c>
      <c r="E3626" s="5">
        <v>42387</v>
      </c>
      <c r="F3626" t="s">
        <v>5101</v>
      </c>
      <c r="G3626" t="s">
        <v>3260</v>
      </c>
      <c r="H3626" t="s">
        <v>3261</v>
      </c>
      <c r="I3626" s="1"/>
      <c r="J3626">
        <v>24</v>
      </c>
      <c r="K3626" t="s">
        <v>73</v>
      </c>
      <c r="L3626" t="s">
        <v>74</v>
      </c>
      <c r="M3626">
        <v>990001</v>
      </c>
      <c r="N3626" t="s">
        <v>51</v>
      </c>
      <c r="O3626">
        <v>1.35</v>
      </c>
      <c r="Q3626">
        <v>1.35</v>
      </c>
      <c r="S3626" t="s">
        <v>3267</v>
      </c>
      <c r="AE3626">
        <v>12</v>
      </c>
      <c r="AF3626">
        <v>7.6</v>
      </c>
      <c r="AG3626">
        <v>5</v>
      </c>
      <c r="AH3626" t="s">
        <v>53</v>
      </c>
      <c r="AI3626" t="s">
        <v>54</v>
      </c>
      <c r="AJ3626">
        <v>2</v>
      </c>
      <c r="AK3626">
        <v>1</v>
      </c>
      <c r="AL3626">
        <v>1</v>
      </c>
      <c r="AM3626" t="s">
        <v>55</v>
      </c>
      <c r="AN3626" t="s">
        <v>56</v>
      </c>
      <c r="AP3626">
        <v>1</v>
      </c>
      <c r="AQ3626" t="s">
        <v>57</v>
      </c>
      <c r="AR3626">
        <v>0</v>
      </c>
      <c r="AW3626" t="s">
        <v>58</v>
      </c>
      <c r="AX3626">
        <v>0</v>
      </c>
      <c r="AY3626">
        <v>2</v>
      </c>
      <c r="AZ3626">
        <v>1.35</v>
      </c>
      <c r="BA3626">
        <v>1.35</v>
      </c>
      <c r="BB3626" t="s">
        <v>59</v>
      </c>
    </row>
    <row r="3627" spans="1:54" x14ac:dyDescent="0.45">
      <c r="A3627" s="4" t="str">
        <f>VLOOKUP(F3627,'Matching-Tabelle'!$A$57:$B$61,2,FALSE)</f>
        <v>ralph.straehl@tkb.ch</v>
      </c>
      <c r="B3627" s="4" t="str">
        <f>VLOOKUP(J3627,'Matching-Tabelle'!$A$1:$B$52,2,FALSE)</f>
        <v>WPI RTB</v>
      </c>
      <c r="C3627" s="4">
        <v>0.63</v>
      </c>
      <c r="D3627" s="4" t="s">
        <v>3295</v>
      </c>
      <c r="E3627" s="5">
        <v>42387</v>
      </c>
      <c r="F3627" t="s">
        <v>5101</v>
      </c>
      <c r="G3627" t="s">
        <v>3260</v>
      </c>
      <c r="H3627" t="s">
        <v>3261</v>
      </c>
      <c r="I3627" s="1"/>
      <c r="J3627">
        <v>20</v>
      </c>
      <c r="K3627" t="s">
        <v>95</v>
      </c>
      <c r="L3627" t="s">
        <v>96</v>
      </c>
      <c r="M3627">
        <v>990001</v>
      </c>
      <c r="N3627" t="s">
        <v>51</v>
      </c>
      <c r="O3627">
        <v>0.63</v>
      </c>
      <c r="Q3627">
        <v>0.63</v>
      </c>
      <c r="S3627" t="s">
        <v>3295</v>
      </c>
      <c r="AE3627">
        <v>12</v>
      </c>
      <c r="AF3627">
        <v>7.6</v>
      </c>
      <c r="AG3627">
        <v>5</v>
      </c>
      <c r="AH3627" t="s">
        <v>53</v>
      </c>
      <c r="AI3627" t="s">
        <v>54</v>
      </c>
      <c r="AJ3627">
        <v>2</v>
      </c>
      <c r="AK3627">
        <v>1</v>
      </c>
      <c r="AL3627">
        <v>1</v>
      </c>
      <c r="AM3627" t="s">
        <v>55</v>
      </c>
      <c r="AN3627" t="s">
        <v>56</v>
      </c>
      <c r="AP3627">
        <v>1</v>
      </c>
      <c r="AQ3627" t="s">
        <v>57</v>
      </c>
      <c r="AR3627">
        <v>0</v>
      </c>
      <c r="AW3627" t="s">
        <v>58</v>
      </c>
      <c r="AX3627">
        <v>0</v>
      </c>
      <c r="AY3627">
        <v>2</v>
      </c>
      <c r="AZ3627">
        <v>0.63</v>
      </c>
      <c r="BA3627">
        <v>0.63</v>
      </c>
      <c r="BB3627" t="s">
        <v>59</v>
      </c>
    </row>
    <row r="3628" spans="1:54" x14ac:dyDescent="0.45">
      <c r="A3628" s="4" t="str">
        <f>VLOOKUP(F3628,'Matching-Tabelle'!$A$57:$B$61,2,FALSE)</f>
        <v>ralph.straehl@tkb.ch</v>
      </c>
      <c r="B3628" s="4" t="str">
        <f>VLOOKUP(J3628,'Matching-Tabelle'!$A$1:$B$52,2,FALSE)</f>
        <v>WPI Führung</v>
      </c>
      <c r="C3628" s="4">
        <v>0.28999999999999998</v>
      </c>
      <c r="D3628" s="4" t="s">
        <v>3296</v>
      </c>
      <c r="E3628" s="5">
        <v>42387</v>
      </c>
      <c r="F3628" t="s">
        <v>5101</v>
      </c>
      <c r="G3628" t="s">
        <v>3260</v>
      </c>
      <c r="H3628" t="s">
        <v>3261</v>
      </c>
      <c r="I3628" s="1"/>
      <c r="J3628">
        <v>26</v>
      </c>
      <c r="K3628" t="s">
        <v>130</v>
      </c>
      <c r="L3628" t="s">
        <v>131</v>
      </c>
      <c r="M3628">
        <v>990001</v>
      </c>
      <c r="N3628" t="s">
        <v>51</v>
      </c>
      <c r="O3628">
        <v>0.28999999999999998</v>
      </c>
      <c r="Q3628">
        <v>0.28999999999999998</v>
      </c>
      <c r="S3628" t="s">
        <v>3296</v>
      </c>
      <c r="AE3628">
        <v>12</v>
      </c>
      <c r="AF3628">
        <v>7.6</v>
      </c>
      <c r="AG3628">
        <v>5</v>
      </c>
      <c r="AH3628" t="s">
        <v>53</v>
      </c>
      <c r="AI3628" t="s">
        <v>54</v>
      </c>
      <c r="AJ3628">
        <v>2</v>
      </c>
      <c r="AK3628">
        <v>1</v>
      </c>
      <c r="AL3628">
        <v>1</v>
      </c>
      <c r="AM3628" t="s">
        <v>55</v>
      </c>
      <c r="AN3628" t="s">
        <v>56</v>
      </c>
      <c r="AP3628">
        <v>1</v>
      </c>
      <c r="AQ3628" t="s">
        <v>57</v>
      </c>
      <c r="AR3628">
        <v>0</v>
      </c>
      <c r="AW3628" t="s">
        <v>58</v>
      </c>
      <c r="AX3628">
        <v>0</v>
      </c>
      <c r="AY3628">
        <v>2</v>
      </c>
      <c r="AZ3628">
        <v>0.28999999999999998</v>
      </c>
      <c r="BA3628">
        <v>0.28999999999999998</v>
      </c>
      <c r="BB3628" t="s">
        <v>59</v>
      </c>
    </row>
    <row r="3629" spans="1:54" x14ac:dyDescent="0.45">
      <c r="A3629" s="4" t="str">
        <f>VLOOKUP(F3629,'Matching-Tabelle'!$A$57:$B$61,2,FALSE)</f>
        <v>ralph.straehl@tkb.ch</v>
      </c>
      <c r="B3629" s="4" t="str">
        <f>VLOOKUP(J3629,'Matching-Tabelle'!$A$1:$B$52,2,FALSE)</f>
        <v>WPI CTB</v>
      </c>
      <c r="C3629" s="4">
        <v>1.19</v>
      </c>
      <c r="D3629" s="4" t="s">
        <v>3297</v>
      </c>
      <c r="E3629" s="5">
        <v>42387</v>
      </c>
      <c r="F3629" t="s">
        <v>5101</v>
      </c>
      <c r="G3629" t="s">
        <v>3260</v>
      </c>
      <c r="H3629" t="s">
        <v>3261</v>
      </c>
      <c r="I3629" s="1"/>
      <c r="J3629">
        <v>919</v>
      </c>
      <c r="K3629" t="s">
        <v>66</v>
      </c>
      <c r="L3629" t="s">
        <v>67</v>
      </c>
      <c r="M3629">
        <v>990001</v>
      </c>
      <c r="N3629" t="s">
        <v>51</v>
      </c>
      <c r="O3629">
        <v>1.19</v>
      </c>
      <c r="Q3629">
        <v>1.19</v>
      </c>
      <c r="S3629" t="s">
        <v>3297</v>
      </c>
      <c r="AE3629">
        <v>12</v>
      </c>
      <c r="AF3629">
        <v>7.6</v>
      </c>
      <c r="AG3629">
        <v>5</v>
      </c>
      <c r="AH3629" t="s">
        <v>53</v>
      </c>
      <c r="AI3629" t="s">
        <v>54</v>
      </c>
      <c r="AJ3629">
        <v>2</v>
      </c>
      <c r="AK3629">
        <v>1</v>
      </c>
      <c r="AL3629">
        <v>1</v>
      </c>
      <c r="AM3629" t="s">
        <v>55</v>
      </c>
      <c r="AN3629" t="s">
        <v>56</v>
      </c>
      <c r="AP3629">
        <v>1</v>
      </c>
      <c r="AQ3629" t="s">
        <v>57</v>
      </c>
      <c r="AR3629">
        <v>0</v>
      </c>
      <c r="AW3629" t="s">
        <v>58</v>
      </c>
      <c r="AX3629">
        <v>0</v>
      </c>
      <c r="AY3629">
        <v>2</v>
      </c>
      <c r="AZ3629">
        <v>1.19</v>
      </c>
      <c r="BA3629">
        <v>1.19</v>
      </c>
      <c r="BB3629" t="s">
        <v>59</v>
      </c>
    </row>
    <row r="3630" spans="1:54" x14ac:dyDescent="0.45">
      <c r="A3630" s="4" t="str">
        <f>VLOOKUP(F3630,'Matching-Tabelle'!$A$57:$B$61,2,FALSE)</f>
        <v>ralph.straehl@tkb.ch</v>
      </c>
      <c r="B3630" s="4" t="str">
        <f>VLOOKUP(J3630,'Matching-Tabelle'!$A$1:$B$52,2,FALSE)</f>
        <v>Proj Eval NePe</v>
      </c>
      <c r="C3630" s="4">
        <v>1.33</v>
      </c>
      <c r="D3630" s="4" t="s">
        <v>3298</v>
      </c>
      <c r="E3630" s="5">
        <v>42387</v>
      </c>
      <c r="F3630" t="s">
        <v>5101</v>
      </c>
      <c r="G3630" t="s">
        <v>3260</v>
      </c>
      <c r="H3630" t="s">
        <v>3261</v>
      </c>
      <c r="I3630" s="1"/>
      <c r="J3630">
        <v>225</v>
      </c>
      <c r="K3630" t="s">
        <v>172</v>
      </c>
      <c r="L3630" t="s">
        <v>173</v>
      </c>
      <c r="M3630">
        <v>990001</v>
      </c>
      <c r="N3630" t="s">
        <v>51</v>
      </c>
      <c r="O3630">
        <v>1.33</v>
      </c>
      <c r="Q3630">
        <v>1.33</v>
      </c>
      <c r="S3630" t="s">
        <v>3298</v>
      </c>
      <c r="AE3630">
        <v>12</v>
      </c>
      <c r="AF3630">
        <v>7.6</v>
      </c>
      <c r="AG3630">
        <v>5</v>
      </c>
      <c r="AH3630" t="s">
        <v>53</v>
      </c>
      <c r="AI3630" t="s">
        <v>54</v>
      </c>
      <c r="AJ3630">
        <v>2</v>
      </c>
      <c r="AK3630">
        <v>1</v>
      </c>
      <c r="AL3630">
        <v>1</v>
      </c>
      <c r="AM3630" t="s">
        <v>55</v>
      </c>
      <c r="AN3630" t="s">
        <v>56</v>
      </c>
      <c r="AP3630">
        <v>1</v>
      </c>
      <c r="AQ3630" t="s">
        <v>57</v>
      </c>
      <c r="AR3630">
        <v>0</v>
      </c>
      <c r="AW3630" t="s">
        <v>58</v>
      </c>
      <c r="AX3630">
        <v>0</v>
      </c>
      <c r="AY3630">
        <v>2</v>
      </c>
      <c r="AZ3630">
        <v>1.33</v>
      </c>
      <c r="BA3630">
        <v>1.33</v>
      </c>
      <c r="BB3630" t="s">
        <v>59</v>
      </c>
    </row>
    <row r="3631" spans="1:54" x14ac:dyDescent="0.45">
      <c r="A3631" s="4" t="str">
        <f>VLOOKUP(F3631,'Matching-Tabelle'!$A$57:$B$61,2,FALSE)</f>
        <v>ralph.straehl@tkb.ch</v>
      </c>
      <c r="B3631" s="4" t="str">
        <f>VLOOKUP(J3631,'Matching-Tabelle'!$A$1:$B$52,2,FALSE)</f>
        <v>WPI RTB</v>
      </c>
      <c r="C3631" s="4">
        <v>3.41</v>
      </c>
      <c r="D3631" s="4" t="s">
        <v>3299</v>
      </c>
      <c r="E3631" s="5">
        <v>42387</v>
      </c>
      <c r="F3631" t="s">
        <v>5101</v>
      </c>
      <c r="G3631" t="s">
        <v>3260</v>
      </c>
      <c r="H3631" t="s">
        <v>3261</v>
      </c>
      <c r="I3631" s="1"/>
      <c r="J3631">
        <v>20</v>
      </c>
      <c r="K3631" t="s">
        <v>95</v>
      </c>
      <c r="L3631" t="s">
        <v>96</v>
      </c>
      <c r="M3631">
        <v>990001</v>
      </c>
      <c r="N3631" t="s">
        <v>51</v>
      </c>
      <c r="O3631">
        <v>3.41</v>
      </c>
      <c r="Q3631">
        <v>3.41</v>
      </c>
      <c r="S3631" t="s">
        <v>3299</v>
      </c>
      <c r="AE3631">
        <v>12</v>
      </c>
      <c r="AF3631">
        <v>7.6</v>
      </c>
      <c r="AG3631">
        <v>5</v>
      </c>
      <c r="AH3631" t="s">
        <v>53</v>
      </c>
      <c r="AI3631" t="s">
        <v>54</v>
      </c>
      <c r="AJ3631">
        <v>2</v>
      </c>
      <c r="AK3631">
        <v>1</v>
      </c>
      <c r="AL3631">
        <v>1</v>
      </c>
      <c r="AM3631" t="s">
        <v>55</v>
      </c>
      <c r="AN3631" t="s">
        <v>56</v>
      </c>
      <c r="AP3631">
        <v>1</v>
      </c>
      <c r="AQ3631" t="s">
        <v>57</v>
      </c>
      <c r="AR3631">
        <v>0</v>
      </c>
      <c r="AW3631" t="s">
        <v>58</v>
      </c>
      <c r="AX3631">
        <v>0</v>
      </c>
      <c r="AY3631">
        <v>2</v>
      </c>
      <c r="AZ3631">
        <v>3.41</v>
      </c>
      <c r="BA3631">
        <v>3.41</v>
      </c>
      <c r="BB3631" t="s">
        <v>59</v>
      </c>
    </row>
    <row r="3632" spans="1:54" x14ac:dyDescent="0.45">
      <c r="A3632" s="4" t="str">
        <f>VLOOKUP(F3632,'Matching-Tabelle'!$A$57:$B$61,2,FALSE)</f>
        <v>ralph.straehl@tkb.ch</v>
      </c>
      <c r="B3632" s="4" t="str">
        <f>VLOOKUP(J3632,'Matching-Tabelle'!$A$1:$B$52,2,FALSE)</f>
        <v>WPI RTB</v>
      </c>
      <c r="C3632" s="4">
        <v>1.47</v>
      </c>
      <c r="D3632" s="4" t="s">
        <v>3267</v>
      </c>
      <c r="E3632" s="5">
        <v>42388</v>
      </c>
      <c r="F3632" t="s">
        <v>5101</v>
      </c>
      <c r="G3632" t="s">
        <v>3260</v>
      </c>
      <c r="H3632" t="s">
        <v>3261</v>
      </c>
      <c r="I3632" s="1"/>
      <c r="J3632">
        <v>24</v>
      </c>
      <c r="K3632" t="s">
        <v>73</v>
      </c>
      <c r="L3632" t="s">
        <v>74</v>
      </c>
      <c r="M3632">
        <v>990001</v>
      </c>
      <c r="N3632" t="s">
        <v>51</v>
      </c>
      <c r="O3632">
        <v>1.47</v>
      </c>
      <c r="Q3632">
        <v>1.47</v>
      </c>
      <c r="S3632" t="s">
        <v>3267</v>
      </c>
      <c r="AE3632">
        <v>12</v>
      </c>
      <c r="AF3632">
        <v>7.6</v>
      </c>
      <c r="AG3632">
        <v>5</v>
      </c>
      <c r="AH3632" t="s">
        <v>53</v>
      </c>
      <c r="AI3632" t="s">
        <v>54</v>
      </c>
      <c r="AJ3632">
        <v>2</v>
      </c>
      <c r="AK3632">
        <v>1</v>
      </c>
      <c r="AL3632">
        <v>1</v>
      </c>
      <c r="AM3632" t="s">
        <v>55</v>
      </c>
      <c r="AN3632" t="s">
        <v>56</v>
      </c>
      <c r="AP3632">
        <v>1</v>
      </c>
      <c r="AQ3632" t="s">
        <v>57</v>
      </c>
      <c r="AR3632">
        <v>0</v>
      </c>
      <c r="AW3632" t="s">
        <v>58</v>
      </c>
      <c r="AX3632">
        <v>0</v>
      </c>
      <c r="AY3632">
        <v>2</v>
      </c>
      <c r="AZ3632">
        <v>1.47</v>
      </c>
      <c r="BA3632">
        <v>1.47</v>
      </c>
      <c r="BB3632" t="s">
        <v>59</v>
      </c>
    </row>
    <row r="3633" spans="1:54" x14ac:dyDescent="0.45">
      <c r="A3633" s="4" t="str">
        <f>VLOOKUP(F3633,'Matching-Tabelle'!$A$57:$B$61,2,FALSE)</f>
        <v>ralph.straehl@tkb.ch</v>
      </c>
      <c r="B3633" s="4" t="str">
        <f>VLOOKUP(J3633,'Matching-Tabelle'!$A$1:$B$52,2,FALSE)</f>
        <v>Proj Eval NePe</v>
      </c>
      <c r="C3633" s="4">
        <v>1.08</v>
      </c>
      <c r="D3633" s="4" t="s">
        <v>3300</v>
      </c>
      <c r="E3633" s="5">
        <v>42388</v>
      </c>
      <c r="F3633" t="s">
        <v>5101</v>
      </c>
      <c r="G3633" t="s">
        <v>3260</v>
      </c>
      <c r="H3633" t="s">
        <v>3261</v>
      </c>
      <c r="I3633" s="1"/>
      <c r="J3633">
        <v>225</v>
      </c>
      <c r="K3633" t="s">
        <v>172</v>
      </c>
      <c r="L3633" t="s">
        <v>173</v>
      </c>
      <c r="M3633">
        <v>990001</v>
      </c>
      <c r="N3633" t="s">
        <v>51</v>
      </c>
      <c r="O3633">
        <v>1.08</v>
      </c>
      <c r="Q3633">
        <v>1.08</v>
      </c>
      <c r="S3633" t="s">
        <v>3300</v>
      </c>
      <c r="AE3633">
        <v>12</v>
      </c>
      <c r="AF3633">
        <v>7.6</v>
      </c>
      <c r="AG3633">
        <v>5</v>
      </c>
      <c r="AH3633" t="s">
        <v>53</v>
      </c>
      <c r="AI3633" t="s">
        <v>54</v>
      </c>
      <c r="AJ3633">
        <v>2</v>
      </c>
      <c r="AK3633">
        <v>1</v>
      </c>
      <c r="AL3633">
        <v>1</v>
      </c>
      <c r="AM3633" t="s">
        <v>55</v>
      </c>
      <c r="AN3633" t="s">
        <v>56</v>
      </c>
      <c r="AP3633">
        <v>1</v>
      </c>
      <c r="AQ3633" t="s">
        <v>57</v>
      </c>
      <c r="AR3633">
        <v>0</v>
      </c>
      <c r="AW3633" t="s">
        <v>58</v>
      </c>
      <c r="AX3633">
        <v>0</v>
      </c>
      <c r="AY3633">
        <v>2</v>
      </c>
      <c r="AZ3633">
        <v>1.08</v>
      </c>
      <c r="BA3633">
        <v>1.08</v>
      </c>
      <c r="BB3633" t="s">
        <v>59</v>
      </c>
    </row>
    <row r="3634" spans="1:54" x14ac:dyDescent="0.45">
      <c r="A3634" s="4" t="str">
        <f>VLOOKUP(F3634,'Matching-Tabelle'!$A$57:$B$61,2,FALSE)</f>
        <v>ralph.straehl@tkb.ch</v>
      </c>
      <c r="B3634" s="4" t="str">
        <f>VLOOKUP(J3634,'Matching-Tabelle'!$A$1:$B$52,2,FALSE)</f>
        <v>Proj HR SYS</v>
      </c>
      <c r="C3634" s="4">
        <v>1.43</v>
      </c>
      <c r="D3634" s="4" t="s">
        <v>874</v>
      </c>
      <c r="E3634" s="5">
        <v>42388</v>
      </c>
      <c r="F3634" t="s">
        <v>5101</v>
      </c>
      <c r="G3634" t="s">
        <v>3260</v>
      </c>
      <c r="H3634" t="s">
        <v>3261</v>
      </c>
      <c r="I3634" s="1"/>
      <c r="J3634">
        <v>2000232</v>
      </c>
      <c r="K3634" t="s">
        <v>60</v>
      </c>
      <c r="L3634" t="s">
        <v>61</v>
      </c>
      <c r="M3634">
        <v>990001</v>
      </c>
      <c r="N3634" t="s">
        <v>51</v>
      </c>
      <c r="O3634">
        <v>1.43</v>
      </c>
      <c r="Q3634">
        <v>1.43</v>
      </c>
      <c r="S3634" t="s">
        <v>874</v>
      </c>
      <c r="AE3634">
        <v>12</v>
      </c>
      <c r="AF3634">
        <v>7.6</v>
      </c>
      <c r="AG3634">
        <v>5</v>
      </c>
      <c r="AH3634" t="s">
        <v>53</v>
      </c>
      <c r="AI3634" t="s">
        <v>54</v>
      </c>
      <c r="AJ3634">
        <v>2</v>
      </c>
      <c r="AK3634">
        <v>1</v>
      </c>
      <c r="AL3634">
        <v>1</v>
      </c>
      <c r="AM3634" t="s">
        <v>55</v>
      </c>
      <c r="AN3634" t="s">
        <v>56</v>
      </c>
      <c r="AP3634">
        <v>1</v>
      </c>
      <c r="AQ3634" t="s">
        <v>57</v>
      </c>
      <c r="AR3634">
        <v>0</v>
      </c>
      <c r="AW3634" t="s">
        <v>58</v>
      </c>
      <c r="AX3634">
        <v>0</v>
      </c>
      <c r="AY3634">
        <v>2</v>
      </c>
      <c r="AZ3634">
        <v>1.43</v>
      </c>
      <c r="BA3634">
        <v>1.43</v>
      </c>
      <c r="BB3634" t="s">
        <v>59</v>
      </c>
    </row>
    <row r="3635" spans="1:54" x14ac:dyDescent="0.45">
      <c r="A3635" s="4" t="str">
        <f>VLOOKUP(F3635,'Matching-Tabelle'!$A$57:$B$61,2,FALSE)</f>
        <v>ralph.straehl@tkb.ch</v>
      </c>
      <c r="B3635" s="4" t="str">
        <f>VLOOKUP(J3635,'Matching-Tabelle'!$A$1:$B$52,2,FALSE)</f>
        <v>WPI RTB</v>
      </c>
      <c r="C3635" s="4">
        <v>1.35</v>
      </c>
      <c r="D3635" s="4" t="s">
        <v>3301</v>
      </c>
      <c r="E3635" s="5">
        <v>42388</v>
      </c>
      <c r="F3635" t="s">
        <v>5101</v>
      </c>
      <c r="G3635" t="s">
        <v>3260</v>
      </c>
      <c r="H3635" t="s">
        <v>3261</v>
      </c>
      <c r="I3635" s="1"/>
      <c r="J3635">
        <v>21</v>
      </c>
      <c r="K3635" t="s">
        <v>117</v>
      </c>
      <c r="L3635" t="s">
        <v>118</v>
      </c>
      <c r="M3635">
        <v>990001</v>
      </c>
      <c r="N3635" t="s">
        <v>51</v>
      </c>
      <c r="O3635">
        <v>1.35</v>
      </c>
      <c r="Q3635">
        <v>1.35</v>
      </c>
      <c r="S3635" t="s">
        <v>3301</v>
      </c>
      <c r="AE3635">
        <v>12</v>
      </c>
      <c r="AF3635">
        <v>7.6</v>
      </c>
      <c r="AG3635">
        <v>5</v>
      </c>
      <c r="AH3635" t="s">
        <v>53</v>
      </c>
      <c r="AI3635" t="s">
        <v>54</v>
      </c>
      <c r="AJ3635">
        <v>2</v>
      </c>
      <c r="AK3635">
        <v>1</v>
      </c>
      <c r="AL3635">
        <v>1</v>
      </c>
      <c r="AM3635" t="s">
        <v>55</v>
      </c>
      <c r="AN3635" t="s">
        <v>56</v>
      </c>
      <c r="AP3635">
        <v>1</v>
      </c>
      <c r="AQ3635" t="s">
        <v>57</v>
      </c>
      <c r="AR3635">
        <v>0</v>
      </c>
      <c r="AW3635" t="s">
        <v>58</v>
      </c>
      <c r="AX3635">
        <v>0</v>
      </c>
      <c r="AY3635">
        <v>2</v>
      </c>
      <c r="AZ3635">
        <v>1.35</v>
      </c>
      <c r="BA3635">
        <v>1.35</v>
      </c>
      <c r="BB3635" t="s">
        <v>59</v>
      </c>
    </row>
    <row r="3636" spans="1:54" x14ac:dyDescent="0.45">
      <c r="A3636" s="4" t="str">
        <f>VLOOKUP(F3636,'Matching-Tabelle'!$A$57:$B$61,2,FALSE)</f>
        <v>ralph.straehl@tkb.ch</v>
      </c>
      <c r="B3636" s="4" t="str">
        <f>VLOOKUP(J3636,'Matching-Tabelle'!$A$1:$B$52,2,FALSE)</f>
        <v>WPI CTB</v>
      </c>
      <c r="C3636" s="4">
        <v>3.92</v>
      </c>
      <c r="D3636" s="4" t="s">
        <v>3302</v>
      </c>
      <c r="E3636" s="5">
        <v>42388</v>
      </c>
      <c r="F3636" t="s">
        <v>5101</v>
      </c>
      <c r="G3636" t="s">
        <v>3260</v>
      </c>
      <c r="H3636" t="s">
        <v>3261</v>
      </c>
      <c r="I3636" s="1"/>
      <c r="J3636">
        <v>925</v>
      </c>
      <c r="K3636" t="s">
        <v>49</v>
      </c>
      <c r="L3636" t="s">
        <v>50</v>
      </c>
      <c r="M3636">
        <v>990001</v>
      </c>
      <c r="N3636" t="s">
        <v>51</v>
      </c>
      <c r="O3636">
        <v>3.92</v>
      </c>
      <c r="Q3636">
        <v>3.92</v>
      </c>
      <c r="S3636" t="s">
        <v>3302</v>
      </c>
      <c r="AE3636">
        <v>12</v>
      </c>
      <c r="AF3636">
        <v>7.6</v>
      </c>
      <c r="AG3636">
        <v>5</v>
      </c>
      <c r="AH3636" t="s">
        <v>53</v>
      </c>
      <c r="AI3636" t="s">
        <v>54</v>
      </c>
      <c r="AJ3636">
        <v>2</v>
      </c>
      <c r="AK3636">
        <v>1</v>
      </c>
      <c r="AL3636">
        <v>1</v>
      </c>
      <c r="AM3636" t="s">
        <v>55</v>
      </c>
      <c r="AN3636" t="s">
        <v>56</v>
      </c>
      <c r="AP3636">
        <v>1</v>
      </c>
      <c r="AQ3636" t="s">
        <v>57</v>
      </c>
      <c r="AR3636">
        <v>0</v>
      </c>
      <c r="AW3636" t="s">
        <v>58</v>
      </c>
      <c r="AX3636">
        <v>0</v>
      </c>
      <c r="AY3636">
        <v>2</v>
      </c>
      <c r="AZ3636">
        <v>3.92</v>
      </c>
      <c r="BA3636">
        <v>3.92</v>
      </c>
      <c r="BB3636" t="s">
        <v>59</v>
      </c>
    </row>
    <row r="3637" spans="1:54" x14ac:dyDescent="0.45">
      <c r="A3637" s="4" t="str">
        <f>VLOOKUP(F3637,'Matching-Tabelle'!$A$57:$B$61,2,FALSE)</f>
        <v>ralph.straehl@tkb.ch</v>
      </c>
      <c r="B3637" s="4" t="str">
        <f>VLOOKUP(J3637,'Matching-Tabelle'!$A$1:$B$52,2,FALSE)</f>
        <v>WPI RTB</v>
      </c>
      <c r="C3637" s="4">
        <v>2.4300000000000002</v>
      </c>
      <c r="D3637" s="4" t="s">
        <v>3267</v>
      </c>
      <c r="E3637" s="5">
        <v>42389</v>
      </c>
      <c r="F3637" t="s">
        <v>5101</v>
      </c>
      <c r="G3637" t="s">
        <v>3260</v>
      </c>
      <c r="H3637" t="s">
        <v>3261</v>
      </c>
      <c r="I3637" s="1"/>
      <c r="J3637">
        <v>24</v>
      </c>
      <c r="K3637" t="s">
        <v>73</v>
      </c>
      <c r="L3637" t="s">
        <v>74</v>
      </c>
      <c r="M3637">
        <v>990001</v>
      </c>
      <c r="N3637" t="s">
        <v>51</v>
      </c>
      <c r="O3637">
        <v>2.4300000000000002</v>
      </c>
      <c r="Q3637">
        <v>2.4300000000000002</v>
      </c>
      <c r="S3637" t="s">
        <v>3267</v>
      </c>
      <c r="AE3637">
        <v>12</v>
      </c>
      <c r="AF3637">
        <v>7.6</v>
      </c>
      <c r="AG3637">
        <v>5</v>
      </c>
      <c r="AH3637" t="s">
        <v>53</v>
      </c>
      <c r="AI3637" t="s">
        <v>54</v>
      </c>
      <c r="AJ3637">
        <v>2</v>
      </c>
      <c r="AK3637">
        <v>1</v>
      </c>
      <c r="AL3637">
        <v>1</v>
      </c>
      <c r="AM3637" t="s">
        <v>55</v>
      </c>
      <c r="AN3637" t="s">
        <v>56</v>
      </c>
      <c r="AP3637">
        <v>1</v>
      </c>
      <c r="AQ3637" t="s">
        <v>57</v>
      </c>
      <c r="AR3637">
        <v>0</v>
      </c>
      <c r="AW3637" t="s">
        <v>58</v>
      </c>
      <c r="AX3637">
        <v>0</v>
      </c>
      <c r="AY3637">
        <v>2</v>
      </c>
      <c r="AZ3637">
        <v>2.4300000000000002</v>
      </c>
      <c r="BA3637">
        <v>2.4300000000000002</v>
      </c>
      <c r="BB3637" t="s">
        <v>59</v>
      </c>
    </row>
    <row r="3638" spans="1:54" x14ac:dyDescent="0.45">
      <c r="A3638" s="4" t="str">
        <f>VLOOKUP(F3638,'Matching-Tabelle'!$A$57:$B$61,2,FALSE)</f>
        <v>ralph.straehl@tkb.ch</v>
      </c>
      <c r="B3638" s="4" t="str">
        <f>VLOOKUP(J3638,'Matching-Tabelle'!$A$1:$B$52,2,FALSE)</f>
        <v>WPI CTB</v>
      </c>
      <c r="C3638" s="4">
        <v>4.62</v>
      </c>
      <c r="D3638" s="4" t="s">
        <v>3303</v>
      </c>
      <c r="E3638" s="5">
        <v>42389</v>
      </c>
      <c r="F3638" t="s">
        <v>5101</v>
      </c>
      <c r="G3638" t="s">
        <v>3260</v>
      </c>
      <c r="H3638" t="s">
        <v>3261</v>
      </c>
      <c r="I3638" s="1"/>
      <c r="J3638">
        <v>932</v>
      </c>
      <c r="K3638" t="s">
        <v>124</v>
      </c>
      <c r="L3638" t="s">
        <v>125</v>
      </c>
      <c r="M3638">
        <v>990001</v>
      </c>
      <c r="N3638" t="s">
        <v>51</v>
      </c>
      <c r="O3638">
        <v>4.62</v>
      </c>
      <c r="Q3638">
        <v>4.62</v>
      </c>
      <c r="S3638" t="s">
        <v>3303</v>
      </c>
      <c r="AE3638">
        <v>12</v>
      </c>
      <c r="AF3638">
        <v>7.6</v>
      </c>
      <c r="AG3638">
        <v>5</v>
      </c>
      <c r="AH3638" t="s">
        <v>53</v>
      </c>
      <c r="AI3638" t="s">
        <v>54</v>
      </c>
      <c r="AJ3638">
        <v>2</v>
      </c>
      <c r="AK3638">
        <v>1</v>
      </c>
      <c r="AL3638">
        <v>1</v>
      </c>
      <c r="AM3638" t="s">
        <v>55</v>
      </c>
      <c r="AN3638" t="s">
        <v>56</v>
      </c>
      <c r="AP3638">
        <v>1</v>
      </c>
      <c r="AQ3638" t="s">
        <v>57</v>
      </c>
      <c r="AR3638">
        <v>0</v>
      </c>
      <c r="AW3638" t="s">
        <v>58</v>
      </c>
      <c r="AX3638">
        <v>0</v>
      </c>
      <c r="AY3638">
        <v>2</v>
      </c>
      <c r="AZ3638">
        <v>4.62</v>
      </c>
      <c r="BA3638">
        <v>4.62</v>
      </c>
      <c r="BB3638" t="s">
        <v>59</v>
      </c>
    </row>
    <row r="3639" spans="1:54" x14ac:dyDescent="0.45">
      <c r="A3639" s="4" t="str">
        <f>VLOOKUP(F3639,'Matching-Tabelle'!$A$57:$B$61,2,FALSE)</f>
        <v>ralph.straehl@tkb.ch</v>
      </c>
      <c r="B3639" s="4" t="str">
        <f>VLOOKUP(J3639,'Matching-Tabelle'!$A$1:$B$52,2,FALSE)</f>
        <v>WPI CTB</v>
      </c>
      <c r="C3639" s="4">
        <v>1.49</v>
      </c>
      <c r="D3639" s="4" t="s">
        <v>3304</v>
      </c>
      <c r="E3639" s="5">
        <v>42389</v>
      </c>
      <c r="F3639" t="s">
        <v>5101</v>
      </c>
      <c r="G3639" t="s">
        <v>3260</v>
      </c>
      <c r="H3639" t="s">
        <v>3261</v>
      </c>
      <c r="I3639" s="1"/>
      <c r="J3639">
        <v>920</v>
      </c>
      <c r="K3639" t="s">
        <v>148</v>
      </c>
      <c r="L3639" t="s">
        <v>149</v>
      </c>
      <c r="M3639">
        <v>990001</v>
      </c>
      <c r="N3639" t="s">
        <v>51</v>
      </c>
      <c r="O3639">
        <v>1.49</v>
      </c>
      <c r="Q3639">
        <v>1.49</v>
      </c>
      <c r="S3639" t="s">
        <v>3304</v>
      </c>
      <c r="AE3639">
        <v>12</v>
      </c>
      <c r="AF3639">
        <v>7.6</v>
      </c>
      <c r="AG3639">
        <v>5</v>
      </c>
      <c r="AH3639" t="s">
        <v>53</v>
      </c>
      <c r="AI3639" t="s">
        <v>54</v>
      </c>
      <c r="AJ3639">
        <v>2</v>
      </c>
      <c r="AK3639">
        <v>1</v>
      </c>
      <c r="AL3639">
        <v>1</v>
      </c>
      <c r="AM3639" t="s">
        <v>55</v>
      </c>
      <c r="AN3639" t="s">
        <v>56</v>
      </c>
      <c r="AP3639">
        <v>1</v>
      </c>
      <c r="AQ3639" t="s">
        <v>57</v>
      </c>
      <c r="AR3639">
        <v>0</v>
      </c>
      <c r="AW3639" t="s">
        <v>58</v>
      </c>
      <c r="AX3639">
        <v>0</v>
      </c>
      <c r="AY3639">
        <v>2</v>
      </c>
      <c r="AZ3639">
        <v>1.49</v>
      </c>
      <c r="BA3639">
        <v>1.49</v>
      </c>
      <c r="BB3639" t="s">
        <v>59</v>
      </c>
    </row>
    <row r="3640" spans="1:54" x14ac:dyDescent="0.45">
      <c r="A3640" s="4" t="str">
        <f>VLOOKUP(F3640,'Matching-Tabelle'!$A$57:$B$61,2,FALSE)</f>
        <v>ralph.straehl@tkb.ch</v>
      </c>
      <c r="B3640" s="4" t="str">
        <f>VLOOKUP(J3640,'Matching-Tabelle'!$A$1:$B$52,2,FALSE)</f>
        <v>WPI RTB</v>
      </c>
      <c r="C3640" s="4">
        <v>2.04</v>
      </c>
      <c r="D3640" s="4" t="s">
        <v>3267</v>
      </c>
      <c r="E3640" s="5">
        <v>42390</v>
      </c>
      <c r="F3640" t="s">
        <v>5101</v>
      </c>
      <c r="G3640" t="s">
        <v>3260</v>
      </c>
      <c r="H3640" t="s">
        <v>3261</v>
      </c>
      <c r="I3640" s="1"/>
      <c r="J3640">
        <v>24</v>
      </c>
      <c r="K3640" t="s">
        <v>73</v>
      </c>
      <c r="L3640" t="s">
        <v>74</v>
      </c>
      <c r="M3640">
        <v>990001</v>
      </c>
      <c r="N3640" t="s">
        <v>51</v>
      </c>
      <c r="O3640">
        <v>2.04</v>
      </c>
      <c r="Q3640">
        <v>2.04</v>
      </c>
      <c r="S3640" t="s">
        <v>3267</v>
      </c>
      <c r="AE3640">
        <v>12</v>
      </c>
      <c r="AF3640">
        <v>7.6</v>
      </c>
      <c r="AG3640">
        <v>5</v>
      </c>
      <c r="AH3640" t="s">
        <v>53</v>
      </c>
      <c r="AI3640" t="s">
        <v>54</v>
      </c>
      <c r="AJ3640">
        <v>2</v>
      </c>
      <c r="AK3640">
        <v>1</v>
      </c>
      <c r="AL3640">
        <v>1</v>
      </c>
      <c r="AM3640" t="s">
        <v>55</v>
      </c>
      <c r="AN3640" t="s">
        <v>56</v>
      </c>
      <c r="AP3640">
        <v>1</v>
      </c>
      <c r="AQ3640" t="s">
        <v>57</v>
      </c>
      <c r="AR3640">
        <v>0</v>
      </c>
      <c r="AW3640" t="s">
        <v>58</v>
      </c>
      <c r="AX3640">
        <v>0</v>
      </c>
      <c r="AY3640">
        <v>2</v>
      </c>
      <c r="AZ3640">
        <v>2.04</v>
      </c>
      <c r="BA3640">
        <v>2.04</v>
      </c>
      <c r="BB3640" t="s">
        <v>59</v>
      </c>
    </row>
    <row r="3641" spans="1:54" x14ac:dyDescent="0.45">
      <c r="A3641" s="4" t="str">
        <f>VLOOKUP(F3641,'Matching-Tabelle'!$A$57:$B$61,2,FALSE)</f>
        <v>ralph.straehl@tkb.ch</v>
      </c>
      <c r="B3641" s="4" t="str">
        <f>VLOOKUP(J3641,'Matching-Tabelle'!$A$1:$B$52,2,FALSE)</f>
        <v>Proj Eval NePe</v>
      </c>
      <c r="C3641" s="4">
        <v>8.1999999999999993</v>
      </c>
      <c r="D3641" s="4" t="s">
        <v>3305</v>
      </c>
      <c r="E3641" s="5">
        <v>42390</v>
      </c>
      <c r="F3641" t="s">
        <v>5101</v>
      </c>
      <c r="G3641" t="s">
        <v>3260</v>
      </c>
      <c r="H3641" t="s">
        <v>3261</v>
      </c>
      <c r="I3641" s="1"/>
      <c r="J3641">
        <v>225</v>
      </c>
      <c r="K3641" t="s">
        <v>172</v>
      </c>
      <c r="L3641" t="s">
        <v>173</v>
      </c>
      <c r="M3641">
        <v>990001</v>
      </c>
      <c r="N3641" t="s">
        <v>51</v>
      </c>
      <c r="O3641">
        <v>8.1999999999999993</v>
      </c>
      <c r="Q3641">
        <v>8.1999999999999993</v>
      </c>
      <c r="S3641" t="s">
        <v>3305</v>
      </c>
      <c r="AE3641">
        <v>12</v>
      </c>
      <c r="AF3641">
        <v>7.6</v>
      </c>
      <c r="AG3641">
        <v>5</v>
      </c>
      <c r="AH3641" t="s">
        <v>53</v>
      </c>
      <c r="AI3641" t="s">
        <v>54</v>
      </c>
      <c r="AJ3641">
        <v>2</v>
      </c>
      <c r="AK3641">
        <v>1</v>
      </c>
      <c r="AL3641">
        <v>1</v>
      </c>
      <c r="AM3641" t="s">
        <v>55</v>
      </c>
      <c r="AN3641" t="s">
        <v>56</v>
      </c>
      <c r="AP3641">
        <v>1</v>
      </c>
      <c r="AQ3641" t="s">
        <v>57</v>
      </c>
      <c r="AR3641">
        <v>0</v>
      </c>
      <c r="AW3641" t="s">
        <v>58</v>
      </c>
      <c r="AX3641">
        <v>0</v>
      </c>
      <c r="AY3641">
        <v>2</v>
      </c>
      <c r="AZ3641">
        <v>8.1999999999999993</v>
      </c>
      <c r="BA3641">
        <v>8.1999999999999993</v>
      </c>
      <c r="BB3641" t="s">
        <v>59</v>
      </c>
    </row>
    <row r="3642" spans="1:54" x14ac:dyDescent="0.45">
      <c r="A3642" s="4" t="str">
        <f>VLOOKUP(F3642,'Matching-Tabelle'!$A$57:$B$61,2,FALSE)</f>
        <v>ralph.straehl@tkb.ch</v>
      </c>
      <c r="B3642" s="4" t="str">
        <f>VLOOKUP(J3642,'Matching-Tabelle'!$A$1:$B$52,2,FALSE)</f>
        <v>WPI RTB</v>
      </c>
      <c r="C3642" s="4">
        <v>1.51</v>
      </c>
      <c r="D3642" s="4" t="s">
        <v>3267</v>
      </c>
      <c r="E3642" s="5">
        <v>42391</v>
      </c>
      <c r="F3642" t="s">
        <v>5101</v>
      </c>
      <c r="G3642" t="s">
        <v>3260</v>
      </c>
      <c r="H3642" t="s">
        <v>3261</v>
      </c>
      <c r="I3642" s="1"/>
      <c r="J3642">
        <v>24</v>
      </c>
      <c r="K3642" t="s">
        <v>73</v>
      </c>
      <c r="L3642" t="s">
        <v>74</v>
      </c>
      <c r="M3642">
        <v>990001</v>
      </c>
      <c r="N3642" t="s">
        <v>51</v>
      </c>
      <c r="O3642">
        <v>1.51</v>
      </c>
      <c r="Q3642">
        <v>1.51</v>
      </c>
      <c r="S3642" t="s">
        <v>3267</v>
      </c>
      <c r="AE3642">
        <v>12</v>
      </c>
      <c r="AF3642">
        <v>7.6</v>
      </c>
      <c r="AG3642">
        <v>5</v>
      </c>
      <c r="AH3642" t="s">
        <v>53</v>
      </c>
      <c r="AI3642" t="s">
        <v>54</v>
      </c>
      <c r="AJ3642">
        <v>2</v>
      </c>
      <c r="AK3642">
        <v>1</v>
      </c>
      <c r="AL3642">
        <v>1</v>
      </c>
      <c r="AM3642" t="s">
        <v>55</v>
      </c>
      <c r="AN3642" t="s">
        <v>56</v>
      </c>
      <c r="AP3642">
        <v>1</v>
      </c>
      <c r="AQ3642" t="s">
        <v>57</v>
      </c>
      <c r="AR3642">
        <v>0</v>
      </c>
      <c r="AW3642" t="s">
        <v>58</v>
      </c>
      <c r="AX3642">
        <v>0</v>
      </c>
      <c r="AY3642">
        <v>2</v>
      </c>
      <c r="AZ3642">
        <v>1.51</v>
      </c>
      <c r="BA3642">
        <v>1.51</v>
      </c>
      <c r="BB3642" t="s">
        <v>59</v>
      </c>
    </row>
    <row r="3643" spans="1:54" x14ac:dyDescent="0.45">
      <c r="A3643" s="4" t="str">
        <f>VLOOKUP(F3643,'Matching-Tabelle'!$A$57:$B$61,2,FALSE)</f>
        <v>ralph.straehl@tkb.ch</v>
      </c>
      <c r="B3643" s="4" t="str">
        <f>VLOOKUP(J3643,'Matching-Tabelle'!$A$1:$B$52,2,FALSE)</f>
        <v>WPI Führung</v>
      </c>
      <c r="C3643" s="4">
        <v>1.98</v>
      </c>
      <c r="D3643" s="4" t="s">
        <v>874</v>
      </c>
      <c r="E3643" s="5">
        <v>42391</v>
      </c>
      <c r="F3643" t="s">
        <v>5101</v>
      </c>
      <c r="G3643" t="s">
        <v>3260</v>
      </c>
      <c r="H3643" t="s">
        <v>3261</v>
      </c>
      <c r="I3643" s="1"/>
      <c r="J3643">
        <v>26</v>
      </c>
      <c r="K3643" t="s">
        <v>130</v>
      </c>
      <c r="L3643" t="s">
        <v>131</v>
      </c>
      <c r="M3643">
        <v>990001</v>
      </c>
      <c r="N3643" t="s">
        <v>51</v>
      </c>
      <c r="O3643">
        <v>1.98</v>
      </c>
      <c r="Q3643">
        <v>1.98</v>
      </c>
      <c r="S3643" t="s">
        <v>874</v>
      </c>
      <c r="AE3643">
        <v>12</v>
      </c>
      <c r="AF3643">
        <v>7.6</v>
      </c>
      <c r="AG3643">
        <v>5</v>
      </c>
      <c r="AH3643" t="s">
        <v>53</v>
      </c>
      <c r="AI3643" t="s">
        <v>54</v>
      </c>
      <c r="AJ3643">
        <v>2</v>
      </c>
      <c r="AK3643">
        <v>1</v>
      </c>
      <c r="AL3643">
        <v>1</v>
      </c>
      <c r="AM3643" t="s">
        <v>55</v>
      </c>
      <c r="AN3643" t="s">
        <v>56</v>
      </c>
      <c r="AP3643">
        <v>1</v>
      </c>
      <c r="AQ3643" t="s">
        <v>57</v>
      </c>
      <c r="AR3643">
        <v>0</v>
      </c>
      <c r="AW3643" t="s">
        <v>58</v>
      </c>
      <c r="AX3643">
        <v>0</v>
      </c>
      <c r="AY3643">
        <v>2</v>
      </c>
      <c r="AZ3643">
        <v>1.98</v>
      </c>
      <c r="BA3643">
        <v>1.98</v>
      </c>
      <c r="BB3643" t="s">
        <v>59</v>
      </c>
    </row>
    <row r="3644" spans="1:54" x14ac:dyDescent="0.45">
      <c r="A3644" s="4" t="str">
        <f>VLOOKUP(F3644,'Matching-Tabelle'!$A$57:$B$61,2,FALSE)</f>
        <v>ralph.straehl@tkb.ch</v>
      </c>
      <c r="B3644" s="4" t="str">
        <f>VLOOKUP(J3644,'Matching-Tabelle'!$A$1:$B$52,2,FALSE)</f>
        <v>WPI RTB</v>
      </c>
      <c r="C3644" s="4">
        <v>0.27</v>
      </c>
      <c r="D3644" s="4" t="s">
        <v>3306</v>
      </c>
      <c r="E3644" s="5">
        <v>42391</v>
      </c>
      <c r="F3644" t="s">
        <v>5101</v>
      </c>
      <c r="G3644" t="s">
        <v>3260</v>
      </c>
      <c r="H3644" t="s">
        <v>3261</v>
      </c>
      <c r="I3644" s="1"/>
      <c r="J3644">
        <v>21</v>
      </c>
      <c r="K3644" t="s">
        <v>117</v>
      </c>
      <c r="L3644" t="s">
        <v>118</v>
      </c>
      <c r="M3644">
        <v>990001</v>
      </c>
      <c r="N3644" t="s">
        <v>51</v>
      </c>
      <c r="O3644">
        <v>0.27</v>
      </c>
      <c r="Q3644">
        <v>0.27</v>
      </c>
      <c r="S3644" t="s">
        <v>3306</v>
      </c>
      <c r="AE3644">
        <v>12</v>
      </c>
      <c r="AF3644">
        <v>7.6</v>
      </c>
      <c r="AG3644">
        <v>5</v>
      </c>
      <c r="AH3644" t="s">
        <v>53</v>
      </c>
      <c r="AI3644" t="s">
        <v>54</v>
      </c>
      <c r="AJ3644">
        <v>2</v>
      </c>
      <c r="AK3644">
        <v>1</v>
      </c>
      <c r="AL3644">
        <v>1</v>
      </c>
      <c r="AM3644" t="s">
        <v>55</v>
      </c>
      <c r="AN3644" t="s">
        <v>56</v>
      </c>
      <c r="AP3644">
        <v>1</v>
      </c>
      <c r="AQ3644" t="s">
        <v>57</v>
      </c>
      <c r="AR3644">
        <v>0</v>
      </c>
      <c r="AW3644" t="s">
        <v>58</v>
      </c>
      <c r="AX3644">
        <v>0</v>
      </c>
      <c r="AY3644">
        <v>2</v>
      </c>
      <c r="AZ3644">
        <v>0.27</v>
      </c>
      <c r="BA3644">
        <v>0.27</v>
      </c>
      <c r="BB3644" t="s">
        <v>59</v>
      </c>
    </row>
    <row r="3645" spans="1:54" x14ac:dyDescent="0.45">
      <c r="A3645" s="4" t="str">
        <f>VLOOKUP(F3645,'Matching-Tabelle'!$A$57:$B$61,2,FALSE)</f>
        <v>ralph.straehl@tkb.ch</v>
      </c>
      <c r="B3645" s="4" t="str">
        <f>VLOOKUP(J3645,'Matching-Tabelle'!$A$1:$B$52,2,FALSE)</f>
        <v>WPI CTB</v>
      </c>
      <c r="C3645" s="4">
        <v>3.33</v>
      </c>
      <c r="D3645" s="4" t="s">
        <v>3307</v>
      </c>
      <c r="E3645" s="5">
        <v>42391</v>
      </c>
      <c r="F3645" t="s">
        <v>5101</v>
      </c>
      <c r="G3645" t="s">
        <v>3260</v>
      </c>
      <c r="H3645" t="s">
        <v>3261</v>
      </c>
      <c r="I3645" s="1"/>
      <c r="J3645">
        <v>927</v>
      </c>
      <c r="K3645" t="s">
        <v>99</v>
      </c>
      <c r="L3645" t="s">
        <v>100</v>
      </c>
      <c r="M3645">
        <v>990001</v>
      </c>
      <c r="N3645" t="s">
        <v>51</v>
      </c>
      <c r="O3645">
        <v>3.33</v>
      </c>
      <c r="Q3645">
        <v>3.33</v>
      </c>
      <c r="S3645" t="s">
        <v>3307</v>
      </c>
      <c r="AE3645">
        <v>12</v>
      </c>
      <c r="AF3645">
        <v>7.6</v>
      </c>
      <c r="AG3645">
        <v>5</v>
      </c>
      <c r="AH3645" t="s">
        <v>53</v>
      </c>
      <c r="AI3645" t="s">
        <v>54</v>
      </c>
      <c r="AJ3645">
        <v>2</v>
      </c>
      <c r="AK3645">
        <v>1</v>
      </c>
      <c r="AL3645">
        <v>1</v>
      </c>
      <c r="AM3645" t="s">
        <v>55</v>
      </c>
      <c r="AN3645" t="s">
        <v>56</v>
      </c>
      <c r="AP3645">
        <v>1</v>
      </c>
      <c r="AQ3645" t="s">
        <v>57</v>
      </c>
      <c r="AR3645">
        <v>0</v>
      </c>
      <c r="AW3645" t="s">
        <v>58</v>
      </c>
      <c r="AX3645">
        <v>0</v>
      </c>
      <c r="AY3645">
        <v>2</v>
      </c>
      <c r="AZ3645">
        <v>3.33</v>
      </c>
      <c r="BA3645">
        <v>3.33</v>
      </c>
      <c r="BB3645" t="s">
        <v>59</v>
      </c>
    </row>
    <row r="3646" spans="1:54" x14ac:dyDescent="0.45">
      <c r="A3646" s="4" t="str">
        <f>VLOOKUP(F3646,'Matching-Tabelle'!$A$57:$B$61,2,FALSE)</f>
        <v>ralph.straehl@tkb.ch</v>
      </c>
      <c r="B3646" s="4" t="str">
        <f>VLOOKUP(J3646,'Matching-Tabelle'!$A$1:$B$52,2,FALSE)</f>
        <v>WPI CTB</v>
      </c>
      <c r="C3646" s="4">
        <v>3.25</v>
      </c>
      <c r="D3646" s="4" t="s">
        <v>3308</v>
      </c>
      <c r="E3646" s="5">
        <v>42391</v>
      </c>
      <c r="F3646" t="s">
        <v>5101</v>
      </c>
      <c r="G3646" t="s">
        <v>3260</v>
      </c>
      <c r="H3646" t="s">
        <v>3261</v>
      </c>
      <c r="I3646" s="1"/>
      <c r="J3646">
        <v>921</v>
      </c>
      <c r="K3646" t="s">
        <v>224</v>
      </c>
      <c r="L3646" t="s">
        <v>225</v>
      </c>
      <c r="M3646">
        <v>990001</v>
      </c>
      <c r="N3646" t="s">
        <v>51</v>
      </c>
      <c r="O3646">
        <v>3.25</v>
      </c>
      <c r="Q3646">
        <v>3.25</v>
      </c>
      <c r="S3646" t="s">
        <v>3308</v>
      </c>
      <c r="AE3646">
        <v>12</v>
      </c>
      <c r="AF3646">
        <v>7.6</v>
      </c>
      <c r="AG3646">
        <v>5</v>
      </c>
      <c r="AH3646" t="s">
        <v>53</v>
      </c>
      <c r="AI3646" t="s">
        <v>54</v>
      </c>
      <c r="AJ3646">
        <v>2</v>
      </c>
      <c r="AK3646">
        <v>1</v>
      </c>
      <c r="AL3646">
        <v>1</v>
      </c>
      <c r="AM3646" t="s">
        <v>55</v>
      </c>
      <c r="AN3646" t="s">
        <v>56</v>
      </c>
      <c r="AP3646">
        <v>1</v>
      </c>
      <c r="AQ3646" t="s">
        <v>57</v>
      </c>
      <c r="AR3646">
        <v>0</v>
      </c>
      <c r="AW3646" t="s">
        <v>58</v>
      </c>
      <c r="AX3646">
        <v>0</v>
      </c>
      <c r="AY3646">
        <v>2</v>
      </c>
      <c r="AZ3646">
        <v>3.25</v>
      </c>
      <c r="BA3646">
        <v>3.25</v>
      </c>
      <c r="BB3646" t="s">
        <v>59</v>
      </c>
    </row>
    <row r="3647" spans="1:54" x14ac:dyDescent="0.45">
      <c r="A3647" s="4" t="str">
        <f>VLOOKUP(F3647,'Matching-Tabelle'!$A$57:$B$61,2,FALSE)</f>
        <v>ralph.straehl@tkb.ch</v>
      </c>
      <c r="B3647" s="4" t="str">
        <f>VLOOKUP(J3647,'Matching-Tabelle'!$A$1:$B$52,2,FALSE)</f>
        <v>WPI RTB</v>
      </c>
      <c r="C3647" s="4">
        <v>0.62</v>
      </c>
      <c r="D3647" s="4" t="s">
        <v>3267</v>
      </c>
      <c r="E3647" s="5">
        <v>42394</v>
      </c>
      <c r="F3647" t="s">
        <v>5101</v>
      </c>
      <c r="G3647" t="s">
        <v>3260</v>
      </c>
      <c r="H3647" t="s">
        <v>3261</v>
      </c>
      <c r="I3647" s="1"/>
      <c r="J3647">
        <v>24</v>
      </c>
      <c r="K3647" t="s">
        <v>73</v>
      </c>
      <c r="L3647" t="s">
        <v>74</v>
      </c>
      <c r="M3647">
        <v>990001</v>
      </c>
      <c r="N3647" t="s">
        <v>51</v>
      </c>
      <c r="O3647">
        <v>0.62</v>
      </c>
      <c r="Q3647">
        <v>0.62</v>
      </c>
      <c r="S3647" t="s">
        <v>3267</v>
      </c>
      <c r="AE3647">
        <v>12</v>
      </c>
      <c r="AF3647">
        <v>7.6</v>
      </c>
      <c r="AG3647">
        <v>5</v>
      </c>
      <c r="AH3647" t="s">
        <v>53</v>
      </c>
      <c r="AI3647" t="s">
        <v>54</v>
      </c>
      <c r="AJ3647">
        <v>2</v>
      </c>
      <c r="AK3647">
        <v>1</v>
      </c>
      <c r="AL3647">
        <v>1</v>
      </c>
      <c r="AM3647" t="s">
        <v>55</v>
      </c>
      <c r="AN3647" t="s">
        <v>56</v>
      </c>
      <c r="AP3647">
        <v>1</v>
      </c>
      <c r="AQ3647" t="s">
        <v>57</v>
      </c>
      <c r="AR3647">
        <v>0</v>
      </c>
      <c r="AW3647" t="s">
        <v>58</v>
      </c>
      <c r="AX3647">
        <v>0</v>
      </c>
      <c r="AY3647">
        <v>2</v>
      </c>
      <c r="AZ3647">
        <v>0.62</v>
      </c>
      <c r="BA3647">
        <v>0.62</v>
      </c>
      <c r="BB3647" t="s">
        <v>59</v>
      </c>
    </row>
    <row r="3648" spans="1:54" x14ac:dyDescent="0.45">
      <c r="A3648" s="4" t="str">
        <f>VLOOKUP(F3648,'Matching-Tabelle'!$A$57:$B$61,2,FALSE)</f>
        <v>ralph.straehl@tkb.ch</v>
      </c>
      <c r="B3648" s="4" t="str">
        <f>VLOOKUP(J3648,'Matching-Tabelle'!$A$1:$B$52,2,FALSE)</f>
        <v>WPI CTB</v>
      </c>
      <c r="C3648" s="4">
        <v>2.95</v>
      </c>
      <c r="D3648" s="4" t="s">
        <v>3309</v>
      </c>
      <c r="E3648" s="5">
        <v>42394</v>
      </c>
      <c r="F3648" t="s">
        <v>5101</v>
      </c>
      <c r="G3648" t="s">
        <v>3260</v>
      </c>
      <c r="H3648" t="s">
        <v>3261</v>
      </c>
      <c r="I3648" s="1"/>
      <c r="J3648">
        <v>925</v>
      </c>
      <c r="K3648" t="s">
        <v>49</v>
      </c>
      <c r="L3648" t="s">
        <v>50</v>
      </c>
      <c r="M3648">
        <v>990001</v>
      </c>
      <c r="N3648" t="s">
        <v>51</v>
      </c>
      <c r="O3648">
        <v>2.95</v>
      </c>
      <c r="Q3648">
        <v>2.95</v>
      </c>
      <c r="S3648" t="s">
        <v>3309</v>
      </c>
      <c r="AE3648">
        <v>12</v>
      </c>
      <c r="AF3648">
        <v>7.6</v>
      </c>
      <c r="AG3648">
        <v>5</v>
      </c>
      <c r="AH3648" t="s">
        <v>53</v>
      </c>
      <c r="AI3648" t="s">
        <v>54</v>
      </c>
      <c r="AJ3648">
        <v>2</v>
      </c>
      <c r="AK3648">
        <v>1</v>
      </c>
      <c r="AL3648">
        <v>1</v>
      </c>
      <c r="AM3648" t="s">
        <v>55</v>
      </c>
      <c r="AN3648" t="s">
        <v>56</v>
      </c>
      <c r="AP3648">
        <v>1</v>
      </c>
      <c r="AQ3648" t="s">
        <v>57</v>
      </c>
      <c r="AR3648">
        <v>0</v>
      </c>
      <c r="AW3648" t="s">
        <v>58</v>
      </c>
      <c r="AX3648">
        <v>0</v>
      </c>
      <c r="AY3648">
        <v>2</v>
      </c>
      <c r="AZ3648">
        <v>2.95</v>
      </c>
      <c r="BA3648">
        <v>2.95</v>
      </c>
      <c r="BB3648" t="s">
        <v>59</v>
      </c>
    </row>
    <row r="3649" spans="1:54" x14ac:dyDescent="0.45">
      <c r="A3649" s="4" t="str">
        <f>VLOOKUP(F3649,'Matching-Tabelle'!$A$57:$B$61,2,FALSE)</f>
        <v>ralph.straehl@tkb.ch</v>
      </c>
      <c r="B3649" s="4" t="str">
        <f>VLOOKUP(J3649,'Matching-Tabelle'!$A$1:$B$52,2,FALSE)</f>
        <v>Proj HR SYS</v>
      </c>
      <c r="C3649" s="4">
        <v>0.65</v>
      </c>
      <c r="D3649" s="4" t="s">
        <v>3310</v>
      </c>
      <c r="E3649" s="5">
        <v>42394</v>
      </c>
      <c r="F3649" t="s">
        <v>5101</v>
      </c>
      <c r="G3649" t="s">
        <v>3260</v>
      </c>
      <c r="H3649" t="s">
        <v>3261</v>
      </c>
      <c r="I3649" s="1"/>
      <c r="J3649">
        <v>2000232</v>
      </c>
      <c r="K3649" t="s">
        <v>60</v>
      </c>
      <c r="L3649" t="s">
        <v>61</v>
      </c>
      <c r="M3649">
        <v>990001</v>
      </c>
      <c r="N3649" t="s">
        <v>51</v>
      </c>
      <c r="O3649">
        <v>0.65</v>
      </c>
      <c r="Q3649">
        <v>0.65</v>
      </c>
      <c r="S3649" t="s">
        <v>3310</v>
      </c>
      <c r="AE3649">
        <v>12</v>
      </c>
      <c r="AF3649">
        <v>7.6</v>
      </c>
      <c r="AG3649">
        <v>5</v>
      </c>
      <c r="AH3649" t="s">
        <v>53</v>
      </c>
      <c r="AI3649" t="s">
        <v>54</v>
      </c>
      <c r="AJ3649">
        <v>2</v>
      </c>
      <c r="AK3649">
        <v>1</v>
      </c>
      <c r="AL3649">
        <v>1</v>
      </c>
      <c r="AM3649" t="s">
        <v>55</v>
      </c>
      <c r="AN3649" t="s">
        <v>56</v>
      </c>
      <c r="AP3649">
        <v>1</v>
      </c>
      <c r="AQ3649" t="s">
        <v>57</v>
      </c>
      <c r="AR3649">
        <v>0</v>
      </c>
      <c r="AW3649" t="s">
        <v>58</v>
      </c>
      <c r="AX3649">
        <v>0</v>
      </c>
      <c r="AY3649">
        <v>2</v>
      </c>
      <c r="AZ3649">
        <v>0.65</v>
      </c>
      <c r="BA3649">
        <v>0.65</v>
      </c>
      <c r="BB3649" t="s">
        <v>59</v>
      </c>
    </row>
    <row r="3650" spans="1:54" x14ac:dyDescent="0.45">
      <c r="A3650" s="4" t="str">
        <f>VLOOKUP(F3650,'Matching-Tabelle'!$A$57:$B$61,2,FALSE)</f>
        <v>ralph.straehl@tkb.ch</v>
      </c>
      <c r="B3650" s="4" t="str">
        <f>VLOOKUP(J3650,'Matching-Tabelle'!$A$1:$B$52,2,FALSE)</f>
        <v>WPI RTB</v>
      </c>
      <c r="C3650" s="4">
        <v>1.05</v>
      </c>
      <c r="D3650" s="4" t="s">
        <v>3311</v>
      </c>
      <c r="E3650" s="5">
        <v>42394</v>
      </c>
      <c r="F3650" t="s">
        <v>5101</v>
      </c>
      <c r="G3650" t="s">
        <v>3260</v>
      </c>
      <c r="H3650" t="s">
        <v>3261</v>
      </c>
      <c r="I3650" s="1"/>
      <c r="J3650">
        <v>20</v>
      </c>
      <c r="K3650" t="s">
        <v>95</v>
      </c>
      <c r="L3650" t="s">
        <v>96</v>
      </c>
      <c r="M3650">
        <v>990001</v>
      </c>
      <c r="N3650" t="s">
        <v>51</v>
      </c>
      <c r="O3650">
        <v>1.05</v>
      </c>
      <c r="Q3650">
        <v>1.05</v>
      </c>
      <c r="S3650" t="s">
        <v>3311</v>
      </c>
      <c r="AE3650">
        <v>12</v>
      </c>
      <c r="AF3650">
        <v>7.6</v>
      </c>
      <c r="AG3650">
        <v>5</v>
      </c>
      <c r="AH3650" t="s">
        <v>53</v>
      </c>
      <c r="AI3650" t="s">
        <v>54</v>
      </c>
      <c r="AJ3650">
        <v>2</v>
      </c>
      <c r="AK3650">
        <v>1</v>
      </c>
      <c r="AL3650">
        <v>1</v>
      </c>
      <c r="AM3650" t="s">
        <v>55</v>
      </c>
      <c r="AN3650" t="s">
        <v>56</v>
      </c>
      <c r="AP3650">
        <v>1</v>
      </c>
      <c r="AQ3650" t="s">
        <v>57</v>
      </c>
      <c r="AR3650">
        <v>0</v>
      </c>
      <c r="AW3650" t="s">
        <v>58</v>
      </c>
      <c r="AX3650">
        <v>0</v>
      </c>
      <c r="AY3650">
        <v>2</v>
      </c>
      <c r="AZ3650">
        <v>1.05</v>
      </c>
      <c r="BA3650">
        <v>1.05</v>
      </c>
      <c r="BB3650" t="s">
        <v>59</v>
      </c>
    </row>
    <row r="3651" spans="1:54" x14ac:dyDescent="0.45">
      <c r="A3651" s="4" t="str">
        <f>VLOOKUP(F3651,'Matching-Tabelle'!$A$57:$B$61,2,FALSE)</f>
        <v>ralph.straehl@tkb.ch</v>
      </c>
      <c r="B3651" s="4" t="str">
        <f>VLOOKUP(J3651,'Matching-Tabelle'!$A$1:$B$52,2,FALSE)</f>
        <v>WPI RTB</v>
      </c>
      <c r="C3651" s="4">
        <v>1.1499999999999999</v>
      </c>
      <c r="D3651" s="4" t="s">
        <v>3312</v>
      </c>
      <c r="E3651" s="5">
        <v>42394</v>
      </c>
      <c r="F3651" t="s">
        <v>5101</v>
      </c>
      <c r="G3651" t="s">
        <v>3260</v>
      </c>
      <c r="H3651" t="s">
        <v>3261</v>
      </c>
      <c r="I3651" s="1"/>
      <c r="J3651">
        <v>35</v>
      </c>
      <c r="K3651" t="s">
        <v>608</v>
      </c>
      <c r="L3651" t="s">
        <v>609</v>
      </c>
      <c r="M3651">
        <v>990001</v>
      </c>
      <c r="N3651" t="s">
        <v>51</v>
      </c>
      <c r="O3651">
        <v>1.1499999999999999</v>
      </c>
      <c r="Q3651">
        <v>1.1499999999999999</v>
      </c>
      <c r="S3651" t="s">
        <v>3312</v>
      </c>
      <c r="AE3651">
        <v>12</v>
      </c>
      <c r="AF3651">
        <v>7.6</v>
      </c>
      <c r="AG3651">
        <v>5</v>
      </c>
      <c r="AH3651" t="s">
        <v>53</v>
      </c>
      <c r="AI3651" t="s">
        <v>54</v>
      </c>
      <c r="AJ3651">
        <v>2</v>
      </c>
      <c r="AK3651">
        <v>1</v>
      </c>
      <c r="AL3651">
        <v>1</v>
      </c>
      <c r="AM3651" t="s">
        <v>55</v>
      </c>
      <c r="AN3651" t="s">
        <v>56</v>
      </c>
      <c r="AP3651">
        <v>1</v>
      </c>
      <c r="AQ3651" t="s">
        <v>57</v>
      </c>
      <c r="AR3651">
        <v>0</v>
      </c>
      <c r="AW3651" t="s">
        <v>58</v>
      </c>
      <c r="AX3651">
        <v>0</v>
      </c>
      <c r="AY3651">
        <v>2</v>
      </c>
      <c r="AZ3651">
        <v>1.1499999999999999</v>
      </c>
      <c r="BA3651">
        <v>1.1499999999999999</v>
      </c>
      <c r="BB3651" t="s">
        <v>59</v>
      </c>
    </row>
    <row r="3652" spans="1:54" x14ac:dyDescent="0.45">
      <c r="A3652" s="4" t="str">
        <f>VLOOKUP(F3652,'Matching-Tabelle'!$A$57:$B$61,2,FALSE)</f>
        <v>ralph.straehl@tkb.ch</v>
      </c>
      <c r="B3652" s="4" t="str">
        <f>VLOOKUP(J3652,'Matching-Tabelle'!$A$1:$B$52,2,FALSE)</f>
        <v>Proj Eval NePe</v>
      </c>
      <c r="C3652" s="4">
        <v>1.9</v>
      </c>
      <c r="D3652" s="4" t="s">
        <v>3313</v>
      </c>
      <c r="E3652" s="5">
        <v>42394</v>
      </c>
      <c r="F3652" t="s">
        <v>5101</v>
      </c>
      <c r="G3652" t="s">
        <v>3260</v>
      </c>
      <c r="H3652" t="s">
        <v>3261</v>
      </c>
      <c r="I3652" s="1"/>
      <c r="J3652">
        <v>225</v>
      </c>
      <c r="K3652" t="s">
        <v>172</v>
      </c>
      <c r="L3652" t="s">
        <v>173</v>
      </c>
      <c r="M3652">
        <v>990001</v>
      </c>
      <c r="N3652" t="s">
        <v>51</v>
      </c>
      <c r="O3652">
        <v>1.9</v>
      </c>
      <c r="Q3652">
        <v>1.9</v>
      </c>
      <c r="S3652" t="s">
        <v>3313</v>
      </c>
      <c r="AE3652">
        <v>12</v>
      </c>
      <c r="AF3652">
        <v>7.6</v>
      </c>
      <c r="AG3652">
        <v>5</v>
      </c>
      <c r="AH3652" t="s">
        <v>53</v>
      </c>
      <c r="AI3652" t="s">
        <v>54</v>
      </c>
      <c r="AJ3652">
        <v>2</v>
      </c>
      <c r="AK3652">
        <v>1</v>
      </c>
      <c r="AL3652">
        <v>1</v>
      </c>
      <c r="AM3652" t="s">
        <v>55</v>
      </c>
      <c r="AN3652" t="s">
        <v>56</v>
      </c>
      <c r="AP3652">
        <v>1</v>
      </c>
      <c r="AQ3652" t="s">
        <v>57</v>
      </c>
      <c r="AR3652">
        <v>0</v>
      </c>
      <c r="AW3652" t="s">
        <v>58</v>
      </c>
      <c r="AX3652">
        <v>0</v>
      </c>
      <c r="AY3652">
        <v>2</v>
      </c>
      <c r="AZ3652">
        <v>1.9</v>
      </c>
      <c r="BA3652">
        <v>1.9</v>
      </c>
      <c r="BB3652" t="s">
        <v>59</v>
      </c>
    </row>
    <row r="3653" spans="1:54" x14ac:dyDescent="0.45">
      <c r="A3653" s="4" t="str">
        <f>VLOOKUP(F3653,'Matching-Tabelle'!$A$57:$B$61,2,FALSE)</f>
        <v>ralph.straehl@tkb.ch</v>
      </c>
      <c r="B3653" s="4" t="str">
        <f>VLOOKUP(J3653,'Matching-Tabelle'!$A$1:$B$52,2,FALSE)</f>
        <v>WPI RTB</v>
      </c>
      <c r="C3653" s="4">
        <v>1.76</v>
      </c>
      <c r="D3653" s="4" t="s">
        <v>3314</v>
      </c>
      <c r="E3653" s="5">
        <v>42395</v>
      </c>
      <c r="F3653" t="s">
        <v>5101</v>
      </c>
      <c r="G3653" t="s">
        <v>3260</v>
      </c>
      <c r="H3653" t="s">
        <v>3261</v>
      </c>
      <c r="I3653" s="1"/>
      <c r="J3653">
        <v>24</v>
      </c>
      <c r="K3653" t="s">
        <v>73</v>
      </c>
      <c r="L3653" t="s">
        <v>74</v>
      </c>
      <c r="M3653">
        <v>990001</v>
      </c>
      <c r="N3653" t="s">
        <v>51</v>
      </c>
      <c r="O3653">
        <v>1.76</v>
      </c>
      <c r="Q3653">
        <v>1.76</v>
      </c>
      <c r="S3653" t="s">
        <v>3314</v>
      </c>
      <c r="AE3653">
        <v>12</v>
      </c>
      <c r="AF3653">
        <v>7.6</v>
      </c>
      <c r="AG3653">
        <v>5</v>
      </c>
      <c r="AH3653" t="s">
        <v>53</v>
      </c>
      <c r="AI3653" t="s">
        <v>54</v>
      </c>
      <c r="AJ3653">
        <v>2</v>
      </c>
      <c r="AK3653">
        <v>1</v>
      </c>
      <c r="AL3653">
        <v>1</v>
      </c>
      <c r="AM3653" t="s">
        <v>55</v>
      </c>
      <c r="AN3653" t="s">
        <v>56</v>
      </c>
      <c r="AP3653">
        <v>1</v>
      </c>
      <c r="AQ3653" t="s">
        <v>57</v>
      </c>
      <c r="AR3653">
        <v>0</v>
      </c>
      <c r="AW3653" t="s">
        <v>58</v>
      </c>
      <c r="AX3653">
        <v>0</v>
      </c>
      <c r="AY3653">
        <v>2</v>
      </c>
      <c r="AZ3653">
        <v>1.76</v>
      </c>
      <c r="BA3653">
        <v>1.76</v>
      </c>
      <c r="BB3653" t="s">
        <v>59</v>
      </c>
    </row>
    <row r="3654" spans="1:54" x14ac:dyDescent="0.45">
      <c r="A3654" s="4" t="str">
        <f>VLOOKUP(F3654,'Matching-Tabelle'!$A$57:$B$61,2,FALSE)</f>
        <v>ralph.straehl@tkb.ch</v>
      </c>
      <c r="B3654" s="4" t="str">
        <f>VLOOKUP(J3654,'Matching-Tabelle'!$A$1:$B$52,2,FALSE)</f>
        <v>WPI CTB</v>
      </c>
      <c r="C3654" s="4">
        <v>4.53</v>
      </c>
      <c r="D3654" s="4" t="s">
        <v>3315</v>
      </c>
      <c r="E3654" s="5">
        <v>42395</v>
      </c>
      <c r="F3654" t="s">
        <v>5101</v>
      </c>
      <c r="G3654" t="s">
        <v>3260</v>
      </c>
      <c r="H3654" t="s">
        <v>3261</v>
      </c>
      <c r="I3654" s="1"/>
      <c r="J3654">
        <v>925</v>
      </c>
      <c r="K3654" t="s">
        <v>49</v>
      </c>
      <c r="L3654" t="s">
        <v>50</v>
      </c>
      <c r="M3654">
        <v>990001</v>
      </c>
      <c r="N3654" t="s">
        <v>51</v>
      </c>
      <c r="O3654">
        <v>4.53</v>
      </c>
      <c r="Q3654">
        <v>4.53</v>
      </c>
      <c r="S3654" t="s">
        <v>3315</v>
      </c>
      <c r="AE3654">
        <v>12</v>
      </c>
      <c r="AF3654">
        <v>7.6</v>
      </c>
      <c r="AG3654">
        <v>5</v>
      </c>
      <c r="AH3654" t="s">
        <v>53</v>
      </c>
      <c r="AI3654" t="s">
        <v>54</v>
      </c>
      <c r="AJ3654">
        <v>2</v>
      </c>
      <c r="AK3654">
        <v>1</v>
      </c>
      <c r="AL3654">
        <v>1</v>
      </c>
      <c r="AM3654" t="s">
        <v>55</v>
      </c>
      <c r="AN3654" t="s">
        <v>56</v>
      </c>
      <c r="AP3654">
        <v>1</v>
      </c>
      <c r="AQ3654" t="s">
        <v>57</v>
      </c>
      <c r="AR3654">
        <v>0</v>
      </c>
      <c r="AW3654" t="s">
        <v>58</v>
      </c>
      <c r="AX3654">
        <v>0</v>
      </c>
      <c r="AY3654">
        <v>2</v>
      </c>
      <c r="AZ3654">
        <v>4.53</v>
      </c>
      <c r="BA3654">
        <v>4.53</v>
      </c>
      <c r="BB3654" t="s">
        <v>59</v>
      </c>
    </row>
    <row r="3655" spans="1:54" x14ac:dyDescent="0.45">
      <c r="A3655" s="4" t="str">
        <f>VLOOKUP(F3655,'Matching-Tabelle'!$A$57:$B$61,2,FALSE)</f>
        <v>ralph.straehl@tkb.ch</v>
      </c>
      <c r="B3655" s="4" t="str">
        <f>VLOOKUP(J3655,'Matching-Tabelle'!$A$1:$B$52,2,FALSE)</f>
        <v>Proj HR SYS</v>
      </c>
      <c r="C3655" s="4">
        <v>2.15</v>
      </c>
      <c r="D3655" s="4" t="s">
        <v>3316</v>
      </c>
      <c r="E3655" s="5">
        <v>42395</v>
      </c>
      <c r="F3655" t="s">
        <v>5101</v>
      </c>
      <c r="G3655" t="s">
        <v>3260</v>
      </c>
      <c r="H3655" t="s">
        <v>3261</v>
      </c>
      <c r="I3655" s="1"/>
      <c r="J3655">
        <v>2000232</v>
      </c>
      <c r="K3655" t="s">
        <v>60</v>
      </c>
      <c r="L3655" t="s">
        <v>61</v>
      </c>
      <c r="M3655">
        <v>990001</v>
      </c>
      <c r="N3655" t="s">
        <v>51</v>
      </c>
      <c r="O3655">
        <v>2.15</v>
      </c>
      <c r="Q3655">
        <v>2.15</v>
      </c>
      <c r="S3655" t="s">
        <v>3316</v>
      </c>
      <c r="AE3655">
        <v>12</v>
      </c>
      <c r="AF3655">
        <v>7.6</v>
      </c>
      <c r="AG3655">
        <v>5</v>
      </c>
      <c r="AH3655" t="s">
        <v>53</v>
      </c>
      <c r="AI3655" t="s">
        <v>54</v>
      </c>
      <c r="AJ3655">
        <v>2</v>
      </c>
      <c r="AK3655">
        <v>1</v>
      </c>
      <c r="AL3655">
        <v>1</v>
      </c>
      <c r="AM3655" t="s">
        <v>55</v>
      </c>
      <c r="AN3655" t="s">
        <v>56</v>
      </c>
      <c r="AP3655">
        <v>1</v>
      </c>
      <c r="AQ3655" t="s">
        <v>57</v>
      </c>
      <c r="AR3655">
        <v>0</v>
      </c>
      <c r="AW3655" t="s">
        <v>58</v>
      </c>
      <c r="AX3655">
        <v>0</v>
      </c>
      <c r="AY3655">
        <v>2</v>
      </c>
      <c r="AZ3655">
        <v>2.15</v>
      </c>
      <c r="BA3655">
        <v>2.15</v>
      </c>
      <c r="BB3655" t="s">
        <v>59</v>
      </c>
    </row>
    <row r="3656" spans="1:54" x14ac:dyDescent="0.45">
      <c r="A3656" s="4" t="str">
        <f>VLOOKUP(F3656,'Matching-Tabelle'!$A$57:$B$61,2,FALSE)</f>
        <v>ralph.straehl@tkb.ch</v>
      </c>
      <c r="B3656" s="4" t="str">
        <f>VLOOKUP(J3656,'Matching-Tabelle'!$A$1:$B$52,2,FALSE)</f>
        <v>Proj Eval NePe</v>
      </c>
      <c r="C3656" s="4">
        <v>1.88</v>
      </c>
      <c r="D3656" s="4" t="s">
        <v>3317</v>
      </c>
      <c r="E3656" s="5">
        <v>42395</v>
      </c>
      <c r="F3656" t="s">
        <v>5101</v>
      </c>
      <c r="G3656" t="s">
        <v>3260</v>
      </c>
      <c r="H3656" t="s">
        <v>3261</v>
      </c>
      <c r="I3656" s="1"/>
      <c r="J3656">
        <v>225</v>
      </c>
      <c r="K3656" t="s">
        <v>172</v>
      </c>
      <c r="L3656" t="s">
        <v>173</v>
      </c>
      <c r="M3656">
        <v>990001</v>
      </c>
      <c r="N3656" t="s">
        <v>51</v>
      </c>
      <c r="O3656">
        <v>1.88</v>
      </c>
      <c r="Q3656">
        <v>1.88</v>
      </c>
      <c r="S3656" t="s">
        <v>3317</v>
      </c>
      <c r="AE3656">
        <v>12</v>
      </c>
      <c r="AF3656">
        <v>7.6</v>
      </c>
      <c r="AG3656">
        <v>5</v>
      </c>
      <c r="AH3656" t="s">
        <v>53</v>
      </c>
      <c r="AI3656" t="s">
        <v>54</v>
      </c>
      <c r="AJ3656">
        <v>2</v>
      </c>
      <c r="AK3656">
        <v>1</v>
      </c>
      <c r="AL3656">
        <v>1</v>
      </c>
      <c r="AM3656" t="s">
        <v>55</v>
      </c>
      <c r="AN3656" t="s">
        <v>56</v>
      </c>
      <c r="AP3656">
        <v>1</v>
      </c>
      <c r="AQ3656" t="s">
        <v>57</v>
      </c>
      <c r="AR3656">
        <v>0</v>
      </c>
      <c r="AW3656" t="s">
        <v>58</v>
      </c>
      <c r="AX3656">
        <v>0</v>
      </c>
      <c r="AY3656">
        <v>2</v>
      </c>
      <c r="AZ3656">
        <v>1.88</v>
      </c>
      <c r="BA3656">
        <v>1.88</v>
      </c>
      <c r="BB3656" t="s">
        <v>59</v>
      </c>
    </row>
    <row r="3657" spans="1:54" x14ac:dyDescent="0.45">
      <c r="A3657" s="4" t="str">
        <f>VLOOKUP(F3657,'Matching-Tabelle'!$A$57:$B$61,2,FALSE)</f>
        <v>ralph.straehl@tkb.ch</v>
      </c>
      <c r="B3657" s="4" t="str">
        <f>VLOOKUP(J3657,'Matching-Tabelle'!$A$1:$B$52,2,FALSE)</f>
        <v>WPI RTB</v>
      </c>
      <c r="C3657" s="4">
        <v>0.59</v>
      </c>
      <c r="D3657" s="4" t="s">
        <v>3267</v>
      </c>
      <c r="E3657" s="5">
        <v>42396</v>
      </c>
      <c r="F3657" t="s">
        <v>5101</v>
      </c>
      <c r="G3657" t="s">
        <v>3260</v>
      </c>
      <c r="H3657" t="s">
        <v>3261</v>
      </c>
      <c r="I3657" s="1"/>
      <c r="J3657">
        <v>24</v>
      </c>
      <c r="K3657" t="s">
        <v>73</v>
      </c>
      <c r="L3657" t="s">
        <v>74</v>
      </c>
      <c r="M3657">
        <v>990001</v>
      </c>
      <c r="N3657" t="s">
        <v>51</v>
      </c>
      <c r="O3657">
        <v>0.59</v>
      </c>
      <c r="Q3657">
        <v>0.59</v>
      </c>
      <c r="S3657" t="s">
        <v>3267</v>
      </c>
      <c r="AE3657">
        <v>12</v>
      </c>
      <c r="AF3657">
        <v>7.6</v>
      </c>
      <c r="AG3657">
        <v>5</v>
      </c>
      <c r="AH3657" t="s">
        <v>53</v>
      </c>
      <c r="AI3657" t="s">
        <v>54</v>
      </c>
      <c r="AJ3657">
        <v>2</v>
      </c>
      <c r="AK3657">
        <v>1</v>
      </c>
      <c r="AL3657">
        <v>1</v>
      </c>
      <c r="AM3657" t="s">
        <v>55</v>
      </c>
      <c r="AN3657" t="s">
        <v>56</v>
      </c>
      <c r="AP3657">
        <v>1</v>
      </c>
      <c r="AQ3657" t="s">
        <v>57</v>
      </c>
      <c r="AR3657">
        <v>0</v>
      </c>
      <c r="AW3657" t="s">
        <v>58</v>
      </c>
      <c r="AX3657">
        <v>0</v>
      </c>
      <c r="AY3657">
        <v>2</v>
      </c>
      <c r="AZ3657">
        <v>0.59</v>
      </c>
      <c r="BA3657">
        <v>0.59</v>
      </c>
      <c r="BB3657" t="s">
        <v>59</v>
      </c>
    </row>
    <row r="3658" spans="1:54" x14ac:dyDescent="0.45">
      <c r="A3658" s="4" t="str">
        <f>VLOOKUP(F3658,'Matching-Tabelle'!$A$57:$B$61,2,FALSE)</f>
        <v>ralph.straehl@tkb.ch</v>
      </c>
      <c r="B3658" s="4" t="str">
        <f>VLOOKUP(J3658,'Matching-Tabelle'!$A$1:$B$52,2,FALSE)</f>
        <v>WPI CTB</v>
      </c>
      <c r="C3658" s="4">
        <v>8</v>
      </c>
      <c r="D3658" s="4" t="s">
        <v>3318</v>
      </c>
      <c r="E3658" s="5">
        <v>42396</v>
      </c>
      <c r="F3658" t="s">
        <v>5101</v>
      </c>
      <c r="G3658" t="s">
        <v>3260</v>
      </c>
      <c r="H3658" t="s">
        <v>3261</v>
      </c>
      <c r="I3658" s="1"/>
      <c r="J3658">
        <v>932</v>
      </c>
      <c r="K3658" t="s">
        <v>124</v>
      </c>
      <c r="L3658" t="s">
        <v>125</v>
      </c>
      <c r="M3658">
        <v>990001</v>
      </c>
      <c r="N3658" t="s">
        <v>51</v>
      </c>
      <c r="O3658">
        <v>8</v>
      </c>
      <c r="Q3658">
        <v>8</v>
      </c>
      <c r="S3658" t="s">
        <v>3318</v>
      </c>
      <c r="AE3658">
        <v>12</v>
      </c>
      <c r="AF3658">
        <v>7.6</v>
      </c>
      <c r="AG3658">
        <v>5</v>
      </c>
      <c r="AH3658" t="s">
        <v>53</v>
      </c>
      <c r="AI3658" t="s">
        <v>54</v>
      </c>
      <c r="AJ3658">
        <v>2</v>
      </c>
      <c r="AK3658">
        <v>1</v>
      </c>
      <c r="AL3658">
        <v>1</v>
      </c>
      <c r="AM3658" t="s">
        <v>55</v>
      </c>
      <c r="AN3658" t="s">
        <v>56</v>
      </c>
      <c r="AP3658">
        <v>1</v>
      </c>
      <c r="AQ3658" t="s">
        <v>57</v>
      </c>
      <c r="AR3658">
        <v>0</v>
      </c>
      <c r="AW3658" t="s">
        <v>58</v>
      </c>
      <c r="AX3658">
        <v>0</v>
      </c>
      <c r="AY3658">
        <v>2</v>
      </c>
      <c r="AZ3658">
        <v>8</v>
      </c>
      <c r="BA3658">
        <v>8</v>
      </c>
      <c r="BB3658" t="s">
        <v>59</v>
      </c>
    </row>
    <row r="3659" spans="1:54" x14ac:dyDescent="0.45">
      <c r="A3659" s="4" t="str">
        <f>VLOOKUP(F3659,'Matching-Tabelle'!$A$57:$B$61,2,FALSE)</f>
        <v>ralph.straehl@tkb.ch</v>
      </c>
      <c r="B3659" s="4" t="str">
        <f>VLOOKUP(J3659,'Matching-Tabelle'!$A$1:$B$52,2,FALSE)</f>
        <v>WPI RTB</v>
      </c>
      <c r="C3659" s="4">
        <v>1.37</v>
      </c>
      <c r="D3659" s="4" t="s">
        <v>3319</v>
      </c>
      <c r="E3659" s="5">
        <v>42397</v>
      </c>
      <c r="F3659" t="s">
        <v>5101</v>
      </c>
      <c r="G3659" t="s">
        <v>3260</v>
      </c>
      <c r="H3659" t="s">
        <v>3261</v>
      </c>
      <c r="I3659" s="1"/>
      <c r="J3659">
        <v>24</v>
      </c>
      <c r="K3659" t="s">
        <v>73</v>
      </c>
      <c r="L3659" t="s">
        <v>74</v>
      </c>
      <c r="M3659">
        <v>990001</v>
      </c>
      <c r="N3659" t="s">
        <v>51</v>
      </c>
      <c r="O3659">
        <v>1.37</v>
      </c>
      <c r="Q3659">
        <v>1.37</v>
      </c>
      <c r="S3659" t="s">
        <v>3319</v>
      </c>
      <c r="AE3659">
        <v>12</v>
      </c>
      <c r="AF3659">
        <v>7.6</v>
      </c>
      <c r="AG3659">
        <v>5</v>
      </c>
      <c r="AH3659" t="s">
        <v>53</v>
      </c>
      <c r="AI3659" t="s">
        <v>54</v>
      </c>
      <c r="AJ3659">
        <v>2</v>
      </c>
      <c r="AK3659">
        <v>1</v>
      </c>
      <c r="AL3659">
        <v>1</v>
      </c>
      <c r="AM3659" t="s">
        <v>55</v>
      </c>
      <c r="AN3659" t="s">
        <v>56</v>
      </c>
      <c r="AP3659">
        <v>1</v>
      </c>
      <c r="AQ3659" t="s">
        <v>57</v>
      </c>
      <c r="AR3659">
        <v>0</v>
      </c>
      <c r="AW3659" t="s">
        <v>58</v>
      </c>
      <c r="AX3659">
        <v>0</v>
      </c>
      <c r="AY3659">
        <v>2</v>
      </c>
      <c r="AZ3659">
        <v>1.37</v>
      </c>
      <c r="BA3659">
        <v>1.37</v>
      </c>
      <c r="BB3659" t="s">
        <v>59</v>
      </c>
    </row>
    <row r="3660" spans="1:54" x14ac:dyDescent="0.45">
      <c r="A3660" s="4" t="str">
        <f>VLOOKUP(F3660,'Matching-Tabelle'!$A$57:$B$61,2,FALSE)</f>
        <v>ralph.straehl@tkb.ch</v>
      </c>
      <c r="B3660" s="4" t="str">
        <f>VLOOKUP(J3660,'Matching-Tabelle'!$A$1:$B$52,2,FALSE)</f>
        <v>WPI CTB</v>
      </c>
      <c r="C3660" s="4">
        <v>4.1100000000000003</v>
      </c>
      <c r="D3660" s="4" t="s">
        <v>3320</v>
      </c>
      <c r="E3660" s="5">
        <v>42397</v>
      </c>
      <c r="F3660" t="s">
        <v>5101</v>
      </c>
      <c r="G3660" t="s">
        <v>3260</v>
      </c>
      <c r="H3660" t="s">
        <v>3261</v>
      </c>
      <c r="I3660" s="1"/>
      <c r="J3660">
        <v>925</v>
      </c>
      <c r="K3660" t="s">
        <v>49</v>
      </c>
      <c r="L3660" t="s">
        <v>50</v>
      </c>
      <c r="M3660">
        <v>990001</v>
      </c>
      <c r="N3660" t="s">
        <v>51</v>
      </c>
      <c r="O3660">
        <v>4.1100000000000003</v>
      </c>
      <c r="Q3660">
        <v>4.1100000000000003</v>
      </c>
      <c r="S3660" t="s">
        <v>3320</v>
      </c>
      <c r="AE3660">
        <v>12</v>
      </c>
      <c r="AF3660">
        <v>7.6</v>
      </c>
      <c r="AG3660">
        <v>5</v>
      </c>
      <c r="AH3660" t="s">
        <v>53</v>
      </c>
      <c r="AI3660" t="s">
        <v>54</v>
      </c>
      <c r="AJ3660">
        <v>2</v>
      </c>
      <c r="AK3660">
        <v>1</v>
      </c>
      <c r="AL3660">
        <v>1</v>
      </c>
      <c r="AM3660" t="s">
        <v>55</v>
      </c>
      <c r="AN3660" t="s">
        <v>56</v>
      </c>
      <c r="AP3660">
        <v>1</v>
      </c>
      <c r="AQ3660" t="s">
        <v>57</v>
      </c>
      <c r="AR3660">
        <v>0</v>
      </c>
      <c r="AW3660" t="s">
        <v>58</v>
      </c>
      <c r="AX3660">
        <v>0</v>
      </c>
      <c r="AY3660">
        <v>2</v>
      </c>
      <c r="AZ3660">
        <v>4.1100000000000003</v>
      </c>
      <c r="BA3660">
        <v>4.1100000000000003</v>
      </c>
      <c r="BB3660" t="s">
        <v>59</v>
      </c>
    </row>
    <row r="3661" spans="1:54" x14ac:dyDescent="0.45">
      <c r="A3661" s="4" t="str">
        <f>VLOOKUP(F3661,'Matching-Tabelle'!$A$57:$B$61,2,FALSE)</f>
        <v>ralph.straehl@tkb.ch</v>
      </c>
      <c r="B3661" s="4" t="str">
        <f>VLOOKUP(J3661,'Matching-Tabelle'!$A$1:$B$52,2,FALSE)</f>
        <v>WPI RTB</v>
      </c>
      <c r="C3661" s="4">
        <v>1.46</v>
      </c>
      <c r="D3661" s="4" t="s">
        <v>3321</v>
      </c>
      <c r="E3661" s="5">
        <v>42397</v>
      </c>
      <c r="F3661" t="s">
        <v>5101</v>
      </c>
      <c r="G3661" t="s">
        <v>3260</v>
      </c>
      <c r="H3661" t="s">
        <v>3261</v>
      </c>
      <c r="I3661" s="1"/>
      <c r="J3661">
        <v>20</v>
      </c>
      <c r="K3661" t="s">
        <v>95</v>
      </c>
      <c r="L3661" t="s">
        <v>96</v>
      </c>
      <c r="M3661">
        <v>990001</v>
      </c>
      <c r="N3661" t="s">
        <v>51</v>
      </c>
      <c r="O3661">
        <v>1.46</v>
      </c>
      <c r="Q3661">
        <v>1.46</v>
      </c>
      <c r="S3661" t="s">
        <v>3321</v>
      </c>
      <c r="AE3661">
        <v>12</v>
      </c>
      <c r="AF3661">
        <v>7.6</v>
      </c>
      <c r="AG3661">
        <v>5</v>
      </c>
      <c r="AH3661" t="s">
        <v>53</v>
      </c>
      <c r="AI3661" t="s">
        <v>54</v>
      </c>
      <c r="AJ3661">
        <v>2</v>
      </c>
      <c r="AK3661">
        <v>1</v>
      </c>
      <c r="AL3661">
        <v>1</v>
      </c>
      <c r="AM3661" t="s">
        <v>55</v>
      </c>
      <c r="AN3661" t="s">
        <v>56</v>
      </c>
      <c r="AP3661">
        <v>1</v>
      </c>
      <c r="AQ3661" t="s">
        <v>57</v>
      </c>
      <c r="AR3661">
        <v>0</v>
      </c>
      <c r="AW3661" t="s">
        <v>58</v>
      </c>
      <c r="AX3661">
        <v>0</v>
      </c>
      <c r="AY3661">
        <v>2</v>
      </c>
      <c r="AZ3661">
        <v>1.46</v>
      </c>
      <c r="BA3661">
        <v>1.46</v>
      </c>
      <c r="BB3661" t="s">
        <v>59</v>
      </c>
    </row>
    <row r="3662" spans="1:54" x14ac:dyDescent="0.45">
      <c r="A3662" s="4" t="str">
        <f>VLOOKUP(F3662,'Matching-Tabelle'!$A$57:$B$61,2,FALSE)</f>
        <v>ralph.straehl@tkb.ch</v>
      </c>
      <c r="B3662" s="4" t="str">
        <f>VLOOKUP(J3662,'Matching-Tabelle'!$A$1:$B$52,2,FALSE)</f>
        <v>WPI RTB</v>
      </c>
      <c r="C3662" s="4">
        <v>1.57</v>
      </c>
      <c r="D3662" s="4" t="s">
        <v>3322</v>
      </c>
      <c r="E3662" s="5">
        <v>42397</v>
      </c>
      <c r="F3662" t="s">
        <v>5101</v>
      </c>
      <c r="G3662" t="s">
        <v>3260</v>
      </c>
      <c r="H3662" t="s">
        <v>3261</v>
      </c>
      <c r="I3662" s="1"/>
      <c r="J3662">
        <v>35</v>
      </c>
      <c r="K3662" t="s">
        <v>608</v>
      </c>
      <c r="L3662" t="s">
        <v>609</v>
      </c>
      <c r="M3662">
        <v>990001</v>
      </c>
      <c r="N3662" t="s">
        <v>51</v>
      </c>
      <c r="O3662">
        <v>1.57</v>
      </c>
      <c r="Q3662">
        <v>1.57</v>
      </c>
      <c r="S3662" t="s">
        <v>3322</v>
      </c>
      <c r="AE3662">
        <v>12</v>
      </c>
      <c r="AF3662">
        <v>7.6</v>
      </c>
      <c r="AG3662">
        <v>5</v>
      </c>
      <c r="AH3662" t="s">
        <v>53</v>
      </c>
      <c r="AI3662" t="s">
        <v>54</v>
      </c>
      <c r="AJ3662">
        <v>2</v>
      </c>
      <c r="AK3662">
        <v>1</v>
      </c>
      <c r="AL3662">
        <v>1</v>
      </c>
      <c r="AM3662" t="s">
        <v>55</v>
      </c>
      <c r="AN3662" t="s">
        <v>56</v>
      </c>
      <c r="AP3662">
        <v>1</v>
      </c>
      <c r="AQ3662" t="s">
        <v>57</v>
      </c>
      <c r="AR3662">
        <v>0</v>
      </c>
      <c r="AW3662" t="s">
        <v>58</v>
      </c>
      <c r="AX3662">
        <v>0</v>
      </c>
      <c r="AY3662">
        <v>2</v>
      </c>
      <c r="AZ3662">
        <v>1.57</v>
      </c>
      <c r="BA3662">
        <v>1.57</v>
      </c>
      <c r="BB3662" t="s">
        <v>59</v>
      </c>
    </row>
    <row r="3663" spans="1:54" x14ac:dyDescent="0.45">
      <c r="A3663" s="4" t="str">
        <f>VLOOKUP(F3663,'Matching-Tabelle'!$A$57:$B$61,2,FALSE)</f>
        <v>ralph.straehl@tkb.ch</v>
      </c>
      <c r="B3663" s="4" t="str">
        <f>VLOOKUP(J3663,'Matching-Tabelle'!$A$1:$B$52,2,FALSE)</f>
        <v>WPI RTB</v>
      </c>
      <c r="C3663" s="4">
        <v>1.75</v>
      </c>
      <c r="D3663" s="4" t="s">
        <v>3267</v>
      </c>
      <c r="E3663" s="5">
        <v>42398</v>
      </c>
      <c r="F3663" t="s">
        <v>5101</v>
      </c>
      <c r="G3663" t="s">
        <v>3260</v>
      </c>
      <c r="H3663" t="s">
        <v>3261</v>
      </c>
      <c r="I3663" s="1"/>
      <c r="J3663">
        <v>24</v>
      </c>
      <c r="K3663" t="s">
        <v>73</v>
      </c>
      <c r="L3663" t="s">
        <v>74</v>
      </c>
      <c r="M3663">
        <v>990001</v>
      </c>
      <c r="N3663" t="s">
        <v>51</v>
      </c>
      <c r="O3663">
        <v>1.75</v>
      </c>
      <c r="Q3663">
        <v>1.75</v>
      </c>
      <c r="S3663" t="s">
        <v>3267</v>
      </c>
      <c r="AE3663">
        <v>12</v>
      </c>
      <c r="AF3663">
        <v>7.6</v>
      </c>
      <c r="AG3663">
        <v>5</v>
      </c>
      <c r="AH3663" t="s">
        <v>53</v>
      </c>
      <c r="AI3663" t="s">
        <v>54</v>
      </c>
      <c r="AJ3663">
        <v>2</v>
      </c>
      <c r="AK3663">
        <v>1</v>
      </c>
      <c r="AL3663">
        <v>1</v>
      </c>
      <c r="AM3663" t="s">
        <v>55</v>
      </c>
      <c r="AN3663" t="s">
        <v>56</v>
      </c>
      <c r="AP3663">
        <v>1</v>
      </c>
      <c r="AQ3663" t="s">
        <v>57</v>
      </c>
      <c r="AR3663">
        <v>0</v>
      </c>
      <c r="AW3663" t="s">
        <v>58</v>
      </c>
      <c r="AX3663">
        <v>0</v>
      </c>
      <c r="AY3663">
        <v>2</v>
      </c>
      <c r="AZ3663">
        <v>1.75</v>
      </c>
      <c r="BA3663">
        <v>1.75</v>
      </c>
      <c r="BB3663" t="s">
        <v>59</v>
      </c>
    </row>
    <row r="3664" spans="1:54" x14ac:dyDescent="0.45">
      <c r="A3664" s="4" t="str">
        <f>VLOOKUP(F3664,'Matching-Tabelle'!$A$57:$B$61,2,FALSE)</f>
        <v>ralph.straehl@tkb.ch</v>
      </c>
      <c r="B3664" s="4" t="str">
        <f>VLOOKUP(J3664,'Matching-Tabelle'!$A$1:$B$52,2,FALSE)</f>
        <v>Proj Eval NePe</v>
      </c>
      <c r="C3664" s="4">
        <v>5.9</v>
      </c>
      <c r="D3664" s="4" t="s">
        <v>3323</v>
      </c>
      <c r="E3664" s="5">
        <v>42398</v>
      </c>
      <c r="F3664" t="s">
        <v>5101</v>
      </c>
      <c r="G3664" t="s">
        <v>3260</v>
      </c>
      <c r="H3664" t="s">
        <v>3261</v>
      </c>
      <c r="I3664" s="1"/>
      <c r="J3664">
        <v>225</v>
      </c>
      <c r="K3664" t="s">
        <v>172</v>
      </c>
      <c r="L3664" t="s">
        <v>173</v>
      </c>
      <c r="M3664">
        <v>990001</v>
      </c>
      <c r="N3664" t="s">
        <v>51</v>
      </c>
      <c r="O3664">
        <v>5.9</v>
      </c>
      <c r="Q3664">
        <v>5.9</v>
      </c>
      <c r="S3664" t="s">
        <v>3323</v>
      </c>
      <c r="AE3664">
        <v>12</v>
      </c>
      <c r="AF3664">
        <v>7.6</v>
      </c>
      <c r="AG3664">
        <v>5</v>
      </c>
      <c r="AH3664" t="s">
        <v>53</v>
      </c>
      <c r="AI3664" t="s">
        <v>54</v>
      </c>
      <c r="AJ3664">
        <v>2</v>
      </c>
      <c r="AK3664">
        <v>1</v>
      </c>
      <c r="AL3664">
        <v>1</v>
      </c>
      <c r="AM3664" t="s">
        <v>55</v>
      </c>
      <c r="AN3664" t="s">
        <v>56</v>
      </c>
      <c r="AP3664">
        <v>1</v>
      </c>
      <c r="AQ3664" t="s">
        <v>57</v>
      </c>
      <c r="AR3664">
        <v>0</v>
      </c>
      <c r="AW3664" t="s">
        <v>58</v>
      </c>
      <c r="AX3664">
        <v>0</v>
      </c>
      <c r="AY3664">
        <v>2</v>
      </c>
      <c r="AZ3664">
        <v>5.9</v>
      </c>
      <c r="BA3664">
        <v>5.9</v>
      </c>
      <c r="BB3664" t="s">
        <v>59</v>
      </c>
    </row>
    <row r="3665" spans="1:54" x14ac:dyDescent="0.45">
      <c r="A3665" s="4" t="str">
        <f>VLOOKUP(F3665,'Matching-Tabelle'!$A$57:$B$61,2,FALSE)</f>
        <v>ralph.straehl@tkb.ch</v>
      </c>
      <c r="B3665" s="4" t="str">
        <f>VLOOKUP(J3665,'Matching-Tabelle'!$A$1:$B$52,2,FALSE)</f>
        <v>WPI RTB</v>
      </c>
      <c r="C3665" s="4">
        <v>1.55</v>
      </c>
      <c r="D3665" s="4" t="s">
        <v>3324</v>
      </c>
      <c r="E3665" s="5">
        <v>42398</v>
      </c>
      <c r="F3665" t="s">
        <v>5101</v>
      </c>
      <c r="G3665" t="s">
        <v>3260</v>
      </c>
      <c r="H3665" t="s">
        <v>3261</v>
      </c>
      <c r="I3665" s="1"/>
      <c r="J3665">
        <v>20</v>
      </c>
      <c r="K3665" t="s">
        <v>95</v>
      </c>
      <c r="L3665" t="s">
        <v>96</v>
      </c>
      <c r="M3665">
        <v>990001</v>
      </c>
      <c r="N3665" t="s">
        <v>51</v>
      </c>
      <c r="O3665">
        <v>1.55</v>
      </c>
      <c r="Q3665">
        <v>1.55</v>
      </c>
      <c r="S3665" t="s">
        <v>3324</v>
      </c>
      <c r="AE3665">
        <v>12</v>
      </c>
      <c r="AF3665">
        <v>7.6</v>
      </c>
      <c r="AG3665">
        <v>5</v>
      </c>
      <c r="AH3665" t="s">
        <v>53</v>
      </c>
      <c r="AI3665" t="s">
        <v>54</v>
      </c>
      <c r="AJ3665">
        <v>2</v>
      </c>
      <c r="AK3665">
        <v>1</v>
      </c>
      <c r="AL3665">
        <v>1</v>
      </c>
      <c r="AM3665" t="s">
        <v>55</v>
      </c>
      <c r="AN3665" t="s">
        <v>56</v>
      </c>
      <c r="AP3665">
        <v>1</v>
      </c>
      <c r="AQ3665" t="s">
        <v>57</v>
      </c>
      <c r="AR3665">
        <v>0</v>
      </c>
      <c r="AW3665" t="s">
        <v>58</v>
      </c>
      <c r="AX3665">
        <v>0</v>
      </c>
      <c r="AY3665">
        <v>2</v>
      </c>
      <c r="AZ3665">
        <v>1.55</v>
      </c>
      <c r="BA3665">
        <v>1.55</v>
      </c>
      <c r="BB3665" t="s">
        <v>59</v>
      </c>
    </row>
    <row r="3666" spans="1:54" x14ac:dyDescent="0.45">
      <c r="A3666" s="4" t="str">
        <f>VLOOKUP(F3666,'Matching-Tabelle'!$A$57:$B$61,2,FALSE)</f>
        <v>ralph.straehl@tkb.ch</v>
      </c>
      <c r="B3666" s="4" t="str">
        <f>VLOOKUP(J3666,'Matching-Tabelle'!$A$1:$B$52,2,FALSE)</f>
        <v>WPI RTB</v>
      </c>
      <c r="C3666" s="4">
        <v>4</v>
      </c>
      <c r="D3666" s="4" t="s">
        <v>3325</v>
      </c>
      <c r="E3666" s="5">
        <v>42408</v>
      </c>
      <c r="F3666" t="s">
        <v>5101</v>
      </c>
      <c r="G3666" t="s">
        <v>3260</v>
      </c>
      <c r="H3666" t="s">
        <v>3261</v>
      </c>
      <c r="I3666" s="1"/>
      <c r="J3666">
        <v>24</v>
      </c>
      <c r="K3666" t="s">
        <v>73</v>
      </c>
      <c r="L3666" t="s">
        <v>74</v>
      </c>
      <c r="M3666">
        <v>990001</v>
      </c>
      <c r="N3666" t="s">
        <v>51</v>
      </c>
      <c r="O3666">
        <v>4</v>
      </c>
      <c r="Q3666">
        <v>4</v>
      </c>
      <c r="S3666" t="s">
        <v>3325</v>
      </c>
      <c r="AE3666">
        <v>12</v>
      </c>
      <c r="AF3666">
        <v>7.6</v>
      </c>
      <c r="AG3666">
        <v>5</v>
      </c>
      <c r="AH3666" t="s">
        <v>53</v>
      </c>
      <c r="AI3666" t="s">
        <v>54</v>
      </c>
      <c r="AJ3666">
        <v>2</v>
      </c>
      <c r="AK3666">
        <v>1</v>
      </c>
      <c r="AL3666">
        <v>1</v>
      </c>
      <c r="AM3666" t="s">
        <v>55</v>
      </c>
      <c r="AN3666" t="s">
        <v>56</v>
      </c>
      <c r="AP3666">
        <v>1</v>
      </c>
      <c r="AQ3666" t="s">
        <v>57</v>
      </c>
      <c r="AR3666">
        <v>0</v>
      </c>
      <c r="AW3666" t="s">
        <v>58</v>
      </c>
      <c r="AX3666">
        <v>0</v>
      </c>
      <c r="AY3666">
        <v>2</v>
      </c>
      <c r="AZ3666">
        <v>4</v>
      </c>
      <c r="BA3666">
        <v>4</v>
      </c>
      <c r="BB3666" t="s">
        <v>59</v>
      </c>
    </row>
    <row r="3667" spans="1:54" x14ac:dyDescent="0.45">
      <c r="A3667" s="4" t="str">
        <f>VLOOKUP(F3667,'Matching-Tabelle'!$A$57:$B$61,2,FALSE)</f>
        <v>ralph.straehl@tkb.ch</v>
      </c>
      <c r="B3667" s="4" t="str">
        <f>VLOOKUP(J3667,'Matching-Tabelle'!$A$1:$B$52,2,FALSE)</f>
        <v>WPI RTB</v>
      </c>
      <c r="C3667" s="4">
        <v>5.47</v>
      </c>
      <c r="D3667" s="4" t="s">
        <v>3326</v>
      </c>
      <c r="E3667" s="5">
        <v>42408</v>
      </c>
      <c r="F3667" t="s">
        <v>5101</v>
      </c>
      <c r="G3667" t="s">
        <v>3260</v>
      </c>
      <c r="H3667" t="s">
        <v>3261</v>
      </c>
      <c r="I3667" s="1"/>
      <c r="J3667">
        <v>35</v>
      </c>
      <c r="K3667" t="s">
        <v>608</v>
      </c>
      <c r="L3667" t="s">
        <v>609</v>
      </c>
      <c r="M3667">
        <v>990001</v>
      </c>
      <c r="N3667" t="s">
        <v>51</v>
      </c>
      <c r="O3667">
        <v>5.47</v>
      </c>
      <c r="Q3667">
        <v>5.47</v>
      </c>
      <c r="S3667" t="s">
        <v>3326</v>
      </c>
      <c r="AE3667">
        <v>12</v>
      </c>
      <c r="AF3667">
        <v>7.6</v>
      </c>
      <c r="AG3667">
        <v>5</v>
      </c>
      <c r="AH3667" t="s">
        <v>53</v>
      </c>
      <c r="AI3667" t="s">
        <v>54</v>
      </c>
      <c r="AJ3667">
        <v>2</v>
      </c>
      <c r="AK3667">
        <v>1</v>
      </c>
      <c r="AL3667">
        <v>1</v>
      </c>
      <c r="AM3667" t="s">
        <v>55</v>
      </c>
      <c r="AN3667" t="s">
        <v>56</v>
      </c>
      <c r="AP3667">
        <v>1</v>
      </c>
      <c r="AQ3667" t="s">
        <v>57</v>
      </c>
      <c r="AR3667">
        <v>0</v>
      </c>
      <c r="AW3667" t="s">
        <v>58</v>
      </c>
      <c r="AX3667">
        <v>0</v>
      </c>
      <c r="AY3667">
        <v>2</v>
      </c>
      <c r="AZ3667">
        <v>5.47</v>
      </c>
      <c r="BA3667">
        <v>5.47</v>
      </c>
      <c r="BB3667" t="s">
        <v>59</v>
      </c>
    </row>
    <row r="3668" spans="1:54" x14ac:dyDescent="0.45">
      <c r="A3668" s="4" t="str">
        <f>VLOOKUP(F3668,'Matching-Tabelle'!$A$57:$B$61,2,FALSE)</f>
        <v>ralph.straehl@tkb.ch</v>
      </c>
      <c r="B3668" s="4" t="str">
        <f>VLOOKUP(J3668,'Matching-Tabelle'!$A$1:$B$52,2,FALSE)</f>
        <v>WPI RTB</v>
      </c>
      <c r="C3668" s="4">
        <v>0.35</v>
      </c>
      <c r="D3668" s="4" t="s">
        <v>3327</v>
      </c>
      <c r="E3668" s="5">
        <v>42409</v>
      </c>
      <c r="F3668" t="s">
        <v>5101</v>
      </c>
      <c r="G3668" t="s">
        <v>3260</v>
      </c>
      <c r="H3668" t="s">
        <v>3261</v>
      </c>
      <c r="I3668" s="1"/>
      <c r="J3668">
        <v>24</v>
      </c>
      <c r="K3668" t="s">
        <v>73</v>
      </c>
      <c r="L3668" t="s">
        <v>74</v>
      </c>
      <c r="M3668">
        <v>990001</v>
      </c>
      <c r="N3668" t="s">
        <v>51</v>
      </c>
      <c r="O3668">
        <v>0.35</v>
      </c>
      <c r="Q3668">
        <v>0.35</v>
      </c>
      <c r="S3668" t="s">
        <v>3327</v>
      </c>
      <c r="AE3668">
        <v>12</v>
      </c>
      <c r="AF3668">
        <v>7.6</v>
      </c>
      <c r="AG3668">
        <v>5</v>
      </c>
      <c r="AH3668" t="s">
        <v>53</v>
      </c>
      <c r="AI3668" t="s">
        <v>54</v>
      </c>
      <c r="AJ3668">
        <v>2</v>
      </c>
      <c r="AK3668">
        <v>1</v>
      </c>
      <c r="AL3668">
        <v>1</v>
      </c>
      <c r="AM3668" t="s">
        <v>55</v>
      </c>
      <c r="AN3668" t="s">
        <v>56</v>
      </c>
      <c r="AP3668">
        <v>1</v>
      </c>
      <c r="AQ3668" t="s">
        <v>57</v>
      </c>
      <c r="AR3668">
        <v>0</v>
      </c>
      <c r="AW3668" t="s">
        <v>58</v>
      </c>
      <c r="AX3668">
        <v>0</v>
      </c>
      <c r="AY3668">
        <v>2</v>
      </c>
      <c r="AZ3668">
        <v>0.35</v>
      </c>
      <c r="BA3668">
        <v>0.35</v>
      </c>
      <c r="BB3668" t="s">
        <v>59</v>
      </c>
    </row>
    <row r="3669" spans="1:54" x14ac:dyDescent="0.45">
      <c r="A3669" s="4" t="str">
        <f>VLOOKUP(F3669,'Matching-Tabelle'!$A$57:$B$61,2,FALSE)</f>
        <v>ralph.straehl@tkb.ch</v>
      </c>
      <c r="B3669" s="4" t="str">
        <f>VLOOKUP(J3669,'Matching-Tabelle'!$A$1:$B$52,2,FALSE)</f>
        <v>WPI Führung</v>
      </c>
      <c r="C3669" s="4">
        <v>2.54</v>
      </c>
      <c r="D3669" s="4" t="s">
        <v>3328</v>
      </c>
      <c r="E3669" s="5">
        <v>42409</v>
      </c>
      <c r="F3669" t="s">
        <v>5101</v>
      </c>
      <c r="G3669" t="s">
        <v>3260</v>
      </c>
      <c r="H3669" t="s">
        <v>3261</v>
      </c>
      <c r="I3669" s="1"/>
      <c r="J3669">
        <v>26</v>
      </c>
      <c r="K3669" t="s">
        <v>130</v>
      </c>
      <c r="L3669" t="s">
        <v>131</v>
      </c>
      <c r="M3669">
        <v>990001</v>
      </c>
      <c r="N3669" t="s">
        <v>51</v>
      </c>
      <c r="O3669">
        <v>2.54</v>
      </c>
      <c r="Q3669">
        <v>2.54</v>
      </c>
      <c r="S3669" t="s">
        <v>3328</v>
      </c>
      <c r="AE3669">
        <v>12</v>
      </c>
      <c r="AF3669">
        <v>7.6</v>
      </c>
      <c r="AG3669">
        <v>5</v>
      </c>
      <c r="AH3669" t="s">
        <v>53</v>
      </c>
      <c r="AI3669" t="s">
        <v>54</v>
      </c>
      <c r="AJ3669">
        <v>2</v>
      </c>
      <c r="AK3669">
        <v>1</v>
      </c>
      <c r="AL3669">
        <v>1</v>
      </c>
      <c r="AM3669" t="s">
        <v>55</v>
      </c>
      <c r="AN3669" t="s">
        <v>56</v>
      </c>
      <c r="AP3669">
        <v>1</v>
      </c>
      <c r="AQ3669" t="s">
        <v>57</v>
      </c>
      <c r="AR3669">
        <v>0</v>
      </c>
      <c r="AW3669" t="s">
        <v>58</v>
      </c>
      <c r="AX3669">
        <v>0</v>
      </c>
      <c r="AY3669">
        <v>2</v>
      </c>
      <c r="AZ3669">
        <v>2.54</v>
      </c>
      <c r="BA3669">
        <v>2.54</v>
      </c>
      <c r="BB3669" t="s">
        <v>59</v>
      </c>
    </row>
    <row r="3670" spans="1:54" x14ac:dyDescent="0.45">
      <c r="A3670" s="4" t="str">
        <f>VLOOKUP(F3670,'Matching-Tabelle'!$A$57:$B$61,2,FALSE)</f>
        <v>ralph.straehl@tkb.ch</v>
      </c>
      <c r="B3670" s="4" t="str">
        <f>VLOOKUP(J3670,'Matching-Tabelle'!$A$1:$B$52,2,FALSE)</f>
        <v>WPI RTB</v>
      </c>
      <c r="C3670" s="4">
        <v>2.4500000000000002</v>
      </c>
      <c r="D3670" s="4" t="s">
        <v>3329</v>
      </c>
      <c r="E3670" s="5">
        <v>42409</v>
      </c>
      <c r="F3670" t="s">
        <v>5101</v>
      </c>
      <c r="G3670" t="s">
        <v>3260</v>
      </c>
      <c r="H3670" t="s">
        <v>3261</v>
      </c>
      <c r="I3670" s="1"/>
      <c r="J3670">
        <v>21</v>
      </c>
      <c r="K3670" t="s">
        <v>117</v>
      </c>
      <c r="L3670" t="s">
        <v>118</v>
      </c>
      <c r="M3670">
        <v>990001</v>
      </c>
      <c r="N3670" t="s">
        <v>51</v>
      </c>
      <c r="O3670">
        <v>2.4500000000000002</v>
      </c>
      <c r="Q3670">
        <v>2.4500000000000002</v>
      </c>
      <c r="S3670" t="s">
        <v>3329</v>
      </c>
      <c r="AE3670">
        <v>12</v>
      </c>
      <c r="AF3670">
        <v>7.6</v>
      </c>
      <c r="AG3670">
        <v>5</v>
      </c>
      <c r="AH3670" t="s">
        <v>53</v>
      </c>
      <c r="AI3670" t="s">
        <v>54</v>
      </c>
      <c r="AJ3670">
        <v>2</v>
      </c>
      <c r="AK3670">
        <v>1</v>
      </c>
      <c r="AL3670">
        <v>1</v>
      </c>
      <c r="AM3670" t="s">
        <v>55</v>
      </c>
      <c r="AN3670" t="s">
        <v>56</v>
      </c>
      <c r="AP3670">
        <v>1</v>
      </c>
      <c r="AQ3670" t="s">
        <v>57</v>
      </c>
      <c r="AR3670">
        <v>0</v>
      </c>
      <c r="AW3670" t="s">
        <v>58</v>
      </c>
      <c r="AX3670">
        <v>0</v>
      </c>
      <c r="AY3670">
        <v>2</v>
      </c>
      <c r="AZ3670">
        <v>2.4500000000000002</v>
      </c>
      <c r="BA3670">
        <v>2.4500000000000002</v>
      </c>
      <c r="BB3670" t="s">
        <v>59</v>
      </c>
    </row>
    <row r="3671" spans="1:54" x14ac:dyDescent="0.45">
      <c r="A3671" s="4" t="str">
        <f>VLOOKUP(F3671,'Matching-Tabelle'!$A$57:$B$61,2,FALSE)</f>
        <v>ralph.straehl@tkb.ch</v>
      </c>
      <c r="B3671" s="4" t="str">
        <f>VLOOKUP(J3671,'Matching-Tabelle'!$A$1:$B$52,2,FALSE)</f>
        <v>WPI CTB</v>
      </c>
      <c r="C3671" s="4">
        <v>2.2000000000000002</v>
      </c>
      <c r="D3671" s="4" t="s">
        <v>3330</v>
      </c>
      <c r="E3671" s="5">
        <v>42409</v>
      </c>
      <c r="F3671" t="s">
        <v>5101</v>
      </c>
      <c r="G3671" t="s">
        <v>3260</v>
      </c>
      <c r="H3671" t="s">
        <v>3261</v>
      </c>
      <c r="I3671" s="1"/>
      <c r="J3671">
        <v>932</v>
      </c>
      <c r="K3671" t="s">
        <v>124</v>
      </c>
      <c r="L3671" t="s">
        <v>125</v>
      </c>
      <c r="M3671">
        <v>990001</v>
      </c>
      <c r="N3671" t="s">
        <v>51</v>
      </c>
      <c r="O3671">
        <v>2.2000000000000002</v>
      </c>
      <c r="Q3671">
        <v>2.2000000000000002</v>
      </c>
      <c r="S3671" t="s">
        <v>3330</v>
      </c>
      <c r="AE3671">
        <v>12</v>
      </c>
      <c r="AF3671">
        <v>7.6</v>
      </c>
      <c r="AG3671">
        <v>5</v>
      </c>
      <c r="AH3671" t="s">
        <v>53</v>
      </c>
      <c r="AI3671" t="s">
        <v>54</v>
      </c>
      <c r="AJ3671">
        <v>2</v>
      </c>
      <c r="AK3671">
        <v>1</v>
      </c>
      <c r="AL3671">
        <v>1</v>
      </c>
      <c r="AM3671" t="s">
        <v>55</v>
      </c>
      <c r="AN3671" t="s">
        <v>56</v>
      </c>
      <c r="AP3671">
        <v>1</v>
      </c>
      <c r="AQ3671" t="s">
        <v>57</v>
      </c>
      <c r="AR3671">
        <v>0</v>
      </c>
      <c r="AW3671" t="s">
        <v>58</v>
      </c>
      <c r="AX3671">
        <v>0</v>
      </c>
      <c r="AY3671">
        <v>2</v>
      </c>
      <c r="AZ3671">
        <v>2.2000000000000002</v>
      </c>
      <c r="BA3671">
        <v>2.2000000000000002</v>
      </c>
      <c r="BB3671" t="s">
        <v>59</v>
      </c>
    </row>
    <row r="3672" spans="1:54" x14ac:dyDescent="0.45">
      <c r="A3672" s="4" t="str">
        <f>VLOOKUP(F3672,'Matching-Tabelle'!$A$57:$B$61,2,FALSE)</f>
        <v>ralph.straehl@tkb.ch</v>
      </c>
      <c r="B3672" s="4" t="str">
        <f>VLOOKUP(J3672,'Matching-Tabelle'!$A$1:$B$52,2,FALSE)</f>
        <v>WPI CTB</v>
      </c>
      <c r="C3672" s="4">
        <v>2.23</v>
      </c>
      <c r="D3672" s="4" t="s">
        <v>3331</v>
      </c>
      <c r="E3672" s="5">
        <v>42409</v>
      </c>
      <c r="F3672" t="s">
        <v>5101</v>
      </c>
      <c r="G3672" t="s">
        <v>3260</v>
      </c>
      <c r="H3672" t="s">
        <v>3261</v>
      </c>
      <c r="I3672" s="1"/>
      <c r="J3672">
        <v>935</v>
      </c>
      <c r="K3672" t="s">
        <v>1147</v>
      </c>
      <c r="L3672" t="s">
        <v>1148</v>
      </c>
      <c r="M3672">
        <v>990001</v>
      </c>
      <c r="N3672" t="s">
        <v>51</v>
      </c>
      <c r="O3672">
        <v>2.23</v>
      </c>
      <c r="Q3672">
        <v>2.23</v>
      </c>
      <c r="S3672" t="s">
        <v>3331</v>
      </c>
      <c r="AE3672">
        <v>12</v>
      </c>
      <c r="AF3672">
        <v>7.6</v>
      </c>
      <c r="AG3672">
        <v>5</v>
      </c>
      <c r="AH3672" t="s">
        <v>53</v>
      </c>
      <c r="AI3672" t="s">
        <v>54</v>
      </c>
      <c r="AJ3672">
        <v>2</v>
      </c>
      <c r="AK3672">
        <v>1</v>
      </c>
      <c r="AL3672">
        <v>1</v>
      </c>
      <c r="AM3672" t="s">
        <v>55</v>
      </c>
      <c r="AN3672" t="s">
        <v>56</v>
      </c>
      <c r="AP3672">
        <v>1</v>
      </c>
      <c r="AQ3672" t="s">
        <v>57</v>
      </c>
      <c r="AR3672">
        <v>0</v>
      </c>
      <c r="AW3672" t="s">
        <v>58</v>
      </c>
      <c r="AX3672">
        <v>0</v>
      </c>
      <c r="AY3672">
        <v>2</v>
      </c>
      <c r="AZ3672">
        <v>2.23</v>
      </c>
      <c r="BA3672">
        <v>2.23</v>
      </c>
      <c r="BB3672" t="s">
        <v>59</v>
      </c>
    </row>
    <row r="3673" spans="1:54" x14ac:dyDescent="0.45">
      <c r="A3673" s="4" t="str">
        <f>VLOOKUP(F3673,'Matching-Tabelle'!$A$57:$B$61,2,FALSE)</f>
        <v>ralph.straehl@tkb.ch</v>
      </c>
      <c r="B3673" s="4" t="str">
        <f>VLOOKUP(J3673,'Matching-Tabelle'!$A$1:$B$52,2,FALSE)</f>
        <v>WPI RTB</v>
      </c>
      <c r="C3673" s="4">
        <v>1.48</v>
      </c>
      <c r="D3673" s="4" t="s">
        <v>3267</v>
      </c>
      <c r="E3673" s="5">
        <v>42410</v>
      </c>
      <c r="F3673" t="s">
        <v>5101</v>
      </c>
      <c r="G3673" t="s">
        <v>3260</v>
      </c>
      <c r="H3673" t="s">
        <v>3261</v>
      </c>
      <c r="I3673" s="1"/>
      <c r="J3673">
        <v>24</v>
      </c>
      <c r="K3673" t="s">
        <v>73</v>
      </c>
      <c r="L3673" t="s">
        <v>74</v>
      </c>
      <c r="M3673">
        <v>990001</v>
      </c>
      <c r="N3673" t="s">
        <v>51</v>
      </c>
      <c r="O3673">
        <v>1.48</v>
      </c>
      <c r="Q3673">
        <v>1.48</v>
      </c>
      <c r="S3673" t="s">
        <v>3267</v>
      </c>
      <c r="AE3673">
        <v>12</v>
      </c>
      <c r="AF3673">
        <v>7.6</v>
      </c>
      <c r="AG3673">
        <v>5</v>
      </c>
      <c r="AH3673" t="s">
        <v>53</v>
      </c>
      <c r="AI3673" t="s">
        <v>54</v>
      </c>
      <c r="AJ3673">
        <v>2</v>
      </c>
      <c r="AK3673">
        <v>1</v>
      </c>
      <c r="AL3673">
        <v>1</v>
      </c>
      <c r="AM3673" t="s">
        <v>55</v>
      </c>
      <c r="AN3673" t="s">
        <v>56</v>
      </c>
      <c r="AP3673">
        <v>1</v>
      </c>
      <c r="AQ3673" t="s">
        <v>57</v>
      </c>
      <c r="AR3673">
        <v>0</v>
      </c>
      <c r="AW3673" t="s">
        <v>58</v>
      </c>
      <c r="AX3673">
        <v>0</v>
      </c>
      <c r="AY3673">
        <v>2</v>
      </c>
      <c r="AZ3673">
        <v>1.48</v>
      </c>
      <c r="BA3673">
        <v>1.48</v>
      </c>
      <c r="BB3673" t="s">
        <v>59</v>
      </c>
    </row>
    <row r="3674" spans="1:54" x14ac:dyDescent="0.45">
      <c r="A3674" s="4" t="str">
        <f>VLOOKUP(F3674,'Matching-Tabelle'!$A$57:$B$61,2,FALSE)</f>
        <v>ralph.straehl@tkb.ch</v>
      </c>
      <c r="B3674" s="4" t="str">
        <f>VLOOKUP(J3674,'Matching-Tabelle'!$A$1:$B$52,2,FALSE)</f>
        <v>Proj HR SYS</v>
      </c>
      <c r="C3674" s="4">
        <v>1.75</v>
      </c>
      <c r="D3674" s="4" t="s">
        <v>3332</v>
      </c>
      <c r="E3674" s="5">
        <v>42410</v>
      </c>
      <c r="F3674" t="s">
        <v>5101</v>
      </c>
      <c r="G3674" t="s">
        <v>3260</v>
      </c>
      <c r="H3674" t="s">
        <v>3261</v>
      </c>
      <c r="I3674" s="1"/>
      <c r="J3674">
        <v>2000232</v>
      </c>
      <c r="K3674" t="s">
        <v>60</v>
      </c>
      <c r="L3674" t="s">
        <v>61</v>
      </c>
      <c r="M3674">
        <v>990001</v>
      </c>
      <c r="N3674" t="s">
        <v>51</v>
      </c>
      <c r="O3674">
        <v>1.75</v>
      </c>
      <c r="Q3674">
        <v>1.75</v>
      </c>
      <c r="S3674" t="s">
        <v>3332</v>
      </c>
      <c r="AE3674">
        <v>12</v>
      </c>
      <c r="AF3674">
        <v>7.6</v>
      </c>
      <c r="AG3674">
        <v>5</v>
      </c>
      <c r="AH3674" t="s">
        <v>53</v>
      </c>
      <c r="AI3674" t="s">
        <v>54</v>
      </c>
      <c r="AJ3674">
        <v>2</v>
      </c>
      <c r="AK3674">
        <v>1</v>
      </c>
      <c r="AL3674">
        <v>1</v>
      </c>
      <c r="AM3674" t="s">
        <v>55</v>
      </c>
      <c r="AN3674" t="s">
        <v>56</v>
      </c>
      <c r="AP3674">
        <v>1</v>
      </c>
      <c r="AQ3674" t="s">
        <v>57</v>
      </c>
      <c r="AR3674">
        <v>0</v>
      </c>
      <c r="AW3674" t="s">
        <v>58</v>
      </c>
      <c r="AX3674">
        <v>0</v>
      </c>
      <c r="AY3674">
        <v>2</v>
      </c>
      <c r="AZ3674">
        <v>1.75</v>
      </c>
      <c r="BA3674">
        <v>1.75</v>
      </c>
      <c r="BB3674" t="s">
        <v>59</v>
      </c>
    </row>
    <row r="3675" spans="1:54" x14ac:dyDescent="0.45">
      <c r="A3675" s="4" t="str">
        <f>VLOOKUP(F3675,'Matching-Tabelle'!$A$57:$B$61,2,FALSE)</f>
        <v>ralph.straehl@tkb.ch</v>
      </c>
      <c r="B3675" s="4" t="str">
        <f>VLOOKUP(J3675,'Matching-Tabelle'!$A$1:$B$52,2,FALSE)</f>
        <v>WPI Führung</v>
      </c>
      <c r="C3675" s="4">
        <v>0.75</v>
      </c>
      <c r="D3675" s="4" t="s">
        <v>681</v>
      </c>
      <c r="E3675" s="5">
        <v>42410</v>
      </c>
      <c r="F3675" t="s">
        <v>5101</v>
      </c>
      <c r="G3675" t="s">
        <v>3260</v>
      </c>
      <c r="H3675" t="s">
        <v>3261</v>
      </c>
      <c r="I3675" s="1"/>
      <c r="J3675">
        <v>26</v>
      </c>
      <c r="K3675" t="s">
        <v>130</v>
      </c>
      <c r="L3675" t="s">
        <v>131</v>
      </c>
      <c r="M3675">
        <v>990001</v>
      </c>
      <c r="N3675" t="s">
        <v>51</v>
      </c>
      <c r="O3675">
        <v>0.75</v>
      </c>
      <c r="Q3675">
        <v>0.75</v>
      </c>
      <c r="S3675" t="s">
        <v>681</v>
      </c>
      <c r="AE3675">
        <v>12</v>
      </c>
      <c r="AF3675">
        <v>7.6</v>
      </c>
      <c r="AG3675">
        <v>5</v>
      </c>
      <c r="AH3675" t="s">
        <v>53</v>
      </c>
      <c r="AI3675" t="s">
        <v>54</v>
      </c>
      <c r="AJ3675">
        <v>2</v>
      </c>
      <c r="AK3675">
        <v>1</v>
      </c>
      <c r="AL3675">
        <v>1</v>
      </c>
      <c r="AM3675" t="s">
        <v>55</v>
      </c>
      <c r="AN3675" t="s">
        <v>56</v>
      </c>
      <c r="AP3675">
        <v>1</v>
      </c>
      <c r="AQ3675" t="s">
        <v>57</v>
      </c>
      <c r="AR3675">
        <v>0</v>
      </c>
      <c r="AW3675" t="s">
        <v>58</v>
      </c>
      <c r="AX3675">
        <v>0</v>
      </c>
      <c r="AY3675">
        <v>2</v>
      </c>
      <c r="AZ3675">
        <v>0.75</v>
      </c>
      <c r="BA3675">
        <v>0.75</v>
      </c>
      <c r="BB3675" t="s">
        <v>59</v>
      </c>
    </row>
    <row r="3676" spans="1:54" x14ac:dyDescent="0.45">
      <c r="A3676" s="4" t="str">
        <f>VLOOKUP(F3676,'Matching-Tabelle'!$A$57:$B$61,2,FALSE)</f>
        <v>ralph.straehl@tkb.ch</v>
      </c>
      <c r="B3676" s="4" t="str">
        <f>VLOOKUP(J3676,'Matching-Tabelle'!$A$1:$B$52,2,FALSE)</f>
        <v>WPI CTB</v>
      </c>
      <c r="C3676" s="4">
        <v>5.72</v>
      </c>
      <c r="D3676" s="4" t="s">
        <v>3333</v>
      </c>
      <c r="E3676" s="5">
        <v>42410</v>
      </c>
      <c r="F3676" t="s">
        <v>5101</v>
      </c>
      <c r="G3676" t="s">
        <v>3260</v>
      </c>
      <c r="H3676" t="s">
        <v>3261</v>
      </c>
      <c r="I3676" s="1"/>
      <c r="J3676">
        <v>932</v>
      </c>
      <c r="K3676" t="s">
        <v>124</v>
      </c>
      <c r="L3676" t="s">
        <v>125</v>
      </c>
      <c r="M3676">
        <v>990001</v>
      </c>
      <c r="N3676" t="s">
        <v>51</v>
      </c>
      <c r="O3676">
        <v>5.72</v>
      </c>
      <c r="Q3676">
        <v>5.72</v>
      </c>
      <c r="S3676" t="s">
        <v>3333</v>
      </c>
      <c r="AE3676">
        <v>12</v>
      </c>
      <c r="AF3676">
        <v>7.6</v>
      </c>
      <c r="AG3676">
        <v>5</v>
      </c>
      <c r="AH3676" t="s">
        <v>53</v>
      </c>
      <c r="AI3676" t="s">
        <v>54</v>
      </c>
      <c r="AJ3676">
        <v>2</v>
      </c>
      <c r="AK3676">
        <v>1</v>
      </c>
      <c r="AL3676">
        <v>1</v>
      </c>
      <c r="AM3676" t="s">
        <v>55</v>
      </c>
      <c r="AN3676" t="s">
        <v>56</v>
      </c>
      <c r="AP3676">
        <v>1</v>
      </c>
      <c r="AQ3676" t="s">
        <v>57</v>
      </c>
      <c r="AR3676">
        <v>0</v>
      </c>
      <c r="AW3676" t="s">
        <v>58</v>
      </c>
      <c r="AX3676">
        <v>0</v>
      </c>
      <c r="AY3676">
        <v>2</v>
      </c>
      <c r="AZ3676">
        <v>5.72</v>
      </c>
      <c r="BA3676">
        <v>5.72</v>
      </c>
      <c r="BB3676" t="s">
        <v>59</v>
      </c>
    </row>
    <row r="3677" spans="1:54" x14ac:dyDescent="0.45">
      <c r="A3677" s="4" t="str">
        <f>VLOOKUP(F3677,'Matching-Tabelle'!$A$57:$B$61,2,FALSE)</f>
        <v>ralph.straehl@tkb.ch</v>
      </c>
      <c r="B3677" s="4" t="str">
        <f>VLOOKUP(J3677,'Matching-Tabelle'!$A$1:$B$52,2,FALSE)</f>
        <v>WPI RTB</v>
      </c>
      <c r="C3677" s="4">
        <v>1.25</v>
      </c>
      <c r="D3677" s="4" t="s">
        <v>3267</v>
      </c>
      <c r="E3677" s="5">
        <v>42411</v>
      </c>
      <c r="F3677" t="s">
        <v>5101</v>
      </c>
      <c r="G3677" t="s">
        <v>3260</v>
      </c>
      <c r="H3677" t="s">
        <v>3261</v>
      </c>
      <c r="I3677" s="1"/>
      <c r="J3677">
        <v>24</v>
      </c>
      <c r="K3677" t="s">
        <v>73</v>
      </c>
      <c r="L3677" t="s">
        <v>74</v>
      </c>
      <c r="M3677">
        <v>990001</v>
      </c>
      <c r="N3677" t="s">
        <v>51</v>
      </c>
      <c r="O3677">
        <v>1.25</v>
      </c>
      <c r="Q3677">
        <v>1.25</v>
      </c>
      <c r="S3677" t="s">
        <v>3267</v>
      </c>
      <c r="AE3677">
        <v>12</v>
      </c>
      <c r="AF3677">
        <v>7.6</v>
      </c>
      <c r="AG3677">
        <v>5</v>
      </c>
      <c r="AH3677" t="s">
        <v>53</v>
      </c>
      <c r="AI3677" t="s">
        <v>54</v>
      </c>
      <c r="AJ3677">
        <v>2</v>
      </c>
      <c r="AK3677">
        <v>1</v>
      </c>
      <c r="AL3677">
        <v>1</v>
      </c>
      <c r="AM3677" t="s">
        <v>55</v>
      </c>
      <c r="AN3677" t="s">
        <v>56</v>
      </c>
      <c r="AP3677">
        <v>1</v>
      </c>
      <c r="AQ3677" t="s">
        <v>57</v>
      </c>
      <c r="AR3677">
        <v>0</v>
      </c>
      <c r="AW3677" t="s">
        <v>58</v>
      </c>
      <c r="AX3677">
        <v>0</v>
      </c>
      <c r="AY3677">
        <v>2</v>
      </c>
      <c r="AZ3677">
        <v>1.25</v>
      </c>
      <c r="BA3677">
        <v>1.25</v>
      </c>
      <c r="BB3677" t="s">
        <v>59</v>
      </c>
    </row>
    <row r="3678" spans="1:54" x14ac:dyDescent="0.45">
      <c r="A3678" s="4" t="str">
        <f>VLOOKUP(F3678,'Matching-Tabelle'!$A$57:$B$61,2,FALSE)</f>
        <v>ralph.straehl@tkb.ch</v>
      </c>
      <c r="B3678" s="4" t="str">
        <f>VLOOKUP(J3678,'Matching-Tabelle'!$A$1:$B$52,2,FALSE)</f>
        <v>WPI CTB</v>
      </c>
      <c r="C3678" s="4">
        <v>3.76</v>
      </c>
      <c r="D3678" s="4" t="s">
        <v>3334</v>
      </c>
      <c r="E3678" s="5">
        <v>42411</v>
      </c>
      <c r="F3678" t="s">
        <v>5101</v>
      </c>
      <c r="G3678" t="s">
        <v>3260</v>
      </c>
      <c r="H3678" t="s">
        <v>3261</v>
      </c>
      <c r="I3678" s="1"/>
      <c r="J3678">
        <v>925</v>
      </c>
      <c r="K3678" t="s">
        <v>49</v>
      </c>
      <c r="L3678" t="s">
        <v>50</v>
      </c>
      <c r="M3678">
        <v>990001</v>
      </c>
      <c r="N3678" t="s">
        <v>51</v>
      </c>
      <c r="O3678">
        <v>3.76</v>
      </c>
      <c r="Q3678">
        <v>3.76</v>
      </c>
      <c r="S3678" t="s">
        <v>3334</v>
      </c>
      <c r="AE3678">
        <v>12</v>
      </c>
      <c r="AF3678">
        <v>7.6</v>
      </c>
      <c r="AG3678">
        <v>5</v>
      </c>
      <c r="AH3678" t="s">
        <v>53</v>
      </c>
      <c r="AI3678" t="s">
        <v>54</v>
      </c>
      <c r="AJ3678">
        <v>2</v>
      </c>
      <c r="AK3678">
        <v>1</v>
      </c>
      <c r="AL3678">
        <v>1</v>
      </c>
      <c r="AM3678" t="s">
        <v>55</v>
      </c>
      <c r="AN3678" t="s">
        <v>56</v>
      </c>
      <c r="AP3678">
        <v>1</v>
      </c>
      <c r="AQ3678" t="s">
        <v>57</v>
      </c>
      <c r="AR3678">
        <v>0</v>
      </c>
      <c r="AW3678" t="s">
        <v>58</v>
      </c>
      <c r="AX3678">
        <v>0</v>
      </c>
      <c r="AY3678">
        <v>2</v>
      </c>
      <c r="AZ3678">
        <v>3.76</v>
      </c>
      <c r="BA3678">
        <v>3.76</v>
      </c>
      <c r="BB3678" t="s">
        <v>59</v>
      </c>
    </row>
    <row r="3679" spans="1:54" x14ac:dyDescent="0.45">
      <c r="A3679" s="4" t="str">
        <f>VLOOKUP(F3679,'Matching-Tabelle'!$A$57:$B$61,2,FALSE)</f>
        <v>ralph.straehl@tkb.ch</v>
      </c>
      <c r="B3679" s="4" t="str">
        <f>VLOOKUP(J3679,'Matching-Tabelle'!$A$1:$B$52,2,FALSE)</f>
        <v>Proj Eval NePe</v>
      </c>
      <c r="C3679" s="4">
        <v>3.75</v>
      </c>
      <c r="D3679" s="4" t="s">
        <v>3335</v>
      </c>
      <c r="E3679" s="5">
        <v>42411</v>
      </c>
      <c r="F3679" t="s">
        <v>5101</v>
      </c>
      <c r="G3679" t="s">
        <v>3260</v>
      </c>
      <c r="H3679" t="s">
        <v>3261</v>
      </c>
      <c r="I3679" s="1"/>
      <c r="J3679">
        <v>225</v>
      </c>
      <c r="K3679" t="s">
        <v>172</v>
      </c>
      <c r="L3679" t="s">
        <v>173</v>
      </c>
      <c r="M3679">
        <v>990001</v>
      </c>
      <c r="N3679" t="s">
        <v>51</v>
      </c>
      <c r="O3679">
        <v>3.75</v>
      </c>
      <c r="Q3679">
        <v>3.75</v>
      </c>
      <c r="S3679" t="s">
        <v>3335</v>
      </c>
      <c r="AE3679">
        <v>12</v>
      </c>
      <c r="AF3679">
        <v>7.6</v>
      </c>
      <c r="AG3679">
        <v>5</v>
      </c>
      <c r="AH3679" t="s">
        <v>53</v>
      </c>
      <c r="AI3679" t="s">
        <v>54</v>
      </c>
      <c r="AJ3679">
        <v>2</v>
      </c>
      <c r="AK3679">
        <v>1</v>
      </c>
      <c r="AL3679">
        <v>1</v>
      </c>
      <c r="AM3679" t="s">
        <v>55</v>
      </c>
      <c r="AN3679" t="s">
        <v>56</v>
      </c>
      <c r="AP3679">
        <v>1</v>
      </c>
      <c r="AQ3679" t="s">
        <v>57</v>
      </c>
      <c r="AR3679">
        <v>0</v>
      </c>
      <c r="AW3679" t="s">
        <v>58</v>
      </c>
      <c r="AX3679">
        <v>0</v>
      </c>
      <c r="AY3679">
        <v>2</v>
      </c>
      <c r="AZ3679">
        <v>3.75</v>
      </c>
      <c r="BA3679">
        <v>3.75</v>
      </c>
      <c r="BB3679" t="s">
        <v>59</v>
      </c>
    </row>
    <row r="3680" spans="1:54" x14ac:dyDescent="0.45">
      <c r="A3680" s="4" t="str">
        <f>VLOOKUP(F3680,'Matching-Tabelle'!$A$57:$B$61,2,FALSE)</f>
        <v>ralph.straehl@tkb.ch</v>
      </c>
      <c r="B3680" s="4" t="str">
        <f>VLOOKUP(J3680,'Matching-Tabelle'!$A$1:$B$52,2,FALSE)</f>
        <v>WPI RTB</v>
      </c>
      <c r="C3680" s="4">
        <v>1.25</v>
      </c>
      <c r="D3680" s="4" t="s">
        <v>3336</v>
      </c>
      <c r="E3680" s="5">
        <v>42411</v>
      </c>
      <c r="F3680" t="s">
        <v>5101</v>
      </c>
      <c r="G3680" t="s">
        <v>3260</v>
      </c>
      <c r="H3680" t="s">
        <v>3261</v>
      </c>
      <c r="I3680" s="1"/>
      <c r="J3680">
        <v>21</v>
      </c>
      <c r="K3680" t="s">
        <v>117</v>
      </c>
      <c r="L3680" t="s">
        <v>118</v>
      </c>
      <c r="M3680">
        <v>990001</v>
      </c>
      <c r="N3680" t="s">
        <v>51</v>
      </c>
      <c r="O3680">
        <v>1.25</v>
      </c>
      <c r="Q3680">
        <v>1.25</v>
      </c>
      <c r="S3680" t="s">
        <v>3336</v>
      </c>
      <c r="AE3680">
        <v>12</v>
      </c>
      <c r="AF3680">
        <v>7.6</v>
      </c>
      <c r="AG3680">
        <v>5</v>
      </c>
      <c r="AH3680" t="s">
        <v>53</v>
      </c>
      <c r="AI3680" t="s">
        <v>54</v>
      </c>
      <c r="AJ3680">
        <v>2</v>
      </c>
      <c r="AK3680">
        <v>1</v>
      </c>
      <c r="AL3680">
        <v>1</v>
      </c>
      <c r="AM3680" t="s">
        <v>55</v>
      </c>
      <c r="AN3680" t="s">
        <v>56</v>
      </c>
      <c r="AP3680">
        <v>1</v>
      </c>
      <c r="AQ3680" t="s">
        <v>57</v>
      </c>
      <c r="AR3680">
        <v>0</v>
      </c>
      <c r="AW3680" t="s">
        <v>58</v>
      </c>
      <c r="AX3680">
        <v>0</v>
      </c>
      <c r="AY3680">
        <v>2</v>
      </c>
      <c r="AZ3680">
        <v>1.25</v>
      </c>
      <c r="BA3680">
        <v>1.25</v>
      </c>
      <c r="BB3680" t="s">
        <v>59</v>
      </c>
    </row>
    <row r="3681" spans="1:54" x14ac:dyDescent="0.45">
      <c r="A3681" s="4" t="str">
        <f>VLOOKUP(F3681,'Matching-Tabelle'!$A$57:$B$61,2,FALSE)</f>
        <v>ralph.straehl@tkb.ch</v>
      </c>
      <c r="B3681" s="4" t="str">
        <f>VLOOKUP(J3681,'Matching-Tabelle'!$A$1:$B$52,2,FALSE)</f>
        <v>WPI RTB</v>
      </c>
      <c r="C3681" s="4">
        <v>1.4</v>
      </c>
      <c r="D3681" s="4" t="s">
        <v>3267</v>
      </c>
      <c r="E3681" s="5">
        <v>42412</v>
      </c>
      <c r="F3681" t="s">
        <v>5101</v>
      </c>
      <c r="G3681" t="s">
        <v>3260</v>
      </c>
      <c r="H3681" t="s">
        <v>3261</v>
      </c>
      <c r="I3681" s="1"/>
      <c r="J3681">
        <v>24</v>
      </c>
      <c r="K3681" t="s">
        <v>73</v>
      </c>
      <c r="L3681" t="s">
        <v>74</v>
      </c>
      <c r="M3681">
        <v>990001</v>
      </c>
      <c r="N3681" t="s">
        <v>51</v>
      </c>
      <c r="O3681">
        <v>1.4</v>
      </c>
      <c r="Q3681">
        <v>1.4</v>
      </c>
      <c r="S3681" t="s">
        <v>3267</v>
      </c>
      <c r="AE3681">
        <v>12</v>
      </c>
      <c r="AF3681">
        <v>7.6</v>
      </c>
      <c r="AG3681">
        <v>5</v>
      </c>
      <c r="AH3681" t="s">
        <v>53</v>
      </c>
      <c r="AI3681" t="s">
        <v>54</v>
      </c>
      <c r="AJ3681">
        <v>2</v>
      </c>
      <c r="AK3681">
        <v>1</v>
      </c>
      <c r="AL3681">
        <v>1</v>
      </c>
      <c r="AM3681" t="s">
        <v>55</v>
      </c>
      <c r="AN3681" t="s">
        <v>56</v>
      </c>
      <c r="AP3681">
        <v>1</v>
      </c>
      <c r="AQ3681" t="s">
        <v>57</v>
      </c>
      <c r="AR3681">
        <v>0</v>
      </c>
      <c r="AW3681" t="s">
        <v>58</v>
      </c>
      <c r="AX3681">
        <v>0</v>
      </c>
      <c r="AY3681">
        <v>2</v>
      </c>
      <c r="AZ3681">
        <v>1.4</v>
      </c>
      <c r="BA3681">
        <v>1.4</v>
      </c>
      <c r="BB3681" t="s">
        <v>59</v>
      </c>
    </row>
    <row r="3682" spans="1:54" x14ac:dyDescent="0.45">
      <c r="A3682" s="4" t="str">
        <f>VLOOKUP(F3682,'Matching-Tabelle'!$A$57:$B$61,2,FALSE)</f>
        <v>ralph.straehl@tkb.ch</v>
      </c>
      <c r="B3682" s="4" t="str">
        <f>VLOOKUP(J3682,'Matching-Tabelle'!$A$1:$B$52,2,FALSE)</f>
        <v>WPI Führung</v>
      </c>
      <c r="C3682" s="4">
        <v>1.75</v>
      </c>
      <c r="D3682" s="4" t="s">
        <v>3337</v>
      </c>
      <c r="E3682" s="5">
        <v>42412</v>
      </c>
      <c r="F3682" t="s">
        <v>5101</v>
      </c>
      <c r="G3682" t="s">
        <v>3260</v>
      </c>
      <c r="H3682" t="s">
        <v>3261</v>
      </c>
      <c r="I3682" s="1"/>
      <c r="J3682">
        <v>26</v>
      </c>
      <c r="K3682" t="s">
        <v>130</v>
      </c>
      <c r="L3682" t="s">
        <v>131</v>
      </c>
      <c r="M3682">
        <v>990001</v>
      </c>
      <c r="N3682" t="s">
        <v>51</v>
      </c>
      <c r="O3682">
        <v>1.75</v>
      </c>
      <c r="Q3682">
        <v>1.75</v>
      </c>
      <c r="S3682" t="s">
        <v>3337</v>
      </c>
      <c r="AE3682">
        <v>12</v>
      </c>
      <c r="AF3682">
        <v>7.6</v>
      </c>
      <c r="AG3682">
        <v>5</v>
      </c>
      <c r="AH3682" t="s">
        <v>53</v>
      </c>
      <c r="AI3682" t="s">
        <v>54</v>
      </c>
      <c r="AJ3682">
        <v>2</v>
      </c>
      <c r="AK3682">
        <v>1</v>
      </c>
      <c r="AL3682">
        <v>1</v>
      </c>
      <c r="AM3682" t="s">
        <v>55</v>
      </c>
      <c r="AN3682" t="s">
        <v>56</v>
      </c>
      <c r="AP3682">
        <v>1</v>
      </c>
      <c r="AQ3682" t="s">
        <v>57</v>
      </c>
      <c r="AR3682">
        <v>0</v>
      </c>
      <c r="AW3682" t="s">
        <v>58</v>
      </c>
      <c r="AX3682">
        <v>0</v>
      </c>
      <c r="AY3682">
        <v>2</v>
      </c>
      <c r="AZ3682">
        <v>1.75</v>
      </c>
      <c r="BA3682">
        <v>1.75</v>
      </c>
      <c r="BB3682" t="s">
        <v>59</v>
      </c>
    </row>
    <row r="3683" spans="1:54" x14ac:dyDescent="0.45">
      <c r="A3683" s="4" t="str">
        <f>VLOOKUP(F3683,'Matching-Tabelle'!$A$57:$B$61,2,FALSE)</f>
        <v>ralph.straehl@tkb.ch</v>
      </c>
      <c r="B3683" s="4" t="str">
        <f>VLOOKUP(J3683,'Matching-Tabelle'!$A$1:$B$52,2,FALSE)</f>
        <v>WPI CTB</v>
      </c>
      <c r="C3683" s="4">
        <v>3.48</v>
      </c>
      <c r="D3683" s="4" t="s">
        <v>3338</v>
      </c>
      <c r="E3683" s="5">
        <v>42412</v>
      </c>
      <c r="F3683" t="s">
        <v>5101</v>
      </c>
      <c r="G3683" t="s">
        <v>3260</v>
      </c>
      <c r="H3683" t="s">
        <v>3261</v>
      </c>
      <c r="I3683" s="1"/>
      <c r="J3683">
        <v>925</v>
      </c>
      <c r="K3683" t="s">
        <v>49</v>
      </c>
      <c r="L3683" t="s">
        <v>50</v>
      </c>
      <c r="M3683">
        <v>990001</v>
      </c>
      <c r="N3683" t="s">
        <v>51</v>
      </c>
      <c r="O3683">
        <v>3.48</v>
      </c>
      <c r="Q3683">
        <v>3.48</v>
      </c>
      <c r="S3683" t="s">
        <v>3338</v>
      </c>
      <c r="AE3683">
        <v>12</v>
      </c>
      <c r="AF3683">
        <v>7.6</v>
      </c>
      <c r="AG3683">
        <v>5</v>
      </c>
      <c r="AH3683" t="s">
        <v>53</v>
      </c>
      <c r="AI3683" t="s">
        <v>54</v>
      </c>
      <c r="AJ3683">
        <v>2</v>
      </c>
      <c r="AK3683">
        <v>1</v>
      </c>
      <c r="AL3683">
        <v>1</v>
      </c>
      <c r="AM3683" t="s">
        <v>55</v>
      </c>
      <c r="AN3683" t="s">
        <v>56</v>
      </c>
      <c r="AP3683">
        <v>1</v>
      </c>
      <c r="AQ3683" t="s">
        <v>57</v>
      </c>
      <c r="AR3683">
        <v>0</v>
      </c>
      <c r="AW3683" t="s">
        <v>58</v>
      </c>
      <c r="AX3683">
        <v>0</v>
      </c>
      <c r="AY3683">
        <v>2</v>
      </c>
      <c r="AZ3683">
        <v>3.48</v>
      </c>
      <c r="BA3683">
        <v>3.48</v>
      </c>
      <c r="BB3683" t="s">
        <v>59</v>
      </c>
    </row>
    <row r="3684" spans="1:54" x14ac:dyDescent="0.45">
      <c r="A3684" s="4" t="str">
        <f>VLOOKUP(F3684,'Matching-Tabelle'!$A$57:$B$61,2,FALSE)</f>
        <v>ralph.straehl@tkb.ch</v>
      </c>
      <c r="B3684" s="4" t="str">
        <f>VLOOKUP(J3684,'Matching-Tabelle'!$A$1:$B$52,2,FALSE)</f>
        <v>WPI RTB</v>
      </c>
      <c r="C3684" s="4">
        <v>1.85</v>
      </c>
      <c r="D3684" s="4" t="s">
        <v>3339</v>
      </c>
      <c r="E3684" s="5">
        <v>42412</v>
      </c>
      <c r="F3684" t="s">
        <v>5101</v>
      </c>
      <c r="G3684" t="s">
        <v>3260</v>
      </c>
      <c r="H3684" t="s">
        <v>3261</v>
      </c>
      <c r="I3684" s="1"/>
      <c r="J3684">
        <v>21</v>
      </c>
      <c r="K3684" t="s">
        <v>117</v>
      </c>
      <c r="L3684" t="s">
        <v>118</v>
      </c>
      <c r="M3684">
        <v>990001</v>
      </c>
      <c r="N3684" t="s">
        <v>51</v>
      </c>
      <c r="O3684">
        <v>1.85</v>
      </c>
      <c r="Q3684">
        <v>1.85</v>
      </c>
      <c r="S3684" t="s">
        <v>3339</v>
      </c>
      <c r="AE3684">
        <v>12</v>
      </c>
      <c r="AF3684">
        <v>7.6</v>
      </c>
      <c r="AG3684">
        <v>5</v>
      </c>
      <c r="AH3684" t="s">
        <v>53</v>
      </c>
      <c r="AI3684" t="s">
        <v>54</v>
      </c>
      <c r="AJ3684">
        <v>2</v>
      </c>
      <c r="AK3684">
        <v>1</v>
      </c>
      <c r="AL3684">
        <v>1</v>
      </c>
      <c r="AM3684" t="s">
        <v>55</v>
      </c>
      <c r="AN3684" t="s">
        <v>56</v>
      </c>
      <c r="AP3684">
        <v>1</v>
      </c>
      <c r="AQ3684" t="s">
        <v>57</v>
      </c>
      <c r="AR3684">
        <v>0</v>
      </c>
      <c r="AW3684" t="s">
        <v>58</v>
      </c>
      <c r="AX3684">
        <v>0</v>
      </c>
      <c r="AY3684">
        <v>2</v>
      </c>
      <c r="AZ3684">
        <v>1.85</v>
      </c>
      <c r="BA3684">
        <v>1.85</v>
      </c>
      <c r="BB3684" t="s">
        <v>59</v>
      </c>
    </row>
    <row r="3685" spans="1:54" x14ac:dyDescent="0.45">
      <c r="A3685" s="4" t="str">
        <f>VLOOKUP(F3685,'Matching-Tabelle'!$A$57:$B$61,2,FALSE)</f>
        <v>ralph.straehl@tkb.ch</v>
      </c>
      <c r="B3685" s="4" t="str">
        <f>VLOOKUP(J3685,'Matching-Tabelle'!$A$1:$B$52,2,FALSE)</f>
        <v>WPI RTB</v>
      </c>
      <c r="C3685" s="4">
        <v>2.96</v>
      </c>
      <c r="D3685" s="4" t="s">
        <v>3267</v>
      </c>
      <c r="E3685" s="5">
        <v>42415</v>
      </c>
      <c r="F3685" t="s">
        <v>5101</v>
      </c>
      <c r="G3685" t="s">
        <v>3260</v>
      </c>
      <c r="H3685" t="s">
        <v>3261</v>
      </c>
      <c r="I3685" s="1"/>
      <c r="J3685">
        <v>24</v>
      </c>
      <c r="K3685" t="s">
        <v>73</v>
      </c>
      <c r="L3685" t="s">
        <v>74</v>
      </c>
      <c r="M3685">
        <v>990001</v>
      </c>
      <c r="N3685" t="s">
        <v>51</v>
      </c>
      <c r="O3685">
        <v>2.96</v>
      </c>
      <c r="Q3685">
        <v>2.96</v>
      </c>
      <c r="S3685" t="s">
        <v>3267</v>
      </c>
      <c r="AE3685">
        <v>12</v>
      </c>
      <c r="AF3685">
        <v>7.6</v>
      </c>
      <c r="AG3685">
        <v>5</v>
      </c>
      <c r="AH3685" t="s">
        <v>53</v>
      </c>
      <c r="AI3685" t="s">
        <v>54</v>
      </c>
      <c r="AJ3685">
        <v>2</v>
      </c>
      <c r="AK3685">
        <v>1</v>
      </c>
      <c r="AL3685">
        <v>1</v>
      </c>
      <c r="AM3685" t="s">
        <v>55</v>
      </c>
      <c r="AN3685" t="s">
        <v>56</v>
      </c>
      <c r="AP3685">
        <v>1</v>
      </c>
      <c r="AQ3685" t="s">
        <v>57</v>
      </c>
      <c r="AR3685">
        <v>0</v>
      </c>
      <c r="AW3685" t="s">
        <v>58</v>
      </c>
      <c r="AX3685">
        <v>0</v>
      </c>
      <c r="AY3685">
        <v>2</v>
      </c>
      <c r="AZ3685">
        <v>2.96</v>
      </c>
      <c r="BA3685">
        <v>2.96</v>
      </c>
      <c r="BB3685" t="s">
        <v>59</v>
      </c>
    </row>
    <row r="3686" spans="1:54" x14ac:dyDescent="0.45">
      <c r="A3686" s="4" t="str">
        <f>VLOOKUP(F3686,'Matching-Tabelle'!$A$57:$B$61,2,FALSE)</f>
        <v>ralph.straehl@tkb.ch</v>
      </c>
      <c r="B3686" s="4" t="str">
        <f>VLOOKUP(J3686,'Matching-Tabelle'!$A$1:$B$52,2,FALSE)</f>
        <v>WPI CTB</v>
      </c>
      <c r="C3686" s="4">
        <v>6.5</v>
      </c>
      <c r="D3686" s="4" t="s">
        <v>3340</v>
      </c>
      <c r="E3686" s="5">
        <v>42415</v>
      </c>
      <c r="F3686" t="s">
        <v>5101</v>
      </c>
      <c r="G3686" t="s">
        <v>3260</v>
      </c>
      <c r="H3686" t="s">
        <v>3261</v>
      </c>
      <c r="I3686" s="1"/>
      <c r="J3686">
        <v>925</v>
      </c>
      <c r="K3686" t="s">
        <v>49</v>
      </c>
      <c r="L3686" t="s">
        <v>50</v>
      </c>
      <c r="M3686">
        <v>990001</v>
      </c>
      <c r="N3686" t="s">
        <v>51</v>
      </c>
      <c r="O3686">
        <v>6.5</v>
      </c>
      <c r="Q3686">
        <v>6.5</v>
      </c>
      <c r="S3686" t="s">
        <v>3340</v>
      </c>
      <c r="AE3686">
        <v>12</v>
      </c>
      <c r="AF3686">
        <v>7.6</v>
      </c>
      <c r="AG3686">
        <v>5</v>
      </c>
      <c r="AH3686" t="s">
        <v>53</v>
      </c>
      <c r="AI3686" t="s">
        <v>54</v>
      </c>
      <c r="AJ3686">
        <v>2</v>
      </c>
      <c r="AK3686">
        <v>1</v>
      </c>
      <c r="AL3686">
        <v>1</v>
      </c>
      <c r="AM3686" t="s">
        <v>55</v>
      </c>
      <c r="AN3686" t="s">
        <v>56</v>
      </c>
      <c r="AP3686">
        <v>1</v>
      </c>
      <c r="AQ3686" t="s">
        <v>57</v>
      </c>
      <c r="AR3686">
        <v>0</v>
      </c>
      <c r="AW3686" t="s">
        <v>58</v>
      </c>
      <c r="AX3686">
        <v>0</v>
      </c>
      <c r="AY3686">
        <v>2</v>
      </c>
      <c r="AZ3686">
        <v>6.5</v>
      </c>
      <c r="BA3686">
        <v>6.5</v>
      </c>
      <c r="BB3686" t="s">
        <v>59</v>
      </c>
    </row>
    <row r="3687" spans="1:54" x14ac:dyDescent="0.45">
      <c r="A3687" s="4" t="str">
        <f>VLOOKUP(F3687,'Matching-Tabelle'!$A$57:$B$61,2,FALSE)</f>
        <v>ralph.straehl@tkb.ch</v>
      </c>
      <c r="B3687" s="4" t="str">
        <f>VLOOKUP(J3687,'Matching-Tabelle'!$A$1:$B$52,2,FALSE)</f>
        <v>WPI RTB</v>
      </c>
      <c r="C3687" s="4">
        <v>1.35</v>
      </c>
      <c r="D3687" s="4" t="s">
        <v>3314</v>
      </c>
      <c r="E3687" s="5">
        <v>42416</v>
      </c>
      <c r="F3687" t="s">
        <v>5101</v>
      </c>
      <c r="G3687" t="s">
        <v>3260</v>
      </c>
      <c r="H3687" t="s">
        <v>3261</v>
      </c>
      <c r="I3687" s="1"/>
      <c r="J3687">
        <v>24</v>
      </c>
      <c r="K3687" t="s">
        <v>73</v>
      </c>
      <c r="L3687" t="s">
        <v>74</v>
      </c>
      <c r="M3687">
        <v>990001</v>
      </c>
      <c r="N3687" t="s">
        <v>51</v>
      </c>
      <c r="O3687">
        <v>1.35</v>
      </c>
      <c r="Q3687">
        <v>1.35</v>
      </c>
      <c r="S3687" t="s">
        <v>3314</v>
      </c>
      <c r="AE3687">
        <v>12</v>
      </c>
      <c r="AF3687">
        <v>7.6</v>
      </c>
      <c r="AG3687">
        <v>5</v>
      </c>
      <c r="AH3687" t="s">
        <v>53</v>
      </c>
      <c r="AI3687" t="s">
        <v>54</v>
      </c>
      <c r="AJ3687">
        <v>2</v>
      </c>
      <c r="AK3687">
        <v>1</v>
      </c>
      <c r="AL3687">
        <v>1</v>
      </c>
      <c r="AM3687" t="s">
        <v>55</v>
      </c>
      <c r="AN3687" t="s">
        <v>56</v>
      </c>
      <c r="AP3687">
        <v>1</v>
      </c>
      <c r="AQ3687" t="s">
        <v>57</v>
      </c>
      <c r="AR3687">
        <v>0</v>
      </c>
      <c r="AW3687" t="s">
        <v>58</v>
      </c>
      <c r="AX3687">
        <v>0</v>
      </c>
      <c r="AY3687">
        <v>2</v>
      </c>
      <c r="AZ3687">
        <v>1.35</v>
      </c>
      <c r="BA3687">
        <v>1.35</v>
      </c>
      <c r="BB3687" t="s">
        <v>59</v>
      </c>
    </row>
    <row r="3688" spans="1:54" x14ac:dyDescent="0.45">
      <c r="A3688" s="4" t="str">
        <f>VLOOKUP(F3688,'Matching-Tabelle'!$A$57:$B$61,2,FALSE)</f>
        <v>ralph.straehl@tkb.ch</v>
      </c>
      <c r="B3688" s="4" t="str">
        <f>VLOOKUP(J3688,'Matching-Tabelle'!$A$1:$B$52,2,FALSE)</f>
        <v>WPI CTB</v>
      </c>
      <c r="C3688" s="4">
        <v>2.68</v>
      </c>
      <c r="D3688" s="4" t="s">
        <v>3341</v>
      </c>
      <c r="E3688" s="5">
        <v>42416</v>
      </c>
      <c r="F3688" t="s">
        <v>5101</v>
      </c>
      <c r="G3688" t="s">
        <v>3260</v>
      </c>
      <c r="H3688" t="s">
        <v>3261</v>
      </c>
      <c r="I3688" s="1"/>
      <c r="J3688">
        <v>932</v>
      </c>
      <c r="K3688" t="s">
        <v>124</v>
      </c>
      <c r="L3688" t="s">
        <v>125</v>
      </c>
      <c r="M3688">
        <v>990001</v>
      </c>
      <c r="N3688" t="s">
        <v>51</v>
      </c>
      <c r="O3688">
        <v>2.68</v>
      </c>
      <c r="Q3688">
        <v>2.68</v>
      </c>
      <c r="S3688" t="s">
        <v>3341</v>
      </c>
      <c r="AE3688">
        <v>12</v>
      </c>
      <c r="AF3688">
        <v>7.6</v>
      </c>
      <c r="AG3688">
        <v>5</v>
      </c>
      <c r="AH3688" t="s">
        <v>53</v>
      </c>
      <c r="AI3688" t="s">
        <v>54</v>
      </c>
      <c r="AJ3688">
        <v>2</v>
      </c>
      <c r="AK3688">
        <v>1</v>
      </c>
      <c r="AL3688">
        <v>1</v>
      </c>
      <c r="AM3688" t="s">
        <v>55</v>
      </c>
      <c r="AN3688" t="s">
        <v>56</v>
      </c>
      <c r="AP3688">
        <v>1</v>
      </c>
      <c r="AQ3688" t="s">
        <v>57</v>
      </c>
      <c r="AR3688">
        <v>0</v>
      </c>
      <c r="AW3688" t="s">
        <v>58</v>
      </c>
      <c r="AX3688">
        <v>0</v>
      </c>
      <c r="AY3688">
        <v>2</v>
      </c>
      <c r="AZ3688">
        <v>2.68</v>
      </c>
      <c r="BA3688">
        <v>2.68</v>
      </c>
      <c r="BB3688" t="s">
        <v>59</v>
      </c>
    </row>
    <row r="3689" spans="1:54" x14ac:dyDescent="0.45">
      <c r="A3689" s="4" t="str">
        <f>VLOOKUP(F3689,'Matching-Tabelle'!$A$57:$B$61,2,FALSE)</f>
        <v>ralph.straehl@tkb.ch</v>
      </c>
      <c r="B3689" s="4" t="str">
        <f>VLOOKUP(J3689,'Matching-Tabelle'!$A$1:$B$52,2,FALSE)</f>
        <v>WPI CTB</v>
      </c>
      <c r="C3689" s="4">
        <v>4.4400000000000004</v>
      </c>
      <c r="D3689" s="4" t="s">
        <v>3344</v>
      </c>
      <c r="E3689" s="5">
        <v>42416</v>
      </c>
      <c r="F3689" t="s">
        <v>5101</v>
      </c>
      <c r="G3689" t="s">
        <v>3260</v>
      </c>
      <c r="H3689" t="s">
        <v>3261</v>
      </c>
      <c r="I3689" s="1"/>
      <c r="J3689">
        <v>920</v>
      </c>
      <c r="K3689" t="s">
        <v>3342</v>
      </c>
      <c r="L3689" t="s">
        <v>3343</v>
      </c>
      <c r="M3689">
        <v>990001</v>
      </c>
      <c r="N3689" t="s">
        <v>51</v>
      </c>
      <c r="O3689">
        <v>4.4400000000000004</v>
      </c>
      <c r="Q3689">
        <v>4.4400000000000004</v>
      </c>
      <c r="S3689" t="s">
        <v>3344</v>
      </c>
      <c r="AE3689">
        <v>12</v>
      </c>
      <c r="AF3689">
        <v>7.6</v>
      </c>
      <c r="AG3689">
        <v>5</v>
      </c>
      <c r="AH3689" t="s">
        <v>53</v>
      </c>
      <c r="AI3689" t="s">
        <v>54</v>
      </c>
      <c r="AJ3689">
        <v>2</v>
      </c>
      <c r="AK3689">
        <v>1</v>
      </c>
      <c r="AL3689">
        <v>1</v>
      </c>
      <c r="AM3689" t="s">
        <v>55</v>
      </c>
      <c r="AN3689" t="s">
        <v>56</v>
      </c>
      <c r="AP3689">
        <v>1</v>
      </c>
      <c r="AQ3689" t="s">
        <v>57</v>
      </c>
      <c r="AR3689">
        <v>0</v>
      </c>
      <c r="AW3689" t="s">
        <v>58</v>
      </c>
      <c r="AX3689">
        <v>0</v>
      </c>
      <c r="AY3689">
        <v>2</v>
      </c>
      <c r="AZ3689">
        <v>4.4400000000000004</v>
      </c>
      <c r="BA3689">
        <v>4.4400000000000004</v>
      </c>
      <c r="BB3689" t="s">
        <v>59</v>
      </c>
    </row>
    <row r="3690" spans="1:54" x14ac:dyDescent="0.45">
      <c r="A3690" s="4" t="str">
        <f>VLOOKUP(F3690,'Matching-Tabelle'!$A$57:$B$61,2,FALSE)</f>
        <v>ralph.straehl@tkb.ch</v>
      </c>
      <c r="B3690" s="4" t="str">
        <f>VLOOKUP(J3690,'Matching-Tabelle'!$A$1:$B$52,2,FALSE)</f>
        <v>WPI RTB</v>
      </c>
      <c r="C3690" s="4">
        <v>3.88</v>
      </c>
      <c r="D3690" s="4" t="s">
        <v>3267</v>
      </c>
      <c r="E3690" s="5">
        <v>42417</v>
      </c>
      <c r="F3690" t="s">
        <v>5101</v>
      </c>
      <c r="G3690" t="s">
        <v>3260</v>
      </c>
      <c r="H3690" t="s">
        <v>3261</v>
      </c>
      <c r="I3690" s="1"/>
      <c r="J3690">
        <v>24</v>
      </c>
      <c r="K3690" t="s">
        <v>73</v>
      </c>
      <c r="L3690" t="s">
        <v>74</v>
      </c>
      <c r="M3690">
        <v>990001</v>
      </c>
      <c r="N3690" t="s">
        <v>51</v>
      </c>
      <c r="O3690">
        <v>3.88</v>
      </c>
      <c r="Q3690">
        <v>3.88</v>
      </c>
      <c r="S3690" t="s">
        <v>3267</v>
      </c>
      <c r="AE3690">
        <v>12</v>
      </c>
      <c r="AF3690">
        <v>7.6</v>
      </c>
      <c r="AG3690">
        <v>5</v>
      </c>
      <c r="AH3690" t="s">
        <v>53</v>
      </c>
      <c r="AI3690" t="s">
        <v>54</v>
      </c>
      <c r="AJ3690">
        <v>2</v>
      </c>
      <c r="AK3690">
        <v>1</v>
      </c>
      <c r="AL3690">
        <v>1</v>
      </c>
      <c r="AM3690" t="s">
        <v>55</v>
      </c>
      <c r="AN3690" t="s">
        <v>56</v>
      </c>
      <c r="AP3690">
        <v>1</v>
      </c>
      <c r="AQ3690" t="s">
        <v>57</v>
      </c>
      <c r="AR3690">
        <v>0</v>
      </c>
      <c r="AW3690" t="s">
        <v>58</v>
      </c>
      <c r="AX3690">
        <v>0</v>
      </c>
      <c r="AY3690">
        <v>2</v>
      </c>
      <c r="AZ3690">
        <v>3.88</v>
      </c>
      <c r="BA3690">
        <v>3.88</v>
      </c>
      <c r="BB3690" t="s">
        <v>59</v>
      </c>
    </row>
    <row r="3691" spans="1:54" x14ac:dyDescent="0.45">
      <c r="A3691" s="4" t="str">
        <f>VLOOKUP(F3691,'Matching-Tabelle'!$A$57:$B$61,2,FALSE)</f>
        <v>ralph.straehl@tkb.ch</v>
      </c>
      <c r="B3691" s="4" t="str">
        <f>VLOOKUP(J3691,'Matching-Tabelle'!$A$1:$B$52,2,FALSE)</f>
        <v>Proj. Optima</v>
      </c>
      <c r="C3691" s="4">
        <v>1.95</v>
      </c>
      <c r="D3691" s="4" t="s">
        <v>3345</v>
      </c>
      <c r="E3691" s="5">
        <v>42417</v>
      </c>
      <c r="F3691" t="s">
        <v>5101</v>
      </c>
      <c r="G3691" t="s">
        <v>3260</v>
      </c>
      <c r="H3691" t="s">
        <v>3261</v>
      </c>
      <c r="I3691" s="1"/>
      <c r="J3691">
        <v>211</v>
      </c>
      <c r="K3691" t="s">
        <v>79</v>
      </c>
      <c r="L3691" t="s">
        <v>80</v>
      </c>
      <c r="M3691">
        <v>990001</v>
      </c>
      <c r="N3691" t="s">
        <v>51</v>
      </c>
      <c r="O3691">
        <v>1.95</v>
      </c>
      <c r="Q3691">
        <v>1.95</v>
      </c>
      <c r="S3691" t="s">
        <v>3345</v>
      </c>
      <c r="AE3691">
        <v>12</v>
      </c>
      <c r="AF3691">
        <v>7.6</v>
      </c>
      <c r="AG3691">
        <v>5</v>
      </c>
      <c r="AH3691" t="s">
        <v>53</v>
      </c>
      <c r="AI3691" t="s">
        <v>54</v>
      </c>
      <c r="AJ3691">
        <v>2</v>
      </c>
      <c r="AK3691">
        <v>1</v>
      </c>
      <c r="AL3691">
        <v>1</v>
      </c>
      <c r="AM3691" t="s">
        <v>55</v>
      </c>
      <c r="AN3691" t="s">
        <v>56</v>
      </c>
      <c r="AP3691">
        <v>1</v>
      </c>
      <c r="AQ3691" t="s">
        <v>57</v>
      </c>
      <c r="AR3691">
        <v>0</v>
      </c>
      <c r="AW3691" t="s">
        <v>58</v>
      </c>
      <c r="AX3691">
        <v>0</v>
      </c>
      <c r="AY3691">
        <v>2</v>
      </c>
      <c r="AZ3691">
        <v>1.95</v>
      </c>
      <c r="BA3691">
        <v>1.95</v>
      </c>
      <c r="BB3691" t="s">
        <v>59</v>
      </c>
    </row>
    <row r="3692" spans="1:54" x14ac:dyDescent="0.45">
      <c r="A3692" s="4" t="str">
        <f>VLOOKUP(F3692,'Matching-Tabelle'!$A$57:$B$61,2,FALSE)</f>
        <v>ralph.straehl@tkb.ch</v>
      </c>
      <c r="B3692" s="4" t="str">
        <f>VLOOKUP(J3692,'Matching-Tabelle'!$A$1:$B$52,2,FALSE)</f>
        <v>WPI CTB</v>
      </c>
      <c r="C3692" s="4">
        <v>1.9</v>
      </c>
      <c r="D3692" s="4" t="s">
        <v>3346</v>
      </c>
      <c r="E3692" s="5">
        <v>42417</v>
      </c>
      <c r="F3692" t="s">
        <v>5101</v>
      </c>
      <c r="G3692" t="s">
        <v>3260</v>
      </c>
      <c r="H3692" t="s">
        <v>3261</v>
      </c>
      <c r="I3692" s="1"/>
      <c r="J3692">
        <v>935</v>
      </c>
      <c r="K3692" t="s">
        <v>1147</v>
      </c>
      <c r="L3692" t="s">
        <v>1148</v>
      </c>
      <c r="M3692">
        <v>990001</v>
      </c>
      <c r="N3692" t="s">
        <v>51</v>
      </c>
      <c r="O3692">
        <v>1.9</v>
      </c>
      <c r="Q3692">
        <v>1.9</v>
      </c>
      <c r="S3692" t="s">
        <v>3346</v>
      </c>
      <c r="AE3692">
        <v>12</v>
      </c>
      <c r="AF3692">
        <v>7.6</v>
      </c>
      <c r="AG3692">
        <v>5</v>
      </c>
      <c r="AH3692" t="s">
        <v>53</v>
      </c>
      <c r="AI3692" t="s">
        <v>54</v>
      </c>
      <c r="AJ3692">
        <v>2</v>
      </c>
      <c r="AK3692">
        <v>1</v>
      </c>
      <c r="AL3692">
        <v>1</v>
      </c>
      <c r="AM3692" t="s">
        <v>55</v>
      </c>
      <c r="AN3692" t="s">
        <v>56</v>
      </c>
      <c r="AP3692">
        <v>1</v>
      </c>
      <c r="AQ3692" t="s">
        <v>57</v>
      </c>
      <c r="AR3692">
        <v>0</v>
      </c>
      <c r="AW3692" t="s">
        <v>58</v>
      </c>
      <c r="AX3692">
        <v>0</v>
      </c>
      <c r="AY3692">
        <v>2</v>
      </c>
      <c r="AZ3692">
        <v>1.9</v>
      </c>
      <c r="BA3692">
        <v>1.9</v>
      </c>
      <c r="BB3692" t="s">
        <v>59</v>
      </c>
    </row>
    <row r="3693" spans="1:54" x14ac:dyDescent="0.45">
      <c r="A3693" s="4" t="str">
        <f>VLOOKUP(F3693,'Matching-Tabelle'!$A$57:$B$61,2,FALSE)</f>
        <v>ralph.straehl@tkb.ch</v>
      </c>
      <c r="B3693" s="4" t="str">
        <f>VLOOKUP(J3693,'Matching-Tabelle'!$A$1:$B$52,2,FALSE)</f>
        <v>WPI RTB</v>
      </c>
      <c r="C3693" s="4">
        <v>1.35</v>
      </c>
      <c r="D3693" s="4" t="s">
        <v>3347</v>
      </c>
      <c r="E3693" s="5">
        <v>42417</v>
      </c>
      <c r="F3693" t="s">
        <v>5101</v>
      </c>
      <c r="G3693" t="s">
        <v>3260</v>
      </c>
      <c r="H3693" t="s">
        <v>3261</v>
      </c>
      <c r="I3693" s="1"/>
      <c r="J3693">
        <v>20</v>
      </c>
      <c r="K3693" t="s">
        <v>95</v>
      </c>
      <c r="L3693" t="s">
        <v>96</v>
      </c>
      <c r="M3693">
        <v>990001</v>
      </c>
      <c r="N3693" t="s">
        <v>51</v>
      </c>
      <c r="O3693">
        <v>1.35</v>
      </c>
      <c r="Q3693">
        <v>1.35</v>
      </c>
      <c r="S3693" t="s">
        <v>3347</v>
      </c>
      <c r="AE3693">
        <v>12</v>
      </c>
      <c r="AF3693">
        <v>7.6</v>
      </c>
      <c r="AG3693">
        <v>5</v>
      </c>
      <c r="AH3693" t="s">
        <v>53</v>
      </c>
      <c r="AI3693" t="s">
        <v>54</v>
      </c>
      <c r="AJ3693">
        <v>2</v>
      </c>
      <c r="AK3693">
        <v>1</v>
      </c>
      <c r="AL3693">
        <v>1</v>
      </c>
      <c r="AM3693" t="s">
        <v>55</v>
      </c>
      <c r="AN3693" t="s">
        <v>56</v>
      </c>
      <c r="AP3693">
        <v>1</v>
      </c>
      <c r="AQ3693" t="s">
        <v>57</v>
      </c>
      <c r="AR3693">
        <v>0</v>
      </c>
      <c r="AW3693" t="s">
        <v>58</v>
      </c>
      <c r="AX3693">
        <v>0</v>
      </c>
      <c r="AY3693">
        <v>2</v>
      </c>
      <c r="AZ3693">
        <v>1.35</v>
      </c>
      <c r="BA3693">
        <v>1.35</v>
      </c>
      <c r="BB3693" t="s">
        <v>59</v>
      </c>
    </row>
    <row r="3694" spans="1:54" x14ac:dyDescent="0.45">
      <c r="A3694" s="4" t="str">
        <f>VLOOKUP(F3694,'Matching-Tabelle'!$A$57:$B$61,2,FALSE)</f>
        <v>ralph.straehl@tkb.ch</v>
      </c>
      <c r="B3694" s="4" t="str">
        <f>VLOOKUP(J3694,'Matching-Tabelle'!$A$1:$B$52,2,FALSE)</f>
        <v>WPI CTB</v>
      </c>
      <c r="C3694" s="4">
        <v>9.73</v>
      </c>
      <c r="D3694" s="4" t="s">
        <v>3348</v>
      </c>
      <c r="E3694" s="5">
        <v>42418</v>
      </c>
      <c r="F3694" t="s">
        <v>5101</v>
      </c>
      <c r="G3694" t="s">
        <v>3260</v>
      </c>
      <c r="H3694" t="s">
        <v>3261</v>
      </c>
      <c r="I3694" s="1"/>
      <c r="J3694">
        <v>925</v>
      </c>
      <c r="K3694" t="s">
        <v>49</v>
      </c>
      <c r="L3694" t="s">
        <v>50</v>
      </c>
      <c r="M3694">
        <v>990001</v>
      </c>
      <c r="N3694" t="s">
        <v>51</v>
      </c>
      <c r="O3694">
        <v>9.73</v>
      </c>
      <c r="Q3694">
        <v>9.73</v>
      </c>
      <c r="S3694" t="s">
        <v>3348</v>
      </c>
      <c r="AE3694">
        <v>12</v>
      </c>
      <c r="AF3694">
        <v>7.6</v>
      </c>
      <c r="AG3694">
        <v>5</v>
      </c>
      <c r="AH3694" t="s">
        <v>53</v>
      </c>
      <c r="AI3694" t="s">
        <v>54</v>
      </c>
      <c r="AJ3694">
        <v>2</v>
      </c>
      <c r="AK3694">
        <v>1</v>
      </c>
      <c r="AL3694">
        <v>1</v>
      </c>
      <c r="AM3694" t="s">
        <v>55</v>
      </c>
      <c r="AN3694" t="s">
        <v>56</v>
      </c>
      <c r="AP3694">
        <v>1</v>
      </c>
      <c r="AQ3694" t="s">
        <v>57</v>
      </c>
      <c r="AR3694">
        <v>0</v>
      </c>
      <c r="AW3694" t="s">
        <v>58</v>
      </c>
      <c r="AX3694">
        <v>0</v>
      </c>
      <c r="AY3694">
        <v>2</v>
      </c>
      <c r="AZ3694">
        <v>9.73</v>
      </c>
      <c r="BA3694">
        <v>9.73</v>
      </c>
      <c r="BB3694" t="s">
        <v>59</v>
      </c>
    </row>
    <row r="3695" spans="1:54" x14ac:dyDescent="0.45">
      <c r="A3695" s="4" t="str">
        <f>VLOOKUP(F3695,'Matching-Tabelle'!$A$57:$B$61,2,FALSE)</f>
        <v>ralph.straehl@tkb.ch</v>
      </c>
      <c r="B3695" s="4" t="str">
        <f>VLOOKUP(J3695,'Matching-Tabelle'!$A$1:$B$52,2,FALSE)</f>
        <v>WPI RTB</v>
      </c>
      <c r="C3695" s="4">
        <v>2.5099999999999998</v>
      </c>
      <c r="D3695" s="4" t="s">
        <v>3267</v>
      </c>
      <c r="E3695" s="5">
        <v>42419</v>
      </c>
      <c r="F3695" t="s">
        <v>5101</v>
      </c>
      <c r="G3695" t="s">
        <v>3260</v>
      </c>
      <c r="H3695" t="s">
        <v>3261</v>
      </c>
      <c r="I3695" s="1"/>
      <c r="J3695">
        <v>24</v>
      </c>
      <c r="K3695" t="s">
        <v>73</v>
      </c>
      <c r="L3695" t="s">
        <v>74</v>
      </c>
      <c r="M3695">
        <v>990001</v>
      </c>
      <c r="N3695" t="s">
        <v>51</v>
      </c>
      <c r="O3695">
        <v>2.5099999999999998</v>
      </c>
      <c r="Q3695">
        <v>2.5099999999999998</v>
      </c>
      <c r="S3695" t="s">
        <v>3267</v>
      </c>
      <c r="AE3695">
        <v>12</v>
      </c>
      <c r="AF3695">
        <v>7.6</v>
      </c>
      <c r="AG3695">
        <v>5</v>
      </c>
      <c r="AH3695" t="s">
        <v>53</v>
      </c>
      <c r="AI3695" t="s">
        <v>54</v>
      </c>
      <c r="AJ3695">
        <v>2</v>
      </c>
      <c r="AK3695">
        <v>1</v>
      </c>
      <c r="AL3695">
        <v>1</v>
      </c>
      <c r="AM3695" t="s">
        <v>55</v>
      </c>
      <c r="AN3695" t="s">
        <v>56</v>
      </c>
      <c r="AP3695">
        <v>1</v>
      </c>
      <c r="AQ3695" t="s">
        <v>57</v>
      </c>
      <c r="AR3695">
        <v>0</v>
      </c>
      <c r="AW3695" t="s">
        <v>58</v>
      </c>
      <c r="AX3695">
        <v>0</v>
      </c>
      <c r="AY3695">
        <v>2</v>
      </c>
      <c r="AZ3695">
        <v>2.5099999999999998</v>
      </c>
      <c r="BA3695">
        <v>2.5099999999999998</v>
      </c>
      <c r="BB3695" t="s">
        <v>59</v>
      </c>
    </row>
    <row r="3696" spans="1:54" x14ac:dyDescent="0.45">
      <c r="A3696" s="4" t="str">
        <f>VLOOKUP(F3696,'Matching-Tabelle'!$A$57:$B$61,2,FALSE)</f>
        <v>ralph.straehl@tkb.ch</v>
      </c>
      <c r="B3696" s="4" t="str">
        <f>VLOOKUP(J3696,'Matching-Tabelle'!$A$1:$B$52,2,FALSE)</f>
        <v>WPI RTB</v>
      </c>
      <c r="C3696" s="4">
        <v>6.29</v>
      </c>
      <c r="D3696" s="4" t="s">
        <v>3344</v>
      </c>
      <c r="E3696" s="5">
        <v>42419</v>
      </c>
      <c r="F3696" t="s">
        <v>5101</v>
      </c>
      <c r="G3696" t="s">
        <v>3260</v>
      </c>
      <c r="H3696" t="s">
        <v>3261</v>
      </c>
      <c r="I3696" s="1"/>
      <c r="J3696">
        <v>20</v>
      </c>
      <c r="K3696" t="s">
        <v>95</v>
      </c>
      <c r="L3696" t="s">
        <v>96</v>
      </c>
      <c r="M3696">
        <v>990001</v>
      </c>
      <c r="N3696" t="s">
        <v>51</v>
      </c>
      <c r="O3696">
        <v>6.29</v>
      </c>
      <c r="Q3696">
        <v>6.29</v>
      </c>
      <c r="S3696" t="s">
        <v>3344</v>
      </c>
      <c r="AE3696">
        <v>12</v>
      </c>
      <c r="AF3696">
        <v>7.6</v>
      </c>
      <c r="AG3696">
        <v>5</v>
      </c>
      <c r="AH3696" t="s">
        <v>53</v>
      </c>
      <c r="AI3696" t="s">
        <v>54</v>
      </c>
      <c r="AJ3696">
        <v>2</v>
      </c>
      <c r="AK3696">
        <v>1</v>
      </c>
      <c r="AL3696">
        <v>1</v>
      </c>
      <c r="AM3696" t="s">
        <v>55</v>
      </c>
      <c r="AN3696" t="s">
        <v>56</v>
      </c>
      <c r="AP3696">
        <v>1</v>
      </c>
      <c r="AQ3696" t="s">
        <v>57</v>
      </c>
      <c r="AR3696">
        <v>0</v>
      </c>
      <c r="AW3696" t="s">
        <v>58</v>
      </c>
      <c r="AX3696">
        <v>0</v>
      </c>
      <c r="AY3696">
        <v>2</v>
      </c>
      <c r="AZ3696">
        <v>6.29</v>
      </c>
      <c r="BA3696">
        <v>6.29</v>
      </c>
      <c r="BB3696" t="s">
        <v>59</v>
      </c>
    </row>
    <row r="3697" spans="1:54" x14ac:dyDescent="0.45">
      <c r="A3697" s="4" t="str">
        <f>VLOOKUP(F3697,'Matching-Tabelle'!$A$57:$B$61,2,FALSE)</f>
        <v>ralph.straehl@tkb.ch</v>
      </c>
      <c r="B3697" s="4" t="str">
        <f>VLOOKUP(J3697,'Matching-Tabelle'!$A$1:$B$52,2,FALSE)</f>
        <v>WPI RTB</v>
      </c>
      <c r="C3697" s="4">
        <v>1.25</v>
      </c>
      <c r="D3697" s="4" t="s">
        <v>3267</v>
      </c>
      <c r="E3697" s="5">
        <v>42422</v>
      </c>
      <c r="F3697" t="s">
        <v>5101</v>
      </c>
      <c r="G3697" t="s">
        <v>3260</v>
      </c>
      <c r="H3697" t="s">
        <v>3261</v>
      </c>
      <c r="I3697" s="1"/>
      <c r="J3697">
        <v>24</v>
      </c>
      <c r="K3697" t="s">
        <v>73</v>
      </c>
      <c r="L3697" t="s">
        <v>74</v>
      </c>
      <c r="M3697">
        <v>990001</v>
      </c>
      <c r="N3697" t="s">
        <v>51</v>
      </c>
      <c r="O3697">
        <v>1.25</v>
      </c>
      <c r="Q3697">
        <v>1.25</v>
      </c>
      <c r="S3697" t="s">
        <v>3267</v>
      </c>
      <c r="AE3697">
        <v>12</v>
      </c>
      <c r="AF3697">
        <v>7.6</v>
      </c>
      <c r="AG3697">
        <v>5</v>
      </c>
      <c r="AH3697" t="s">
        <v>53</v>
      </c>
      <c r="AI3697" t="s">
        <v>54</v>
      </c>
      <c r="AJ3697">
        <v>2</v>
      </c>
      <c r="AK3697">
        <v>1</v>
      </c>
      <c r="AL3697">
        <v>1</v>
      </c>
      <c r="AM3697" t="s">
        <v>55</v>
      </c>
      <c r="AN3697" t="s">
        <v>56</v>
      </c>
      <c r="AP3697">
        <v>1</v>
      </c>
      <c r="AQ3697" t="s">
        <v>57</v>
      </c>
      <c r="AR3697">
        <v>0</v>
      </c>
      <c r="AW3697" t="s">
        <v>58</v>
      </c>
      <c r="AX3697">
        <v>0</v>
      </c>
      <c r="AY3697">
        <v>2</v>
      </c>
      <c r="AZ3697">
        <v>1.25</v>
      </c>
      <c r="BA3697">
        <v>1.25</v>
      </c>
      <c r="BB3697" t="s">
        <v>59</v>
      </c>
    </row>
    <row r="3698" spans="1:54" x14ac:dyDescent="0.45">
      <c r="A3698" s="4" t="str">
        <f>VLOOKUP(F3698,'Matching-Tabelle'!$A$57:$B$61,2,FALSE)</f>
        <v>ralph.straehl@tkb.ch</v>
      </c>
      <c r="B3698" s="4" t="str">
        <f>VLOOKUP(J3698,'Matching-Tabelle'!$A$1:$B$52,2,FALSE)</f>
        <v>WPI Führung</v>
      </c>
      <c r="C3698" s="4">
        <v>0.85</v>
      </c>
      <c r="D3698" s="4" t="s">
        <v>3296</v>
      </c>
      <c r="E3698" s="5">
        <v>42422</v>
      </c>
      <c r="F3698" t="s">
        <v>5101</v>
      </c>
      <c r="G3698" t="s">
        <v>3260</v>
      </c>
      <c r="H3698" t="s">
        <v>3261</v>
      </c>
      <c r="I3698" s="1"/>
      <c r="J3698">
        <v>26</v>
      </c>
      <c r="K3698" t="s">
        <v>130</v>
      </c>
      <c r="L3698" t="s">
        <v>131</v>
      </c>
      <c r="M3698">
        <v>990001</v>
      </c>
      <c r="N3698" t="s">
        <v>51</v>
      </c>
      <c r="O3698">
        <v>0.85</v>
      </c>
      <c r="Q3698">
        <v>0.85</v>
      </c>
      <c r="S3698" t="s">
        <v>3296</v>
      </c>
      <c r="AE3698">
        <v>12</v>
      </c>
      <c r="AF3698">
        <v>7.6</v>
      </c>
      <c r="AG3698">
        <v>5</v>
      </c>
      <c r="AH3698" t="s">
        <v>53</v>
      </c>
      <c r="AI3698" t="s">
        <v>54</v>
      </c>
      <c r="AJ3698">
        <v>2</v>
      </c>
      <c r="AK3698">
        <v>1</v>
      </c>
      <c r="AL3698">
        <v>1</v>
      </c>
      <c r="AM3698" t="s">
        <v>55</v>
      </c>
      <c r="AN3698" t="s">
        <v>56</v>
      </c>
      <c r="AP3698">
        <v>1</v>
      </c>
      <c r="AQ3698" t="s">
        <v>57</v>
      </c>
      <c r="AR3698">
        <v>0</v>
      </c>
      <c r="AW3698" t="s">
        <v>58</v>
      </c>
      <c r="AX3698">
        <v>0</v>
      </c>
      <c r="AY3698">
        <v>2</v>
      </c>
      <c r="AZ3698">
        <v>0.85</v>
      </c>
      <c r="BA3698">
        <v>0.85</v>
      </c>
      <c r="BB3698" t="s">
        <v>59</v>
      </c>
    </row>
    <row r="3699" spans="1:54" x14ac:dyDescent="0.45">
      <c r="A3699" s="4" t="str">
        <f>VLOOKUP(F3699,'Matching-Tabelle'!$A$57:$B$61,2,FALSE)</f>
        <v>ralph.straehl@tkb.ch</v>
      </c>
      <c r="B3699" s="4" t="str">
        <f>VLOOKUP(J3699,'Matching-Tabelle'!$A$1:$B$52,2,FALSE)</f>
        <v>WPI CTB</v>
      </c>
      <c r="C3699" s="4">
        <v>5.64</v>
      </c>
      <c r="D3699" s="4" t="s">
        <v>3349</v>
      </c>
      <c r="E3699" s="5">
        <v>42422</v>
      </c>
      <c r="F3699" t="s">
        <v>5101</v>
      </c>
      <c r="G3699" t="s">
        <v>3260</v>
      </c>
      <c r="H3699" t="s">
        <v>3261</v>
      </c>
      <c r="I3699" s="1"/>
      <c r="J3699">
        <v>925</v>
      </c>
      <c r="K3699" t="s">
        <v>49</v>
      </c>
      <c r="L3699" t="s">
        <v>50</v>
      </c>
      <c r="M3699">
        <v>990001</v>
      </c>
      <c r="N3699" t="s">
        <v>51</v>
      </c>
      <c r="O3699">
        <v>5.64</v>
      </c>
      <c r="Q3699">
        <v>5.64</v>
      </c>
      <c r="S3699" t="s">
        <v>3349</v>
      </c>
      <c r="AE3699">
        <v>12</v>
      </c>
      <c r="AF3699">
        <v>7.6</v>
      </c>
      <c r="AG3699">
        <v>5</v>
      </c>
      <c r="AH3699" t="s">
        <v>53</v>
      </c>
      <c r="AI3699" t="s">
        <v>54</v>
      </c>
      <c r="AJ3699">
        <v>2</v>
      </c>
      <c r="AK3699">
        <v>1</v>
      </c>
      <c r="AL3699">
        <v>1</v>
      </c>
      <c r="AM3699" t="s">
        <v>55</v>
      </c>
      <c r="AN3699" t="s">
        <v>56</v>
      </c>
      <c r="AP3699">
        <v>1</v>
      </c>
      <c r="AQ3699" t="s">
        <v>57</v>
      </c>
      <c r="AR3699">
        <v>0</v>
      </c>
      <c r="AW3699" t="s">
        <v>58</v>
      </c>
      <c r="AX3699">
        <v>0</v>
      </c>
      <c r="AY3699">
        <v>2</v>
      </c>
      <c r="AZ3699">
        <v>5.64</v>
      </c>
      <c r="BA3699">
        <v>5.64</v>
      </c>
      <c r="BB3699" t="s">
        <v>59</v>
      </c>
    </row>
    <row r="3700" spans="1:54" x14ac:dyDescent="0.45">
      <c r="A3700" s="4" t="str">
        <f>VLOOKUP(F3700,'Matching-Tabelle'!$A$57:$B$61,2,FALSE)</f>
        <v>ralph.straehl@tkb.ch</v>
      </c>
      <c r="B3700" s="4" t="str">
        <f>VLOOKUP(J3700,'Matching-Tabelle'!$A$1:$B$52,2,FALSE)</f>
        <v>WPI RTB</v>
      </c>
      <c r="C3700" s="4">
        <v>2.78</v>
      </c>
      <c r="D3700" s="4" t="s">
        <v>3350</v>
      </c>
      <c r="E3700" s="5">
        <v>42422</v>
      </c>
      <c r="F3700" t="s">
        <v>5101</v>
      </c>
      <c r="G3700" t="s">
        <v>3260</v>
      </c>
      <c r="H3700" t="s">
        <v>3261</v>
      </c>
      <c r="I3700" s="1"/>
      <c r="J3700">
        <v>20</v>
      </c>
      <c r="K3700" t="s">
        <v>95</v>
      </c>
      <c r="L3700" t="s">
        <v>96</v>
      </c>
      <c r="M3700">
        <v>990001</v>
      </c>
      <c r="N3700" t="s">
        <v>51</v>
      </c>
      <c r="O3700">
        <v>2.78</v>
      </c>
      <c r="Q3700">
        <v>2.78</v>
      </c>
      <c r="S3700" t="s">
        <v>3350</v>
      </c>
      <c r="AE3700">
        <v>12</v>
      </c>
      <c r="AF3700">
        <v>7.6</v>
      </c>
      <c r="AG3700">
        <v>5</v>
      </c>
      <c r="AH3700" t="s">
        <v>53</v>
      </c>
      <c r="AI3700" t="s">
        <v>54</v>
      </c>
      <c r="AJ3700">
        <v>2</v>
      </c>
      <c r="AK3700">
        <v>1</v>
      </c>
      <c r="AL3700">
        <v>1</v>
      </c>
      <c r="AM3700" t="s">
        <v>55</v>
      </c>
      <c r="AN3700" t="s">
        <v>56</v>
      </c>
      <c r="AP3700">
        <v>1</v>
      </c>
      <c r="AQ3700" t="s">
        <v>57</v>
      </c>
      <c r="AR3700">
        <v>0</v>
      </c>
      <c r="AW3700" t="s">
        <v>58</v>
      </c>
      <c r="AX3700">
        <v>0</v>
      </c>
      <c r="AY3700">
        <v>2</v>
      </c>
      <c r="AZ3700">
        <v>2.78</v>
      </c>
      <c r="BA3700">
        <v>2.78</v>
      </c>
      <c r="BB3700" t="s">
        <v>59</v>
      </c>
    </row>
    <row r="3701" spans="1:54" x14ac:dyDescent="0.45">
      <c r="A3701" s="4" t="str">
        <f>VLOOKUP(F3701,'Matching-Tabelle'!$A$57:$B$61,2,FALSE)</f>
        <v>ralph.straehl@tkb.ch</v>
      </c>
      <c r="B3701" s="4" t="str">
        <f>VLOOKUP(J3701,'Matching-Tabelle'!$A$1:$B$52,2,FALSE)</f>
        <v>WPI RTB</v>
      </c>
      <c r="C3701" s="4">
        <v>0.25</v>
      </c>
      <c r="D3701" s="4" t="s">
        <v>3267</v>
      </c>
      <c r="E3701" s="5">
        <v>42423</v>
      </c>
      <c r="F3701" t="s">
        <v>5101</v>
      </c>
      <c r="G3701" t="s">
        <v>3260</v>
      </c>
      <c r="H3701" t="s">
        <v>3261</v>
      </c>
      <c r="I3701" s="1"/>
      <c r="J3701">
        <v>24</v>
      </c>
      <c r="K3701" t="s">
        <v>73</v>
      </c>
      <c r="L3701" t="s">
        <v>74</v>
      </c>
      <c r="M3701">
        <v>990001</v>
      </c>
      <c r="N3701" t="s">
        <v>51</v>
      </c>
      <c r="O3701">
        <v>0.25</v>
      </c>
      <c r="Q3701">
        <v>0.25</v>
      </c>
      <c r="S3701" t="s">
        <v>3267</v>
      </c>
      <c r="AE3701">
        <v>12</v>
      </c>
      <c r="AF3701">
        <v>7.6</v>
      </c>
      <c r="AG3701">
        <v>5</v>
      </c>
      <c r="AH3701" t="s">
        <v>53</v>
      </c>
      <c r="AI3701" t="s">
        <v>54</v>
      </c>
      <c r="AJ3701">
        <v>2</v>
      </c>
      <c r="AK3701">
        <v>1</v>
      </c>
      <c r="AL3701">
        <v>1</v>
      </c>
      <c r="AM3701" t="s">
        <v>55</v>
      </c>
      <c r="AN3701" t="s">
        <v>56</v>
      </c>
      <c r="AP3701">
        <v>1</v>
      </c>
      <c r="AQ3701" t="s">
        <v>57</v>
      </c>
      <c r="AR3701">
        <v>0</v>
      </c>
      <c r="AW3701" t="s">
        <v>58</v>
      </c>
      <c r="AX3701">
        <v>0</v>
      </c>
      <c r="AY3701">
        <v>2</v>
      </c>
      <c r="AZ3701">
        <v>0.25</v>
      </c>
      <c r="BA3701">
        <v>0.25</v>
      </c>
      <c r="BB3701" t="s">
        <v>59</v>
      </c>
    </row>
    <row r="3702" spans="1:54" x14ac:dyDescent="0.45">
      <c r="A3702" s="4" t="str">
        <f>VLOOKUP(F3702,'Matching-Tabelle'!$A$57:$B$61,2,FALSE)</f>
        <v>ralph.straehl@tkb.ch</v>
      </c>
      <c r="B3702" s="4" t="str">
        <f>VLOOKUP(J3702,'Matching-Tabelle'!$A$1:$B$52,2,FALSE)</f>
        <v>Proj HR SYS</v>
      </c>
      <c r="C3702" s="4">
        <v>3.84</v>
      </c>
      <c r="D3702" s="4" t="s">
        <v>325</v>
      </c>
      <c r="E3702" s="5">
        <v>42423</v>
      </c>
      <c r="F3702" t="s">
        <v>5101</v>
      </c>
      <c r="G3702" t="s">
        <v>3260</v>
      </c>
      <c r="H3702" t="s">
        <v>3261</v>
      </c>
      <c r="I3702" s="1"/>
      <c r="J3702">
        <v>2000232</v>
      </c>
      <c r="K3702" t="s">
        <v>60</v>
      </c>
      <c r="L3702" t="s">
        <v>61</v>
      </c>
      <c r="M3702">
        <v>990001</v>
      </c>
      <c r="N3702" t="s">
        <v>51</v>
      </c>
      <c r="O3702">
        <v>3.84</v>
      </c>
      <c r="Q3702">
        <v>3.84</v>
      </c>
      <c r="S3702" t="s">
        <v>325</v>
      </c>
      <c r="AE3702">
        <v>12</v>
      </c>
      <c r="AF3702">
        <v>7.6</v>
      </c>
      <c r="AG3702">
        <v>5</v>
      </c>
      <c r="AH3702" t="s">
        <v>53</v>
      </c>
      <c r="AI3702" t="s">
        <v>54</v>
      </c>
      <c r="AJ3702">
        <v>2</v>
      </c>
      <c r="AK3702">
        <v>1</v>
      </c>
      <c r="AL3702">
        <v>1</v>
      </c>
      <c r="AM3702" t="s">
        <v>55</v>
      </c>
      <c r="AN3702" t="s">
        <v>56</v>
      </c>
      <c r="AP3702">
        <v>1</v>
      </c>
      <c r="AQ3702" t="s">
        <v>57</v>
      </c>
      <c r="AR3702">
        <v>0</v>
      </c>
      <c r="AW3702" t="s">
        <v>58</v>
      </c>
      <c r="AX3702">
        <v>0</v>
      </c>
      <c r="AY3702">
        <v>2</v>
      </c>
      <c r="AZ3702">
        <v>3.84</v>
      </c>
      <c r="BA3702">
        <v>3.84</v>
      </c>
      <c r="BB3702" t="s">
        <v>59</v>
      </c>
    </row>
    <row r="3703" spans="1:54" x14ac:dyDescent="0.45">
      <c r="A3703" s="4" t="str">
        <f>VLOOKUP(F3703,'Matching-Tabelle'!$A$57:$B$61,2,FALSE)</f>
        <v>ralph.straehl@tkb.ch</v>
      </c>
      <c r="B3703" s="4" t="str">
        <f>VLOOKUP(J3703,'Matching-Tabelle'!$A$1:$B$52,2,FALSE)</f>
        <v>WPI CTB</v>
      </c>
      <c r="C3703" s="4">
        <v>4.82</v>
      </c>
      <c r="D3703" s="4" t="s">
        <v>3351</v>
      </c>
      <c r="E3703" s="5">
        <v>42423</v>
      </c>
      <c r="F3703" t="s">
        <v>5101</v>
      </c>
      <c r="G3703" t="s">
        <v>3260</v>
      </c>
      <c r="H3703" t="s">
        <v>3261</v>
      </c>
      <c r="I3703" s="1"/>
      <c r="J3703">
        <v>920</v>
      </c>
      <c r="K3703" t="s">
        <v>148</v>
      </c>
      <c r="L3703" t="s">
        <v>149</v>
      </c>
      <c r="M3703">
        <v>990001</v>
      </c>
      <c r="N3703" t="s">
        <v>51</v>
      </c>
      <c r="O3703">
        <v>4.82</v>
      </c>
      <c r="Q3703">
        <v>4.82</v>
      </c>
      <c r="S3703" t="s">
        <v>3351</v>
      </c>
      <c r="AE3703">
        <v>12</v>
      </c>
      <c r="AF3703">
        <v>7.6</v>
      </c>
      <c r="AG3703">
        <v>5</v>
      </c>
      <c r="AH3703" t="s">
        <v>53</v>
      </c>
      <c r="AI3703" t="s">
        <v>54</v>
      </c>
      <c r="AJ3703">
        <v>2</v>
      </c>
      <c r="AK3703">
        <v>1</v>
      </c>
      <c r="AL3703">
        <v>1</v>
      </c>
      <c r="AM3703" t="s">
        <v>55</v>
      </c>
      <c r="AN3703" t="s">
        <v>56</v>
      </c>
      <c r="AP3703">
        <v>1</v>
      </c>
      <c r="AQ3703" t="s">
        <v>57</v>
      </c>
      <c r="AR3703">
        <v>0</v>
      </c>
      <c r="AW3703" t="s">
        <v>58</v>
      </c>
      <c r="AX3703">
        <v>0</v>
      </c>
      <c r="AY3703">
        <v>2</v>
      </c>
      <c r="AZ3703">
        <v>4.82</v>
      </c>
      <c r="BA3703">
        <v>4.82</v>
      </c>
      <c r="BB3703" t="s">
        <v>59</v>
      </c>
    </row>
    <row r="3704" spans="1:54" x14ac:dyDescent="0.45">
      <c r="A3704" s="4" t="str">
        <f>VLOOKUP(F3704,'Matching-Tabelle'!$A$57:$B$61,2,FALSE)</f>
        <v>ralph.straehl@tkb.ch</v>
      </c>
      <c r="B3704" s="4" t="str">
        <f>VLOOKUP(J3704,'Matching-Tabelle'!$A$1:$B$52,2,FALSE)</f>
        <v>WPI RTB</v>
      </c>
      <c r="C3704" s="4">
        <v>0.25</v>
      </c>
      <c r="D3704" s="4" t="s">
        <v>3352</v>
      </c>
      <c r="E3704" s="5">
        <v>42424</v>
      </c>
      <c r="F3704" t="s">
        <v>5101</v>
      </c>
      <c r="G3704" t="s">
        <v>3260</v>
      </c>
      <c r="H3704" t="s">
        <v>3261</v>
      </c>
      <c r="I3704" s="1"/>
      <c r="J3704">
        <v>24</v>
      </c>
      <c r="K3704" t="s">
        <v>73</v>
      </c>
      <c r="L3704" t="s">
        <v>74</v>
      </c>
      <c r="M3704">
        <v>990001</v>
      </c>
      <c r="N3704" t="s">
        <v>51</v>
      </c>
      <c r="O3704">
        <v>0.25</v>
      </c>
      <c r="Q3704">
        <v>0.25</v>
      </c>
      <c r="S3704" t="s">
        <v>3352</v>
      </c>
      <c r="AE3704">
        <v>12</v>
      </c>
      <c r="AF3704">
        <v>7.6</v>
      </c>
      <c r="AG3704">
        <v>5</v>
      </c>
      <c r="AH3704" t="s">
        <v>53</v>
      </c>
      <c r="AI3704" t="s">
        <v>54</v>
      </c>
      <c r="AJ3704">
        <v>2</v>
      </c>
      <c r="AK3704">
        <v>1</v>
      </c>
      <c r="AL3704">
        <v>1</v>
      </c>
      <c r="AM3704" t="s">
        <v>55</v>
      </c>
      <c r="AN3704" t="s">
        <v>56</v>
      </c>
      <c r="AP3704">
        <v>1</v>
      </c>
      <c r="AQ3704" t="s">
        <v>57</v>
      </c>
      <c r="AR3704">
        <v>0</v>
      </c>
      <c r="AW3704" t="s">
        <v>58</v>
      </c>
      <c r="AX3704">
        <v>0</v>
      </c>
      <c r="AY3704">
        <v>2</v>
      </c>
      <c r="AZ3704">
        <v>0.25</v>
      </c>
      <c r="BA3704">
        <v>0.25</v>
      </c>
      <c r="BB3704" t="s">
        <v>59</v>
      </c>
    </row>
    <row r="3705" spans="1:54" x14ac:dyDescent="0.45">
      <c r="A3705" s="4" t="str">
        <f>VLOOKUP(F3705,'Matching-Tabelle'!$A$57:$B$61,2,FALSE)</f>
        <v>ralph.straehl@tkb.ch</v>
      </c>
      <c r="B3705" s="4" t="str">
        <f>VLOOKUP(J3705,'Matching-Tabelle'!$A$1:$B$52,2,FALSE)</f>
        <v>WPI CTB</v>
      </c>
      <c r="C3705" s="4">
        <v>8.89</v>
      </c>
      <c r="D3705" s="4" t="s">
        <v>3353</v>
      </c>
      <c r="E3705" s="5">
        <v>42424</v>
      </c>
      <c r="F3705" t="s">
        <v>5101</v>
      </c>
      <c r="G3705" t="s">
        <v>3260</v>
      </c>
      <c r="H3705" t="s">
        <v>3261</v>
      </c>
      <c r="I3705" s="1"/>
      <c r="J3705">
        <v>920</v>
      </c>
      <c r="K3705" t="s">
        <v>148</v>
      </c>
      <c r="L3705" t="s">
        <v>149</v>
      </c>
      <c r="M3705">
        <v>990001</v>
      </c>
      <c r="N3705" t="s">
        <v>51</v>
      </c>
      <c r="O3705">
        <v>8.89</v>
      </c>
      <c r="Q3705">
        <v>8.89</v>
      </c>
      <c r="S3705" t="s">
        <v>3353</v>
      </c>
      <c r="AE3705">
        <v>12</v>
      </c>
      <c r="AF3705">
        <v>7.6</v>
      </c>
      <c r="AG3705">
        <v>5</v>
      </c>
      <c r="AH3705" t="s">
        <v>53</v>
      </c>
      <c r="AI3705" t="s">
        <v>54</v>
      </c>
      <c r="AJ3705">
        <v>2</v>
      </c>
      <c r="AK3705">
        <v>1</v>
      </c>
      <c r="AL3705">
        <v>1</v>
      </c>
      <c r="AM3705" t="s">
        <v>55</v>
      </c>
      <c r="AN3705" t="s">
        <v>56</v>
      </c>
      <c r="AP3705">
        <v>1</v>
      </c>
      <c r="AQ3705" t="s">
        <v>57</v>
      </c>
      <c r="AR3705">
        <v>0</v>
      </c>
      <c r="AW3705" t="s">
        <v>58</v>
      </c>
      <c r="AX3705">
        <v>0</v>
      </c>
      <c r="AY3705">
        <v>2</v>
      </c>
      <c r="AZ3705">
        <v>8.89</v>
      </c>
      <c r="BA3705">
        <v>8.89</v>
      </c>
      <c r="BB3705" t="s">
        <v>59</v>
      </c>
    </row>
    <row r="3706" spans="1:54" x14ac:dyDescent="0.45">
      <c r="A3706" s="4" t="str">
        <f>VLOOKUP(F3706,'Matching-Tabelle'!$A$57:$B$61,2,FALSE)</f>
        <v>ralph.straehl@tkb.ch</v>
      </c>
      <c r="B3706" s="4" t="str">
        <f>VLOOKUP(J3706,'Matching-Tabelle'!$A$1:$B$52,2,FALSE)</f>
        <v>WPI RTB</v>
      </c>
      <c r="C3706" s="4">
        <v>1.51</v>
      </c>
      <c r="D3706" s="4" t="s">
        <v>3267</v>
      </c>
      <c r="E3706" s="5">
        <v>42425</v>
      </c>
      <c r="F3706" t="s">
        <v>5101</v>
      </c>
      <c r="G3706" t="s">
        <v>3260</v>
      </c>
      <c r="H3706" t="s">
        <v>3261</v>
      </c>
      <c r="I3706" s="1"/>
      <c r="J3706">
        <v>24</v>
      </c>
      <c r="K3706" t="s">
        <v>73</v>
      </c>
      <c r="L3706" t="s">
        <v>74</v>
      </c>
      <c r="M3706">
        <v>990001</v>
      </c>
      <c r="N3706" t="s">
        <v>51</v>
      </c>
      <c r="O3706">
        <v>1.51</v>
      </c>
      <c r="Q3706">
        <v>1.51</v>
      </c>
      <c r="S3706" t="s">
        <v>3267</v>
      </c>
      <c r="AE3706">
        <v>12</v>
      </c>
      <c r="AF3706">
        <v>7.6</v>
      </c>
      <c r="AG3706">
        <v>5</v>
      </c>
      <c r="AH3706" t="s">
        <v>53</v>
      </c>
      <c r="AI3706" t="s">
        <v>54</v>
      </c>
      <c r="AJ3706">
        <v>2</v>
      </c>
      <c r="AK3706">
        <v>1</v>
      </c>
      <c r="AL3706">
        <v>1</v>
      </c>
      <c r="AM3706" t="s">
        <v>55</v>
      </c>
      <c r="AN3706" t="s">
        <v>56</v>
      </c>
      <c r="AP3706">
        <v>1</v>
      </c>
      <c r="AQ3706" t="s">
        <v>57</v>
      </c>
      <c r="AR3706">
        <v>0</v>
      </c>
      <c r="AW3706" t="s">
        <v>58</v>
      </c>
      <c r="AX3706">
        <v>0</v>
      </c>
      <c r="AY3706">
        <v>2</v>
      </c>
      <c r="AZ3706">
        <v>1.51</v>
      </c>
      <c r="BA3706">
        <v>1.51</v>
      </c>
      <c r="BB3706" t="s">
        <v>59</v>
      </c>
    </row>
    <row r="3707" spans="1:54" x14ac:dyDescent="0.45">
      <c r="A3707" s="4" t="str">
        <f>VLOOKUP(F3707,'Matching-Tabelle'!$A$57:$B$61,2,FALSE)</f>
        <v>ralph.straehl@tkb.ch</v>
      </c>
      <c r="B3707" s="4" t="str">
        <f>VLOOKUP(J3707,'Matching-Tabelle'!$A$1:$B$52,2,FALSE)</f>
        <v>WPI CTB</v>
      </c>
      <c r="C3707" s="4">
        <v>4.13</v>
      </c>
      <c r="D3707" s="4" t="s">
        <v>3354</v>
      </c>
      <c r="E3707" s="5">
        <v>42425</v>
      </c>
      <c r="F3707" t="s">
        <v>5101</v>
      </c>
      <c r="G3707" t="s">
        <v>3260</v>
      </c>
      <c r="H3707" t="s">
        <v>3261</v>
      </c>
      <c r="I3707" s="1"/>
      <c r="J3707">
        <v>920</v>
      </c>
      <c r="K3707" t="s">
        <v>148</v>
      </c>
      <c r="L3707" t="s">
        <v>149</v>
      </c>
      <c r="M3707">
        <v>990001</v>
      </c>
      <c r="N3707" t="s">
        <v>51</v>
      </c>
      <c r="O3707">
        <v>4.13</v>
      </c>
      <c r="Q3707">
        <v>4.13</v>
      </c>
      <c r="S3707" t="s">
        <v>3354</v>
      </c>
      <c r="AE3707">
        <v>12</v>
      </c>
      <c r="AF3707">
        <v>7.6</v>
      </c>
      <c r="AG3707">
        <v>5</v>
      </c>
      <c r="AH3707" t="s">
        <v>53</v>
      </c>
      <c r="AI3707" t="s">
        <v>54</v>
      </c>
      <c r="AJ3707">
        <v>2</v>
      </c>
      <c r="AK3707">
        <v>1</v>
      </c>
      <c r="AL3707">
        <v>1</v>
      </c>
      <c r="AM3707" t="s">
        <v>55</v>
      </c>
      <c r="AN3707" t="s">
        <v>56</v>
      </c>
      <c r="AP3707">
        <v>1</v>
      </c>
      <c r="AQ3707" t="s">
        <v>57</v>
      </c>
      <c r="AR3707">
        <v>0</v>
      </c>
      <c r="AW3707" t="s">
        <v>58</v>
      </c>
      <c r="AX3707">
        <v>0</v>
      </c>
      <c r="AY3707">
        <v>2</v>
      </c>
      <c r="AZ3707">
        <v>4.13</v>
      </c>
      <c r="BA3707">
        <v>4.13</v>
      </c>
      <c r="BB3707" t="s">
        <v>59</v>
      </c>
    </row>
    <row r="3708" spans="1:54" x14ac:dyDescent="0.45">
      <c r="A3708" s="4" t="str">
        <f>VLOOKUP(F3708,'Matching-Tabelle'!$A$57:$B$61,2,FALSE)</f>
        <v>ralph.straehl@tkb.ch</v>
      </c>
      <c r="B3708" s="4" t="str">
        <f>VLOOKUP(J3708,'Matching-Tabelle'!$A$1:$B$52,2,FALSE)</f>
        <v>WPI CTB</v>
      </c>
      <c r="C3708" s="4">
        <v>3.78</v>
      </c>
      <c r="D3708" s="4" t="s">
        <v>3355</v>
      </c>
      <c r="E3708" s="5">
        <v>42425</v>
      </c>
      <c r="F3708" t="s">
        <v>5101</v>
      </c>
      <c r="G3708" t="s">
        <v>3260</v>
      </c>
      <c r="H3708" t="s">
        <v>3261</v>
      </c>
      <c r="I3708" s="1"/>
      <c r="J3708">
        <v>925</v>
      </c>
      <c r="K3708" t="s">
        <v>49</v>
      </c>
      <c r="L3708" t="s">
        <v>50</v>
      </c>
      <c r="M3708">
        <v>990001</v>
      </c>
      <c r="N3708" t="s">
        <v>51</v>
      </c>
      <c r="O3708">
        <v>3.78</v>
      </c>
      <c r="Q3708">
        <v>3.78</v>
      </c>
      <c r="S3708" t="s">
        <v>3355</v>
      </c>
      <c r="AE3708">
        <v>12</v>
      </c>
      <c r="AF3708">
        <v>7.6</v>
      </c>
      <c r="AG3708">
        <v>5</v>
      </c>
      <c r="AH3708" t="s">
        <v>53</v>
      </c>
      <c r="AI3708" t="s">
        <v>54</v>
      </c>
      <c r="AJ3708">
        <v>2</v>
      </c>
      <c r="AK3708">
        <v>1</v>
      </c>
      <c r="AL3708">
        <v>1</v>
      </c>
      <c r="AM3708" t="s">
        <v>55</v>
      </c>
      <c r="AN3708" t="s">
        <v>56</v>
      </c>
      <c r="AP3708">
        <v>1</v>
      </c>
      <c r="AQ3708" t="s">
        <v>57</v>
      </c>
      <c r="AR3708">
        <v>0</v>
      </c>
      <c r="AW3708" t="s">
        <v>58</v>
      </c>
      <c r="AX3708">
        <v>0</v>
      </c>
      <c r="AY3708">
        <v>2</v>
      </c>
      <c r="AZ3708">
        <v>3.78</v>
      </c>
      <c r="BA3708">
        <v>3.78</v>
      </c>
      <c r="BB3708" t="s">
        <v>59</v>
      </c>
    </row>
    <row r="3709" spans="1:54" x14ac:dyDescent="0.45">
      <c r="A3709" s="4" t="str">
        <f>VLOOKUP(F3709,'Matching-Tabelle'!$A$57:$B$61,2,FALSE)</f>
        <v>ralph.straehl@tkb.ch</v>
      </c>
      <c r="B3709" s="4" t="str">
        <f>VLOOKUP(J3709,'Matching-Tabelle'!$A$1:$B$52,2,FALSE)</f>
        <v>WPI RTB</v>
      </c>
      <c r="C3709" s="4">
        <v>0.55000000000000004</v>
      </c>
      <c r="D3709" s="4" t="s">
        <v>3356</v>
      </c>
      <c r="E3709" s="5">
        <v>42426</v>
      </c>
      <c r="F3709" t="s">
        <v>5101</v>
      </c>
      <c r="G3709" t="s">
        <v>3260</v>
      </c>
      <c r="H3709" t="s">
        <v>3261</v>
      </c>
      <c r="I3709" s="1"/>
      <c r="J3709">
        <v>24</v>
      </c>
      <c r="K3709" t="s">
        <v>73</v>
      </c>
      <c r="L3709" t="s">
        <v>74</v>
      </c>
      <c r="M3709">
        <v>990001</v>
      </c>
      <c r="N3709" t="s">
        <v>51</v>
      </c>
      <c r="O3709">
        <v>0.55000000000000004</v>
      </c>
      <c r="Q3709">
        <v>0.55000000000000004</v>
      </c>
      <c r="S3709" t="s">
        <v>3356</v>
      </c>
      <c r="AE3709">
        <v>12</v>
      </c>
      <c r="AF3709">
        <v>7.6</v>
      </c>
      <c r="AG3709">
        <v>5</v>
      </c>
      <c r="AH3709" t="s">
        <v>53</v>
      </c>
      <c r="AI3709" t="s">
        <v>54</v>
      </c>
      <c r="AJ3709">
        <v>2</v>
      </c>
      <c r="AK3709">
        <v>1</v>
      </c>
      <c r="AL3709">
        <v>1</v>
      </c>
      <c r="AM3709" t="s">
        <v>55</v>
      </c>
      <c r="AN3709" t="s">
        <v>56</v>
      </c>
      <c r="AP3709">
        <v>1</v>
      </c>
      <c r="AQ3709" t="s">
        <v>57</v>
      </c>
      <c r="AR3709">
        <v>0</v>
      </c>
      <c r="AW3709" t="s">
        <v>58</v>
      </c>
      <c r="AX3709">
        <v>0</v>
      </c>
      <c r="AY3709">
        <v>2</v>
      </c>
      <c r="AZ3709">
        <v>0.55000000000000004</v>
      </c>
      <c r="BA3709">
        <v>0.55000000000000004</v>
      </c>
      <c r="BB3709" t="s">
        <v>59</v>
      </c>
    </row>
    <row r="3710" spans="1:54" x14ac:dyDescent="0.45">
      <c r="A3710" s="4" t="str">
        <f>VLOOKUP(F3710,'Matching-Tabelle'!$A$57:$B$61,2,FALSE)</f>
        <v>ralph.straehl@tkb.ch</v>
      </c>
      <c r="B3710" s="4" t="str">
        <f>VLOOKUP(J3710,'Matching-Tabelle'!$A$1:$B$52,2,FALSE)</f>
        <v>WPI CTB</v>
      </c>
      <c r="C3710" s="4">
        <v>4.76</v>
      </c>
      <c r="D3710" s="4" t="s">
        <v>3357</v>
      </c>
      <c r="E3710" s="5">
        <v>42426</v>
      </c>
      <c r="F3710" t="s">
        <v>5101</v>
      </c>
      <c r="G3710" t="s">
        <v>3260</v>
      </c>
      <c r="H3710" t="s">
        <v>3261</v>
      </c>
      <c r="I3710" s="1"/>
      <c r="J3710">
        <v>925</v>
      </c>
      <c r="K3710" t="s">
        <v>49</v>
      </c>
      <c r="L3710" t="s">
        <v>50</v>
      </c>
      <c r="M3710">
        <v>990001</v>
      </c>
      <c r="N3710" t="s">
        <v>51</v>
      </c>
      <c r="O3710">
        <v>4.76</v>
      </c>
      <c r="Q3710">
        <v>4.76</v>
      </c>
      <c r="S3710" t="s">
        <v>3357</v>
      </c>
      <c r="AE3710">
        <v>12</v>
      </c>
      <c r="AF3710">
        <v>7.6</v>
      </c>
      <c r="AG3710">
        <v>5</v>
      </c>
      <c r="AH3710" t="s">
        <v>53</v>
      </c>
      <c r="AI3710" t="s">
        <v>54</v>
      </c>
      <c r="AJ3710">
        <v>2</v>
      </c>
      <c r="AK3710">
        <v>1</v>
      </c>
      <c r="AL3710">
        <v>1</v>
      </c>
      <c r="AM3710" t="s">
        <v>55</v>
      </c>
      <c r="AN3710" t="s">
        <v>56</v>
      </c>
      <c r="AP3710">
        <v>1</v>
      </c>
      <c r="AQ3710" t="s">
        <v>57</v>
      </c>
      <c r="AR3710">
        <v>0</v>
      </c>
      <c r="AW3710" t="s">
        <v>58</v>
      </c>
      <c r="AX3710">
        <v>0</v>
      </c>
      <c r="AY3710">
        <v>2</v>
      </c>
      <c r="AZ3710">
        <v>4.76</v>
      </c>
      <c r="BA3710">
        <v>4.76</v>
      </c>
      <c r="BB3710" t="s">
        <v>59</v>
      </c>
    </row>
    <row r="3711" spans="1:54" x14ac:dyDescent="0.45">
      <c r="A3711" s="4" t="str">
        <f>VLOOKUP(F3711,'Matching-Tabelle'!$A$57:$B$61,2,FALSE)</f>
        <v>ralph.straehl@tkb.ch</v>
      </c>
      <c r="B3711" s="4" t="str">
        <f>VLOOKUP(J3711,'Matching-Tabelle'!$A$1:$B$52,2,FALSE)</f>
        <v>Proj Eval NePe</v>
      </c>
      <c r="C3711" s="4">
        <v>4.75</v>
      </c>
      <c r="D3711" s="4" t="s">
        <v>262</v>
      </c>
      <c r="E3711" s="5">
        <v>42426</v>
      </c>
      <c r="F3711" t="s">
        <v>5101</v>
      </c>
      <c r="G3711" t="s">
        <v>3260</v>
      </c>
      <c r="H3711" t="s">
        <v>3261</v>
      </c>
      <c r="I3711" s="1"/>
      <c r="J3711">
        <v>225</v>
      </c>
      <c r="K3711" t="s">
        <v>172</v>
      </c>
      <c r="L3711" t="s">
        <v>173</v>
      </c>
      <c r="M3711">
        <v>990001</v>
      </c>
      <c r="N3711" t="s">
        <v>51</v>
      </c>
      <c r="O3711">
        <v>4.75</v>
      </c>
      <c r="Q3711">
        <v>4.75</v>
      </c>
      <c r="S3711" t="s">
        <v>262</v>
      </c>
      <c r="AE3711">
        <v>12</v>
      </c>
      <c r="AF3711">
        <v>7.6</v>
      </c>
      <c r="AG3711">
        <v>5</v>
      </c>
      <c r="AH3711" t="s">
        <v>53</v>
      </c>
      <c r="AI3711" t="s">
        <v>54</v>
      </c>
      <c r="AJ3711">
        <v>2</v>
      </c>
      <c r="AK3711">
        <v>1</v>
      </c>
      <c r="AL3711">
        <v>1</v>
      </c>
      <c r="AM3711" t="s">
        <v>55</v>
      </c>
      <c r="AN3711" t="s">
        <v>56</v>
      </c>
      <c r="AP3711">
        <v>1</v>
      </c>
      <c r="AQ3711" t="s">
        <v>57</v>
      </c>
      <c r="AR3711">
        <v>0</v>
      </c>
      <c r="AW3711" t="s">
        <v>58</v>
      </c>
      <c r="AX3711">
        <v>0</v>
      </c>
      <c r="AY3711">
        <v>2</v>
      </c>
      <c r="AZ3711">
        <v>4.75</v>
      </c>
      <c r="BA3711">
        <v>4.75</v>
      </c>
      <c r="BB3711" t="s">
        <v>59</v>
      </c>
    </row>
    <row r="3712" spans="1:54" x14ac:dyDescent="0.45">
      <c r="A3712" s="4" t="str">
        <f>VLOOKUP(F3712,'Matching-Tabelle'!$A$57:$B$61,2,FALSE)</f>
        <v>ralph.straehl@tkb.ch</v>
      </c>
      <c r="B3712" s="4" t="str">
        <f>VLOOKUP(J3712,'Matching-Tabelle'!$A$1:$B$52,2,FALSE)</f>
        <v>WPI RTB</v>
      </c>
      <c r="C3712" s="4">
        <v>1.5</v>
      </c>
      <c r="D3712" s="4" t="s">
        <v>3267</v>
      </c>
      <c r="E3712" s="5">
        <v>42429</v>
      </c>
      <c r="F3712" t="s">
        <v>5101</v>
      </c>
      <c r="G3712" t="s">
        <v>3260</v>
      </c>
      <c r="H3712" t="s">
        <v>3261</v>
      </c>
      <c r="I3712" s="1"/>
      <c r="J3712">
        <v>24</v>
      </c>
      <c r="K3712" t="s">
        <v>73</v>
      </c>
      <c r="L3712" t="s">
        <v>74</v>
      </c>
      <c r="M3712">
        <v>990001</v>
      </c>
      <c r="N3712" t="s">
        <v>51</v>
      </c>
      <c r="O3712">
        <v>1.5</v>
      </c>
      <c r="Q3712">
        <v>1.5</v>
      </c>
      <c r="S3712" t="s">
        <v>3267</v>
      </c>
      <c r="AE3712">
        <v>12</v>
      </c>
      <c r="AF3712">
        <v>7.6</v>
      </c>
      <c r="AG3712">
        <v>5</v>
      </c>
      <c r="AH3712" t="s">
        <v>53</v>
      </c>
      <c r="AI3712" t="s">
        <v>54</v>
      </c>
      <c r="AJ3712">
        <v>2</v>
      </c>
      <c r="AK3712">
        <v>1</v>
      </c>
      <c r="AL3712">
        <v>1</v>
      </c>
      <c r="AM3712" t="s">
        <v>55</v>
      </c>
      <c r="AN3712" t="s">
        <v>56</v>
      </c>
      <c r="AP3712">
        <v>1</v>
      </c>
      <c r="AQ3712" t="s">
        <v>57</v>
      </c>
      <c r="AR3712">
        <v>0</v>
      </c>
      <c r="AW3712" t="s">
        <v>58</v>
      </c>
      <c r="AX3712">
        <v>0</v>
      </c>
      <c r="AY3712">
        <v>2</v>
      </c>
      <c r="AZ3712">
        <v>1.5</v>
      </c>
      <c r="BA3712">
        <v>1.5</v>
      </c>
      <c r="BB3712" t="s">
        <v>59</v>
      </c>
    </row>
    <row r="3713" spans="1:54" x14ac:dyDescent="0.45">
      <c r="A3713" s="4" t="str">
        <f>VLOOKUP(F3713,'Matching-Tabelle'!$A$57:$B$61,2,FALSE)</f>
        <v>ralph.straehl@tkb.ch</v>
      </c>
      <c r="B3713" s="4" t="str">
        <f>VLOOKUP(J3713,'Matching-Tabelle'!$A$1:$B$52,2,FALSE)</f>
        <v>Proj. Optima</v>
      </c>
      <c r="C3713" s="4">
        <v>5.94</v>
      </c>
      <c r="D3713" s="4" t="s">
        <v>3358</v>
      </c>
      <c r="E3713" s="5">
        <v>42429</v>
      </c>
      <c r="F3713" t="s">
        <v>5101</v>
      </c>
      <c r="G3713" t="s">
        <v>3260</v>
      </c>
      <c r="H3713" t="s">
        <v>3261</v>
      </c>
      <c r="I3713" s="1"/>
      <c r="J3713">
        <v>211</v>
      </c>
      <c r="K3713" t="s">
        <v>79</v>
      </c>
      <c r="L3713" t="s">
        <v>80</v>
      </c>
      <c r="M3713">
        <v>990001</v>
      </c>
      <c r="N3713" t="s">
        <v>51</v>
      </c>
      <c r="O3713">
        <v>5.94</v>
      </c>
      <c r="Q3713">
        <v>5.94</v>
      </c>
      <c r="S3713" t="s">
        <v>3358</v>
      </c>
      <c r="AE3713">
        <v>12</v>
      </c>
      <c r="AF3713">
        <v>7.6</v>
      </c>
      <c r="AG3713">
        <v>5</v>
      </c>
      <c r="AH3713" t="s">
        <v>53</v>
      </c>
      <c r="AI3713" t="s">
        <v>54</v>
      </c>
      <c r="AJ3713">
        <v>2</v>
      </c>
      <c r="AK3713">
        <v>1</v>
      </c>
      <c r="AL3713">
        <v>1</v>
      </c>
      <c r="AM3713" t="s">
        <v>55</v>
      </c>
      <c r="AN3713" t="s">
        <v>56</v>
      </c>
      <c r="AP3713">
        <v>1</v>
      </c>
      <c r="AQ3713" t="s">
        <v>57</v>
      </c>
      <c r="AR3713">
        <v>0</v>
      </c>
      <c r="AW3713" t="s">
        <v>58</v>
      </c>
      <c r="AX3713">
        <v>0</v>
      </c>
      <c r="AY3713">
        <v>2</v>
      </c>
      <c r="AZ3713">
        <v>5.94</v>
      </c>
      <c r="BA3713">
        <v>5.94</v>
      </c>
      <c r="BB3713" t="s">
        <v>59</v>
      </c>
    </row>
    <row r="3714" spans="1:54" x14ac:dyDescent="0.45">
      <c r="A3714" s="4" t="str">
        <f>VLOOKUP(F3714,'Matching-Tabelle'!$A$57:$B$61,2,FALSE)</f>
        <v>ralph.straehl@tkb.ch</v>
      </c>
      <c r="B3714" s="4" t="str">
        <f>VLOOKUP(J3714,'Matching-Tabelle'!$A$1:$B$52,2,FALSE)</f>
        <v>WPI RTB</v>
      </c>
      <c r="C3714" s="4">
        <v>2.1</v>
      </c>
      <c r="D3714" s="4" t="s">
        <v>3359</v>
      </c>
      <c r="E3714" s="5">
        <v>42429</v>
      </c>
      <c r="F3714" t="s">
        <v>5101</v>
      </c>
      <c r="G3714" t="s">
        <v>3260</v>
      </c>
      <c r="H3714" t="s">
        <v>3261</v>
      </c>
      <c r="I3714" s="1"/>
      <c r="J3714">
        <v>20</v>
      </c>
      <c r="K3714" t="s">
        <v>95</v>
      </c>
      <c r="L3714" t="s">
        <v>96</v>
      </c>
      <c r="M3714">
        <v>990001</v>
      </c>
      <c r="N3714" t="s">
        <v>51</v>
      </c>
      <c r="O3714">
        <v>2.1</v>
      </c>
      <c r="Q3714">
        <v>2.1</v>
      </c>
      <c r="S3714" t="s">
        <v>3359</v>
      </c>
      <c r="AE3714">
        <v>12</v>
      </c>
      <c r="AF3714">
        <v>7.6</v>
      </c>
      <c r="AG3714">
        <v>5</v>
      </c>
      <c r="AH3714" t="s">
        <v>53</v>
      </c>
      <c r="AI3714" t="s">
        <v>54</v>
      </c>
      <c r="AJ3714">
        <v>2</v>
      </c>
      <c r="AK3714">
        <v>1</v>
      </c>
      <c r="AL3714">
        <v>1</v>
      </c>
      <c r="AM3714" t="s">
        <v>55</v>
      </c>
      <c r="AN3714" t="s">
        <v>56</v>
      </c>
      <c r="AP3714">
        <v>1</v>
      </c>
      <c r="AQ3714" t="s">
        <v>57</v>
      </c>
      <c r="AR3714">
        <v>0</v>
      </c>
      <c r="AW3714" t="s">
        <v>58</v>
      </c>
      <c r="AX3714">
        <v>0</v>
      </c>
      <c r="AY3714">
        <v>2</v>
      </c>
      <c r="AZ3714">
        <v>2.1</v>
      </c>
      <c r="BA3714">
        <v>2.1</v>
      </c>
      <c r="BB3714" t="s">
        <v>59</v>
      </c>
    </row>
    <row r="3715" spans="1:54" x14ac:dyDescent="0.45">
      <c r="A3715" s="4" t="str">
        <f>VLOOKUP(F3715,'Matching-Tabelle'!$A$57:$B$61,2,FALSE)</f>
        <v>ralph.straehl@tkb.ch</v>
      </c>
      <c r="B3715" s="4" t="str">
        <f>VLOOKUP(J3715,'Matching-Tabelle'!$A$1:$B$52,2,FALSE)</f>
        <v>WPI RTB</v>
      </c>
      <c r="C3715" s="4">
        <v>1.75</v>
      </c>
      <c r="D3715" s="4" t="s">
        <v>3360</v>
      </c>
      <c r="E3715" s="5">
        <v>42429</v>
      </c>
      <c r="F3715" t="s">
        <v>5101</v>
      </c>
      <c r="G3715" t="s">
        <v>3260</v>
      </c>
      <c r="H3715" t="s">
        <v>3261</v>
      </c>
      <c r="I3715" s="1"/>
      <c r="J3715">
        <v>27</v>
      </c>
      <c r="K3715" t="s">
        <v>872</v>
      </c>
      <c r="L3715" t="s">
        <v>873</v>
      </c>
      <c r="M3715">
        <v>990001</v>
      </c>
      <c r="N3715" t="s">
        <v>51</v>
      </c>
      <c r="O3715">
        <v>1.75</v>
      </c>
      <c r="Q3715">
        <v>1.75</v>
      </c>
      <c r="S3715" t="s">
        <v>3360</v>
      </c>
      <c r="AE3715">
        <v>12</v>
      </c>
      <c r="AF3715">
        <v>7.6</v>
      </c>
      <c r="AG3715">
        <v>5</v>
      </c>
      <c r="AH3715" t="s">
        <v>53</v>
      </c>
      <c r="AI3715" t="s">
        <v>54</v>
      </c>
      <c r="AJ3715">
        <v>2</v>
      </c>
      <c r="AK3715">
        <v>1</v>
      </c>
      <c r="AL3715">
        <v>1</v>
      </c>
      <c r="AM3715" t="s">
        <v>55</v>
      </c>
      <c r="AN3715" t="s">
        <v>56</v>
      </c>
      <c r="AP3715">
        <v>1</v>
      </c>
      <c r="AQ3715" t="s">
        <v>57</v>
      </c>
      <c r="AR3715">
        <v>0</v>
      </c>
      <c r="AW3715" t="s">
        <v>58</v>
      </c>
      <c r="AX3715">
        <v>0</v>
      </c>
      <c r="AY3715">
        <v>2</v>
      </c>
      <c r="AZ3715">
        <v>1.75</v>
      </c>
      <c r="BA3715">
        <v>1.75</v>
      </c>
      <c r="BB3715" t="s">
        <v>59</v>
      </c>
    </row>
    <row r="3716" spans="1:54" x14ac:dyDescent="0.45">
      <c r="A3716" s="4" t="str">
        <f>VLOOKUP(F3716,'Matching-Tabelle'!$A$57:$B$61,2,FALSE)</f>
        <v>ralph.straehl@tkb.ch</v>
      </c>
      <c r="B3716" s="4" t="str">
        <f>VLOOKUP(J3716,'Matching-Tabelle'!$A$1:$B$52,2,FALSE)</f>
        <v>WPI RTB</v>
      </c>
      <c r="C3716" s="4">
        <v>1.37</v>
      </c>
      <c r="D3716" s="4" t="s">
        <v>3267</v>
      </c>
      <c r="E3716" s="5">
        <v>42430</v>
      </c>
      <c r="F3716" t="s">
        <v>5101</v>
      </c>
      <c r="G3716" t="s">
        <v>3260</v>
      </c>
      <c r="H3716" t="s">
        <v>3261</v>
      </c>
      <c r="I3716" s="1"/>
      <c r="J3716">
        <v>24</v>
      </c>
      <c r="K3716" t="s">
        <v>73</v>
      </c>
      <c r="L3716" t="s">
        <v>74</v>
      </c>
      <c r="M3716">
        <v>990001</v>
      </c>
      <c r="N3716" t="s">
        <v>51</v>
      </c>
      <c r="O3716">
        <v>1.37</v>
      </c>
      <c r="Q3716">
        <v>1.37</v>
      </c>
      <c r="S3716" t="s">
        <v>3267</v>
      </c>
      <c r="AE3716">
        <v>12</v>
      </c>
      <c r="AF3716">
        <v>7.6</v>
      </c>
      <c r="AG3716">
        <v>5</v>
      </c>
      <c r="AH3716" t="s">
        <v>53</v>
      </c>
      <c r="AI3716" t="s">
        <v>54</v>
      </c>
      <c r="AJ3716">
        <v>2</v>
      </c>
      <c r="AK3716">
        <v>1</v>
      </c>
      <c r="AL3716">
        <v>1</v>
      </c>
      <c r="AM3716" t="s">
        <v>55</v>
      </c>
      <c r="AN3716" t="s">
        <v>56</v>
      </c>
      <c r="AP3716">
        <v>1</v>
      </c>
      <c r="AQ3716" t="s">
        <v>57</v>
      </c>
      <c r="AR3716">
        <v>0</v>
      </c>
      <c r="AW3716" t="s">
        <v>58</v>
      </c>
      <c r="AX3716">
        <v>0</v>
      </c>
      <c r="AY3716">
        <v>2</v>
      </c>
      <c r="AZ3716">
        <v>1.37</v>
      </c>
      <c r="BA3716">
        <v>1.37</v>
      </c>
      <c r="BB3716" t="s">
        <v>59</v>
      </c>
    </row>
    <row r="3717" spans="1:54" x14ac:dyDescent="0.45">
      <c r="A3717" s="4" t="str">
        <f>VLOOKUP(F3717,'Matching-Tabelle'!$A$57:$B$61,2,FALSE)</f>
        <v>ralph.straehl@tkb.ch</v>
      </c>
      <c r="B3717" s="4" t="str">
        <f>VLOOKUP(J3717,'Matching-Tabelle'!$A$1:$B$52,2,FALSE)</f>
        <v>Proj Eval NePe</v>
      </c>
      <c r="C3717" s="4">
        <v>3.95</v>
      </c>
      <c r="D3717" s="4" t="s">
        <v>3361</v>
      </c>
      <c r="E3717" s="5">
        <v>42430</v>
      </c>
      <c r="F3717" t="s">
        <v>5101</v>
      </c>
      <c r="G3717" t="s">
        <v>3260</v>
      </c>
      <c r="H3717" t="s">
        <v>3261</v>
      </c>
      <c r="I3717" s="1"/>
      <c r="J3717">
        <v>225</v>
      </c>
      <c r="K3717" t="s">
        <v>172</v>
      </c>
      <c r="L3717" t="s">
        <v>173</v>
      </c>
      <c r="M3717">
        <v>990001</v>
      </c>
      <c r="N3717" t="s">
        <v>51</v>
      </c>
      <c r="O3717">
        <v>3.95</v>
      </c>
      <c r="Q3717">
        <v>3.95</v>
      </c>
      <c r="S3717" t="s">
        <v>3361</v>
      </c>
      <c r="AE3717">
        <v>12</v>
      </c>
      <c r="AF3717">
        <v>7.6</v>
      </c>
      <c r="AG3717">
        <v>5</v>
      </c>
      <c r="AH3717" t="s">
        <v>53</v>
      </c>
      <c r="AI3717" t="s">
        <v>54</v>
      </c>
      <c r="AJ3717">
        <v>2</v>
      </c>
      <c r="AK3717">
        <v>1</v>
      </c>
      <c r="AL3717">
        <v>1</v>
      </c>
      <c r="AM3717" t="s">
        <v>55</v>
      </c>
      <c r="AN3717" t="s">
        <v>56</v>
      </c>
      <c r="AP3717">
        <v>1</v>
      </c>
      <c r="AQ3717" t="s">
        <v>57</v>
      </c>
      <c r="AR3717">
        <v>0</v>
      </c>
      <c r="AW3717" t="s">
        <v>58</v>
      </c>
      <c r="AX3717">
        <v>0</v>
      </c>
      <c r="AY3717">
        <v>2</v>
      </c>
      <c r="AZ3717">
        <v>3.95</v>
      </c>
      <c r="BA3717">
        <v>3.95</v>
      </c>
      <c r="BB3717" t="s">
        <v>59</v>
      </c>
    </row>
    <row r="3718" spans="1:54" x14ac:dyDescent="0.45">
      <c r="A3718" s="4" t="str">
        <f>VLOOKUP(F3718,'Matching-Tabelle'!$A$57:$B$61,2,FALSE)</f>
        <v>ralph.straehl@tkb.ch</v>
      </c>
      <c r="B3718" s="4" t="str">
        <f>VLOOKUP(J3718,'Matching-Tabelle'!$A$1:$B$52,2,FALSE)</f>
        <v>WPI RTB</v>
      </c>
      <c r="C3718" s="4">
        <v>1.1200000000000001</v>
      </c>
      <c r="D3718" s="4" t="s">
        <v>3267</v>
      </c>
      <c r="E3718" s="5">
        <v>42431</v>
      </c>
      <c r="F3718" t="s">
        <v>5101</v>
      </c>
      <c r="G3718" t="s">
        <v>3260</v>
      </c>
      <c r="H3718" t="s">
        <v>3261</v>
      </c>
      <c r="I3718" s="1"/>
      <c r="J3718">
        <v>24</v>
      </c>
      <c r="K3718" t="s">
        <v>73</v>
      </c>
      <c r="L3718" t="s">
        <v>74</v>
      </c>
      <c r="M3718">
        <v>990001</v>
      </c>
      <c r="N3718" t="s">
        <v>51</v>
      </c>
      <c r="O3718">
        <v>1.1200000000000001</v>
      </c>
      <c r="Q3718">
        <v>1.1200000000000001</v>
      </c>
      <c r="S3718" t="s">
        <v>3267</v>
      </c>
      <c r="AE3718">
        <v>12</v>
      </c>
      <c r="AF3718">
        <v>7.6</v>
      </c>
      <c r="AG3718">
        <v>5</v>
      </c>
      <c r="AH3718" t="s">
        <v>53</v>
      </c>
      <c r="AI3718" t="s">
        <v>54</v>
      </c>
      <c r="AJ3718">
        <v>2</v>
      </c>
      <c r="AK3718">
        <v>1</v>
      </c>
      <c r="AL3718">
        <v>1</v>
      </c>
      <c r="AM3718" t="s">
        <v>55</v>
      </c>
      <c r="AN3718" t="s">
        <v>56</v>
      </c>
      <c r="AP3718">
        <v>1</v>
      </c>
      <c r="AQ3718" t="s">
        <v>57</v>
      </c>
      <c r="AR3718">
        <v>0</v>
      </c>
      <c r="AW3718" t="s">
        <v>58</v>
      </c>
      <c r="AX3718">
        <v>0</v>
      </c>
      <c r="AY3718">
        <v>2</v>
      </c>
      <c r="AZ3718">
        <v>1.1200000000000001</v>
      </c>
      <c r="BA3718">
        <v>1.1200000000000001</v>
      </c>
      <c r="BB3718" t="s">
        <v>59</v>
      </c>
    </row>
    <row r="3719" spans="1:54" x14ac:dyDescent="0.45">
      <c r="A3719" s="4" t="str">
        <f>VLOOKUP(F3719,'Matching-Tabelle'!$A$57:$B$61,2,FALSE)</f>
        <v>ralph.straehl@tkb.ch</v>
      </c>
      <c r="B3719" s="4" t="str">
        <f>VLOOKUP(J3719,'Matching-Tabelle'!$A$1:$B$52,2,FALSE)</f>
        <v>Proj Eval NePe</v>
      </c>
      <c r="C3719" s="4">
        <v>3.54</v>
      </c>
      <c r="D3719" s="4" t="s">
        <v>3362</v>
      </c>
      <c r="E3719" s="5">
        <v>42431</v>
      </c>
      <c r="F3719" t="s">
        <v>5101</v>
      </c>
      <c r="G3719" t="s">
        <v>3260</v>
      </c>
      <c r="H3719" t="s">
        <v>3261</v>
      </c>
      <c r="I3719" s="1"/>
      <c r="J3719">
        <v>225</v>
      </c>
      <c r="K3719" t="s">
        <v>172</v>
      </c>
      <c r="L3719" t="s">
        <v>173</v>
      </c>
      <c r="M3719">
        <v>990001</v>
      </c>
      <c r="N3719" t="s">
        <v>51</v>
      </c>
      <c r="O3719">
        <v>3.54</v>
      </c>
      <c r="Q3719">
        <v>3.54</v>
      </c>
      <c r="S3719" t="s">
        <v>3362</v>
      </c>
      <c r="AE3719">
        <v>12</v>
      </c>
      <c r="AF3719">
        <v>7.6</v>
      </c>
      <c r="AG3719">
        <v>5</v>
      </c>
      <c r="AH3719" t="s">
        <v>53</v>
      </c>
      <c r="AI3719" t="s">
        <v>54</v>
      </c>
      <c r="AJ3719">
        <v>2</v>
      </c>
      <c r="AK3719">
        <v>1</v>
      </c>
      <c r="AL3719">
        <v>1</v>
      </c>
      <c r="AM3719" t="s">
        <v>55</v>
      </c>
      <c r="AN3719" t="s">
        <v>56</v>
      </c>
      <c r="AP3719">
        <v>1</v>
      </c>
      <c r="AQ3719" t="s">
        <v>57</v>
      </c>
      <c r="AR3719">
        <v>0</v>
      </c>
      <c r="AW3719" t="s">
        <v>58</v>
      </c>
      <c r="AX3719">
        <v>0</v>
      </c>
      <c r="AY3719">
        <v>2</v>
      </c>
      <c r="AZ3719">
        <v>3.54</v>
      </c>
      <c r="BA3719">
        <v>3.54</v>
      </c>
      <c r="BB3719" t="s">
        <v>59</v>
      </c>
    </row>
    <row r="3720" spans="1:54" x14ac:dyDescent="0.45">
      <c r="A3720" s="4" t="str">
        <f>VLOOKUP(F3720,'Matching-Tabelle'!$A$57:$B$61,2,FALSE)</f>
        <v>ralph.straehl@tkb.ch</v>
      </c>
      <c r="B3720" s="4" t="str">
        <f>VLOOKUP(J3720,'Matching-Tabelle'!$A$1:$B$52,2,FALSE)</f>
        <v>WPI RTB</v>
      </c>
      <c r="C3720" s="4">
        <v>0.75</v>
      </c>
      <c r="D3720" s="4" t="s">
        <v>3363</v>
      </c>
      <c r="E3720" s="5">
        <v>42431</v>
      </c>
      <c r="F3720" t="s">
        <v>5101</v>
      </c>
      <c r="G3720" t="s">
        <v>3260</v>
      </c>
      <c r="H3720" t="s">
        <v>3261</v>
      </c>
      <c r="I3720" s="1"/>
      <c r="J3720">
        <v>20</v>
      </c>
      <c r="K3720" t="s">
        <v>95</v>
      </c>
      <c r="L3720" t="s">
        <v>96</v>
      </c>
      <c r="M3720">
        <v>990001</v>
      </c>
      <c r="N3720" t="s">
        <v>51</v>
      </c>
      <c r="O3720">
        <v>0.75</v>
      </c>
      <c r="Q3720">
        <v>0.75</v>
      </c>
      <c r="S3720" t="s">
        <v>3363</v>
      </c>
      <c r="AE3720">
        <v>12</v>
      </c>
      <c r="AF3720">
        <v>7.6</v>
      </c>
      <c r="AG3720">
        <v>5</v>
      </c>
      <c r="AH3720" t="s">
        <v>53</v>
      </c>
      <c r="AI3720" t="s">
        <v>54</v>
      </c>
      <c r="AJ3720">
        <v>2</v>
      </c>
      <c r="AK3720">
        <v>1</v>
      </c>
      <c r="AL3720">
        <v>1</v>
      </c>
      <c r="AM3720" t="s">
        <v>55</v>
      </c>
      <c r="AN3720" t="s">
        <v>56</v>
      </c>
      <c r="AP3720">
        <v>1</v>
      </c>
      <c r="AQ3720" t="s">
        <v>57</v>
      </c>
      <c r="AR3720">
        <v>0</v>
      </c>
      <c r="AW3720" t="s">
        <v>58</v>
      </c>
      <c r="AX3720">
        <v>0</v>
      </c>
      <c r="AY3720">
        <v>2</v>
      </c>
      <c r="AZ3720">
        <v>0.75</v>
      </c>
      <c r="BA3720">
        <v>0.75</v>
      </c>
      <c r="BB3720" t="s">
        <v>59</v>
      </c>
    </row>
    <row r="3721" spans="1:54" x14ac:dyDescent="0.45">
      <c r="A3721" s="4" t="str">
        <f>VLOOKUP(F3721,'Matching-Tabelle'!$A$57:$B$61,2,FALSE)</f>
        <v>ralph.straehl@tkb.ch</v>
      </c>
      <c r="B3721" s="4" t="str">
        <f>VLOOKUP(J3721,'Matching-Tabelle'!$A$1:$B$52,2,FALSE)</f>
        <v>WPI CTB</v>
      </c>
      <c r="C3721" s="4">
        <v>4.5</v>
      </c>
      <c r="D3721" s="4" t="s">
        <v>325</v>
      </c>
      <c r="E3721" s="5">
        <v>42431</v>
      </c>
      <c r="F3721" t="s">
        <v>5101</v>
      </c>
      <c r="G3721" t="s">
        <v>3260</v>
      </c>
      <c r="H3721" t="s">
        <v>3261</v>
      </c>
      <c r="I3721" s="1"/>
      <c r="J3721">
        <v>919</v>
      </c>
      <c r="K3721" t="s">
        <v>66</v>
      </c>
      <c r="L3721" t="s">
        <v>67</v>
      </c>
      <c r="M3721">
        <v>990001</v>
      </c>
      <c r="N3721" t="s">
        <v>51</v>
      </c>
      <c r="O3721">
        <v>4.5</v>
      </c>
      <c r="Q3721">
        <v>4.5</v>
      </c>
      <c r="S3721" t="s">
        <v>325</v>
      </c>
      <c r="AE3721">
        <v>12</v>
      </c>
      <c r="AF3721">
        <v>7.6</v>
      </c>
      <c r="AG3721">
        <v>5</v>
      </c>
      <c r="AH3721" t="s">
        <v>53</v>
      </c>
      <c r="AI3721" t="s">
        <v>54</v>
      </c>
      <c r="AJ3721">
        <v>2</v>
      </c>
      <c r="AK3721">
        <v>1</v>
      </c>
      <c r="AL3721">
        <v>1</v>
      </c>
      <c r="AM3721" t="s">
        <v>55</v>
      </c>
      <c r="AN3721" t="s">
        <v>56</v>
      </c>
      <c r="AP3721">
        <v>1</v>
      </c>
      <c r="AQ3721" t="s">
        <v>57</v>
      </c>
      <c r="AR3721">
        <v>0</v>
      </c>
      <c r="AW3721" t="s">
        <v>58</v>
      </c>
      <c r="AX3721">
        <v>0</v>
      </c>
      <c r="AY3721">
        <v>2</v>
      </c>
      <c r="AZ3721">
        <v>4.5</v>
      </c>
      <c r="BA3721">
        <v>4.5</v>
      </c>
      <c r="BB3721" t="s">
        <v>59</v>
      </c>
    </row>
    <row r="3722" spans="1:54" x14ac:dyDescent="0.45">
      <c r="A3722" s="4" t="str">
        <f>VLOOKUP(F3722,'Matching-Tabelle'!$A$57:$B$61,2,FALSE)</f>
        <v>ralph.straehl@tkb.ch</v>
      </c>
      <c r="B3722" s="4" t="str">
        <f>VLOOKUP(J3722,'Matching-Tabelle'!$A$1:$B$52,2,FALSE)</f>
        <v>WPI RTB</v>
      </c>
      <c r="C3722" s="4">
        <v>2.75</v>
      </c>
      <c r="D3722" s="4" t="s">
        <v>3267</v>
      </c>
      <c r="E3722" s="5">
        <v>42432</v>
      </c>
      <c r="F3722" t="s">
        <v>5101</v>
      </c>
      <c r="G3722" t="s">
        <v>3260</v>
      </c>
      <c r="H3722" t="s">
        <v>3261</v>
      </c>
      <c r="I3722" s="1"/>
      <c r="J3722">
        <v>24</v>
      </c>
      <c r="K3722" t="s">
        <v>73</v>
      </c>
      <c r="L3722" t="s">
        <v>74</v>
      </c>
      <c r="M3722">
        <v>990001</v>
      </c>
      <c r="N3722" t="s">
        <v>51</v>
      </c>
      <c r="O3722">
        <v>2.75</v>
      </c>
      <c r="Q3722">
        <v>2.75</v>
      </c>
      <c r="S3722" t="s">
        <v>3267</v>
      </c>
      <c r="AE3722">
        <v>12</v>
      </c>
      <c r="AF3722">
        <v>7.6</v>
      </c>
      <c r="AG3722">
        <v>5</v>
      </c>
      <c r="AH3722" t="s">
        <v>53</v>
      </c>
      <c r="AI3722" t="s">
        <v>54</v>
      </c>
      <c r="AJ3722">
        <v>2</v>
      </c>
      <c r="AK3722">
        <v>1</v>
      </c>
      <c r="AL3722">
        <v>1</v>
      </c>
      <c r="AM3722" t="s">
        <v>55</v>
      </c>
      <c r="AN3722" t="s">
        <v>56</v>
      </c>
      <c r="AP3722">
        <v>1</v>
      </c>
      <c r="AQ3722" t="s">
        <v>57</v>
      </c>
      <c r="AR3722">
        <v>0</v>
      </c>
      <c r="AW3722" t="s">
        <v>58</v>
      </c>
      <c r="AX3722">
        <v>0</v>
      </c>
      <c r="AY3722">
        <v>2</v>
      </c>
      <c r="AZ3722">
        <v>2.75</v>
      </c>
      <c r="BA3722">
        <v>2.75</v>
      </c>
      <c r="BB3722" t="s">
        <v>59</v>
      </c>
    </row>
    <row r="3723" spans="1:54" x14ac:dyDescent="0.45">
      <c r="A3723" s="4" t="str">
        <f>VLOOKUP(F3723,'Matching-Tabelle'!$A$57:$B$61,2,FALSE)</f>
        <v>ralph.straehl@tkb.ch</v>
      </c>
      <c r="B3723" s="4" t="str">
        <f>VLOOKUP(J3723,'Matching-Tabelle'!$A$1:$B$52,2,FALSE)</f>
        <v>Proj Eval NePe</v>
      </c>
      <c r="C3723" s="4">
        <v>7.35</v>
      </c>
      <c r="D3723" s="4" t="s">
        <v>3364</v>
      </c>
      <c r="E3723" s="5">
        <v>42432</v>
      </c>
      <c r="F3723" t="s">
        <v>5101</v>
      </c>
      <c r="G3723" t="s">
        <v>3260</v>
      </c>
      <c r="H3723" t="s">
        <v>3261</v>
      </c>
      <c r="I3723" s="1"/>
      <c r="J3723">
        <v>225</v>
      </c>
      <c r="K3723" t="s">
        <v>172</v>
      </c>
      <c r="L3723" t="s">
        <v>173</v>
      </c>
      <c r="M3723">
        <v>990001</v>
      </c>
      <c r="N3723" t="s">
        <v>51</v>
      </c>
      <c r="O3723">
        <v>7.35</v>
      </c>
      <c r="Q3723">
        <v>7.35</v>
      </c>
      <c r="S3723" t="s">
        <v>3364</v>
      </c>
      <c r="AE3723">
        <v>12</v>
      </c>
      <c r="AF3723">
        <v>7.6</v>
      </c>
      <c r="AG3723">
        <v>5</v>
      </c>
      <c r="AH3723" t="s">
        <v>53</v>
      </c>
      <c r="AI3723" t="s">
        <v>54</v>
      </c>
      <c r="AJ3723">
        <v>2</v>
      </c>
      <c r="AK3723">
        <v>1</v>
      </c>
      <c r="AL3723">
        <v>1</v>
      </c>
      <c r="AM3723" t="s">
        <v>55</v>
      </c>
      <c r="AN3723" t="s">
        <v>56</v>
      </c>
      <c r="AP3723">
        <v>1</v>
      </c>
      <c r="AQ3723" t="s">
        <v>57</v>
      </c>
      <c r="AR3723">
        <v>0</v>
      </c>
      <c r="AW3723" t="s">
        <v>58</v>
      </c>
      <c r="AX3723">
        <v>0</v>
      </c>
      <c r="AY3723">
        <v>2</v>
      </c>
      <c r="AZ3723">
        <v>7.35</v>
      </c>
      <c r="BA3723">
        <v>7.35</v>
      </c>
      <c r="BB3723" t="s">
        <v>59</v>
      </c>
    </row>
    <row r="3724" spans="1:54" x14ac:dyDescent="0.45">
      <c r="A3724" s="4" t="str">
        <f>VLOOKUP(F3724,'Matching-Tabelle'!$A$57:$B$61,2,FALSE)</f>
        <v>ralph.straehl@tkb.ch</v>
      </c>
      <c r="B3724" s="4" t="str">
        <f>VLOOKUP(J3724,'Matching-Tabelle'!$A$1:$B$52,2,FALSE)</f>
        <v>WPI RTB</v>
      </c>
      <c r="C3724" s="4">
        <v>0.75</v>
      </c>
      <c r="D3724" s="4" t="s">
        <v>3365</v>
      </c>
      <c r="E3724" s="5">
        <v>42432</v>
      </c>
      <c r="F3724" t="s">
        <v>5101</v>
      </c>
      <c r="G3724" t="s">
        <v>3260</v>
      </c>
      <c r="H3724" t="s">
        <v>3261</v>
      </c>
      <c r="I3724" s="1"/>
      <c r="J3724">
        <v>20</v>
      </c>
      <c r="K3724" t="s">
        <v>95</v>
      </c>
      <c r="L3724" t="s">
        <v>96</v>
      </c>
      <c r="M3724">
        <v>990001</v>
      </c>
      <c r="N3724" t="s">
        <v>51</v>
      </c>
      <c r="O3724">
        <v>0.75</v>
      </c>
      <c r="Q3724">
        <v>0.75</v>
      </c>
      <c r="S3724" t="s">
        <v>3365</v>
      </c>
      <c r="AE3724">
        <v>12</v>
      </c>
      <c r="AF3724">
        <v>7.6</v>
      </c>
      <c r="AG3724">
        <v>5</v>
      </c>
      <c r="AH3724" t="s">
        <v>53</v>
      </c>
      <c r="AI3724" t="s">
        <v>54</v>
      </c>
      <c r="AJ3724">
        <v>2</v>
      </c>
      <c r="AK3724">
        <v>1</v>
      </c>
      <c r="AL3724">
        <v>1</v>
      </c>
      <c r="AM3724" t="s">
        <v>55</v>
      </c>
      <c r="AN3724" t="s">
        <v>56</v>
      </c>
      <c r="AP3724">
        <v>1</v>
      </c>
      <c r="AQ3724" t="s">
        <v>57</v>
      </c>
      <c r="AR3724">
        <v>0</v>
      </c>
      <c r="AW3724" t="s">
        <v>58</v>
      </c>
      <c r="AX3724">
        <v>0</v>
      </c>
      <c r="AY3724">
        <v>2</v>
      </c>
      <c r="AZ3724">
        <v>0.75</v>
      </c>
      <c r="BA3724">
        <v>0.75</v>
      </c>
      <c r="BB3724" t="s">
        <v>59</v>
      </c>
    </row>
    <row r="3725" spans="1:54" x14ac:dyDescent="0.45">
      <c r="A3725" s="4" t="str">
        <f>VLOOKUP(F3725,'Matching-Tabelle'!$A$57:$B$61,2,FALSE)</f>
        <v>ralph.straehl@tkb.ch</v>
      </c>
      <c r="B3725" s="4" t="str">
        <f>VLOOKUP(J3725,'Matching-Tabelle'!$A$1:$B$52,2,FALSE)</f>
        <v>WPI RTB</v>
      </c>
      <c r="C3725" s="4">
        <v>0.25</v>
      </c>
      <c r="D3725" s="4" t="s">
        <v>3366</v>
      </c>
      <c r="E3725" s="5">
        <v>42433</v>
      </c>
      <c r="F3725" t="s">
        <v>5101</v>
      </c>
      <c r="G3725" t="s">
        <v>3260</v>
      </c>
      <c r="H3725" t="s">
        <v>3261</v>
      </c>
      <c r="I3725" s="1"/>
      <c r="J3725">
        <v>24</v>
      </c>
      <c r="K3725" t="s">
        <v>73</v>
      </c>
      <c r="L3725" t="s">
        <v>74</v>
      </c>
      <c r="M3725">
        <v>990001</v>
      </c>
      <c r="N3725" t="s">
        <v>51</v>
      </c>
      <c r="O3725">
        <v>0.25</v>
      </c>
      <c r="Q3725">
        <v>0.25</v>
      </c>
      <c r="S3725" t="s">
        <v>3366</v>
      </c>
      <c r="AE3725">
        <v>12</v>
      </c>
      <c r="AF3725">
        <v>7.6</v>
      </c>
      <c r="AG3725">
        <v>5</v>
      </c>
      <c r="AH3725" t="s">
        <v>53</v>
      </c>
      <c r="AI3725" t="s">
        <v>54</v>
      </c>
      <c r="AJ3725">
        <v>2</v>
      </c>
      <c r="AK3725">
        <v>1</v>
      </c>
      <c r="AL3725">
        <v>1</v>
      </c>
      <c r="AM3725" t="s">
        <v>55</v>
      </c>
      <c r="AN3725" t="s">
        <v>56</v>
      </c>
      <c r="AP3725">
        <v>1</v>
      </c>
      <c r="AQ3725" t="s">
        <v>57</v>
      </c>
      <c r="AR3725">
        <v>0</v>
      </c>
      <c r="AW3725" t="s">
        <v>58</v>
      </c>
      <c r="AX3725">
        <v>0</v>
      </c>
      <c r="AY3725">
        <v>2</v>
      </c>
      <c r="AZ3725">
        <v>0.25</v>
      </c>
      <c r="BA3725">
        <v>0.25</v>
      </c>
      <c r="BB3725" t="s">
        <v>59</v>
      </c>
    </row>
    <row r="3726" spans="1:54" x14ac:dyDescent="0.45">
      <c r="A3726" s="4" t="str">
        <f>VLOOKUP(F3726,'Matching-Tabelle'!$A$57:$B$61,2,FALSE)</f>
        <v>ralph.straehl@tkb.ch</v>
      </c>
      <c r="B3726" s="4" t="str">
        <f>VLOOKUP(J3726,'Matching-Tabelle'!$A$1:$B$52,2,FALSE)</f>
        <v>WPI RTB</v>
      </c>
      <c r="C3726" s="4">
        <v>0.35</v>
      </c>
      <c r="D3726" s="4" t="s">
        <v>3367</v>
      </c>
      <c r="E3726" s="5">
        <v>42433</v>
      </c>
      <c r="F3726" t="s">
        <v>5101</v>
      </c>
      <c r="G3726" t="s">
        <v>3260</v>
      </c>
      <c r="H3726" t="s">
        <v>3261</v>
      </c>
      <c r="I3726" s="1"/>
      <c r="J3726">
        <v>35</v>
      </c>
      <c r="K3726" t="s">
        <v>608</v>
      </c>
      <c r="L3726" t="s">
        <v>609</v>
      </c>
      <c r="M3726">
        <v>990001</v>
      </c>
      <c r="N3726" t="s">
        <v>51</v>
      </c>
      <c r="O3726">
        <v>0.35</v>
      </c>
      <c r="Q3726">
        <v>0.35</v>
      </c>
      <c r="S3726" t="s">
        <v>3367</v>
      </c>
      <c r="AE3726">
        <v>12</v>
      </c>
      <c r="AF3726">
        <v>7.6</v>
      </c>
      <c r="AG3726">
        <v>5</v>
      </c>
      <c r="AH3726" t="s">
        <v>53</v>
      </c>
      <c r="AI3726" t="s">
        <v>54</v>
      </c>
      <c r="AJ3726">
        <v>2</v>
      </c>
      <c r="AK3726">
        <v>1</v>
      </c>
      <c r="AL3726">
        <v>1</v>
      </c>
      <c r="AM3726" t="s">
        <v>55</v>
      </c>
      <c r="AN3726" t="s">
        <v>56</v>
      </c>
      <c r="AP3726">
        <v>1</v>
      </c>
      <c r="AQ3726" t="s">
        <v>57</v>
      </c>
      <c r="AR3726">
        <v>0</v>
      </c>
      <c r="AW3726" t="s">
        <v>58</v>
      </c>
      <c r="AX3726">
        <v>0</v>
      </c>
      <c r="AY3726">
        <v>2</v>
      </c>
      <c r="AZ3726">
        <v>0.35</v>
      </c>
      <c r="BA3726">
        <v>0.35</v>
      </c>
      <c r="BB3726" t="s">
        <v>59</v>
      </c>
    </row>
    <row r="3727" spans="1:54" x14ac:dyDescent="0.45">
      <c r="A3727" s="4" t="str">
        <f>VLOOKUP(F3727,'Matching-Tabelle'!$A$57:$B$61,2,FALSE)</f>
        <v>ralph.straehl@tkb.ch</v>
      </c>
      <c r="B3727" s="4" t="str">
        <f>VLOOKUP(J3727,'Matching-Tabelle'!$A$1:$B$52,2,FALSE)</f>
        <v>WPI CTB</v>
      </c>
      <c r="C3727" s="4">
        <v>9.42</v>
      </c>
      <c r="D3727" s="4" t="s">
        <v>3368</v>
      </c>
      <c r="E3727" s="5">
        <v>42433</v>
      </c>
      <c r="F3727" t="s">
        <v>5101</v>
      </c>
      <c r="G3727" t="s">
        <v>3260</v>
      </c>
      <c r="H3727" t="s">
        <v>3261</v>
      </c>
      <c r="I3727" s="1"/>
      <c r="J3727">
        <v>925</v>
      </c>
      <c r="K3727" t="s">
        <v>49</v>
      </c>
      <c r="L3727" t="s">
        <v>50</v>
      </c>
      <c r="M3727">
        <v>990001</v>
      </c>
      <c r="N3727" t="s">
        <v>51</v>
      </c>
      <c r="O3727">
        <v>9.42</v>
      </c>
      <c r="Q3727">
        <v>9.42</v>
      </c>
      <c r="S3727" t="s">
        <v>3368</v>
      </c>
      <c r="AE3727">
        <v>12</v>
      </c>
      <c r="AF3727">
        <v>7.6</v>
      </c>
      <c r="AG3727">
        <v>5</v>
      </c>
      <c r="AH3727" t="s">
        <v>53</v>
      </c>
      <c r="AI3727" t="s">
        <v>54</v>
      </c>
      <c r="AJ3727">
        <v>2</v>
      </c>
      <c r="AK3727">
        <v>1</v>
      </c>
      <c r="AL3727">
        <v>1</v>
      </c>
      <c r="AM3727" t="s">
        <v>55</v>
      </c>
      <c r="AN3727" t="s">
        <v>56</v>
      </c>
      <c r="AP3727">
        <v>1</v>
      </c>
      <c r="AQ3727" t="s">
        <v>57</v>
      </c>
      <c r="AR3727">
        <v>0</v>
      </c>
      <c r="AW3727" t="s">
        <v>58</v>
      </c>
      <c r="AX3727">
        <v>0</v>
      </c>
      <c r="AY3727">
        <v>2</v>
      </c>
      <c r="AZ3727">
        <v>9.42</v>
      </c>
      <c r="BA3727">
        <v>9.42</v>
      </c>
      <c r="BB3727" t="s">
        <v>59</v>
      </c>
    </row>
    <row r="3728" spans="1:54" x14ac:dyDescent="0.45">
      <c r="A3728" s="4" t="str">
        <f>VLOOKUP(F3728,'Matching-Tabelle'!$A$57:$B$61,2,FALSE)</f>
        <v>ralph.straehl@tkb.ch</v>
      </c>
      <c r="B3728" s="4" t="str">
        <f>VLOOKUP(J3728,'Matching-Tabelle'!$A$1:$B$52,2,FALSE)</f>
        <v>WPI RTB</v>
      </c>
      <c r="C3728" s="4">
        <v>1.02</v>
      </c>
      <c r="D3728" s="4" t="s">
        <v>3369</v>
      </c>
      <c r="E3728" s="5">
        <v>42433</v>
      </c>
      <c r="F3728" t="s">
        <v>5101</v>
      </c>
      <c r="G3728" t="s">
        <v>3260</v>
      </c>
      <c r="H3728" t="s">
        <v>3261</v>
      </c>
      <c r="I3728" s="1"/>
      <c r="J3728">
        <v>20</v>
      </c>
      <c r="K3728" t="s">
        <v>95</v>
      </c>
      <c r="L3728" t="s">
        <v>96</v>
      </c>
      <c r="M3728">
        <v>990001</v>
      </c>
      <c r="N3728" t="s">
        <v>51</v>
      </c>
      <c r="O3728">
        <v>1.02</v>
      </c>
      <c r="Q3728">
        <v>1.02</v>
      </c>
      <c r="S3728" t="s">
        <v>3369</v>
      </c>
      <c r="AE3728">
        <v>12</v>
      </c>
      <c r="AF3728">
        <v>7.6</v>
      </c>
      <c r="AG3728">
        <v>5</v>
      </c>
      <c r="AH3728" t="s">
        <v>53</v>
      </c>
      <c r="AI3728" t="s">
        <v>54</v>
      </c>
      <c r="AJ3728">
        <v>2</v>
      </c>
      <c r="AK3728">
        <v>1</v>
      </c>
      <c r="AL3728">
        <v>1</v>
      </c>
      <c r="AM3728" t="s">
        <v>55</v>
      </c>
      <c r="AN3728" t="s">
        <v>56</v>
      </c>
      <c r="AP3728">
        <v>1</v>
      </c>
      <c r="AQ3728" t="s">
        <v>57</v>
      </c>
      <c r="AR3728">
        <v>0</v>
      </c>
      <c r="AW3728" t="s">
        <v>58</v>
      </c>
      <c r="AX3728">
        <v>0</v>
      </c>
      <c r="AY3728">
        <v>2</v>
      </c>
      <c r="AZ3728">
        <v>1.02</v>
      </c>
      <c r="BA3728">
        <v>1.02</v>
      </c>
      <c r="BB3728" t="s">
        <v>59</v>
      </c>
    </row>
    <row r="3729" spans="1:54" x14ac:dyDescent="0.45">
      <c r="A3729" s="4" t="str">
        <f>VLOOKUP(F3729,'Matching-Tabelle'!$A$57:$B$61,2,FALSE)</f>
        <v>ralph.straehl@tkb.ch</v>
      </c>
      <c r="B3729" s="4" t="str">
        <f>VLOOKUP(J3729,'Matching-Tabelle'!$A$1:$B$52,2,FALSE)</f>
        <v>WPI RTB</v>
      </c>
      <c r="C3729" s="4">
        <v>1.97</v>
      </c>
      <c r="D3729" s="4" t="s">
        <v>3267</v>
      </c>
      <c r="E3729" s="5">
        <v>42436</v>
      </c>
      <c r="F3729" t="s">
        <v>5101</v>
      </c>
      <c r="G3729" t="s">
        <v>3260</v>
      </c>
      <c r="H3729" t="s">
        <v>3261</v>
      </c>
      <c r="I3729" s="1"/>
      <c r="J3729">
        <v>24</v>
      </c>
      <c r="K3729" t="s">
        <v>73</v>
      </c>
      <c r="L3729" t="s">
        <v>74</v>
      </c>
      <c r="M3729">
        <v>990001</v>
      </c>
      <c r="N3729" t="s">
        <v>51</v>
      </c>
      <c r="O3729">
        <v>1.97</v>
      </c>
      <c r="Q3729">
        <v>1.97</v>
      </c>
      <c r="S3729" t="s">
        <v>3267</v>
      </c>
      <c r="AE3729">
        <v>12</v>
      </c>
      <c r="AF3729">
        <v>7.6</v>
      </c>
      <c r="AG3729">
        <v>5</v>
      </c>
      <c r="AH3729" t="s">
        <v>53</v>
      </c>
      <c r="AI3729" t="s">
        <v>54</v>
      </c>
      <c r="AJ3729">
        <v>2</v>
      </c>
      <c r="AK3729">
        <v>1</v>
      </c>
      <c r="AL3729">
        <v>1</v>
      </c>
      <c r="AM3729" t="s">
        <v>55</v>
      </c>
      <c r="AN3729" t="s">
        <v>56</v>
      </c>
      <c r="AP3729">
        <v>1</v>
      </c>
      <c r="AQ3729" t="s">
        <v>57</v>
      </c>
      <c r="AR3729">
        <v>0</v>
      </c>
      <c r="AW3729" t="s">
        <v>58</v>
      </c>
      <c r="AX3729">
        <v>0</v>
      </c>
      <c r="AY3729">
        <v>2</v>
      </c>
      <c r="AZ3729">
        <v>1.97</v>
      </c>
      <c r="BA3729">
        <v>1.97</v>
      </c>
      <c r="BB3729" t="s">
        <v>59</v>
      </c>
    </row>
    <row r="3730" spans="1:54" x14ac:dyDescent="0.45">
      <c r="A3730" s="4" t="str">
        <f>VLOOKUP(F3730,'Matching-Tabelle'!$A$57:$B$61,2,FALSE)</f>
        <v>ralph.straehl@tkb.ch</v>
      </c>
      <c r="B3730" s="4" t="str">
        <f>VLOOKUP(J3730,'Matching-Tabelle'!$A$1:$B$52,2,FALSE)</f>
        <v>WPI RTB</v>
      </c>
      <c r="C3730" s="4">
        <v>3.64</v>
      </c>
      <c r="D3730" s="4" t="s">
        <v>3370</v>
      </c>
      <c r="E3730" s="5">
        <v>42436</v>
      </c>
      <c r="F3730" t="s">
        <v>5101</v>
      </c>
      <c r="G3730" t="s">
        <v>3260</v>
      </c>
      <c r="H3730" t="s">
        <v>3261</v>
      </c>
      <c r="I3730" s="1"/>
      <c r="J3730">
        <v>20</v>
      </c>
      <c r="K3730" t="s">
        <v>95</v>
      </c>
      <c r="L3730" t="s">
        <v>96</v>
      </c>
      <c r="M3730">
        <v>990001</v>
      </c>
      <c r="N3730" t="s">
        <v>51</v>
      </c>
      <c r="O3730">
        <v>3.64</v>
      </c>
      <c r="Q3730">
        <v>3.64</v>
      </c>
      <c r="S3730" t="s">
        <v>3370</v>
      </c>
      <c r="AE3730">
        <v>12</v>
      </c>
      <c r="AF3730">
        <v>7.6</v>
      </c>
      <c r="AG3730">
        <v>5</v>
      </c>
      <c r="AH3730" t="s">
        <v>53</v>
      </c>
      <c r="AI3730" t="s">
        <v>54</v>
      </c>
      <c r="AJ3730">
        <v>2</v>
      </c>
      <c r="AK3730">
        <v>1</v>
      </c>
      <c r="AL3730">
        <v>1</v>
      </c>
      <c r="AM3730" t="s">
        <v>55</v>
      </c>
      <c r="AN3730" t="s">
        <v>56</v>
      </c>
      <c r="AP3730">
        <v>1</v>
      </c>
      <c r="AQ3730" t="s">
        <v>57</v>
      </c>
      <c r="AR3730">
        <v>0</v>
      </c>
      <c r="AW3730" t="s">
        <v>58</v>
      </c>
      <c r="AX3730">
        <v>0</v>
      </c>
      <c r="AY3730">
        <v>2</v>
      </c>
      <c r="AZ3730">
        <v>3.64</v>
      </c>
      <c r="BA3730">
        <v>3.64</v>
      </c>
      <c r="BB3730" t="s">
        <v>59</v>
      </c>
    </row>
    <row r="3731" spans="1:54" x14ac:dyDescent="0.45">
      <c r="A3731" s="4" t="str">
        <f>VLOOKUP(F3731,'Matching-Tabelle'!$A$57:$B$61,2,FALSE)</f>
        <v>ralph.straehl@tkb.ch</v>
      </c>
      <c r="B3731" s="4" t="str">
        <f>VLOOKUP(J3731,'Matching-Tabelle'!$A$1:$B$52,2,FALSE)</f>
        <v>Proj HR SYS</v>
      </c>
      <c r="C3731" s="4">
        <v>2.93</v>
      </c>
      <c r="D3731" s="4" t="s">
        <v>3371</v>
      </c>
      <c r="E3731" s="5">
        <v>42436</v>
      </c>
      <c r="F3731" t="s">
        <v>5101</v>
      </c>
      <c r="G3731" t="s">
        <v>3260</v>
      </c>
      <c r="H3731" t="s">
        <v>3261</v>
      </c>
      <c r="I3731" s="1"/>
      <c r="J3731">
        <v>2000232</v>
      </c>
      <c r="K3731" t="s">
        <v>60</v>
      </c>
      <c r="L3731" t="s">
        <v>61</v>
      </c>
      <c r="M3731">
        <v>990001</v>
      </c>
      <c r="N3731" t="s">
        <v>51</v>
      </c>
      <c r="O3731">
        <v>2.93</v>
      </c>
      <c r="Q3731">
        <v>2.93</v>
      </c>
      <c r="S3731" t="s">
        <v>3371</v>
      </c>
      <c r="AE3731">
        <v>12</v>
      </c>
      <c r="AF3731">
        <v>7.6</v>
      </c>
      <c r="AG3731">
        <v>5</v>
      </c>
      <c r="AH3731" t="s">
        <v>53</v>
      </c>
      <c r="AI3731" t="s">
        <v>54</v>
      </c>
      <c r="AJ3731">
        <v>2</v>
      </c>
      <c r="AK3731">
        <v>1</v>
      </c>
      <c r="AL3731">
        <v>1</v>
      </c>
      <c r="AM3731" t="s">
        <v>55</v>
      </c>
      <c r="AN3731" t="s">
        <v>56</v>
      </c>
      <c r="AP3731">
        <v>1</v>
      </c>
      <c r="AQ3731" t="s">
        <v>57</v>
      </c>
      <c r="AR3731">
        <v>0</v>
      </c>
      <c r="AW3731" t="s">
        <v>58</v>
      </c>
      <c r="AX3731">
        <v>0</v>
      </c>
      <c r="AY3731">
        <v>2</v>
      </c>
      <c r="AZ3731">
        <v>2.93</v>
      </c>
      <c r="BA3731">
        <v>2.93</v>
      </c>
      <c r="BB3731" t="s">
        <v>59</v>
      </c>
    </row>
    <row r="3732" spans="1:54" x14ac:dyDescent="0.45">
      <c r="A3732" s="4" t="str">
        <f>VLOOKUP(F3732,'Matching-Tabelle'!$A$57:$B$61,2,FALSE)</f>
        <v>ralph.straehl@tkb.ch</v>
      </c>
      <c r="B3732" s="4" t="str">
        <f>VLOOKUP(J3732,'Matching-Tabelle'!$A$1:$B$52,2,FALSE)</f>
        <v>WPI RTB</v>
      </c>
      <c r="C3732" s="4">
        <v>0.45</v>
      </c>
      <c r="D3732" s="4" t="s">
        <v>3372</v>
      </c>
      <c r="E3732" s="5">
        <v>42437</v>
      </c>
      <c r="F3732" t="s">
        <v>5101</v>
      </c>
      <c r="G3732" t="s">
        <v>3260</v>
      </c>
      <c r="H3732" t="s">
        <v>3261</v>
      </c>
      <c r="I3732" s="1"/>
      <c r="J3732">
        <v>24</v>
      </c>
      <c r="K3732" t="s">
        <v>73</v>
      </c>
      <c r="L3732" t="s">
        <v>74</v>
      </c>
      <c r="M3732">
        <v>990001</v>
      </c>
      <c r="N3732" t="s">
        <v>51</v>
      </c>
      <c r="O3732">
        <v>0.45</v>
      </c>
      <c r="Q3732">
        <v>0.45</v>
      </c>
      <c r="S3732" t="s">
        <v>3372</v>
      </c>
      <c r="AE3732">
        <v>12</v>
      </c>
      <c r="AF3732">
        <v>7.6</v>
      </c>
      <c r="AG3732">
        <v>5</v>
      </c>
      <c r="AH3732" t="s">
        <v>53</v>
      </c>
      <c r="AI3732" t="s">
        <v>54</v>
      </c>
      <c r="AJ3732">
        <v>2</v>
      </c>
      <c r="AK3732">
        <v>1</v>
      </c>
      <c r="AL3732">
        <v>1</v>
      </c>
      <c r="AM3732" t="s">
        <v>55</v>
      </c>
      <c r="AN3732" t="s">
        <v>56</v>
      </c>
      <c r="AP3732">
        <v>1</v>
      </c>
      <c r="AQ3732" t="s">
        <v>57</v>
      </c>
      <c r="AR3732">
        <v>0</v>
      </c>
      <c r="AW3732" t="s">
        <v>58</v>
      </c>
      <c r="AX3732">
        <v>0</v>
      </c>
      <c r="AY3732">
        <v>2</v>
      </c>
      <c r="AZ3732">
        <v>0.45</v>
      </c>
      <c r="BA3732">
        <v>0.45</v>
      </c>
      <c r="BB3732" t="s">
        <v>59</v>
      </c>
    </row>
    <row r="3733" spans="1:54" x14ac:dyDescent="0.45">
      <c r="A3733" s="4" t="str">
        <f>VLOOKUP(F3733,'Matching-Tabelle'!$A$57:$B$61,2,FALSE)</f>
        <v>ralph.straehl@tkb.ch</v>
      </c>
      <c r="B3733" s="4" t="str">
        <f>VLOOKUP(J3733,'Matching-Tabelle'!$A$1:$B$52,2,FALSE)</f>
        <v>WPI RTB</v>
      </c>
      <c r="C3733" s="4">
        <v>2.85</v>
      </c>
      <c r="D3733" s="4" t="s">
        <v>3373</v>
      </c>
      <c r="E3733" s="5">
        <v>42437</v>
      </c>
      <c r="F3733" t="s">
        <v>5101</v>
      </c>
      <c r="G3733" t="s">
        <v>3260</v>
      </c>
      <c r="H3733" t="s">
        <v>3261</v>
      </c>
      <c r="I3733" s="1"/>
      <c r="J3733">
        <v>21</v>
      </c>
      <c r="K3733" t="s">
        <v>117</v>
      </c>
      <c r="L3733" t="s">
        <v>118</v>
      </c>
      <c r="M3733">
        <v>990001</v>
      </c>
      <c r="N3733" t="s">
        <v>51</v>
      </c>
      <c r="O3733">
        <v>2.85</v>
      </c>
      <c r="Q3733">
        <v>2.85</v>
      </c>
      <c r="S3733" t="s">
        <v>3373</v>
      </c>
      <c r="AE3733">
        <v>12</v>
      </c>
      <c r="AF3733">
        <v>7.6</v>
      </c>
      <c r="AG3733">
        <v>5</v>
      </c>
      <c r="AH3733" t="s">
        <v>53</v>
      </c>
      <c r="AI3733" t="s">
        <v>54</v>
      </c>
      <c r="AJ3733">
        <v>2</v>
      </c>
      <c r="AK3733">
        <v>1</v>
      </c>
      <c r="AL3733">
        <v>1</v>
      </c>
      <c r="AM3733" t="s">
        <v>55</v>
      </c>
      <c r="AN3733" t="s">
        <v>56</v>
      </c>
      <c r="AP3733">
        <v>1</v>
      </c>
      <c r="AQ3733" t="s">
        <v>57</v>
      </c>
      <c r="AR3733">
        <v>0</v>
      </c>
      <c r="AW3733" t="s">
        <v>58</v>
      </c>
      <c r="AX3733">
        <v>0</v>
      </c>
      <c r="AY3733">
        <v>2</v>
      </c>
      <c r="AZ3733">
        <v>2.85</v>
      </c>
      <c r="BA3733">
        <v>2.85</v>
      </c>
      <c r="BB3733" t="s">
        <v>59</v>
      </c>
    </row>
    <row r="3734" spans="1:54" x14ac:dyDescent="0.45">
      <c r="A3734" s="4" t="str">
        <f>VLOOKUP(F3734,'Matching-Tabelle'!$A$57:$B$61,2,FALSE)</f>
        <v>ralph.straehl@tkb.ch</v>
      </c>
      <c r="B3734" s="4" t="str">
        <f>VLOOKUP(J3734,'Matching-Tabelle'!$A$1:$B$52,2,FALSE)</f>
        <v>Proj Eval NePe</v>
      </c>
      <c r="C3734" s="4">
        <v>3.14</v>
      </c>
      <c r="D3734" s="4" t="s">
        <v>3374</v>
      </c>
      <c r="E3734" s="5">
        <v>42437</v>
      </c>
      <c r="F3734" t="s">
        <v>5101</v>
      </c>
      <c r="G3734" t="s">
        <v>3260</v>
      </c>
      <c r="H3734" t="s">
        <v>3261</v>
      </c>
      <c r="I3734" s="1"/>
      <c r="J3734">
        <v>225</v>
      </c>
      <c r="K3734" t="s">
        <v>172</v>
      </c>
      <c r="L3734" t="s">
        <v>173</v>
      </c>
      <c r="M3734">
        <v>990001</v>
      </c>
      <c r="N3734" t="s">
        <v>51</v>
      </c>
      <c r="O3734">
        <v>3.14</v>
      </c>
      <c r="Q3734">
        <v>3.14</v>
      </c>
      <c r="S3734" t="s">
        <v>3374</v>
      </c>
      <c r="AE3734">
        <v>12</v>
      </c>
      <c r="AF3734">
        <v>7.6</v>
      </c>
      <c r="AG3734">
        <v>5</v>
      </c>
      <c r="AH3734" t="s">
        <v>53</v>
      </c>
      <c r="AI3734" t="s">
        <v>54</v>
      </c>
      <c r="AJ3734">
        <v>2</v>
      </c>
      <c r="AK3734">
        <v>1</v>
      </c>
      <c r="AL3734">
        <v>1</v>
      </c>
      <c r="AM3734" t="s">
        <v>55</v>
      </c>
      <c r="AN3734" t="s">
        <v>56</v>
      </c>
      <c r="AP3734">
        <v>1</v>
      </c>
      <c r="AQ3734" t="s">
        <v>57</v>
      </c>
      <c r="AR3734">
        <v>0</v>
      </c>
      <c r="AW3734" t="s">
        <v>58</v>
      </c>
      <c r="AX3734">
        <v>0</v>
      </c>
      <c r="AY3734">
        <v>2</v>
      </c>
      <c r="AZ3734">
        <v>3.14</v>
      </c>
      <c r="BA3734">
        <v>3.14</v>
      </c>
      <c r="BB3734" t="s">
        <v>59</v>
      </c>
    </row>
    <row r="3735" spans="1:54" x14ac:dyDescent="0.45">
      <c r="A3735" s="4" t="str">
        <f>VLOOKUP(F3735,'Matching-Tabelle'!$A$57:$B$61,2,FALSE)</f>
        <v>ralph.straehl@tkb.ch</v>
      </c>
      <c r="B3735" s="4" t="str">
        <f>VLOOKUP(J3735,'Matching-Tabelle'!$A$1:$B$52,2,FALSE)</f>
        <v>WPI RTB</v>
      </c>
      <c r="C3735" s="4">
        <v>1.75</v>
      </c>
      <c r="D3735" s="4" t="s">
        <v>3375</v>
      </c>
      <c r="E3735" s="5">
        <v>42437</v>
      </c>
      <c r="F3735" t="s">
        <v>5101</v>
      </c>
      <c r="G3735" t="s">
        <v>3260</v>
      </c>
      <c r="H3735" t="s">
        <v>3261</v>
      </c>
      <c r="I3735" s="1"/>
      <c r="J3735">
        <v>27</v>
      </c>
      <c r="K3735" t="s">
        <v>872</v>
      </c>
      <c r="L3735" t="s">
        <v>873</v>
      </c>
      <c r="M3735">
        <v>990001</v>
      </c>
      <c r="N3735" t="s">
        <v>51</v>
      </c>
      <c r="O3735">
        <v>1.75</v>
      </c>
      <c r="Q3735">
        <v>1.75</v>
      </c>
      <c r="S3735" t="s">
        <v>3375</v>
      </c>
      <c r="AE3735">
        <v>12</v>
      </c>
      <c r="AF3735">
        <v>7.6</v>
      </c>
      <c r="AG3735">
        <v>5</v>
      </c>
      <c r="AH3735" t="s">
        <v>53</v>
      </c>
      <c r="AI3735" t="s">
        <v>54</v>
      </c>
      <c r="AJ3735">
        <v>2</v>
      </c>
      <c r="AK3735">
        <v>1</v>
      </c>
      <c r="AL3735">
        <v>1</v>
      </c>
      <c r="AM3735" t="s">
        <v>55</v>
      </c>
      <c r="AN3735" t="s">
        <v>56</v>
      </c>
      <c r="AP3735">
        <v>1</v>
      </c>
      <c r="AQ3735" t="s">
        <v>57</v>
      </c>
      <c r="AR3735">
        <v>0</v>
      </c>
      <c r="AW3735" t="s">
        <v>58</v>
      </c>
      <c r="AX3735">
        <v>0</v>
      </c>
      <c r="AY3735">
        <v>2</v>
      </c>
      <c r="AZ3735">
        <v>1.75</v>
      </c>
      <c r="BA3735">
        <v>1.75</v>
      </c>
      <c r="BB3735" t="s">
        <v>59</v>
      </c>
    </row>
    <row r="3736" spans="1:54" x14ac:dyDescent="0.45">
      <c r="A3736" s="4" t="str">
        <f>VLOOKUP(F3736,'Matching-Tabelle'!$A$57:$B$61,2,FALSE)</f>
        <v>ralph.straehl@tkb.ch</v>
      </c>
      <c r="B3736" s="4" t="str">
        <f>VLOOKUP(J3736,'Matching-Tabelle'!$A$1:$B$52,2,FALSE)</f>
        <v>WPI RTB</v>
      </c>
      <c r="C3736" s="4">
        <v>1.25</v>
      </c>
      <c r="D3736" s="4" t="s">
        <v>3376</v>
      </c>
      <c r="E3736" s="5">
        <v>42437</v>
      </c>
      <c r="F3736" t="s">
        <v>5101</v>
      </c>
      <c r="G3736" t="s">
        <v>3260</v>
      </c>
      <c r="H3736" t="s">
        <v>3261</v>
      </c>
      <c r="I3736" s="1"/>
      <c r="J3736">
        <v>20</v>
      </c>
      <c r="K3736" t="s">
        <v>95</v>
      </c>
      <c r="L3736" t="s">
        <v>96</v>
      </c>
      <c r="M3736">
        <v>990001</v>
      </c>
      <c r="N3736" t="s">
        <v>51</v>
      </c>
      <c r="O3736">
        <v>1.25</v>
      </c>
      <c r="Q3736">
        <v>1.25</v>
      </c>
      <c r="S3736" t="s">
        <v>3376</v>
      </c>
      <c r="AE3736">
        <v>12</v>
      </c>
      <c r="AF3736">
        <v>7.6</v>
      </c>
      <c r="AG3736">
        <v>5</v>
      </c>
      <c r="AH3736" t="s">
        <v>53</v>
      </c>
      <c r="AI3736" t="s">
        <v>54</v>
      </c>
      <c r="AJ3736">
        <v>2</v>
      </c>
      <c r="AK3736">
        <v>1</v>
      </c>
      <c r="AL3736">
        <v>1</v>
      </c>
      <c r="AM3736" t="s">
        <v>55</v>
      </c>
      <c r="AN3736" t="s">
        <v>56</v>
      </c>
      <c r="AP3736">
        <v>1</v>
      </c>
      <c r="AQ3736" t="s">
        <v>57</v>
      </c>
      <c r="AR3736">
        <v>0</v>
      </c>
      <c r="AW3736" t="s">
        <v>58</v>
      </c>
      <c r="AX3736">
        <v>0</v>
      </c>
      <c r="AY3736">
        <v>2</v>
      </c>
      <c r="AZ3736">
        <v>1.25</v>
      </c>
      <c r="BA3736">
        <v>1.25</v>
      </c>
      <c r="BB3736" t="s">
        <v>59</v>
      </c>
    </row>
    <row r="3737" spans="1:54" x14ac:dyDescent="0.45">
      <c r="A3737" s="4" t="str">
        <f>VLOOKUP(F3737,'Matching-Tabelle'!$A$57:$B$61,2,FALSE)</f>
        <v>ralph.straehl@tkb.ch</v>
      </c>
      <c r="B3737" s="4" t="str">
        <f>VLOOKUP(J3737,'Matching-Tabelle'!$A$1:$B$52,2,FALSE)</f>
        <v>WPI CTB</v>
      </c>
      <c r="C3737" s="4">
        <v>8.75</v>
      </c>
      <c r="D3737" s="4" t="s">
        <v>3377</v>
      </c>
      <c r="E3737" s="5">
        <v>42438</v>
      </c>
      <c r="F3737" t="s">
        <v>5101</v>
      </c>
      <c r="G3737" t="s">
        <v>3260</v>
      </c>
      <c r="H3737" t="s">
        <v>3261</v>
      </c>
      <c r="I3737" s="1"/>
      <c r="J3737">
        <v>935</v>
      </c>
      <c r="K3737" t="s">
        <v>1147</v>
      </c>
      <c r="L3737" t="s">
        <v>1148</v>
      </c>
      <c r="M3737">
        <v>990001</v>
      </c>
      <c r="N3737" t="s">
        <v>51</v>
      </c>
      <c r="O3737">
        <v>8.75</v>
      </c>
      <c r="Q3737">
        <v>8.75</v>
      </c>
      <c r="S3737" t="s">
        <v>3377</v>
      </c>
      <c r="AE3737">
        <v>12</v>
      </c>
      <c r="AF3737">
        <v>7.6</v>
      </c>
      <c r="AG3737">
        <v>5</v>
      </c>
      <c r="AH3737" t="s">
        <v>53</v>
      </c>
      <c r="AI3737" t="s">
        <v>54</v>
      </c>
      <c r="AJ3737">
        <v>2</v>
      </c>
      <c r="AK3737">
        <v>1</v>
      </c>
      <c r="AL3737">
        <v>1</v>
      </c>
      <c r="AM3737" t="s">
        <v>55</v>
      </c>
      <c r="AN3737" t="s">
        <v>56</v>
      </c>
      <c r="AP3737">
        <v>1</v>
      </c>
      <c r="AQ3737" t="s">
        <v>57</v>
      </c>
      <c r="AR3737">
        <v>0</v>
      </c>
      <c r="AW3737" t="s">
        <v>58</v>
      </c>
      <c r="AX3737">
        <v>0</v>
      </c>
      <c r="AY3737">
        <v>2</v>
      </c>
      <c r="AZ3737">
        <v>8.75</v>
      </c>
      <c r="BA3737">
        <v>8.75</v>
      </c>
      <c r="BB3737" t="s">
        <v>59</v>
      </c>
    </row>
    <row r="3738" spans="1:54" x14ac:dyDescent="0.45">
      <c r="A3738" s="4" t="str">
        <f>VLOOKUP(F3738,'Matching-Tabelle'!$A$57:$B$61,2,FALSE)</f>
        <v>ralph.straehl@tkb.ch</v>
      </c>
      <c r="B3738" s="4" t="str">
        <f>VLOOKUP(J3738,'Matching-Tabelle'!$A$1:$B$52,2,FALSE)</f>
        <v>WPI RTB</v>
      </c>
      <c r="C3738" s="4">
        <v>3.17</v>
      </c>
      <c r="D3738" s="4" t="s">
        <v>3267</v>
      </c>
      <c r="E3738" s="5">
        <v>42439</v>
      </c>
      <c r="F3738" t="s">
        <v>5101</v>
      </c>
      <c r="G3738" t="s">
        <v>3260</v>
      </c>
      <c r="H3738" t="s">
        <v>3261</v>
      </c>
      <c r="I3738" s="1"/>
      <c r="J3738">
        <v>24</v>
      </c>
      <c r="K3738" t="s">
        <v>73</v>
      </c>
      <c r="L3738" t="s">
        <v>74</v>
      </c>
      <c r="M3738">
        <v>990001</v>
      </c>
      <c r="N3738" t="s">
        <v>51</v>
      </c>
      <c r="O3738">
        <v>3.17</v>
      </c>
      <c r="Q3738">
        <v>3.17</v>
      </c>
      <c r="S3738" t="s">
        <v>3267</v>
      </c>
      <c r="AE3738">
        <v>12</v>
      </c>
      <c r="AF3738">
        <v>7.6</v>
      </c>
      <c r="AG3738">
        <v>5</v>
      </c>
      <c r="AH3738" t="s">
        <v>53</v>
      </c>
      <c r="AI3738" t="s">
        <v>54</v>
      </c>
      <c r="AJ3738">
        <v>2</v>
      </c>
      <c r="AK3738">
        <v>1</v>
      </c>
      <c r="AL3738">
        <v>1</v>
      </c>
      <c r="AM3738" t="s">
        <v>55</v>
      </c>
      <c r="AN3738" t="s">
        <v>56</v>
      </c>
      <c r="AP3738">
        <v>1</v>
      </c>
      <c r="AQ3738" t="s">
        <v>57</v>
      </c>
      <c r="AR3738">
        <v>0</v>
      </c>
      <c r="AW3738" t="s">
        <v>58</v>
      </c>
      <c r="AX3738">
        <v>0</v>
      </c>
      <c r="AY3738">
        <v>2</v>
      </c>
      <c r="AZ3738">
        <v>3.17</v>
      </c>
      <c r="BA3738">
        <v>3.17</v>
      </c>
      <c r="BB3738" t="s">
        <v>59</v>
      </c>
    </row>
    <row r="3739" spans="1:54" x14ac:dyDescent="0.45">
      <c r="A3739" s="4" t="str">
        <f>VLOOKUP(F3739,'Matching-Tabelle'!$A$57:$B$61,2,FALSE)</f>
        <v>ralph.straehl@tkb.ch</v>
      </c>
      <c r="B3739" s="4" t="str">
        <f>VLOOKUP(J3739,'Matching-Tabelle'!$A$1:$B$52,2,FALSE)</f>
        <v>WPI RTB</v>
      </c>
      <c r="C3739" s="4">
        <v>0.75</v>
      </c>
      <c r="D3739" s="4" t="s">
        <v>122</v>
      </c>
      <c r="E3739" s="5">
        <v>42439</v>
      </c>
      <c r="F3739" t="s">
        <v>5101</v>
      </c>
      <c r="G3739" t="s">
        <v>3260</v>
      </c>
      <c r="H3739" t="s">
        <v>3261</v>
      </c>
      <c r="I3739" s="1"/>
      <c r="J3739">
        <v>20</v>
      </c>
      <c r="K3739" t="s">
        <v>95</v>
      </c>
      <c r="L3739" t="s">
        <v>96</v>
      </c>
      <c r="M3739">
        <v>990001</v>
      </c>
      <c r="N3739" t="s">
        <v>51</v>
      </c>
      <c r="O3739">
        <v>0.75</v>
      </c>
      <c r="Q3739">
        <v>0.75</v>
      </c>
      <c r="S3739" t="s">
        <v>122</v>
      </c>
      <c r="AE3739">
        <v>12</v>
      </c>
      <c r="AF3739">
        <v>7.6</v>
      </c>
      <c r="AG3739">
        <v>5</v>
      </c>
      <c r="AH3739" t="s">
        <v>53</v>
      </c>
      <c r="AI3739" t="s">
        <v>54</v>
      </c>
      <c r="AJ3739">
        <v>2</v>
      </c>
      <c r="AK3739">
        <v>1</v>
      </c>
      <c r="AL3739">
        <v>1</v>
      </c>
      <c r="AM3739" t="s">
        <v>55</v>
      </c>
      <c r="AN3739" t="s">
        <v>56</v>
      </c>
      <c r="AP3739">
        <v>1</v>
      </c>
      <c r="AQ3739" t="s">
        <v>57</v>
      </c>
      <c r="AR3739">
        <v>0</v>
      </c>
      <c r="AW3739" t="s">
        <v>58</v>
      </c>
      <c r="AX3739">
        <v>0</v>
      </c>
      <c r="AY3739">
        <v>2</v>
      </c>
      <c r="AZ3739">
        <v>0.75</v>
      </c>
      <c r="BA3739">
        <v>0.75</v>
      </c>
      <c r="BB3739" t="s">
        <v>59</v>
      </c>
    </row>
    <row r="3740" spans="1:54" x14ac:dyDescent="0.45">
      <c r="A3740" s="4" t="str">
        <f>VLOOKUP(F3740,'Matching-Tabelle'!$A$57:$B$61,2,FALSE)</f>
        <v>ralph.straehl@tkb.ch</v>
      </c>
      <c r="B3740" s="4" t="str">
        <f>VLOOKUP(J3740,'Matching-Tabelle'!$A$1:$B$52,2,FALSE)</f>
        <v>WPI CTB</v>
      </c>
      <c r="C3740" s="4">
        <v>4.4800000000000004</v>
      </c>
      <c r="D3740" s="4" t="s">
        <v>3378</v>
      </c>
      <c r="E3740" s="5">
        <v>42439</v>
      </c>
      <c r="F3740" t="s">
        <v>5101</v>
      </c>
      <c r="G3740" t="s">
        <v>3260</v>
      </c>
      <c r="H3740" t="s">
        <v>3261</v>
      </c>
      <c r="I3740" s="1"/>
      <c r="J3740">
        <v>925</v>
      </c>
      <c r="K3740" t="s">
        <v>49</v>
      </c>
      <c r="L3740" t="s">
        <v>50</v>
      </c>
      <c r="M3740">
        <v>990001</v>
      </c>
      <c r="N3740" t="s">
        <v>51</v>
      </c>
      <c r="O3740">
        <v>4.4800000000000004</v>
      </c>
      <c r="Q3740">
        <v>4.4800000000000004</v>
      </c>
      <c r="S3740" t="s">
        <v>3378</v>
      </c>
      <c r="AE3740">
        <v>12</v>
      </c>
      <c r="AF3740">
        <v>7.6</v>
      </c>
      <c r="AG3740">
        <v>5</v>
      </c>
      <c r="AH3740" t="s">
        <v>53</v>
      </c>
      <c r="AI3740" t="s">
        <v>54</v>
      </c>
      <c r="AJ3740">
        <v>2</v>
      </c>
      <c r="AK3740">
        <v>1</v>
      </c>
      <c r="AL3740">
        <v>1</v>
      </c>
      <c r="AM3740" t="s">
        <v>55</v>
      </c>
      <c r="AN3740" t="s">
        <v>56</v>
      </c>
      <c r="AP3740">
        <v>1</v>
      </c>
      <c r="AQ3740" t="s">
        <v>57</v>
      </c>
      <c r="AR3740">
        <v>0</v>
      </c>
      <c r="AW3740" t="s">
        <v>58</v>
      </c>
      <c r="AX3740">
        <v>0</v>
      </c>
      <c r="AY3740">
        <v>2</v>
      </c>
      <c r="AZ3740">
        <v>4.4800000000000004</v>
      </c>
      <c r="BA3740">
        <v>4.4800000000000004</v>
      </c>
      <c r="BB3740" t="s">
        <v>59</v>
      </c>
    </row>
    <row r="3741" spans="1:54" x14ac:dyDescent="0.45">
      <c r="A3741" s="4" t="str">
        <f>VLOOKUP(F3741,'Matching-Tabelle'!$A$57:$B$61,2,FALSE)</f>
        <v>ralph.straehl@tkb.ch</v>
      </c>
      <c r="B3741" s="4" t="str">
        <f>VLOOKUP(J3741,'Matching-Tabelle'!$A$1:$B$52,2,FALSE)</f>
        <v>WPI RTB</v>
      </c>
      <c r="C3741" s="4">
        <v>1.97</v>
      </c>
      <c r="D3741" s="4" t="s">
        <v>3280</v>
      </c>
      <c r="E3741" s="5">
        <v>42440</v>
      </c>
      <c r="F3741" t="s">
        <v>5101</v>
      </c>
      <c r="G3741" t="s">
        <v>3260</v>
      </c>
      <c r="H3741" t="s">
        <v>3261</v>
      </c>
      <c r="I3741" s="1"/>
      <c r="J3741">
        <v>24</v>
      </c>
      <c r="K3741" t="s">
        <v>73</v>
      </c>
      <c r="L3741" t="s">
        <v>74</v>
      </c>
      <c r="M3741">
        <v>990001</v>
      </c>
      <c r="N3741" t="s">
        <v>51</v>
      </c>
      <c r="O3741">
        <v>1.97</v>
      </c>
      <c r="Q3741">
        <v>1.97</v>
      </c>
      <c r="S3741" t="s">
        <v>3280</v>
      </c>
      <c r="AE3741">
        <v>12</v>
      </c>
      <c r="AF3741">
        <v>7.6</v>
      </c>
      <c r="AG3741">
        <v>5</v>
      </c>
      <c r="AH3741" t="s">
        <v>53</v>
      </c>
      <c r="AI3741" t="s">
        <v>54</v>
      </c>
      <c r="AJ3741">
        <v>2</v>
      </c>
      <c r="AK3741">
        <v>1</v>
      </c>
      <c r="AL3741">
        <v>1</v>
      </c>
      <c r="AM3741" t="s">
        <v>55</v>
      </c>
      <c r="AN3741" t="s">
        <v>56</v>
      </c>
      <c r="AP3741">
        <v>1</v>
      </c>
      <c r="AQ3741" t="s">
        <v>57</v>
      </c>
      <c r="AR3741">
        <v>0</v>
      </c>
      <c r="AW3741" t="s">
        <v>58</v>
      </c>
      <c r="AX3741">
        <v>0</v>
      </c>
      <c r="AY3741">
        <v>2</v>
      </c>
      <c r="AZ3741">
        <v>1.97</v>
      </c>
      <c r="BA3741">
        <v>1.97</v>
      </c>
      <c r="BB3741" t="s">
        <v>59</v>
      </c>
    </row>
    <row r="3742" spans="1:54" x14ac:dyDescent="0.45">
      <c r="A3742" s="4" t="str">
        <f>VLOOKUP(F3742,'Matching-Tabelle'!$A$57:$B$61,2,FALSE)</f>
        <v>ralph.straehl@tkb.ch</v>
      </c>
      <c r="B3742" s="4" t="str">
        <f>VLOOKUP(J3742,'Matching-Tabelle'!$A$1:$B$52,2,FALSE)</f>
        <v>WPI CTB</v>
      </c>
      <c r="C3742" s="4">
        <v>2.6</v>
      </c>
      <c r="D3742" s="4" t="s">
        <v>3379</v>
      </c>
      <c r="E3742" s="5">
        <v>42440</v>
      </c>
      <c r="F3742" t="s">
        <v>5101</v>
      </c>
      <c r="G3742" t="s">
        <v>3260</v>
      </c>
      <c r="H3742" t="s">
        <v>3261</v>
      </c>
      <c r="I3742" s="1"/>
      <c r="J3742">
        <v>925</v>
      </c>
      <c r="K3742" t="s">
        <v>49</v>
      </c>
      <c r="L3742" t="s">
        <v>50</v>
      </c>
      <c r="M3742">
        <v>990001</v>
      </c>
      <c r="N3742" t="s">
        <v>51</v>
      </c>
      <c r="O3742">
        <v>2.6</v>
      </c>
      <c r="Q3742">
        <v>2.6</v>
      </c>
      <c r="S3742" t="s">
        <v>3379</v>
      </c>
      <c r="AE3742">
        <v>12</v>
      </c>
      <c r="AF3742">
        <v>7.6</v>
      </c>
      <c r="AG3742">
        <v>5</v>
      </c>
      <c r="AH3742" t="s">
        <v>53</v>
      </c>
      <c r="AI3742" t="s">
        <v>54</v>
      </c>
      <c r="AJ3742">
        <v>2</v>
      </c>
      <c r="AK3742">
        <v>1</v>
      </c>
      <c r="AL3742">
        <v>1</v>
      </c>
      <c r="AM3742" t="s">
        <v>55</v>
      </c>
      <c r="AN3742" t="s">
        <v>56</v>
      </c>
      <c r="AP3742">
        <v>1</v>
      </c>
      <c r="AQ3742" t="s">
        <v>57</v>
      </c>
      <c r="AR3742">
        <v>0</v>
      </c>
      <c r="AW3742" t="s">
        <v>58</v>
      </c>
      <c r="AX3742">
        <v>0</v>
      </c>
      <c r="AY3742">
        <v>2</v>
      </c>
      <c r="AZ3742">
        <v>2.6</v>
      </c>
      <c r="BA3742">
        <v>2.6</v>
      </c>
      <c r="BB3742" t="s">
        <v>59</v>
      </c>
    </row>
    <row r="3743" spans="1:54" x14ac:dyDescent="0.45">
      <c r="A3743" s="4" t="str">
        <f>VLOOKUP(F3743,'Matching-Tabelle'!$A$57:$B$61,2,FALSE)</f>
        <v>ralph.straehl@tkb.ch</v>
      </c>
      <c r="B3743" s="4" t="str">
        <f>VLOOKUP(J3743,'Matching-Tabelle'!$A$1:$B$52,2,FALSE)</f>
        <v>WPI CTB</v>
      </c>
      <c r="C3743" s="4">
        <v>6.03</v>
      </c>
      <c r="D3743" s="4" t="s">
        <v>3349</v>
      </c>
      <c r="E3743" s="5">
        <v>42440</v>
      </c>
      <c r="F3743" t="s">
        <v>5101</v>
      </c>
      <c r="G3743" t="s">
        <v>3260</v>
      </c>
      <c r="H3743" t="s">
        <v>3261</v>
      </c>
      <c r="I3743" s="1"/>
      <c r="J3743">
        <v>925</v>
      </c>
      <c r="K3743" t="s">
        <v>49</v>
      </c>
      <c r="L3743" t="s">
        <v>50</v>
      </c>
      <c r="M3743">
        <v>990001</v>
      </c>
      <c r="N3743" t="s">
        <v>51</v>
      </c>
      <c r="O3743">
        <v>6.03</v>
      </c>
      <c r="Q3743">
        <v>6.03</v>
      </c>
      <c r="S3743" t="s">
        <v>3349</v>
      </c>
      <c r="AE3743">
        <v>12</v>
      </c>
      <c r="AF3743">
        <v>7.6</v>
      </c>
      <c r="AG3743">
        <v>5</v>
      </c>
      <c r="AH3743" t="s">
        <v>53</v>
      </c>
      <c r="AI3743" t="s">
        <v>54</v>
      </c>
      <c r="AJ3743">
        <v>2</v>
      </c>
      <c r="AK3743">
        <v>1</v>
      </c>
      <c r="AL3743">
        <v>1</v>
      </c>
      <c r="AM3743" t="s">
        <v>55</v>
      </c>
      <c r="AN3743" t="s">
        <v>56</v>
      </c>
      <c r="AP3743">
        <v>1</v>
      </c>
      <c r="AQ3743" t="s">
        <v>57</v>
      </c>
      <c r="AR3743">
        <v>0</v>
      </c>
      <c r="AW3743" t="s">
        <v>58</v>
      </c>
      <c r="AX3743">
        <v>0</v>
      </c>
      <c r="AY3743">
        <v>2</v>
      </c>
      <c r="AZ3743">
        <v>6.03</v>
      </c>
      <c r="BA3743">
        <v>6.03</v>
      </c>
      <c r="BB3743" t="s">
        <v>59</v>
      </c>
    </row>
    <row r="3744" spans="1:54" x14ac:dyDescent="0.45">
      <c r="A3744" s="4" t="str">
        <f>VLOOKUP(F3744,'Matching-Tabelle'!$A$57:$B$61,2,FALSE)</f>
        <v>ralph.straehl@tkb.ch</v>
      </c>
      <c r="B3744" s="4" t="str">
        <f>VLOOKUP(J3744,'Matching-Tabelle'!$A$1:$B$52,2,FALSE)</f>
        <v>WPI RTB</v>
      </c>
      <c r="C3744" s="4">
        <v>1.75</v>
      </c>
      <c r="D3744" s="4" t="s">
        <v>3267</v>
      </c>
      <c r="E3744" s="5">
        <v>42443</v>
      </c>
      <c r="F3744" t="s">
        <v>5101</v>
      </c>
      <c r="G3744" t="s">
        <v>3260</v>
      </c>
      <c r="H3744" t="s">
        <v>3261</v>
      </c>
      <c r="I3744" s="1"/>
      <c r="J3744">
        <v>24</v>
      </c>
      <c r="K3744" t="s">
        <v>73</v>
      </c>
      <c r="L3744" t="s">
        <v>74</v>
      </c>
      <c r="M3744">
        <v>990001</v>
      </c>
      <c r="N3744" t="s">
        <v>51</v>
      </c>
      <c r="O3744">
        <v>1.75</v>
      </c>
      <c r="Q3744">
        <v>1.75</v>
      </c>
      <c r="S3744" t="s">
        <v>3267</v>
      </c>
      <c r="AE3744">
        <v>12</v>
      </c>
      <c r="AF3744">
        <v>7.6</v>
      </c>
      <c r="AG3744">
        <v>5</v>
      </c>
      <c r="AH3744" t="s">
        <v>53</v>
      </c>
      <c r="AI3744" t="s">
        <v>54</v>
      </c>
      <c r="AJ3744">
        <v>2</v>
      </c>
      <c r="AK3744">
        <v>1</v>
      </c>
      <c r="AL3744">
        <v>1</v>
      </c>
      <c r="AM3744" t="s">
        <v>55</v>
      </c>
      <c r="AN3744" t="s">
        <v>56</v>
      </c>
      <c r="AP3744">
        <v>1</v>
      </c>
      <c r="AQ3744" t="s">
        <v>57</v>
      </c>
      <c r="AR3744">
        <v>0</v>
      </c>
      <c r="AW3744" t="s">
        <v>58</v>
      </c>
      <c r="AX3744">
        <v>0</v>
      </c>
      <c r="AY3744">
        <v>2</v>
      </c>
      <c r="AZ3744">
        <v>1.75</v>
      </c>
      <c r="BA3744">
        <v>1.75</v>
      </c>
      <c r="BB3744" t="s">
        <v>59</v>
      </c>
    </row>
    <row r="3745" spans="1:54" x14ac:dyDescent="0.45">
      <c r="A3745" s="4" t="str">
        <f>VLOOKUP(F3745,'Matching-Tabelle'!$A$57:$B$61,2,FALSE)</f>
        <v>ralph.straehl@tkb.ch</v>
      </c>
      <c r="B3745" s="4" t="str">
        <f>VLOOKUP(J3745,'Matching-Tabelle'!$A$1:$B$52,2,FALSE)</f>
        <v>WPI RTB</v>
      </c>
      <c r="C3745" s="4">
        <v>7.78</v>
      </c>
      <c r="D3745" s="4" t="s">
        <v>3380</v>
      </c>
      <c r="E3745" s="5">
        <v>42443</v>
      </c>
      <c r="F3745" t="s">
        <v>5101</v>
      </c>
      <c r="G3745" t="s">
        <v>3260</v>
      </c>
      <c r="H3745" t="s">
        <v>3261</v>
      </c>
      <c r="I3745" s="1"/>
      <c r="J3745">
        <v>20</v>
      </c>
      <c r="K3745" t="s">
        <v>95</v>
      </c>
      <c r="L3745" t="s">
        <v>96</v>
      </c>
      <c r="M3745">
        <v>990001</v>
      </c>
      <c r="N3745" t="s">
        <v>51</v>
      </c>
      <c r="O3745">
        <v>7.78</v>
      </c>
      <c r="Q3745">
        <v>7.78</v>
      </c>
      <c r="S3745" t="s">
        <v>3380</v>
      </c>
      <c r="AE3745">
        <v>12</v>
      </c>
      <c r="AF3745">
        <v>7.6</v>
      </c>
      <c r="AG3745">
        <v>5</v>
      </c>
      <c r="AH3745" t="s">
        <v>53</v>
      </c>
      <c r="AI3745" t="s">
        <v>54</v>
      </c>
      <c r="AJ3745">
        <v>2</v>
      </c>
      <c r="AK3745">
        <v>1</v>
      </c>
      <c r="AL3745">
        <v>1</v>
      </c>
      <c r="AM3745" t="s">
        <v>55</v>
      </c>
      <c r="AN3745" t="s">
        <v>56</v>
      </c>
      <c r="AP3745">
        <v>1</v>
      </c>
      <c r="AQ3745" t="s">
        <v>57</v>
      </c>
      <c r="AR3745">
        <v>0</v>
      </c>
      <c r="AW3745" t="s">
        <v>58</v>
      </c>
      <c r="AX3745">
        <v>0</v>
      </c>
      <c r="AY3745">
        <v>2</v>
      </c>
      <c r="AZ3745">
        <v>7.78</v>
      </c>
      <c r="BA3745">
        <v>7.78</v>
      </c>
      <c r="BB3745" t="s">
        <v>59</v>
      </c>
    </row>
    <row r="3746" spans="1:54" x14ac:dyDescent="0.45">
      <c r="A3746" s="4" t="str">
        <f>VLOOKUP(F3746,'Matching-Tabelle'!$A$57:$B$61,2,FALSE)</f>
        <v>ralph.straehl@tkb.ch</v>
      </c>
      <c r="B3746" s="4" t="str">
        <f>VLOOKUP(J3746,'Matching-Tabelle'!$A$1:$B$52,2,FALSE)</f>
        <v>WPI RTB</v>
      </c>
      <c r="C3746" s="4">
        <v>2.46</v>
      </c>
      <c r="D3746" s="4" t="s">
        <v>3267</v>
      </c>
      <c r="E3746" s="5">
        <v>42444</v>
      </c>
      <c r="F3746" t="s">
        <v>5101</v>
      </c>
      <c r="G3746" t="s">
        <v>3260</v>
      </c>
      <c r="H3746" t="s">
        <v>3261</v>
      </c>
      <c r="I3746" s="1"/>
      <c r="J3746">
        <v>24</v>
      </c>
      <c r="K3746" t="s">
        <v>73</v>
      </c>
      <c r="L3746" t="s">
        <v>74</v>
      </c>
      <c r="M3746">
        <v>990001</v>
      </c>
      <c r="N3746" t="s">
        <v>51</v>
      </c>
      <c r="O3746">
        <v>2.46</v>
      </c>
      <c r="Q3746">
        <v>2.46</v>
      </c>
      <c r="S3746" t="s">
        <v>3267</v>
      </c>
      <c r="AE3746">
        <v>12</v>
      </c>
      <c r="AF3746">
        <v>7.6</v>
      </c>
      <c r="AG3746">
        <v>5</v>
      </c>
      <c r="AH3746" t="s">
        <v>53</v>
      </c>
      <c r="AI3746" t="s">
        <v>54</v>
      </c>
      <c r="AJ3746">
        <v>2</v>
      </c>
      <c r="AK3746">
        <v>1</v>
      </c>
      <c r="AL3746">
        <v>1</v>
      </c>
      <c r="AM3746" t="s">
        <v>55</v>
      </c>
      <c r="AN3746" t="s">
        <v>56</v>
      </c>
      <c r="AP3746">
        <v>1</v>
      </c>
      <c r="AQ3746" t="s">
        <v>57</v>
      </c>
      <c r="AR3746">
        <v>0</v>
      </c>
      <c r="AW3746" t="s">
        <v>58</v>
      </c>
      <c r="AX3746">
        <v>0</v>
      </c>
      <c r="AY3746">
        <v>2</v>
      </c>
      <c r="AZ3746">
        <v>2.46</v>
      </c>
      <c r="BA3746">
        <v>2.46</v>
      </c>
      <c r="BB3746" t="s">
        <v>59</v>
      </c>
    </row>
    <row r="3747" spans="1:54" x14ac:dyDescent="0.45">
      <c r="A3747" s="4" t="str">
        <f>VLOOKUP(F3747,'Matching-Tabelle'!$A$57:$B$61,2,FALSE)</f>
        <v>ralph.straehl@tkb.ch</v>
      </c>
      <c r="B3747" s="4" t="str">
        <f>VLOOKUP(J3747,'Matching-Tabelle'!$A$1:$B$52,2,FALSE)</f>
        <v>WPI CTB</v>
      </c>
      <c r="C3747" s="4">
        <v>2.75</v>
      </c>
      <c r="D3747" s="4" t="s">
        <v>3349</v>
      </c>
      <c r="E3747" s="5">
        <v>42444</v>
      </c>
      <c r="F3747" t="s">
        <v>5101</v>
      </c>
      <c r="G3747" t="s">
        <v>3260</v>
      </c>
      <c r="H3747" t="s">
        <v>3261</v>
      </c>
      <c r="I3747" s="1"/>
      <c r="J3747">
        <v>925</v>
      </c>
      <c r="K3747" t="s">
        <v>49</v>
      </c>
      <c r="L3747" t="s">
        <v>50</v>
      </c>
      <c r="M3747">
        <v>990001</v>
      </c>
      <c r="N3747" t="s">
        <v>51</v>
      </c>
      <c r="O3747">
        <v>2.75</v>
      </c>
      <c r="Q3747">
        <v>2.75</v>
      </c>
      <c r="S3747" t="s">
        <v>3349</v>
      </c>
      <c r="AE3747">
        <v>12</v>
      </c>
      <c r="AF3747">
        <v>7.6</v>
      </c>
      <c r="AG3747">
        <v>5</v>
      </c>
      <c r="AH3747" t="s">
        <v>53</v>
      </c>
      <c r="AI3747" t="s">
        <v>54</v>
      </c>
      <c r="AJ3747">
        <v>2</v>
      </c>
      <c r="AK3747">
        <v>1</v>
      </c>
      <c r="AL3747">
        <v>1</v>
      </c>
      <c r="AM3747" t="s">
        <v>55</v>
      </c>
      <c r="AN3747" t="s">
        <v>56</v>
      </c>
      <c r="AP3747">
        <v>1</v>
      </c>
      <c r="AQ3747" t="s">
        <v>57</v>
      </c>
      <c r="AR3747">
        <v>0</v>
      </c>
      <c r="AW3747" t="s">
        <v>58</v>
      </c>
      <c r="AX3747">
        <v>0</v>
      </c>
      <c r="AY3747">
        <v>2</v>
      </c>
      <c r="AZ3747">
        <v>2.75</v>
      </c>
      <c r="BA3747">
        <v>2.75</v>
      </c>
      <c r="BB3747" t="s">
        <v>59</v>
      </c>
    </row>
    <row r="3748" spans="1:54" x14ac:dyDescent="0.45">
      <c r="A3748" s="4" t="str">
        <f>VLOOKUP(F3748,'Matching-Tabelle'!$A$57:$B$61,2,FALSE)</f>
        <v>ralph.straehl@tkb.ch</v>
      </c>
      <c r="B3748" s="4" t="str">
        <f>VLOOKUP(J3748,'Matching-Tabelle'!$A$1:$B$52,2,FALSE)</f>
        <v>WPI RTB</v>
      </c>
      <c r="C3748" s="4">
        <v>2.25</v>
      </c>
      <c r="D3748" s="4" t="s">
        <v>3381</v>
      </c>
      <c r="E3748" s="5">
        <v>42444</v>
      </c>
      <c r="F3748" t="s">
        <v>5101</v>
      </c>
      <c r="G3748" t="s">
        <v>3260</v>
      </c>
      <c r="H3748" t="s">
        <v>3261</v>
      </c>
      <c r="I3748" s="1"/>
      <c r="J3748">
        <v>20</v>
      </c>
      <c r="K3748" t="s">
        <v>95</v>
      </c>
      <c r="L3748" t="s">
        <v>96</v>
      </c>
      <c r="M3748">
        <v>990001</v>
      </c>
      <c r="N3748" t="s">
        <v>51</v>
      </c>
      <c r="O3748">
        <v>2.25</v>
      </c>
      <c r="Q3748">
        <v>2.25</v>
      </c>
      <c r="S3748" t="s">
        <v>3381</v>
      </c>
      <c r="AE3748">
        <v>12</v>
      </c>
      <c r="AF3748">
        <v>7.6</v>
      </c>
      <c r="AG3748">
        <v>5</v>
      </c>
      <c r="AH3748" t="s">
        <v>53</v>
      </c>
      <c r="AI3748" t="s">
        <v>54</v>
      </c>
      <c r="AJ3748">
        <v>2</v>
      </c>
      <c r="AK3748">
        <v>1</v>
      </c>
      <c r="AL3748">
        <v>1</v>
      </c>
      <c r="AM3748" t="s">
        <v>55</v>
      </c>
      <c r="AN3748" t="s">
        <v>56</v>
      </c>
      <c r="AP3748">
        <v>1</v>
      </c>
      <c r="AQ3748" t="s">
        <v>57</v>
      </c>
      <c r="AR3748">
        <v>0</v>
      </c>
      <c r="AW3748" t="s">
        <v>58</v>
      </c>
      <c r="AX3748">
        <v>0</v>
      </c>
      <c r="AY3748">
        <v>2</v>
      </c>
      <c r="AZ3748">
        <v>2.25</v>
      </c>
      <c r="BA3748">
        <v>2.25</v>
      </c>
      <c r="BB3748" t="s">
        <v>59</v>
      </c>
    </row>
    <row r="3749" spans="1:54" x14ac:dyDescent="0.45">
      <c r="A3749" s="4" t="str">
        <f>VLOOKUP(F3749,'Matching-Tabelle'!$A$57:$B$61,2,FALSE)</f>
        <v>ralph.straehl@tkb.ch</v>
      </c>
      <c r="B3749" s="4" t="str">
        <f>VLOOKUP(J3749,'Matching-Tabelle'!$A$1:$B$52,2,FALSE)</f>
        <v>Proj HR SYS</v>
      </c>
      <c r="C3749" s="4">
        <v>2.1800000000000002</v>
      </c>
      <c r="D3749" s="4" t="s">
        <v>874</v>
      </c>
      <c r="E3749" s="5">
        <v>42444</v>
      </c>
      <c r="F3749" t="s">
        <v>5101</v>
      </c>
      <c r="G3749" t="s">
        <v>3260</v>
      </c>
      <c r="H3749" t="s">
        <v>3261</v>
      </c>
      <c r="I3749" s="1"/>
      <c r="J3749">
        <v>2000232</v>
      </c>
      <c r="K3749" t="s">
        <v>60</v>
      </c>
      <c r="L3749" t="s">
        <v>61</v>
      </c>
      <c r="M3749">
        <v>990001</v>
      </c>
      <c r="N3749" t="s">
        <v>51</v>
      </c>
      <c r="O3749">
        <v>2.1800000000000002</v>
      </c>
      <c r="Q3749">
        <v>2.1800000000000002</v>
      </c>
      <c r="S3749" t="s">
        <v>874</v>
      </c>
      <c r="AE3749">
        <v>12</v>
      </c>
      <c r="AF3749">
        <v>7.6</v>
      </c>
      <c r="AG3749">
        <v>5</v>
      </c>
      <c r="AH3749" t="s">
        <v>53</v>
      </c>
      <c r="AI3749" t="s">
        <v>54</v>
      </c>
      <c r="AJ3749">
        <v>2</v>
      </c>
      <c r="AK3749">
        <v>1</v>
      </c>
      <c r="AL3749">
        <v>1</v>
      </c>
      <c r="AM3749" t="s">
        <v>55</v>
      </c>
      <c r="AN3749" t="s">
        <v>56</v>
      </c>
      <c r="AP3749">
        <v>1</v>
      </c>
      <c r="AQ3749" t="s">
        <v>57</v>
      </c>
      <c r="AR3749">
        <v>0</v>
      </c>
      <c r="AW3749" t="s">
        <v>58</v>
      </c>
      <c r="AX3749">
        <v>0</v>
      </c>
      <c r="AY3749">
        <v>2</v>
      </c>
      <c r="AZ3749">
        <v>2.1800000000000002</v>
      </c>
      <c r="BA3749">
        <v>2.1800000000000002</v>
      </c>
      <c r="BB3749" t="s">
        <v>59</v>
      </c>
    </row>
    <row r="3750" spans="1:54" x14ac:dyDescent="0.45">
      <c r="A3750" s="4" t="str">
        <f>VLOOKUP(F3750,'Matching-Tabelle'!$A$57:$B$61,2,FALSE)</f>
        <v>ralph.straehl@tkb.ch</v>
      </c>
      <c r="B3750" s="4" t="str">
        <f>VLOOKUP(J3750,'Matching-Tabelle'!$A$1:$B$52,2,FALSE)</f>
        <v>WPI RTB</v>
      </c>
      <c r="C3750" s="4">
        <v>0.75</v>
      </c>
      <c r="D3750" s="4" t="s">
        <v>3267</v>
      </c>
      <c r="E3750" s="5">
        <v>42445</v>
      </c>
      <c r="F3750" t="s">
        <v>5101</v>
      </c>
      <c r="G3750" t="s">
        <v>3260</v>
      </c>
      <c r="H3750" t="s">
        <v>3261</v>
      </c>
      <c r="I3750" s="1"/>
      <c r="J3750">
        <v>24</v>
      </c>
      <c r="K3750" t="s">
        <v>73</v>
      </c>
      <c r="L3750" t="s">
        <v>74</v>
      </c>
      <c r="M3750">
        <v>990001</v>
      </c>
      <c r="N3750" t="s">
        <v>51</v>
      </c>
      <c r="O3750">
        <v>0.75</v>
      </c>
      <c r="Q3750">
        <v>0.75</v>
      </c>
      <c r="S3750" t="s">
        <v>3267</v>
      </c>
      <c r="AE3750">
        <v>12</v>
      </c>
      <c r="AF3750">
        <v>7.6</v>
      </c>
      <c r="AG3750">
        <v>5</v>
      </c>
      <c r="AH3750" t="s">
        <v>53</v>
      </c>
      <c r="AI3750" t="s">
        <v>54</v>
      </c>
      <c r="AJ3750">
        <v>2</v>
      </c>
      <c r="AK3750">
        <v>1</v>
      </c>
      <c r="AL3750">
        <v>1</v>
      </c>
      <c r="AM3750" t="s">
        <v>55</v>
      </c>
      <c r="AN3750" t="s">
        <v>56</v>
      </c>
      <c r="AP3750">
        <v>1</v>
      </c>
      <c r="AQ3750" t="s">
        <v>57</v>
      </c>
      <c r="AR3750">
        <v>0</v>
      </c>
      <c r="AW3750" t="s">
        <v>58</v>
      </c>
      <c r="AX3750">
        <v>0</v>
      </c>
      <c r="AY3750">
        <v>2</v>
      </c>
      <c r="AZ3750">
        <v>0.75</v>
      </c>
      <c r="BA3750">
        <v>0.75</v>
      </c>
      <c r="BB3750" t="s">
        <v>59</v>
      </c>
    </row>
    <row r="3751" spans="1:54" x14ac:dyDescent="0.45">
      <c r="A3751" s="4" t="str">
        <f>VLOOKUP(F3751,'Matching-Tabelle'!$A$57:$B$61,2,FALSE)</f>
        <v>ralph.straehl@tkb.ch</v>
      </c>
      <c r="B3751" s="4" t="str">
        <f>VLOOKUP(J3751,'Matching-Tabelle'!$A$1:$B$52,2,FALSE)</f>
        <v>WPI CTB</v>
      </c>
      <c r="C3751" s="4">
        <v>5.5</v>
      </c>
      <c r="D3751" s="4" t="s">
        <v>3382</v>
      </c>
      <c r="E3751" s="5">
        <v>42445</v>
      </c>
      <c r="F3751" t="s">
        <v>5101</v>
      </c>
      <c r="G3751" t="s">
        <v>3260</v>
      </c>
      <c r="H3751" t="s">
        <v>3261</v>
      </c>
      <c r="I3751" s="1"/>
      <c r="J3751">
        <v>935</v>
      </c>
      <c r="K3751" t="s">
        <v>1147</v>
      </c>
      <c r="L3751" t="s">
        <v>1148</v>
      </c>
      <c r="M3751">
        <v>990001</v>
      </c>
      <c r="N3751" t="s">
        <v>51</v>
      </c>
      <c r="O3751">
        <v>5.5</v>
      </c>
      <c r="Q3751">
        <v>5.5</v>
      </c>
      <c r="S3751" t="s">
        <v>3382</v>
      </c>
      <c r="AE3751">
        <v>12</v>
      </c>
      <c r="AF3751">
        <v>7.6</v>
      </c>
      <c r="AG3751">
        <v>5</v>
      </c>
      <c r="AH3751" t="s">
        <v>53</v>
      </c>
      <c r="AI3751" t="s">
        <v>54</v>
      </c>
      <c r="AJ3751">
        <v>2</v>
      </c>
      <c r="AK3751">
        <v>1</v>
      </c>
      <c r="AL3751">
        <v>1</v>
      </c>
      <c r="AM3751" t="s">
        <v>55</v>
      </c>
      <c r="AN3751" t="s">
        <v>56</v>
      </c>
      <c r="AP3751">
        <v>1</v>
      </c>
      <c r="AQ3751" t="s">
        <v>57</v>
      </c>
      <c r="AR3751">
        <v>0</v>
      </c>
      <c r="AW3751" t="s">
        <v>58</v>
      </c>
      <c r="AX3751">
        <v>0</v>
      </c>
      <c r="AY3751">
        <v>2</v>
      </c>
      <c r="AZ3751">
        <v>5.5</v>
      </c>
      <c r="BA3751">
        <v>5.5</v>
      </c>
      <c r="BB3751" t="s">
        <v>59</v>
      </c>
    </row>
    <row r="3752" spans="1:54" x14ac:dyDescent="0.45">
      <c r="A3752" s="4" t="str">
        <f>VLOOKUP(F3752,'Matching-Tabelle'!$A$57:$B$61,2,FALSE)</f>
        <v>ralph.straehl@tkb.ch</v>
      </c>
      <c r="B3752" s="4" t="str">
        <f>VLOOKUP(J3752,'Matching-Tabelle'!$A$1:$B$52,2,FALSE)</f>
        <v>WPI CTB</v>
      </c>
      <c r="C3752" s="4">
        <v>3.19</v>
      </c>
      <c r="D3752" s="4" t="s">
        <v>3383</v>
      </c>
      <c r="E3752" s="5">
        <v>42445</v>
      </c>
      <c r="F3752" t="s">
        <v>5101</v>
      </c>
      <c r="G3752" t="s">
        <v>3260</v>
      </c>
      <c r="H3752" t="s">
        <v>3261</v>
      </c>
      <c r="I3752" s="1"/>
      <c r="J3752">
        <v>925</v>
      </c>
      <c r="K3752" t="s">
        <v>49</v>
      </c>
      <c r="L3752" t="s">
        <v>50</v>
      </c>
      <c r="M3752">
        <v>990001</v>
      </c>
      <c r="N3752" t="s">
        <v>51</v>
      </c>
      <c r="O3752">
        <v>3.19</v>
      </c>
      <c r="Q3752">
        <v>3.19</v>
      </c>
      <c r="S3752" t="s">
        <v>3383</v>
      </c>
      <c r="AE3752">
        <v>12</v>
      </c>
      <c r="AF3752">
        <v>7.6</v>
      </c>
      <c r="AG3752">
        <v>5</v>
      </c>
      <c r="AH3752" t="s">
        <v>53</v>
      </c>
      <c r="AI3752" t="s">
        <v>54</v>
      </c>
      <c r="AJ3752">
        <v>2</v>
      </c>
      <c r="AK3752">
        <v>1</v>
      </c>
      <c r="AL3752">
        <v>1</v>
      </c>
      <c r="AM3752" t="s">
        <v>55</v>
      </c>
      <c r="AN3752" t="s">
        <v>56</v>
      </c>
      <c r="AP3752">
        <v>1</v>
      </c>
      <c r="AQ3752" t="s">
        <v>57</v>
      </c>
      <c r="AR3752">
        <v>0</v>
      </c>
      <c r="AW3752" t="s">
        <v>58</v>
      </c>
      <c r="AX3752">
        <v>0</v>
      </c>
      <c r="AY3752">
        <v>2</v>
      </c>
      <c r="AZ3752">
        <v>3.19</v>
      </c>
      <c r="BA3752">
        <v>3.19</v>
      </c>
      <c r="BB3752" t="s">
        <v>59</v>
      </c>
    </row>
    <row r="3753" spans="1:54" x14ac:dyDescent="0.45">
      <c r="A3753" s="4" t="str">
        <f>VLOOKUP(F3753,'Matching-Tabelle'!$A$57:$B$61,2,FALSE)</f>
        <v>ralph.straehl@tkb.ch</v>
      </c>
      <c r="B3753" s="4" t="str">
        <f>VLOOKUP(J3753,'Matching-Tabelle'!$A$1:$B$52,2,FALSE)</f>
        <v>WPI RTB</v>
      </c>
      <c r="C3753" s="4">
        <v>1.1599999999999999</v>
      </c>
      <c r="D3753" s="4" t="s">
        <v>3267</v>
      </c>
      <c r="E3753" s="5">
        <v>42446</v>
      </c>
      <c r="F3753" t="s">
        <v>5101</v>
      </c>
      <c r="G3753" t="s">
        <v>3260</v>
      </c>
      <c r="H3753" t="s">
        <v>3261</v>
      </c>
      <c r="I3753" s="1"/>
      <c r="J3753">
        <v>24</v>
      </c>
      <c r="K3753" t="s">
        <v>73</v>
      </c>
      <c r="L3753" t="s">
        <v>74</v>
      </c>
      <c r="M3753">
        <v>990001</v>
      </c>
      <c r="N3753" t="s">
        <v>51</v>
      </c>
      <c r="O3753">
        <v>1.1599999999999999</v>
      </c>
      <c r="Q3753">
        <v>1.1599999999999999</v>
      </c>
      <c r="S3753" t="s">
        <v>3267</v>
      </c>
      <c r="AE3753">
        <v>12</v>
      </c>
      <c r="AF3753">
        <v>7.6</v>
      </c>
      <c r="AG3753">
        <v>5</v>
      </c>
      <c r="AH3753" t="s">
        <v>53</v>
      </c>
      <c r="AI3753" t="s">
        <v>54</v>
      </c>
      <c r="AJ3753">
        <v>2</v>
      </c>
      <c r="AK3753">
        <v>1</v>
      </c>
      <c r="AL3753">
        <v>1</v>
      </c>
      <c r="AM3753" t="s">
        <v>55</v>
      </c>
      <c r="AN3753" t="s">
        <v>56</v>
      </c>
      <c r="AP3753">
        <v>1</v>
      </c>
      <c r="AQ3753" t="s">
        <v>57</v>
      </c>
      <c r="AR3753">
        <v>0</v>
      </c>
      <c r="AW3753" t="s">
        <v>58</v>
      </c>
      <c r="AX3753">
        <v>0</v>
      </c>
      <c r="AY3753">
        <v>2</v>
      </c>
      <c r="AZ3753">
        <v>1.1599999999999999</v>
      </c>
      <c r="BA3753">
        <v>1.1599999999999999</v>
      </c>
      <c r="BB3753" t="s">
        <v>59</v>
      </c>
    </row>
    <row r="3754" spans="1:54" x14ac:dyDescent="0.45">
      <c r="A3754" s="4" t="str">
        <f>VLOOKUP(F3754,'Matching-Tabelle'!$A$57:$B$61,2,FALSE)</f>
        <v>ralph.straehl@tkb.ch</v>
      </c>
      <c r="B3754" s="4" t="str">
        <f>VLOOKUP(J3754,'Matching-Tabelle'!$A$1:$B$52,2,FALSE)</f>
        <v>WPI RTB</v>
      </c>
      <c r="C3754" s="4">
        <v>1.77</v>
      </c>
      <c r="D3754" s="4" t="s">
        <v>3384</v>
      </c>
      <c r="E3754" s="5">
        <v>42446</v>
      </c>
      <c r="F3754" t="s">
        <v>5101</v>
      </c>
      <c r="G3754" t="s">
        <v>3260</v>
      </c>
      <c r="H3754" t="s">
        <v>3261</v>
      </c>
      <c r="I3754" s="1"/>
      <c r="J3754">
        <v>27</v>
      </c>
      <c r="K3754" t="s">
        <v>872</v>
      </c>
      <c r="L3754" t="s">
        <v>873</v>
      </c>
      <c r="M3754">
        <v>990001</v>
      </c>
      <c r="N3754" t="s">
        <v>51</v>
      </c>
      <c r="O3754">
        <v>1.77</v>
      </c>
      <c r="Q3754">
        <v>1.77</v>
      </c>
      <c r="S3754" t="s">
        <v>3384</v>
      </c>
      <c r="AE3754">
        <v>12</v>
      </c>
      <c r="AF3754">
        <v>7.6</v>
      </c>
      <c r="AG3754">
        <v>5</v>
      </c>
      <c r="AH3754" t="s">
        <v>53</v>
      </c>
      <c r="AI3754" t="s">
        <v>54</v>
      </c>
      <c r="AJ3754">
        <v>2</v>
      </c>
      <c r="AK3754">
        <v>1</v>
      </c>
      <c r="AL3754">
        <v>1</v>
      </c>
      <c r="AM3754" t="s">
        <v>55</v>
      </c>
      <c r="AN3754" t="s">
        <v>56</v>
      </c>
      <c r="AP3754">
        <v>1</v>
      </c>
      <c r="AQ3754" t="s">
        <v>57</v>
      </c>
      <c r="AR3754">
        <v>0</v>
      </c>
      <c r="AW3754" t="s">
        <v>58</v>
      </c>
      <c r="AX3754">
        <v>0</v>
      </c>
      <c r="AY3754">
        <v>2</v>
      </c>
      <c r="AZ3754">
        <v>1.77</v>
      </c>
      <c r="BA3754">
        <v>1.77</v>
      </c>
      <c r="BB3754" t="s">
        <v>59</v>
      </c>
    </row>
    <row r="3755" spans="1:54" x14ac:dyDescent="0.45">
      <c r="A3755" s="4" t="str">
        <f>VLOOKUP(F3755,'Matching-Tabelle'!$A$57:$B$61,2,FALSE)</f>
        <v>ralph.straehl@tkb.ch</v>
      </c>
      <c r="B3755" s="4" t="str">
        <f>VLOOKUP(J3755,'Matching-Tabelle'!$A$1:$B$52,2,FALSE)</f>
        <v>WPI RTB</v>
      </c>
      <c r="C3755" s="4">
        <v>2.85</v>
      </c>
      <c r="D3755" s="4" t="s">
        <v>3385</v>
      </c>
      <c r="E3755" s="5">
        <v>42446</v>
      </c>
      <c r="F3755" t="s">
        <v>5101</v>
      </c>
      <c r="G3755" t="s">
        <v>3260</v>
      </c>
      <c r="H3755" t="s">
        <v>3261</v>
      </c>
      <c r="I3755" s="1"/>
      <c r="J3755">
        <v>35</v>
      </c>
      <c r="K3755" t="s">
        <v>608</v>
      </c>
      <c r="L3755" t="s">
        <v>609</v>
      </c>
      <c r="M3755">
        <v>990001</v>
      </c>
      <c r="N3755" t="s">
        <v>51</v>
      </c>
      <c r="O3755">
        <v>2.85</v>
      </c>
      <c r="Q3755">
        <v>2.85</v>
      </c>
      <c r="S3755" t="s">
        <v>3385</v>
      </c>
      <c r="AE3755">
        <v>12</v>
      </c>
      <c r="AF3755">
        <v>7.6</v>
      </c>
      <c r="AG3755">
        <v>5</v>
      </c>
      <c r="AH3755" t="s">
        <v>53</v>
      </c>
      <c r="AI3755" t="s">
        <v>54</v>
      </c>
      <c r="AJ3755">
        <v>2</v>
      </c>
      <c r="AK3755">
        <v>1</v>
      </c>
      <c r="AL3755">
        <v>1</v>
      </c>
      <c r="AM3755" t="s">
        <v>55</v>
      </c>
      <c r="AN3755" t="s">
        <v>56</v>
      </c>
      <c r="AP3755">
        <v>1</v>
      </c>
      <c r="AQ3755" t="s">
        <v>57</v>
      </c>
      <c r="AR3755">
        <v>0</v>
      </c>
      <c r="AW3755" t="s">
        <v>58</v>
      </c>
      <c r="AX3755">
        <v>0</v>
      </c>
      <c r="AY3755">
        <v>2</v>
      </c>
      <c r="AZ3755">
        <v>2.85</v>
      </c>
      <c r="BA3755">
        <v>2.85</v>
      </c>
      <c r="BB3755" t="s">
        <v>59</v>
      </c>
    </row>
    <row r="3756" spans="1:54" x14ac:dyDescent="0.45">
      <c r="A3756" s="4" t="str">
        <f>VLOOKUP(F3756,'Matching-Tabelle'!$A$57:$B$61,2,FALSE)</f>
        <v>ralph.straehl@tkb.ch</v>
      </c>
      <c r="B3756" s="4" t="str">
        <f>VLOOKUP(J3756,'Matching-Tabelle'!$A$1:$B$52,2,FALSE)</f>
        <v>WPI RTB</v>
      </c>
      <c r="C3756" s="4">
        <v>2.5299999999999998</v>
      </c>
      <c r="D3756" s="4" t="s">
        <v>3386</v>
      </c>
      <c r="E3756" s="5">
        <v>42446</v>
      </c>
      <c r="F3756" t="s">
        <v>5101</v>
      </c>
      <c r="G3756" t="s">
        <v>3260</v>
      </c>
      <c r="H3756" t="s">
        <v>3261</v>
      </c>
      <c r="I3756" s="1"/>
      <c r="J3756">
        <v>20</v>
      </c>
      <c r="K3756" t="s">
        <v>95</v>
      </c>
      <c r="L3756" t="s">
        <v>96</v>
      </c>
      <c r="M3756">
        <v>990001</v>
      </c>
      <c r="N3756" t="s">
        <v>51</v>
      </c>
      <c r="O3756">
        <v>2.5299999999999998</v>
      </c>
      <c r="Q3756">
        <v>2.5299999999999998</v>
      </c>
      <c r="S3756" t="s">
        <v>3386</v>
      </c>
      <c r="AE3756">
        <v>12</v>
      </c>
      <c r="AF3756">
        <v>7.6</v>
      </c>
      <c r="AG3756">
        <v>5</v>
      </c>
      <c r="AH3756" t="s">
        <v>53</v>
      </c>
      <c r="AI3756" t="s">
        <v>54</v>
      </c>
      <c r="AJ3756">
        <v>2</v>
      </c>
      <c r="AK3756">
        <v>1</v>
      </c>
      <c r="AL3756">
        <v>1</v>
      </c>
      <c r="AM3756" t="s">
        <v>55</v>
      </c>
      <c r="AN3756" t="s">
        <v>56</v>
      </c>
      <c r="AP3756">
        <v>1</v>
      </c>
      <c r="AQ3756" t="s">
        <v>57</v>
      </c>
      <c r="AR3756">
        <v>0</v>
      </c>
      <c r="AW3756" t="s">
        <v>58</v>
      </c>
      <c r="AX3756">
        <v>0</v>
      </c>
      <c r="AY3756">
        <v>2</v>
      </c>
      <c r="AZ3756">
        <v>2.5299999999999998</v>
      </c>
      <c r="BA3756">
        <v>2.5299999999999998</v>
      </c>
      <c r="BB3756" t="s">
        <v>59</v>
      </c>
    </row>
    <row r="3757" spans="1:54" x14ac:dyDescent="0.45">
      <c r="A3757" s="4" t="str">
        <f>VLOOKUP(F3757,'Matching-Tabelle'!$A$57:$B$61,2,FALSE)</f>
        <v>ralph.straehl@tkb.ch</v>
      </c>
      <c r="B3757" s="4" t="str">
        <f>VLOOKUP(J3757,'Matching-Tabelle'!$A$1:$B$52,2,FALSE)</f>
        <v>WPI RTB</v>
      </c>
      <c r="C3757" s="4">
        <v>2.35</v>
      </c>
      <c r="D3757" s="4" t="s">
        <v>3267</v>
      </c>
      <c r="E3757" s="5">
        <v>42447</v>
      </c>
      <c r="F3757" t="s">
        <v>5101</v>
      </c>
      <c r="G3757" t="s">
        <v>3260</v>
      </c>
      <c r="H3757" t="s">
        <v>3261</v>
      </c>
      <c r="I3757" s="1"/>
      <c r="J3757">
        <v>24</v>
      </c>
      <c r="K3757" t="s">
        <v>73</v>
      </c>
      <c r="L3757" t="s">
        <v>74</v>
      </c>
      <c r="M3757">
        <v>990001</v>
      </c>
      <c r="N3757" t="s">
        <v>51</v>
      </c>
      <c r="O3757">
        <v>2.35</v>
      </c>
      <c r="Q3757">
        <v>2.35</v>
      </c>
      <c r="S3757" t="s">
        <v>3267</v>
      </c>
      <c r="AE3757">
        <v>12</v>
      </c>
      <c r="AF3757">
        <v>7.6</v>
      </c>
      <c r="AG3757">
        <v>5</v>
      </c>
      <c r="AH3757" t="s">
        <v>53</v>
      </c>
      <c r="AI3757" t="s">
        <v>54</v>
      </c>
      <c r="AJ3757">
        <v>2</v>
      </c>
      <c r="AK3757">
        <v>1</v>
      </c>
      <c r="AL3757">
        <v>1</v>
      </c>
      <c r="AM3757" t="s">
        <v>55</v>
      </c>
      <c r="AN3757" t="s">
        <v>56</v>
      </c>
      <c r="AP3757">
        <v>1</v>
      </c>
      <c r="AQ3757" t="s">
        <v>57</v>
      </c>
      <c r="AR3757">
        <v>0</v>
      </c>
      <c r="AW3757" t="s">
        <v>58</v>
      </c>
      <c r="AX3757">
        <v>0</v>
      </c>
      <c r="AY3757">
        <v>2</v>
      </c>
      <c r="AZ3757">
        <v>2.35</v>
      </c>
      <c r="BA3757">
        <v>2.35</v>
      </c>
      <c r="BB3757" t="s">
        <v>59</v>
      </c>
    </row>
    <row r="3758" spans="1:54" x14ac:dyDescent="0.45">
      <c r="A3758" s="4" t="str">
        <f>VLOOKUP(F3758,'Matching-Tabelle'!$A$57:$B$61,2,FALSE)</f>
        <v>ralph.straehl@tkb.ch</v>
      </c>
      <c r="B3758" s="4" t="str">
        <f>VLOOKUP(J3758,'Matching-Tabelle'!$A$1:$B$52,2,FALSE)</f>
        <v>WPI RTB</v>
      </c>
      <c r="C3758" s="4">
        <v>1.27</v>
      </c>
      <c r="D3758" s="4" t="s">
        <v>3387</v>
      </c>
      <c r="E3758" s="5">
        <v>42447</v>
      </c>
      <c r="F3758" t="s">
        <v>5101</v>
      </c>
      <c r="G3758" t="s">
        <v>3260</v>
      </c>
      <c r="H3758" t="s">
        <v>3261</v>
      </c>
      <c r="I3758" s="1"/>
      <c r="J3758">
        <v>20</v>
      </c>
      <c r="K3758" t="s">
        <v>95</v>
      </c>
      <c r="L3758" t="s">
        <v>96</v>
      </c>
      <c r="M3758">
        <v>990001</v>
      </c>
      <c r="N3758" t="s">
        <v>51</v>
      </c>
      <c r="O3758">
        <v>1.27</v>
      </c>
      <c r="Q3758">
        <v>1.27</v>
      </c>
      <c r="S3758" t="s">
        <v>3387</v>
      </c>
      <c r="AE3758">
        <v>12</v>
      </c>
      <c r="AF3758">
        <v>7.6</v>
      </c>
      <c r="AG3758">
        <v>5</v>
      </c>
      <c r="AH3758" t="s">
        <v>53</v>
      </c>
      <c r="AI3758" t="s">
        <v>54</v>
      </c>
      <c r="AJ3758">
        <v>2</v>
      </c>
      <c r="AK3758">
        <v>1</v>
      </c>
      <c r="AL3758">
        <v>1</v>
      </c>
      <c r="AM3758" t="s">
        <v>55</v>
      </c>
      <c r="AN3758" t="s">
        <v>56</v>
      </c>
      <c r="AP3758">
        <v>1</v>
      </c>
      <c r="AQ3758" t="s">
        <v>57</v>
      </c>
      <c r="AR3758">
        <v>0</v>
      </c>
      <c r="AW3758" t="s">
        <v>58</v>
      </c>
      <c r="AX3758">
        <v>0</v>
      </c>
      <c r="AY3758">
        <v>2</v>
      </c>
      <c r="AZ3758">
        <v>1.27</v>
      </c>
      <c r="BA3758">
        <v>1.27</v>
      </c>
      <c r="BB3758" t="s">
        <v>59</v>
      </c>
    </row>
    <row r="3759" spans="1:54" x14ac:dyDescent="0.45">
      <c r="A3759" s="4" t="str">
        <f>VLOOKUP(F3759,'Matching-Tabelle'!$A$57:$B$61,2,FALSE)</f>
        <v>ralph.straehl@tkb.ch</v>
      </c>
      <c r="B3759" s="4" t="str">
        <f>VLOOKUP(J3759,'Matching-Tabelle'!$A$1:$B$52,2,FALSE)</f>
        <v>WPI CTB</v>
      </c>
      <c r="C3759" s="4">
        <v>3.18</v>
      </c>
      <c r="D3759" s="4" t="s">
        <v>3388</v>
      </c>
      <c r="E3759" s="5">
        <v>42447</v>
      </c>
      <c r="F3759" t="s">
        <v>5101</v>
      </c>
      <c r="G3759" t="s">
        <v>3260</v>
      </c>
      <c r="H3759" t="s">
        <v>3261</v>
      </c>
      <c r="I3759" s="1"/>
      <c r="J3759">
        <v>932</v>
      </c>
      <c r="K3759" t="s">
        <v>124</v>
      </c>
      <c r="L3759" t="s">
        <v>125</v>
      </c>
      <c r="M3759">
        <v>990001</v>
      </c>
      <c r="N3759" t="s">
        <v>51</v>
      </c>
      <c r="O3759">
        <v>3.18</v>
      </c>
      <c r="Q3759">
        <v>3.18</v>
      </c>
      <c r="S3759" t="s">
        <v>3388</v>
      </c>
      <c r="AE3759">
        <v>12</v>
      </c>
      <c r="AF3759">
        <v>7.6</v>
      </c>
      <c r="AG3759">
        <v>5</v>
      </c>
      <c r="AH3759" t="s">
        <v>53</v>
      </c>
      <c r="AI3759" t="s">
        <v>54</v>
      </c>
      <c r="AJ3759">
        <v>2</v>
      </c>
      <c r="AK3759">
        <v>1</v>
      </c>
      <c r="AL3759">
        <v>1</v>
      </c>
      <c r="AM3759" t="s">
        <v>55</v>
      </c>
      <c r="AN3759" t="s">
        <v>56</v>
      </c>
      <c r="AP3759">
        <v>1</v>
      </c>
      <c r="AQ3759" t="s">
        <v>57</v>
      </c>
      <c r="AR3759">
        <v>0</v>
      </c>
      <c r="AW3759" t="s">
        <v>58</v>
      </c>
      <c r="AX3759">
        <v>0</v>
      </c>
      <c r="AY3759">
        <v>2</v>
      </c>
      <c r="AZ3759">
        <v>3.18</v>
      </c>
      <c r="BA3759">
        <v>3.18</v>
      </c>
      <c r="BB3759" t="s">
        <v>59</v>
      </c>
    </row>
    <row r="3760" spans="1:54" x14ac:dyDescent="0.45">
      <c r="A3760" s="4" t="str">
        <f>VLOOKUP(F3760,'Matching-Tabelle'!$A$57:$B$61,2,FALSE)</f>
        <v>ralph.straehl@tkb.ch</v>
      </c>
      <c r="B3760" s="4" t="str">
        <f>VLOOKUP(J3760,'Matching-Tabelle'!$A$1:$B$52,2,FALSE)</f>
        <v>Proj HR SYS</v>
      </c>
      <c r="C3760" s="4">
        <v>3.15</v>
      </c>
      <c r="D3760" s="4" t="s">
        <v>3389</v>
      </c>
      <c r="E3760" s="5">
        <v>42447</v>
      </c>
      <c r="F3760" t="s">
        <v>5101</v>
      </c>
      <c r="G3760" t="s">
        <v>3260</v>
      </c>
      <c r="H3760" t="s">
        <v>3261</v>
      </c>
      <c r="I3760" s="1"/>
      <c r="J3760">
        <v>2000232</v>
      </c>
      <c r="K3760" t="s">
        <v>60</v>
      </c>
      <c r="L3760" t="s">
        <v>61</v>
      </c>
      <c r="M3760">
        <v>990001</v>
      </c>
      <c r="N3760" t="s">
        <v>51</v>
      </c>
      <c r="O3760">
        <v>3.15</v>
      </c>
      <c r="Q3760">
        <v>3.15</v>
      </c>
      <c r="S3760" t="s">
        <v>3389</v>
      </c>
      <c r="AE3760">
        <v>12</v>
      </c>
      <c r="AF3760">
        <v>7.6</v>
      </c>
      <c r="AG3760">
        <v>5</v>
      </c>
      <c r="AH3760" t="s">
        <v>53</v>
      </c>
      <c r="AI3760" t="s">
        <v>54</v>
      </c>
      <c r="AJ3760">
        <v>2</v>
      </c>
      <c r="AK3760">
        <v>1</v>
      </c>
      <c r="AL3760">
        <v>1</v>
      </c>
      <c r="AM3760" t="s">
        <v>55</v>
      </c>
      <c r="AN3760" t="s">
        <v>56</v>
      </c>
      <c r="AP3760">
        <v>1</v>
      </c>
      <c r="AQ3760" t="s">
        <v>57</v>
      </c>
      <c r="AR3760">
        <v>0</v>
      </c>
      <c r="AW3760" t="s">
        <v>58</v>
      </c>
      <c r="AX3760">
        <v>0</v>
      </c>
      <c r="AY3760">
        <v>2</v>
      </c>
      <c r="AZ3760">
        <v>3.15</v>
      </c>
      <c r="BA3760">
        <v>3.15</v>
      </c>
      <c r="BB3760" t="s">
        <v>59</v>
      </c>
    </row>
    <row r="3761" spans="1:54" x14ac:dyDescent="0.45">
      <c r="A3761" s="4" t="str">
        <f>VLOOKUP(F3761,'Matching-Tabelle'!$A$57:$B$61,2,FALSE)</f>
        <v>ralph.straehl@tkb.ch</v>
      </c>
      <c r="B3761" s="4" t="str">
        <f>VLOOKUP(J3761,'Matching-Tabelle'!$A$1:$B$52,2,FALSE)</f>
        <v>WPI RTB</v>
      </c>
      <c r="C3761" s="4">
        <v>1.75</v>
      </c>
      <c r="D3761" s="4" t="s">
        <v>3267</v>
      </c>
      <c r="E3761" s="5">
        <v>42450</v>
      </c>
      <c r="F3761" t="s">
        <v>5101</v>
      </c>
      <c r="G3761" t="s">
        <v>3260</v>
      </c>
      <c r="H3761" t="s">
        <v>3261</v>
      </c>
      <c r="I3761" s="1"/>
      <c r="J3761">
        <v>24</v>
      </c>
      <c r="K3761" t="s">
        <v>73</v>
      </c>
      <c r="L3761" t="s">
        <v>74</v>
      </c>
      <c r="M3761">
        <v>990001</v>
      </c>
      <c r="N3761" t="s">
        <v>51</v>
      </c>
      <c r="O3761">
        <v>1.75</v>
      </c>
      <c r="Q3761">
        <v>1.75</v>
      </c>
      <c r="S3761" t="s">
        <v>3267</v>
      </c>
      <c r="AE3761">
        <v>12</v>
      </c>
      <c r="AF3761">
        <v>7.6</v>
      </c>
      <c r="AG3761">
        <v>5</v>
      </c>
      <c r="AH3761" t="s">
        <v>53</v>
      </c>
      <c r="AI3761" t="s">
        <v>54</v>
      </c>
      <c r="AJ3761">
        <v>2</v>
      </c>
      <c r="AK3761">
        <v>1</v>
      </c>
      <c r="AL3761">
        <v>1</v>
      </c>
      <c r="AM3761" t="s">
        <v>55</v>
      </c>
      <c r="AN3761" t="s">
        <v>56</v>
      </c>
      <c r="AP3761">
        <v>1</v>
      </c>
      <c r="AQ3761" t="s">
        <v>57</v>
      </c>
      <c r="AR3761">
        <v>0</v>
      </c>
      <c r="AW3761" t="s">
        <v>58</v>
      </c>
      <c r="AX3761">
        <v>0</v>
      </c>
      <c r="AY3761">
        <v>2</v>
      </c>
      <c r="AZ3761">
        <v>1.75</v>
      </c>
      <c r="BA3761">
        <v>1.75</v>
      </c>
      <c r="BB3761" t="s">
        <v>59</v>
      </c>
    </row>
    <row r="3762" spans="1:54" x14ac:dyDescent="0.45">
      <c r="A3762" s="4" t="str">
        <f>VLOOKUP(F3762,'Matching-Tabelle'!$A$57:$B$61,2,FALSE)</f>
        <v>ralph.straehl@tkb.ch</v>
      </c>
      <c r="B3762" s="4" t="str">
        <f>VLOOKUP(J3762,'Matching-Tabelle'!$A$1:$B$52,2,FALSE)</f>
        <v>WPI Führung</v>
      </c>
      <c r="C3762" s="4">
        <v>1.84</v>
      </c>
      <c r="D3762" s="4" t="s">
        <v>3390</v>
      </c>
      <c r="E3762" s="5">
        <v>42450</v>
      </c>
      <c r="F3762" t="s">
        <v>5101</v>
      </c>
      <c r="G3762" t="s">
        <v>3260</v>
      </c>
      <c r="H3762" t="s">
        <v>3261</v>
      </c>
      <c r="I3762" s="1"/>
      <c r="J3762">
        <v>26</v>
      </c>
      <c r="K3762" t="s">
        <v>130</v>
      </c>
      <c r="L3762" t="s">
        <v>131</v>
      </c>
      <c r="M3762">
        <v>990001</v>
      </c>
      <c r="N3762" t="s">
        <v>51</v>
      </c>
      <c r="O3762">
        <v>1.84</v>
      </c>
      <c r="Q3762">
        <v>1.84</v>
      </c>
      <c r="S3762" t="s">
        <v>3390</v>
      </c>
      <c r="AE3762">
        <v>12</v>
      </c>
      <c r="AF3762">
        <v>7.6</v>
      </c>
      <c r="AG3762">
        <v>5</v>
      </c>
      <c r="AH3762" t="s">
        <v>53</v>
      </c>
      <c r="AI3762" t="s">
        <v>54</v>
      </c>
      <c r="AJ3762">
        <v>2</v>
      </c>
      <c r="AK3762">
        <v>1</v>
      </c>
      <c r="AL3762">
        <v>1</v>
      </c>
      <c r="AM3762" t="s">
        <v>55</v>
      </c>
      <c r="AN3762" t="s">
        <v>56</v>
      </c>
      <c r="AP3762">
        <v>1</v>
      </c>
      <c r="AQ3762" t="s">
        <v>57</v>
      </c>
      <c r="AR3762">
        <v>0</v>
      </c>
      <c r="AW3762" t="s">
        <v>58</v>
      </c>
      <c r="AX3762">
        <v>0</v>
      </c>
      <c r="AY3762">
        <v>2</v>
      </c>
      <c r="AZ3762">
        <v>1.84</v>
      </c>
      <c r="BA3762">
        <v>1.84</v>
      </c>
      <c r="BB3762" t="s">
        <v>59</v>
      </c>
    </row>
    <row r="3763" spans="1:54" x14ac:dyDescent="0.45">
      <c r="A3763" s="4" t="str">
        <f>VLOOKUP(F3763,'Matching-Tabelle'!$A$57:$B$61,2,FALSE)</f>
        <v>ralph.straehl@tkb.ch</v>
      </c>
      <c r="B3763" s="4" t="str">
        <f>VLOOKUP(J3763,'Matching-Tabelle'!$A$1:$B$52,2,FALSE)</f>
        <v>WPI RTB</v>
      </c>
      <c r="C3763" s="4">
        <v>3.6</v>
      </c>
      <c r="D3763" s="4" t="s">
        <v>3391</v>
      </c>
      <c r="E3763" s="5">
        <v>42450</v>
      </c>
      <c r="F3763" t="s">
        <v>5101</v>
      </c>
      <c r="G3763" t="s">
        <v>3260</v>
      </c>
      <c r="H3763" t="s">
        <v>3261</v>
      </c>
      <c r="I3763" s="1"/>
      <c r="J3763">
        <v>27</v>
      </c>
      <c r="K3763" t="s">
        <v>872</v>
      </c>
      <c r="L3763" t="s">
        <v>873</v>
      </c>
      <c r="M3763">
        <v>990001</v>
      </c>
      <c r="N3763" t="s">
        <v>51</v>
      </c>
      <c r="O3763">
        <v>3.6</v>
      </c>
      <c r="Q3763">
        <v>3.6</v>
      </c>
      <c r="S3763" t="s">
        <v>3391</v>
      </c>
      <c r="AE3763">
        <v>12</v>
      </c>
      <c r="AF3763">
        <v>7.6</v>
      </c>
      <c r="AG3763">
        <v>5</v>
      </c>
      <c r="AH3763" t="s">
        <v>53</v>
      </c>
      <c r="AI3763" t="s">
        <v>54</v>
      </c>
      <c r="AJ3763">
        <v>2</v>
      </c>
      <c r="AK3763">
        <v>1</v>
      </c>
      <c r="AL3763">
        <v>1</v>
      </c>
      <c r="AM3763" t="s">
        <v>55</v>
      </c>
      <c r="AN3763" t="s">
        <v>56</v>
      </c>
      <c r="AP3763">
        <v>1</v>
      </c>
      <c r="AQ3763" t="s">
        <v>57</v>
      </c>
      <c r="AR3763">
        <v>0</v>
      </c>
      <c r="AW3763" t="s">
        <v>58</v>
      </c>
      <c r="AX3763">
        <v>0</v>
      </c>
      <c r="AY3763">
        <v>2</v>
      </c>
      <c r="AZ3763">
        <v>3.6</v>
      </c>
      <c r="BA3763">
        <v>3.6</v>
      </c>
      <c r="BB3763" t="s">
        <v>59</v>
      </c>
    </row>
    <row r="3764" spans="1:54" x14ac:dyDescent="0.45">
      <c r="A3764" s="4" t="str">
        <f>VLOOKUP(F3764,'Matching-Tabelle'!$A$57:$B$61,2,FALSE)</f>
        <v>ralph.straehl@tkb.ch</v>
      </c>
      <c r="B3764" s="4" t="str">
        <f>VLOOKUP(J3764,'Matching-Tabelle'!$A$1:$B$52,2,FALSE)</f>
        <v>WPI RTB</v>
      </c>
      <c r="C3764" s="4">
        <v>0.75</v>
      </c>
      <c r="D3764" s="4" t="s">
        <v>3267</v>
      </c>
      <c r="E3764" s="5">
        <v>42451</v>
      </c>
      <c r="F3764" t="s">
        <v>5101</v>
      </c>
      <c r="G3764" t="s">
        <v>3260</v>
      </c>
      <c r="H3764" t="s">
        <v>3261</v>
      </c>
      <c r="I3764" s="1"/>
      <c r="J3764">
        <v>24</v>
      </c>
      <c r="K3764" t="s">
        <v>73</v>
      </c>
      <c r="L3764" t="s">
        <v>74</v>
      </c>
      <c r="M3764">
        <v>990001</v>
      </c>
      <c r="N3764" t="s">
        <v>51</v>
      </c>
      <c r="O3764">
        <v>0.75</v>
      </c>
      <c r="Q3764">
        <v>0.75</v>
      </c>
      <c r="S3764" t="s">
        <v>3267</v>
      </c>
      <c r="AE3764">
        <v>12</v>
      </c>
      <c r="AF3764">
        <v>7.6</v>
      </c>
      <c r="AG3764">
        <v>5</v>
      </c>
      <c r="AH3764" t="s">
        <v>53</v>
      </c>
      <c r="AI3764" t="s">
        <v>54</v>
      </c>
      <c r="AJ3764">
        <v>2</v>
      </c>
      <c r="AK3764">
        <v>1</v>
      </c>
      <c r="AL3764">
        <v>1</v>
      </c>
      <c r="AM3764" t="s">
        <v>55</v>
      </c>
      <c r="AN3764" t="s">
        <v>56</v>
      </c>
      <c r="AP3764">
        <v>1</v>
      </c>
      <c r="AQ3764" t="s">
        <v>57</v>
      </c>
      <c r="AR3764">
        <v>0</v>
      </c>
      <c r="AW3764" t="s">
        <v>58</v>
      </c>
      <c r="AX3764">
        <v>0</v>
      </c>
      <c r="AY3764">
        <v>2</v>
      </c>
      <c r="AZ3764">
        <v>0.75</v>
      </c>
      <c r="BA3764">
        <v>0.75</v>
      </c>
      <c r="BB3764" t="s">
        <v>59</v>
      </c>
    </row>
    <row r="3765" spans="1:54" x14ac:dyDescent="0.45">
      <c r="A3765" s="4" t="str">
        <f>VLOOKUP(F3765,'Matching-Tabelle'!$A$57:$B$61,2,FALSE)</f>
        <v>ralph.straehl@tkb.ch</v>
      </c>
      <c r="B3765" s="4" t="str">
        <f>VLOOKUP(J3765,'Matching-Tabelle'!$A$1:$B$52,2,FALSE)</f>
        <v>WPI RTB</v>
      </c>
      <c r="C3765" s="4">
        <v>4.1100000000000003</v>
      </c>
      <c r="D3765" s="4" t="s">
        <v>3392</v>
      </c>
      <c r="E3765" s="5">
        <v>42451</v>
      </c>
      <c r="F3765" t="s">
        <v>5101</v>
      </c>
      <c r="G3765" t="s">
        <v>3260</v>
      </c>
      <c r="H3765" t="s">
        <v>3261</v>
      </c>
      <c r="I3765" s="1"/>
      <c r="J3765">
        <v>27</v>
      </c>
      <c r="K3765" t="s">
        <v>872</v>
      </c>
      <c r="L3765" t="s">
        <v>873</v>
      </c>
      <c r="M3765">
        <v>990001</v>
      </c>
      <c r="N3765" t="s">
        <v>51</v>
      </c>
      <c r="O3765">
        <v>4.1100000000000003</v>
      </c>
      <c r="Q3765">
        <v>4.1100000000000003</v>
      </c>
      <c r="S3765" t="s">
        <v>3392</v>
      </c>
      <c r="AE3765">
        <v>12</v>
      </c>
      <c r="AF3765">
        <v>7.6</v>
      </c>
      <c r="AG3765">
        <v>5</v>
      </c>
      <c r="AH3765" t="s">
        <v>53</v>
      </c>
      <c r="AI3765" t="s">
        <v>54</v>
      </c>
      <c r="AJ3765">
        <v>2</v>
      </c>
      <c r="AK3765">
        <v>1</v>
      </c>
      <c r="AL3765">
        <v>1</v>
      </c>
      <c r="AM3765" t="s">
        <v>55</v>
      </c>
      <c r="AN3765" t="s">
        <v>56</v>
      </c>
      <c r="AP3765">
        <v>1</v>
      </c>
      <c r="AQ3765" t="s">
        <v>57</v>
      </c>
      <c r="AR3765">
        <v>0</v>
      </c>
      <c r="AW3765" t="s">
        <v>58</v>
      </c>
      <c r="AX3765">
        <v>0</v>
      </c>
      <c r="AY3765">
        <v>2</v>
      </c>
      <c r="AZ3765">
        <v>4.1100000000000003</v>
      </c>
      <c r="BA3765">
        <v>4.1100000000000003</v>
      </c>
      <c r="BB3765" t="s">
        <v>59</v>
      </c>
    </row>
    <row r="3766" spans="1:54" x14ac:dyDescent="0.45">
      <c r="A3766" s="4" t="str">
        <f>VLOOKUP(F3766,'Matching-Tabelle'!$A$57:$B$61,2,FALSE)</f>
        <v>ralph.straehl@tkb.ch</v>
      </c>
      <c r="B3766" s="4" t="str">
        <f>VLOOKUP(J3766,'Matching-Tabelle'!$A$1:$B$52,2,FALSE)</f>
        <v>Proj HR SYS</v>
      </c>
      <c r="C3766" s="4">
        <v>4.16</v>
      </c>
      <c r="D3766" s="4" t="s">
        <v>3393</v>
      </c>
      <c r="E3766" s="5">
        <v>42451</v>
      </c>
      <c r="F3766" t="s">
        <v>5101</v>
      </c>
      <c r="G3766" t="s">
        <v>3260</v>
      </c>
      <c r="H3766" t="s">
        <v>3261</v>
      </c>
      <c r="I3766" s="1"/>
      <c r="J3766">
        <v>2000232</v>
      </c>
      <c r="K3766" t="s">
        <v>60</v>
      </c>
      <c r="L3766" t="s">
        <v>61</v>
      </c>
      <c r="M3766">
        <v>990001</v>
      </c>
      <c r="N3766" t="s">
        <v>51</v>
      </c>
      <c r="O3766">
        <v>4.16</v>
      </c>
      <c r="Q3766">
        <v>4.16</v>
      </c>
      <c r="S3766" t="s">
        <v>3393</v>
      </c>
      <c r="AE3766">
        <v>12</v>
      </c>
      <c r="AF3766">
        <v>7.6</v>
      </c>
      <c r="AG3766">
        <v>5</v>
      </c>
      <c r="AH3766" t="s">
        <v>53</v>
      </c>
      <c r="AI3766" t="s">
        <v>54</v>
      </c>
      <c r="AJ3766">
        <v>2</v>
      </c>
      <c r="AK3766">
        <v>1</v>
      </c>
      <c r="AL3766">
        <v>1</v>
      </c>
      <c r="AM3766" t="s">
        <v>55</v>
      </c>
      <c r="AN3766" t="s">
        <v>56</v>
      </c>
      <c r="AP3766">
        <v>1</v>
      </c>
      <c r="AQ3766" t="s">
        <v>57</v>
      </c>
      <c r="AR3766">
        <v>0</v>
      </c>
      <c r="AW3766" t="s">
        <v>58</v>
      </c>
      <c r="AX3766">
        <v>0</v>
      </c>
      <c r="AY3766">
        <v>2</v>
      </c>
      <c r="AZ3766">
        <v>4.16</v>
      </c>
      <c r="BA3766">
        <v>4.16</v>
      </c>
      <c r="BB3766" t="s">
        <v>59</v>
      </c>
    </row>
    <row r="3767" spans="1:54" x14ac:dyDescent="0.45">
      <c r="A3767" s="4" t="str">
        <f>VLOOKUP(F3767,'Matching-Tabelle'!$A$57:$B$61,2,FALSE)</f>
        <v>ralph.straehl@tkb.ch</v>
      </c>
      <c r="B3767" s="4" t="str">
        <f>VLOOKUP(J3767,'Matching-Tabelle'!$A$1:$B$52,2,FALSE)</f>
        <v>WPI RTB</v>
      </c>
      <c r="C3767" s="4">
        <v>0.55000000000000004</v>
      </c>
      <c r="D3767" s="4" t="s">
        <v>3267</v>
      </c>
      <c r="E3767" s="5">
        <v>42452</v>
      </c>
      <c r="F3767" t="s">
        <v>5101</v>
      </c>
      <c r="G3767" t="s">
        <v>3260</v>
      </c>
      <c r="H3767" t="s">
        <v>3261</v>
      </c>
      <c r="I3767" s="1"/>
      <c r="J3767">
        <v>24</v>
      </c>
      <c r="K3767" t="s">
        <v>73</v>
      </c>
      <c r="L3767" t="s">
        <v>74</v>
      </c>
      <c r="M3767">
        <v>990001</v>
      </c>
      <c r="N3767" t="s">
        <v>51</v>
      </c>
      <c r="O3767">
        <v>0.55000000000000004</v>
      </c>
      <c r="Q3767">
        <v>0.55000000000000004</v>
      </c>
      <c r="S3767" t="s">
        <v>3267</v>
      </c>
      <c r="AE3767">
        <v>12</v>
      </c>
      <c r="AF3767">
        <v>7.6</v>
      </c>
      <c r="AG3767">
        <v>5</v>
      </c>
      <c r="AH3767" t="s">
        <v>53</v>
      </c>
      <c r="AI3767" t="s">
        <v>54</v>
      </c>
      <c r="AJ3767">
        <v>2</v>
      </c>
      <c r="AK3767">
        <v>1</v>
      </c>
      <c r="AL3767">
        <v>1</v>
      </c>
      <c r="AM3767" t="s">
        <v>55</v>
      </c>
      <c r="AN3767" t="s">
        <v>56</v>
      </c>
      <c r="AP3767">
        <v>1</v>
      </c>
      <c r="AQ3767" t="s">
        <v>57</v>
      </c>
      <c r="AR3767">
        <v>0</v>
      </c>
      <c r="AW3767" t="s">
        <v>58</v>
      </c>
      <c r="AX3767">
        <v>0</v>
      </c>
      <c r="AY3767">
        <v>2</v>
      </c>
      <c r="AZ3767">
        <v>0.55000000000000004</v>
      </c>
      <c r="BA3767">
        <v>0.55000000000000004</v>
      </c>
      <c r="BB3767" t="s">
        <v>59</v>
      </c>
    </row>
    <row r="3768" spans="1:54" x14ac:dyDescent="0.45">
      <c r="A3768" s="4" t="str">
        <f>VLOOKUP(F3768,'Matching-Tabelle'!$A$57:$B$61,2,FALSE)</f>
        <v>ralph.straehl@tkb.ch</v>
      </c>
      <c r="B3768" s="4" t="str">
        <f>VLOOKUP(J3768,'Matching-Tabelle'!$A$1:$B$52,2,FALSE)</f>
        <v>Proj. Optima</v>
      </c>
      <c r="C3768" s="4">
        <v>9.5399999999999991</v>
      </c>
      <c r="D3768" s="4" t="s">
        <v>3394</v>
      </c>
      <c r="E3768" s="5">
        <v>42452</v>
      </c>
      <c r="F3768" t="s">
        <v>5101</v>
      </c>
      <c r="G3768" t="s">
        <v>3260</v>
      </c>
      <c r="H3768" t="s">
        <v>3261</v>
      </c>
      <c r="I3768" s="1"/>
      <c r="J3768">
        <v>211</v>
      </c>
      <c r="K3768" t="s">
        <v>79</v>
      </c>
      <c r="L3768" t="s">
        <v>80</v>
      </c>
      <c r="M3768">
        <v>990001</v>
      </c>
      <c r="N3768" t="s">
        <v>51</v>
      </c>
      <c r="O3768">
        <v>9.5399999999999991</v>
      </c>
      <c r="Q3768">
        <v>9.5399999999999991</v>
      </c>
      <c r="S3768" t="s">
        <v>3394</v>
      </c>
      <c r="AE3768">
        <v>12</v>
      </c>
      <c r="AF3768">
        <v>7.6</v>
      </c>
      <c r="AG3768">
        <v>5</v>
      </c>
      <c r="AH3768" t="s">
        <v>53</v>
      </c>
      <c r="AI3768" t="s">
        <v>54</v>
      </c>
      <c r="AJ3768">
        <v>2</v>
      </c>
      <c r="AK3768">
        <v>1</v>
      </c>
      <c r="AL3768">
        <v>1</v>
      </c>
      <c r="AM3768" t="s">
        <v>55</v>
      </c>
      <c r="AN3768" t="s">
        <v>56</v>
      </c>
      <c r="AP3768">
        <v>1</v>
      </c>
      <c r="AQ3768" t="s">
        <v>57</v>
      </c>
      <c r="AR3768">
        <v>0</v>
      </c>
      <c r="AW3768" t="s">
        <v>58</v>
      </c>
      <c r="AX3768">
        <v>0</v>
      </c>
      <c r="AY3768">
        <v>2</v>
      </c>
      <c r="AZ3768">
        <v>9.5399999999999991</v>
      </c>
      <c r="BA3768">
        <v>9.5399999999999991</v>
      </c>
      <c r="BB3768" t="s">
        <v>59</v>
      </c>
    </row>
    <row r="3769" spans="1:54" x14ac:dyDescent="0.45">
      <c r="A3769" s="4" t="str">
        <f>VLOOKUP(F3769,'Matching-Tabelle'!$A$57:$B$61,2,FALSE)</f>
        <v>ralph.straehl@tkb.ch</v>
      </c>
      <c r="B3769" s="4" t="str">
        <f>VLOOKUP(J3769,'Matching-Tabelle'!$A$1:$B$52,2,FALSE)</f>
        <v>WPI RTB</v>
      </c>
      <c r="C3769" s="4">
        <v>1.37</v>
      </c>
      <c r="D3769" s="4" t="s">
        <v>3395</v>
      </c>
      <c r="E3769" s="5">
        <v>42453</v>
      </c>
      <c r="F3769" t="s">
        <v>5101</v>
      </c>
      <c r="G3769" t="s">
        <v>3260</v>
      </c>
      <c r="H3769" t="s">
        <v>3261</v>
      </c>
      <c r="I3769" s="1"/>
      <c r="J3769">
        <v>24</v>
      </c>
      <c r="K3769" t="s">
        <v>73</v>
      </c>
      <c r="L3769" t="s">
        <v>74</v>
      </c>
      <c r="M3769">
        <v>990001</v>
      </c>
      <c r="N3769" t="s">
        <v>51</v>
      </c>
      <c r="O3769">
        <v>1.37</v>
      </c>
      <c r="Q3769">
        <v>1.37</v>
      </c>
      <c r="S3769" t="s">
        <v>3395</v>
      </c>
      <c r="AE3769">
        <v>12</v>
      </c>
      <c r="AF3769">
        <v>7.6</v>
      </c>
      <c r="AG3769">
        <v>5</v>
      </c>
      <c r="AH3769" t="s">
        <v>53</v>
      </c>
      <c r="AI3769" t="s">
        <v>54</v>
      </c>
      <c r="AJ3769">
        <v>2</v>
      </c>
      <c r="AK3769">
        <v>1</v>
      </c>
      <c r="AL3769">
        <v>1</v>
      </c>
      <c r="AM3769" t="s">
        <v>55</v>
      </c>
      <c r="AN3769" t="s">
        <v>56</v>
      </c>
      <c r="AP3769">
        <v>1</v>
      </c>
      <c r="AQ3769" t="s">
        <v>57</v>
      </c>
      <c r="AR3769">
        <v>0</v>
      </c>
      <c r="AW3769" t="s">
        <v>58</v>
      </c>
      <c r="AX3769">
        <v>0</v>
      </c>
      <c r="AY3769">
        <v>2</v>
      </c>
      <c r="AZ3769">
        <v>1.37</v>
      </c>
      <c r="BA3769">
        <v>1.37</v>
      </c>
      <c r="BB3769" t="s">
        <v>59</v>
      </c>
    </row>
    <row r="3770" spans="1:54" x14ac:dyDescent="0.45">
      <c r="A3770" s="4" t="str">
        <f>VLOOKUP(F3770,'Matching-Tabelle'!$A$57:$B$61,2,FALSE)</f>
        <v>ralph.straehl@tkb.ch</v>
      </c>
      <c r="B3770" s="4" t="str">
        <f>VLOOKUP(J3770,'Matching-Tabelle'!$A$1:$B$52,2,FALSE)</f>
        <v>WPI CTB</v>
      </c>
      <c r="C3770" s="4">
        <v>6.25</v>
      </c>
      <c r="D3770" s="4" t="s">
        <v>3396</v>
      </c>
      <c r="E3770" s="5">
        <v>42453</v>
      </c>
      <c r="F3770" t="s">
        <v>5101</v>
      </c>
      <c r="G3770" t="s">
        <v>3260</v>
      </c>
      <c r="H3770" t="s">
        <v>3261</v>
      </c>
      <c r="I3770" s="1"/>
      <c r="J3770">
        <v>919</v>
      </c>
      <c r="K3770" t="s">
        <v>66</v>
      </c>
      <c r="L3770" t="s">
        <v>67</v>
      </c>
      <c r="M3770">
        <v>990001</v>
      </c>
      <c r="N3770" t="s">
        <v>51</v>
      </c>
      <c r="O3770">
        <v>6.25</v>
      </c>
      <c r="Q3770">
        <v>6.25</v>
      </c>
      <c r="S3770" t="s">
        <v>3396</v>
      </c>
      <c r="AE3770">
        <v>12</v>
      </c>
      <c r="AF3770">
        <v>7.6</v>
      </c>
      <c r="AG3770">
        <v>5</v>
      </c>
      <c r="AH3770" t="s">
        <v>53</v>
      </c>
      <c r="AI3770" t="s">
        <v>54</v>
      </c>
      <c r="AJ3770">
        <v>2</v>
      </c>
      <c r="AK3770">
        <v>1</v>
      </c>
      <c r="AL3770">
        <v>1</v>
      </c>
      <c r="AM3770" t="s">
        <v>55</v>
      </c>
      <c r="AN3770" t="s">
        <v>56</v>
      </c>
      <c r="AP3770">
        <v>1</v>
      </c>
      <c r="AQ3770" t="s">
        <v>57</v>
      </c>
      <c r="AR3770">
        <v>0</v>
      </c>
      <c r="AW3770" t="s">
        <v>58</v>
      </c>
      <c r="AX3770">
        <v>0</v>
      </c>
      <c r="AY3770">
        <v>2</v>
      </c>
      <c r="AZ3770">
        <v>6.25</v>
      </c>
      <c r="BA3770">
        <v>6.25</v>
      </c>
      <c r="BB3770" t="s">
        <v>59</v>
      </c>
    </row>
    <row r="3771" spans="1:54" x14ac:dyDescent="0.45">
      <c r="A3771" s="4" t="str">
        <f>VLOOKUP(F3771,'Matching-Tabelle'!$A$57:$B$61,2,FALSE)</f>
        <v>ralph.straehl@tkb.ch</v>
      </c>
      <c r="B3771" s="4" t="str">
        <f>VLOOKUP(J3771,'Matching-Tabelle'!$A$1:$B$52,2,FALSE)</f>
        <v>WPI Führung</v>
      </c>
      <c r="C3771" s="4">
        <v>0.75</v>
      </c>
      <c r="D3771" s="4" t="s">
        <v>874</v>
      </c>
      <c r="E3771" s="5">
        <v>42453</v>
      </c>
      <c r="F3771" t="s">
        <v>5101</v>
      </c>
      <c r="G3771" t="s">
        <v>3260</v>
      </c>
      <c r="H3771" t="s">
        <v>3261</v>
      </c>
      <c r="I3771" s="1"/>
      <c r="J3771">
        <v>26</v>
      </c>
      <c r="K3771" t="s">
        <v>130</v>
      </c>
      <c r="L3771" t="s">
        <v>131</v>
      </c>
      <c r="M3771">
        <v>990001</v>
      </c>
      <c r="N3771" t="s">
        <v>51</v>
      </c>
      <c r="O3771">
        <v>0.75</v>
      </c>
      <c r="Q3771">
        <v>0.75</v>
      </c>
      <c r="S3771" t="s">
        <v>874</v>
      </c>
      <c r="AE3771">
        <v>12</v>
      </c>
      <c r="AF3771">
        <v>7.6</v>
      </c>
      <c r="AG3771">
        <v>5</v>
      </c>
      <c r="AH3771" t="s">
        <v>53</v>
      </c>
      <c r="AI3771" t="s">
        <v>54</v>
      </c>
      <c r="AJ3771">
        <v>2</v>
      </c>
      <c r="AK3771">
        <v>1</v>
      </c>
      <c r="AL3771">
        <v>1</v>
      </c>
      <c r="AM3771" t="s">
        <v>55</v>
      </c>
      <c r="AN3771" t="s">
        <v>56</v>
      </c>
      <c r="AP3771">
        <v>1</v>
      </c>
      <c r="AQ3771" t="s">
        <v>57</v>
      </c>
      <c r="AR3771">
        <v>0</v>
      </c>
      <c r="AW3771" t="s">
        <v>58</v>
      </c>
      <c r="AX3771">
        <v>0</v>
      </c>
      <c r="AY3771">
        <v>2</v>
      </c>
      <c r="AZ3771">
        <v>0.75</v>
      </c>
      <c r="BA3771">
        <v>0.75</v>
      </c>
      <c r="BB3771" t="s">
        <v>59</v>
      </c>
    </row>
    <row r="3772" spans="1:54" x14ac:dyDescent="0.45">
      <c r="A3772" s="4" t="str">
        <f>VLOOKUP(F3772,'Matching-Tabelle'!$A$57:$B$61,2,FALSE)</f>
        <v>ralph.straehl@tkb.ch</v>
      </c>
      <c r="B3772" s="4" t="str">
        <f>VLOOKUP(J3772,'Matching-Tabelle'!$A$1:$B$52,2,FALSE)</f>
        <v>WPI RTB</v>
      </c>
      <c r="C3772" s="4">
        <v>2.1</v>
      </c>
      <c r="D3772" s="4" t="s">
        <v>3267</v>
      </c>
      <c r="E3772" s="5">
        <v>42458</v>
      </c>
      <c r="F3772" t="s">
        <v>5101</v>
      </c>
      <c r="G3772" t="s">
        <v>3260</v>
      </c>
      <c r="H3772" t="s">
        <v>3261</v>
      </c>
      <c r="I3772" s="1"/>
      <c r="J3772">
        <v>24</v>
      </c>
      <c r="K3772" t="s">
        <v>73</v>
      </c>
      <c r="L3772" t="s">
        <v>74</v>
      </c>
      <c r="M3772">
        <v>990001</v>
      </c>
      <c r="N3772" t="s">
        <v>51</v>
      </c>
      <c r="O3772">
        <v>2.1</v>
      </c>
      <c r="Q3772">
        <v>2.1</v>
      </c>
      <c r="S3772" t="s">
        <v>3267</v>
      </c>
      <c r="AE3772">
        <v>12</v>
      </c>
      <c r="AF3772">
        <v>7.6</v>
      </c>
      <c r="AG3772">
        <v>5</v>
      </c>
      <c r="AH3772" t="s">
        <v>53</v>
      </c>
      <c r="AI3772" t="s">
        <v>54</v>
      </c>
      <c r="AJ3772">
        <v>2</v>
      </c>
      <c r="AK3772">
        <v>1</v>
      </c>
      <c r="AL3772">
        <v>1</v>
      </c>
      <c r="AM3772" t="s">
        <v>55</v>
      </c>
      <c r="AN3772" t="s">
        <v>56</v>
      </c>
      <c r="AP3772">
        <v>1</v>
      </c>
      <c r="AQ3772" t="s">
        <v>57</v>
      </c>
      <c r="AR3772">
        <v>0</v>
      </c>
      <c r="AW3772" t="s">
        <v>58</v>
      </c>
      <c r="AX3772">
        <v>0</v>
      </c>
      <c r="AY3772">
        <v>2</v>
      </c>
      <c r="AZ3772">
        <v>2.1</v>
      </c>
      <c r="BA3772">
        <v>2.1</v>
      </c>
      <c r="BB3772" t="s">
        <v>59</v>
      </c>
    </row>
    <row r="3773" spans="1:54" x14ac:dyDescent="0.45">
      <c r="A3773" s="4" t="str">
        <f>VLOOKUP(F3773,'Matching-Tabelle'!$A$57:$B$61,2,FALSE)</f>
        <v>ralph.straehl@tkb.ch</v>
      </c>
      <c r="B3773" s="4" t="str">
        <f>VLOOKUP(J3773,'Matching-Tabelle'!$A$1:$B$52,2,FALSE)</f>
        <v>Proj HR SYS</v>
      </c>
      <c r="C3773" s="4">
        <v>1.35</v>
      </c>
      <c r="D3773" s="4" t="s">
        <v>874</v>
      </c>
      <c r="E3773" s="5">
        <v>42458</v>
      </c>
      <c r="F3773" t="s">
        <v>5101</v>
      </c>
      <c r="G3773" t="s">
        <v>3260</v>
      </c>
      <c r="H3773" t="s">
        <v>3261</v>
      </c>
      <c r="I3773" s="1"/>
      <c r="J3773">
        <v>2000232</v>
      </c>
      <c r="K3773" t="s">
        <v>60</v>
      </c>
      <c r="L3773" t="s">
        <v>61</v>
      </c>
      <c r="M3773">
        <v>990001</v>
      </c>
      <c r="N3773" t="s">
        <v>51</v>
      </c>
      <c r="O3773">
        <v>1.35</v>
      </c>
      <c r="Q3773">
        <v>1.35</v>
      </c>
      <c r="S3773" t="s">
        <v>874</v>
      </c>
      <c r="AE3773">
        <v>12</v>
      </c>
      <c r="AF3773">
        <v>7.6</v>
      </c>
      <c r="AG3773">
        <v>5</v>
      </c>
      <c r="AH3773" t="s">
        <v>53</v>
      </c>
      <c r="AI3773" t="s">
        <v>54</v>
      </c>
      <c r="AJ3773">
        <v>2</v>
      </c>
      <c r="AK3773">
        <v>1</v>
      </c>
      <c r="AL3773">
        <v>1</v>
      </c>
      <c r="AM3773" t="s">
        <v>55</v>
      </c>
      <c r="AN3773" t="s">
        <v>56</v>
      </c>
      <c r="AP3773">
        <v>1</v>
      </c>
      <c r="AQ3773" t="s">
        <v>57</v>
      </c>
      <c r="AR3773">
        <v>0</v>
      </c>
      <c r="AW3773" t="s">
        <v>58</v>
      </c>
      <c r="AX3773">
        <v>0</v>
      </c>
      <c r="AY3773">
        <v>2</v>
      </c>
      <c r="AZ3773">
        <v>1.35</v>
      </c>
      <c r="BA3773">
        <v>1.35</v>
      </c>
      <c r="BB3773" t="s">
        <v>59</v>
      </c>
    </row>
    <row r="3774" spans="1:54" x14ac:dyDescent="0.45">
      <c r="A3774" s="4" t="str">
        <f>VLOOKUP(F3774,'Matching-Tabelle'!$A$57:$B$61,2,FALSE)</f>
        <v>ralph.straehl@tkb.ch</v>
      </c>
      <c r="B3774" s="4" t="str">
        <f>VLOOKUP(J3774,'Matching-Tabelle'!$A$1:$B$52,2,FALSE)</f>
        <v>WPI CTB</v>
      </c>
      <c r="C3774" s="4">
        <v>5.97</v>
      </c>
      <c r="D3774" s="4" t="s">
        <v>3397</v>
      </c>
      <c r="E3774" s="5">
        <v>42458</v>
      </c>
      <c r="F3774" t="s">
        <v>5101</v>
      </c>
      <c r="G3774" t="s">
        <v>3260</v>
      </c>
      <c r="H3774" t="s">
        <v>3261</v>
      </c>
      <c r="I3774" s="1"/>
      <c r="J3774">
        <v>925</v>
      </c>
      <c r="K3774" t="s">
        <v>49</v>
      </c>
      <c r="L3774" t="s">
        <v>50</v>
      </c>
      <c r="M3774">
        <v>990001</v>
      </c>
      <c r="N3774" t="s">
        <v>51</v>
      </c>
      <c r="O3774">
        <v>5.97</v>
      </c>
      <c r="Q3774">
        <v>5.97</v>
      </c>
      <c r="S3774" t="s">
        <v>3397</v>
      </c>
      <c r="AE3774">
        <v>12</v>
      </c>
      <c r="AF3774">
        <v>7.6</v>
      </c>
      <c r="AG3774">
        <v>5</v>
      </c>
      <c r="AH3774" t="s">
        <v>53</v>
      </c>
      <c r="AI3774" t="s">
        <v>54</v>
      </c>
      <c r="AJ3774">
        <v>2</v>
      </c>
      <c r="AK3774">
        <v>1</v>
      </c>
      <c r="AL3774">
        <v>1</v>
      </c>
      <c r="AM3774" t="s">
        <v>55</v>
      </c>
      <c r="AN3774" t="s">
        <v>56</v>
      </c>
      <c r="AP3774">
        <v>1</v>
      </c>
      <c r="AQ3774" t="s">
        <v>57</v>
      </c>
      <c r="AR3774">
        <v>0</v>
      </c>
      <c r="AW3774" t="s">
        <v>58</v>
      </c>
      <c r="AX3774">
        <v>0</v>
      </c>
      <c r="AY3774">
        <v>2</v>
      </c>
      <c r="AZ3774">
        <v>5.97</v>
      </c>
      <c r="BA3774">
        <v>5.97</v>
      </c>
      <c r="BB3774" t="s">
        <v>59</v>
      </c>
    </row>
    <row r="3775" spans="1:54" x14ac:dyDescent="0.45">
      <c r="A3775" s="4" t="str">
        <f>VLOOKUP(F3775,'Matching-Tabelle'!$A$57:$B$61,2,FALSE)</f>
        <v>ralph.straehl@tkb.ch</v>
      </c>
      <c r="B3775" s="4" t="str">
        <f>VLOOKUP(J3775,'Matching-Tabelle'!$A$1:$B$52,2,FALSE)</f>
        <v>WPI RTB</v>
      </c>
      <c r="C3775" s="4">
        <v>0.73</v>
      </c>
      <c r="D3775" s="4" t="s">
        <v>3267</v>
      </c>
      <c r="E3775" s="5">
        <v>42459</v>
      </c>
      <c r="F3775" t="s">
        <v>5101</v>
      </c>
      <c r="G3775" t="s">
        <v>3260</v>
      </c>
      <c r="H3775" t="s">
        <v>3261</v>
      </c>
      <c r="I3775" s="1"/>
      <c r="J3775">
        <v>24</v>
      </c>
      <c r="K3775" t="s">
        <v>73</v>
      </c>
      <c r="L3775" t="s">
        <v>74</v>
      </c>
      <c r="M3775">
        <v>990001</v>
      </c>
      <c r="N3775" t="s">
        <v>51</v>
      </c>
      <c r="O3775">
        <v>0.73</v>
      </c>
      <c r="Q3775">
        <v>0.73</v>
      </c>
      <c r="S3775" t="s">
        <v>3267</v>
      </c>
      <c r="AE3775">
        <v>12</v>
      </c>
      <c r="AF3775">
        <v>7.6</v>
      </c>
      <c r="AG3775">
        <v>5</v>
      </c>
      <c r="AH3775" t="s">
        <v>53</v>
      </c>
      <c r="AI3775" t="s">
        <v>54</v>
      </c>
      <c r="AJ3775">
        <v>2</v>
      </c>
      <c r="AK3775">
        <v>1</v>
      </c>
      <c r="AL3775">
        <v>1</v>
      </c>
      <c r="AM3775" t="s">
        <v>55</v>
      </c>
      <c r="AN3775" t="s">
        <v>56</v>
      </c>
      <c r="AP3775">
        <v>1</v>
      </c>
      <c r="AQ3775" t="s">
        <v>57</v>
      </c>
      <c r="AR3775">
        <v>0</v>
      </c>
      <c r="AW3775" t="s">
        <v>58</v>
      </c>
      <c r="AX3775">
        <v>0</v>
      </c>
      <c r="AY3775">
        <v>2</v>
      </c>
      <c r="AZ3775">
        <v>0.73</v>
      </c>
      <c r="BA3775">
        <v>0.73</v>
      </c>
      <c r="BB3775" t="s">
        <v>59</v>
      </c>
    </row>
    <row r="3776" spans="1:54" x14ac:dyDescent="0.45">
      <c r="A3776" s="4" t="str">
        <f>VLOOKUP(F3776,'Matching-Tabelle'!$A$57:$B$61,2,FALSE)</f>
        <v>ralph.straehl@tkb.ch</v>
      </c>
      <c r="B3776" s="4" t="str">
        <f>VLOOKUP(J3776,'Matching-Tabelle'!$A$1:$B$52,2,FALSE)</f>
        <v>WPI CTB</v>
      </c>
      <c r="C3776" s="4">
        <v>3.48</v>
      </c>
      <c r="D3776" s="4" t="s">
        <v>3398</v>
      </c>
      <c r="E3776" s="5">
        <v>42459</v>
      </c>
      <c r="F3776" t="s">
        <v>5101</v>
      </c>
      <c r="G3776" t="s">
        <v>3260</v>
      </c>
      <c r="H3776" t="s">
        <v>3261</v>
      </c>
      <c r="I3776" s="1"/>
      <c r="J3776">
        <v>921</v>
      </c>
      <c r="K3776" t="s">
        <v>224</v>
      </c>
      <c r="L3776" t="s">
        <v>225</v>
      </c>
      <c r="M3776">
        <v>990001</v>
      </c>
      <c r="N3776" t="s">
        <v>51</v>
      </c>
      <c r="O3776">
        <v>3.48</v>
      </c>
      <c r="Q3776">
        <v>3.48</v>
      </c>
      <c r="S3776" t="s">
        <v>3398</v>
      </c>
      <c r="AE3776">
        <v>12</v>
      </c>
      <c r="AF3776">
        <v>7.6</v>
      </c>
      <c r="AG3776">
        <v>5</v>
      </c>
      <c r="AH3776" t="s">
        <v>53</v>
      </c>
      <c r="AI3776" t="s">
        <v>54</v>
      </c>
      <c r="AJ3776">
        <v>2</v>
      </c>
      <c r="AK3776">
        <v>1</v>
      </c>
      <c r="AL3776">
        <v>1</v>
      </c>
      <c r="AM3776" t="s">
        <v>55</v>
      </c>
      <c r="AN3776" t="s">
        <v>56</v>
      </c>
      <c r="AP3776">
        <v>1</v>
      </c>
      <c r="AQ3776" t="s">
        <v>57</v>
      </c>
      <c r="AR3776">
        <v>0</v>
      </c>
      <c r="AW3776" t="s">
        <v>58</v>
      </c>
      <c r="AX3776">
        <v>0</v>
      </c>
      <c r="AY3776">
        <v>2</v>
      </c>
      <c r="AZ3776">
        <v>3.48</v>
      </c>
      <c r="BA3776">
        <v>3.48</v>
      </c>
      <c r="BB3776" t="s">
        <v>59</v>
      </c>
    </row>
    <row r="3777" spans="1:54" x14ac:dyDescent="0.45">
      <c r="A3777" s="4" t="str">
        <f>VLOOKUP(F3777,'Matching-Tabelle'!$A$57:$B$61,2,FALSE)</f>
        <v>ralph.straehl@tkb.ch</v>
      </c>
      <c r="B3777" s="4" t="str">
        <f>VLOOKUP(J3777,'Matching-Tabelle'!$A$1:$B$52,2,FALSE)</f>
        <v>Proj HR SYS</v>
      </c>
      <c r="C3777" s="4">
        <v>3.11</v>
      </c>
      <c r="D3777" s="4" t="s">
        <v>3399</v>
      </c>
      <c r="E3777" s="5">
        <v>42459</v>
      </c>
      <c r="F3777" t="s">
        <v>5101</v>
      </c>
      <c r="G3777" t="s">
        <v>3260</v>
      </c>
      <c r="H3777" t="s">
        <v>3261</v>
      </c>
      <c r="I3777" s="1"/>
      <c r="J3777">
        <v>2000232</v>
      </c>
      <c r="K3777" t="s">
        <v>60</v>
      </c>
      <c r="L3777" t="s">
        <v>61</v>
      </c>
      <c r="M3777">
        <v>990001</v>
      </c>
      <c r="N3777" t="s">
        <v>51</v>
      </c>
      <c r="O3777">
        <v>3.11</v>
      </c>
      <c r="Q3777">
        <v>3.11</v>
      </c>
      <c r="S3777" t="s">
        <v>3399</v>
      </c>
      <c r="AE3777">
        <v>12</v>
      </c>
      <c r="AF3777">
        <v>7.6</v>
      </c>
      <c r="AG3777">
        <v>5</v>
      </c>
      <c r="AH3777" t="s">
        <v>53</v>
      </c>
      <c r="AI3777" t="s">
        <v>54</v>
      </c>
      <c r="AJ3777">
        <v>2</v>
      </c>
      <c r="AK3777">
        <v>1</v>
      </c>
      <c r="AL3777">
        <v>1</v>
      </c>
      <c r="AM3777" t="s">
        <v>55</v>
      </c>
      <c r="AN3777" t="s">
        <v>56</v>
      </c>
      <c r="AP3777">
        <v>1</v>
      </c>
      <c r="AQ3777" t="s">
        <v>57</v>
      </c>
      <c r="AR3777">
        <v>0</v>
      </c>
      <c r="AW3777" t="s">
        <v>58</v>
      </c>
      <c r="AX3777">
        <v>0</v>
      </c>
      <c r="AY3777">
        <v>2</v>
      </c>
      <c r="AZ3777">
        <v>3.11</v>
      </c>
      <c r="BA3777">
        <v>3.11</v>
      </c>
      <c r="BB3777" t="s">
        <v>59</v>
      </c>
    </row>
    <row r="3778" spans="1:54" x14ac:dyDescent="0.45">
      <c r="A3778" s="4" t="str">
        <f>VLOOKUP(F3778,'Matching-Tabelle'!$A$57:$B$61,2,FALSE)</f>
        <v>ralph.straehl@tkb.ch</v>
      </c>
      <c r="B3778" s="4" t="str">
        <f>VLOOKUP(J3778,'Matching-Tabelle'!$A$1:$B$52,2,FALSE)</f>
        <v>WPI RTB</v>
      </c>
      <c r="C3778" s="4">
        <v>1.02</v>
      </c>
      <c r="D3778" s="4" t="s">
        <v>3267</v>
      </c>
      <c r="E3778" s="5">
        <v>42460</v>
      </c>
      <c r="F3778" t="s">
        <v>5101</v>
      </c>
      <c r="G3778" t="s">
        <v>3260</v>
      </c>
      <c r="H3778" t="s">
        <v>3261</v>
      </c>
      <c r="I3778" s="1"/>
      <c r="J3778">
        <v>24</v>
      </c>
      <c r="K3778" t="s">
        <v>73</v>
      </c>
      <c r="L3778" t="s">
        <v>74</v>
      </c>
      <c r="M3778">
        <v>990001</v>
      </c>
      <c r="N3778" t="s">
        <v>51</v>
      </c>
      <c r="O3778">
        <v>1.02</v>
      </c>
      <c r="Q3778">
        <v>1.02</v>
      </c>
      <c r="S3778" t="s">
        <v>3267</v>
      </c>
      <c r="AE3778">
        <v>12</v>
      </c>
      <c r="AF3778">
        <v>7.6</v>
      </c>
      <c r="AG3778">
        <v>5</v>
      </c>
      <c r="AH3778" t="s">
        <v>53</v>
      </c>
      <c r="AI3778" t="s">
        <v>54</v>
      </c>
      <c r="AJ3778">
        <v>2</v>
      </c>
      <c r="AK3778">
        <v>1</v>
      </c>
      <c r="AL3778">
        <v>1</v>
      </c>
      <c r="AM3778" t="s">
        <v>55</v>
      </c>
      <c r="AN3778" t="s">
        <v>56</v>
      </c>
      <c r="AP3778">
        <v>1</v>
      </c>
      <c r="AQ3778" t="s">
        <v>57</v>
      </c>
      <c r="AR3778">
        <v>0</v>
      </c>
      <c r="AW3778" t="s">
        <v>58</v>
      </c>
      <c r="AX3778">
        <v>0</v>
      </c>
      <c r="AY3778">
        <v>2</v>
      </c>
      <c r="AZ3778">
        <v>1.02</v>
      </c>
      <c r="BA3778">
        <v>1.02</v>
      </c>
      <c r="BB3778" t="s">
        <v>59</v>
      </c>
    </row>
    <row r="3779" spans="1:54" x14ac:dyDescent="0.45">
      <c r="A3779" s="4" t="str">
        <f>VLOOKUP(F3779,'Matching-Tabelle'!$A$57:$B$61,2,FALSE)</f>
        <v>ralph.straehl@tkb.ch</v>
      </c>
      <c r="B3779" s="4" t="str">
        <f>VLOOKUP(J3779,'Matching-Tabelle'!$A$1:$B$52,2,FALSE)</f>
        <v>WPI CTB</v>
      </c>
      <c r="C3779" s="4">
        <v>1.94</v>
      </c>
      <c r="D3779" s="4" t="s">
        <v>3400</v>
      </c>
      <c r="E3779" s="5">
        <v>42460</v>
      </c>
      <c r="F3779" t="s">
        <v>5101</v>
      </c>
      <c r="G3779" t="s">
        <v>3260</v>
      </c>
      <c r="H3779" t="s">
        <v>3261</v>
      </c>
      <c r="I3779" s="1"/>
      <c r="J3779">
        <v>932</v>
      </c>
      <c r="K3779" t="s">
        <v>124</v>
      </c>
      <c r="L3779" t="s">
        <v>125</v>
      </c>
      <c r="M3779">
        <v>990001</v>
      </c>
      <c r="N3779" t="s">
        <v>51</v>
      </c>
      <c r="O3779">
        <v>1.94</v>
      </c>
      <c r="Q3779">
        <v>1.94</v>
      </c>
      <c r="S3779" t="s">
        <v>3400</v>
      </c>
      <c r="AE3779">
        <v>12</v>
      </c>
      <c r="AF3779">
        <v>7.6</v>
      </c>
      <c r="AG3779">
        <v>5</v>
      </c>
      <c r="AH3779" t="s">
        <v>53</v>
      </c>
      <c r="AI3779" t="s">
        <v>54</v>
      </c>
      <c r="AJ3779">
        <v>2</v>
      </c>
      <c r="AK3779">
        <v>1</v>
      </c>
      <c r="AL3779">
        <v>1</v>
      </c>
      <c r="AM3779" t="s">
        <v>55</v>
      </c>
      <c r="AN3779" t="s">
        <v>56</v>
      </c>
      <c r="AP3779">
        <v>1</v>
      </c>
      <c r="AQ3779" t="s">
        <v>57</v>
      </c>
      <c r="AR3779">
        <v>0</v>
      </c>
      <c r="AW3779" t="s">
        <v>58</v>
      </c>
      <c r="AX3779">
        <v>0</v>
      </c>
      <c r="AY3779">
        <v>2</v>
      </c>
      <c r="AZ3779">
        <v>1.94</v>
      </c>
      <c r="BA3779">
        <v>1.94</v>
      </c>
      <c r="BB3779" t="s">
        <v>59</v>
      </c>
    </row>
    <row r="3780" spans="1:54" x14ac:dyDescent="0.45">
      <c r="A3780" s="4" t="str">
        <f>VLOOKUP(F3780,'Matching-Tabelle'!$A$57:$B$61,2,FALSE)</f>
        <v>ralph.straehl@tkb.ch</v>
      </c>
      <c r="B3780" s="4" t="str">
        <f>VLOOKUP(J3780,'Matching-Tabelle'!$A$1:$B$52,2,FALSE)</f>
        <v>WPI CTB</v>
      </c>
      <c r="C3780" s="4">
        <v>2.4700000000000002</v>
      </c>
      <c r="D3780" s="4" t="s">
        <v>3349</v>
      </c>
      <c r="E3780" s="5">
        <v>42460</v>
      </c>
      <c r="F3780" t="s">
        <v>5101</v>
      </c>
      <c r="G3780" t="s">
        <v>3260</v>
      </c>
      <c r="H3780" t="s">
        <v>3261</v>
      </c>
      <c r="I3780" s="1"/>
      <c r="J3780">
        <v>925</v>
      </c>
      <c r="K3780" t="s">
        <v>49</v>
      </c>
      <c r="L3780" t="s">
        <v>50</v>
      </c>
      <c r="M3780">
        <v>990001</v>
      </c>
      <c r="N3780" t="s">
        <v>51</v>
      </c>
      <c r="O3780">
        <v>2.4700000000000002</v>
      </c>
      <c r="Q3780">
        <v>2.4700000000000002</v>
      </c>
      <c r="S3780" t="s">
        <v>3349</v>
      </c>
      <c r="AE3780">
        <v>12</v>
      </c>
      <c r="AF3780">
        <v>7.6</v>
      </c>
      <c r="AG3780">
        <v>5</v>
      </c>
      <c r="AH3780" t="s">
        <v>53</v>
      </c>
      <c r="AI3780" t="s">
        <v>54</v>
      </c>
      <c r="AJ3780">
        <v>2</v>
      </c>
      <c r="AK3780">
        <v>1</v>
      </c>
      <c r="AL3780">
        <v>1</v>
      </c>
      <c r="AM3780" t="s">
        <v>55</v>
      </c>
      <c r="AN3780" t="s">
        <v>56</v>
      </c>
      <c r="AP3780">
        <v>1</v>
      </c>
      <c r="AQ3780" t="s">
        <v>57</v>
      </c>
      <c r="AR3780">
        <v>0</v>
      </c>
      <c r="AW3780" t="s">
        <v>58</v>
      </c>
      <c r="AX3780">
        <v>0</v>
      </c>
      <c r="AY3780">
        <v>2</v>
      </c>
      <c r="AZ3780">
        <v>2.4700000000000002</v>
      </c>
      <c r="BA3780">
        <v>2.4700000000000002</v>
      </c>
      <c r="BB3780" t="s">
        <v>59</v>
      </c>
    </row>
    <row r="3781" spans="1:54" x14ac:dyDescent="0.45">
      <c r="A3781" s="4" t="str">
        <f>VLOOKUP(F3781,'Matching-Tabelle'!$A$57:$B$61,2,FALSE)</f>
        <v>ralph.straehl@tkb.ch</v>
      </c>
      <c r="B3781" s="4" t="str">
        <f>VLOOKUP(J3781,'Matching-Tabelle'!$A$1:$B$52,2,FALSE)</f>
        <v>Proj HR SYS</v>
      </c>
      <c r="C3781" s="4">
        <v>0.75</v>
      </c>
      <c r="D3781" s="4" t="s">
        <v>3401</v>
      </c>
      <c r="E3781" s="5">
        <v>42460</v>
      </c>
      <c r="F3781" t="s">
        <v>5101</v>
      </c>
      <c r="G3781" t="s">
        <v>3260</v>
      </c>
      <c r="H3781" t="s">
        <v>3261</v>
      </c>
      <c r="I3781" s="1"/>
      <c r="J3781">
        <v>2000232</v>
      </c>
      <c r="K3781" t="s">
        <v>60</v>
      </c>
      <c r="L3781" t="s">
        <v>61</v>
      </c>
      <c r="M3781">
        <v>990001</v>
      </c>
      <c r="N3781" t="s">
        <v>51</v>
      </c>
      <c r="O3781">
        <v>0.75</v>
      </c>
      <c r="Q3781">
        <v>0.75</v>
      </c>
      <c r="S3781" t="s">
        <v>3401</v>
      </c>
      <c r="AE3781">
        <v>12</v>
      </c>
      <c r="AF3781">
        <v>7.6</v>
      </c>
      <c r="AG3781">
        <v>5</v>
      </c>
      <c r="AH3781" t="s">
        <v>53</v>
      </c>
      <c r="AI3781" t="s">
        <v>54</v>
      </c>
      <c r="AJ3781">
        <v>2</v>
      </c>
      <c r="AK3781">
        <v>1</v>
      </c>
      <c r="AL3781">
        <v>1</v>
      </c>
      <c r="AM3781" t="s">
        <v>55</v>
      </c>
      <c r="AN3781" t="s">
        <v>56</v>
      </c>
      <c r="AP3781">
        <v>1</v>
      </c>
      <c r="AQ3781" t="s">
        <v>57</v>
      </c>
      <c r="AR3781">
        <v>0</v>
      </c>
      <c r="AW3781" t="s">
        <v>58</v>
      </c>
      <c r="AX3781">
        <v>0</v>
      </c>
      <c r="AY3781">
        <v>2</v>
      </c>
      <c r="AZ3781">
        <v>0.75</v>
      </c>
      <c r="BA3781">
        <v>0.75</v>
      </c>
      <c r="BB3781" t="s">
        <v>59</v>
      </c>
    </row>
    <row r="3782" spans="1:54" x14ac:dyDescent="0.45">
      <c r="A3782" s="4" t="str">
        <f>VLOOKUP(F3782,'Matching-Tabelle'!$A$57:$B$61,2,FALSE)</f>
        <v>ralph.straehl@tkb.ch</v>
      </c>
      <c r="B3782" s="4" t="str">
        <f>VLOOKUP(J3782,'Matching-Tabelle'!$A$1:$B$52,2,FALSE)</f>
        <v>WPI RTB</v>
      </c>
      <c r="C3782" s="4">
        <v>1.25</v>
      </c>
      <c r="D3782" s="4" t="s">
        <v>3402</v>
      </c>
      <c r="E3782" s="5">
        <v>42460</v>
      </c>
      <c r="F3782" t="s">
        <v>5101</v>
      </c>
      <c r="G3782" t="s">
        <v>3260</v>
      </c>
      <c r="H3782" t="s">
        <v>3261</v>
      </c>
      <c r="I3782" s="1"/>
      <c r="J3782">
        <v>20</v>
      </c>
      <c r="K3782" t="s">
        <v>95</v>
      </c>
      <c r="L3782" t="s">
        <v>96</v>
      </c>
      <c r="M3782">
        <v>990001</v>
      </c>
      <c r="N3782" t="s">
        <v>51</v>
      </c>
      <c r="O3782">
        <v>1.25</v>
      </c>
      <c r="Q3782">
        <v>1.25</v>
      </c>
      <c r="S3782" t="s">
        <v>3402</v>
      </c>
      <c r="AE3782">
        <v>12</v>
      </c>
      <c r="AF3782">
        <v>7.6</v>
      </c>
      <c r="AG3782">
        <v>5</v>
      </c>
      <c r="AH3782" t="s">
        <v>53</v>
      </c>
      <c r="AI3782" t="s">
        <v>54</v>
      </c>
      <c r="AJ3782">
        <v>2</v>
      </c>
      <c r="AK3782">
        <v>1</v>
      </c>
      <c r="AL3782">
        <v>1</v>
      </c>
      <c r="AM3782" t="s">
        <v>55</v>
      </c>
      <c r="AN3782" t="s">
        <v>56</v>
      </c>
      <c r="AP3782">
        <v>1</v>
      </c>
      <c r="AQ3782" t="s">
        <v>57</v>
      </c>
      <c r="AR3782">
        <v>0</v>
      </c>
      <c r="AW3782" t="s">
        <v>58</v>
      </c>
      <c r="AX3782">
        <v>0</v>
      </c>
      <c r="AY3782">
        <v>2</v>
      </c>
      <c r="AZ3782">
        <v>1.25</v>
      </c>
      <c r="BA3782">
        <v>1.25</v>
      </c>
      <c r="BB3782" t="s">
        <v>59</v>
      </c>
    </row>
    <row r="3783" spans="1:54" x14ac:dyDescent="0.45">
      <c r="A3783" s="4" t="str">
        <f>VLOOKUP(F3783,'Matching-Tabelle'!$A$57:$B$61,2,FALSE)</f>
        <v>ralph.straehl@tkb.ch</v>
      </c>
      <c r="B3783" s="4" t="str">
        <f>VLOOKUP(J3783,'Matching-Tabelle'!$A$1:$B$52,2,FALSE)</f>
        <v>WPI RTB</v>
      </c>
      <c r="C3783" s="4">
        <v>1.29</v>
      </c>
      <c r="D3783" s="4" t="s">
        <v>3267</v>
      </c>
      <c r="E3783" s="5">
        <v>42461</v>
      </c>
      <c r="F3783" t="s">
        <v>5101</v>
      </c>
      <c r="G3783" t="s">
        <v>3260</v>
      </c>
      <c r="H3783" t="s">
        <v>3261</v>
      </c>
      <c r="I3783" s="1"/>
      <c r="J3783">
        <v>24</v>
      </c>
      <c r="K3783" t="s">
        <v>73</v>
      </c>
      <c r="L3783" t="s">
        <v>74</v>
      </c>
      <c r="M3783">
        <v>990001</v>
      </c>
      <c r="N3783" t="s">
        <v>51</v>
      </c>
      <c r="O3783">
        <v>1.29</v>
      </c>
      <c r="Q3783">
        <v>1.29</v>
      </c>
      <c r="S3783" t="s">
        <v>3267</v>
      </c>
      <c r="AE3783">
        <v>12</v>
      </c>
      <c r="AF3783">
        <v>7.6</v>
      </c>
      <c r="AG3783">
        <v>5</v>
      </c>
      <c r="AH3783" t="s">
        <v>53</v>
      </c>
      <c r="AI3783" t="s">
        <v>54</v>
      </c>
      <c r="AJ3783">
        <v>2</v>
      </c>
      <c r="AK3783">
        <v>1</v>
      </c>
      <c r="AL3783">
        <v>1</v>
      </c>
      <c r="AM3783" t="s">
        <v>55</v>
      </c>
      <c r="AN3783" t="s">
        <v>56</v>
      </c>
      <c r="AP3783">
        <v>1</v>
      </c>
      <c r="AQ3783" t="s">
        <v>57</v>
      </c>
      <c r="AR3783">
        <v>0</v>
      </c>
      <c r="AW3783" t="s">
        <v>58</v>
      </c>
      <c r="AX3783">
        <v>0</v>
      </c>
      <c r="AY3783">
        <v>2</v>
      </c>
      <c r="AZ3783">
        <v>1.29</v>
      </c>
      <c r="BA3783">
        <v>1.29</v>
      </c>
      <c r="BB3783" t="s">
        <v>59</v>
      </c>
    </row>
    <row r="3784" spans="1:54" x14ac:dyDescent="0.45">
      <c r="A3784" s="4" t="str">
        <f>VLOOKUP(F3784,'Matching-Tabelle'!$A$57:$B$61,2,FALSE)</f>
        <v>ralph.straehl@tkb.ch</v>
      </c>
      <c r="B3784" s="4" t="str">
        <f>VLOOKUP(J3784,'Matching-Tabelle'!$A$1:$B$52,2,FALSE)</f>
        <v>WPI RTB</v>
      </c>
      <c r="C3784" s="4">
        <v>2.84</v>
      </c>
      <c r="D3784" s="4" t="s">
        <v>3403</v>
      </c>
      <c r="E3784" s="5">
        <v>42461</v>
      </c>
      <c r="F3784" t="s">
        <v>5101</v>
      </c>
      <c r="G3784" t="s">
        <v>3260</v>
      </c>
      <c r="H3784" t="s">
        <v>3261</v>
      </c>
      <c r="I3784" s="1"/>
      <c r="J3784">
        <v>29</v>
      </c>
      <c r="K3784" t="s">
        <v>236</v>
      </c>
      <c r="L3784" t="s">
        <v>237</v>
      </c>
      <c r="M3784">
        <v>990001</v>
      </c>
      <c r="N3784" t="s">
        <v>51</v>
      </c>
      <c r="O3784">
        <v>2.84</v>
      </c>
      <c r="Q3784">
        <v>2.84</v>
      </c>
      <c r="S3784" t="s">
        <v>3403</v>
      </c>
      <c r="AE3784">
        <v>12</v>
      </c>
      <c r="AF3784">
        <v>7.6</v>
      </c>
      <c r="AG3784">
        <v>5</v>
      </c>
      <c r="AH3784" t="s">
        <v>53</v>
      </c>
      <c r="AI3784" t="s">
        <v>54</v>
      </c>
      <c r="AJ3784">
        <v>2</v>
      </c>
      <c r="AK3784">
        <v>1</v>
      </c>
      <c r="AL3784">
        <v>1</v>
      </c>
      <c r="AM3784" t="s">
        <v>55</v>
      </c>
      <c r="AN3784" t="s">
        <v>56</v>
      </c>
      <c r="AP3784">
        <v>1</v>
      </c>
      <c r="AQ3784" t="s">
        <v>57</v>
      </c>
      <c r="AR3784">
        <v>0</v>
      </c>
      <c r="AW3784" t="s">
        <v>58</v>
      </c>
      <c r="AX3784">
        <v>0</v>
      </c>
      <c r="AY3784">
        <v>2</v>
      </c>
      <c r="AZ3784">
        <v>2.84</v>
      </c>
      <c r="BA3784">
        <v>2.84</v>
      </c>
      <c r="BB3784" t="s">
        <v>59</v>
      </c>
    </row>
    <row r="3785" spans="1:54" x14ac:dyDescent="0.45">
      <c r="A3785" s="4" t="str">
        <f>VLOOKUP(F3785,'Matching-Tabelle'!$A$57:$B$61,2,FALSE)</f>
        <v>ralph.straehl@tkb.ch</v>
      </c>
      <c r="B3785" s="4" t="str">
        <f>VLOOKUP(J3785,'Matching-Tabelle'!$A$1:$B$52,2,FALSE)</f>
        <v>WPI CTB</v>
      </c>
      <c r="C3785" s="4">
        <v>1.76</v>
      </c>
      <c r="D3785" s="4" t="s">
        <v>3404</v>
      </c>
      <c r="E3785" s="5">
        <v>42461</v>
      </c>
      <c r="F3785" t="s">
        <v>5101</v>
      </c>
      <c r="G3785" t="s">
        <v>3260</v>
      </c>
      <c r="H3785" t="s">
        <v>3261</v>
      </c>
      <c r="I3785" s="1"/>
      <c r="J3785">
        <v>921</v>
      </c>
      <c r="K3785" t="s">
        <v>224</v>
      </c>
      <c r="L3785" t="s">
        <v>225</v>
      </c>
      <c r="M3785">
        <v>990001</v>
      </c>
      <c r="N3785" t="s">
        <v>51</v>
      </c>
      <c r="O3785">
        <v>1.76</v>
      </c>
      <c r="Q3785">
        <v>1.76</v>
      </c>
      <c r="S3785" t="s">
        <v>3404</v>
      </c>
      <c r="AE3785">
        <v>12</v>
      </c>
      <c r="AF3785">
        <v>7.6</v>
      </c>
      <c r="AG3785">
        <v>5</v>
      </c>
      <c r="AH3785" t="s">
        <v>53</v>
      </c>
      <c r="AI3785" t="s">
        <v>54</v>
      </c>
      <c r="AJ3785">
        <v>2</v>
      </c>
      <c r="AK3785">
        <v>1</v>
      </c>
      <c r="AL3785">
        <v>1</v>
      </c>
      <c r="AM3785" t="s">
        <v>55</v>
      </c>
      <c r="AN3785" t="s">
        <v>56</v>
      </c>
      <c r="AP3785">
        <v>1</v>
      </c>
      <c r="AQ3785" t="s">
        <v>57</v>
      </c>
      <c r="AR3785">
        <v>0</v>
      </c>
      <c r="AW3785" t="s">
        <v>58</v>
      </c>
      <c r="AX3785">
        <v>0</v>
      </c>
      <c r="AY3785">
        <v>2</v>
      </c>
      <c r="AZ3785">
        <v>1.76</v>
      </c>
      <c r="BA3785">
        <v>1.76</v>
      </c>
      <c r="BB3785" t="s">
        <v>59</v>
      </c>
    </row>
    <row r="3786" spans="1:54" x14ac:dyDescent="0.45">
      <c r="A3786" s="4" t="str">
        <f>VLOOKUP(F3786,'Matching-Tabelle'!$A$57:$B$61,2,FALSE)</f>
        <v>ralph.straehl@tkb.ch</v>
      </c>
      <c r="B3786" s="4" t="str">
        <f>VLOOKUP(J3786,'Matching-Tabelle'!$A$1:$B$52,2,FALSE)</f>
        <v>WPI RTB</v>
      </c>
      <c r="C3786" s="4">
        <v>0.75</v>
      </c>
      <c r="D3786" s="4" t="s">
        <v>3405</v>
      </c>
      <c r="E3786" s="5">
        <v>42461</v>
      </c>
      <c r="F3786" t="s">
        <v>5101</v>
      </c>
      <c r="G3786" t="s">
        <v>3260</v>
      </c>
      <c r="H3786" t="s">
        <v>3261</v>
      </c>
      <c r="I3786" s="1"/>
      <c r="J3786">
        <v>25</v>
      </c>
      <c r="K3786" t="s">
        <v>192</v>
      </c>
      <c r="L3786" t="s">
        <v>193</v>
      </c>
      <c r="M3786">
        <v>990001</v>
      </c>
      <c r="N3786" t="s">
        <v>51</v>
      </c>
      <c r="O3786">
        <v>0.75</v>
      </c>
      <c r="Q3786">
        <v>0.75</v>
      </c>
      <c r="S3786" t="s">
        <v>3405</v>
      </c>
      <c r="AE3786">
        <v>12</v>
      </c>
      <c r="AF3786">
        <v>7.6</v>
      </c>
      <c r="AG3786">
        <v>5</v>
      </c>
      <c r="AH3786" t="s">
        <v>53</v>
      </c>
      <c r="AI3786" t="s">
        <v>54</v>
      </c>
      <c r="AJ3786">
        <v>2</v>
      </c>
      <c r="AK3786">
        <v>1</v>
      </c>
      <c r="AL3786">
        <v>1</v>
      </c>
      <c r="AM3786" t="s">
        <v>55</v>
      </c>
      <c r="AN3786" t="s">
        <v>56</v>
      </c>
      <c r="AP3786">
        <v>1</v>
      </c>
      <c r="AQ3786" t="s">
        <v>57</v>
      </c>
      <c r="AR3786">
        <v>0</v>
      </c>
      <c r="AW3786" t="s">
        <v>58</v>
      </c>
      <c r="AX3786">
        <v>0</v>
      </c>
      <c r="AY3786">
        <v>2</v>
      </c>
      <c r="AZ3786">
        <v>0.75</v>
      </c>
      <c r="BA3786">
        <v>0.75</v>
      </c>
      <c r="BB3786" t="s">
        <v>59</v>
      </c>
    </row>
    <row r="3787" spans="1:54" x14ac:dyDescent="0.45">
      <c r="A3787" s="4" t="str">
        <f>VLOOKUP(F3787,'Matching-Tabelle'!$A$57:$B$61,2,FALSE)</f>
        <v>ralph.straehl@tkb.ch</v>
      </c>
      <c r="B3787" s="4" t="str">
        <f>VLOOKUP(J3787,'Matching-Tabelle'!$A$1:$B$52,2,FALSE)</f>
        <v>WPI Führung</v>
      </c>
      <c r="C3787" s="4">
        <v>0.75</v>
      </c>
      <c r="D3787" s="4" t="s">
        <v>3406</v>
      </c>
      <c r="E3787" s="5">
        <v>42461</v>
      </c>
      <c r="F3787" t="s">
        <v>5101</v>
      </c>
      <c r="G3787" t="s">
        <v>3260</v>
      </c>
      <c r="H3787" t="s">
        <v>3261</v>
      </c>
      <c r="I3787" s="1"/>
      <c r="J3787">
        <v>26</v>
      </c>
      <c r="K3787" t="s">
        <v>130</v>
      </c>
      <c r="L3787" t="s">
        <v>131</v>
      </c>
      <c r="M3787">
        <v>990001</v>
      </c>
      <c r="N3787" t="s">
        <v>51</v>
      </c>
      <c r="O3787">
        <v>0.75</v>
      </c>
      <c r="Q3787">
        <v>0.75</v>
      </c>
      <c r="S3787" t="s">
        <v>3406</v>
      </c>
      <c r="AE3787">
        <v>12</v>
      </c>
      <c r="AF3787">
        <v>7.6</v>
      </c>
      <c r="AG3787">
        <v>5</v>
      </c>
      <c r="AH3787" t="s">
        <v>53</v>
      </c>
      <c r="AI3787" t="s">
        <v>54</v>
      </c>
      <c r="AJ3787">
        <v>2</v>
      </c>
      <c r="AK3787">
        <v>1</v>
      </c>
      <c r="AL3787">
        <v>1</v>
      </c>
      <c r="AM3787" t="s">
        <v>55</v>
      </c>
      <c r="AN3787" t="s">
        <v>56</v>
      </c>
      <c r="AP3787">
        <v>1</v>
      </c>
      <c r="AQ3787" t="s">
        <v>57</v>
      </c>
      <c r="AR3787">
        <v>0</v>
      </c>
      <c r="AW3787" t="s">
        <v>58</v>
      </c>
      <c r="AX3787">
        <v>0</v>
      </c>
      <c r="AY3787">
        <v>2</v>
      </c>
      <c r="AZ3787">
        <v>0.75</v>
      </c>
      <c r="BA3787">
        <v>0.75</v>
      </c>
      <c r="BB3787" t="s">
        <v>59</v>
      </c>
    </row>
    <row r="3788" spans="1:54" x14ac:dyDescent="0.45">
      <c r="A3788" s="4" t="str">
        <f>VLOOKUP(F3788,'Matching-Tabelle'!$A$57:$B$61,2,FALSE)</f>
        <v>ralph.straehl@tkb.ch</v>
      </c>
      <c r="B3788" s="4" t="str">
        <f>VLOOKUP(J3788,'Matching-Tabelle'!$A$1:$B$52,2,FALSE)</f>
        <v>WPI RTB</v>
      </c>
      <c r="C3788" s="4">
        <v>0.75</v>
      </c>
      <c r="D3788" s="4" t="s">
        <v>3407</v>
      </c>
      <c r="E3788" s="5">
        <v>42461</v>
      </c>
      <c r="F3788" t="s">
        <v>5101</v>
      </c>
      <c r="G3788" t="s">
        <v>3260</v>
      </c>
      <c r="H3788" t="s">
        <v>3261</v>
      </c>
      <c r="I3788" s="1"/>
      <c r="J3788">
        <v>32</v>
      </c>
      <c r="K3788" t="s">
        <v>1199</v>
      </c>
      <c r="L3788" t="s">
        <v>1200</v>
      </c>
      <c r="M3788">
        <v>990001</v>
      </c>
      <c r="N3788" t="s">
        <v>51</v>
      </c>
      <c r="O3788">
        <v>0.75</v>
      </c>
      <c r="Q3788">
        <v>0.75</v>
      </c>
      <c r="S3788" t="s">
        <v>3407</v>
      </c>
      <c r="AE3788">
        <v>12</v>
      </c>
      <c r="AF3788">
        <v>7.6</v>
      </c>
      <c r="AG3788">
        <v>5</v>
      </c>
      <c r="AH3788" t="s">
        <v>53</v>
      </c>
      <c r="AI3788" t="s">
        <v>54</v>
      </c>
      <c r="AJ3788">
        <v>2</v>
      </c>
      <c r="AK3788">
        <v>1</v>
      </c>
      <c r="AL3788">
        <v>1</v>
      </c>
      <c r="AM3788" t="s">
        <v>55</v>
      </c>
      <c r="AN3788" t="s">
        <v>56</v>
      </c>
      <c r="AP3788">
        <v>1</v>
      </c>
      <c r="AQ3788" t="s">
        <v>57</v>
      </c>
      <c r="AR3788">
        <v>0</v>
      </c>
      <c r="AW3788" t="s">
        <v>58</v>
      </c>
      <c r="AX3788">
        <v>0</v>
      </c>
      <c r="AY3788">
        <v>2</v>
      </c>
      <c r="AZ3788">
        <v>0.75</v>
      </c>
      <c r="BA3788">
        <v>0.75</v>
      </c>
      <c r="BB3788" t="s">
        <v>59</v>
      </c>
    </row>
    <row r="3789" spans="1:54" x14ac:dyDescent="0.45">
      <c r="A3789" s="4" t="str">
        <f>VLOOKUP(F3789,'Matching-Tabelle'!$A$57:$B$61,2,FALSE)</f>
        <v>ralph.straehl@tkb.ch</v>
      </c>
      <c r="B3789" s="4" t="str">
        <f>VLOOKUP(J3789,'Matching-Tabelle'!$A$1:$B$52,2,FALSE)</f>
        <v>WPI RTB</v>
      </c>
      <c r="C3789" s="4">
        <v>1.75</v>
      </c>
      <c r="D3789" s="4" t="s">
        <v>3267</v>
      </c>
      <c r="E3789" s="5">
        <v>42464</v>
      </c>
      <c r="F3789" t="s">
        <v>5101</v>
      </c>
      <c r="G3789" t="s">
        <v>3260</v>
      </c>
      <c r="H3789" t="s">
        <v>3261</v>
      </c>
      <c r="I3789" s="1"/>
      <c r="J3789">
        <v>24</v>
      </c>
      <c r="K3789" t="s">
        <v>73</v>
      </c>
      <c r="L3789" t="s">
        <v>74</v>
      </c>
      <c r="M3789">
        <v>990001</v>
      </c>
      <c r="N3789" t="s">
        <v>51</v>
      </c>
      <c r="O3789">
        <v>1.75</v>
      </c>
      <c r="Q3789">
        <v>1.75</v>
      </c>
      <c r="S3789" t="s">
        <v>3267</v>
      </c>
      <c r="AE3789">
        <v>12</v>
      </c>
      <c r="AF3789">
        <v>7.6</v>
      </c>
      <c r="AG3789">
        <v>5</v>
      </c>
      <c r="AH3789" t="s">
        <v>53</v>
      </c>
      <c r="AI3789" t="s">
        <v>54</v>
      </c>
      <c r="AJ3789">
        <v>2</v>
      </c>
      <c r="AK3789">
        <v>1</v>
      </c>
      <c r="AL3789">
        <v>1</v>
      </c>
      <c r="AM3789" t="s">
        <v>55</v>
      </c>
      <c r="AN3789" t="s">
        <v>56</v>
      </c>
      <c r="AP3789">
        <v>1</v>
      </c>
      <c r="AQ3789" t="s">
        <v>57</v>
      </c>
      <c r="AR3789">
        <v>0</v>
      </c>
      <c r="AW3789" t="s">
        <v>58</v>
      </c>
      <c r="AX3789">
        <v>0</v>
      </c>
      <c r="AY3789">
        <v>2</v>
      </c>
      <c r="AZ3789">
        <v>1.75</v>
      </c>
      <c r="BA3789">
        <v>1.75</v>
      </c>
      <c r="BB3789" t="s">
        <v>59</v>
      </c>
    </row>
    <row r="3790" spans="1:54" x14ac:dyDescent="0.45">
      <c r="A3790" s="4" t="str">
        <f>VLOOKUP(F3790,'Matching-Tabelle'!$A$57:$B$61,2,FALSE)</f>
        <v>ralph.straehl@tkb.ch</v>
      </c>
      <c r="B3790" s="4" t="str">
        <f>VLOOKUP(J3790,'Matching-Tabelle'!$A$1:$B$52,2,FALSE)</f>
        <v>WPI RTB</v>
      </c>
      <c r="C3790" s="4">
        <v>1.78</v>
      </c>
      <c r="D3790" s="4" t="s">
        <v>3408</v>
      </c>
      <c r="E3790" s="5">
        <v>42464</v>
      </c>
      <c r="F3790" t="s">
        <v>5101</v>
      </c>
      <c r="G3790" t="s">
        <v>3260</v>
      </c>
      <c r="H3790" t="s">
        <v>3261</v>
      </c>
      <c r="I3790" s="1"/>
      <c r="J3790">
        <v>21</v>
      </c>
      <c r="K3790" t="s">
        <v>117</v>
      </c>
      <c r="L3790" t="s">
        <v>118</v>
      </c>
      <c r="M3790">
        <v>990001</v>
      </c>
      <c r="N3790" t="s">
        <v>51</v>
      </c>
      <c r="O3790">
        <v>1.78</v>
      </c>
      <c r="Q3790">
        <v>1.78</v>
      </c>
      <c r="S3790" t="s">
        <v>3408</v>
      </c>
      <c r="AE3790">
        <v>12</v>
      </c>
      <c r="AF3790">
        <v>7.6</v>
      </c>
      <c r="AG3790">
        <v>5</v>
      </c>
      <c r="AH3790" t="s">
        <v>53</v>
      </c>
      <c r="AI3790" t="s">
        <v>54</v>
      </c>
      <c r="AJ3790">
        <v>2</v>
      </c>
      <c r="AK3790">
        <v>1</v>
      </c>
      <c r="AL3790">
        <v>1</v>
      </c>
      <c r="AM3790" t="s">
        <v>55</v>
      </c>
      <c r="AN3790" t="s">
        <v>56</v>
      </c>
      <c r="AP3790">
        <v>1</v>
      </c>
      <c r="AQ3790" t="s">
        <v>57</v>
      </c>
      <c r="AR3790">
        <v>0</v>
      </c>
      <c r="AW3790" t="s">
        <v>58</v>
      </c>
      <c r="AX3790">
        <v>0</v>
      </c>
      <c r="AY3790">
        <v>2</v>
      </c>
      <c r="AZ3790">
        <v>1.78</v>
      </c>
      <c r="BA3790">
        <v>1.78</v>
      </c>
      <c r="BB3790" t="s">
        <v>59</v>
      </c>
    </row>
    <row r="3791" spans="1:54" x14ac:dyDescent="0.45">
      <c r="A3791" s="4" t="str">
        <f>VLOOKUP(F3791,'Matching-Tabelle'!$A$57:$B$61,2,FALSE)</f>
        <v>ralph.straehl@tkb.ch</v>
      </c>
      <c r="B3791" s="4" t="str">
        <f>VLOOKUP(J3791,'Matching-Tabelle'!$A$1:$B$52,2,FALSE)</f>
        <v>Proj. Optima</v>
      </c>
      <c r="C3791" s="4">
        <v>1.67</v>
      </c>
      <c r="D3791" s="4" t="s">
        <v>3409</v>
      </c>
      <c r="E3791" s="5">
        <v>42464</v>
      </c>
      <c r="F3791" t="s">
        <v>5101</v>
      </c>
      <c r="G3791" t="s">
        <v>3260</v>
      </c>
      <c r="H3791" t="s">
        <v>3261</v>
      </c>
      <c r="I3791" s="1"/>
      <c r="J3791">
        <v>211</v>
      </c>
      <c r="K3791" t="s">
        <v>79</v>
      </c>
      <c r="L3791" t="s">
        <v>80</v>
      </c>
      <c r="M3791">
        <v>990001</v>
      </c>
      <c r="N3791" t="s">
        <v>51</v>
      </c>
      <c r="O3791">
        <v>1.67</v>
      </c>
      <c r="Q3791">
        <v>1.67</v>
      </c>
      <c r="S3791" t="s">
        <v>3409</v>
      </c>
      <c r="AE3791">
        <v>12</v>
      </c>
      <c r="AF3791">
        <v>7.6</v>
      </c>
      <c r="AG3791">
        <v>5</v>
      </c>
      <c r="AH3791" t="s">
        <v>53</v>
      </c>
      <c r="AI3791" t="s">
        <v>54</v>
      </c>
      <c r="AJ3791">
        <v>2</v>
      </c>
      <c r="AK3791">
        <v>1</v>
      </c>
      <c r="AL3791">
        <v>1</v>
      </c>
      <c r="AM3791" t="s">
        <v>55</v>
      </c>
      <c r="AN3791" t="s">
        <v>56</v>
      </c>
      <c r="AP3791">
        <v>1</v>
      </c>
      <c r="AQ3791" t="s">
        <v>57</v>
      </c>
      <c r="AR3791">
        <v>0</v>
      </c>
      <c r="AW3791" t="s">
        <v>58</v>
      </c>
      <c r="AX3791">
        <v>0</v>
      </c>
      <c r="AY3791">
        <v>2</v>
      </c>
      <c r="AZ3791">
        <v>1.67</v>
      </c>
      <c r="BA3791">
        <v>1.67</v>
      </c>
      <c r="BB3791" t="s">
        <v>59</v>
      </c>
    </row>
    <row r="3792" spans="1:54" x14ac:dyDescent="0.45">
      <c r="A3792" s="4" t="str">
        <f>VLOOKUP(F3792,'Matching-Tabelle'!$A$57:$B$61,2,FALSE)</f>
        <v>ralph.straehl@tkb.ch</v>
      </c>
      <c r="B3792" s="4" t="str">
        <f>VLOOKUP(J3792,'Matching-Tabelle'!$A$1:$B$52,2,FALSE)</f>
        <v>WPI CTB</v>
      </c>
      <c r="C3792" s="4">
        <v>1.25</v>
      </c>
      <c r="D3792" s="4" t="s">
        <v>3410</v>
      </c>
      <c r="E3792" s="5">
        <v>42464</v>
      </c>
      <c r="F3792" t="s">
        <v>5101</v>
      </c>
      <c r="G3792" t="s">
        <v>3260</v>
      </c>
      <c r="H3792" t="s">
        <v>3261</v>
      </c>
      <c r="I3792" s="1"/>
      <c r="J3792">
        <v>18</v>
      </c>
      <c r="K3792" t="s">
        <v>594</v>
      </c>
      <c r="L3792" t="s">
        <v>595</v>
      </c>
      <c r="M3792">
        <v>990001</v>
      </c>
      <c r="N3792" t="s">
        <v>51</v>
      </c>
      <c r="O3792">
        <v>1.25</v>
      </c>
      <c r="Q3792">
        <v>1.25</v>
      </c>
      <c r="S3792" t="s">
        <v>3410</v>
      </c>
      <c r="AE3792">
        <v>12</v>
      </c>
      <c r="AF3792">
        <v>7.6</v>
      </c>
      <c r="AG3792">
        <v>5</v>
      </c>
      <c r="AH3792" t="s">
        <v>53</v>
      </c>
      <c r="AI3792" t="s">
        <v>54</v>
      </c>
      <c r="AJ3792">
        <v>2</v>
      </c>
      <c r="AK3792">
        <v>1</v>
      </c>
      <c r="AL3792">
        <v>1</v>
      </c>
      <c r="AM3792" t="s">
        <v>55</v>
      </c>
      <c r="AN3792" t="s">
        <v>56</v>
      </c>
      <c r="AP3792">
        <v>1</v>
      </c>
      <c r="AQ3792" t="s">
        <v>57</v>
      </c>
      <c r="AR3792">
        <v>0</v>
      </c>
      <c r="AW3792" t="s">
        <v>58</v>
      </c>
      <c r="AX3792">
        <v>0</v>
      </c>
      <c r="AY3792">
        <v>2</v>
      </c>
      <c r="AZ3792">
        <v>1.25</v>
      </c>
      <c r="BA3792">
        <v>1.25</v>
      </c>
      <c r="BB3792" t="s">
        <v>59</v>
      </c>
    </row>
    <row r="3793" spans="1:54" x14ac:dyDescent="0.45">
      <c r="A3793" s="4" t="str">
        <f>VLOOKUP(F3793,'Matching-Tabelle'!$A$57:$B$61,2,FALSE)</f>
        <v>ralph.straehl@tkb.ch</v>
      </c>
      <c r="B3793" s="4" t="str">
        <f>VLOOKUP(J3793,'Matching-Tabelle'!$A$1:$B$52,2,FALSE)</f>
        <v>WPI RTB</v>
      </c>
      <c r="C3793" s="4">
        <v>0.75</v>
      </c>
      <c r="D3793" s="4" t="s">
        <v>3411</v>
      </c>
      <c r="E3793" s="5">
        <v>42464</v>
      </c>
      <c r="F3793" t="s">
        <v>5101</v>
      </c>
      <c r="G3793" t="s">
        <v>3260</v>
      </c>
      <c r="H3793" t="s">
        <v>3261</v>
      </c>
      <c r="I3793" s="1"/>
      <c r="J3793">
        <v>20</v>
      </c>
      <c r="K3793" t="s">
        <v>95</v>
      </c>
      <c r="L3793" t="s">
        <v>96</v>
      </c>
      <c r="M3793">
        <v>990001</v>
      </c>
      <c r="N3793" t="s">
        <v>51</v>
      </c>
      <c r="O3793">
        <v>0.75</v>
      </c>
      <c r="Q3793">
        <v>0.75</v>
      </c>
      <c r="S3793" t="s">
        <v>3411</v>
      </c>
      <c r="AE3793">
        <v>12</v>
      </c>
      <c r="AF3793">
        <v>7.6</v>
      </c>
      <c r="AG3793">
        <v>5</v>
      </c>
      <c r="AH3793" t="s">
        <v>53</v>
      </c>
      <c r="AI3793" t="s">
        <v>54</v>
      </c>
      <c r="AJ3793">
        <v>2</v>
      </c>
      <c r="AK3793">
        <v>1</v>
      </c>
      <c r="AL3793">
        <v>1</v>
      </c>
      <c r="AM3793" t="s">
        <v>55</v>
      </c>
      <c r="AN3793" t="s">
        <v>56</v>
      </c>
      <c r="AP3793">
        <v>1</v>
      </c>
      <c r="AQ3793" t="s">
        <v>57</v>
      </c>
      <c r="AR3793">
        <v>0</v>
      </c>
      <c r="AW3793" t="s">
        <v>58</v>
      </c>
      <c r="AX3793">
        <v>0</v>
      </c>
      <c r="AY3793">
        <v>2</v>
      </c>
      <c r="AZ3793">
        <v>0.75</v>
      </c>
      <c r="BA3793">
        <v>0.75</v>
      </c>
      <c r="BB3793" t="s">
        <v>59</v>
      </c>
    </row>
    <row r="3794" spans="1:54" x14ac:dyDescent="0.45">
      <c r="A3794" s="4" t="str">
        <f>VLOOKUP(F3794,'Matching-Tabelle'!$A$57:$B$61,2,FALSE)</f>
        <v>ralph.straehl@tkb.ch</v>
      </c>
      <c r="B3794" s="4" t="str">
        <f>VLOOKUP(J3794,'Matching-Tabelle'!$A$1:$B$52,2,FALSE)</f>
        <v>WPI RTB</v>
      </c>
      <c r="C3794" s="4">
        <v>1.25</v>
      </c>
      <c r="D3794" s="4" t="s">
        <v>3412</v>
      </c>
      <c r="E3794" s="5">
        <v>42464</v>
      </c>
      <c r="F3794" t="s">
        <v>5101</v>
      </c>
      <c r="G3794" t="s">
        <v>3260</v>
      </c>
      <c r="H3794" t="s">
        <v>3261</v>
      </c>
      <c r="I3794" s="1"/>
      <c r="J3794">
        <v>21</v>
      </c>
      <c r="K3794" t="s">
        <v>117</v>
      </c>
      <c r="L3794" t="s">
        <v>118</v>
      </c>
      <c r="M3794">
        <v>990001</v>
      </c>
      <c r="N3794" t="s">
        <v>51</v>
      </c>
      <c r="O3794">
        <v>1.25</v>
      </c>
      <c r="Q3794">
        <v>1.25</v>
      </c>
      <c r="S3794" t="s">
        <v>3412</v>
      </c>
      <c r="AE3794">
        <v>12</v>
      </c>
      <c r="AF3794">
        <v>7.6</v>
      </c>
      <c r="AG3794">
        <v>5</v>
      </c>
      <c r="AH3794" t="s">
        <v>53</v>
      </c>
      <c r="AI3794" t="s">
        <v>54</v>
      </c>
      <c r="AJ3794">
        <v>2</v>
      </c>
      <c r="AK3794">
        <v>1</v>
      </c>
      <c r="AL3794">
        <v>1</v>
      </c>
      <c r="AM3794" t="s">
        <v>55</v>
      </c>
      <c r="AN3794" t="s">
        <v>56</v>
      </c>
      <c r="AP3794">
        <v>1</v>
      </c>
      <c r="AQ3794" t="s">
        <v>57</v>
      </c>
      <c r="AR3794">
        <v>0</v>
      </c>
      <c r="AW3794" t="s">
        <v>58</v>
      </c>
      <c r="AX3794">
        <v>0</v>
      </c>
      <c r="AY3794">
        <v>2</v>
      </c>
      <c r="AZ3794">
        <v>1.25</v>
      </c>
      <c r="BA3794">
        <v>1.25</v>
      </c>
      <c r="BB3794" t="s">
        <v>59</v>
      </c>
    </row>
    <row r="3795" spans="1:54" x14ac:dyDescent="0.45">
      <c r="A3795" s="4" t="str">
        <f>VLOOKUP(F3795,'Matching-Tabelle'!$A$57:$B$61,2,FALSE)</f>
        <v>ralph.straehl@tkb.ch</v>
      </c>
      <c r="B3795" s="4" t="str">
        <f>VLOOKUP(J3795,'Matching-Tabelle'!$A$1:$B$52,2,FALSE)</f>
        <v>WPI RTB</v>
      </c>
      <c r="C3795" s="4">
        <v>0.86</v>
      </c>
      <c r="D3795" s="4" t="s">
        <v>3267</v>
      </c>
      <c r="E3795" s="5">
        <v>42465</v>
      </c>
      <c r="F3795" t="s">
        <v>5101</v>
      </c>
      <c r="G3795" t="s">
        <v>3260</v>
      </c>
      <c r="H3795" t="s">
        <v>3261</v>
      </c>
      <c r="I3795" s="1"/>
      <c r="J3795">
        <v>24</v>
      </c>
      <c r="K3795" t="s">
        <v>73</v>
      </c>
      <c r="L3795" t="s">
        <v>74</v>
      </c>
      <c r="M3795">
        <v>990001</v>
      </c>
      <c r="N3795" t="s">
        <v>51</v>
      </c>
      <c r="O3795">
        <v>0.86</v>
      </c>
      <c r="Q3795">
        <v>0.86</v>
      </c>
      <c r="S3795" t="s">
        <v>3267</v>
      </c>
      <c r="AE3795">
        <v>12</v>
      </c>
      <c r="AF3795">
        <v>7.6</v>
      </c>
      <c r="AG3795">
        <v>5</v>
      </c>
      <c r="AH3795" t="s">
        <v>53</v>
      </c>
      <c r="AI3795" t="s">
        <v>54</v>
      </c>
      <c r="AJ3795">
        <v>2</v>
      </c>
      <c r="AK3795">
        <v>1</v>
      </c>
      <c r="AL3795">
        <v>1</v>
      </c>
      <c r="AM3795" t="s">
        <v>55</v>
      </c>
      <c r="AN3795" t="s">
        <v>56</v>
      </c>
      <c r="AP3795">
        <v>1</v>
      </c>
      <c r="AQ3795" t="s">
        <v>57</v>
      </c>
      <c r="AR3795">
        <v>0</v>
      </c>
      <c r="AW3795" t="s">
        <v>58</v>
      </c>
      <c r="AX3795">
        <v>0</v>
      </c>
      <c r="AY3795">
        <v>2</v>
      </c>
      <c r="AZ3795">
        <v>0.86</v>
      </c>
      <c r="BA3795">
        <v>0.86</v>
      </c>
      <c r="BB3795" t="s">
        <v>59</v>
      </c>
    </row>
    <row r="3796" spans="1:54" x14ac:dyDescent="0.45">
      <c r="A3796" s="4" t="str">
        <f>VLOOKUP(F3796,'Matching-Tabelle'!$A$57:$B$61,2,FALSE)</f>
        <v>ralph.straehl@tkb.ch</v>
      </c>
      <c r="B3796" s="4" t="str">
        <f>VLOOKUP(J3796,'Matching-Tabelle'!$A$1:$B$52,2,FALSE)</f>
        <v>Proj. Optima</v>
      </c>
      <c r="C3796" s="4">
        <v>2.85</v>
      </c>
      <c r="D3796" s="4" t="s">
        <v>3413</v>
      </c>
      <c r="E3796" s="5">
        <v>42465</v>
      </c>
      <c r="F3796" t="s">
        <v>5101</v>
      </c>
      <c r="G3796" t="s">
        <v>3260</v>
      </c>
      <c r="H3796" t="s">
        <v>3261</v>
      </c>
      <c r="I3796" s="1"/>
      <c r="J3796">
        <v>211</v>
      </c>
      <c r="K3796" t="s">
        <v>79</v>
      </c>
      <c r="L3796" t="s">
        <v>80</v>
      </c>
      <c r="M3796">
        <v>990001</v>
      </c>
      <c r="N3796" t="s">
        <v>51</v>
      </c>
      <c r="O3796">
        <v>2.85</v>
      </c>
      <c r="Q3796">
        <v>2.85</v>
      </c>
      <c r="S3796" t="s">
        <v>3413</v>
      </c>
      <c r="AE3796">
        <v>12</v>
      </c>
      <c r="AF3796">
        <v>7.6</v>
      </c>
      <c r="AG3796">
        <v>5</v>
      </c>
      <c r="AH3796" t="s">
        <v>53</v>
      </c>
      <c r="AI3796" t="s">
        <v>54</v>
      </c>
      <c r="AJ3796">
        <v>2</v>
      </c>
      <c r="AK3796">
        <v>1</v>
      </c>
      <c r="AL3796">
        <v>1</v>
      </c>
      <c r="AM3796" t="s">
        <v>55</v>
      </c>
      <c r="AN3796" t="s">
        <v>56</v>
      </c>
      <c r="AP3796">
        <v>1</v>
      </c>
      <c r="AQ3796" t="s">
        <v>57</v>
      </c>
      <c r="AR3796">
        <v>0</v>
      </c>
      <c r="AW3796" t="s">
        <v>58</v>
      </c>
      <c r="AX3796">
        <v>0</v>
      </c>
      <c r="AY3796">
        <v>2</v>
      </c>
      <c r="AZ3796">
        <v>2.85</v>
      </c>
      <c r="BA3796">
        <v>2.85</v>
      </c>
      <c r="BB3796" t="s">
        <v>59</v>
      </c>
    </row>
    <row r="3797" spans="1:54" x14ac:dyDescent="0.45">
      <c r="A3797" s="4" t="str">
        <f>VLOOKUP(F3797,'Matching-Tabelle'!$A$57:$B$61,2,FALSE)</f>
        <v>ralph.straehl@tkb.ch</v>
      </c>
      <c r="B3797" s="4" t="str">
        <f>VLOOKUP(J3797,'Matching-Tabelle'!$A$1:$B$52,2,FALSE)</f>
        <v>Proj HR SYS</v>
      </c>
      <c r="C3797" s="4">
        <v>2.4700000000000002</v>
      </c>
      <c r="D3797" s="4" t="s">
        <v>3414</v>
      </c>
      <c r="E3797" s="5">
        <v>42465</v>
      </c>
      <c r="F3797" t="s">
        <v>5101</v>
      </c>
      <c r="G3797" t="s">
        <v>3260</v>
      </c>
      <c r="H3797" t="s">
        <v>3261</v>
      </c>
      <c r="I3797" s="1"/>
      <c r="J3797">
        <v>2000232</v>
      </c>
      <c r="K3797" t="s">
        <v>60</v>
      </c>
      <c r="L3797" t="s">
        <v>61</v>
      </c>
      <c r="M3797">
        <v>990001</v>
      </c>
      <c r="N3797" t="s">
        <v>51</v>
      </c>
      <c r="O3797">
        <v>2.4700000000000002</v>
      </c>
      <c r="Q3797">
        <v>2.4700000000000002</v>
      </c>
      <c r="S3797" t="s">
        <v>3414</v>
      </c>
      <c r="AE3797">
        <v>12</v>
      </c>
      <c r="AF3797">
        <v>7.6</v>
      </c>
      <c r="AG3797">
        <v>5</v>
      </c>
      <c r="AH3797" t="s">
        <v>53</v>
      </c>
      <c r="AI3797" t="s">
        <v>54</v>
      </c>
      <c r="AJ3797">
        <v>2</v>
      </c>
      <c r="AK3797">
        <v>1</v>
      </c>
      <c r="AL3797">
        <v>1</v>
      </c>
      <c r="AM3797" t="s">
        <v>55</v>
      </c>
      <c r="AN3797" t="s">
        <v>56</v>
      </c>
      <c r="AP3797">
        <v>1</v>
      </c>
      <c r="AQ3797" t="s">
        <v>57</v>
      </c>
      <c r="AR3797">
        <v>0</v>
      </c>
      <c r="AW3797" t="s">
        <v>58</v>
      </c>
      <c r="AX3797">
        <v>0</v>
      </c>
      <c r="AY3797">
        <v>2</v>
      </c>
      <c r="AZ3797">
        <v>2.4700000000000002</v>
      </c>
      <c r="BA3797">
        <v>2.4700000000000002</v>
      </c>
      <c r="BB3797" t="s">
        <v>59</v>
      </c>
    </row>
    <row r="3798" spans="1:54" x14ac:dyDescent="0.45">
      <c r="A3798" s="4" t="str">
        <f>VLOOKUP(F3798,'Matching-Tabelle'!$A$57:$B$61,2,FALSE)</f>
        <v>ralph.straehl@tkb.ch</v>
      </c>
      <c r="B3798" s="4" t="str">
        <f>VLOOKUP(J3798,'Matching-Tabelle'!$A$1:$B$52,2,FALSE)</f>
        <v>WPI CTB</v>
      </c>
      <c r="C3798" s="4">
        <v>1.88</v>
      </c>
      <c r="D3798" s="4" t="s">
        <v>3415</v>
      </c>
      <c r="E3798" s="5">
        <v>42465</v>
      </c>
      <c r="F3798" t="s">
        <v>5101</v>
      </c>
      <c r="G3798" t="s">
        <v>3260</v>
      </c>
      <c r="H3798" t="s">
        <v>3261</v>
      </c>
      <c r="I3798" s="1"/>
      <c r="J3798">
        <v>925</v>
      </c>
      <c r="K3798" t="s">
        <v>49</v>
      </c>
      <c r="L3798" t="s">
        <v>50</v>
      </c>
      <c r="M3798">
        <v>990001</v>
      </c>
      <c r="N3798" t="s">
        <v>51</v>
      </c>
      <c r="O3798">
        <v>1.88</v>
      </c>
      <c r="Q3798">
        <v>1.88</v>
      </c>
      <c r="S3798" t="s">
        <v>3415</v>
      </c>
      <c r="AE3798">
        <v>12</v>
      </c>
      <c r="AF3798">
        <v>7.6</v>
      </c>
      <c r="AG3798">
        <v>5</v>
      </c>
      <c r="AH3798" t="s">
        <v>53</v>
      </c>
      <c r="AI3798" t="s">
        <v>54</v>
      </c>
      <c r="AJ3798">
        <v>2</v>
      </c>
      <c r="AK3798">
        <v>1</v>
      </c>
      <c r="AL3798">
        <v>1</v>
      </c>
      <c r="AM3798" t="s">
        <v>55</v>
      </c>
      <c r="AN3798" t="s">
        <v>56</v>
      </c>
      <c r="AP3798">
        <v>1</v>
      </c>
      <c r="AQ3798" t="s">
        <v>57</v>
      </c>
      <c r="AR3798">
        <v>0</v>
      </c>
      <c r="AW3798" t="s">
        <v>58</v>
      </c>
      <c r="AX3798">
        <v>0</v>
      </c>
      <c r="AY3798">
        <v>2</v>
      </c>
      <c r="AZ3798">
        <v>1.88</v>
      </c>
      <c r="BA3798">
        <v>1.88</v>
      </c>
      <c r="BB3798" t="s">
        <v>59</v>
      </c>
    </row>
    <row r="3799" spans="1:54" x14ac:dyDescent="0.45">
      <c r="A3799" s="4" t="str">
        <f>VLOOKUP(F3799,'Matching-Tabelle'!$A$57:$B$61,2,FALSE)</f>
        <v>ralph.straehl@tkb.ch</v>
      </c>
      <c r="B3799" s="4" t="str">
        <f>VLOOKUP(J3799,'Matching-Tabelle'!$A$1:$B$52,2,FALSE)</f>
        <v>WPI RTB</v>
      </c>
      <c r="C3799" s="4">
        <v>2.2799999999999998</v>
      </c>
      <c r="D3799" s="4" t="s">
        <v>3267</v>
      </c>
      <c r="E3799" s="5">
        <v>42466</v>
      </c>
      <c r="F3799" t="s">
        <v>5101</v>
      </c>
      <c r="G3799" t="s">
        <v>3260</v>
      </c>
      <c r="H3799" t="s">
        <v>3261</v>
      </c>
      <c r="I3799" s="1"/>
      <c r="J3799">
        <v>24</v>
      </c>
      <c r="K3799" t="s">
        <v>73</v>
      </c>
      <c r="L3799" t="s">
        <v>74</v>
      </c>
      <c r="M3799">
        <v>990001</v>
      </c>
      <c r="N3799" t="s">
        <v>51</v>
      </c>
      <c r="O3799">
        <v>2.2799999999999998</v>
      </c>
      <c r="Q3799">
        <v>2.2799999999999998</v>
      </c>
      <c r="S3799" t="s">
        <v>3267</v>
      </c>
      <c r="AE3799">
        <v>12</v>
      </c>
      <c r="AF3799">
        <v>7.6</v>
      </c>
      <c r="AG3799">
        <v>5</v>
      </c>
      <c r="AH3799" t="s">
        <v>53</v>
      </c>
      <c r="AI3799" t="s">
        <v>54</v>
      </c>
      <c r="AJ3799">
        <v>2</v>
      </c>
      <c r="AK3799">
        <v>1</v>
      </c>
      <c r="AL3799">
        <v>1</v>
      </c>
      <c r="AM3799" t="s">
        <v>55</v>
      </c>
      <c r="AN3799" t="s">
        <v>56</v>
      </c>
      <c r="AP3799">
        <v>1</v>
      </c>
      <c r="AQ3799" t="s">
        <v>57</v>
      </c>
      <c r="AR3799">
        <v>0</v>
      </c>
      <c r="AW3799" t="s">
        <v>58</v>
      </c>
      <c r="AX3799">
        <v>0</v>
      </c>
      <c r="AY3799">
        <v>2</v>
      </c>
      <c r="AZ3799">
        <v>2.2799999999999998</v>
      </c>
      <c r="BA3799">
        <v>2.2799999999999998</v>
      </c>
      <c r="BB3799" t="s">
        <v>59</v>
      </c>
    </row>
    <row r="3800" spans="1:54" x14ac:dyDescent="0.45">
      <c r="A3800" s="4" t="str">
        <f>VLOOKUP(F3800,'Matching-Tabelle'!$A$57:$B$61,2,FALSE)</f>
        <v>ralph.straehl@tkb.ch</v>
      </c>
      <c r="B3800" s="4" t="str">
        <f>VLOOKUP(J3800,'Matching-Tabelle'!$A$1:$B$52,2,FALSE)</f>
        <v>WPI CTB</v>
      </c>
      <c r="C3800" s="4">
        <v>6.85</v>
      </c>
      <c r="D3800" s="4" t="s">
        <v>3415</v>
      </c>
      <c r="E3800" s="5">
        <v>42466</v>
      </c>
      <c r="F3800" t="s">
        <v>5101</v>
      </c>
      <c r="G3800" t="s">
        <v>3260</v>
      </c>
      <c r="H3800" t="s">
        <v>3261</v>
      </c>
      <c r="I3800" s="1"/>
      <c r="J3800">
        <v>925</v>
      </c>
      <c r="K3800" t="s">
        <v>49</v>
      </c>
      <c r="L3800" t="s">
        <v>50</v>
      </c>
      <c r="M3800">
        <v>990001</v>
      </c>
      <c r="N3800" t="s">
        <v>51</v>
      </c>
      <c r="O3800">
        <v>6.85</v>
      </c>
      <c r="Q3800">
        <v>6.85</v>
      </c>
      <c r="S3800" t="s">
        <v>3415</v>
      </c>
      <c r="AE3800">
        <v>12</v>
      </c>
      <c r="AF3800">
        <v>7.6</v>
      </c>
      <c r="AG3800">
        <v>5</v>
      </c>
      <c r="AH3800" t="s">
        <v>53</v>
      </c>
      <c r="AI3800" t="s">
        <v>54</v>
      </c>
      <c r="AJ3800">
        <v>2</v>
      </c>
      <c r="AK3800">
        <v>1</v>
      </c>
      <c r="AL3800">
        <v>1</v>
      </c>
      <c r="AM3800" t="s">
        <v>55</v>
      </c>
      <c r="AN3800" t="s">
        <v>56</v>
      </c>
      <c r="AP3800">
        <v>1</v>
      </c>
      <c r="AQ3800" t="s">
        <v>57</v>
      </c>
      <c r="AR3800">
        <v>0</v>
      </c>
      <c r="AW3800" t="s">
        <v>58</v>
      </c>
      <c r="AX3800">
        <v>0</v>
      </c>
      <c r="AY3800">
        <v>2</v>
      </c>
      <c r="AZ3800">
        <v>6.85</v>
      </c>
      <c r="BA3800">
        <v>6.85</v>
      </c>
      <c r="BB3800" t="s">
        <v>59</v>
      </c>
    </row>
    <row r="3801" spans="1:54" x14ac:dyDescent="0.45">
      <c r="A3801" s="4" t="str">
        <f>VLOOKUP(F3801,'Matching-Tabelle'!$A$57:$B$61,2,FALSE)</f>
        <v>ralph.straehl@tkb.ch</v>
      </c>
      <c r="B3801" s="4" t="str">
        <f>VLOOKUP(J3801,'Matching-Tabelle'!$A$1:$B$52,2,FALSE)</f>
        <v>WPI RTB</v>
      </c>
      <c r="C3801" s="4">
        <v>2.73</v>
      </c>
      <c r="D3801" s="4" t="s">
        <v>3267</v>
      </c>
      <c r="E3801" s="5">
        <v>42467</v>
      </c>
      <c r="F3801" t="s">
        <v>5101</v>
      </c>
      <c r="G3801" t="s">
        <v>3260</v>
      </c>
      <c r="H3801" t="s">
        <v>3261</v>
      </c>
      <c r="I3801" s="1"/>
      <c r="J3801">
        <v>24</v>
      </c>
      <c r="K3801" t="s">
        <v>73</v>
      </c>
      <c r="L3801" t="s">
        <v>74</v>
      </c>
      <c r="M3801">
        <v>990001</v>
      </c>
      <c r="N3801" t="s">
        <v>51</v>
      </c>
      <c r="O3801">
        <v>2.73</v>
      </c>
      <c r="Q3801">
        <v>2.73</v>
      </c>
      <c r="S3801" t="s">
        <v>3267</v>
      </c>
      <c r="AE3801">
        <v>12</v>
      </c>
      <c r="AF3801">
        <v>7.6</v>
      </c>
      <c r="AG3801">
        <v>5</v>
      </c>
      <c r="AH3801" t="s">
        <v>53</v>
      </c>
      <c r="AI3801" t="s">
        <v>54</v>
      </c>
      <c r="AJ3801">
        <v>2</v>
      </c>
      <c r="AK3801">
        <v>1</v>
      </c>
      <c r="AL3801">
        <v>1</v>
      </c>
      <c r="AM3801" t="s">
        <v>55</v>
      </c>
      <c r="AN3801" t="s">
        <v>56</v>
      </c>
      <c r="AP3801">
        <v>1</v>
      </c>
      <c r="AQ3801" t="s">
        <v>57</v>
      </c>
      <c r="AR3801">
        <v>0</v>
      </c>
      <c r="AW3801" t="s">
        <v>58</v>
      </c>
      <c r="AX3801">
        <v>0</v>
      </c>
      <c r="AY3801">
        <v>2</v>
      </c>
      <c r="AZ3801">
        <v>2.73</v>
      </c>
      <c r="BA3801">
        <v>2.73</v>
      </c>
      <c r="BB3801" t="s">
        <v>59</v>
      </c>
    </row>
    <row r="3802" spans="1:54" x14ac:dyDescent="0.45">
      <c r="A3802" s="4" t="str">
        <f>VLOOKUP(F3802,'Matching-Tabelle'!$A$57:$B$61,2,FALSE)</f>
        <v>ralph.straehl@tkb.ch</v>
      </c>
      <c r="B3802" s="4" t="str">
        <f>VLOOKUP(J3802,'Matching-Tabelle'!$A$1:$B$52,2,FALSE)</f>
        <v>WPI RTB</v>
      </c>
      <c r="C3802" s="4">
        <v>3.25</v>
      </c>
      <c r="D3802" s="4" t="s">
        <v>3416</v>
      </c>
      <c r="E3802" s="5">
        <v>42467</v>
      </c>
      <c r="F3802" t="s">
        <v>5101</v>
      </c>
      <c r="G3802" t="s">
        <v>3260</v>
      </c>
      <c r="H3802" t="s">
        <v>3261</v>
      </c>
      <c r="I3802" s="1"/>
      <c r="J3802">
        <v>20</v>
      </c>
      <c r="K3802" t="s">
        <v>95</v>
      </c>
      <c r="L3802" t="s">
        <v>96</v>
      </c>
      <c r="M3802">
        <v>990001</v>
      </c>
      <c r="N3802" t="s">
        <v>51</v>
      </c>
      <c r="O3802">
        <v>3.25</v>
      </c>
      <c r="Q3802">
        <v>3.25</v>
      </c>
      <c r="S3802" t="s">
        <v>3416</v>
      </c>
      <c r="AE3802">
        <v>12</v>
      </c>
      <c r="AF3802">
        <v>7.6</v>
      </c>
      <c r="AG3802">
        <v>5</v>
      </c>
      <c r="AH3802" t="s">
        <v>53</v>
      </c>
      <c r="AI3802" t="s">
        <v>54</v>
      </c>
      <c r="AJ3802">
        <v>2</v>
      </c>
      <c r="AK3802">
        <v>1</v>
      </c>
      <c r="AL3802">
        <v>1</v>
      </c>
      <c r="AM3802" t="s">
        <v>55</v>
      </c>
      <c r="AN3802" t="s">
        <v>56</v>
      </c>
      <c r="AP3802">
        <v>1</v>
      </c>
      <c r="AQ3802" t="s">
        <v>57</v>
      </c>
      <c r="AR3802">
        <v>0</v>
      </c>
      <c r="AW3802" t="s">
        <v>58</v>
      </c>
      <c r="AX3802">
        <v>0</v>
      </c>
      <c r="AY3802">
        <v>2</v>
      </c>
      <c r="AZ3802">
        <v>3.25</v>
      </c>
      <c r="BA3802">
        <v>3.25</v>
      </c>
      <c r="BB3802" t="s">
        <v>59</v>
      </c>
    </row>
    <row r="3803" spans="1:54" x14ac:dyDescent="0.45">
      <c r="A3803" s="4" t="str">
        <f>VLOOKUP(F3803,'Matching-Tabelle'!$A$57:$B$61,2,FALSE)</f>
        <v>ralph.straehl@tkb.ch</v>
      </c>
      <c r="B3803" s="4" t="str">
        <f>VLOOKUP(J3803,'Matching-Tabelle'!$A$1:$B$52,2,FALSE)</f>
        <v>WPI RTB</v>
      </c>
      <c r="C3803" s="4">
        <v>0.55000000000000004</v>
      </c>
      <c r="D3803" s="4" t="s">
        <v>3417</v>
      </c>
      <c r="E3803" s="5">
        <v>42467</v>
      </c>
      <c r="F3803" t="s">
        <v>5101</v>
      </c>
      <c r="G3803" t="s">
        <v>3260</v>
      </c>
      <c r="H3803" t="s">
        <v>3261</v>
      </c>
      <c r="I3803" s="1"/>
      <c r="J3803">
        <v>32</v>
      </c>
      <c r="K3803" t="s">
        <v>1199</v>
      </c>
      <c r="L3803" t="s">
        <v>1200</v>
      </c>
      <c r="M3803">
        <v>990001</v>
      </c>
      <c r="N3803" t="s">
        <v>51</v>
      </c>
      <c r="O3803">
        <v>0.55000000000000004</v>
      </c>
      <c r="Q3803">
        <v>0.55000000000000004</v>
      </c>
      <c r="S3803" t="s">
        <v>3417</v>
      </c>
      <c r="AE3803">
        <v>12</v>
      </c>
      <c r="AF3803">
        <v>7.6</v>
      </c>
      <c r="AG3803">
        <v>5</v>
      </c>
      <c r="AH3803" t="s">
        <v>53</v>
      </c>
      <c r="AI3803" t="s">
        <v>54</v>
      </c>
      <c r="AJ3803">
        <v>2</v>
      </c>
      <c r="AK3803">
        <v>1</v>
      </c>
      <c r="AL3803">
        <v>1</v>
      </c>
      <c r="AM3803" t="s">
        <v>55</v>
      </c>
      <c r="AN3803" t="s">
        <v>56</v>
      </c>
      <c r="AP3803">
        <v>1</v>
      </c>
      <c r="AQ3803" t="s">
        <v>57</v>
      </c>
      <c r="AR3803">
        <v>0</v>
      </c>
      <c r="AW3803" t="s">
        <v>58</v>
      </c>
      <c r="AX3803">
        <v>0</v>
      </c>
      <c r="AY3803">
        <v>2</v>
      </c>
      <c r="AZ3803">
        <v>0.55000000000000004</v>
      </c>
      <c r="BA3803">
        <v>0.55000000000000004</v>
      </c>
      <c r="BB3803" t="s">
        <v>59</v>
      </c>
    </row>
    <row r="3804" spans="1:54" x14ac:dyDescent="0.45">
      <c r="A3804" s="4" t="str">
        <f>VLOOKUP(F3804,'Matching-Tabelle'!$A$57:$B$61,2,FALSE)</f>
        <v>ralph.straehl@tkb.ch</v>
      </c>
      <c r="B3804" s="4" t="str">
        <f>VLOOKUP(J3804,'Matching-Tabelle'!$A$1:$B$52,2,FALSE)</f>
        <v>WPI CTB</v>
      </c>
      <c r="C3804" s="4">
        <v>2.84</v>
      </c>
      <c r="D3804" s="4" t="s">
        <v>3418</v>
      </c>
      <c r="E3804" s="5">
        <v>42467</v>
      </c>
      <c r="F3804" t="s">
        <v>5101</v>
      </c>
      <c r="G3804" t="s">
        <v>3260</v>
      </c>
      <c r="H3804" t="s">
        <v>3261</v>
      </c>
      <c r="I3804" s="1"/>
      <c r="J3804">
        <v>925</v>
      </c>
      <c r="K3804" t="s">
        <v>49</v>
      </c>
      <c r="L3804" t="s">
        <v>50</v>
      </c>
      <c r="M3804">
        <v>990001</v>
      </c>
      <c r="N3804" t="s">
        <v>51</v>
      </c>
      <c r="O3804">
        <v>2.84</v>
      </c>
      <c r="Q3804">
        <v>2.84</v>
      </c>
      <c r="S3804" t="s">
        <v>3418</v>
      </c>
      <c r="AE3804">
        <v>12</v>
      </c>
      <c r="AF3804">
        <v>7.6</v>
      </c>
      <c r="AG3804">
        <v>5</v>
      </c>
      <c r="AH3804" t="s">
        <v>53</v>
      </c>
      <c r="AI3804" t="s">
        <v>54</v>
      </c>
      <c r="AJ3804">
        <v>2</v>
      </c>
      <c r="AK3804">
        <v>1</v>
      </c>
      <c r="AL3804">
        <v>1</v>
      </c>
      <c r="AM3804" t="s">
        <v>55</v>
      </c>
      <c r="AN3804" t="s">
        <v>56</v>
      </c>
      <c r="AP3804">
        <v>1</v>
      </c>
      <c r="AQ3804" t="s">
        <v>57</v>
      </c>
      <c r="AR3804">
        <v>0</v>
      </c>
      <c r="AW3804" t="s">
        <v>58</v>
      </c>
      <c r="AX3804">
        <v>0</v>
      </c>
      <c r="AY3804">
        <v>2</v>
      </c>
      <c r="AZ3804">
        <v>2.84</v>
      </c>
      <c r="BA3804">
        <v>2.84</v>
      </c>
      <c r="BB3804" t="s">
        <v>59</v>
      </c>
    </row>
    <row r="3805" spans="1:54" x14ac:dyDescent="0.45">
      <c r="A3805" s="4" t="str">
        <f>VLOOKUP(F3805,'Matching-Tabelle'!$A$57:$B$61,2,FALSE)</f>
        <v>ralph.straehl@tkb.ch</v>
      </c>
      <c r="B3805" s="4" t="str">
        <f>VLOOKUP(J3805,'Matching-Tabelle'!$A$1:$B$52,2,FALSE)</f>
        <v>WPI RTB</v>
      </c>
      <c r="C3805" s="4">
        <v>3.74</v>
      </c>
      <c r="D3805" s="4" t="s">
        <v>3267</v>
      </c>
      <c r="E3805" s="5">
        <v>42474</v>
      </c>
      <c r="F3805" t="s">
        <v>5101</v>
      </c>
      <c r="G3805" t="s">
        <v>3260</v>
      </c>
      <c r="H3805" t="s">
        <v>3261</v>
      </c>
      <c r="I3805" s="1"/>
      <c r="J3805">
        <v>24</v>
      </c>
      <c r="K3805" t="s">
        <v>73</v>
      </c>
      <c r="L3805" t="s">
        <v>74</v>
      </c>
      <c r="M3805">
        <v>990001</v>
      </c>
      <c r="N3805" t="s">
        <v>51</v>
      </c>
      <c r="O3805">
        <v>3.74</v>
      </c>
      <c r="Q3805">
        <v>3.74</v>
      </c>
      <c r="S3805" t="s">
        <v>3267</v>
      </c>
      <c r="AE3805">
        <v>12</v>
      </c>
      <c r="AF3805">
        <v>7.6</v>
      </c>
      <c r="AG3805">
        <v>5</v>
      </c>
      <c r="AH3805" t="s">
        <v>53</v>
      </c>
      <c r="AI3805" t="s">
        <v>54</v>
      </c>
      <c r="AJ3805">
        <v>2</v>
      </c>
      <c r="AK3805">
        <v>1</v>
      </c>
      <c r="AL3805">
        <v>1</v>
      </c>
      <c r="AM3805" t="s">
        <v>55</v>
      </c>
      <c r="AN3805" t="s">
        <v>56</v>
      </c>
      <c r="AP3805">
        <v>1</v>
      </c>
      <c r="AQ3805" t="s">
        <v>57</v>
      </c>
      <c r="AR3805">
        <v>0</v>
      </c>
      <c r="AW3805" t="s">
        <v>58</v>
      </c>
      <c r="AX3805">
        <v>0</v>
      </c>
      <c r="AY3805">
        <v>2</v>
      </c>
      <c r="AZ3805">
        <v>3.74</v>
      </c>
      <c r="BA3805">
        <v>3.74</v>
      </c>
      <c r="BB3805" t="s">
        <v>59</v>
      </c>
    </row>
    <row r="3806" spans="1:54" x14ac:dyDescent="0.45">
      <c r="A3806" s="4" t="str">
        <f>VLOOKUP(F3806,'Matching-Tabelle'!$A$57:$B$61,2,FALSE)</f>
        <v>ralph.straehl@tkb.ch</v>
      </c>
      <c r="B3806" s="4" t="str">
        <f>VLOOKUP(J3806,'Matching-Tabelle'!$A$1:$B$52,2,FALSE)</f>
        <v>WPI RTB</v>
      </c>
      <c r="C3806" s="4">
        <v>0.75</v>
      </c>
      <c r="D3806" s="4" t="s">
        <v>3419</v>
      </c>
      <c r="E3806" s="5">
        <v>42474</v>
      </c>
      <c r="F3806" t="s">
        <v>5101</v>
      </c>
      <c r="G3806" t="s">
        <v>3260</v>
      </c>
      <c r="H3806" t="s">
        <v>3261</v>
      </c>
      <c r="I3806" s="1"/>
      <c r="J3806">
        <v>20</v>
      </c>
      <c r="K3806" t="s">
        <v>95</v>
      </c>
      <c r="L3806" t="s">
        <v>96</v>
      </c>
      <c r="M3806">
        <v>990001</v>
      </c>
      <c r="N3806" t="s">
        <v>51</v>
      </c>
      <c r="O3806">
        <v>0.75</v>
      </c>
      <c r="Q3806">
        <v>0.75</v>
      </c>
      <c r="S3806" t="s">
        <v>3419</v>
      </c>
      <c r="AE3806">
        <v>12</v>
      </c>
      <c r="AF3806">
        <v>7.6</v>
      </c>
      <c r="AG3806">
        <v>5</v>
      </c>
      <c r="AH3806" t="s">
        <v>53</v>
      </c>
      <c r="AI3806" t="s">
        <v>54</v>
      </c>
      <c r="AJ3806">
        <v>2</v>
      </c>
      <c r="AK3806">
        <v>1</v>
      </c>
      <c r="AL3806">
        <v>1</v>
      </c>
      <c r="AM3806" t="s">
        <v>55</v>
      </c>
      <c r="AN3806" t="s">
        <v>56</v>
      </c>
      <c r="AP3806">
        <v>1</v>
      </c>
      <c r="AQ3806" t="s">
        <v>57</v>
      </c>
      <c r="AR3806">
        <v>0</v>
      </c>
      <c r="AW3806" t="s">
        <v>58</v>
      </c>
      <c r="AX3806">
        <v>0</v>
      </c>
      <c r="AY3806">
        <v>2</v>
      </c>
      <c r="AZ3806">
        <v>0.75</v>
      </c>
      <c r="BA3806">
        <v>0.75</v>
      </c>
      <c r="BB3806" t="s">
        <v>59</v>
      </c>
    </row>
    <row r="3807" spans="1:54" x14ac:dyDescent="0.45">
      <c r="A3807" s="4" t="str">
        <f>VLOOKUP(F3807,'Matching-Tabelle'!$A$57:$B$61,2,FALSE)</f>
        <v>ralph.straehl@tkb.ch</v>
      </c>
      <c r="B3807" s="4" t="str">
        <f>VLOOKUP(J3807,'Matching-Tabelle'!$A$1:$B$52,2,FALSE)</f>
        <v>WPI RTB</v>
      </c>
      <c r="C3807" s="4">
        <v>0.1</v>
      </c>
      <c r="D3807" s="4" t="s">
        <v>3267</v>
      </c>
      <c r="E3807" s="5">
        <v>42475</v>
      </c>
      <c r="F3807" t="s">
        <v>5101</v>
      </c>
      <c r="G3807" t="s">
        <v>3260</v>
      </c>
      <c r="H3807" t="s">
        <v>3261</v>
      </c>
      <c r="I3807" s="1"/>
      <c r="J3807">
        <v>24</v>
      </c>
      <c r="K3807" t="s">
        <v>73</v>
      </c>
      <c r="L3807" t="s">
        <v>74</v>
      </c>
      <c r="M3807">
        <v>990001</v>
      </c>
      <c r="N3807" t="s">
        <v>51</v>
      </c>
      <c r="O3807">
        <v>0.1</v>
      </c>
      <c r="Q3807">
        <v>0.1</v>
      </c>
      <c r="S3807" t="s">
        <v>3267</v>
      </c>
      <c r="AE3807">
        <v>12</v>
      </c>
      <c r="AF3807">
        <v>7.6</v>
      </c>
      <c r="AG3807">
        <v>5</v>
      </c>
      <c r="AH3807" t="s">
        <v>53</v>
      </c>
      <c r="AI3807" t="s">
        <v>54</v>
      </c>
      <c r="AJ3807">
        <v>2</v>
      </c>
      <c r="AK3807">
        <v>1</v>
      </c>
      <c r="AL3807">
        <v>1</v>
      </c>
      <c r="AM3807" t="s">
        <v>55</v>
      </c>
      <c r="AN3807" t="s">
        <v>56</v>
      </c>
      <c r="AP3807">
        <v>1</v>
      </c>
      <c r="AQ3807" t="s">
        <v>57</v>
      </c>
      <c r="AR3807">
        <v>0</v>
      </c>
      <c r="AW3807" t="s">
        <v>58</v>
      </c>
      <c r="AX3807">
        <v>0</v>
      </c>
      <c r="AY3807">
        <v>2</v>
      </c>
      <c r="AZ3807">
        <v>0.1</v>
      </c>
      <c r="BA3807">
        <v>0.1</v>
      </c>
      <c r="BB3807" t="s">
        <v>59</v>
      </c>
    </row>
    <row r="3808" spans="1:54" x14ac:dyDescent="0.45">
      <c r="A3808" s="4" t="str">
        <f>VLOOKUP(F3808,'Matching-Tabelle'!$A$57:$B$61,2,FALSE)</f>
        <v>ralph.straehl@tkb.ch</v>
      </c>
      <c r="B3808" s="4" t="str">
        <f>VLOOKUP(J3808,'Matching-Tabelle'!$A$1:$B$52,2,FALSE)</f>
        <v>WPI CTB</v>
      </c>
      <c r="C3808" s="4">
        <v>3.46</v>
      </c>
      <c r="D3808" s="4" t="s">
        <v>3420</v>
      </c>
      <c r="E3808" s="5">
        <v>42475</v>
      </c>
      <c r="F3808" t="s">
        <v>5101</v>
      </c>
      <c r="G3808" t="s">
        <v>3260</v>
      </c>
      <c r="H3808" t="s">
        <v>3261</v>
      </c>
      <c r="I3808" s="1"/>
      <c r="J3808">
        <v>932</v>
      </c>
      <c r="K3808" t="s">
        <v>124</v>
      </c>
      <c r="L3808" t="s">
        <v>125</v>
      </c>
      <c r="M3808">
        <v>990001</v>
      </c>
      <c r="N3808" t="s">
        <v>51</v>
      </c>
      <c r="O3808">
        <v>3.46</v>
      </c>
      <c r="Q3808">
        <v>3.46</v>
      </c>
      <c r="S3808" t="s">
        <v>3420</v>
      </c>
      <c r="AE3808">
        <v>12</v>
      </c>
      <c r="AF3808">
        <v>7.6</v>
      </c>
      <c r="AG3808">
        <v>5</v>
      </c>
      <c r="AH3808" t="s">
        <v>53</v>
      </c>
      <c r="AI3808" t="s">
        <v>54</v>
      </c>
      <c r="AJ3808">
        <v>2</v>
      </c>
      <c r="AK3808">
        <v>1</v>
      </c>
      <c r="AL3808">
        <v>1</v>
      </c>
      <c r="AM3808" t="s">
        <v>55</v>
      </c>
      <c r="AN3808" t="s">
        <v>56</v>
      </c>
      <c r="AP3808">
        <v>1</v>
      </c>
      <c r="AQ3808" t="s">
        <v>57</v>
      </c>
      <c r="AR3808">
        <v>0</v>
      </c>
      <c r="AW3808" t="s">
        <v>58</v>
      </c>
      <c r="AX3808">
        <v>0</v>
      </c>
      <c r="AY3808">
        <v>2</v>
      </c>
      <c r="AZ3808">
        <v>3.46</v>
      </c>
      <c r="BA3808">
        <v>3.46</v>
      </c>
      <c r="BB3808" t="s">
        <v>59</v>
      </c>
    </row>
    <row r="3809" spans="1:54" x14ac:dyDescent="0.45">
      <c r="A3809" s="4" t="str">
        <f>VLOOKUP(F3809,'Matching-Tabelle'!$A$57:$B$61,2,FALSE)</f>
        <v>ralph.straehl@tkb.ch</v>
      </c>
      <c r="B3809" s="4" t="str">
        <f>VLOOKUP(J3809,'Matching-Tabelle'!$A$1:$B$52,2,FALSE)</f>
        <v>WPI CTB</v>
      </c>
      <c r="C3809" s="4">
        <v>2.99</v>
      </c>
      <c r="D3809" s="4" t="s">
        <v>3421</v>
      </c>
      <c r="E3809" s="5">
        <v>42475</v>
      </c>
      <c r="F3809" t="s">
        <v>5101</v>
      </c>
      <c r="G3809" t="s">
        <v>3260</v>
      </c>
      <c r="H3809" t="s">
        <v>3261</v>
      </c>
      <c r="I3809" s="1"/>
      <c r="J3809">
        <v>932</v>
      </c>
      <c r="K3809" t="s">
        <v>124</v>
      </c>
      <c r="L3809" t="s">
        <v>125</v>
      </c>
      <c r="M3809">
        <v>990001</v>
      </c>
      <c r="N3809" t="s">
        <v>51</v>
      </c>
      <c r="O3809">
        <v>2.99</v>
      </c>
      <c r="Q3809">
        <v>2.99</v>
      </c>
      <c r="S3809" t="s">
        <v>3421</v>
      </c>
      <c r="AE3809">
        <v>12</v>
      </c>
      <c r="AF3809">
        <v>7.6</v>
      </c>
      <c r="AG3809">
        <v>5</v>
      </c>
      <c r="AH3809" t="s">
        <v>53</v>
      </c>
      <c r="AI3809" t="s">
        <v>54</v>
      </c>
      <c r="AJ3809">
        <v>2</v>
      </c>
      <c r="AK3809">
        <v>1</v>
      </c>
      <c r="AL3809">
        <v>1</v>
      </c>
      <c r="AM3809" t="s">
        <v>55</v>
      </c>
      <c r="AN3809" t="s">
        <v>56</v>
      </c>
      <c r="AP3809">
        <v>1</v>
      </c>
      <c r="AQ3809" t="s">
        <v>57</v>
      </c>
      <c r="AR3809">
        <v>0</v>
      </c>
      <c r="AW3809" t="s">
        <v>58</v>
      </c>
      <c r="AX3809">
        <v>0</v>
      </c>
      <c r="AY3809">
        <v>2</v>
      </c>
      <c r="AZ3809">
        <v>2.99</v>
      </c>
      <c r="BA3809">
        <v>2.99</v>
      </c>
      <c r="BB3809" t="s">
        <v>59</v>
      </c>
    </row>
    <row r="3810" spans="1:54" x14ac:dyDescent="0.45">
      <c r="A3810" s="4" t="str">
        <f>VLOOKUP(F3810,'Matching-Tabelle'!$A$57:$B$61,2,FALSE)</f>
        <v>ralph.straehl@tkb.ch</v>
      </c>
      <c r="B3810" s="4" t="str">
        <f>VLOOKUP(J3810,'Matching-Tabelle'!$A$1:$B$52,2,FALSE)</f>
        <v>WPI RTB</v>
      </c>
      <c r="C3810" s="4">
        <v>0.79</v>
      </c>
      <c r="D3810" s="4" t="s">
        <v>3314</v>
      </c>
      <c r="E3810" s="5">
        <v>42478</v>
      </c>
      <c r="F3810" t="s">
        <v>5101</v>
      </c>
      <c r="G3810" t="s">
        <v>3260</v>
      </c>
      <c r="H3810" t="s">
        <v>3261</v>
      </c>
      <c r="I3810" s="1"/>
      <c r="J3810">
        <v>24</v>
      </c>
      <c r="K3810" t="s">
        <v>73</v>
      </c>
      <c r="L3810" t="s">
        <v>74</v>
      </c>
      <c r="M3810">
        <v>990001</v>
      </c>
      <c r="N3810" t="s">
        <v>51</v>
      </c>
      <c r="O3810">
        <v>0.79</v>
      </c>
      <c r="Q3810">
        <v>0.79</v>
      </c>
      <c r="S3810" t="s">
        <v>3314</v>
      </c>
      <c r="AE3810">
        <v>12</v>
      </c>
      <c r="AF3810">
        <v>7.6</v>
      </c>
      <c r="AG3810">
        <v>5</v>
      </c>
      <c r="AH3810" t="s">
        <v>53</v>
      </c>
      <c r="AI3810" t="s">
        <v>54</v>
      </c>
      <c r="AJ3810">
        <v>2</v>
      </c>
      <c r="AK3810">
        <v>1</v>
      </c>
      <c r="AL3810">
        <v>1</v>
      </c>
      <c r="AM3810" t="s">
        <v>55</v>
      </c>
      <c r="AN3810" t="s">
        <v>56</v>
      </c>
      <c r="AP3810">
        <v>1</v>
      </c>
      <c r="AQ3810" t="s">
        <v>57</v>
      </c>
      <c r="AR3810">
        <v>0</v>
      </c>
      <c r="AW3810" t="s">
        <v>58</v>
      </c>
      <c r="AX3810">
        <v>0</v>
      </c>
      <c r="AY3810">
        <v>2</v>
      </c>
      <c r="AZ3810">
        <v>0.79</v>
      </c>
      <c r="BA3810">
        <v>0.79</v>
      </c>
      <c r="BB3810" t="s">
        <v>59</v>
      </c>
    </row>
    <row r="3811" spans="1:54" x14ac:dyDescent="0.45">
      <c r="A3811" s="4" t="str">
        <f>VLOOKUP(F3811,'Matching-Tabelle'!$A$57:$B$61,2,FALSE)</f>
        <v>ralph.straehl@tkb.ch</v>
      </c>
      <c r="B3811" s="4" t="str">
        <f>VLOOKUP(J3811,'Matching-Tabelle'!$A$1:$B$52,2,FALSE)</f>
        <v>WPI CTB</v>
      </c>
      <c r="C3811" s="4">
        <v>1.76</v>
      </c>
      <c r="D3811" s="4" t="s">
        <v>3422</v>
      </c>
      <c r="E3811" s="5">
        <v>42478</v>
      </c>
      <c r="F3811" t="s">
        <v>5101</v>
      </c>
      <c r="G3811" t="s">
        <v>3260</v>
      </c>
      <c r="H3811" t="s">
        <v>3261</v>
      </c>
      <c r="I3811" s="1"/>
      <c r="J3811">
        <v>927</v>
      </c>
      <c r="K3811" t="s">
        <v>99</v>
      </c>
      <c r="L3811" t="s">
        <v>100</v>
      </c>
      <c r="M3811">
        <v>990001</v>
      </c>
      <c r="N3811" t="s">
        <v>51</v>
      </c>
      <c r="O3811">
        <v>1.76</v>
      </c>
      <c r="Q3811">
        <v>1.76</v>
      </c>
      <c r="S3811" t="s">
        <v>3422</v>
      </c>
      <c r="AE3811">
        <v>12</v>
      </c>
      <c r="AF3811">
        <v>7.6</v>
      </c>
      <c r="AG3811">
        <v>5</v>
      </c>
      <c r="AH3811" t="s">
        <v>53</v>
      </c>
      <c r="AI3811" t="s">
        <v>54</v>
      </c>
      <c r="AJ3811">
        <v>2</v>
      </c>
      <c r="AK3811">
        <v>1</v>
      </c>
      <c r="AL3811">
        <v>1</v>
      </c>
      <c r="AM3811" t="s">
        <v>55</v>
      </c>
      <c r="AN3811" t="s">
        <v>56</v>
      </c>
      <c r="AP3811">
        <v>1</v>
      </c>
      <c r="AQ3811" t="s">
        <v>57</v>
      </c>
      <c r="AR3811">
        <v>0</v>
      </c>
      <c r="AW3811" t="s">
        <v>58</v>
      </c>
      <c r="AX3811">
        <v>0</v>
      </c>
      <c r="AY3811">
        <v>2</v>
      </c>
      <c r="AZ3811">
        <v>1.76</v>
      </c>
      <c r="BA3811">
        <v>1.76</v>
      </c>
      <c r="BB3811" t="s">
        <v>59</v>
      </c>
    </row>
    <row r="3812" spans="1:54" x14ac:dyDescent="0.45">
      <c r="A3812" s="4" t="str">
        <f>VLOOKUP(F3812,'Matching-Tabelle'!$A$57:$B$61,2,FALSE)</f>
        <v>ralph.straehl@tkb.ch</v>
      </c>
      <c r="B3812" s="4" t="str">
        <f>VLOOKUP(J3812,'Matching-Tabelle'!$A$1:$B$52,2,FALSE)</f>
        <v>Proj HR SYS</v>
      </c>
      <c r="C3812" s="4">
        <v>5.31</v>
      </c>
      <c r="D3812" s="4" t="s">
        <v>3423</v>
      </c>
      <c r="E3812" s="5">
        <v>42478</v>
      </c>
      <c r="F3812" t="s">
        <v>5101</v>
      </c>
      <c r="G3812" t="s">
        <v>3260</v>
      </c>
      <c r="H3812" t="s">
        <v>3261</v>
      </c>
      <c r="I3812" s="1"/>
      <c r="J3812">
        <v>2000232</v>
      </c>
      <c r="K3812" t="s">
        <v>60</v>
      </c>
      <c r="L3812" t="s">
        <v>61</v>
      </c>
      <c r="M3812">
        <v>990001</v>
      </c>
      <c r="N3812" t="s">
        <v>51</v>
      </c>
      <c r="O3812">
        <v>5.31</v>
      </c>
      <c r="Q3812">
        <v>5.31</v>
      </c>
      <c r="S3812" t="s">
        <v>3423</v>
      </c>
      <c r="AE3812">
        <v>12</v>
      </c>
      <c r="AF3812">
        <v>7.6</v>
      </c>
      <c r="AG3812">
        <v>5</v>
      </c>
      <c r="AH3812" t="s">
        <v>53</v>
      </c>
      <c r="AI3812" t="s">
        <v>54</v>
      </c>
      <c r="AJ3812">
        <v>2</v>
      </c>
      <c r="AK3812">
        <v>1</v>
      </c>
      <c r="AL3812">
        <v>1</v>
      </c>
      <c r="AM3812" t="s">
        <v>55</v>
      </c>
      <c r="AN3812" t="s">
        <v>56</v>
      </c>
      <c r="AP3812">
        <v>1</v>
      </c>
      <c r="AQ3812" t="s">
        <v>57</v>
      </c>
      <c r="AR3812">
        <v>0</v>
      </c>
      <c r="AW3812" t="s">
        <v>58</v>
      </c>
      <c r="AX3812">
        <v>0</v>
      </c>
      <c r="AY3812">
        <v>2</v>
      </c>
      <c r="AZ3812">
        <v>5.31</v>
      </c>
      <c r="BA3812">
        <v>5.31</v>
      </c>
      <c r="BB3812" t="s">
        <v>59</v>
      </c>
    </row>
    <row r="3813" spans="1:54" x14ac:dyDescent="0.45">
      <c r="A3813" s="4" t="str">
        <f>VLOOKUP(F3813,'Matching-Tabelle'!$A$57:$B$61,2,FALSE)</f>
        <v>ralph.straehl@tkb.ch</v>
      </c>
      <c r="B3813" s="4" t="str">
        <f>VLOOKUP(J3813,'Matching-Tabelle'!$A$1:$B$52,2,FALSE)</f>
        <v>WPI RTB</v>
      </c>
      <c r="C3813" s="4">
        <v>0.35</v>
      </c>
      <c r="D3813" s="4" t="s">
        <v>3267</v>
      </c>
      <c r="E3813" s="5">
        <v>42479</v>
      </c>
      <c r="F3813" t="s">
        <v>5101</v>
      </c>
      <c r="G3813" t="s">
        <v>3260</v>
      </c>
      <c r="H3813" t="s">
        <v>3261</v>
      </c>
      <c r="I3813" s="1"/>
      <c r="J3813">
        <v>24</v>
      </c>
      <c r="K3813" t="s">
        <v>73</v>
      </c>
      <c r="L3813" t="s">
        <v>74</v>
      </c>
      <c r="M3813">
        <v>990001</v>
      </c>
      <c r="N3813" t="s">
        <v>51</v>
      </c>
      <c r="O3813">
        <v>0.35</v>
      </c>
      <c r="Q3813">
        <v>0.35</v>
      </c>
      <c r="S3813" t="s">
        <v>3267</v>
      </c>
      <c r="AE3813">
        <v>12</v>
      </c>
      <c r="AF3813">
        <v>7.6</v>
      </c>
      <c r="AG3813">
        <v>5</v>
      </c>
      <c r="AH3813" t="s">
        <v>53</v>
      </c>
      <c r="AI3813" t="s">
        <v>54</v>
      </c>
      <c r="AJ3813">
        <v>2</v>
      </c>
      <c r="AK3813">
        <v>1</v>
      </c>
      <c r="AL3813">
        <v>1</v>
      </c>
      <c r="AM3813" t="s">
        <v>55</v>
      </c>
      <c r="AN3813" t="s">
        <v>56</v>
      </c>
      <c r="AP3813">
        <v>1</v>
      </c>
      <c r="AQ3813" t="s">
        <v>57</v>
      </c>
      <c r="AR3813">
        <v>0</v>
      </c>
      <c r="AW3813" t="s">
        <v>58</v>
      </c>
      <c r="AX3813">
        <v>0</v>
      </c>
      <c r="AY3813">
        <v>2</v>
      </c>
      <c r="AZ3813">
        <v>0.35</v>
      </c>
      <c r="BA3813">
        <v>0.35</v>
      </c>
      <c r="BB3813" t="s">
        <v>59</v>
      </c>
    </row>
    <row r="3814" spans="1:54" x14ac:dyDescent="0.45">
      <c r="A3814" s="4" t="str">
        <f>VLOOKUP(F3814,'Matching-Tabelle'!$A$57:$B$61,2,FALSE)</f>
        <v>ralph.straehl@tkb.ch</v>
      </c>
      <c r="B3814" s="4" t="str">
        <f>VLOOKUP(J3814,'Matching-Tabelle'!$A$1:$B$52,2,FALSE)</f>
        <v>Proj HR SYS</v>
      </c>
      <c r="C3814" s="4">
        <v>9.51</v>
      </c>
      <c r="D3814" s="4" t="s">
        <v>3267</v>
      </c>
      <c r="E3814" s="5">
        <v>42479</v>
      </c>
      <c r="F3814" t="s">
        <v>5101</v>
      </c>
      <c r="G3814" t="s">
        <v>3260</v>
      </c>
      <c r="H3814" t="s">
        <v>3261</v>
      </c>
      <c r="I3814" s="1"/>
      <c r="J3814">
        <v>2000232</v>
      </c>
      <c r="K3814" t="s">
        <v>60</v>
      </c>
      <c r="L3814" t="s">
        <v>61</v>
      </c>
      <c r="M3814">
        <v>990001</v>
      </c>
      <c r="N3814" t="s">
        <v>51</v>
      </c>
      <c r="O3814">
        <v>9.51</v>
      </c>
      <c r="Q3814">
        <v>9.51</v>
      </c>
      <c r="S3814" t="s">
        <v>3267</v>
      </c>
      <c r="AE3814">
        <v>12</v>
      </c>
      <c r="AF3814">
        <v>7.6</v>
      </c>
      <c r="AG3814">
        <v>5</v>
      </c>
      <c r="AH3814" t="s">
        <v>53</v>
      </c>
      <c r="AI3814" t="s">
        <v>54</v>
      </c>
      <c r="AJ3814">
        <v>2</v>
      </c>
      <c r="AK3814">
        <v>1</v>
      </c>
      <c r="AL3814">
        <v>1</v>
      </c>
      <c r="AM3814" t="s">
        <v>55</v>
      </c>
      <c r="AN3814" t="s">
        <v>56</v>
      </c>
      <c r="AP3814">
        <v>1</v>
      </c>
      <c r="AQ3814" t="s">
        <v>57</v>
      </c>
      <c r="AR3814">
        <v>0</v>
      </c>
      <c r="AW3814" t="s">
        <v>58</v>
      </c>
      <c r="AX3814">
        <v>0</v>
      </c>
      <c r="AY3814">
        <v>2</v>
      </c>
      <c r="AZ3814">
        <v>9.51</v>
      </c>
      <c r="BA3814">
        <v>9.51</v>
      </c>
      <c r="BB3814" t="s">
        <v>59</v>
      </c>
    </row>
    <row r="3815" spans="1:54" x14ac:dyDescent="0.45">
      <c r="A3815" s="4" t="str">
        <f>VLOOKUP(F3815,'Matching-Tabelle'!$A$57:$B$61,2,FALSE)</f>
        <v>ralph.straehl@tkb.ch</v>
      </c>
      <c r="B3815" s="4" t="str">
        <f>VLOOKUP(J3815,'Matching-Tabelle'!$A$1:$B$52,2,FALSE)</f>
        <v>WPI RTB</v>
      </c>
      <c r="C3815" s="4">
        <v>0.39</v>
      </c>
      <c r="D3815" s="4" t="s">
        <v>3267</v>
      </c>
      <c r="E3815" s="5">
        <v>42480</v>
      </c>
      <c r="F3815" t="s">
        <v>5101</v>
      </c>
      <c r="G3815" t="s">
        <v>3260</v>
      </c>
      <c r="H3815" t="s">
        <v>3261</v>
      </c>
      <c r="I3815" s="1"/>
      <c r="J3815">
        <v>24</v>
      </c>
      <c r="K3815" t="s">
        <v>73</v>
      </c>
      <c r="L3815" t="s">
        <v>74</v>
      </c>
      <c r="M3815">
        <v>990001</v>
      </c>
      <c r="N3815" t="s">
        <v>51</v>
      </c>
      <c r="O3815">
        <v>0.39</v>
      </c>
      <c r="Q3815">
        <v>0.39</v>
      </c>
      <c r="S3815" t="s">
        <v>3267</v>
      </c>
      <c r="AE3815">
        <v>12</v>
      </c>
      <c r="AF3815">
        <v>7.6</v>
      </c>
      <c r="AG3815">
        <v>5</v>
      </c>
      <c r="AH3815" t="s">
        <v>53</v>
      </c>
      <c r="AI3815" t="s">
        <v>54</v>
      </c>
      <c r="AJ3815">
        <v>2</v>
      </c>
      <c r="AK3815">
        <v>1</v>
      </c>
      <c r="AL3815">
        <v>1</v>
      </c>
      <c r="AM3815" t="s">
        <v>55</v>
      </c>
      <c r="AN3815" t="s">
        <v>56</v>
      </c>
      <c r="AP3815">
        <v>1</v>
      </c>
      <c r="AQ3815" t="s">
        <v>57</v>
      </c>
      <c r="AR3815">
        <v>0</v>
      </c>
      <c r="AW3815" t="s">
        <v>58</v>
      </c>
      <c r="AX3815">
        <v>0</v>
      </c>
      <c r="AY3815">
        <v>2</v>
      </c>
      <c r="AZ3815">
        <v>0.39</v>
      </c>
      <c r="BA3815">
        <v>0.39</v>
      </c>
      <c r="BB3815" t="s">
        <v>59</v>
      </c>
    </row>
    <row r="3816" spans="1:54" x14ac:dyDescent="0.45">
      <c r="A3816" s="4" t="str">
        <f>VLOOKUP(F3816,'Matching-Tabelle'!$A$57:$B$61,2,FALSE)</f>
        <v>ralph.straehl@tkb.ch</v>
      </c>
      <c r="B3816" s="4" t="str">
        <f>VLOOKUP(J3816,'Matching-Tabelle'!$A$1:$B$52,2,FALSE)</f>
        <v>WPI RTB</v>
      </c>
      <c r="C3816" s="4">
        <v>3.55</v>
      </c>
      <c r="D3816" s="4" t="s">
        <v>3424</v>
      </c>
      <c r="E3816" s="5">
        <v>42480</v>
      </c>
      <c r="F3816" t="s">
        <v>5101</v>
      </c>
      <c r="G3816" t="s">
        <v>3260</v>
      </c>
      <c r="H3816" t="s">
        <v>3261</v>
      </c>
      <c r="I3816" s="1"/>
      <c r="J3816">
        <v>35</v>
      </c>
      <c r="K3816" t="s">
        <v>608</v>
      </c>
      <c r="L3816" t="s">
        <v>609</v>
      </c>
      <c r="M3816">
        <v>990001</v>
      </c>
      <c r="N3816" t="s">
        <v>51</v>
      </c>
      <c r="O3816">
        <v>3.55</v>
      </c>
      <c r="Q3816">
        <v>3.55</v>
      </c>
      <c r="S3816" t="s">
        <v>3424</v>
      </c>
      <c r="AE3816">
        <v>12</v>
      </c>
      <c r="AF3816">
        <v>7.6</v>
      </c>
      <c r="AG3816">
        <v>5</v>
      </c>
      <c r="AH3816" t="s">
        <v>53</v>
      </c>
      <c r="AI3816" t="s">
        <v>54</v>
      </c>
      <c r="AJ3816">
        <v>2</v>
      </c>
      <c r="AK3816">
        <v>1</v>
      </c>
      <c r="AL3816">
        <v>1</v>
      </c>
      <c r="AM3816" t="s">
        <v>55</v>
      </c>
      <c r="AN3816" t="s">
        <v>56</v>
      </c>
      <c r="AP3816">
        <v>1</v>
      </c>
      <c r="AQ3816" t="s">
        <v>57</v>
      </c>
      <c r="AR3816">
        <v>0</v>
      </c>
      <c r="AW3816" t="s">
        <v>58</v>
      </c>
      <c r="AX3816">
        <v>0</v>
      </c>
      <c r="AY3816">
        <v>2</v>
      </c>
      <c r="AZ3816">
        <v>3.55</v>
      </c>
      <c r="BA3816">
        <v>3.55</v>
      </c>
      <c r="BB3816" t="s">
        <v>59</v>
      </c>
    </row>
    <row r="3817" spans="1:54" x14ac:dyDescent="0.45">
      <c r="A3817" s="4" t="str">
        <f>VLOOKUP(F3817,'Matching-Tabelle'!$A$57:$B$61,2,FALSE)</f>
        <v>ralph.straehl@tkb.ch</v>
      </c>
      <c r="B3817" s="4" t="str">
        <f>VLOOKUP(J3817,'Matching-Tabelle'!$A$1:$B$52,2,FALSE)</f>
        <v>WPI CTB</v>
      </c>
      <c r="C3817" s="4">
        <v>4.45</v>
      </c>
      <c r="D3817" s="4" t="s">
        <v>3425</v>
      </c>
      <c r="E3817" s="5">
        <v>42480</v>
      </c>
      <c r="F3817" t="s">
        <v>5101</v>
      </c>
      <c r="G3817" t="s">
        <v>3260</v>
      </c>
      <c r="H3817" t="s">
        <v>3261</v>
      </c>
      <c r="I3817" s="1"/>
      <c r="J3817">
        <v>935</v>
      </c>
      <c r="K3817" t="s">
        <v>1147</v>
      </c>
      <c r="L3817" t="s">
        <v>1148</v>
      </c>
      <c r="M3817">
        <v>990001</v>
      </c>
      <c r="N3817" t="s">
        <v>51</v>
      </c>
      <c r="O3817">
        <v>4.45</v>
      </c>
      <c r="Q3817">
        <v>4.45</v>
      </c>
      <c r="S3817" t="s">
        <v>3425</v>
      </c>
      <c r="AE3817">
        <v>12</v>
      </c>
      <c r="AF3817">
        <v>7.6</v>
      </c>
      <c r="AG3817">
        <v>5</v>
      </c>
      <c r="AH3817" t="s">
        <v>53</v>
      </c>
      <c r="AI3817" t="s">
        <v>54</v>
      </c>
      <c r="AJ3817">
        <v>2</v>
      </c>
      <c r="AK3817">
        <v>1</v>
      </c>
      <c r="AL3817">
        <v>1</v>
      </c>
      <c r="AM3817" t="s">
        <v>55</v>
      </c>
      <c r="AN3817" t="s">
        <v>56</v>
      </c>
      <c r="AP3817">
        <v>1</v>
      </c>
      <c r="AQ3817" t="s">
        <v>57</v>
      </c>
      <c r="AR3817">
        <v>0</v>
      </c>
      <c r="AW3817" t="s">
        <v>58</v>
      </c>
      <c r="AX3817">
        <v>0</v>
      </c>
      <c r="AY3817">
        <v>2</v>
      </c>
      <c r="AZ3817">
        <v>4.45</v>
      </c>
      <c r="BA3817">
        <v>4.45</v>
      </c>
      <c r="BB3817" t="s">
        <v>59</v>
      </c>
    </row>
    <row r="3818" spans="1:54" x14ac:dyDescent="0.45">
      <c r="A3818" s="4" t="str">
        <f>VLOOKUP(F3818,'Matching-Tabelle'!$A$57:$B$61,2,FALSE)</f>
        <v>ralph.straehl@tkb.ch</v>
      </c>
      <c r="B3818" s="4" t="str">
        <f>VLOOKUP(J3818,'Matching-Tabelle'!$A$1:$B$52,2,FALSE)</f>
        <v>WPI RTB</v>
      </c>
      <c r="C3818" s="4">
        <v>0.75</v>
      </c>
      <c r="D3818" s="4" t="s">
        <v>3314</v>
      </c>
      <c r="E3818" s="5">
        <v>42481</v>
      </c>
      <c r="F3818" t="s">
        <v>5101</v>
      </c>
      <c r="G3818" t="s">
        <v>3260</v>
      </c>
      <c r="H3818" t="s">
        <v>3261</v>
      </c>
      <c r="I3818" s="1"/>
      <c r="J3818">
        <v>24</v>
      </c>
      <c r="K3818" t="s">
        <v>73</v>
      </c>
      <c r="L3818" t="s">
        <v>74</v>
      </c>
      <c r="M3818">
        <v>990001</v>
      </c>
      <c r="N3818" t="s">
        <v>51</v>
      </c>
      <c r="O3818">
        <v>0.75</v>
      </c>
      <c r="Q3818">
        <v>0.75</v>
      </c>
      <c r="S3818" t="s">
        <v>3314</v>
      </c>
      <c r="AE3818">
        <v>12</v>
      </c>
      <c r="AF3818">
        <v>7.6</v>
      </c>
      <c r="AG3818">
        <v>5</v>
      </c>
      <c r="AH3818" t="s">
        <v>53</v>
      </c>
      <c r="AI3818" t="s">
        <v>54</v>
      </c>
      <c r="AJ3818">
        <v>2</v>
      </c>
      <c r="AK3818">
        <v>1</v>
      </c>
      <c r="AL3818">
        <v>1</v>
      </c>
      <c r="AM3818" t="s">
        <v>55</v>
      </c>
      <c r="AN3818" t="s">
        <v>56</v>
      </c>
      <c r="AP3818">
        <v>1</v>
      </c>
      <c r="AQ3818" t="s">
        <v>57</v>
      </c>
      <c r="AR3818">
        <v>0</v>
      </c>
      <c r="AW3818" t="s">
        <v>58</v>
      </c>
      <c r="AX3818">
        <v>0</v>
      </c>
      <c r="AY3818">
        <v>2</v>
      </c>
      <c r="AZ3818">
        <v>0.75</v>
      </c>
      <c r="BA3818">
        <v>0.75</v>
      </c>
      <c r="BB3818" t="s">
        <v>59</v>
      </c>
    </row>
    <row r="3819" spans="1:54" x14ac:dyDescent="0.45">
      <c r="A3819" s="4" t="str">
        <f>VLOOKUP(F3819,'Matching-Tabelle'!$A$57:$B$61,2,FALSE)</f>
        <v>ralph.straehl@tkb.ch</v>
      </c>
      <c r="B3819" s="4" t="str">
        <f>VLOOKUP(J3819,'Matching-Tabelle'!$A$1:$B$52,2,FALSE)</f>
        <v>WPI RTB</v>
      </c>
      <c r="C3819" s="4">
        <v>2.4900000000000002</v>
      </c>
      <c r="D3819" s="4" t="s">
        <v>3385</v>
      </c>
      <c r="E3819" s="5">
        <v>42481</v>
      </c>
      <c r="F3819" t="s">
        <v>5101</v>
      </c>
      <c r="G3819" t="s">
        <v>3260</v>
      </c>
      <c r="H3819" t="s">
        <v>3261</v>
      </c>
      <c r="I3819" s="1"/>
      <c r="J3819">
        <v>35</v>
      </c>
      <c r="K3819" t="s">
        <v>608</v>
      </c>
      <c r="L3819" t="s">
        <v>609</v>
      </c>
      <c r="M3819">
        <v>990001</v>
      </c>
      <c r="N3819" t="s">
        <v>51</v>
      </c>
      <c r="O3819">
        <v>2.4900000000000002</v>
      </c>
      <c r="Q3819">
        <v>2.4900000000000002</v>
      </c>
      <c r="S3819" t="s">
        <v>3385</v>
      </c>
      <c r="AE3819">
        <v>12</v>
      </c>
      <c r="AF3819">
        <v>7.6</v>
      </c>
      <c r="AG3819">
        <v>5</v>
      </c>
      <c r="AH3819" t="s">
        <v>53</v>
      </c>
      <c r="AI3819" t="s">
        <v>54</v>
      </c>
      <c r="AJ3819">
        <v>2</v>
      </c>
      <c r="AK3819">
        <v>1</v>
      </c>
      <c r="AL3819">
        <v>1</v>
      </c>
      <c r="AM3819" t="s">
        <v>55</v>
      </c>
      <c r="AN3819" t="s">
        <v>56</v>
      </c>
      <c r="AP3819">
        <v>1</v>
      </c>
      <c r="AQ3819" t="s">
        <v>57</v>
      </c>
      <c r="AR3819">
        <v>0</v>
      </c>
      <c r="AW3819" t="s">
        <v>58</v>
      </c>
      <c r="AX3819">
        <v>0</v>
      </c>
      <c r="AY3819">
        <v>2</v>
      </c>
      <c r="AZ3819">
        <v>2.4900000000000002</v>
      </c>
      <c r="BA3819">
        <v>2.4900000000000002</v>
      </c>
      <c r="BB3819" t="s">
        <v>59</v>
      </c>
    </row>
    <row r="3820" spans="1:54" x14ac:dyDescent="0.45">
      <c r="A3820" s="4" t="str">
        <f>VLOOKUP(F3820,'Matching-Tabelle'!$A$57:$B$61,2,FALSE)</f>
        <v>ralph.straehl@tkb.ch</v>
      </c>
      <c r="B3820" s="4" t="str">
        <f>VLOOKUP(J3820,'Matching-Tabelle'!$A$1:$B$52,2,FALSE)</f>
        <v>WPI RTB</v>
      </c>
      <c r="C3820" s="4">
        <v>4.25</v>
      </c>
      <c r="D3820" s="4" t="s">
        <v>3426</v>
      </c>
      <c r="E3820" s="5">
        <v>42481</v>
      </c>
      <c r="F3820" t="s">
        <v>5101</v>
      </c>
      <c r="G3820" t="s">
        <v>3260</v>
      </c>
      <c r="H3820" t="s">
        <v>3261</v>
      </c>
      <c r="I3820" s="1"/>
      <c r="J3820">
        <v>20</v>
      </c>
      <c r="K3820" t="s">
        <v>95</v>
      </c>
      <c r="L3820" t="s">
        <v>96</v>
      </c>
      <c r="M3820">
        <v>990001</v>
      </c>
      <c r="N3820" t="s">
        <v>51</v>
      </c>
      <c r="O3820">
        <v>4.25</v>
      </c>
      <c r="Q3820">
        <v>4.25</v>
      </c>
      <c r="S3820" t="s">
        <v>3426</v>
      </c>
      <c r="AE3820">
        <v>12</v>
      </c>
      <c r="AF3820">
        <v>7.6</v>
      </c>
      <c r="AG3820">
        <v>5</v>
      </c>
      <c r="AH3820" t="s">
        <v>53</v>
      </c>
      <c r="AI3820" t="s">
        <v>54</v>
      </c>
      <c r="AJ3820">
        <v>2</v>
      </c>
      <c r="AK3820">
        <v>1</v>
      </c>
      <c r="AL3820">
        <v>1</v>
      </c>
      <c r="AM3820" t="s">
        <v>55</v>
      </c>
      <c r="AN3820" t="s">
        <v>56</v>
      </c>
      <c r="AP3820">
        <v>1</v>
      </c>
      <c r="AQ3820" t="s">
        <v>57</v>
      </c>
      <c r="AR3820">
        <v>0</v>
      </c>
      <c r="AW3820" t="s">
        <v>58</v>
      </c>
      <c r="AX3820">
        <v>0</v>
      </c>
      <c r="AY3820">
        <v>2</v>
      </c>
      <c r="AZ3820">
        <v>4.25</v>
      </c>
      <c r="BA3820">
        <v>4.25</v>
      </c>
      <c r="BB3820" t="s">
        <v>59</v>
      </c>
    </row>
    <row r="3821" spans="1:54" x14ac:dyDescent="0.45">
      <c r="A3821" s="4" t="str">
        <f>VLOOKUP(F3821,'Matching-Tabelle'!$A$57:$B$61,2,FALSE)</f>
        <v>ralph.straehl@tkb.ch</v>
      </c>
      <c r="B3821" s="4" t="str">
        <f>VLOOKUP(J3821,'Matching-Tabelle'!$A$1:$B$52,2,FALSE)</f>
        <v>WPI RTB</v>
      </c>
      <c r="C3821" s="4">
        <v>2.31</v>
      </c>
      <c r="D3821" s="4" t="s">
        <v>3427</v>
      </c>
      <c r="E3821" s="5">
        <v>42482</v>
      </c>
      <c r="F3821" t="s">
        <v>5101</v>
      </c>
      <c r="G3821" t="s">
        <v>3260</v>
      </c>
      <c r="H3821" t="s">
        <v>3261</v>
      </c>
      <c r="I3821" s="1"/>
      <c r="J3821">
        <v>24</v>
      </c>
      <c r="K3821" t="s">
        <v>73</v>
      </c>
      <c r="L3821" t="s">
        <v>74</v>
      </c>
      <c r="M3821">
        <v>990001</v>
      </c>
      <c r="N3821" t="s">
        <v>51</v>
      </c>
      <c r="O3821">
        <v>2.31</v>
      </c>
      <c r="Q3821">
        <v>2.31</v>
      </c>
      <c r="S3821" t="s">
        <v>3427</v>
      </c>
      <c r="AE3821">
        <v>12</v>
      </c>
      <c r="AF3821">
        <v>7.6</v>
      </c>
      <c r="AG3821">
        <v>5</v>
      </c>
      <c r="AH3821" t="s">
        <v>53</v>
      </c>
      <c r="AI3821" t="s">
        <v>54</v>
      </c>
      <c r="AJ3821">
        <v>2</v>
      </c>
      <c r="AK3821">
        <v>1</v>
      </c>
      <c r="AL3821">
        <v>1</v>
      </c>
      <c r="AM3821" t="s">
        <v>55</v>
      </c>
      <c r="AN3821" t="s">
        <v>56</v>
      </c>
      <c r="AP3821">
        <v>1</v>
      </c>
      <c r="AQ3821" t="s">
        <v>57</v>
      </c>
      <c r="AR3821">
        <v>0</v>
      </c>
      <c r="AW3821" t="s">
        <v>58</v>
      </c>
      <c r="AX3821">
        <v>0</v>
      </c>
      <c r="AY3821">
        <v>2</v>
      </c>
      <c r="AZ3821">
        <v>2.31</v>
      </c>
      <c r="BA3821">
        <v>2.31</v>
      </c>
      <c r="BB3821" t="s">
        <v>59</v>
      </c>
    </row>
    <row r="3822" spans="1:54" x14ac:dyDescent="0.45">
      <c r="A3822" s="4" t="str">
        <f>VLOOKUP(F3822,'Matching-Tabelle'!$A$57:$B$61,2,FALSE)</f>
        <v>ralph.straehl@tkb.ch</v>
      </c>
      <c r="B3822" s="4" t="str">
        <f>VLOOKUP(J3822,'Matching-Tabelle'!$A$1:$B$52,2,FALSE)</f>
        <v>WPI RTB</v>
      </c>
      <c r="C3822" s="4">
        <v>2.39</v>
      </c>
      <c r="D3822" s="4" t="s">
        <v>3428</v>
      </c>
      <c r="E3822" s="5">
        <v>42482</v>
      </c>
      <c r="F3822" t="s">
        <v>5101</v>
      </c>
      <c r="G3822" t="s">
        <v>3260</v>
      </c>
      <c r="H3822" t="s">
        <v>3261</v>
      </c>
      <c r="I3822" s="1"/>
      <c r="J3822">
        <v>35</v>
      </c>
      <c r="K3822" t="s">
        <v>608</v>
      </c>
      <c r="L3822" t="s">
        <v>609</v>
      </c>
      <c r="M3822">
        <v>990001</v>
      </c>
      <c r="N3822" t="s">
        <v>51</v>
      </c>
      <c r="O3822">
        <v>2.39</v>
      </c>
      <c r="Q3822">
        <v>2.39</v>
      </c>
      <c r="S3822" t="s">
        <v>3428</v>
      </c>
      <c r="AE3822">
        <v>12</v>
      </c>
      <c r="AF3822">
        <v>7.6</v>
      </c>
      <c r="AG3822">
        <v>5</v>
      </c>
      <c r="AH3822" t="s">
        <v>53</v>
      </c>
      <c r="AI3822" t="s">
        <v>54</v>
      </c>
      <c r="AJ3822">
        <v>2</v>
      </c>
      <c r="AK3822">
        <v>1</v>
      </c>
      <c r="AL3822">
        <v>1</v>
      </c>
      <c r="AM3822" t="s">
        <v>55</v>
      </c>
      <c r="AN3822" t="s">
        <v>56</v>
      </c>
      <c r="AP3822">
        <v>1</v>
      </c>
      <c r="AQ3822" t="s">
        <v>57</v>
      </c>
      <c r="AR3822">
        <v>0</v>
      </c>
      <c r="AW3822" t="s">
        <v>58</v>
      </c>
      <c r="AX3822">
        <v>0</v>
      </c>
      <c r="AY3822">
        <v>2</v>
      </c>
      <c r="AZ3822">
        <v>2.39</v>
      </c>
      <c r="BA3822">
        <v>2.39</v>
      </c>
      <c r="BB3822" t="s">
        <v>59</v>
      </c>
    </row>
    <row r="3823" spans="1:54" x14ac:dyDescent="0.45">
      <c r="A3823" s="4" t="str">
        <f>VLOOKUP(F3823,'Matching-Tabelle'!$A$57:$B$61,2,FALSE)</f>
        <v>ralph.straehl@tkb.ch</v>
      </c>
      <c r="B3823" s="4" t="str">
        <f>VLOOKUP(J3823,'Matching-Tabelle'!$A$1:$B$52,2,FALSE)</f>
        <v>WPI RTB</v>
      </c>
      <c r="C3823" s="4">
        <v>2.68</v>
      </c>
      <c r="D3823" s="4" t="s">
        <v>3429</v>
      </c>
      <c r="E3823" s="5">
        <v>42482</v>
      </c>
      <c r="F3823" t="s">
        <v>5101</v>
      </c>
      <c r="G3823" t="s">
        <v>3260</v>
      </c>
      <c r="H3823" t="s">
        <v>3261</v>
      </c>
      <c r="I3823" s="1"/>
      <c r="J3823">
        <v>20</v>
      </c>
      <c r="K3823" t="s">
        <v>95</v>
      </c>
      <c r="L3823" t="s">
        <v>96</v>
      </c>
      <c r="M3823">
        <v>990001</v>
      </c>
      <c r="N3823" t="s">
        <v>51</v>
      </c>
      <c r="O3823">
        <v>2.68</v>
      </c>
      <c r="Q3823">
        <v>2.68</v>
      </c>
      <c r="S3823" t="s">
        <v>3429</v>
      </c>
      <c r="AE3823">
        <v>12</v>
      </c>
      <c r="AF3823">
        <v>7.6</v>
      </c>
      <c r="AG3823">
        <v>5</v>
      </c>
      <c r="AH3823" t="s">
        <v>53</v>
      </c>
      <c r="AI3823" t="s">
        <v>54</v>
      </c>
      <c r="AJ3823">
        <v>2</v>
      </c>
      <c r="AK3823">
        <v>1</v>
      </c>
      <c r="AL3823">
        <v>1</v>
      </c>
      <c r="AM3823" t="s">
        <v>55</v>
      </c>
      <c r="AN3823" t="s">
        <v>56</v>
      </c>
      <c r="AP3823">
        <v>1</v>
      </c>
      <c r="AQ3823" t="s">
        <v>57</v>
      </c>
      <c r="AR3823">
        <v>0</v>
      </c>
      <c r="AW3823" t="s">
        <v>58</v>
      </c>
      <c r="AX3823">
        <v>0</v>
      </c>
      <c r="AY3823">
        <v>2</v>
      </c>
      <c r="AZ3823">
        <v>2.68</v>
      </c>
      <c r="BA3823">
        <v>2.68</v>
      </c>
      <c r="BB3823" t="s">
        <v>59</v>
      </c>
    </row>
    <row r="3824" spans="1:54" x14ac:dyDescent="0.45">
      <c r="A3824" s="4" t="str">
        <f>VLOOKUP(F3824,'Matching-Tabelle'!$A$57:$B$61,2,FALSE)</f>
        <v>ralph.straehl@tkb.ch</v>
      </c>
      <c r="B3824" s="4" t="str">
        <f>VLOOKUP(J3824,'Matching-Tabelle'!$A$1:$B$52,2,FALSE)</f>
        <v>WPI RTB</v>
      </c>
      <c r="C3824" s="4">
        <v>1.75</v>
      </c>
      <c r="D3824" s="4" t="s">
        <v>3267</v>
      </c>
      <c r="E3824" s="5">
        <v>42485</v>
      </c>
      <c r="F3824" t="s">
        <v>5101</v>
      </c>
      <c r="G3824" t="s">
        <v>3260</v>
      </c>
      <c r="H3824" t="s">
        <v>3261</v>
      </c>
      <c r="I3824" s="1"/>
      <c r="J3824">
        <v>24</v>
      </c>
      <c r="K3824" t="s">
        <v>73</v>
      </c>
      <c r="L3824" t="s">
        <v>74</v>
      </c>
      <c r="M3824">
        <v>990001</v>
      </c>
      <c r="N3824" t="s">
        <v>51</v>
      </c>
      <c r="O3824">
        <v>1.75</v>
      </c>
      <c r="Q3824">
        <v>1.75</v>
      </c>
      <c r="S3824" t="s">
        <v>3267</v>
      </c>
      <c r="AE3824">
        <v>12</v>
      </c>
      <c r="AF3824">
        <v>7.6</v>
      </c>
      <c r="AG3824">
        <v>5</v>
      </c>
      <c r="AH3824" t="s">
        <v>53</v>
      </c>
      <c r="AI3824" t="s">
        <v>54</v>
      </c>
      <c r="AJ3824">
        <v>2</v>
      </c>
      <c r="AK3824">
        <v>1</v>
      </c>
      <c r="AL3824">
        <v>1</v>
      </c>
      <c r="AM3824" t="s">
        <v>55</v>
      </c>
      <c r="AN3824" t="s">
        <v>56</v>
      </c>
      <c r="AP3824">
        <v>1</v>
      </c>
      <c r="AQ3824" t="s">
        <v>57</v>
      </c>
      <c r="AR3824">
        <v>0</v>
      </c>
      <c r="AW3824" t="s">
        <v>58</v>
      </c>
      <c r="AX3824">
        <v>0</v>
      </c>
      <c r="AY3824">
        <v>2</v>
      </c>
      <c r="AZ3824">
        <v>1.75</v>
      </c>
      <c r="BA3824">
        <v>1.75</v>
      </c>
      <c r="BB3824" t="s">
        <v>59</v>
      </c>
    </row>
    <row r="3825" spans="1:54" x14ac:dyDescent="0.45">
      <c r="A3825" s="4" t="str">
        <f>VLOOKUP(F3825,'Matching-Tabelle'!$A$57:$B$61,2,FALSE)</f>
        <v>ralph.straehl@tkb.ch</v>
      </c>
      <c r="B3825" s="4" t="str">
        <f>VLOOKUP(J3825,'Matching-Tabelle'!$A$1:$B$52,2,FALSE)</f>
        <v>WPI RTB</v>
      </c>
      <c r="C3825" s="4">
        <v>1.63</v>
      </c>
      <c r="D3825" s="4" t="s">
        <v>3430</v>
      </c>
      <c r="E3825" s="5">
        <v>42485</v>
      </c>
      <c r="F3825" t="s">
        <v>5101</v>
      </c>
      <c r="G3825" t="s">
        <v>3260</v>
      </c>
      <c r="H3825" t="s">
        <v>3261</v>
      </c>
      <c r="I3825" s="1"/>
      <c r="J3825">
        <v>20</v>
      </c>
      <c r="K3825" t="s">
        <v>95</v>
      </c>
      <c r="L3825" t="s">
        <v>96</v>
      </c>
      <c r="M3825">
        <v>990001</v>
      </c>
      <c r="N3825" t="s">
        <v>51</v>
      </c>
      <c r="O3825">
        <v>1.63</v>
      </c>
      <c r="Q3825">
        <v>1.63</v>
      </c>
      <c r="S3825" t="s">
        <v>3430</v>
      </c>
      <c r="AE3825">
        <v>12</v>
      </c>
      <c r="AF3825">
        <v>7.6</v>
      </c>
      <c r="AG3825">
        <v>5</v>
      </c>
      <c r="AH3825" t="s">
        <v>53</v>
      </c>
      <c r="AI3825" t="s">
        <v>54</v>
      </c>
      <c r="AJ3825">
        <v>2</v>
      </c>
      <c r="AK3825">
        <v>1</v>
      </c>
      <c r="AL3825">
        <v>1</v>
      </c>
      <c r="AM3825" t="s">
        <v>55</v>
      </c>
      <c r="AN3825" t="s">
        <v>56</v>
      </c>
      <c r="AP3825">
        <v>1</v>
      </c>
      <c r="AQ3825" t="s">
        <v>57</v>
      </c>
      <c r="AR3825">
        <v>0</v>
      </c>
      <c r="AW3825" t="s">
        <v>58</v>
      </c>
      <c r="AX3825">
        <v>0</v>
      </c>
      <c r="AY3825">
        <v>2</v>
      </c>
      <c r="AZ3825">
        <v>1.63</v>
      </c>
      <c r="BA3825">
        <v>1.63</v>
      </c>
      <c r="BB3825" t="s">
        <v>59</v>
      </c>
    </row>
    <row r="3826" spans="1:54" x14ac:dyDescent="0.45">
      <c r="A3826" s="4" t="str">
        <f>VLOOKUP(F3826,'Matching-Tabelle'!$A$57:$B$61,2,FALSE)</f>
        <v>ralph.straehl@tkb.ch</v>
      </c>
      <c r="B3826" s="4" t="str">
        <f>VLOOKUP(J3826,'Matching-Tabelle'!$A$1:$B$52,2,FALSE)</f>
        <v>WPI RTB</v>
      </c>
      <c r="C3826" s="4">
        <v>1.95</v>
      </c>
      <c r="D3826" s="4" t="s">
        <v>3431</v>
      </c>
      <c r="E3826" s="5">
        <v>42485</v>
      </c>
      <c r="F3826" t="s">
        <v>5101</v>
      </c>
      <c r="G3826" t="s">
        <v>3260</v>
      </c>
      <c r="H3826" t="s">
        <v>3261</v>
      </c>
      <c r="I3826" s="1"/>
      <c r="J3826">
        <v>32</v>
      </c>
      <c r="K3826" t="s">
        <v>1199</v>
      </c>
      <c r="L3826" t="s">
        <v>1200</v>
      </c>
      <c r="M3826">
        <v>990001</v>
      </c>
      <c r="N3826" t="s">
        <v>51</v>
      </c>
      <c r="O3826">
        <v>1.95</v>
      </c>
      <c r="Q3826">
        <v>1.95</v>
      </c>
      <c r="S3826" t="s">
        <v>3431</v>
      </c>
      <c r="AE3826">
        <v>12</v>
      </c>
      <c r="AF3826">
        <v>7.6</v>
      </c>
      <c r="AG3826">
        <v>5</v>
      </c>
      <c r="AH3826" t="s">
        <v>53</v>
      </c>
      <c r="AI3826" t="s">
        <v>54</v>
      </c>
      <c r="AJ3826">
        <v>2</v>
      </c>
      <c r="AK3826">
        <v>1</v>
      </c>
      <c r="AL3826">
        <v>1</v>
      </c>
      <c r="AM3826" t="s">
        <v>55</v>
      </c>
      <c r="AN3826" t="s">
        <v>56</v>
      </c>
      <c r="AP3826">
        <v>1</v>
      </c>
      <c r="AQ3826" t="s">
        <v>57</v>
      </c>
      <c r="AR3826">
        <v>0</v>
      </c>
      <c r="AW3826" t="s">
        <v>58</v>
      </c>
      <c r="AX3826">
        <v>0</v>
      </c>
      <c r="AY3826">
        <v>2</v>
      </c>
      <c r="AZ3826">
        <v>1.95</v>
      </c>
      <c r="BA3826">
        <v>1.95</v>
      </c>
      <c r="BB3826" t="s">
        <v>59</v>
      </c>
    </row>
    <row r="3827" spans="1:54" x14ac:dyDescent="0.45">
      <c r="A3827" s="4" t="str">
        <f>VLOOKUP(F3827,'Matching-Tabelle'!$A$57:$B$61,2,FALSE)</f>
        <v>ralph.straehl@tkb.ch</v>
      </c>
      <c r="B3827" s="4" t="str">
        <f>VLOOKUP(J3827,'Matching-Tabelle'!$A$1:$B$52,2,FALSE)</f>
        <v>WPI CTB</v>
      </c>
      <c r="C3827" s="4">
        <v>2.65</v>
      </c>
      <c r="D3827" s="4" t="s">
        <v>3432</v>
      </c>
      <c r="E3827" s="5">
        <v>42485</v>
      </c>
      <c r="F3827" t="s">
        <v>5101</v>
      </c>
      <c r="G3827" t="s">
        <v>3260</v>
      </c>
      <c r="H3827" t="s">
        <v>3261</v>
      </c>
      <c r="I3827" s="1"/>
      <c r="J3827">
        <v>925</v>
      </c>
      <c r="K3827" t="s">
        <v>49</v>
      </c>
      <c r="L3827" t="s">
        <v>50</v>
      </c>
      <c r="M3827">
        <v>990001</v>
      </c>
      <c r="N3827" t="s">
        <v>51</v>
      </c>
      <c r="O3827">
        <v>2.65</v>
      </c>
      <c r="Q3827">
        <v>2.65</v>
      </c>
      <c r="S3827" t="s">
        <v>3432</v>
      </c>
      <c r="AE3827">
        <v>12</v>
      </c>
      <c r="AF3827">
        <v>7.6</v>
      </c>
      <c r="AG3827">
        <v>5</v>
      </c>
      <c r="AH3827" t="s">
        <v>53</v>
      </c>
      <c r="AI3827" t="s">
        <v>54</v>
      </c>
      <c r="AJ3827">
        <v>2</v>
      </c>
      <c r="AK3827">
        <v>1</v>
      </c>
      <c r="AL3827">
        <v>1</v>
      </c>
      <c r="AM3827" t="s">
        <v>55</v>
      </c>
      <c r="AN3827" t="s">
        <v>56</v>
      </c>
      <c r="AP3827">
        <v>1</v>
      </c>
      <c r="AQ3827" t="s">
        <v>57</v>
      </c>
      <c r="AR3827">
        <v>0</v>
      </c>
      <c r="AW3827" t="s">
        <v>58</v>
      </c>
      <c r="AX3827">
        <v>0</v>
      </c>
      <c r="AY3827">
        <v>2</v>
      </c>
      <c r="AZ3827">
        <v>2.65</v>
      </c>
      <c r="BA3827">
        <v>2.65</v>
      </c>
      <c r="BB3827" t="s">
        <v>59</v>
      </c>
    </row>
    <row r="3828" spans="1:54" x14ac:dyDescent="0.45">
      <c r="A3828" s="4" t="str">
        <f>VLOOKUP(F3828,'Matching-Tabelle'!$A$57:$B$61,2,FALSE)</f>
        <v>ralph.straehl@tkb.ch</v>
      </c>
      <c r="B3828" s="4" t="str">
        <f>VLOOKUP(J3828,'Matching-Tabelle'!$A$1:$B$52,2,FALSE)</f>
        <v>WPI RTB</v>
      </c>
      <c r="C3828" s="4">
        <v>0.75</v>
      </c>
      <c r="D3828" s="4" t="s">
        <v>3267</v>
      </c>
      <c r="E3828" s="5">
        <v>42487</v>
      </c>
      <c r="F3828" t="s">
        <v>5101</v>
      </c>
      <c r="G3828" t="s">
        <v>3260</v>
      </c>
      <c r="H3828" t="s">
        <v>3261</v>
      </c>
      <c r="I3828" s="1"/>
      <c r="J3828">
        <v>24</v>
      </c>
      <c r="K3828" t="s">
        <v>73</v>
      </c>
      <c r="L3828" t="s">
        <v>74</v>
      </c>
      <c r="M3828">
        <v>990001</v>
      </c>
      <c r="N3828" t="s">
        <v>51</v>
      </c>
      <c r="O3828">
        <v>0.75</v>
      </c>
      <c r="Q3828">
        <v>0.75</v>
      </c>
      <c r="S3828" t="s">
        <v>3267</v>
      </c>
      <c r="AE3828">
        <v>12</v>
      </c>
      <c r="AF3828">
        <v>7.6</v>
      </c>
      <c r="AG3828">
        <v>5</v>
      </c>
      <c r="AH3828" t="s">
        <v>53</v>
      </c>
      <c r="AI3828" t="s">
        <v>54</v>
      </c>
      <c r="AJ3828">
        <v>2</v>
      </c>
      <c r="AK3828">
        <v>1</v>
      </c>
      <c r="AL3828">
        <v>1</v>
      </c>
      <c r="AM3828" t="s">
        <v>55</v>
      </c>
      <c r="AN3828" t="s">
        <v>56</v>
      </c>
      <c r="AP3828">
        <v>1</v>
      </c>
      <c r="AQ3828" t="s">
        <v>57</v>
      </c>
      <c r="AR3828">
        <v>0</v>
      </c>
      <c r="AW3828" t="s">
        <v>58</v>
      </c>
      <c r="AX3828">
        <v>0</v>
      </c>
      <c r="AY3828">
        <v>2</v>
      </c>
      <c r="AZ3828">
        <v>0.75</v>
      </c>
      <c r="BA3828">
        <v>0.75</v>
      </c>
      <c r="BB3828" t="s">
        <v>59</v>
      </c>
    </row>
    <row r="3829" spans="1:54" x14ac:dyDescent="0.45">
      <c r="A3829" s="4" t="str">
        <f>VLOOKUP(F3829,'Matching-Tabelle'!$A$57:$B$61,2,FALSE)</f>
        <v>ralph.straehl@tkb.ch</v>
      </c>
      <c r="B3829" s="4" t="str">
        <f>VLOOKUP(J3829,'Matching-Tabelle'!$A$1:$B$52,2,FALSE)</f>
        <v>WPI CTB</v>
      </c>
      <c r="C3829" s="4">
        <v>7.89</v>
      </c>
      <c r="D3829" s="4" t="s">
        <v>3433</v>
      </c>
      <c r="E3829" s="5">
        <v>42487</v>
      </c>
      <c r="F3829" t="s">
        <v>5101</v>
      </c>
      <c r="G3829" t="s">
        <v>3260</v>
      </c>
      <c r="H3829" t="s">
        <v>3261</v>
      </c>
      <c r="I3829" s="1"/>
      <c r="J3829">
        <v>935</v>
      </c>
      <c r="K3829" t="s">
        <v>1147</v>
      </c>
      <c r="L3829" t="s">
        <v>1148</v>
      </c>
      <c r="M3829">
        <v>990001</v>
      </c>
      <c r="N3829" t="s">
        <v>51</v>
      </c>
      <c r="O3829">
        <v>7.89</v>
      </c>
      <c r="Q3829">
        <v>7.89</v>
      </c>
      <c r="S3829" t="s">
        <v>3433</v>
      </c>
      <c r="AE3829">
        <v>12</v>
      </c>
      <c r="AF3829">
        <v>7.6</v>
      </c>
      <c r="AG3829">
        <v>5</v>
      </c>
      <c r="AH3829" t="s">
        <v>53</v>
      </c>
      <c r="AI3829" t="s">
        <v>54</v>
      </c>
      <c r="AJ3829">
        <v>2</v>
      </c>
      <c r="AK3829">
        <v>1</v>
      </c>
      <c r="AL3829">
        <v>1</v>
      </c>
      <c r="AM3829" t="s">
        <v>55</v>
      </c>
      <c r="AN3829" t="s">
        <v>56</v>
      </c>
      <c r="AP3829">
        <v>1</v>
      </c>
      <c r="AQ3829" t="s">
        <v>57</v>
      </c>
      <c r="AR3829">
        <v>0</v>
      </c>
      <c r="AW3829" t="s">
        <v>58</v>
      </c>
      <c r="AX3829">
        <v>0</v>
      </c>
      <c r="AY3829">
        <v>2</v>
      </c>
      <c r="AZ3829">
        <v>7.89</v>
      </c>
      <c r="BA3829">
        <v>7.89</v>
      </c>
      <c r="BB3829" t="s">
        <v>59</v>
      </c>
    </row>
    <row r="3830" spans="1:54" x14ac:dyDescent="0.45">
      <c r="A3830" s="4" t="str">
        <f>VLOOKUP(F3830,'Matching-Tabelle'!$A$57:$B$61,2,FALSE)</f>
        <v>ralph.straehl@tkb.ch</v>
      </c>
      <c r="B3830" s="4" t="str">
        <f>VLOOKUP(J3830,'Matching-Tabelle'!$A$1:$B$52,2,FALSE)</f>
        <v>WPI RTB</v>
      </c>
      <c r="C3830" s="4">
        <v>0.75</v>
      </c>
      <c r="D3830" s="4" t="s">
        <v>3267</v>
      </c>
      <c r="E3830" s="5">
        <v>42488</v>
      </c>
      <c r="F3830" t="s">
        <v>5101</v>
      </c>
      <c r="G3830" t="s">
        <v>3260</v>
      </c>
      <c r="H3830" t="s">
        <v>3261</v>
      </c>
      <c r="I3830" s="1"/>
      <c r="J3830">
        <v>24</v>
      </c>
      <c r="K3830" t="s">
        <v>73</v>
      </c>
      <c r="L3830" t="s">
        <v>74</v>
      </c>
      <c r="M3830">
        <v>990001</v>
      </c>
      <c r="N3830" t="s">
        <v>51</v>
      </c>
      <c r="O3830">
        <v>0.75</v>
      </c>
      <c r="Q3830">
        <v>0.75</v>
      </c>
      <c r="S3830" t="s">
        <v>3267</v>
      </c>
      <c r="AE3830">
        <v>12</v>
      </c>
      <c r="AF3830">
        <v>7.6</v>
      </c>
      <c r="AG3830">
        <v>5</v>
      </c>
      <c r="AH3830" t="s">
        <v>53</v>
      </c>
      <c r="AI3830" t="s">
        <v>54</v>
      </c>
      <c r="AJ3830">
        <v>2</v>
      </c>
      <c r="AK3830">
        <v>1</v>
      </c>
      <c r="AL3830">
        <v>1</v>
      </c>
      <c r="AM3830" t="s">
        <v>55</v>
      </c>
      <c r="AN3830" t="s">
        <v>56</v>
      </c>
      <c r="AP3830">
        <v>1</v>
      </c>
      <c r="AQ3830" t="s">
        <v>57</v>
      </c>
      <c r="AR3830">
        <v>0</v>
      </c>
      <c r="AW3830" t="s">
        <v>58</v>
      </c>
      <c r="AX3830">
        <v>0</v>
      </c>
      <c r="AY3830">
        <v>2</v>
      </c>
      <c r="AZ3830">
        <v>0.75</v>
      </c>
      <c r="BA3830">
        <v>0.75</v>
      </c>
      <c r="BB3830" t="s">
        <v>59</v>
      </c>
    </row>
    <row r="3831" spans="1:54" x14ac:dyDescent="0.45">
      <c r="A3831" s="4" t="str">
        <f>VLOOKUP(F3831,'Matching-Tabelle'!$A$57:$B$61,2,FALSE)</f>
        <v>ralph.straehl@tkb.ch</v>
      </c>
      <c r="B3831" s="4" t="str">
        <f>VLOOKUP(J3831,'Matching-Tabelle'!$A$1:$B$52,2,FALSE)</f>
        <v>WPI Führung</v>
      </c>
      <c r="C3831" s="4">
        <v>0.96</v>
      </c>
      <c r="D3831" s="4" t="s">
        <v>874</v>
      </c>
      <c r="E3831" s="5">
        <v>42488</v>
      </c>
      <c r="F3831" t="s">
        <v>5101</v>
      </c>
      <c r="G3831" t="s">
        <v>3260</v>
      </c>
      <c r="H3831" t="s">
        <v>3261</v>
      </c>
      <c r="I3831" s="1"/>
      <c r="J3831">
        <v>26</v>
      </c>
      <c r="K3831" t="s">
        <v>130</v>
      </c>
      <c r="L3831" t="s">
        <v>131</v>
      </c>
      <c r="M3831">
        <v>990001</v>
      </c>
      <c r="N3831" t="s">
        <v>51</v>
      </c>
      <c r="O3831">
        <v>0.96</v>
      </c>
      <c r="Q3831">
        <v>0.96</v>
      </c>
      <c r="S3831" t="s">
        <v>874</v>
      </c>
      <c r="AE3831">
        <v>12</v>
      </c>
      <c r="AF3831">
        <v>7.6</v>
      </c>
      <c r="AG3831">
        <v>5</v>
      </c>
      <c r="AH3831" t="s">
        <v>53</v>
      </c>
      <c r="AI3831" t="s">
        <v>54</v>
      </c>
      <c r="AJ3831">
        <v>2</v>
      </c>
      <c r="AK3831">
        <v>1</v>
      </c>
      <c r="AL3831">
        <v>1</v>
      </c>
      <c r="AM3831" t="s">
        <v>55</v>
      </c>
      <c r="AN3831" t="s">
        <v>56</v>
      </c>
      <c r="AP3831">
        <v>1</v>
      </c>
      <c r="AQ3831" t="s">
        <v>57</v>
      </c>
      <c r="AR3831">
        <v>0</v>
      </c>
      <c r="AW3831" t="s">
        <v>58</v>
      </c>
      <c r="AX3831">
        <v>0</v>
      </c>
      <c r="AY3831">
        <v>2</v>
      </c>
      <c r="AZ3831">
        <v>0.96</v>
      </c>
      <c r="BA3831">
        <v>0.96</v>
      </c>
      <c r="BB3831" t="s">
        <v>59</v>
      </c>
    </row>
    <row r="3832" spans="1:54" x14ac:dyDescent="0.45">
      <c r="A3832" s="4" t="str">
        <f>VLOOKUP(F3832,'Matching-Tabelle'!$A$57:$B$61,2,FALSE)</f>
        <v>ralph.straehl@tkb.ch</v>
      </c>
      <c r="B3832" s="4" t="str">
        <f>VLOOKUP(J3832,'Matching-Tabelle'!$A$1:$B$52,2,FALSE)</f>
        <v>WPI RTB</v>
      </c>
      <c r="C3832" s="4">
        <v>7.16</v>
      </c>
      <c r="D3832" s="4" t="s">
        <v>3434</v>
      </c>
      <c r="E3832" s="5">
        <v>42488</v>
      </c>
      <c r="F3832" t="s">
        <v>5101</v>
      </c>
      <c r="G3832" t="s">
        <v>3260</v>
      </c>
      <c r="H3832" t="s">
        <v>3261</v>
      </c>
      <c r="I3832" s="1"/>
      <c r="J3832">
        <v>20</v>
      </c>
      <c r="K3832" t="s">
        <v>95</v>
      </c>
      <c r="L3832" t="s">
        <v>96</v>
      </c>
      <c r="M3832">
        <v>990001</v>
      </c>
      <c r="N3832" t="s">
        <v>51</v>
      </c>
      <c r="O3832">
        <v>7.16</v>
      </c>
      <c r="Q3832">
        <v>7.16</v>
      </c>
      <c r="S3832" t="s">
        <v>3434</v>
      </c>
      <c r="AE3832">
        <v>12</v>
      </c>
      <c r="AF3832">
        <v>7.6</v>
      </c>
      <c r="AG3832">
        <v>5</v>
      </c>
      <c r="AH3832" t="s">
        <v>53</v>
      </c>
      <c r="AI3832" t="s">
        <v>54</v>
      </c>
      <c r="AJ3832">
        <v>2</v>
      </c>
      <c r="AK3832">
        <v>1</v>
      </c>
      <c r="AL3832">
        <v>1</v>
      </c>
      <c r="AM3832" t="s">
        <v>55</v>
      </c>
      <c r="AN3832" t="s">
        <v>56</v>
      </c>
      <c r="AP3832">
        <v>1</v>
      </c>
      <c r="AQ3832" t="s">
        <v>57</v>
      </c>
      <c r="AR3832">
        <v>0</v>
      </c>
      <c r="AW3832" t="s">
        <v>58</v>
      </c>
      <c r="AX3832">
        <v>0</v>
      </c>
      <c r="AY3832">
        <v>2</v>
      </c>
      <c r="AZ3832">
        <v>7.16</v>
      </c>
      <c r="BA3832">
        <v>7.16</v>
      </c>
      <c r="BB3832" t="s">
        <v>59</v>
      </c>
    </row>
    <row r="3833" spans="1:54" x14ac:dyDescent="0.45">
      <c r="A3833" s="4" t="str">
        <f>VLOOKUP(F3833,'Matching-Tabelle'!$A$57:$B$61,2,FALSE)</f>
        <v>ralph.straehl@tkb.ch</v>
      </c>
      <c r="B3833" s="4" t="str">
        <f>VLOOKUP(J3833,'Matching-Tabelle'!$A$1:$B$52,2,FALSE)</f>
        <v>WPI RTB</v>
      </c>
      <c r="C3833" s="4">
        <v>3.57</v>
      </c>
      <c r="D3833" s="4" t="s">
        <v>3267</v>
      </c>
      <c r="E3833" s="5">
        <v>42489</v>
      </c>
      <c r="F3833" t="s">
        <v>5101</v>
      </c>
      <c r="G3833" t="s">
        <v>3260</v>
      </c>
      <c r="H3833" t="s">
        <v>3261</v>
      </c>
      <c r="I3833" s="1"/>
      <c r="J3833">
        <v>24</v>
      </c>
      <c r="K3833" t="s">
        <v>73</v>
      </c>
      <c r="L3833" t="s">
        <v>74</v>
      </c>
      <c r="M3833">
        <v>990001</v>
      </c>
      <c r="N3833" t="s">
        <v>51</v>
      </c>
      <c r="O3833">
        <v>3.57</v>
      </c>
      <c r="Q3833">
        <v>3.57</v>
      </c>
      <c r="S3833" t="s">
        <v>3267</v>
      </c>
      <c r="AE3833">
        <v>12</v>
      </c>
      <c r="AF3833">
        <v>7.6</v>
      </c>
      <c r="AG3833">
        <v>5</v>
      </c>
      <c r="AH3833" t="s">
        <v>53</v>
      </c>
      <c r="AI3833" t="s">
        <v>54</v>
      </c>
      <c r="AJ3833">
        <v>2</v>
      </c>
      <c r="AK3833">
        <v>1</v>
      </c>
      <c r="AL3833">
        <v>1</v>
      </c>
      <c r="AM3833" t="s">
        <v>55</v>
      </c>
      <c r="AN3833" t="s">
        <v>56</v>
      </c>
      <c r="AP3833">
        <v>1</v>
      </c>
      <c r="AQ3833" t="s">
        <v>57</v>
      </c>
      <c r="AR3833">
        <v>0</v>
      </c>
      <c r="AW3833" t="s">
        <v>58</v>
      </c>
      <c r="AX3833">
        <v>0</v>
      </c>
      <c r="AY3833">
        <v>2</v>
      </c>
      <c r="AZ3833">
        <v>3.57</v>
      </c>
      <c r="BA3833">
        <v>3.57</v>
      </c>
      <c r="BB3833" t="s">
        <v>59</v>
      </c>
    </row>
    <row r="3834" spans="1:54" x14ac:dyDescent="0.45">
      <c r="A3834" s="4" t="str">
        <f>VLOOKUP(F3834,'Matching-Tabelle'!$A$57:$B$61,2,FALSE)</f>
        <v>ralph.straehl@tkb.ch</v>
      </c>
      <c r="B3834" s="4" t="str">
        <f>VLOOKUP(J3834,'Matching-Tabelle'!$A$1:$B$52,2,FALSE)</f>
        <v>Proj HR SYS</v>
      </c>
      <c r="C3834" s="4">
        <v>4.97</v>
      </c>
      <c r="D3834" s="4" t="s">
        <v>3435</v>
      </c>
      <c r="E3834" s="5">
        <v>42489</v>
      </c>
      <c r="F3834" t="s">
        <v>5101</v>
      </c>
      <c r="G3834" t="s">
        <v>3260</v>
      </c>
      <c r="H3834" t="s">
        <v>3261</v>
      </c>
      <c r="I3834" s="1"/>
      <c r="J3834">
        <v>2000232</v>
      </c>
      <c r="K3834" t="s">
        <v>60</v>
      </c>
      <c r="L3834" t="s">
        <v>61</v>
      </c>
      <c r="M3834">
        <v>990001</v>
      </c>
      <c r="N3834" t="s">
        <v>51</v>
      </c>
      <c r="O3834">
        <v>4.97</v>
      </c>
      <c r="Q3834">
        <v>4.97</v>
      </c>
      <c r="S3834" t="s">
        <v>3435</v>
      </c>
      <c r="AE3834">
        <v>12</v>
      </c>
      <c r="AF3834">
        <v>7.6</v>
      </c>
      <c r="AG3834">
        <v>5</v>
      </c>
      <c r="AH3834" t="s">
        <v>53</v>
      </c>
      <c r="AI3834" t="s">
        <v>54</v>
      </c>
      <c r="AJ3834">
        <v>2</v>
      </c>
      <c r="AK3834">
        <v>1</v>
      </c>
      <c r="AL3834">
        <v>1</v>
      </c>
      <c r="AM3834" t="s">
        <v>55</v>
      </c>
      <c r="AN3834" t="s">
        <v>56</v>
      </c>
      <c r="AP3834">
        <v>1</v>
      </c>
      <c r="AQ3834" t="s">
        <v>57</v>
      </c>
      <c r="AR3834">
        <v>0</v>
      </c>
      <c r="AW3834" t="s">
        <v>58</v>
      </c>
      <c r="AX3834">
        <v>0</v>
      </c>
      <c r="AY3834">
        <v>2</v>
      </c>
      <c r="AZ3834">
        <v>4.97</v>
      </c>
      <c r="BA3834">
        <v>4.97</v>
      </c>
      <c r="BB3834" t="s">
        <v>59</v>
      </c>
    </row>
    <row r="3835" spans="1:54" x14ac:dyDescent="0.45">
      <c r="A3835" s="4" t="str">
        <f>VLOOKUP(F3835,'Matching-Tabelle'!$A$57:$B$61,2,FALSE)</f>
        <v>ralph.straehl@tkb.ch</v>
      </c>
      <c r="B3835" s="4" t="str">
        <f>VLOOKUP(J3835,'Matching-Tabelle'!$A$1:$B$52,2,FALSE)</f>
        <v>Proj HR SYS</v>
      </c>
      <c r="C3835" s="4">
        <v>3.25</v>
      </c>
      <c r="D3835" s="4" t="s">
        <v>3436</v>
      </c>
      <c r="E3835" s="5">
        <v>42493</v>
      </c>
      <c r="F3835" t="s">
        <v>5101</v>
      </c>
      <c r="G3835" t="s">
        <v>3260</v>
      </c>
      <c r="H3835" t="s">
        <v>3261</v>
      </c>
      <c r="I3835" s="1"/>
      <c r="J3835">
        <v>2000232</v>
      </c>
      <c r="K3835" t="s">
        <v>60</v>
      </c>
      <c r="L3835" t="s">
        <v>61</v>
      </c>
      <c r="M3835">
        <v>990001</v>
      </c>
      <c r="N3835" t="s">
        <v>51</v>
      </c>
      <c r="O3835">
        <v>3.25</v>
      </c>
      <c r="Q3835">
        <v>3.25</v>
      </c>
      <c r="S3835" t="s">
        <v>3436</v>
      </c>
      <c r="AE3835">
        <v>12</v>
      </c>
      <c r="AF3835">
        <v>7.6</v>
      </c>
      <c r="AG3835">
        <v>5</v>
      </c>
      <c r="AH3835" t="s">
        <v>53</v>
      </c>
      <c r="AI3835" t="s">
        <v>54</v>
      </c>
      <c r="AJ3835">
        <v>2</v>
      </c>
      <c r="AK3835">
        <v>1</v>
      </c>
      <c r="AL3835">
        <v>1</v>
      </c>
      <c r="AM3835" t="s">
        <v>55</v>
      </c>
      <c r="AN3835" t="s">
        <v>56</v>
      </c>
      <c r="AP3835">
        <v>1</v>
      </c>
      <c r="AQ3835" t="s">
        <v>57</v>
      </c>
      <c r="AR3835">
        <v>0</v>
      </c>
      <c r="AW3835" t="s">
        <v>58</v>
      </c>
      <c r="AX3835">
        <v>0</v>
      </c>
      <c r="AY3835">
        <v>2</v>
      </c>
      <c r="AZ3835">
        <v>3.25</v>
      </c>
      <c r="BA3835">
        <v>3.25</v>
      </c>
      <c r="BB3835" t="s">
        <v>59</v>
      </c>
    </row>
    <row r="3836" spans="1:54" x14ac:dyDescent="0.45">
      <c r="A3836" s="4" t="str">
        <f>VLOOKUP(F3836,'Matching-Tabelle'!$A$57:$B$61,2,FALSE)</f>
        <v>ralph.straehl@tkb.ch</v>
      </c>
      <c r="B3836" s="4" t="str">
        <f>VLOOKUP(J3836,'Matching-Tabelle'!$A$1:$B$52,2,FALSE)</f>
        <v>WPI RTB</v>
      </c>
      <c r="C3836" s="4">
        <v>0.75</v>
      </c>
      <c r="D3836" s="4" t="s">
        <v>3267</v>
      </c>
      <c r="E3836" s="5">
        <v>42493</v>
      </c>
      <c r="F3836" t="s">
        <v>5101</v>
      </c>
      <c r="G3836" t="s">
        <v>3260</v>
      </c>
      <c r="H3836" t="s">
        <v>3261</v>
      </c>
      <c r="I3836" s="1"/>
      <c r="J3836">
        <v>24</v>
      </c>
      <c r="K3836" t="s">
        <v>73</v>
      </c>
      <c r="L3836" t="s">
        <v>74</v>
      </c>
      <c r="M3836">
        <v>990001</v>
      </c>
      <c r="N3836" t="s">
        <v>51</v>
      </c>
      <c r="O3836">
        <v>0.75</v>
      </c>
      <c r="Q3836">
        <v>0.75</v>
      </c>
      <c r="S3836" t="s">
        <v>3267</v>
      </c>
      <c r="AE3836">
        <v>12</v>
      </c>
      <c r="AF3836">
        <v>7.6</v>
      </c>
      <c r="AG3836">
        <v>5</v>
      </c>
      <c r="AH3836" t="s">
        <v>53</v>
      </c>
      <c r="AI3836" t="s">
        <v>54</v>
      </c>
      <c r="AJ3836">
        <v>2</v>
      </c>
      <c r="AK3836">
        <v>1</v>
      </c>
      <c r="AL3836">
        <v>1</v>
      </c>
      <c r="AM3836" t="s">
        <v>55</v>
      </c>
      <c r="AN3836" t="s">
        <v>56</v>
      </c>
      <c r="AP3836">
        <v>1</v>
      </c>
      <c r="AQ3836" t="s">
        <v>57</v>
      </c>
      <c r="AR3836">
        <v>0</v>
      </c>
      <c r="AW3836" t="s">
        <v>58</v>
      </c>
      <c r="AX3836">
        <v>0</v>
      </c>
      <c r="AY3836">
        <v>2</v>
      </c>
      <c r="AZ3836">
        <v>0.75</v>
      </c>
      <c r="BA3836">
        <v>0.75</v>
      </c>
      <c r="BB3836" t="s">
        <v>59</v>
      </c>
    </row>
    <row r="3837" spans="1:54" x14ac:dyDescent="0.45">
      <c r="A3837" s="4" t="str">
        <f>VLOOKUP(F3837,'Matching-Tabelle'!$A$57:$B$61,2,FALSE)</f>
        <v>ralph.straehl@tkb.ch</v>
      </c>
      <c r="B3837" s="4" t="str">
        <f>VLOOKUP(J3837,'Matching-Tabelle'!$A$1:$B$52,2,FALSE)</f>
        <v>Proj Eval NePe</v>
      </c>
      <c r="C3837" s="4">
        <v>2.69</v>
      </c>
      <c r="D3837" s="4" t="s">
        <v>3437</v>
      </c>
      <c r="E3837" s="5">
        <v>42493</v>
      </c>
      <c r="F3837" t="s">
        <v>5101</v>
      </c>
      <c r="G3837" t="s">
        <v>3260</v>
      </c>
      <c r="H3837" t="s">
        <v>3261</v>
      </c>
      <c r="I3837" s="1"/>
      <c r="J3837">
        <v>225</v>
      </c>
      <c r="K3837" t="s">
        <v>172</v>
      </c>
      <c r="L3837" t="s">
        <v>173</v>
      </c>
      <c r="M3837">
        <v>990001</v>
      </c>
      <c r="N3837" t="s">
        <v>51</v>
      </c>
      <c r="O3837">
        <v>2.69</v>
      </c>
      <c r="Q3837">
        <v>2.69</v>
      </c>
      <c r="S3837" t="s">
        <v>3437</v>
      </c>
      <c r="AE3837">
        <v>12</v>
      </c>
      <c r="AF3837">
        <v>7.6</v>
      </c>
      <c r="AG3837">
        <v>5</v>
      </c>
      <c r="AH3837" t="s">
        <v>53</v>
      </c>
      <c r="AI3837" t="s">
        <v>54</v>
      </c>
      <c r="AJ3837">
        <v>2</v>
      </c>
      <c r="AK3837">
        <v>1</v>
      </c>
      <c r="AL3837">
        <v>1</v>
      </c>
      <c r="AM3837" t="s">
        <v>55</v>
      </c>
      <c r="AN3837" t="s">
        <v>56</v>
      </c>
      <c r="AP3837">
        <v>1</v>
      </c>
      <c r="AQ3837" t="s">
        <v>57</v>
      </c>
      <c r="AR3837">
        <v>0</v>
      </c>
      <c r="AW3837" t="s">
        <v>58</v>
      </c>
      <c r="AX3837">
        <v>0</v>
      </c>
      <c r="AY3837">
        <v>2</v>
      </c>
      <c r="AZ3837">
        <v>2.69</v>
      </c>
      <c r="BA3837">
        <v>2.69</v>
      </c>
      <c r="BB3837" t="s">
        <v>59</v>
      </c>
    </row>
    <row r="3838" spans="1:54" x14ac:dyDescent="0.45">
      <c r="A3838" s="4" t="str">
        <f>VLOOKUP(F3838,'Matching-Tabelle'!$A$57:$B$61,2,FALSE)</f>
        <v>ralph.straehl@tkb.ch</v>
      </c>
      <c r="B3838" s="4" t="str">
        <f>VLOOKUP(J3838,'Matching-Tabelle'!$A$1:$B$52,2,FALSE)</f>
        <v>WPI RTB</v>
      </c>
      <c r="C3838" s="4">
        <v>3.86</v>
      </c>
      <c r="D3838" s="4" t="s">
        <v>3438</v>
      </c>
      <c r="E3838" s="5">
        <v>42493</v>
      </c>
      <c r="F3838" t="s">
        <v>5101</v>
      </c>
      <c r="G3838" t="s">
        <v>3260</v>
      </c>
      <c r="H3838" t="s">
        <v>3261</v>
      </c>
      <c r="I3838" s="1"/>
      <c r="J3838">
        <v>20</v>
      </c>
      <c r="K3838" t="s">
        <v>95</v>
      </c>
      <c r="L3838" t="s">
        <v>96</v>
      </c>
      <c r="M3838">
        <v>990001</v>
      </c>
      <c r="N3838" t="s">
        <v>51</v>
      </c>
      <c r="O3838">
        <v>3.86</v>
      </c>
      <c r="Q3838">
        <v>3.86</v>
      </c>
      <c r="S3838" t="s">
        <v>3438</v>
      </c>
      <c r="AE3838">
        <v>12</v>
      </c>
      <c r="AF3838">
        <v>7.6</v>
      </c>
      <c r="AG3838">
        <v>5</v>
      </c>
      <c r="AH3838" t="s">
        <v>53</v>
      </c>
      <c r="AI3838" t="s">
        <v>54</v>
      </c>
      <c r="AJ3838">
        <v>2</v>
      </c>
      <c r="AK3838">
        <v>1</v>
      </c>
      <c r="AL3838">
        <v>1</v>
      </c>
      <c r="AM3838" t="s">
        <v>55</v>
      </c>
      <c r="AN3838" t="s">
        <v>56</v>
      </c>
      <c r="AP3838">
        <v>1</v>
      </c>
      <c r="AQ3838" t="s">
        <v>57</v>
      </c>
      <c r="AR3838">
        <v>0</v>
      </c>
      <c r="AW3838" t="s">
        <v>58</v>
      </c>
      <c r="AX3838">
        <v>0</v>
      </c>
      <c r="AY3838">
        <v>2</v>
      </c>
      <c r="AZ3838">
        <v>3.86</v>
      </c>
      <c r="BA3838">
        <v>3.86</v>
      </c>
      <c r="BB3838" t="s">
        <v>59</v>
      </c>
    </row>
    <row r="3839" spans="1:54" x14ac:dyDescent="0.45">
      <c r="A3839" s="4" t="str">
        <f>VLOOKUP(F3839,'Matching-Tabelle'!$A$57:$B$61,2,FALSE)</f>
        <v>ralph.straehl@tkb.ch</v>
      </c>
      <c r="B3839" s="4" t="str">
        <f>VLOOKUP(J3839,'Matching-Tabelle'!$A$1:$B$52,2,FALSE)</f>
        <v>WPI RTB</v>
      </c>
      <c r="C3839" s="4">
        <v>0.75</v>
      </c>
      <c r="D3839" s="4" t="s">
        <v>3267</v>
      </c>
      <c r="E3839" s="5">
        <v>42494</v>
      </c>
      <c r="F3839" t="s">
        <v>5101</v>
      </c>
      <c r="G3839" t="s">
        <v>3260</v>
      </c>
      <c r="H3839" t="s">
        <v>3261</v>
      </c>
      <c r="I3839" s="1"/>
      <c r="J3839">
        <v>24</v>
      </c>
      <c r="K3839" t="s">
        <v>73</v>
      </c>
      <c r="L3839" t="s">
        <v>74</v>
      </c>
      <c r="M3839">
        <v>990001</v>
      </c>
      <c r="N3839" t="s">
        <v>51</v>
      </c>
      <c r="O3839">
        <v>0.75</v>
      </c>
      <c r="Q3839">
        <v>0.75</v>
      </c>
      <c r="S3839" t="s">
        <v>3267</v>
      </c>
      <c r="AE3839">
        <v>12</v>
      </c>
      <c r="AF3839">
        <v>7.6</v>
      </c>
      <c r="AG3839">
        <v>5</v>
      </c>
      <c r="AH3839" t="s">
        <v>53</v>
      </c>
      <c r="AI3839" t="s">
        <v>54</v>
      </c>
      <c r="AJ3839">
        <v>2</v>
      </c>
      <c r="AK3839">
        <v>1</v>
      </c>
      <c r="AL3839">
        <v>1</v>
      </c>
      <c r="AM3839" t="s">
        <v>55</v>
      </c>
      <c r="AN3839" t="s">
        <v>56</v>
      </c>
      <c r="AP3839">
        <v>1</v>
      </c>
      <c r="AQ3839" t="s">
        <v>57</v>
      </c>
      <c r="AR3839">
        <v>0</v>
      </c>
      <c r="AW3839" t="s">
        <v>58</v>
      </c>
      <c r="AX3839">
        <v>0</v>
      </c>
      <c r="AY3839">
        <v>2</v>
      </c>
      <c r="AZ3839">
        <v>0.75</v>
      </c>
      <c r="BA3839">
        <v>0.75</v>
      </c>
      <c r="BB3839" t="s">
        <v>59</v>
      </c>
    </row>
    <row r="3840" spans="1:54" x14ac:dyDescent="0.45">
      <c r="A3840" s="4" t="str">
        <f>VLOOKUP(F3840,'Matching-Tabelle'!$A$57:$B$61,2,FALSE)</f>
        <v>ralph.straehl@tkb.ch</v>
      </c>
      <c r="B3840" s="4" t="str">
        <f>VLOOKUP(J3840,'Matching-Tabelle'!$A$1:$B$52,2,FALSE)</f>
        <v>WPI CTB</v>
      </c>
      <c r="C3840" s="4">
        <v>3.64</v>
      </c>
      <c r="D3840" s="4" t="s">
        <v>3439</v>
      </c>
      <c r="E3840" s="5">
        <v>42494</v>
      </c>
      <c r="F3840" t="s">
        <v>5101</v>
      </c>
      <c r="G3840" t="s">
        <v>3260</v>
      </c>
      <c r="H3840" t="s">
        <v>3261</v>
      </c>
      <c r="I3840" s="1"/>
      <c r="J3840">
        <v>920</v>
      </c>
      <c r="K3840" t="s">
        <v>148</v>
      </c>
      <c r="L3840" t="s">
        <v>149</v>
      </c>
      <c r="M3840">
        <v>990001</v>
      </c>
      <c r="N3840" t="s">
        <v>51</v>
      </c>
      <c r="O3840">
        <v>3.64</v>
      </c>
      <c r="Q3840">
        <v>3.64</v>
      </c>
      <c r="S3840" t="s">
        <v>3439</v>
      </c>
      <c r="AE3840">
        <v>12</v>
      </c>
      <c r="AF3840">
        <v>7.6</v>
      </c>
      <c r="AG3840">
        <v>5</v>
      </c>
      <c r="AH3840" t="s">
        <v>53</v>
      </c>
      <c r="AI3840" t="s">
        <v>54</v>
      </c>
      <c r="AJ3840">
        <v>2</v>
      </c>
      <c r="AK3840">
        <v>1</v>
      </c>
      <c r="AL3840">
        <v>1</v>
      </c>
      <c r="AM3840" t="s">
        <v>55</v>
      </c>
      <c r="AN3840" t="s">
        <v>56</v>
      </c>
      <c r="AP3840">
        <v>1</v>
      </c>
      <c r="AQ3840" t="s">
        <v>57</v>
      </c>
      <c r="AR3840">
        <v>0</v>
      </c>
      <c r="AW3840" t="s">
        <v>58</v>
      </c>
      <c r="AX3840">
        <v>0</v>
      </c>
      <c r="AY3840">
        <v>2</v>
      </c>
      <c r="AZ3840">
        <v>3.64</v>
      </c>
      <c r="BA3840">
        <v>3.64</v>
      </c>
      <c r="BB3840" t="s">
        <v>59</v>
      </c>
    </row>
    <row r="3841" spans="1:54" x14ac:dyDescent="0.45">
      <c r="A3841" s="4" t="str">
        <f>VLOOKUP(F3841,'Matching-Tabelle'!$A$57:$B$61,2,FALSE)</f>
        <v>ralph.straehl@tkb.ch</v>
      </c>
      <c r="B3841" s="4" t="str">
        <f>VLOOKUP(J3841,'Matching-Tabelle'!$A$1:$B$52,2,FALSE)</f>
        <v>WPI CTB</v>
      </c>
      <c r="C3841" s="4">
        <v>3.57</v>
      </c>
      <c r="D3841" s="4" t="s">
        <v>3440</v>
      </c>
      <c r="E3841" s="5">
        <v>42494</v>
      </c>
      <c r="F3841" t="s">
        <v>5101</v>
      </c>
      <c r="G3841" t="s">
        <v>3260</v>
      </c>
      <c r="H3841" t="s">
        <v>3261</v>
      </c>
      <c r="I3841" s="1"/>
      <c r="J3841">
        <v>932</v>
      </c>
      <c r="K3841" t="s">
        <v>124</v>
      </c>
      <c r="L3841" t="s">
        <v>125</v>
      </c>
      <c r="M3841">
        <v>990001</v>
      </c>
      <c r="N3841" t="s">
        <v>51</v>
      </c>
      <c r="O3841">
        <v>3.57</v>
      </c>
      <c r="Q3841">
        <v>3.57</v>
      </c>
      <c r="S3841" t="s">
        <v>3440</v>
      </c>
      <c r="AE3841">
        <v>12</v>
      </c>
      <c r="AF3841">
        <v>7.6</v>
      </c>
      <c r="AG3841">
        <v>5</v>
      </c>
      <c r="AH3841" t="s">
        <v>53</v>
      </c>
      <c r="AI3841" t="s">
        <v>54</v>
      </c>
      <c r="AJ3841">
        <v>2</v>
      </c>
      <c r="AK3841">
        <v>1</v>
      </c>
      <c r="AL3841">
        <v>1</v>
      </c>
      <c r="AM3841" t="s">
        <v>55</v>
      </c>
      <c r="AN3841" t="s">
        <v>56</v>
      </c>
      <c r="AP3841">
        <v>1</v>
      </c>
      <c r="AQ3841" t="s">
        <v>57</v>
      </c>
      <c r="AR3841">
        <v>0</v>
      </c>
      <c r="AW3841" t="s">
        <v>58</v>
      </c>
      <c r="AX3841">
        <v>0</v>
      </c>
      <c r="AY3841">
        <v>2</v>
      </c>
      <c r="AZ3841">
        <v>3.57</v>
      </c>
      <c r="BA3841">
        <v>3.57</v>
      </c>
      <c r="BB3841" t="s">
        <v>59</v>
      </c>
    </row>
    <row r="3842" spans="1:54" x14ac:dyDescent="0.45">
      <c r="A3842" s="4" t="str">
        <f>VLOOKUP(F3842,'Matching-Tabelle'!$A$57:$B$61,2,FALSE)</f>
        <v>ralph.straehl@tkb.ch</v>
      </c>
      <c r="B3842" s="4" t="str">
        <f>VLOOKUP(J3842,'Matching-Tabelle'!$A$1:$B$52,2,FALSE)</f>
        <v>WPI RTB</v>
      </c>
      <c r="C3842" s="4">
        <v>0.75</v>
      </c>
      <c r="D3842" s="4" t="s">
        <v>3267</v>
      </c>
      <c r="E3842" s="5">
        <v>42496</v>
      </c>
      <c r="F3842" t="s">
        <v>5101</v>
      </c>
      <c r="G3842" t="s">
        <v>3260</v>
      </c>
      <c r="H3842" t="s">
        <v>3261</v>
      </c>
      <c r="I3842" s="1"/>
      <c r="J3842">
        <v>24</v>
      </c>
      <c r="K3842" t="s">
        <v>73</v>
      </c>
      <c r="L3842" t="s">
        <v>74</v>
      </c>
      <c r="M3842">
        <v>990001</v>
      </c>
      <c r="N3842" t="s">
        <v>51</v>
      </c>
      <c r="O3842">
        <v>0.75</v>
      </c>
      <c r="Q3842">
        <v>0.75</v>
      </c>
      <c r="S3842" t="s">
        <v>3267</v>
      </c>
      <c r="AE3842">
        <v>12</v>
      </c>
      <c r="AF3842">
        <v>7.6</v>
      </c>
      <c r="AG3842">
        <v>5</v>
      </c>
      <c r="AH3842" t="s">
        <v>53</v>
      </c>
      <c r="AI3842" t="s">
        <v>54</v>
      </c>
      <c r="AJ3842">
        <v>2</v>
      </c>
      <c r="AK3842">
        <v>1</v>
      </c>
      <c r="AL3842">
        <v>1</v>
      </c>
      <c r="AM3842" t="s">
        <v>55</v>
      </c>
      <c r="AN3842" t="s">
        <v>56</v>
      </c>
      <c r="AP3842">
        <v>1</v>
      </c>
      <c r="AQ3842" t="s">
        <v>57</v>
      </c>
      <c r="AR3842">
        <v>0</v>
      </c>
      <c r="AW3842" t="s">
        <v>58</v>
      </c>
      <c r="AX3842">
        <v>0</v>
      </c>
      <c r="AY3842">
        <v>2</v>
      </c>
      <c r="AZ3842">
        <v>0.75</v>
      </c>
      <c r="BA3842">
        <v>0.75</v>
      </c>
      <c r="BB3842" t="s">
        <v>59</v>
      </c>
    </row>
    <row r="3843" spans="1:54" x14ac:dyDescent="0.45">
      <c r="A3843" s="4" t="str">
        <f>VLOOKUP(F3843,'Matching-Tabelle'!$A$57:$B$61,2,FALSE)</f>
        <v>ralph.straehl@tkb.ch</v>
      </c>
      <c r="B3843" s="4" t="str">
        <f>VLOOKUP(J3843,'Matching-Tabelle'!$A$1:$B$52,2,FALSE)</f>
        <v>Proj Eval NePe</v>
      </c>
      <c r="C3843" s="4">
        <v>7.55</v>
      </c>
      <c r="D3843" s="4" t="s">
        <v>3441</v>
      </c>
      <c r="E3843" s="5">
        <v>42496</v>
      </c>
      <c r="F3843" t="s">
        <v>5101</v>
      </c>
      <c r="G3843" t="s">
        <v>3260</v>
      </c>
      <c r="H3843" t="s">
        <v>3261</v>
      </c>
      <c r="I3843" s="1"/>
      <c r="J3843">
        <v>225</v>
      </c>
      <c r="K3843" t="s">
        <v>172</v>
      </c>
      <c r="L3843" t="s">
        <v>173</v>
      </c>
      <c r="M3843">
        <v>990001</v>
      </c>
      <c r="N3843" t="s">
        <v>51</v>
      </c>
      <c r="O3843">
        <v>7.55</v>
      </c>
      <c r="Q3843">
        <v>7.55</v>
      </c>
      <c r="S3843" t="s">
        <v>3441</v>
      </c>
      <c r="AE3843">
        <v>12</v>
      </c>
      <c r="AF3843">
        <v>7.6</v>
      </c>
      <c r="AG3843">
        <v>5</v>
      </c>
      <c r="AH3843" t="s">
        <v>53</v>
      </c>
      <c r="AI3843" t="s">
        <v>54</v>
      </c>
      <c r="AJ3843">
        <v>2</v>
      </c>
      <c r="AK3843">
        <v>1</v>
      </c>
      <c r="AL3843">
        <v>1</v>
      </c>
      <c r="AM3843" t="s">
        <v>55</v>
      </c>
      <c r="AN3843" t="s">
        <v>56</v>
      </c>
      <c r="AP3843">
        <v>1</v>
      </c>
      <c r="AQ3843" t="s">
        <v>57</v>
      </c>
      <c r="AR3843">
        <v>0</v>
      </c>
      <c r="AW3843" t="s">
        <v>58</v>
      </c>
      <c r="AX3843">
        <v>0</v>
      </c>
      <c r="AY3843">
        <v>2</v>
      </c>
      <c r="AZ3843">
        <v>7.55</v>
      </c>
      <c r="BA3843">
        <v>7.55</v>
      </c>
      <c r="BB3843" t="s">
        <v>59</v>
      </c>
    </row>
    <row r="3844" spans="1:54" x14ac:dyDescent="0.45">
      <c r="A3844" s="4" t="str">
        <f>VLOOKUP(F3844,'Matching-Tabelle'!$A$57:$B$61,2,FALSE)</f>
        <v>ralph.straehl@tkb.ch</v>
      </c>
      <c r="B3844" s="4" t="str">
        <f>VLOOKUP(J3844,'Matching-Tabelle'!$A$1:$B$52,2,FALSE)</f>
        <v>WPI RTB</v>
      </c>
      <c r="C3844" s="4">
        <v>0.35</v>
      </c>
      <c r="D3844" s="4" t="s">
        <v>3267</v>
      </c>
      <c r="E3844" s="5">
        <v>42499</v>
      </c>
      <c r="F3844" t="s">
        <v>5101</v>
      </c>
      <c r="G3844" t="s">
        <v>3260</v>
      </c>
      <c r="H3844" t="s">
        <v>3261</v>
      </c>
      <c r="I3844" s="1"/>
      <c r="J3844">
        <v>24</v>
      </c>
      <c r="K3844" t="s">
        <v>73</v>
      </c>
      <c r="L3844" t="s">
        <v>74</v>
      </c>
      <c r="M3844">
        <v>990001</v>
      </c>
      <c r="N3844" t="s">
        <v>51</v>
      </c>
      <c r="O3844">
        <v>0.35</v>
      </c>
      <c r="Q3844">
        <v>0.35</v>
      </c>
      <c r="S3844" t="s">
        <v>3267</v>
      </c>
      <c r="AE3844">
        <v>12</v>
      </c>
      <c r="AF3844">
        <v>7.6</v>
      </c>
      <c r="AG3844">
        <v>5</v>
      </c>
      <c r="AH3844" t="s">
        <v>53</v>
      </c>
      <c r="AI3844" t="s">
        <v>54</v>
      </c>
      <c r="AJ3844">
        <v>2</v>
      </c>
      <c r="AK3844">
        <v>1</v>
      </c>
      <c r="AL3844">
        <v>1</v>
      </c>
      <c r="AM3844" t="s">
        <v>55</v>
      </c>
      <c r="AN3844" t="s">
        <v>56</v>
      </c>
      <c r="AP3844">
        <v>1</v>
      </c>
      <c r="AQ3844" t="s">
        <v>57</v>
      </c>
      <c r="AR3844">
        <v>0</v>
      </c>
      <c r="AW3844" t="s">
        <v>58</v>
      </c>
      <c r="AX3844">
        <v>0</v>
      </c>
      <c r="AY3844">
        <v>2</v>
      </c>
      <c r="AZ3844">
        <v>0.35</v>
      </c>
      <c r="BA3844">
        <v>0.35</v>
      </c>
      <c r="BB3844" t="s">
        <v>59</v>
      </c>
    </row>
    <row r="3845" spans="1:54" x14ac:dyDescent="0.45">
      <c r="A3845" s="4" t="str">
        <f>VLOOKUP(F3845,'Matching-Tabelle'!$A$57:$B$61,2,FALSE)</f>
        <v>ralph.straehl@tkb.ch</v>
      </c>
      <c r="B3845" s="4" t="str">
        <f>VLOOKUP(J3845,'Matching-Tabelle'!$A$1:$B$52,2,FALSE)</f>
        <v>Proj. Optima</v>
      </c>
      <c r="C3845" s="4">
        <v>5.25</v>
      </c>
      <c r="D3845" s="4" t="s">
        <v>3442</v>
      </c>
      <c r="E3845" s="5">
        <v>42499</v>
      </c>
      <c r="F3845" t="s">
        <v>5101</v>
      </c>
      <c r="G3845" t="s">
        <v>3260</v>
      </c>
      <c r="H3845" t="s">
        <v>3261</v>
      </c>
      <c r="I3845" s="1"/>
      <c r="J3845">
        <v>211</v>
      </c>
      <c r="K3845" t="s">
        <v>79</v>
      </c>
      <c r="L3845" t="s">
        <v>80</v>
      </c>
      <c r="M3845">
        <v>990001</v>
      </c>
      <c r="N3845" t="s">
        <v>51</v>
      </c>
      <c r="O3845">
        <v>5.25</v>
      </c>
      <c r="Q3845">
        <v>5.25</v>
      </c>
      <c r="S3845" t="s">
        <v>3442</v>
      </c>
      <c r="AE3845">
        <v>12</v>
      </c>
      <c r="AF3845">
        <v>7.6</v>
      </c>
      <c r="AG3845">
        <v>5</v>
      </c>
      <c r="AH3845" t="s">
        <v>53</v>
      </c>
      <c r="AI3845" t="s">
        <v>54</v>
      </c>
      <c r="AJ3845">
        <v>2</v>
      </c>
      <c r="AK3845">
        <v>1</v>
      </c>
      <c r="AL3845">
        <v>1</v>
      </c>
      <c r="AM3845" t="s">
        <v>55</v>
      </c>
      <c r="AN3845" t="s">
        <v>56</v>
      </c>
      <c r="AP3845">
        <v>1</v>
      </c>
      <c r="AQ3845" t="s">
        <v>57</v>
      </c>
      <c r="AR3845">
        <v>0</v>
      </c>
      <c r="AW3845" t="s">
        <v>58</v>
      </c>
      <c r="AX3845">
        <v>0</v>
      </c>
      <c r="AY3845">
        <v>2</v>
      </c>
      <c r="AZ3845">
        <v>5.25</v>
      </c>
      <c r="BA3845">
        <v>5.25</v>
      </c>
      <c r="BB3845" t="s">
        <v>59</v>
      </c>
    </row>
    <row r="3846" spans="1:54" x14ac:dyDescent="0.45">
      <c r="A3846" s="4" t="str">
        <f>VLOOKUP(F3846,'Matching-Tabelle'!$A$57:$B$61,2,FALSE)</f>
        <v>ralph.straehl@tkb.ch</v>
      </c>
      <c r="B3846" s="4" t="str">
        <f>VLOOKUP(J3846,'Matching-Tabelle'!$A$1:$B$52,2,FALSE)</f>
        <v>Proj HR SYS</v>
      </c>
      <c r="C3846" s="4">
        <v>1.87</v>
      </c>
      <c r="D3846" s="4" t="s">
        <v>3443</v>
      </c>
      <c r="E3846" s="5">
        <v>42499</v>
      </c>
      <c r="F3846" t="s">
        <v>5101</v>
      </c>
      <c r="G3846" t="s">
        <v>3260</v>
      </c>
      <c r="H3846" t="s">
        <v>3261</v>
      </c>
      <c r="I3846" s="1"/>
      <c r="J3846">
        <v>2000232</v>
      </c>
      <c r="K3846" t="s">
        <v>60</v>
      </c>
      <c r="L3846" t="s">
        <v>61</v>
      </c>
      <c r="M3846">
        <v>990001</v>
      </c>
      <c r="N3846" t="s">
        <v>51</v>
      </c>
      <c r="O3846">
        <v>1.87</v>
      </c>
      <c r="Q3846">
        <v>1.87</v>
      </c>
      <c r="S3846" t="s">
        <v>3443</v>
      </c>
      <c r="AE3846">
        <v>12</v>
      </c>
      <c r="AF3846">
        <v>7.6</v>
      </c>
      <c r="AG3846">
        <v>5</v>
      </c>
      <c r="AH3846" t="s">
        <v>53</v>
      </c>
      <c r="AI3846" t="s">
        <v>54</v>
      </c>
      <c r="AJ3846">
        <v>2</v>
      </c>
      <c r="AK3846">
        <v>1</v>
      </c>
      <c r="AL3846">
        <v>1</v>
      </c>
      <c r="AM3846" t="s">
        <v>55</v>
      </c>
      <c r="AN3846" t="s">
        <v>56</v>
      </c>
      <c r="AP3846">
        <v>1</v>
      </c>
      <c r="AQ3846" t="s">
        <v>57</v>
      </c>
      <c r="AR3846">
        <v>0</v>
      </c>
      <c r="AW3846" t="s">
        <v>58</v>
      </c>
      <c r="AX3846">
        <v>0</v>
      </c>
      <c r="AY3846">
        <v>2</v>
      </c>
      <c r="AZ3846">
        <v>1.87</v>
      </c>
      <c r="BA3846">
        <v>1.87</v>
      </c>
      <c r="BB3846" t="s">
        <v>59</v>
      </c>
    </row>
    <row r="3847" spans="1:54" x14ac:dyDescent="0.45">
      <c r="A3847" s="4" t="str">
        <f>VLOOKUP(F3847,'Matching-Tabelle'!$A$57:$B$61,2,FALSE)</f>
        <v>ralph.straehl@tkb.ch</v>
      </c>
      <c r="B3847" s="4" t="str">
        <f>VLOOKUP(J3847,'Matching-Tabelle'!$A$1:$B$52,2,FALSE)</f>
        <v>WPI CTB</v>
      </c>
      <c r="C3847" s="4">
        <v>1.82</v>
      </c>
      <c r="D3847" s="4" t="s">
        <v>3444</v>
      </c>
      <c r="E3847" s="5">
        <v>42499</v>
      </c>
      <c r="F3847" t="s">
        <v>5101</v>
      </c>
      <c r="G3847" t="s">
        <v>3260</v>
      </c>
      <c r="H3847" t="s">
        <v>3261</v>
      </c>
      <c r="I3847" s="1"/>
      <c r="J3847">
        <v>921</v>
      </c>
      <c r="K3847" t="s">
        <v>224</v>
      </c>
      <c r="L3847" t="s">
        <v>225</v>
      </c>
      <c r="M3847">
        <v>990001</v>
      </c>
      <c r="N3847" t="s">
        <v>51</v>
      </c>
      <c r="O3847">
        <v>1.82</v>
      </c>
      <c r="Q3847">
        <v>1.82</v>
      </c>
      <c r="S3847" t="s">
        <v>3444</v>
      </c>
      <c r="AE3847">
        <v>12</v>
      </c>
      <c r="AF3847">
        <v>7.6</v>
      </c>
      <c r="AG3847">
        <v>5</v>
      </c>
      <c r="AH3847" t="s">
        <v>53</v>
      </c>
      <c r="AI3847" t="s">
        <v>54</v>
      </c>
      <c r="AJ3847">
        <v>2</v>
      </c>
      <c r="AK3847">
        <v>1</v>
      </c>
      <c r="AL3847">
        <v>1</v>
      </c>
      <c r="AM3847" t="s">
        <v>55</v>
      </c>
      <c r="AN3847" t="s">
        <v>56</v>
      </c>
      <c r="AP3847">
        <v>1</v>
      </c>
      <c r="AQ3847" t="s">
        <v>57</v>
      </c>
      <c r="AR3847">
        <v>0</v>
      </c>
      <c r="AW3847" t="s">
        <v>58</v>
      </c>
      <c r="AX3847">
        <v>0</v>
      </c>
      <c r="AY3847">
        <v>2</v>
      </c>
      <c r="AZ3847">
        <v>1.82</v>
      </c>
      <c r="BA3847">
        <v>1.82</v>
      </c>
      <c r="BB3847" t="s">
        <v>59</v>
      </c>
    </row>
    <row r="3848" spans="1:54" x14ac:dyDescent="0.45">
      <c r="A3848" s="4" t="str">
        <f>VLOOKUP(F3848,'Matching-Tabelle'!$A$57:$B$61,2,FALSE)</f>
        <v>ralph.straehl@tkb.ch</v>
      </c>
      <c r="B3848" s="4" t="str">
        <f>VLOOKUP(J3848,'Matching-Tabelle'!$A$1:$B$52,2,FALSE)</f>
        <v>WPI RTB</v>
      </c>
      <c r="C3848" s="4">
        <v>0.71</v>
      </c>
      <c r="D3848" s="4" t="s">
        <v>3267</v>
      </c>
      <c r="E3848" s="5">
        <v>42500</v>
      </c>
      <c r="F3848" t="s">
        <v>5101</v>
      </c>
      <c r="G3848" t="s">
        <v>3260</v>
      </c>
      <c r="H3848" t="s">
        <v>3261</v>
      </c>
      <c r="I3848" s="1"/>
      <c r="J3848">
        <v>24</v>
      </c>
      <c r="K3848" t="s">
        <v>73</v>
      </c>
      <c r="L3848" t="s">
        <v>74</v>
      </c>
      <c r="M3848">
        <v>990001</v>
      </c>
      <c r="N3848" t="s">
        <v>51</v>
      </c>
      <c r="O3848">
        <v>0.71</v>
      </c>
      <c r="Q3848">
        <v>0.71</v>
      </c>
      <c r="S3848" t="s">
        <v>3267</v>
      </c>
      <c r="AE3848">
        <v>12</v>
      </c>
      <c r="AF3848">
        <v>7.6</v>
      </c>
      <c r="AG3848">
        <v>5</v>
      </c>
      <c r="AH3848" t="s">
        <v>53</v>
      </c>
      <c r="AI3848" t="s">
        <v>54</v>
      </c>
      <c r="AJ3848">
        <v>2</v>
      </c>
      <c r="AK3848">
        <v>1</v>
      </c>
      <c r="AL3848">
        <v>1</v>
      </c>
      <c r="AM3848" t="s">
        <v>55</v>
      </c>
      <c r="AN3848" t="s">
        <v>56</v>
      </c>
      <c r="AP3848">
        <v>1</v>
      </c>
      <c r="AQ3848" t="s">
        <v>57</v>
      </c>
      <c r="AR3848">
        <v>0</v>
      </c>
      <c r="AW3848" t="s">
        <v>58</v>
      </c>
      <c r="AX3848">
        <v>0</v>
      </c>
      <c r="AY3848">
        <v>2</v>
      </c>
      <c r="AZ3848">
        <v>0.71</v>
      </c>
      <c r="BA3848">
        <v>0.71</v>
      </c>
      <c r="BB3848" t="s">
        <v>59</v>
      </c>
    </row>
    <row r="3849" spans="1:54" x14ac:dyDescent="0.45">
      <c r="A3849" s="4" t="str">
        <f>VLOOKUP(F3849,'Matching-Tabelle'!$A$57:$B$61,2,FALSE)</f>
        <v>ralph.straehl@tkb.ch</v>
      </c>
      <c r="B3849" s="4" t="str">
        <f>VLOOKUP(J3849,'Matching-Tabelle'!$A$1:$B$52,2,FALSE)</f>
        <v>WPI RTB</v>
      </c>
      <c r="C3849" s="4">
        <v>1.54</v>
      </c>
      <c r="D3849" s="4" t="s">
        <v>3445</v>
      </c>
      <c r="E3849" s="5">
        <v>42500</v>
      </c>
      <c r="F3849" t="s">
        <v>5101</v>
      </c>
      <c r="G3849" t="s">
        <v>3260</v>
      </c>
      <c r="H3849" t="s">
        <v>3261</v>
      </c>
      <c r="I3849" s="1"/>
      <c r="J3849">
        <v>20</v>
      </c>
      <c r="K3849" t="s">
        <v>95</v>
      </c>
      <c r="L3849" t="s">
        <v>96</v>
      </c>
      <c r="M3849">
        <v>990001</v>
      </c>
      <c r="N3849" t="s">
        <v>51</v>
      </c>
      <c r="O3849">
        <v>1.54</v>
      </c>
      <c r="Q3849">
        <v>1.54</v>
      </c>
      <c r="S3849" t="s">
        <v>3445</v>
      </c>
      <c r="AE3849">
        <v>12</v>
      </c>
      <c r="AF3849">
        <v>7.6</v>
      </c>
      <c r="AG3849">
        <v>5</v>
      </c>
      <c r="AH3849" t="s">
        <v>53</v>
      </c>
      <c r="AI3849" t="s">
        <v>54</v>
      </c>
      <c r="AJ3849">
        <v>2</v>
      </c>
      <c r="AK3849">
        <v>1</v>
      </c>
      <c r="AL3849">
        <v>1</v>
      </c>
      <c r="AM3849" t="s">
        <v>55</v>
      </c>
      <c r="AN3849" t="s">
        <v>56</v>
      </c>
      <c r="AP3849">
        <v>1</v>
      </c>
      <c r="AQ3849" t="s">
        <v>57</v>
      </c>
      <c r="AR3849">
        <v>0</v>
      </c>
      <c r="AW3849" t="s">
        <v>58</v>
      </c>
      <c r="AX3849">
        <v>0</v>
      </c>
      <c r="AY3849">
        <v>2</v>
      </c>
      <c r="AZ3849">
        <v>1.54</v>
      </c>
      <c r="BA3849">
        <v>1.54</v>
      </c>
      <c r="BB3849" t="s">
        <v>59</v>
      </c>
    </row>
    <row r="3850" spans="1:54" x14ac:dyDescent="0.45">
      <c r="A3850" s="4" t="str">
        <f>VLOOKUP(F3850,'Matching-Tabelle'!$A$57:$B$61,2,FALSE)</f>
        <v>ralph.straehl@tkb.ch</v>
      </c>
      <c r="B3850" s="4" t="str">
        <f>VLOOKUP(J3850,'Matching-Tabelle'!$A$1:$B$52,2,FALSE)</f>
        <v>Proj HR SYS</v>
      </c>
      <c r="C3850" s="4">
        <v>3.31</v>
      </c>
      <c r="D3850" s="4" t="s">
        <v>874</v>
      </c>
      <c r="E3850" s="5">
        <v>42500</v>
      </c>
      <c r="F3850" t="s">
        <v>5101</v>
      </c>
      <c r="G3850" t="s">
        <v>3260</v>
      </c>
      <c r="H3850" t="s">
        <v>3261</v>
      </c>
      <c r="I3850" s="1"/>
      <c r="J3850">
        <v>2000232</v>
      </c>
      <c r="K3850" t="s">
        <v>60</v>
      </c>
      <c r="L3850" t="s">
        <v>61</v>
      </c>
      <c r="M3850">
        <v>990001</v>
      </c>
      <c r="N3850" t="s">
        <v>51</v>
      </c>
      <c r="O3850">
        <v>3.31</v>
      </c>
      <c r="Q3850">
        <v>3.31</v>
      </c>
      <c r="S3850" t="s">
        <v>874</v>
      </c>
      <c r="AE3850">
        <v>12</v>
      </c>
      <c r="AF3850">
        <v>7.6</v>
      </c>
      <c r="AG3850">
        <v>5</v>
      </c>
      <c r="AH3850" t="s">
        <v>53</v>
      </c>
      <c r="AI3850" t="s">
        <v>54</v>
      </c>
      <c r="AJ3850">
        <v>2</v>
      </c>
      <c r="AK3850">
        <v>1</v>
      </c>
      <c r="AL3850">
        <v>1</v>
      </c>
      <c r="AM3850" t="s">
        <v>55</v>
      </c>
      <c r="AN3850" t="s">
        <v>56</v>
      </c>
      <c r="AP3850">
        <v>1</v>
      </c>
      <c r="AQ3850" t="s">
        <v>57</v>
      </c>
      <c r="AR3850">
        <v>0</v>
      </c>
      <c r="AW3850" t="s">
        <v>58</v>
      </c>
      <c r="AX3850">
        <v>0</v>
      </c>
      <c r="AY3850">
        <v>2</v>
      </c>
      <c r="AZ3850">
        <v>3.31</v>
      </c>
      <c r="BA3850">
        <v>3.31</v>
      </c>
      <c r="BB3850" t="s">
        <v>59</v>
      </c>
    </row>
    <row r="3851" spans="1:54" x14ac:dyDescent="0.45">
      <c r="A3851" s="4" t="str">
        <f>VLOOKUP(F3851,'Matching-Tabelle'!$A$57:$B$61,2,FALSE)</f>
        <v>ralph.straehl@tkb.ch</v>
      </c>
      <c r="B3851" s="4" t="str">
        <f>VLOOKUP(J3851,'Matching-Tabelle'!$A$1:$B$52,2,FALSE)</f>
        <v>WPI RTB</v>
      </c>
      <c r="C3851" s="4">
        <v>1.92</v>
      </c>
      <c r="D3851" s="4" t="s">
        <v>3385</v>
      </c>
      <c r="E3851" s="5">
        <v>42500</v>
      </c>
      <c r="F3851" t="s">
        <v>5101</v>
      </c>
      <c r="G3851" t="s">
        <v>3260</v>
      </c>
      <c r="H3851" t="s">
        <v>3261</v>
      </c>
      <c r="I3851" s="1"/>
      <c r="J3851">
        <v>32</v>
      </c>
      <c r="K3851" t="s">
        <v>1199</v>
      </c>
      <c r="L3851" t="s">
        <v>1200</v>
      </c>
      <c r="M3851">
        <v>990001</v>
      </c>
      <c r="N3851" t="s">
        <v>51</v>
      </c>
      <c r="O3851">
        <v>1.92</v>
      </c>
      <c r="Q3851">
        <v>1.92</v>
      </c>
      <c r="S3851" t="s">
        <v>3385</v>
      </c>
      <c r="AE3851">
        <v>12</v>
      </c>
      <c r="AF3851">
        <v>7.6</v>
      </c>
      <c r="AG3851">
        <v>5</v>
      </c>
      <c r="AH3851" t="s">
        <v>53</v>
      </c>
      <c r="AI3851" t="s">
        <v>54</v>
      </c>
      <c r="AJ3851">
        <v>2</v>
      </c>
      <c r="AK3851">
        <v>1</v>
      </c>
      <c r="AL3851">
        <v>1</v>
      </c>
      <c r="AM3851" t="s">
        <v>55</v>
      </c>
      <c r="AN3851" t="s">
        <v>56</v>
      </c>
      <c r="AP3851">
        <v>1</v>
      </c>
      <c r="AQ3851" t="s">
        <v>57</v>
      </c>
      <c r="AR3851">
        <v>0</v>
      </c>
      <c r="AW3851" t="s">
        <v>58</v>
      </c>
      <c r="AX3851">
        <v>0</v>
      </c>
      <c r="AY3851">
        <v>2</v>
      </c>
      <c r="AZ3851">
        <v>1.92</v>
      </c>
      <c r="BA3851">
        <v>1.92</v>
      </c>
      <c r="BB3851" t="s">
        <v>59</v>
      </c>
    </row>
    <row r="3852" spans="1:54" x14ac:dyDescent="0.45">
      <c r="A3852" s="4" t="str">
        <f>VLOOKUP(F3852,'Matching-Tabelle'!$A$57:$B$61,2,FALSE)</f>
        <v>ralph.straehl@tkb.ch</v>
      </c>
      <c r="B3852" s="4" t="str">
        <f>VLOOKUP(J3852,'Matching-Tabelle'!$A$1:$B$52,2,FALSE)</f>
        <v>Proj Eval NePe</v>
      </c>
      <c r="C3852" s="4">
        <v>1.25</v>
      </c>
      <c r="D3852" s="4" t="s">
        <v>3446</v>
      </c>
      <c r="E3852" s="5">
        <v>42500</v>
      </c>
      <c r="F3852" t="s">
        <v>5101</v>
      </c>
      <c r="G3852" t="s">
        <v>3260</v>
      </c>
      <c r="H3852" t="s">
        <v>3261</v>
      </c>
      <c r="I3852" s="1"/>
      <c r="J3852">
        <v>225</v>
      </c>
      <c r="K3852" t="s">
        <v>172</v>
      </c>
      <c r="L3852" t="s">
        <v>173</v>
      </c>
      <c r="M3852">
        <v>990001</v>
      </c>
      <c r="N3852" t="s">
        <v>51</v>
      </c>
      <c r="O3852">
        <v>1.25</v>
      </c>
      <c r="Q3852">
        <v>1.25</v>
      </c>
      <c r="S3852" t="s">
        <v>3446</v>
      </c>
      <c r="AE3852">
        <v>12</v>
      </c>
      <c r="AF3852">
        <v>7.6</v>
      </c>
      <c r="AG3852">
        <v>5</v>
      </c>
      <c r="AH3852" t="s">
        <v>53</v>
      </c>
      <c r="AI3852" t="s">
        <v>54</v>
      </c>
      <c r="AJ3852">
        <v>2</v>
      </c>
      <c r="AK3852">
        <v>1</v>
      </c>
      <c r="AL3852">
        <v>1</v>
      </c>
      <c r="AM3852" t="s">
        <v>55</v>
      </c>
      <c r="AN3852" t="s">
        <v>56</v>
      </c>
      <c r="AP3852">
        <v>1</v>
      </c>
      <c r="AQ3852" t="s">
        <v>57</v>
      </c>
      <c r="AR3852">
        <v>0</v>
      </c>
      <c r="AW3852" t="s">
        <v>58</v>
      </c>
      <c r="AX3852">
        <v>0</v>
      </c>
      <c r="AY3852">
        <v>2</v>
      </c>
      <c r="AZ3852">
        <v>1.25</v>
      </c>
      <c r="BA3852">
        <v>1.25</v>
      </c>
      <c r="BB3852" t="s">
        <v>59</v>
      </c>
    </row>
    <row r="3853" spans="1:54" x14ac:dyDescent="0.45">
      <c r="A3853" s="4" t="str">
        <f>VLOOKUP(F3853,'Matching-Tabelle'!$A$57:$B$61,2,FALSE)</f>
        <v>ralph.straehl@tkb.ch</v>
      </c>
      <c r="B3853" s="4" t="str">
        <f>VLOOKUP(J3853,'Matching-Tabelle'!$A$1:$B$52,2,FALSE)</f>
        <v>WPI RTB</v>
      </c>
      <c r="C3853" s="4">
        <v>0.55000000000000004</v>
      </c>
      <c r="D3853" s="4" t="s">
        <v>3267</v>
      </c>
      <c r="E3853" s="5">
        <v>42501</v>
      </c>
      <c r="F3853" t="s">
        <v>5101</v>
      </c>
      <c r="G3853" t="s">
        <v>3260</v>
      </c>
      <c r="H3853" t="s">
        <v>3261</v>
      </c>
      <c r="I3853" s="1"/>
      <c r="J3853">
        <v>24</v>
      </c>
      <c r="K3853" t="s">
        <v>73</v>
      </c>
      <c r="L3853" t="s">
        <v>74</v>
      </c>
      <c r="M3853">
        <v>990001</v>
      </c>
      <c r="N3853" t="s">
        <v>51</v>
      </c>
      <c r="O3853">
        <v>0.55000000000000004</v>
      </c>
      <c r="Q3853">
        <v>0.55000000000000004</v>
      </c>
      <c r="S3853" t="s">
        <v>3267</v>
      </c>
      <c r="AE3853">
        <v>12</v>
      </c>
      <c r="AF3853">
        <v>7.6</v>
      </c>
      <c r="AG3853">
        <v>5</v>
      </c>
      <c r="AH3853" t="s">
        <v>53</v>
      </c>
      <c r="AI3853" t="s">
        <v>54</v>
      </c>
      <c r="AJ3853">
        <v>2</v>
      </c>
      <c r="AK3853">
        <v>1</v>
      </c>
      <c r="AL3853">
        <v>1</v>
      </c>
      <c r="AM3853" t="s">
        <v>55</v>
      </c>
      <c r="AN3853" t="s">
        <v>56</v>
      </c>
      <c r="AP3853">
        <v>1</v>
      </c>
      <c r="AQ3853" t="s">
        <v>57</v>
      </c>
      <c r="AR3853">
        <v>0</v>
      </c>
      <c r="AW3853" t="s">
        <v>58</v>
      </c>
      <c r="AX3853">
        <v>0</v>
      </c>
      <c r="AY3853">
        <v>2</v>
      </c>
      <c r="AZ3853">
        <v>0.55000000000000004</v>
      </c>
      <c r="BA3853">
        <v>0.55000000000000004</v>
      </c>
      <c r="BB3853" t="s">
        <v>59</v>
      </c>
    </row>
    <row r="3854" spans="1:54" x14ac:dyDescent="0.45">
      <c r="A3854" s="4" t="str">
        <f>VLOOKUP(F3854,'Matching-Tabelle'!$A$57:$B$61,2,FALSE)</f>
        <v>ralph.straehl@tkb.ch</v>
      </c>
      <c r="B3854" s="4" t="str">
        <f>VLOOKUP(J3854,'Matching-Tabelle'!$A$1:$B$52,2,FALSE)</f>
        <v>Proj Eval NePe</v>
      </c>
      <c r="C3854" s="4">
        <v>9.11</v>
      </c>
      <c r="D3854" s="4" t="s">
        <v>3447</v>
      </c>
      <c r="E3854" s="5">
        <v>42501</v>
      </c>
      <c r="F3854" t="s">
        <v>5101</v>
      </c>
      <c r="G3854" t="s">
        <v>3260</v>
      </c>
      <c r="H3854" t="s">
        <v>3261</v>
      </c>
      <c r="I3854" s="1"/>
      <c r="J3854">
        <v>225</v>
      </c>
      <c r="K3854" t="s">
        <v>172</v>
      </c>
      <c r="L3854" t="s">
        <v>173</v>
      </c>
      <c r="M3854">
        <v>990001</v>
      </c>
      <c r="N3854" t="s">
        <v>51</v>
      </c>
      <c r="O3854">
        <v>9.11</v>
      </c>
      <c r="Q3854">
        <v>9.11</v>
      </c>
      <c r="S3854" t="s">
        <v>3447</v>
      </c>
      <c r="AE3854">
        <v>12</v>
      </c>
      <c r="AF3854">
        <v>7.6</v>
      </c>
      <c r="AG3854">
        <v>5</v>
      </c>
      <c r="AH3854" t="s">
        <v>53</v>
      </c>
      <c r="AI3854" t="s">
        <v>54</v>
      </c>
      <c r="AJ3854">
        <v>2</v>
      </c>
      <c r="AK3854">
        <v>1</v>
      </c>
      <c r="AL3854">
        <v>1</v>
      </c>
      <c r="AM3854" t="s">
        <v>55</v>
      </c>
      <c r="AN3854" t="s">
        <v>56</v>
      </c>
      <c r="AP3854">
        <v>1</v>
      </c>
      <c r="AQ3854" t="s">
        <v>57</v>
      </c>
      <c r="AR3854">
        <v>0</v>
      </c>
      <c r="AW3854" t="s">
        <v>58</v>
      </c>
      <c r="AX3854">
        <v>0</v>
      </c>
      <c r="AY3854">
        <v>2</v>
      </c>
      <c r="AZ3854">
        <v>9.11</v>
      </c>
      <c r="BA3854">
        <v>9.11</v>
      </c>
      <c r="BB3854" t="s">
        <v>59</v>
      </c>
    </row>
    <row r="3855" spans="1:54" x14ac:dyDescent="0.45">
      <c r="A3855" s="4" t="str">
        <f>VLOOKUP(F3855,'Matching-Tabelle'!$A$57:$B$61,2,FALSE)</f>
        <v>ralph.straehl@tkb.ch</v>
      </c>
      <c r="B3855" s="4" t="str">
        <f>VLOOKUP(J3855,'Matching-Tabelle'!$A$1:$B$52,2,FALSE)</f>
        <v>WPI RTB</v>
      </c>
      <c r="C3855" s="4">
        <v>2.25</v>
      </c>
      <c r="D3855" s="4" t="s">
        <v>3448</v>
      </c>
      <c r="E3855" s="5">
        <v>42507</v>
      </c>
      <c r="F3855" t="s">
        <v>5101</v>
      </c>
      <c r="G3855" t="s">
        <v>3260</v>
      </c>
      <c r="H3855" t="s">
        <v>3261</v>
      </c>
      <c r="I3855" s="1"/>
      <c r="J3855">
        <v>24</v>
      </c>
      <c r="K3855" t="s">
        <v>73</v>
      </c>
      <c r="L3855" t="s">
        <v>74</v>
      </c>
      <c r="M3855">
        <v>990001</v>
      </c>
      <c r="N3855" t="s">
        <v>51</v>
      </c>
      <c r="O3855">
        <v>2.25</v>
      </c>
      <c r="Q3855">
        <v>2.25</v>
      </c>
      <c r="S3855" t="s">
        <v>3448</v>
      </c>
      <c r="AE3855">
        <v>12</v>
      </c>
      <c r="AF3855">
        <v>7.6</v>
      </c>
      <c r="AG3855">
        <v>5</v>
      </c>
      <c r="AH3855" t="s">
        <v>53</v>
      </c>
      <c r="AI3855" t="s">
        <v>54</v>
      </c>
      <c r="AJ3855">
        <v>2</v>
      </c>
      <c r="AK3855">
        <v>1</v>
      </c>
      <c r="AL3855">
        <v>1</v>
      </c>
      <c r="AM3855" t="s">
        <v>55</v>
      </c>
      <c r="AN3855" t="s">
        <v>56</v>
      </c>
      <c r="AP3855">
        <v>1</v>
      </c>
      <c r="AQ3855" t="s">
        <v>57</v>
      </c>
      <c r="AR3855">
        <v>0</v>
      </c>
      <c r="AW3855" t="s">
        <v>58</v>
      </c>
      <c r="AX3855">
        <v>0</v>
      </c>
      <c r="AY3855">
        <v>2</v>
      </c>
      <c r="AZ3855">
        <v>2.25</v>
      </c>
      <c r="BA3855">
        <v>2.25</v>
      </c>
      <c r="BB3855" t="s">
        <v>59</v>
      </c>
    </row>
    <row r="3856" spans="1:54" x14ac:dyDescent="0.45">
      <c r="A3856" s="4" t="str">
        <f>VLOOKUP(F3856,'Matching-Tabelle'!$A$57:$B$61,2,FALSE)</f>
        <v>ralph.straehl@tkb.ch</v>
      </c>
      <c r="B3856" s="4" t="str">
        <f>VLOOKUP(J3856,'Matching-Tabelle'!$A$1:$B$52,2,FALSE)</f>
        <v>Proj HR SYS</v>
      </c>
      <c r="C3856" s="4">
        <v>5.84</v>
      </c>
      <c r="D3856" s="4" t="s">
        <v>3449</v>
      </c>
      <c r="E3856" s="5">
        <v>42507</v>
      </c>
      <c r="F3856" t="s">
        <v>5101</v>
      </c>
      <c r="G3856" t="s">
        <v>3260</v>
      </c>
      <c r="H3856" t="s">
        <v>3261</v>
      </c>
      <c r="I3856" s="1"/>
      <c r="J3856">
        <v>2000232</v>
      </c>
      <c r="K3856" t="s">
        <v>60</v>
      </c>
      <c r="L3856" t="s">
        <v>61</v>
      </c>
      <c r="M3856">
        <v>990001</v>
      </c>
      <c r="N3856" t="s">
        <v>51</v>
      </c>
      <c r="O3856">
        <v>5.84</v>
      </c>
      <c r="Q3856">
        <v>5.84</v>
      </c>
      <c r="S3856" t="s">
        <v>3449</v>
      </c>
      <c r="AE3856">
        <v>12</v>
      </c>
      <c r="AF3856">
        <v>7.6</v>
      </c>
      <c r="AG3856">
        <v>5</v>
      </c>
      <c r="AH3856" t="s">
        <v>53</v>
      </c>
      <c r="AI3856" t="s">
        <v>54</v>
      </c>
      <c r="AJ3856">
        <v>2</v>
      </c>
      <c r="AK3856">
        <v>1</v>
      </c>
      <c r="AL3856">
        <v>1</v>
      </c>
      <c r="AM3856" t="s">
        <v>55</v>
      </c>
      <c r="AN3856" t="s">
        <v>56</v>
      </c>
      <c r="AP3856">
        <v>1</v>
      </c>
      <c r="AQ3856" t="s">
        <v>57</v>
      </c>
      <c r="AR3856">
        <v>0</v>
      </c>
      <c r="AW3856" t="s">
        <v>58</v>
      </c>
      <c r="AX3856">
        <v>0</v>
      </c>
      <c r="AY3856">
        <v>2</v>
      </c>
      <c r="AZ3856">
        <v>5.84</v>
      </c>
      <c r="BA3856">
        <v>5.84</v>
      </c>
      <c r="BB3856" t="s">
        <v>59</v>
      </c>
    </row>
    <row r="3857" spans="1:54" x14ac:dyDescent="0.45">
      <c r="A3857" s="4" t="str">
        <f>VLOOKUP(F3857,'Matching-Tabelle'!$A$57:$B$61,2,FALSE)</f>
        <v>ralph.straehl@tkb.ch</v>
      </c>
      <c r="B3857" s="4" t="str">
        <f>VLOOKUP(J3857,'Matching-Tabelle'!$A$1:$B$52,2,FALSE)</f>
        <v>WPI RTB</v>
      </c>
      <c r="C3857" s="4">
        <v>0.75</v>
      </c>
      <c r="D3857" s="4" t="s">
        <v>3450</v>
      </c>
      <c r="E3857" s="5">
        <v>42507</v>
      </c>
      <c r="F3857" t="s">
        <v>5101</v>
      </c>
      <c r="G3857" t="s">
        <v>3260</v>
      </c>
      <c r="H3857" t="s">
        <v>3261</v>
      </c>
      <c r="I3857" s="1"/>
      <c r="J3857">
        <v>20</v>
      </c>
      <c r="K3857" t="s">
        <v>95</v>
      </c>
      <c r="L3857" t="s">
        <v>96</v>
      </c>
      <c r="M3857">
        <v>990001</v>
      </c>
      <c r="N3857" t="s">
        <v>51</v>
      </c>
      <c r="O3857">
        <v>0.75</v>
      </c>
      <c r="Q3857">
        <v>0.75</v>
      </c>
      <c r="S3857" t="s">
        <v>3450</v>
      </c>
      <c r="AE3857">
        <v>12</v>
      </c>
      <c r="AF3857">
        <v>7.6</v>
      </c>
      <c r="AG3857">
        <v>5</v>
      </c>
      <c r="AH3857" t="s">
        <v>53</v>
      </c>
      <c r="AI3857" t="s">
        <v>54</v>
      </c>
      <c r="AJ3857">
        <v>2</v>
      </c>
      <c r="AK3857">
        <v>1</v>
      </c>
      <c r="AL3857">
        <v>1</v>
      </c>
      <c r="AM3857" t="s">
        <v>55</v>
      </c>
      <c r="AN3857" t="s">
        <v>56</v>
      </c>
      <c r="AP3857">
        <v>1</v>
      </c>
      <c r="AQ3857" t="s">
        <v>57</v>
      </c>
      <c r="AR3857">
        <v>0</v>
      </c>
      <c r="AW3857" t="s">
        <v>58</v>
      </c>
      <c r="AX3857">
        <v>0</v>
      </c>
      <c r="AY3857">
        <v>2</v>
      </c>
      <c r="AZ3857">
        <v>0.75</v>
      </c>
      <c r="BA3857">
        <v>0.75</v>
      </c>
      <c r="BB3857" t="s">
        <v>59</v>
      </c>
    </row>
    <row r="3858" spans="1:54" x14ac:dyDescent="0.45">
      <c r="A3858" s="4" t="str">
        <f>VLOOKUP(F3858,'Matching-Tabelle'!$A$57:$B$61,2,FALSE)</f>
        <v>ralph.straehl@tkb.ch</v>
      </c>
      <c r="B3858" s="4" t="str">
        <f>VLOOKUP(J3858,'Matching-Tabelle'!$A$1:$B$52,2,FALSE)</f>
        <v>WPI RTB</v>
      </c>
      <c r="C3858" s="4">
        <v>0.88</v>
      </c>
      <c r="D3858" s="4" t="s">
        <v>3451</v>
      </c>
      <c r="E3858" s="5">
        <v>42507</v>
      </c>
      <c r="F3858" t="s">
        <v>5101</v>
      </c>
      <c r="G3858" t="s">
        <v>3260</v>
      </c>
      <c r="H3858" t="s">
        <v>3261</v>
      </c>
      <c r="I3858" s="1"/>
      <c r="J3858">
        <v>27</v>
      </c>
      <c r="K3858" t="s">
        <v>872</v>
      </c>
      <c r="L3858" t="s">
        <v>873</v>
      </c>
      <c r="M3858">
        <v>990001</v>
      </c>
      <c r="N3858" t="s">
        <v>51</v>
      </c>
      <c r="O3858">
        <v>0.88</v>
      </c>
      <c r="Q3858">
        <v>0.88</v>
      </c>
      <c r="S3858" t="s">
        <v>3451</v>
      </c>
      <c r="AE3858">
        <v>12</v>
      </c>
      <c r="AF3858">
        <v>7.6</v>
      </c>
      <c r="AG3858">
        <v>5</v>
      </c>
      <c r="AH3858" t="s">
        <v>53</v>
      </c>
      <c r="AI3858" t="s">
        <v>54</v>
      </c>
      <c r="AJ3858">
        <v>2</v>
      </c>
      <c r="AK3858">
        <v>1</v>
      </c>
      <c r="AL3858">
        <v>1</v>
      </c>
      <c r="AM3858" t="s">
        <v>55</v>
      </c>
      <c r="AN3858" t="s">
        <v>56</v>
      </c>
      <c r="AP3858">
        <v>1</v>
      </c>
      <c r="AQ3858" t="s">
        <v>57</v>
      </c>
      <c r="AR3858">
        <v>0</v>
      </c>
      <c r="AW3858" t="s">
        <v>58</v>
      </c>
      <c r="AX3858">
        <v>0</v>
      </c>
      <c r="AY3858">
        <v>2</v>
      </c>
      <c r="AZ3858">
        <v>0.88</v>
      </c>
      <c r="BA3858">
        <v>0.88</v>
      </c>
      <c r="BB3858" t="s">
        <v>59</v>
      </c>
    </row>
    <row r="3859" spans="1:54" x14ac:dyDescent="0.45">
      <c r="A3859" s="4" t="str">
        <f>VLOOKUP(F3859,'Matching-Tabelle'!$A$57:$B$61,2,FALSE)</f>
        <v>ralph.straehl@tkb.ch</v>
      </c>
      <c r="B3859" s="4" t="str">
        <f>VLOOKUP(J3859,'Matching-Tabelle'!$A$1:$B$52,2,FALSE)</f>
        <v>WPI RTB</v>
      </c>
      <c r="C3859" s="4">
        <v>1.75</v>
      </c>
      <c r="D3859" s="4" t="s">
        <v>3267</v>
      </c>
      <c r="E3859" s="5">
        <v>42508</v>
      </c>
      <c r="F3859" t="s">
        <v>5101</v>
      </c>
      <c r="G3859" t="s">
        <v>3260</v>
      </c>
      <c r="H3859" t="s">
        <v>3261</v>
      </c>
      <c r="I3859" s="1"/>
      <c r="J3859">
        <v>24</v>
      </c>
      <c r="K3859" t="s">
        <v>73</v>
      </c>
      <c r="L3859" t="s">
        <v>74</v>
      </c>
      <c r="M3859">
        <v>990001</v>
      </c>
      <c r="N3859" t="s">
        <v>51</v>
      </c>
      <c r="O3859">
        <v>1.75</v>
      </c>
      <c r="Q3859">
        <v>1.75</v>
      </c>
      <c r="S3859" t="s">
        <v>3267</v>
      </c>
      <c r="AE3859">
        <v>12</v>
      </c>
      <c r="AF3859">
        <v>7.6</v>
      </c>
      <c r="AG3859">
        <v>5</v>
      </c>
      <c r="AH3859" t="s">
        <v>53</v>
      </c>
      <c r="AI3859" t="s">
        <v>54</v>
      </c>
      <c r="AJ3859">
        <v>2</v>
      </c>
      <c r="AK3859">
        <v>1</v>
      </c>
      <c r="AL3859">
        <v>1</v>
      </c>
      <c r="AM3859" t="s">
        <v>55</v>
      </c>
      <c r="AN3859" t="s">
        <v>56</v>
      </c>
      <c r="AP3859">
        <v>1</v>
      </c>
      <c r="AQ3859" t="s">
        <v>57</v>
      </c>
      <c r="AR3859">
        <v>0</v>
      </c>
      <c r="AW3859" t="s">
        <v>58</v>
      </c>
      <c r="AX3859">
        <v>0</v>
      </c>
      <c r="AY3859">
        <v>2</v>
      </c>
      <c r="AZ3859">
        <v>1.75</v>
      </c>
      <c r="BA3859">
        <v>1.75</v>
      </c>
      <c r="BB3859" t="s">
        <v>59</v>
      </c>
    </row>
    <row r="3860" spans="1:54" x14ac:dyDescent="0.45">
      <c r="A3860" s="4" t="str">
        <f>VLOOKUP(F3860,'Matching-Tabelle'!$A$57:$B$61,2,FALSE)</f>
        <v>ralph.straehl@tkb.ch</v>
      </c>
      <c r="B3860" s="4" t="str">
        <f>VLOOKUP(J3860,'Matching-Tabelle'!$A$1:$B$52,2,FALSE)</f>
        <v>WPI RTB</v>
      </c>
      <c r="C3860" s="4">
        <v>6.15</v>
      </c>
      <c r="D3860" s="4" t="s">
        <v>3452</v>
      </c>
      <c r="E3860" s="5">
        <v>42508</v>
      </c>
      <c r="F3860" t="s">
        <v>5101</v>
      </c>
      <c r="G3860" t="s">
        <v>3260</v>
      </c>
      <c r="H3860" t="s">
        <v>3261</v>
      </c>
      <c r="I3860" s="1"/>
      <c r="J3860">
        <v>20</v>
      </c>
      <c r="K3860" t="s">
        <v>95</v>
      </c>
      <c r="L3860" t="s">
        <v>96</v>
      </c>
      <c r="M3860">
        <v>990001</v>
      </c>
      <c r="N3860" t="s">
        <v>51</v>
      </c>
      <c r="O3860">
        <v>6.15</v>
      </c>
      <c r="Q3860">
        <v>6.15</v>
      </c>
      <c r="S3860" t="s">
        <v>3452</v>
      </c>
      <c r="AE3860">
        <v>12</v>
      </c>
      <c r="AF3860">
        <v>7.6</v>
      </c>
      <c r="AG3860">
        <v>5</v>
      </c>
      <c r="AH3860" t="s">
        <v>53</v>
      </c>
      <c r="AI3860" t="s">
        <v>54</v>
      </c>
      <c r="AJ3860">
        <v>2</v>
      </c>
      <c r="AK3860">
        <v>1</v>
      </c>
      <c r="AL3860">
        <v>1</v>
      </c>
      <c r="AM3860" t="s">
        <v>55</v>
      </c>
      <c r="AN3860" t="s">
        <v>56</v>
      </c>
      <c r="AP3860">
        <v>1</v>
      </c>
      <c r="AQ3860" t="s">
        <v>57</v>
      </c>
      <c r="AR3860">
        <v>0</v>
      </c>
      <c r="AW3860" t="s">
        <v>58</v>
      </c>
      <c r="AX3860">
        <v>0</v>
      </c>
      <c r="AY3860">
        <v>2</v>
      </c>
      <c r="AZ3860">
        <v>6.15</v>
      </c>
      <c r="BA3860">
        <v>6.15</v>
      </c>
      <c r="BB3860" t="s">
        <v>59</v>
      </c>
    </row>
    <row r="3861" spans="1:54" x14ac:dyDescent="0.45">
      <c r="A3861" s="4" t="str">
        <f>VLOOKUP(F3861,'Matching-Tabelle'!$A$57:$B$61,2,FALSE)</f>
        <v>ralph.straehl@tkb.ch</v>
      </c>
      <c r="B3861" s="4" t="str">
        <f>VLOOKUP(J3861,'Matching-Tabelle'!$A$1:$B$52,2,FALSE)</f>
        <v>WPI RTB</v>
      </c>
      <c r="C3861" s="4">
        <v>2.25</v>
      </c>
      <c r="D3861" s="4" t="s">
        <v>3453</v>
      </c>
      <c r="E3861" s="5">
        <v>42508</v>
      </c>
      <c r="F3861" t="s">
        <v>5101</v>
      </c>
      <c r="G3861" t="s">
        <v>3260</v>
      </c>
      <c r="H3861" t="s">
        <v>3261</v>
      </c>
      <c r="I3861" s="1"/>
      <c r="J3861">
        <v>19</v>
      </c>
      <c r="K3861" t="s">
        <v>145</v>
      </c>
      <c r="L3861" t="s">
        <v>146</v>
      </c>
      <c r="M3861">
        <v>990001</v>
      </c>
      <c r="N3861" t="s">
        <v>51</v>
      </c>
      <c r="O3861">
        <v>2.25</v>
      </c>
      <c r="Q3861">
        <v>2.25</v>
      </c>
      <c r="S3861" t="s">
        <v>3453</v>
      </c>
      <c r="AE3861">
        <v>12</v>
      </c>
      <c r="AF3861">
        <v>7.6</v>
      </c>
      <c r="AG3861">
        <v>5</v>
      </c>
      <c r="AH3861" t="s">
        <v>53</v>
      </c>
      <c r="AI3861" t="s">
        <v>54</v>
      </c>
      <c r="AJ3861">
        <v>2</v>
      </c>
      <c r="AK3861">
        <v>1</v>
      </c>
      <c r="AL3861">
        <v>1</v>
      </c>
      <c r="AM3861" t="s">
        <v>55</v>
      </c>
      <c r="AN3861" t="s">
        <v>56</v>
      </c>
      <c r="AP3861">
        <v>1</v>
      </c>
      <c r="AQ3861" t="s">
        <v>57</v>
      </c>
      <c r="AR3861">
        <v>0</v>
      </c>
      <c r="AW3861" t="s">
        <v>58</v>
      </c>
      <c r="AX3861">
        <v>0</v>
      </c>
      <c r="AY3861">
        <v>2</v>
      </c>
      <c r="AZ3861">
        <v>2.25</v>
      </c>
      <c r="BA3861">
        <v>2.25</v>
      </c>
      <c r="BB3861" t="s">
        <v>59</v>
      </c>
    </row>
    <row r="3862" spans="1:54" x14ac:dyDescent="0.45">
      <c r="A3862" s="4" t="str">
        <f>VLOOKUP(F3862,'Matching-Tabelle'!$A$57:$B$61,2,FALSE)</f>
        <v>ralph.straehl@tkb.ch</v>
      </c>
      <c r="B3862" s="4" t="str">
        <f>VLOOKUP(J3862,'Matching-Tabelle'!$A$1:$B$52,2,FALSE)</f>
        <v>WPI RTB</v>
      </c>
      <c r="C3862" s="4">
        <v>0.75</v>
      </c>
      <c r="D3862" s="4" t="s">
        <v>3454</v>
      </c>
      <c r="E3862" s="5">
        <v>42509</v>
      </c>
      <c r="F3862" t="s">
        <v>5101</v>
      </c>
      <c r="G3862" t="s">
        <v>3260</v>
      </c>
      <c r="H3862" t="s">
        <v>3261</v>
      </c>
      <c r="I3862" s="1"/>
      <c r="J3862">
        <v>24</v>
      </c>
      <c r="K3862" t="s">
        <v>73</v>
      </c>
      <c r="L3862" t="s">
        <v>74</v>
      </c>
      <c r="M3862">
        <v>990001</v>
      </c>
      <c r="N3862" t="s">
        <v>51</v>
      </c>
      <c r="O3862">
        <v>0.75</v>
      </c>
      <c r="Q3862">
        <v>0.75</v>
      </c>
      <c r="S3862" t="s">
        <v>3454</v>
      </c>
      <c r="AE3862">
        <v>12</v>
      </c>
      <c r="AF3862">
        <v>7.6</v>
      </c>
      <c r="AG3862">
        <v>5</v>
      </c>
      <c r="AH3862" t="s">
        <v>53</v>
      </c>
      <c r="AI3862" t="s">
        <v>54</v>
      </c>
      <c r="AJ3862">
        <v>2</v>
      </c>
      <c r="AK3862">
        <v>1</v>
      </c>
      <c r="AL3862">
        <v>1</v>
      </c>
      <c r="AM3862" t="s">
        <v>55</v>
      </c>
      <c r="AN3862" t="s">
        <v>56</v>
      </c>
      <c r="AP3862">
        <v>1</v>
      </c>
      <c r="AQ3862" t="s">
        <v>57</v>
      </c>
      <c r="AR3862">
        <v>0</v>
      </c>
      <c r="AW3862" t="s">
        <v>58</v>
      </c>
      <c r="AX3862">
        <v>0</v>
      </c>
      <c r="AY3862">
        <v>2</v>
      </c>
      <c r="AZ3862">
        <v>0.75</v>
      </c>
      <c r="BA3862">
        <v>0.75</v>
      </c>
      <c r="BB3862" t="s">
        <v>59</v>
      </c>
    </row>
    <row r="3863" spans="1:54" x14ac:dyDescent="0.45">
      <c r="A3863" s="4" t="str">
        <f>VLOOKUP(F3863,'Matching-Tabelle'!$A$57:$B$61,2,FALSE)</f>
        <v>ralph.straehl@tkb.ch</v>
      </c>
      <c r="B3863" s="4" t="str">
        <f>VLOOKUP(J3863,'Matching-Tabelle'!$A$1:$B$52,2,FALSE)</f>
        <v>Proj Eval NePe</v>
      </c>
      <c r="C3863" s="4">
        <v>7.9</v>
      </c>
      <c r="D3863" s="4" t="s">
        <v>3455</v>
      </c>
      <c r="E3863" s="5">
        <v>42509</v>
      </c>
      <c r="F3863" t="s">
        <v>5101</v>
      </c>
      <c r="G3863" t="s">
        <v>3260</v>
      </c>
      <c r="H3863" t="s">
        <v>3261</v>
      </c>
      <c r="I3863" s="1"/>
      <c r="J3863">
        <v>225</v>
      </c>
      <c r="K3863" t="s">
        <v>172</v>
      </c>
      <c r="L3863" t="s">
        <v>173</v>
      </c>
      <c r="M3863">
        <v>990001</v>
      </c>
      <c r="N3863" t="s">
        <v>51</v>
      </c>
      <c r="O3863">
        <v>7.9</v>
      </c>
      <c r="Q3863">
        <v>7.9</v>
      </c>
      <c r="S3863" t="s">
        <v>3455</v>
      </c>
      <c r="AE3863">
        <v>12</v>
      </c>
      <c r="AF3863">
        <v>7.6</v>
      </c>
      <c r="AG3863">
        <v>5</v>
      </c>
      <c r="AH3863" t="s">
        <v>53</v>
      </c>
      <c r="AI3863" t="s">
        <v>54</v>
      </c>
      <c r="AJ3863">
        <v>2</v>
      </c>
      <c r="AK3863">
        <v>1</v>
      </c>
      <c r="AL3863">
        <v>1</v>
      </c>
      <c r="AM3863" t="s">
        <v>55</v>
      </c>
      <c r="AN3863" t="s">
        <v>56</v>
      </c>
      <c r="AP3863">
        <v>1</v>
      </c>
      <c r="AQ3863" t="s">
        <v>57</v>
      </c>
      <c r="AR3863">
        <v>0</v>
      </c>
      <c r="AW3863" t="s">
        <v>58</v>
      </c>
      <c r="AX3863">
        <v>0</v>
      </c>
      <c r="AY3863">
        <v>2</v>
      </c>
      <c r="AZ3863">
        <v>7.9</v>
      </c>
      <c r="BA3863">
        <v>7.9</v>
      </c>
      <c r="BB3863" t="s">
        <v>59</v>
      </c>
    </row>
    <row r="3864" spans="1:54" x14ac:dyDescent="0.45">
      <c r="A3864" s="4" t="str">
        <f>VLOOKUP(F3864,'Matching-Tabelle'!$A$57:$B$61,2,FALSE)</f>
        <v>ralph.straehl@tkb.ch</v>
      </c>
      <c r="B3864" s="4" t="str">
        <f>VLOOKUP(J3864,'Matching-Tabelle'!$A$1:$B$52,2,FALSE)</f>
        <v>WPI RTB</v>
      </c>
      <c r="C3864" s="4">
        <v>0.66</v>
      </c>
      <c r="D3864" s="4" t="s">
        <v>3267</v>
      </c>
      <c r="E3864" s="5">
        <v>42510</v>
      </c>
      <c r="F3864" t="s">
        <v>5101</v>
      </c>
      <c r="G3864" t="s">
        <v>3260</v>
      </c>
      <c r="H3864" t="s">
        <v>3261</v>
      </c>
      <c r="I3864" s="1"/>
      <c r="J3864">
        <v>24</v>
      </c>
      <c r="K3864" t="s">
        <v>73</v>
      </c>
      <c r="L3864" t="s">
        <v>74</v>
      </c>
      <c r="M3864">
        <v>990001</v>
      </c>
      <c r="N3864" t="s">
        <v>51</v>
      </c>
      <c r="O3864">
        <v>0.66</v>
      </c>
      <c r="Q3864">
        <v>0.66</v>
      </c>
      <c r="S3864" t="s">
        <v>3267</v>
      </c>
      <c r="AE3864">
        <v>12</v>
      </c>
      <c r="AF3864">
        <v>7.6</v>
      </c>
      <c r="AG3864">
        <v>5</v>
      </c>
      <c r="AH3864" t="s">
        <v>53</v>
      </c>
      <c r="AI3864" t="s">
        <v>54</v>
      </c>
      <c r="AJ3864">
        <v>2</v>
      </c>
      <c r="AK3864">
        <v>1</v>
      </c>
      <c r="AL3864">
        <v>1</v>
      </c>
      <c r="AM3864" t="s">
        <v>55</v>
      </c>
      <c r="AN3864" t="s">
        <v>56</v>
      </c>
      <c r="AP3864">
        <v>1</v>
      </c>
      <c r="AQ3864" t="s">
        <v>57</v>
      </c>
      <c r="AR3864">
        <v>0</v>
      </c>
      <c r="AW3864" t="s">
        <v>58</v>
      </c>
      <c r="AX3864">
        <v>0</v>
      </c>
      <c r="AY3864">
        <v>2</v>
      </c>
      <c r="AZ3864">
        <v>0.66</v>
      </c>
      <c r="BA3864">
        <v>0.66</v>
      </c>
      <c r="BB3864" t="s">
        <v>59</v>
      </c>
    </row>
    <row r="3865" spans="1:54" x14ac:dyDescent="0.45">
      <c r="A3865" s="4" t="str">
        <f>VLOOKUP(F3865,'Matching-Tabelle'!$A$57:$B$61,2,FALSE)</f>
        <v>ralph.straehl@tkb.ch</v>
      </c>
      <c r="B3865" s="4" t="str">
        <f>VLOOKUP(J3865,'Matching-Tabelle'!$A$1:$B$52,2,FALSE)</f>
        <v>Proj. Optima</v>
      </c>
      <c r="C3865" s="4">
        <v>1.75</v>
      </c>
      <c r="D3865" s="4" t="s">
        <v>3413</v>
      </c>
      <c r="E3865" s="5">
        <v>42510</v>
      </c>
      <c r="F3865" t="s">
        <v>5101</v>
      </c>
      <c r="G3865" t="s">
        <v>3260</v>
      </c>
      <c r="H3865" t="s">
        <v>3261</v>
      </c>
      <c r="I3865" s="1"/>
      <c r="J3865">
        <v>211</v>
      </c>
      <c r="K3865" t="s">
        <v>79</v>
      </c>
      <c r="L3865" t="s">
        <v>80</v>
      </c>
      <c r="M3865">
        <v>990001</v>
      </c>
      <c r="N3865" t="s">
        <v>51</v>
      </c>
      <c r="O3865">
        <v>1.75</v>
      </c>
      <c r="Q3865">
        <v>1.75</v>
      </c>
      <c r="S3865" t="s">
        <v>3413</v>
      </c>
      <c r="AE3865">
        <v>12</v>
      </c>
      <c r="AF3865">
        <v>7.6</v>
      </c>
      <c r="AG3865">
        <v>5</v>
      </c>
      <c r="AH3865" t="s">
        <v>53</v>
      </c>
      <c r="AI3865" t="s">
        <v>54</v>
      </c>
      <c r="AJ3865">
        <v>2</v>
      </c>
      <c r="AK3865">
        <v>1</v>
      </c>
      <c r="AL3865">
        <v>1</v>
      </c>
      <c r="AM3865" t="s">
        <v>55</v>
      </c>
      <c r="AN3865" t="s">
        <v>56</v>
      </c>
      <c r="AP3865">
        <v>1</v>
      </c>
      <c r="AQ3865" t="s">
        <v>57</v>
      </c>
      <c r="AR3865">
        <v>0</v>
      </c>
      <c r="AW3865" t="s">
        <v>58</v>
      </c>
      <c r="AX3865">
        <v>0</v>
      </c>
      <c r="AY3865">
        <v>2</v>
      </c>
      <c r="AZ3865">
        <v>1.75</v>
      </c>
      <c r="BA3865">
        <v>1.75</v>
      </c>
      <c r="BB3865" t="s">
        <v>59</v>
      </c>
    </row>
    <row r="3866" spans="1:54" x14ac:dyDescent="0.45">
      <c r="A3866" s="4" t="str">
        <f>VLOOKUP(F3866,'Matching-Tabelle'!$A$57:$B$61,2,FALSE)</f>
        <v>ralph.straehl@tkb.ch</v>
      </c>
      <c r="B3866" s="4" t="str">
        <f>VLOOKUP(J3866,'Matching-Tabelle'!$A$1:$B$52,2,FALSE)</f>
        <v>WPI RTB</v>
      </c>
      <c r="C3866" s="4">
        <v>3.32</v>
      </c>
      <c r="D3866" s="4" t="s">
        <v>3456</v>
      </c>
      <c r="E3866" s="5">
        <v>42510</v>
      </c>
      <c r="F3866" t="s">
        <v>5101</v>
      </c>
      <c r="G3866" t="s">
        <v>3260</v>
      </c>
      <c r="H3866" t="s">
        <v>3261</v>
      </c>
      <c r="I3866" s="1"/>
      <c r="J3866">
        <v>20</v>
      </c>
      <c r="K3866" t="s">
        <v>95</v>
      </c>
      <c r="L3866" t="s">
        <v>96</v>
      </c>
      <c r="M3866">
        <v>990001</v>
      </c>
      <c r="N3866" t="s">
        <v>51</v>
      </c>
      <c r="O3866">
        <v>3.32</v>
      </c>
      <c r="Q3866">
        <v>3.32</v>
      </c>
      <c r="S3866" t="s">
        <v>3456</v>
      </c>
      <c r="AE3866">
        <v>12</v>
      </c>
      <c r="AF3866">
        <v>7.6</v>
      </c>
      <c r="AG3866">
        <v>5</v>
      </c>
      <c r="AH3866" t="s">
        <v>53</v>
      </c>
      <c r="AI3866" t="s">
        <v>54</v>
      </c>
      <c r="AJ3866">
        <v>2</v>
      </c>
      <c r="AK3866">
        <v>1</v>
      </c>
      <c r="AL3866">
        <v>1</v>
      </c>
      <c r="AM3866" t="s">
        <v>55</v>
      </c>
      <c r="AN3866" t="s">
        <v>56</v>
      </c>
      <c r="AP3866">
        <v>1</v>
      </c>
      <c r="AQ3866" t="s">
        <v>57</v>
      </c>
      <c r="AR3866">
        <v>0</v>
      </c>
      <c r="AW3866" t="s">
        <v>58</v>
      </c>
      <c r="AX3866">
        <v>0</v>
      </c>
      <c r="AY3866">
        <v>2</v>
      </c>
      <c r="AZ3866">
        <v>3.32</v>
      </c>
      <c r="BA3866">
        <v>3.32</v>
      </c>
      <c r="BB3866" t="s">
        <v>59</v>
      </c>
    </row>
    <row r="3867" spans="1:54" x14ac:dyDescent="0.45">
      <c r="A3867" s="4" t="str">
        <f>VLOOKUP(F3867,'Matching-Tabelle'!$A$57:$B$61,2,FALSE)</f>
        <v>ralph.straehl@tkb.ch</v>
      </c>
      <c r="B3867" s="4" t="str">
        <f>VLOOKUP(J3867,'Matching-Tabelle'!$A$1:$B$52,2,FALSE)</f>
        <v>Proj Eval NePe</v>
      </c>
      <c r="C3867" s="4">
        <v>4.3499999999999996</v>
      </c>
      <c r="D3867" s="4" t="s">
        <v>3457</v>
      </c>
      <c r="E3867" s="5">
        <v>42510</v>
      </c>
      <c r="F3867" t="s">
        <v>5101</v>
      </c>
      <c r="G3867" t="s">
        <v>3260</v>
      </c>
      <c r="H3867" t="s">
        <v>3261</v>
      </c>
      <c r="I3867" s="1"/>
      <c r="J3867">
        <v>225</v>
      </c>
      <c r="K3867" t="s">
        <v>172</v>
      </c>
      <c r="L3867" t="s">
        <v>173</v>
      </c>
      <c r="M3867">
        <v>990001</v>
      </c>
      <c r="N3867" t="s">
        <v>51</v>
      </c>
      <c r="O3867">
        <v>4.3499999999999996</v>
      </c>
      <c r="Q3867">
        <v>4.3499999999999996</v>
      </c>
      <c r="S3867" t="s">
        <v>3457</v>
      </c>
      <c r="AE3867">
        <v>12</v>
      </c>
      <c r="AF3867">
        <v>7.6</v>
      </c>
      <c r="AG3867">
        <v>5</v>
      </c>
      <c r="AH3867" t="s">
        <v>53</v>
      </c>
      <c r="AI3867" t="s">
        <v>54</v>
      </c>
      <c r="AJ3867">
        <v>2</v>
      </c>
      <c r="AK3867">
        <v>1</v>
      </c>
      <c r="AL3867">
        <v>1</v>
      </c>
      <c r="AM3867" t="s">
        <v>55</v>
      </c>
      <c r="AN3867" t="s">
        <v>56</v>
      </c>
      <c r="AP3867">
        <v>1</v>
      </c>
      <c r="AQ3867" t="s">
        <v>57</v>
      </c>
      <c r="AR3867">
        <v>0</v>
      </c>
      <c r="AW3867" t="s">
        <v>58</v>
      </c>
      <c r="AX3867">
        <v>0</v>
      </c>
      <c r="AY3867">
        <v>2</v>
      </c>
      <c r="AZ3867">
        <v>4.3499999999999996</v>
      </c>
      <c r="BA3867">
        <v>4.3499999999999996</v>
      </c>
      <c r="BB3867" t="s">
        <v>59</v>
      </c>
    </row>
    <row r="3868" spans="1:54" x14ac:dyDescent="0.45">
      <c r="A3868" s="4" t="str">
        <f>VLOOKUP(F3868,'Matching-Tabelle'!$A$57:$B$61,2,FALSE)</f>
        <v>ralph.straehl@tkb.ch</v>
      </c>
      <c r="B3868" s="4" t="str">
        <f>VLOOKUP(J3868,'Matching-Tabelle'!$A$1:$B$52,2,FALSE)</f>
        <v>WPI RTB</v>
      </c>
      <c r="C3868" s="4">
        <v>2.25</v>
      </c>
      <c r="D3868" s="4" t="s">
        <v>3458</v>
      </c>
      <c r="E3868" s="5">
        <v>42513</v>
      </c>
      <c r="F3868" t="s">
        <v>5101</v>
      </c>
      <c r="G3868" t="s">
        <v>3260</v>
      </c>
      <c r="H3868" t="s">
        <v>3261</v>
      </c>
      <c r="I3868" s="1"/>
      <c r="J3868">
        <v>24</v>
      </c>
      <c r="K3868" t="s">
        <v>73</v>
      </c>
      <c r="L3868" t="s">
        <v>74</v>
      </c>
      <c r="M3868">
        <v>990001</v>
      </c>
      <c r="N3868" t="s">
        <v>51</v>
      </c>
      <c r="O3868">
        <v>2.25</v>
      </c>
      <c r="Q3868">
        <v>2.25</v>
      </c>
      <c r="S3868" t="s">
        <v>3458</v>
      </c>
      <c r="AE3868">
        <v>12</v>
      </c>
      <c r="AF3868">
        <v>7.6</v>
      </c>
      <c r="AG3868">
        <v>5</v>
      </c>
      <c r="AH3868" t="s">
        <v>53</v>
      </c>
      <c r="AI3868" t="s">
        <v>54</v>
      </c>
      <c r="AJ3868">
        <v>2</v>
      </c>
      <c r="AK3868">
        <v>1</v>
      </c>
      <c r="AL3868">
        <v>1</v>
      </c>
      <c r="AM3868" t="s">
        <v>55</v>
      </c>
      <c r="AN3868" t="s">
        <v>56</v>
      </c>
      <c r="AP3868">
        <v>1</v>
      </c>
      <c r="AQ3868" t="s">
        <v>57</v>
      </c>
      <c r="AR3868">
        <v>0</v>
      </c>
      <c r="AW3868" t="s">
        <v>58</v>
      </c>
      <c r="AX3868">
        <v>0</v>
      </c>
      <c r="AY3868">
        <v>2</v>
      </c>
      <c r="AZ3868">
        <v>2.25</v>
      </c>
      <c r="BA3868">
        <v>2.25</v>
      </c>
      <c r="BB3868" t="s">
        <v>59</v>
      </c>
    </row>
    <row r="3869" spans="1:54" x14ac:dyDescent="0.45">
      <c r="A3869" s="4" t="str">
        <f>VLOOKUP(F3869,'Matching-Tabelle'!$A$57:$B$61,2,FALSE)</f>
        <v>ralph.straehl@tkb.ch</v>
      </c>
      <c r="B3869" s="4" t="str">
        <f>VLOOKUP(J3869,'Matching-Tabelle'!$A$1:$B$52,2,FALSE)</f>
        <v>Proj HR SYS</v>
      </c>
      <c r="C3869" s="4">
        <v>4.28</v>
      </c>
      <c r="D3869" s="4" t="s">
        <v>3459</v>
      </c>
      <c r="E3869" s="5">
        <v>42513</v>
      </c>
      <c r="F3869" t="s">
        <v>5101</v>
      </c>
      <c r="G3869" t="s">
        <v>3260</v>
      </c>
      <c r="H3869" t="s">
        <v>3261</v>
      </c>
      <c r="I3869" s="1"/>
      <c r="J3869">
        <v>2000232</v>
      </c>
      <c r="K3869" t="s">
        <v>60</v>
      </c>
      <c r="L3869" t="s">
        <v>61</v>
      </c>
      <c r="M3869">
        <v>990001</v>
      </c>
      <c r="N3869" t="s">
        <v>51</v>
      </c>
      <c r="O3869">
        <v>4.28</v>
      </c>
      <c r="Q3869">
        <v>4.28</v>
      </c>
      <c r="S3869" t="s">
        <v>3459</v>
      </c>
      <c r="AE3869">
        <v>12</v>
      </c>
      <c r="AF3869">
        <v>7.6</v>
      </c>
      <c r="AG3869">
        <v>5</v>
      </c>
      <c r="AH3869" t="s">
        <v>53</v>
      </c>
      <c r="AI3869" t="s">
        <v>54</v>
      </c>
      <c r="AJ3869">
        <v>2</v>
      </c>
      <c r="AK3869">
        <v>1</v>
      </c>
      <c r="AL3869">
        <v>1</v>
      </c>
      <c r="AM3869" t="s">
        <v>55</v>
      </c>
      <c r="AN3869" t="s">
        <v>56</v>
      </c>
      <c r="AP3869">
        <v>1</v>
      </c>
      <c r="AQ3869" t="s">
        <v>57</v>
      </c>
      <c r="AR3869">
        <v>0</v>
      </c>
      <c r="AW3869" t="s">
        <v>58</v>
      </c>
      <c r="AX3869">
        <v>0</v>
      </c>
      <c r="AY3869">
        <v>2</v>
      </c>
      <c r="AZ3869">
        <v>4.28</v>
      </c>
      <c r="BA3869">
        <v>4.28</v>
      </c>
      <c r="BB3869" t="s">
        <v>59</v>
      </c>
    </row>
    <row r="3870" spans="1:54" x14ac:dyDescent="0.45">
      <c r="A3870" s="4" t="str">
        <f>VLOOKUP(F3870,'Matching-Tabelle'!$A$57:$B$61,2,FALSE)</f>
        <v>ralph.straehl@tkb.ch</v>
      </c>
      <c r="B3870" s="4" t="str">
        <f>VLOOKUP(J3870,'Matching-Tabelle'!$A$1:$B$52,2,FALSE)</f>
        <v>WPI RTB</v>
      </c>
      <c r="C3870" s="4">
        <v>0.55000000000000004</v>
      </c>
      <c r="D3870" s="4" t="s">
        <v>3460</v>
      </c>
      <c r="E3870" s="5">
        <v>42513</v>
      </c>
      <c r="F3870" t="s">
        <v>5101</v>
      </c>
      <c r="G3870" t="s">
        <v>3260</v>
      </c>
      <c r="H3870" t="s">
        <v>3261</v>
      </c>
      <c r="I3870" s="1"/>
      <c r="J3870">
        <v>36</v>
      </c>
      <c r="K3870" t="s">
        <v>899</v>
      </c>
      <c r="L3870" t="s">
        <v>900</v>
      </c>
      <c r="M3870">
        <v>990001</v>
      </c>
      <c r="N3870" t="s">
        <v>51</v>
      </c>
      <c r="O3870">
        <v>0.55000000000000004</v>
      </c>
      <c r="Q3870">
        <v>0.55000000000000004</v>
      </c>
      <c r="S3870" t="s">
        <v>3460</v>
      </c>
      <c r="AE3870">
        <v>12</v>
      </c>
      <c r="AF3870">
        <v>7.6</v>
      </c>
      <c r="AG3870">
        <v>5</v>
      </c>
      <c r="AH3870" t="s">
        <v>53</v>
      </c>
      <c r="AI3870" t="s">
        <v>54</v>
      </c>
      <c r="AJ3870">
        <v>2</v>
      </c>
      <c r="AK3870">
        <v>1</v>
      </c>
      <c r="AL3870">
        <v>1</v>
      </c>
      <c r="AM3870" t="s">
        <v>55</v>
      </c>
      <c r="AN3870" t="s">
        <v>56</v>
      </c>
      <c r="AP3870">
        <v>1</v>
      </c>
      <c r="AQ3870" t="s">
        <v>57</v>
      </c>
      <c r="AR3870">
        <v>0</v>
      </c>
      <c r="AW3870" t="s">
        <v>58</v>
      </c>
      <c r="AX3870">
        <v>0</v>
      </c>
      <c r="AY3870">
        <v>2</v>
      </c>
      <c r="AZ3870">
        <v>0.55000000000000004</v>
      </c>
      <c r="BA3870">
        <v>0.55000000000000004</v>
      </c>
      <c r="BB3870" t="s">
        <v>59</v>
      </c>
    </row>
    <row r="3871" spans="1:54" x14ac:dyDescent="0.45">
      <c r="A3871" s="4" t="str">
        <f>VLOOKUP(F3871,'Matching-Tabelle'!$A$57:$B$61,2,FALSE)</f>
        <v>ralph.straehl@tkb.ch</v>
      </c>
      <c r="B3871" s="4" t="str">
        <f>VLOOKUP(J3871,'Matching-Tabelle'!$A$1:$B$52,2,FALSE)</f>
        <v>WPI RTB</v>
      </c>
      <c r="C3871" s="4">
        <v>0.45</v>
      </c>
      <c r="D3871" s="4" t="s">
        <v>3461</v>
      </c>
      <c r="E3871" s="5">
        <v>42513</v>
      </c>
      <c r="F3871" t="s">
        <v>5101</v>
      </c>
      <c r="G3871" t="s">
        <v>3260</v>
      </c>
      <c r="H3871" t="s">
        <v>3261</v>
      </c>
      <c r="I3871" s="1"/>
      <c r="J3871">
        <v>35</v>
      </c>
      <c r="K3871" t="s">
        <v>608</v>
      </c>
      <c r="L3871" t="s">
        <v>609</v>
      </c>
      <c r="M3871">
        <v>990001</v>
      </c>
      <c r="N3871" t="s">
        <v>51</v>
      </c>
      <c r="O3871">
        <v>0.45</v>
      </c>
      <c r="Q3871">
        <v>0.45</v>
      </c>
      <c r="S3871" t="s">
        <v>3461</v>
      </c>
      <c r="AE3871">
        <v>12</v>
      </c>
      <c r="AF3871">
        <v>7.6</v>
      </c>
      <c r="AG3871">
        <v>5</v>
      </c>
      <c r="AH3871" t="s">
        <v>53</v>
      </c>
      <c r="AI3871" t="s">
        <v>54</v>
      </c>
      <c r="AJ3871">
        <v>2</v>
      </c>
      <c r="AK3871">
        <v>1</v>
      </c>
      <c r="AL3871">
        <v>1</v>
      </c>
      <c r="AM3871" t="s">
        <v>55</v>
      </c>
      <c r="AN3871" t="s">
        <v>56</v>
      </c>
      <c r="AP3871">
        <v>1</v>
      </c>
      <c r="AQ3871" t="s">
        <v>57</v>
      </c>
      <c r="AR3871">
        <v>0</v>
      </c>
      <c r="AW3871" t="s">
        <v>58</v>
      </c>
      <c r="AX3871">
        <v>0</v>
      </c>
      <c r="AY3871">
        <v>2</v>
      </c>
      <c r="AZ3871">
        <v>0.45</v>
      </c>
      <c r="BA3871">
        <v>0.45</v>
      </c>
      <c r="BB3871" t="s">
        <v>59</v>
      </c>
    </row>
    <row r="3872" spans="1:54" x14ac:dyDescent="0.45">
      <c r="A3872" s="4" t="str">
        <f>VLOOKUP(F3872,'Matching-Tabelle'!$A$57:$B$61,2,FALSE)</f>
        <v>ralph.straehl@tkb.ch</v>
      </c>
      <c r="B3872" s="4" t="str">
        <f>VLOOKUP(J3872,'Matching-Tabelle'!$A$1:$B$52,2,FALSE)</f>
        <v>WPI RTB</v>
      </c>
      <c r="C3872" s="4">
        <v>2.11</v>
      </c>
      <c r="D3872" s="4" t="s">
        <v>3267</v>
      </c>
      <c r="E3872" s="5">
        <v>42514</v>
      </c>
      <c r="F3872" t="s">
        <v>5101</v>
      </c>
      <c r="G3872" t="s">
        <v>3260</v>
      </c>
      <c r="H3872" t="s">
        <v>3261</v>
      </c>
      <c r="I3872" s="1"/>
      <c r="J3872">
        <v>24</v>
      </c>
      <c r="K3872" t="s">
        <v>73</v>
      </c>
      <c r="L3872" t="s">
        <v>74</v>
      </c>
      <c r="M3872">
        <v>990001</v>
      </c>
      <c r="N3872" t="s">
        <v>51</v>
      </c>
      <c r="O3872">
        <v>2.11</v>
      </c>
      <c r="Q3872">
        <v>2.11</v>
      </c>
      <c r="S3872" t="s">
        <v>3267</v>
      </c>
      <c r="AE3872">
        <v>12</v>
      </c>
      <c r="AF3872">
        <v>7.6</v>
      </c>
      <c r="AG3872">
        <v>5</v>
      </c>
      <c r="AH3872" t="s">
        <v>53</v>
      </c>
      <c r="AI3872" t="s">
        <v>54</v>
      </c>
      <c r="AJ3872">
        <v>2</v>
      </c>
      <c r="AK3872">
        <v>1</v>
      </c>
      <c r="AL3872">
        <v>1</v>
      </c>
      <c r="AM3872" t="s">
        <v>55</v>
      </c>
      <c r="AN3872" t="s">
        <v>56</v>
      </c>
      <c r="AP3872">
        <v>1</v>
      </c>
      <c r="AQ3872" t="s">
        <v>57</v>
      </c>
      <c r="AR3872">
        <v>0</v>
      </c>
      <c r="AW3872" t="s">
        <v>58</v>
      </c>
      <c r="AX3872">
        <v>0</v>
      </c>
      <c r="AY3872">
        <v>2</v>
      </c>
      <c r="AZ3872">
        <v>2.11</v>
      </c>
      <c r="BA3872">
        <v>2.11</v>
      </c>
      <c r="BB3872" t="s">
        <v>59</v>
      </c>
    </row>
    <row r="3873" spans="1:54" x14ac:dyDescent="0.45">
      <c r="A3873" s="4" t="str">
        <f>VLOOKUP(F3873,'Matching-Tabelle'!$A$57:$B$61,2,FALSE)</f>
        <v>ralph.straehl@tkb.ch</v>
      </c>
      <c r="B3873" s="4" t="str">
        <f>VLOOKUP(J3873,'Matching-Tabelle'!$A$1:$B$52,2,FALSE)</f>
        <v>WPI RTB</v>
      </c>
      <c r="C3873" s="4">
        <v>4.6900000000000004</v>
      </c>
      <c r="D3873" s="4" t="s">
        <v>3462</v>
      </c>
      <c r="E3873" s="5">
        <v>42514</v>
      </c>
      <c r="F3873" t="s">
        <v>5101</v>
      </c>
      <c r="G3873" t="s">
        <v>3260</v>
      </c>
      <c r="H3873" t="s">
        <v>3261</v>
      </c>
      <c r="I3873" s="1"/>
      <c r="J3873">
        <v>32</v>
      </c>
      <c r="K3873" t="s">
        <v>1199</v>
      </c>
      <c r="L3873" t="s">
        <v>1200</v>
      </c>
      <c r="M3873">
        <v>990001</v>
      </c>
      <c r="N3873" t="s">
        <v>51</v>
      </c>
      <c r="O3873">
        <v>4.6900000000000004</v>
      </c>
      <c r="Q3873">
        <v>4.6900000000000004</v>
      </c>
      <c r="S3873" t="s">
        <v>3462</v>
      </c>
      <c r="AE3873">
        <v>12</v>
      </c>
      <c r="AF3873">
        <v>7.6</v>
      </c>
      <c r="AG3873">
        <v>5</v>
      </c>
      <c r="AH3873" t="s">
        <v>53</v>
      </c>
      <c r="AI3873" t="s">
        <v>54</v>
      </c>
      <c r="AJ3873">
        <v>2</v>
      </c>
      <c r="AK3873">
        <v>1</v>
      </c>
      <c r="AL3873">
        <v>1</v>
      </c>
      <c r="AM3873" t="s">
        <v>55</v>
      </c>
      <c r="AN3873" t="s">
        <v>56</v>
      </c>
      <c r="AP3873">
        <v>1</v>
      </c>
      <c r="AQ3873" t="s">
        <v>57</v>
      </c>
      <c r="AR3873">
        <v>0</v>
      </c>
      <c r="AW3873" t="s">
        <v>58</v>
      </c>
      <c r="AX3873">
        <v>0</v>
      </c>
      <c r="AY3873">
        <v>2</v>
      </c>
      <c r="AZ3873">
        <v>4.6900000000000004</v>
      </c>
      <c r="BA3873">
        <v>4.6900000000000004</v>
      </c>
      <c r="BB3873" t="s">
        <v>59</v>
      </c>
    </row>
    <row r="3874" spans="1:54" x14ac:dyDescent="0.45">
      <c r="A3874" s="4" t="str">
        <f>VLOOKUP(F3874,'Matching-Tabelle'!$A$57:$B$61,2,FALSE)</f>
        <v>ralph.straehl@tkb.ch</v>
      </c>
      <c r="B3874" s="4" t="str">
        <f>VLOOKUP(J3874,'Matching-Tabelle'!$A$1:$B$52,2,FALSE)</f>
        <v>WPI RTB</v>
      </c>
      <c r="C3874" s="4">
        <v>1.55</v>
      </c>
      <c r="D3874" s="4" t="s">
        <v>3463</v>
      </c>
      <c r="E3874" s="5">
        <v>42514</v>
      </c>
      <c r="F3874" t="s">
        <v>5101</v>
      </c>
      <c r="G3874" t="s">
        <v>3260</v>
      </c>
      <c r="H3874" t="s">
        <v>3261</v>
      </c>
      <c r="I3874" s="1"/>
      <c r="J3874">
        <v>20</v>
      </c>
      <c r="K3874" t="s">
        <v>95</v>
      </c>
      <c r="L3874" t="s">
        <v>96</v>
      </c>
      <c r="M3874">
        <v>990001</v>
      </c>
      <c r="N3874" t="s">
        <v>51</v>
      </c>
      <c r="O3874">
        <v>1.55</v>
      </c>
      <c r="Q3874">
        <v>1.55</v>
      </c>
      <c r="S3874" t="s">
        <v>3463</v>
      </c>
      <c r="AE3874">
        <v>12</v>
      </c>
      <c r="AF3874">
        <v>7.6</v>
      </c>
      <c r="AG3874">
        <v>5</v>
      </c>
      <c r="AH3874" t="s">
        <v>53</v>
      </c>
      <c r="AI3874" t="s">
        <v>54</v>
      </c>
      <c r="AJ3874">
        <v>2</v>
      </c>
      <c r="AK3874">
        <v>1</v>
      </c>
      <c r="AL3874">
        <v>1</v>
      </c>
      <c r="AM3874" t="s">
        <v>55</v>
      </c>
      <c r="AN3874" t="s">
        <v>56</v>
      </c>
      <c r="AP3874">
        <v>1</v>
      </c>
      <c r="AQ3874" t="s">
        <v>57</v>
      </c>
      <c r="AR3874">
        <v>0</v>
      </c>
      <c r="AW3874" t="s">
        <v>58</v>
      </c>
      <c r="AX3874">
        <v>0</v>
      </c>
      <c r="AY3874">
        <v>2</v>
      </c>
      <c r="AZ3874">
        <v>1.55</v>
      </c>
      <c r="BA3874">
        <v>1.55</v>
      </c>
      <c r="BB3874" t="s">
        <v>59</v>
      </c>
    </row>
    <row r="3875" spans="1:54" x14ac:dyDescent="0.45">
      <c r="A3875" s="4" t="str">
        <f>VLOOKUP(F3875,'Matching-Tabelle'!$A$57:$B$61,2,FALSE)</f>
        <v>ralph.straehl@tkb.ch</v>
      </c>
      <c r="B3875" s="4" t="str">
        <f>VLOOKUP(J3875,'Matching-Tabelle'!$A$1:$B$52,2,FALSE)</f>
        <v>WPI RTB</v>
      </c>
      <c r="C3875" s="4">
        <v>0.75</v>
      </c>
      <c r="D3875" s="4" t="s">
        <v>3267</v>
      </c>
      <c r="E3875" s="5">
        <v>42515</v>
      </c>
      <c r="F3875" t="s">
        <v>5101</v>
      </c>
      <c r="G3875" t="s">
        <v>3260</v>
      </c>
      <c r="H3875" t="s">
        <v>3261</v>
      </c>
      <c r="I3875" s="1"/>
      <c r="J3875">
        <v>24</v>
      </c>
      <c r="K3875" t="s">
        <v>73</v>
      </c>
      <c r="L3875" t="s">
        <v>74</v>
      </c>
      <c r="M3875">
        <v>990001</v>
      </c>
      <c r="N3875" t="s">
        <v>51</v>
      </c>
      <c r="O3875">
        <v>0.75</v>
      </c>
      <c r="Q3875">
        <v>0.75</v>
      </c>
      <c r="S3875" t="s">
        <v>3267</v>
      </c>
      <c r="AE3875">
        <v>12</v>
      </c>
      <c r="AF3875">
        <v>7.6</v>
      </c>
      <c r="AG3875">
        <v>5</v>
      </c>
      <c r="AH3875" t="s">
        <v>53</v>
      </c>
      <c r="AI3875" t="s">
        <v>54</v>
      </c>
      <c r="AJ3875">
        <v>2</v>
      </c>
      <c r="AK3875">
        <v>1</v>
      </c>
      <c r="AL3875">
        <v>1</v>
      </c>
      <c r="AM3875" t="s">
        <v>55</v>
      </c>
      <c r="AN3875" t="s">
        <v>56</v>
      </c>
      <c r="AP3875">
        <v>1</v>
      </c>
      <c r="AQ3875" t="s">
        <v>57</v>
      </c>
      <c r="AR3875">
        <v>0</v>
      </c>
      <c r="AW3875" t="s">
        <v>58</v>
      </c>
      <c r="AX3875">
        <v>0</v>
      </c>
      <c r="AY3875">
        <v>2</v>
      </c>
      <c r="AZ3875">
        <v>0.75</v>
      </c>
      <c r="BA3875">
        <v>0.75</v>
      </c>
      <c r="BB3875" t="s">
        <v>59</v>
      </c>
    </row>
    <row r="3876" spans="1:54" x14ac:dyDescent="0.45">
      <c r="A3876" s="4" t="str">
        <f>VLOOKUP(F3876,'Matching-Tabelle'!$A$57:$B$61,2,FALSE)</f>
        <v>ralph.straehl@tkb.ch</v>
      </c>
      <c r="B3876" s="4" t="str">
        <f>VLOOKUP(J3876,'Matching-Tabelle'!$A$1:$B$52,2,FALSE)</f>
        <v>WPI Führung</v>
      </c>
      <c r="C3876" s="4">
        <v>3.56</v>
      </c>
      <c r="D3876" s="4" t="s">
        <v>3464</v>
      </c>
      <c r="E3876" s="5">
        <v>42515</v>
      </c>
      <c r="F3876" t="s">
        <v>5101</v>
      </c>
      <c r="G3876" t="s">
        <v>3260</v>
      </c>
      <c r="H3876" t="s">
        <v>3261</v>
      </c>
      <c r="I3876" s="1"/>
      <c r="J3876">
        <v>26</v>
      </c>
      <c r="K3876" t="s">
        <v>130</v>
      </c>
      <c r="L3876" t="s">
        <v>131</v>
      </c>
      <c r="M3876">
        <v>990001</v>
      </c>
      <c r="N3876" t="s">
        <v>51</v>
      </c>
      <c r="O3876">
        <v>3.56</v>
      </c>
      <c r="Q3876">
        <v>3.56</v>
      </c>
      <c r="S3876" t="s">
        <v>3464</v>
      </c>
      <c r="AE3876">
        <v>12</v>
      </c>
      <c r="AF3876">
        <v>7.6</v>
      </c>
      <c r="AG3876">
        <v>5</v>
      </c>
      <c r="AH3876" t="s">
        <v>53</v>
      </c>
      <c r="AI3876" t="s">
        <v>54</v>
      </c>
      <c r="AJ3876">
        <v>2</v>
      </c>
      <c r="AK3876">
        <v>1</v>
      </c>
      <c r="AL3876">
        <v>1</v>
      </c>
      <c r="AM3876" t="s">
        <v>55</v>
      </c>
      <c r="AN3876" t="s">
        <v>56</v>
      </c>
      <c r="AP3876">
        <v>1</v>
      </c>
      <c r="AQ3876" t="s">
        <v>57</v>
      </c>
      <c r="AR3876">
        <v>0</v>
      </c>
      <c r="AW3876" t="s">
        <v>58</v>
      </c>
      <c r="AX3876">
        <v>0</v>
      </c>
      <c r="AY3876">
        <v>2</v>
      </c>
      <c r="AZ3876">
        <v>3.56</v>
      </c>
      <c r="BA3876">
        <v>3.56</v>
      </c>
      <c r="BB3876" t="s">
        <v>59</v>
      </c>
    </row>
    <row r="3877" spans="1:54" x14ac:dyDescent="0.45">
      <c r="A3877" s="4" t="str">
        <f>VLOOKUP(F3877,'Matching-Tabelle'!$A$57:$B$61,2,FALSE)</f>
        <v>ralph.straehl@tkb.ch</v>
      </c>
      <c r="B3877" s="4" t="str">
        <f>VLOOKUP(J3877,'Matching-Tabelle'!$A$1:$B$52,2,FALSE)</f>
        <v>WPI RTB</v>
      </c>
      <c r="C3877" s="4">
        <v>4.45</v>
      </c>
      <c r="D3877" s="4" t="s">
        <v>3385</v>
      </c>
      <c r="E3877" s="5">
        <v>42515</v>
      </c>
      <c r="F3877" t="s">
        <v>5101</v>
      </c>
      <c r="G3877" t="s">
        <v>3260</v>
      </c>
      <c r="H3877" t="s">
        <v>3261</v>
      </c>
      <c r="I3877" s="1"/>
      <c r="J3877">
        <v>32</v>
      </c>
      <c r="K3877" t="s">
        <v>1199</v>
      </c>
      <c r="L3877" t="s">
        <v>1200</v>
      </c>
      <c r="M3877">
        <v>990001</v>
      </c>
      <c r="N3877" t="s">
        <v>51</v>
      </c>
      <c r="O3877">
        <v>4.45</v>
      </c>
      <c r="Q3877">
        <v>4.45</v>
      </c>
      <c r="S3877" t="s">
        <v>3385</v>
      </c>
      <c r="AE3877">
        <v>12</v>
      </c>
      <c r="AF3877">
        <v>7.6</v>
      </c>
      <c r="AG3877">
        <v>5</v>
      </c>
      <c r="AH3877" t="s">
        <v>53</v>
      </c>
      <c r="AI3877" t="s">
        <v>54</v>
      </c>
      <c r="AJ3877">
        <v>2</v>
      </c>
      <c r="AK3877">
        <v>1</v>
      </c>
      <c r="AL3877">
        <v>1</v>
      </c>
      <c r="AM3877" t="s">
        <v>55</v>
      </c>
      <c r="AN3877" t="s">
        <v>56</v>
      </c>
      <c r="AP3877">
        <v>1</v>
      </c>
      <c r="AQ3877" t="s">
        <v>57</v>
      </c>
      <c r="AR3877">
        <v>0</v>
      </c>
      <c r="AW3877" t="s">
        <v>58</v>
      </c>
      <c r="AX3877">
        <v>0</v>
      </c>
      <c r="AY3877">
        <v>2</v>
      </c>
      <c r="AZ3877">
        <v>4.45</v>
      </c>
      <c r="BA3877">
        <v>4.45</v>
      </c>
      <c r="BB3877" t="s">
        <v>59</v>
      </c>
    </row>
    <row r="3878" spans="1:54" x14ac:dyDescent="0.45">
      <c r="A3878" s="4" t="str">
        <f>VLOOKUP(F3878,'Matching-Tabelle'!$A$57:$B$61,2,FALSE)</f>
        <v>ralph.straehl@tkb.ch</v>
      </c>
      <c r="B3878" s="4" t="str">
        <f>VLOOKUP(J3878,'Matching-Tabelle'!$A$1:$B$52,2,FALSE)</f>
        <v>WPI RTB</v>
      </c>
      <c r="C3878" s="4">
        <v>1.35</v>
      </c>
      <c r="D3878" s="4" t="s">
        <v>3267</v>
      </c>
      <c r="E3878" s="5">
        <v>42516</v>
      </c>
      <c r="F3878" t="s">
        <v>5101</v>
      </c>
      <c r="G3878" t="s">
        <v>3260</v>
      </c>
      <c r="H3878" t="s">
        <v>3261</v>
      </c>
      <c r="I3878" s="1"/>
      <c r="J3878">
        <v>24</v>
      </c>
      <c r="K3878" t="s">
        <v>73</v>
      </c>
      <c r="L3878" t="s">
        <v>74</v>
      </c>
      <c r="M3878">
        <v>990001</v>
      </c>
      <c r="N3878" t="s">
        <v>51</v>
      </c>
      <c r="O3878">
        <v>1.35</v>
      </c>
      <c r="Q3878">
        <v>1.35</v>
      </c>
      <c r="S3878" t="s">
        <v>3267</v>
      </c>
      <c r="AE3878">
        <v>12</v>
      </c>
      <c r="AF3878">
        <v>7.6</v>
      </c>
      <c r="AG3878">
        <v>5</v>
      </c>
      <c r="AH3878" t="s">
        <v>53</v>
      </c>
      <c r="AI3878" t="s">
        <v>54</v>
      </c>
      <c r="AJ3878">
        <v>2</v>
      </c>
      <c r="AK3878">
        <v>1</v>
      </c>
      <c r="AL3878">
        <v>1</v>
      </c>
      <c r="AM3878" t="s">
        <v>55</v>
      </c>
      <c r="AN3878" t="s">
        <v>56</v>
      </c>
      <c r="AP3878">
        <v>1</v>
      </c>
      <c r="AQ3878" t="s">
        <v>57</v>
      </c>
      <c r="AR3878">
        <v>0</v>
      </c>
      <c r="AW3878" t="s">
        <v>58</v>
      </c>
      <c r="AX3878">
        <v>0</v>
      </c>
      <c r="AY3878">
        <v>2</v>
      </c>
      <c r="AZ3878">
        <v>1.35</v>
      </c>
      <c r="BA3878">
        <v>1.35</v>
      </c>
      <c r="BB3878" t="s">
        <v>59</v>
      </c>
    </row>
    <row r="3879" spans="1:54" x14ac:dyDescent="0.45">
      <c r="A3879" s="4" t="str">
        <f>VLOOKUP(F3879,'Matching-Tabelle'!$A$57:$B$61,2,FALSE)</f>
        <v>ralph.straehl@tkb.ch</v>
      </c>
      <c r="B3879" s="4" t="str">
        <f>VLOOKUP(J3879,'Matching-Tabelle'!$A$1:$B$52,2,FALSE)</f>
        <v>WPI Führung</v>
      </c>
      <c r="C3879" s="4">
        <v>0.75</v>
      </c>
      <c r="D3879" s="4" t="s">
        <v>874</v>
      </c>
      <c r="E3879" s="5">
        <v>42516</v>
      </c>
      <c r="F3879" t="s">
        <v>5101</v>
      </c>
      <c r="G3879" t="s">
        <v>3260</v>
      </c>
      <c r="H3879" t="s">
        <v>3261</v>
      </c>
      <c r="I3879" s="1"/>
      <c r="J3879">
        <v>26</v>
      </c>
      <c r="K3879" t="s">
        <v>130</v>
      </c>
      <c r="L3879" t="s">
        <v>131</v>
      </c>
      <c r="M3879">
        <v>990001</v>
      </c>
      <c r="N3879" t="s">
        <v>51</v>
      </c>
      <c r="O3879">
        <v>0.75</v>
      </c>
      <c r="Q3879">
        <v>0.75</v>
      </c>
      <c r="S3879" t="s">
        <v>874</v>
      </c>
      <c r="AE3879">
        <v>12</v>
      </c>
      <c r="AF3879">
        <v>7.6</v>
      </c>
      <c r="AG3879">
        <v>5</v>
      </c>
      <c r="AH3879" t="s">
        <v>53</v>
      </c>
      <c r="AI3879" t="s">
        <v>54</v>
      </c>
      <c r="AJ3879">
        <v>2</v>
      </c>
      <c r="AK3879">
        <v>1</v>
      </c>
      <c r="AL3879">
        <v>1</v>
      </c>
      <c r="AM3879" t="s">
        <v>55</v>
      </c>
      <c r="AN3879" t="s">
        <v>56</v>
      </c>
      <c r="AP3879">
        <v>1</v>
      </c>
      <c r="AQ3879" t="s">
        <v>57</v>
      </c>
      <c r="AR3879">
        <v>0</v>
      </c>
      <c r="AW3879" t="s">
        <v>58</v>
      </c>
      <c r="AX3879">
        <v>0</v>
      </c>
      <c r="AY3879">
        <v>2</v>
      </c>
      <c r="AZ3879">
        <v>0.75</v>
      </c>
      <c r="BA3879">
        <v>0.75</v>
      </c>
      <c r="BB3879" t="s">
        <v>59</v>
      </c>
    </row>
    <row r="3880" spans="1:54" x14ac:dyDescent="0.45">
      <c r="A3880" s="4" t="str">
        <f>VLOOKUP(F3880,'Matching-Tabelle'!$A$57:$B$61,2,FALSE)</f>
        <v>ralph.straehl@tkb.ch</v>
      </c>
      <c r="B3880" s="4" t="str">
        <f>VLOOKUP(J3880,'Matching-Tabelle'!$A$1:$B$52,2,FALSE)</f>
        <v>WPI RTB</v>
      </c>
      <c r="C3880" s="4">
        <v>0.25</v>
      </c>
      <c r="D3880" s="4" t="s">
        <v>3465</v>
      </c>
      <c r="E3880" s="5">
        <v>42516</v>
      </c>
      <c r="F3880" t="s">
        <v>5101</v>
      </c>
      <c r="G3880" t="s">
        <v>3260</v>
      </c>
      <c r="H3880" t="s">
        <v>3261</v>
      </c>
      <c r="I3880" s="1"/>
      <c r="J3880">
        <v>20</v>
      </c>
      <c r="K3880" t="s">
        <v>95</v>
      </c>
      <c r="L3880" t="s">
        <v>96</v>
      </c>
      <c r="M3880">
        <v>990001</v>
      </c>
      <c r="N3880" t="s">
        <v>51</v>
      </c>
      <c r="O3880">
        <v>0.25</v>
      </c>
      <c r="Q3880">
        <v>0.25</v>
      </c>
      <c r="S3880" t="s">
        <v>3465</v>
      </c>
      <c r="AE3880">
        <v>12</v>
      </c>
      <c r="AF3880">
        <v>7.6</v>
      </c>
      <c r="AG3880">
        <v>5</v>
      </c>
      <c r="AH3880" t="s">
        <v>53</v>
      </c>
      <c r="AI3880" t="s">
        <v>54</v>
      </c>
      <c r="AJ3880">
        <v>2</v>
      </c>
      <c r="AK3880">
        <v>1</v>
      </c>
      <c r="AL3880">
        <v>1</v>
      </c>
      <c r="AM3880" t="s">
        <v>55</v>
      </c>
      <c r="AN3880" t="s">
        <v>56</v>
      </c>
      <c r="AP3880">
        <v>1</v>
      </c>
      <c r="AQ3880" t="s">
        <v>57</v>
      </c>
      <c r="AR3880">
        <v>0</v>
      </c>
      <c r="AW3880" t="s">
        <v>58</v>
      </c>
      <c r="AX3880">
        <v>0</v>
      </c>
      <c r="AY3880">
        <v>2</v>
      </c>
      <c r="AZ3880">
        <v>0.25</v>
      </c>
      <c r="BA3880">
        <v>0.25</v>
      </c>
      <c r="BB3880" t="s">
        <v>59</v>
      </c>
    </row>
    <row r="3881" spans="1:54" x14ac:dyDescent="0.45">
      <c r="A3881" s="4" t="str">
        <f>VLOOKUP(F3881,'Matching-Tabelle'!$A$57:$B$61,2,FALSE)</f>
        <v>ralph.straehl@tkb.ch</v>
      </c>
      <c r="B3881" s="4" t="str">
        <f>VLOOKUP(J3881,'Matching-Tabelle'!$A$1:$B$52,2,FALSE)</f>
        <v>Proj HR SYS</v>
      </c>
      <c r="C3881" s="4">
        <v>2.15</v>
      </c>
      <c r="D3881" s="4" t="s">
        <v>3466</v>
      </c>
      <c r="E3881" s="5">
        <v>42516</v>
      </c>
      <c r="F3881" t="s">
        <v>5101</v>
      </c>
      <c r="G3881" t="s">
        <v>3260</v>
      </c>
      <c r="H3881" t="s">
        <v>3261</v>
      </c>
      <c r="I3881" s="1"/>
      <c r="J3881">
        <v>2000232</v>
      </c>
      <c r="K3881" t="s">
        <v>60</v>
      </c>
      <c r="L3881" t="s">
        <v>61</v>
      </c>
      <c r="M3881">
        <v>990001</v>
      </c>
      <c r="N3881" t="s">
        <v>51</v>
      </c>
      <c r="O3881">
        <v>2.15</v>
      </c>
      <c r="Q3881">
        <v>2.15</v>
      </c>
      <c r="S3881" t="s">
        <v>3466</v>
      </c>
      <c r="AE3881">
        <v>12</v>
      </c>
      <c r="AF3881">
        <v>7.6</v>
      </c>
      <c r="AG3881">
        <v>5</v>
      </c>
      <c r="AH3881" t="s">
        <v>53</v>
      </c>
      <c r="AI3881" t="s">
        <v>54</v>
      </c>
      <c r="AJ3881">
        <v>2</v>
      </c>
      <c r="AK3881">
        <v>1</v>
      </c>
      <c r="AL3881">
        <v>1</v>
      </c>
      <c r="AM3881" t="s">
        <v>55</v>
      </c>
      <c r="AN3881" t="s">
        <v>56</v>
      </c>
      <c r="AP3881">
        <v>1</v>
      </c>
      <c r="AQ3881" t="s">
        <v>57</v>
      </c>
      <c r="AR3881">
        <v>0</v>
      </c>
      <c r="AW3881" t="s">
        <v>58</v>
      </c>
      <c r="AX3881">
        <v>0</v>
      </c>
      <c r="AY3881">
        <v>2</v>
      </c>
      <c r="AZ3881">
        <v>2.15</v>
      </c>
      <c r="BA3881">
        <v>2.15</v>
      </c>
      <c r="BB3881" t="s">
        <v>59</v>
      </c>
    </row>
    <row r="3882" spans="1:54" x14ac:dyDescent="0.45">
      <c r="A3882" s="4" t="str">
        <f>VLOOKUP(F3882,'Matching-Tabelle'!$A$57:$B$61,2,FALSE)</f>
        <v>ralph.straehl@tkb.ch</v>
      </c>
      <c r="B3882" s="4" t="str">
        <f>VLOOKUP(J3882,'Matching-Tabelle'!$A$1:$B$52,2,FALSE)</f>
        <v>WPI RTB</v>
      </c>
      <c r="C3882" s="4">
        <v>1.48</v>
      </c>
      <c r="D3882" s="4" t="s">
        <v>3467</v>
      </c>
      <c r="E3882" s="5">
        <v>42516</v>
      </c>
      <c r="F3882" t="s">
        <v>5101</v>
      </c>
      <c r="G3882" t="s">
        <v>3260</v>
      </c>
      <c r="H3882" t="s">
        <v>3261</v>
      </c>
      <c r="I3882" s="1"/>
      <c r="J3882">
        <v>20</v>
      </c>
      <c r="K3882" t="s">
        <v>95</v>
      </c>
      <c r="L3882" t="s">
        <v>96</v>
      </c>
      <c r="M3882">
        <v>990001</v>
      </c>
      <c r="N3882" t="s">
        <v>51</v>
      </c>
      <c r="O3882">
        <v>1.48</v>
      </c>
      <c r="Q3882">
        <v>1.48</v>
      </c>
      <c r="S3882" t="s">
        <v>3467</v>
      </c>
      <c r="AE3882">
        <v>12</v>
      </c>
      <c r="AF3882">
        <v>7.6</v>
      </c>
      <c r="AG3882">
        <v>5</v>
      </c>
      <c r="AH3882" t="s">
        <v>53</v>
      </c>
      <c r="AI3882" t="s">
        <v>54</v>
      </c>
      <c r="AJ3882">
        <v>2</v>
      </c>
      <c r="AK3882">
        <v>1</v>
      </c>
      <c r="AL3882">
        <v>1</v>
      </c>
      <c r="AM3882" t="s">
        <v>55</v>
      </c>
      <c r="AN3882" t="s">
        <v>56</v>
      </c>
      <c r="AP3882">
        <v>1</v>
      </c>
      <c r="AQ3882" t="s">
        <v>57</v>
      </c>
      <c r="AR3882">
        <v>0</v>
      </c>
      <c r="AW3882" t="s">
        <v>58</v>
      </c>
      <c r="AX3882">
        <v>0</v>
      </c>
      <c r="AY3882">
        <v>2</v>
      </c>
      <c r="AZ3882">
        <v>1.48</v>
      </c>
      <c r="BA3882">
        <v>1.48</v>
      </c>
      <c r="BB3882" t="s">
        <v>59</v>
      </c>
    </row>
    <row r="3883" spans="1:54" x14ac:dyDescent="0.45">
      <c r="A3883" s="4" t="str">
        <f>VLOOKUP(F3883,'Matching-Tabelle'!$A$57:$B$61,2,FALSE)</f>
        <v>ralph.straehl@tkb.ch</v>
      </c>
      <c r="B3883" s="4" t="str">
        <f>VLOOKUP(J3883,'Matching-Tabelle'!$A$1:$B$52,2,FALSE)</f>
        <v>Proj Eval NePe</v>
      </c>
      <c r="C3883" s="4">
        <v>2.62</v>
      </c>
      <c r="D3883" s="4" t="s">
        <v>2622</v>
      </c>
      <c r="E3883" s="5">
        <v>42516</v>
      </c>
      <c r="F3883" t="s">
        <v>5101</v>
      </c>
      <c r="G3883" t="s">
        <v>3260</v>
      </c>
      <c r="H3883" t="s">
        <v>3261</v>
      </c>
      <c r="I3883" s="1"/>
      <c r="J3883">
        <v>225</v>
      </c>
      <c r="K3883" t="s">
        <v>172</v>
      </c>
      <c r="L3883" t="s">
        <v>173</v>
      </c>
      <c r="M3883">
        <v>990001</v>
      </c>
      <c r="N3883" t="s">
        <v>51</v>
      </c>
      <c r="O3883">
        <v>2.62</v>
      </c>
      <c r="Q3883">
        <v>2.62</v>
      </c>
      <c r="S3883" t="s">
        <v>2622</v>
      </c>
      <c r="AE3883">
        <v>12</v>
      </c>
      <c r="AF3883">
        <v>7.6</v>
      </c>
      <c r="AG3883">
        <v>5</v>
      </c>
      <c r="AH3883" t="s">
        <v>53</v>
      </c>
      <c r="AI3883" t="s">
        <v>54</v>
      </c>
      <c r="AJ3883">
        <v>2</v>
      </c>
      <c r="AK3883">
        <v>1</v>
      </c>
      <c r="AL3883">
        <v>1</v>
      </c>
      <c r="AM3883" t="s">
        <v>55</v>
      </c>
      <c r="AN3883" t="s">
        <v>56</v>
      </c>
      <c r="AP3883">
        <v>1</v>
      </c>
      <c r="AQ3883" t="s">
        <v>57</v>
      </c>
      <c r="AR3883">
        <v>0</v>
      </c>
      <c r="AW3883" t="s">
        <v>58</v>
      </c>
      <c r="AX3883">
        <v>0</v>
      </c>
      <c r="AY3883">
        <v>2</v>
      </c>
      <c r="AZ3883">
        <v>2.62</v>
      </c>
      <c r="BA3883">
        <v>2.62</v>
      </c>
      <c r="BB3883" t="s">
        <v>59</v>
      </c>
    </row>
    <row r="3884" spans="1:54" x14ac:dyDescent="0.45">
      <c r="A3884" s="4" t="str">
        <f>VLOOKUP(F3884,'Matching-Tabelle'!$A$57:$B$61,2,FALSE)</f>
        <v>ralph.straehl@tkb.ch</v>
      </c>
      <c r="B3884" s="4" t="str">
        <f>VLOOKUP(J3884,'Matching-Tabelle'!$A$1:$B$52,2,FALSE)</f>
        <v>WPI RTB</v>
      </c>
      <c r="C3884" s="4">
        <v>0.35</v>
      </c>
      <c r="D3884" s="4" t="s">
        <v>3267</v>
      </c>
      <c r="E3884" s="5">
        <v>42517</v>
      </c>
      <c r="F3884" t="s">
        <v>5101</v>
      </c>
      <c r="G3884" t="s">
        <v>3260</v>
      </c>
      <c r="H3884" t="s">
        <v>3261</v>
      </c>
      <c r="I3884" s="1"/>
      <c r="J3884">
        <v>24</v>
      </c>
      <c r="K3884" t="s">
        <v>73</v>
      </c>
      <c r="L3884" t="s">
        <v>74</v>
      </c>
      <c r="M3884">
        <v>990001</v>
      </c>
      <c r="N3884" t="s">
        <v>51</v>
      </c>
      <c r="O3884">
        <v>0.35</v>
      </c>
      <c r="Q3884">
        <v>0.35</v>
      </c>
      <c r="S3884" t="s">
        <v>3267</v>
      </c>
      <c r="AE3884">
        <v>12</v>
      </c>
      <c r="AF3884">
        <v>7.6</v>
      </c>
      <c r="AG3884">
        <v>5</v>
      </c>
      <c r="AH3884" t="s">
        <v>53</v>
      </c>
      <c r="AI3884" t="s">
        <v>54</v>
      </c>
      <c r="AJ3884">
        <v>2</v>
      </c>
      <c r="AK3884">
        <v>1</v>
      </c>
      <c r="AL3884">
        <v>1</v>
      </c>
      <c r="AM3884" t="s">
        <v>55</v>
      </c>
      <c r="AN3884" t="s">
        <v>56</v>
      </c>
      <c r="AP3884">
        <v>1</v>
      </c>
      <c r="AQ3884" t="s">
        <v>57</v>
      </c>
      <c r="AR3884">
        <v>0</v>
      </c>
      <c r="AW3884" t="s">
        <v>58</v>
      </c>
      <c r="AX3884">
        <v>0</v>
      </c>
      <c r="AY3884">
        <v>2</v>
      </c>
      <c r="AZ3884">
        <v>0.35</v>
      </c>
      <c r="BA3884">
        <v>0.35</v>
      </c>
      <c r="BB3884" t="s">
        <v>59</v>
      </c>
    </row>
    <row r="3885" spans="1:54" x14ac:dyDescent="0.45">
      <c r="A3885" s="4" t="str">
        <f>VLOOKUP(F3885,'Matching-Tabelle'!$A$57:$B$61,2,FALSE)</f>
        <v>ralph.straehl@tkb.ch</v>
      </c>
      <c r="B3885" s="4" t="str">
        <f>VLOOKUP(J3885,'Matching-Tabelle'!$A$1:$B$52,2,FALSE)</f>
        <v>Proj HR SYS</v>
      </c>
      <c r="C3885" s="4">
        <v>1.1499999999999999</v>
      </c>
      <c r="D3885" s="4" t="s">
        <v>3468</v>
      </c>
      <c r="E3885" s="5">
        <v>42517</v>
      </c>
      <c r="F3885" t="s">
        <v>5101</v>
      </c>
      <c r="G3885" t="s">
        <v>3260</v>
      </c>
      <c r="H3885" t="s">
        <v>3261</v>
      </c>
      <c r="I3885" s="1"/>
      <c r="J3885">
        <v>2000232</v>
      </c>
      <c r="K3885" t="s">
        <v>60</v>
      </c>
      <c r="L3885" t="s">
        <v>61</v>
      </c>
      <c r="M3885">
        <v>990001</v>
      </c>
      <c r="N3885" t="s">
        <v>51</v>
      </c>
      <c r="O3885">
        <v>1.1499999999999999</v>
      </c>
      <c r="Q3885">
        <v>1.1499999999999999</v>
      </c>
      <c r="S3885" t="s">
        <v>3468</v>
      </c>
      <c r="AE3885">
        <v>12</v>
      </c>
      <c r="AF3885">
        <v>7.6</v>
      </c>
      <c r="AG3885">
        <v>5</v>
      </c>
      <c r="AH3885" t="s">
        <v>53</v>
      </c>
      <c r="AI3885" t="s">
        <v>54</v>
      </c>
      <c r="AJ3885">
        <v>2</v>
      </c>
      <c r="AK3885">
        <v>1</v>
      </c>
      <c r="AL3885">
        <v>1</v>
      </c>
      <c r="AM3885" t="s">
        <v>55</v>
      </c>
      <c r="AN3885" t="s">
        <v>56</v>
      </c>
      <c r="AP3885">
        <v>1</v>
      </c>
      <c r="AQ3885" t="s">
        <v>57</v>
      </c>
      <c r="AR3885">
        <v>0</v>
      </c>
      <c r="AW3885" t="s">
        <v>58</v>
      </c>
      <c r="AX3885">
        <v>0</v>
      </c>
      <c r="AY3885">
        <v>2</v>
      </c>
      <c r="AZ3885">
        <v>1.1499999999999999</v>
      </c>
      <c r="BA3885">
        <v>1.1499999999999999</v>
      </c>
      <c r="BB3885" t="s">
        <v>59</v>
      </c>
    </row>
    <row r="3886" spans="1:54" x14ac:dyDescent="0.45">
      <c r="A3886" s="4" t="str">
        <f>VLOOKUP(F3886,'Matching-Tabelle'!$A$57:$B$61,2,FALSE)</f>
        <v>ralph.straehl@tkb.ch</v>
      </c>
      <c r="B3886" s="4" t="str">
        <f>VLOOKUP(J3886,'Matching-Tabelle'!$A$1:$B$52,2,FALSE)</f>
        <v>WPI CTB</v>
      </c>
      <c r="C3886" s="4">
        <v>3.75</v>
      </c>
      <c r="D3886" s="4" t="s">
        <v>3469</v>
      </c>
      <c r="E3886" s="5">
        <v>42517</v>
      </c>
      <c r="F3886" t="s">
        <v>5101</v>
      </c>
      <c r="G3886" t="s">
        <v>3260</v>
      </c>
      <c r="H3886" t="s">
        <v>3261</v>
      </c>
      <c r="I3886" s="1"/>
      <c r="J3886">
        <v>925</v>
      </c>
      <c r="K3886" t="s">
        <v>49</v>
      </c>
      <c r="L3886" t="s">
        <v>50</v>
      </c>
      <c r="M3886">
        <v>990001</v>
      </c>
      <c r="N3886" t="s">
        <v>51</v>
      </c>
      <c r="O3886">
        <v>3.75</v>
      </c>
      <c r="Q3886">
        <v>3.75</v>
      </c>
      <c r="S3886" t="s">
        <v>3469</v>
      </c>
      <c r="AE3886">
        <v>12</v>
      </c>
      <c r="AF3886">
        <v>7.6</v>
      </c>
      <c r="AG3886">
        <v>5</v>
      </c>
      <c r="AH3886" t="s">
        <v>53</v>
      </c>
      <c r="AI3886" t="s">
        <v>54</v>
      </c>
      <c r="AJ3886">
        <v>2</v>
      </c>
      <c r="AK3886">
        <v>1</v>
      </c>
      <c r="AL3886">
        <v>1</v>
      </c>
      <c r="AM3886" t="s">
        <v>55</v>
      </c>
      <c r="AN3886" t="s">
        <v>56</v>
      </c>
      <c r="AP3886">
        <v>1</v>
      </c>
      <c r="AQ3886" t="s">
        <v>57</v>
      </c>
      <c r="AR3886">
        <v>0</v>
      </c>
      <c r="AW3886" t="s">
        <v>58</v>
      </c>
      <c r="AX3886">
        <v>0</v>
      </c>
      <c r="AY3886">
        <v>2</v>
      </c>
      <c r="AZ3886">
        <v>3.75</v>
      </c>
      <c r="BA3886">
        <v>3.75</v>
      </c>
      <c r="BB3886" t="s">
        <v>59</v>
      </c>
    </row>
    <row r="3887" spans="1:54" x14ac:dyDescent="0.45">
      <c r="A3887" s="4" t="str">
        <f>VLOOKUP(F3887,'Matching-Tabelle'!$A$57:$B$61,2,FALSE)</f>
        <v>ralph.straehl@tkb.ch</v>
      </c>
      <c r="B3887" s="4" t="str">
        <f>VLOOKUP(J3887,'Matching-Tabelle'!$A$1:$B$52,2,FALSE)</f>
        <v>WPI RTB</v>
      </c>
      <c r="C3887" s="4">
        <v>0.17</v>
      </c>
      <c r="D3887" s="4" t="s">
        <v>2239</v>
      </c>
      <c r="E3887" s="5">
        <v>42517</v>
      </c>
      <c r="F3887" t="s">
        <v>5101</v>
      </c>
      <c r="G3887" t="s">
        <v>3260</v>
      </c>
      <c r="H3887" t="s">
        <v>3261</v>
      </c>
      <c r="I3887" s="1"/>
      <c r="J3887">
        <v>20</v>
      </c>
      <c r="K3887" t="s">
        <v>95</v>
      </c>
      <c r="L3887" t="s">
        <v>96</v>
      </c>
      <c r="M3887">
        <v>990001</v>
      </c>
      <c r="N3887" t="s">
        <v>51</v>
      </c>
      <c r="O3887">
        <v>0.17</v>
      </c>
      <c r="Q3887">
        <v>0.17</v>
      </c>
      <c r="S3887" t="s">
        <v>2239</v>
      </c>
      <c r="AE3887">
        <v>12</v>
      </c>
      <c r="AF3887">
        <v>7.6</v>
      </c>
      <c r="AG3887">
        <v>5</v>
      </c>
      <c r="AH3887" t="s">
        <v>53</v>
      </c>
      <c r="AI3887" t="s">
        <v>54</v>
      </c>
      <c r="AJ3887">
        <v>2</v>
      </c>
      <c r="AK3887">
        <v>1</v>
      </c>
      <c r="AL3887">
        <v>1</v>
      </c>
      <c r="AM3887" t="s">
        <v>55</v>
      </c>
      <c r="AN3887" t="s">
        <v>56</v>
      </c>
      <c r="AP3887">
        <v>1</v>
      </c>
      <c r="AQ3887" t="s">
        <v>57</v>
      </c>
      <c r="AR3887">
        <v>0</v>
      </c>
      <c r="AW3887" t="s">
        <v>58</v>
      </c>
      <c r="AX3887">
        <v>0</v>
      </c>
      <c r="AY3887">
        <v>2</v>
      </c>
      <c r="AZ3887">
        <v>0.17</v>
      </c>
      <c r="BA3887">
        <v>0.17</v>
      </c>
      <c r="BB3887" t="s">
        <v>59</v>
      </c>
    </row>
    <row r="3888" spans="1:54" x14ac:dyDescent="0.45">
      <c r="A3888" s="4" t="str">
        <f>VLOOKUP(F3888,'Matching-Tabelle'!$A$57:$B$61,2,FALSE)</f>
        <v>ralph.straehl@tkb.ch</v>
      </c>
      <c r="B3888" s="4" t="str">
        <f>VLOOKUP(J3888,'Matching-Tabelle'!$A$1:$B$52,2,FALSE)</f>
        <v>WPI RTB</v>
      </c>
      <c r="C3888" s="4">
        <v>0.75</v>
      </c>
      <c r="D3888" s="4" t="s">
        <v>3470</v>
      </c>
      <c r="E3888" s="5">
        <v>42517</v>
      </c>
      <c r="F3888" t="s">
        <v>5101</v>
      </c>
      <c r="G3888" t="s">
        <v>3260</v>
      </c>
      <c r="H3888" t="s">
        <v>3261</v>
      </c>
      <c r="I3888" s="1"/>
      <c r="J3888">
        <v>32</v>
      </c>
      <c r="K3888" t="s">
        <v>1199</v>
      </c>
      <c r="L3888" t="s">
        <v>1200</v>
      </c>
      <c r="M3888">
        <v>990001</v>
      </c>
      <c r="N3888" t="s">
        <v>51</v>
      </c>
      <c r="O3888">
        <v>0.75</v>
      </c>
      <c r="Q3888">
        <v>0.75</v>
      </c>
      <c r="S3888" t="s">
        <v>3470</v>
      </c>
      <c r="AE3888">
        <v>12</v>
      </c>
      <c r="AF3888">
        <v>7.6</v>
      </c>
      <c r="AG3888">
        <v>5</v>
      </c>
      <c r="AH3888" t="s">
        <v>53</v>
      </c>
      <c r="AI3888" t="s">
        <v>54</v>
      </c>
      <c r="AJ3888">
        <v>2</v>
      </c>
      <c r="AK3888">
        <v>1</v>
      </c>
      <c r="AL3888">
        <v>1</v>
      </c>
      <c r="AM3888" t="s">
        <v>55</v>
      </c>
      <c r="AN3888" t="s">
        <v>56</v>
      </c>
      <c r="AP3888">
        <v>1</v>
      </c>
      <c r="AQ3888" t="s">
        <v>57</v>
      </c>
      <c r="AR3888">
        <v>0</v>
      </c>
      <c r="AW3888" t="s">
        <v>58</v>
      </c>
      <c r="AX3888">
        <v>0</v>
      </c>
      <c r="AY3888">
        <v>2</v>
      </c>
      <c r="AZ3888">
        <v>0.75</v>
      </c>
      <c r="BA3888">
        <v>0.75</v>
      </c>
      <c r="BB3888" t="s">
        <v>59</v>
      </c>
    </row>
    <row r="3889" spans="1:54" x14ac:dyDescent="0.45">
      <c r="A3889" s="4" t="str">
        <f>VLOOKUP(F3889,'Matching-Tabelle'!$A$57:$B$61,2,FALSE)</f>
        <v>ralph.straehl@tkb.ch</v>
      </c>
      <c r="B3889" s="4" t="str">
        <f>VLOOKUP(J3889,'Matching-Tabelle'!$A$1:$B$52,2,FALSE)</f>
        <v>WPI RTB</v>
      </c>
      <c r="C3889" s="4">
        <v>0.5</v>
      </c>
      <c r="D3889" s="4" t="s">
        <v>3471</v>
      </c>
      <c r="E3889" s="5">
        <v>42517</v>
      </c>
      <c r="F3889" t="s">
        <v>5101</v>
      </c>
      <c r="G3889" t="s">
        <v>3260</v>
      </c>
      <c r="H3889" t="s">
        <v>3261</v>
      </c>
      <c r="I3889" s="1"/>
      <c r="J3889">
        <v>25</v>
      </c>
      <c r="K3889" t="s">
        <v>192</v>
      </c>
      <c r="L3889" t="s">
        <v>193</v>
      </c>
      <c r="M3889">
        <v>990001</v>
      </c>
      <c r="N3889" t="s">
        <v>51</v>
      </c>
      <c r="O3889">
        <v>0.5</v>
      </c>
      <c r="Q3889">
        <v>0.5</v>
      </c>
      <c r="S3889" t="s">
        <v>3471</v>
      </c>
      <c r="AE3889">
        <v>12</v>
      </c>
      <c r="AF3889">
        <v>7.6</v>
      </c>
      <c r="AG3889">
        <v>5</v>
      </c>
      <c r="AH3889" t="s">
        <v>53</v>
      </c>
      <c r="AI3889" t="s">
        <v>54</v>
      </c>
      <c r="AJ3889">
        <v>2</v>
      </c>
      <c r="AK3889">
        <v>1</v>
      </c>
      <c r="AL3889">
        <v>1</v>
      </c>
      <c r="AM3889" t="s">
        <v>55</v>
      </c>
      <c r="AN3889" t="s">
        <v>56</v>
      </c>
      <c r="AP3889">
        <v>1</v>
      </c>
      <c r="AQ3889" t="s">
        <v>57</v>
      </c>
      <c r="AR3889">
        <v>0</v>
      </c>
      <c r="AW3889" t="s">
        <v>58</v>
      </c>
      <c r="AX3889">
        <v>0</v>
      </c>
      <c r="AY3889">
        <v>2</v>
      </c>
      <c r="AZ3889">
        <v>0.5</v>
      </c>
      <c r="BA3889">
        <v>0.5</v>
      </c>
      <c r="BB3889" t="s">
        <v>59</v>
      </c>
    </row>
    <row r="3890" spans="1:54" x14ac:dyDescent="0.45">
      <c r="A3890" s="4" t="str">
        <f>VLOOKUP(F3890,'Matching-Tabelle'!$A$57:$B$61,2,FALSE)</f>
        <v>ralph.straehl@tkb.ch</v>
      </c>
      <c r="B3890" s="4" t="str">
        <f>VLOOKUP(J3890,'Matching-Tabelle'!$A$1:$B$52,2,FALSE)</f>
        <v>WPI RTB</v>
      </c>
      <c r="C3890" s="4">
        <v>0.55000000000000004</v>
      </c>
      <c r="D3890" s="4" t="s">
        <v>3472</v>
      </c>
      <c r="E3890" s="5">
        <v>42517</v>
      </c>
      <c r="F3890" t="s">
        <v>5101</v>
      </c>
      <c r="G3890" t="s">
        <v>3260</v>
      </c>
      <c r="H3890" t="s">
        <v>3261</v>
      </c>
      <c r="I3890" s="1"/>
      <c r="J3890">
        <v>20</v>
      </c>
      <c r="K3890" t="s">
        <v>95</v>
      </c>
      <c r="L3890" t="s">
        <v>96</v>
      </c>
      <c r="M3890">
        <v>990001</v>
      </c>
      <c r="N3890" t="s">
        <v>51</v>
      </c>
      <c r="O3890">
        <v>0.55000000000000004</v>
      </c>
      <c r="Q3890">
        <v>0.55000000000000004</v>
      </c>
      <c r="S3890" t="s">
        <v>3472</v>
      </c>
      <c r="AE3890">
        <v>12</v>
      </c>
      <c r="AF3890">
        <v>7.6</v>
      </c>
      <c r="AG3890">
        <v>5</v>
      </c>
      <c r="AH3890" t="s">
        <v>53</v>
      </c>
      <c r="AI3890" t="s">
        <v>54</v>
      </c>
      <c r="AJ3890">
        <v>2</v>
      </c>
      <c r="AK3890">
        <v>1</v>
      </c>
      <c r="AL3890">
        <v>1</v>
      </c>
      <c r="AM3890" t="s">
        <v>55</v>
      </c>
      <c r="AN3890" t="s">
        <v>56</v>
      </c>
      <c r="AP3890">
        <v>1</v>
      </c>
      <c r="AQ3890" t="s">
        <v>57</v>
      </c>
      <c r="AR3890">
        <v>0</v>
      </c>
      <c r="AW3890" t="s">
        <v>58</v>
      </c>
      <c r="AX3890">
        <v>0</v>
      </c>
      <c r="AY3890">
        <v>2</v>
      </c>
      <c r="AZ3890">
        <v>0.55000000000000004</v>
      </c>
      <c r="BA3890">
        <v>0.55000000000000004</v>
      </c>
      <c r="BB3890" t="s">
        <v>59</v>
      </c>
    </row>
    <row r="3891" spans="1:54" x14ac:dyDescent="0.45">
      <c r="A3891" s="4" t="str">
        <f>VLOOKUP(F3891,'Matching-Tabelle'!$A$57:$B$61,2,FALSE)</f>
        <v>ralph.straehl@tkb.ch</v>
      </c>
      <c r="B3891" s="4" t="str">
        <f>VLOOKUP(J3891,'Matching-Tabelle'!$A$1:$B$52,2,FALSE)</f>
        <v>WPI RTB</v>
      </c>
      <c r="C3891" s="4">
        <v>0.28000000000000003</v>
      </c>
      <c r="D3891" s="4" t="s">
        <v>3267</v>
      </c>
      <c r="E3891" s="5">
        <v>42520</v>
      </c>
      <c r="F3891" t="s">
        <v>5101</v>
      </c>
      <c r="G3891" t="s">
        <v>3260</v>
      </c>
      <c r="H3891" t="s">
        <v>3261</v>
      </c>
      <c r="I3891" s="1"/>
      <c r="J3891">
        <v>24</v>
      </c>
      <c r="K3891" t="s">
        <v>73</v>
      </c>
      <c r="L3891" t="s">
        <v>74</v>
      </c>
      <c r="M3891">
        <v>990001</v>
      </c>
      <c r="N3891" t="s">
        <v>51</v>
      </c>
      <c r="O3891">
        <v>0.28000000000000003</v>
      </c>
      <c r="Q3891">
        <v>0.28000000000000003</v>
      </c>
      <c r="S3891" t="s">
        <v>3267</v>
      </c>
      <c r="AE3891">
        <v>12</v>
      </c>
      <c r="AF3891">
        <v>7.6</v>
      </c>
      <c r="AG3891">
        <v>5</v>
      </c>
      <c r="AH3891" t="s">
        <v>53</v>
      </c>
      <c r="AI3891" t="s">
        <v>54</v>
      </c>
      <c r="AJ3891">
        <v>2</v>
      </c>
      <c r="AK3891">
        <v>1</v>
      </c>
      <c r="AL3891">
        <v>1</v>
      </c>
      <c r="AM3891" t="s">
        <v>55</v>
      </c>
      <c r="AN3891" t="s">
        <v>56</v>
      </c>
      <c r="AP3891">
        <v>1</v>
      </c>
      <c r="AQ3891" t="s">
        <v>57</v>
      </c>
      <c r="AR3891">
        <v>0</v>
      </c>
      <c r="AW3891" t="s">
        <v>58</v>
      </c>
      <c r="AX3891">
        <v>0</v>
      </c>
      <c r="AY3891">
        <v>2</v>
      </c>
      <c r="AZ3891">
        <v>0.28000000000000003</v>
      </c>
      <c r="BA3891">
        <v>0.28000000000000003</v>
      </c>
      <c r="BB3891" t="s">
        <v>59</v>
      </c>
    </row>
    <row r="3892" spans="1:54" x14ac:dyDescent="0.45">
      <c r="A3892" s="4" t="str">
        <f>VLOOKUP(F3892,'Matching-Tabelle'!$A$57:$B$61,2,FALSE)</f>
        <v>ralph.straehl@tkb.ch</v>
      </c>
      <c r="B3892" s="4" t="str">
        <f>VLOOKUP(J3892,'Matching-Tabelle'!$A$1:$B$52,2,FALSE)</f>
        <v>WPI RTB</v>
      </c>
      <c r="C3892" s="4">
        <v>0.36</v>
      </c>
      <c r="D3892" s="4" t="s">
        <v>3473</v>
      </c>
      <c r="E3892" s="5">
        <v>42520</v>
      </c>
      <c r="F3892" t="s">
        <v>5101</v>
      </c>
      <c r="G3892" t="s">
        <v>3260</v>
      </c>
      <c r="H3892" t="s">
        <v>3261</v>
      </c>
      <c r="I3892" s="1"/>
      <c r="J3892">
        <v>27</v>
      </c>
      <c r="K3892" t="s">
        <v>872</v>
      </c>
      <c r="L3892" t="s">
        <v>873</v>
      </c>
      <c r="M3892">
        <v>990001</v>
      </c>
      <c r="N3892" t="s">
        <v>51</v>
      </c>
      <c r="O3892">
        <v>0.36</v>
      </c>
      <c r="Q3892">
        <v>0.36</v>
      </c>
      <c r="S3892" t="s">
        <v>3473</v>
      </c>
      <c r="AE3892">
        <v>12</v>
      </c>
      <c r="AF3892">
        <v>7.6</v>
      </c>
      <c r="AG3892">
        <v>5</v>
      </c>
      <c r="AH3892" t="s">
        <v>53</v>
      </c>
      <c r="AI3892" t="s">
        <v>54</v>
      </c>
      <c r="AJ3892">
        <v>2</v>
      </c>
      <c r="AK3892">
        <v>1</v>
      </c>
      <c r="AL3892">
        <v>1</v>
      </c>
      <c r="AM3892" t="s">
        <v>55</v>
      </c>
      <c r="AN3892" t="s">
        <v>56</v>
      </c>
      <c r="AP3892">
        <v>1</v>
      </c>
      <c r="AQ3892" t="s">
        <v>57</v>
      </c>
      <c r="AR3892">
        <v>0</v>
      </c>
      <c r="AW3892" t="s">
        <v>58</v>
      </c>
      <c r="AX3892">
        <v>0</v>
      </c>
      <c r="AY3892">
        <v>2</v>
      </c>
      <c r="AZ3892">
        <v>0.36</v>
      </c>
      <c r="BA3892">
        <v>0.36</v>
      </c>
      <c r="BB3892" t="s">
        <v>59</v>
      </c>
    </row>
    <row r="3893" spans="1:54" x14ac:dyDescent="0.45">
      <c r="A3893" s="4" t="str">
        <f>VLOOKUP(F3893,'Matching-Tabelle'!$A$57:$B$61,2,FALSE)</f>
        <v>ralph.straehl@tkb.ch</v>
      </c>
      <c r="B3893" s="4" t="str">
        <f>VLOOKUP(J3893,'Matching-Tabelle'!$A$1:$B$52,2,FALSE)</f>
        <v>WPI RTB</v>
      </c>
      <c r="C3893" s="4">
        <v>0.95</v>
      </c>
      <c r="D3893" s="4" t="s">
        <v>3474</v>
      </c>
      <c r="E3893" s="5">
        <v>42520</v>
      </c>
      <c r="F3893" t="s">
        <v>5101</v>
      </c>
      <c r="G3893" t="s">
        <v>3260</v>
      </c>
      <c r="H3893" t="s">
        <v>3261</v>
      </c>
      <c r="I3893" s="1"/>
      <c r="J3893">
        <v>32</v>
      </c>
      <c r="K3893" t="s">
        <v>1199</v>
      </c>
      <c r="L3893" t="s">
        <v>1200</v>
      </c>
      <c r="M3893">
        <v>990001</v>
      </c>
      <c r="N3893" t="s">
        <v>51</v>
      </c>
      <c r="O3893">
        <v>0.95</v>
      </c>
      <c r="Q3893">
        <v>0.95</v>
      </c>
      <c r="S3893" t="s">
        <v>3474</v>
      </c>
      <c r="AE3893">
        <v>12</v>
      </c>
      <c r="AF3893">
        <v>7.6</v>
      </c>
      <c r="AG3893">
        <v>5</v>
      </c>
      <c r="AH3893" t="s">
        <v>53</v>
      </c>
      <c r="AI3893" t="s">
        <v>54</v>
      </c>
      <c r="AJ3893">
        <v>2</v>
      </c>
      <c r="AK3893">
        <v>1</v>
      </c>
      <c r="AL3893">
        <v>1</v>
      </c>
      <c r="AM3893" t="s">
        <v>55</v>
      </c>
      <c r="AN3893" t="s">
        <v>56</v>
      </c>
      <c r="AP3893">
        <v>1</v>
      </c>
      <c r="AQ3893" t="s">
        <v>57</v>
      </c>
      <c r="AR3893">
        <v>0</v>
      </c>
      <c r="AW3893" t="s">
        <v>58</v>
      </c>
      <c r="AX3893">
        <v>0</v>
      </c>
      <c r="AY3893">
        <v>2</v>
      </c>
      <c r="AZ3893">
        <v>0.95</v>
      </c>
      <c r="BA3893">
        <v>0.95</v>
      </c>
      <c r="BB3893" t="s">
        <v>59</v>
      </c>
    </row>
    <row r="3894" spans="1:54" x14ac:dyDescent="0.45">
      <c r="A3894" s="4" t="str">
        <f>VLOOKUP(F3894,'Matching-Tabelle'!$A$57:$B$61,2,FALSE)</f>
        <v>ralph.straehl@tkb.ch</v>
      </c>
      <c r="B3894" s="4" t="str">
        <f>VLOOKUP(J3894,'Matching-Tabelle'!$A$1:$B$52,2,FALSE)</f>
        <v>WPI RTB</v>
      </c>
      <c r="C3894" s="4">
        <v>1.1499999999999999</v>
      </c>
      <c r="D3894" s="4" t="s">
        <v>3475</v>
      </c>
      <c r="E3894" s="5">
        <v>42520</v>
      </c>
      <c r="F3894" t="s">
        <v>5101</v>
      </c>
      <c r="G3894" t="s">
        <v>3260</v>
      </c>
      <c r="H3894" t="s">
        <v>3261</v>
      </c>
      <c r="I3894" s="1"/>
      <c r="J3894">
        <v>27</v>
      </c>
      <c r="K3894" t="s">
        <v>872</v>
      </c>
      <c r="L3894" t="s">
        <v>873</v>
      </c>
      <c r="M3894">
        <v>990001</v>
      </c>
      <c r="N3894" t="s">
        <v>51</v>
      </c>
      <c r="O3894">
        <v>1.1499999999999999</v>
      </c>
      <c r="Q3894">
        <v>1.1499999999999999</v>
      </c>
      <c r="S3894" t="s">
        <v>3475</v>
      </c>
      <c r="AE3894">
        <v>12</v>
      </c>
      <c r="AF3894">
        <v>7.6</v>
      </c>
      <c r="AG3894">
        <v>5</v>
      </c>
      <c r="AH3894" t="s">
        <v>53</v>
      </c>
      <c r="AI3894" t="s">
        <v>54</v>
      </c>
      <c r="AJ3894">
        <v>2</v>
      </c>
      <c r="AK3894">
        <v>1</v>
      </c>
      <c r="AL3894">
        <v>1</v>
      </c>
      <c r="AM3894" t="s">
        <v>55</v>
      </c>
      <c r="AN3894" t="s">
        <v>56</v>
      </c>
      <c r="AP3894">
        <v>1</v>
      </c>
      <c r="AQ3894" t="s">
        <v>57</v>
      </c>
      <c r="AR3894">
        <v>0</v>
      </c>
      <c r="AW3894" t="s">
        <v>58</v>
      </c>
      <c r="AX3894">
        <v>0</v>
      </c>
      <c r="AY3894">
        <v>2</v>
      </c>
      <c r="AZ3894">
        <v>1.1499999999999999</v>
      </c>
      <c r="BA3894">
        <v>1.1499999999999999</v>
      </c>
      <c r="BB3894" t="s">
        <v>59</v>
      </c>
    </row>
    <row r="3895" spans="1:54" x14ac:dyDescent="0.45">
      <c r="A3895" s="4" t="str">
        <f>VLOOKUP(F3895,'Matching-Tabelle'!$A$57:$B$61,2,FALSE)</f>
        <v>ralph.straehl@tkb.ch</v>
      </c>
      <c r="B3895" s="4" t="str">
        <f>VLOOKUP(J3895,'Matching-Tabelle'!$A$1:$B$52,2,FALSE)</f>
        <v>Proj Eval NePe</v>
      </c>
      <c r="C3895" s="4">
        <v>2.1</v>
      </c>
      <c r="D3895" s="4" t="s">
        <v>3476</v>
      </c>
      <c r="E3895" s="5">
        <v>42520</v>
      </c>
      <c r="F3895" t="s">
        <v>5101</v>
      </c>
      <c r="G3895" t="s">
        <v>3260</v>
      </c>
      <c r="H3895" t="s">
        <v>3261</v>
      </c>
      <c r="I3895" s="1"/>
      <c r="J3895">
        <v>225</v>
      </c>
      <c r="K3895" t="s">
        <v>172</v>
      </c>
      <c r="L3895" t="s">
        <v>173</v>
      </c>
      <c r="M3895">
        <v>990001</v>
      </c>
      <c r="N3895" t="s">
        <v>51</v>
      </c>
      <c r="O3895">
        <v>2.1</v>
      </c>
      <c r="Q3895">
        <v>2.1</v>
      </c>
      <c r="S3895" t="s">
        <v>3476</v>
      </c>
      <c r="AE3895">
        <v>12</v>
      </c>
      <c r="AF3895">
        <v>7.6</v>
      </c>
      <c r="AG3895">
        <v>5</v>
      </c>
      <c r="AH3895" t="s">
        <v>53</v>
      </c>
      <c r="AI3895" t="s">
        <v>54</v>
      </c>
      <c r="AJ3895">
        <v>2</v>
      </c>
      <c r="AK3895">
        <v>1</v>
      </c>
      <c r="AL3895">
        <v>1</v>
      </c>
      <c r="AM3895" t="s">
        <v>55</v>
      </c>
      <c r="AN3895" t="s">
        <v>56</v>
      </c>
      <c r="AP3895">
        <v>1</v>
      </c>
      <c r="AQ3895" t="s">
        <v>57</v>
      </c>
      <c r="AR3895">
        <v>0</v>
      </c>
      <c r="AW3895" t="s">
        <v>58</v>
      </c>
      <c r="AX3895">
        <v>0</v>
      </c>
      <c r="AY3895">
        <v>2</v>
      </c>
      <c r="AZ3895">
        <v>2.1</v>
      </c>
      <c r="BA3895">
        <v>2.1</v>
      </c>
      <c r="BB3895" t="s">
        <v>59</v>
      </c>
    </row>
    <row r="3896" spans="1:54" x14ac:dyDescent="0.45">
      <c r="A3896" s="4" t="str">
        <f>VLOOKUP(F3896,'Matching-Tabelle'!$A$57:$B$61,2,FALSE)</f>
        <v>ralph.straehl@tkb.ch</v>
      </c>
      <c r="B3896" s="4" t="str">
        <f>VLOOKUP(J3896,'Matching-Tabelle'!$A$1:$B$52,2,FALSE)</f>
        <v>WPI RTB</v>
      </c>
      <c r="C3896" s="4">
        <v>0.46</v>
      </c>
      <c r="D3896" s="4" t="s">
        <v>3477</v>
      </c>
      <c r="E3896" s="5">
        <v>42520</v>
      </c>
      <c r="F3896" t="s">
        <v>5101</v>
      </c>
      <c r="G3896" t="s">
        <v>3260</v>
      </c>
      <c r="H3896" t="s">
        <v>3261</v>
      </c>
      <c r="I3896" s="1"/>
      <c r="J3896">
        <v>27</v>
      </c>
      <c r="K3896" t="s">
        <v>872</v>
      </c>
      <c r="L3896" t="s">
        <v>873</v>
      </c>
      <c r="M3896">
        <v>990001</v>
      </c>
      <c r="N3896" t="s">
        <v>51</v>
      </c>
      <c r="O3896">
        <v>0.46</v>
      </c>
      <c r="Q3896">
        <v>0.46</v>
      </c>
      <c r="S3896" t="s">
        <v>3477</v>
      </c>
      <c r="AE3896">
        <v>12</v>
      </c>
      <c r="AF3896">
        <v>7.6</v>
      </c>
      <c r="AG3896">
        <v>5</v>
      </c>
      <c r="AH3896" t="s">
        <v>53</v>
      </c>
      <c r="AI3896" t="s">
        <v>54</v>
      </c>
      <c r="AJ3896">
        <v>2</v>
      </c>
      <c r="AK3896">
        <v>1</v>
      </c>
      <c r="AL3896">
        <v>1</v>
      </c>
      <c r="AM3896" t="s">
        <v>55</v>
      </c>
      <c r="AN3896" t="s">
        <v>56</v>
      </c>
      <c r="AP3896">
        <v>1</v>
      </c>
      <c r="AQ3896" t="s">
        <v>57</v>
      </c>
      <c r="AR3896">
        <v>0</v>
      </c>
      <c r="AW3896" t="s">
        <v>58</v>
      </c>
      <c r="AX3896">
        <v>0</v>
      </c>
      <c r="AY3896">
        <v>2</v>
      </c>
      <c r="AZ3896">
        <v>0.46</v>
      </c>
      <c r="BA3896">
        <v>0.46</v>
      </c>
      <c r="BB3896" t="s">
        <v>59</v>
      </c>
    </row>
    <row r="3897" spans="1:54" x14ac:dyDescent="0.45">
      <c r="A3897" s="4" t="str">
        <f>VLOOKUP(F3897,'Matching-Tabelle'!$A$57:$B$61,2,FALSE)</f>
        <v>ralph.straehl@tkb.ch</v>
      </c>
      <c r="B3897" s="4" t="str">
        <f>VLOOKUP(J3897,'Matching-Tabelle'!$A$1:$B$52,2,FALSE)</f>
        <v>WPI RTB</v>
      </c>
      <c r="C3897" s="4">
        <v>2.59</v>
      </c>
      <c r="D3897" s="4" t="s">
        <v>3478</v>
      </c>
      <c r="E3897" s="5">
        <v>42520</v>
      </c>
      <c r="F3897" t="s">
        <v>5101</v>
      </c>
      <c r="G3897" t="s">
        <v>3260</v>
      </c>
      <c r="H3897" t="s">
        <v>3261</v>
      </c>
      <c r="I3897" s="1"/>
      <c r="J3897">
        <v>21</v>
      </c>
      <c r="K3897" t="s">
        <v>117</v>
      </c>
      <c r="L3897" t="s">
        <v>118</v>
      </c>
      <c r="M3897">
        <v>990001</v>
      </c>
      <c r="N3897" t="s">
        <v>51</v>
      </c>
      <c r="O3897">
        <v>2.59</v>
      </c>
      <c r="Q3897">
        <v>2.59</v>
      </c>
      <c r="S3897" t="s">
        <v>3478</v>
      </c>
      <c r="AE3897">
        <v>12</v>
      </c>
      <c r="AF3897">
        <v>7.6</v>
      </c>
      <c r="AG3897">
        <v>5</v>
      </c>
      <c r="AH3897" t="s">
        <v>53</v>
      </c>
      <c r="AI3897" t="s">
        <v>54</v>
      </c>
      <c r="AJ3897">
        <v>2</v>
      </c>
      <c r="AK3897">
        <v>1</v>
      </c>
      <c r="AL3897">
        <v>1</v>
      </c>
      <c r="AM3897" t="s">
        <v>55</v>
      </c>
      <c r="AN3897" t="s">
        <v>56</v>
      </c>
      <c r="AP3897">
        <v>1</v>
      </c>
      <c r="AQ3897" t="s">
        <v>57</v>
      </c>
      <c r="AR3897">
        <v>0</v>
      </c>
      <c r="AW3897" t="s">
        <v>58</v>
      </c>
      <c r="AX3897">
        <v>0</v>
      </c>
      <c r="AY3897">
        <v>2</v>
      </c>
      <c r="AZ3897">
        <v>2.59</v>
      </c>
      <c r="BA3897">
        <v>2.59</v>
      </c>
      <c r="BB3897" t="s">
        <v>59</v>
      </c>
    </row>
    <row r="3898" spans="1:54" x14ac:dyDescent="0.45">
      <c r="A3898" s="4" t="str">
        <f>VLOOKUP(F3898,'Matching-Tabelle'!$A$57:$B$61,2,FALSE)</f>
        <v>ralph.straehl@tkb.ch</v>
      </c>
      <c r="B3898" s="4" t="str">
        <f>VLOOKUP(J3898,'Matching-Tabelle'!$A$1:$B$52,2,FALSE)</f>
        <v>WPI RTB</v>
      </c>
      <c r="C3898" s="4">
        <v>0.35</v>
      </c>
      <c r="D3898" s="4" t="s">
        <v>3479</v>
      </c>
      <c r="E3898" s="5">
        <v>42521</v>
      </c>
      <c r="F3898" t="s">
        <v>5101</v>
      </c>
      <c r="G3898" t="s">
        <v>3260</v>
      </c>
      <c r="H3898" t="s">
        <v>3261</v>
      </c>
      <c r="I3898" s="1"/>
      <c r="J3898">
        <v>24</v>
      </c>
      <c r="K3898" t="s">
        <v>73</v>
      </c>
      <c r="L3898" t="s">
        <v>74</v>
      </c>
      <c r="M3898">
        <v>990001</v>
      </c>
      <c r="N3898" t="s">
        <v>51</v>
      </c>
      <c r="O3898">
        <v>0.35</v>
      </c>
      <c r="Q3898">
        <v>0.35</v>
      </c>
      <c r="S3898" t="s">
        <v>3479</v>
      </c>
      <c r="AE3898">
        <v>12</v>
      </c>
      <c r="AF3898">
        <v>7.6</v>
      </c>
      <c r="AG3898">
        <v>5</v>
      </c>
      <c r="AH3898" t="s">
        <v>53</v>
      </c>
      <c r="AI3898" t="s">
        <v>54</v>
      </c>
      <c r="AJ3898">
        <v>2</v>
      </c>
      <c r="AK3898">
        <v>1</v>
      </c>
      <c r="AL3898">
        <v>1</v>
      </c>
      <c r="AM3898" t="s">
        <v>55</v>
      </c>
      <c r="AN3898" t="s">
        <v>56</v>
      </c>
      <c r="AP3898">
        <v>1</v>
      </c>
      <c r="AQ3898" t="s">
        <v>57</v>
      </c>
      <c r="AR3898">
        <v>0</v>
      </c>
      <c r="AW3898" t="s">
        <v>58</v>
      </c>
      <c r="AX3898">
        <v>0</v>
      </c>
      <c r="AY3898">
        <v>2</v>
      </c>
      <c r="AZ3898">
        <v>0.35</v>
      </c>
      <c r="BA3898">
        <v>0.35</v>
      </c>
      <c r="BB3898" t="s">
        <v>59</v>
      </c>
    </row>
    <row r="3899" spans="1:54" x14ac:dyDescent="0.45">
      <c r="A3899" s="4" t="str">
        <f>VLOOKUP(F3899,'Matching-Tabelle'!$A$57:$B$61,2,FALSE)</f>
        <v>ralph.straehl@tkb.ch</v>
      </c>
      <c r="B3899" s="4" t="str">
        <f>VLOOKUP(J3899,'Matching-Tabelle'!$A$1:$B$52,2,FALSE)</f>
        <v>Proj Eval NePe</v>
      </c>
      <c r="C3899" s="4">
        <v>9.77</v>
      </c>
      <c r="D3899" s="4" t="s">
        <v>3480</v>
      </c>
      <c r="E3899" s="5">
        <v>42521</v>
      </c>
      <c r="F3899" t="s">
        <v>5101</v>
      </c>
      <c r="G3899" t="s">
        <v>3260</v>
      </c>
      <c r="H3899" t="s">
        <v>3261</v>
      </c>
      <c r="I3899" s="1"/>
      <c r="J3899">
        <v>225</v>
      </c>
      <c r="K3899" t="s">
        <v>172</v>
      </c>
      <c r="L3899" t="s">
        <v>173</v>
      </c>
      <c r="M3899">
        <v>990001</v>
      </c>
      <c r="N3899" t="s">
        <v>51</v>
      </c>
      <c r="O3899">
        <v>9.77</v>
      </c>
      <c r="Q3899">
        <v>9.77</v>
      </c>
      <c r="S3899" t="s">
        <v>3480</v>
      </c>
      <c r="AE3899">
        <v>12</v>
      </c>
      <c r="AF3899">
        <v>7.6</v>
      </c>
      <c r="AG3899">
        <v>5</v>
      </c>
      <c r="AH3899" t="s">
        <v>53</v>
      </c>
      <c r="AI3899" t="s">
        <v>54</v>
      </c>
      <c r="AJ3899">
        <v>2</v>
      </c>
      <c r="AK3899">
        <v>1</v>
      </c>
      <c r="AL3899">
        <v>1</v>
      </c>
      <c r="AM3899" t="s">
        <v>55</v>
      </c>
      <c r="AN3899" t="s">
        <v>56</v>
      </c>
      <c r="AP3899">
        <v>1</v>
      </c>
      <c r="AQ3899" t="s">
        <v>57</v>
      </c>
      <c r="AR3899">
        <v>0</v>
      </c>
      <c r="AW3899" t="s">
        <v>58</v>
      </c>
      <c r="AX3899">
        <v>0</v>
      </c>
      <c r="AY3899">
        <v>2</v>
      </c>
      <c r="AZ3899">
        <v>9.77</v>
      </c>
      <c r="BA3899">
        <v>9.77</v>
      </c>
      <c r="BB3899" t="s">
        <v>59</v>
      </c>
    </row>
    <row r="3900" spans="1:54" x14ac:dyDescent="0.45">
      <c r="A3900" s="4" t="str">
        <f>VLOOKUP(F3900,'Matching-Tabelle'!$A$57:$B$61,2,FALSE)</f>
        <v>ralph.straehl@tkb.ch</v>
      </c>
      <c r="B3900" s="4" t="str">
        <f>VLOOKUP(J3900,'Matching-Tabelle'!$A$1:$B$52,2,FALSE)</f>
        <v>WPI RTB</v>
      </c>
      <c r="C3900" s="4">
        <v>0.35</v>
      </c>
      <c r="D3900" s="4" t="s">
        <v>3267</v>
      </c>
      <c r="E3900" s="5">
        <v>42522</v>
      </c>
      <c r="F3900" t="s">
        <v>5101</v>
      </c>
      <c r="G3900" t="s">
        <v>3260</v>
      </c>
      <c r="H3900" t="s">
        <v>3261</v>
      </c>
      <c r="I3900" s="1"/>
      <c r="J3900">
        <v>24</v>
      </c>
      <c r="K3900" t="s">
        <v>73</v>
      </c>
      <c r="L3900" t="s">
        <v>74</v>
      </c>
      <c r="M3900">
        <v>990001</v>
      </c>
      <c r="N3900" t="s">
        <v>51</v>
      </c>
      <c r="O3900">
        <v>0.35</v>
      </c>
      <c r="Q3900">
        <v>0.35</v>
      </c>
      <c r="S3900" t="s">
        <v>3267</v>
      </c>
      <c r="AE3900">
        <v>12</v>
      </c>
      <c r="AF3900">
        <v>7.6</v>
      </c>
      <c r="AG3900">
        <v>5</v>
      </c>
      <c r="AH3900" t="s">
        <v>53</v>
      </c>
      <c r="AI3900" t="s">
        <v>54</v>
      </c>
      <c r="AJ3900">
        <v>2</v>
      </c>
      <c r="AK3900">
        <v>1</v>
      </c>
      <c r="AL3900">
        <v>1</v>
      </c>
      <c r="AM3900" t="s">
        <v>55</v>
      </c>
      <c r="AN3900" t="s">
        <v>56</v>
      </c>
      <c r="AP3900">
        <v>1</v>
      </c>
      <c r="AQ3900" t="s">
        <v>57</v>
      </c>
      <c r="AR3900">
        <v>0</v>
      </c>
      <c r="AW3900" t="s">
        <v>58</v>
      </c>
      <c r="AX3900">
        <v>0</v>
      </c>
      <c r="AY3900">
        <v>2</v>
      </c>
      <c r="AZ3900">
        <v>0.35</v>
      </c>
      <c r="BA3900">
        <v>0.35</v>
      </c>
      <c r="BB3900" t="s">
        <v>59</v>
      </c>
    </row>
    <row r="3901" spans="1:54" x14ac:dyDescent="0.45">
      <c r="A3901" s="4" t="str">
        <f>VLOOKUP(F3901,'Matching-Tabelle'!$A$57:$B$61,2,FALSE)</f>
        <v>ralph.straehl@tkb.ch</v>
      </c>
      <c r="B3901" s="4" t="str">
        <f>VLOOKUP(J3901,'Matching-Tabelle'!$A$1:$B$52,2,FALSE)</f>
        <v>Proj Eval NePe</v>
      </c>
      <c r="C3901" s="4">
        <v>10.75</v>
      </c>
      <c r="D3901" s="4" t="s">
        <v>3481</v>
      </c>
      <c r="E3901" s="5">
        <v>42522</v>
      </c>
      <c r="F3901" t="s">
        <v>5101</v>
      </c>
      <c r="G3901" t="s">
        <v>3260</v>
      </c>
      <c r="H3901" t="s">
        <v>3261</v>
      </c>
      <c r="I3901" s="1"/>
      <c r="J3901">
        <v>225</v>
      </c>
      <c r="K3901" t="s">
        <v>172</v>
      </c>
      <c r="L3901" t="s">
        <v>173</v>
      </c>
      <c r="M3901">
        <v>990001</v>
      </c>
      <c r="N3901" t="s">
        <v>51</v>
      </c>
      <c r="O3901">
        <v>10.75</v>
      </c>
      <c r="Q3901">
        <v>10.75</v>
      </c>
      <c r="S3901" t="s">
        <v>3481</v>
      </c>
      <c r="AE3901">
        <v>12</v>
      </c>
      <c r="AF3901">
        <v>7.6</v>
      </c>
      <c r="AG3901">
        <v>5</v>
      </c>
      <c r="AH3901" t="s">
        <v>53</v>
      </c>
      <c r="AI3901" t="s">
        <v>54</v>
      </c>
      <c r="AJ3901">
        <v>2</v>
      </c>
      <c r="AK3901">
        <v>1</v>
      </c>
      <c r="AL3901">
        <v>1</v>
      </c>
      <c r="AM3901" t="s">
        <v>55</v>
      </c>
      <c r="AN3901" t="s">
        <v>56</v>
      </c>
      <c r="AP3901">
        <v>1</v>
      </c>
      <c r="AQ3901" t="s">
        <v>57</v>
      </c>
      <c r="AR3901">
        <v>0</v>
      </c>
      <c r="AW3901" t="s">
        <v>58</v>
      </c>
      <c r="AX3901">
        <v>0</v>
      </c>
      <c r="AY3901">
        <v>2</v>
      </c>
      <c r="AZ3901">
        <v>10.75</v>
      </c>
      <c r="BA3901">
        <v>10.75</v>
      </c>
      <c r="BB3901" t="s">
        <v>59</v>
      </c>
    </row>
    <row r="3902" spans="1:54" x14ac:dyDescent="0.45">
      <c r="A3902" s="4" t="str">
        <f>VLOOKUP(F3902,'Matching-Tabelle'!$A$57:$B$61,2,FALSE)</f>
        <v>ralph.straehl@tkb.ch</v>
      </c>
      <c r="B3902" s="4" t="str">
        <f>VLOOKUP(J3902,'Matching-Tabelle'!$A$1:$B$52,2,FALSE)</f>
        <v>WPI RTB</v>
      </c>
      <c r="C3902" s="4">
        <v>0.41</v>
      </c>
      <c r="D3902" s="4" t="s">
        <v>3267</v>
      </c>
      <c r="E3902" s="5">
        <v>42527</v>
      </c>
      <c r="F3902" t="s">
        <v>5101</v>
      </c>
      <c r="G3902" t="s">
        <v>3260</v>
      </c>
      <c r="H3902" t="s">
        <v>3261</v>
      </c>
      <c r="I3902" s="1"/>
      <c r="J3902">
        <v>24</v>
      </c>
      <c r="K3902" t="s">
        <v>73</v>
      </c>
      <c r="L3902" t="s">
        <v>74</v>
      </c>
      <c r="M3902">
        <v>990001</v>
      </c>
      <c r="N3902" t="s">
        <v>51</v>
      </c>
      <c r="O3902">
        <v>0.41</v>
      </c>
      <c r="Q3902">
        <v>0.41</v>
      </c>
      <c r="S3902" t="s">
        <v>3267</v>
      </c>
      <c r="AE3902">
        <v>12</v>
      </c>
      <c r="AF3902">
        <v>7.6</v>
      </c>
      <c r="AG3902">
        <v>5</v>
      </c>
      <c r="AH3902" t="s">
        <v>53</v>
      </c>
      <c r="AI3902" t="s">
        <v>54</v>
      </c>
      <c r="AJ3902">
        <v>2</v>
      </c>
      <c r="AK3902">
        <v>1</v>
      </c>
      <c r="AL3902">
        <v>1</v>
      </c>
      <c r="AM3902" t="s">
        <v>55</v>
      </c>
      <c r="AN3902" t="s">
        <v>56</v>
      </c>
      <c r="AP3902">
        <v>1</v>
      </c>
      <c r="AQ3902" t="s">
        <v>57</v>
      </c>
      <c r="AR3902">
        <v>0</v>
      </c>
      <c r="AW3902" t="s">
        <v>58</v>
      </c>
      <c r="AX3902">
        <v>0</v>
      </c>
      <c r="AY3902">
        <v>2</v>
      </c>
      <c r="AZ3902">
        <v>0.41</v>
      </c>
      <c r="BA3902">
        <v>0.41</v>
      </c>
      <c r="BB3902" t="s">
        <v>59</v>
      </c>
    </row>
    <row r="3903" spans="1:54" x14ac:dyDescent="0.45">
      <c r="A3903" s="4" t="str">
        <f>VLOOKUP(F3903,'Matching-Tabelle'!$A$57:$B$61,2,FALSE)</f>
        <v>ralph.straehl@tkb.ch</v>
      </c>
      <c r="B3903" s="4" t="str">
        <f>VLOOKUP(J3903,'Matching-Tabelle'!$A$1:$B$52,2,FALSE)</f>
        <v>WPI RTB</v>
      </c>
      <c r="C3903" s="4">
        <v>5.07</v>
      </c>
      <c r="D3903" s="4" t="s">
        <v>3482</v>
      </c>
      <c r="E3903" s="5">
        <v>42527</v>
      </c>
      <c r="F3903" t="s">
        <v>5101</v>
      </c>
      <c r="G3903" t="s">
        <v>3260</v>
      </c>
      <c r="H3903" t="s">
        <v>3261</v>
      </c>
      <c r="I3903" s="1"/>
      <c r="J3903">
        <v>20</v>
      </c>
      <c r="K3903" t="s">
        <v>95</v>
      </c>
      <c r="L3903" t="s">
        <v>96</v>
      </c>
      <c r="M3903">
        <v>990001</v>
      </c>
      <c r="N3903" t="s">
        <v>51</v>
      </c>
      <c r="O3903">
        <v>5.07</v>
      </c>
      <c r="Q3903">
        <v>5.07</v>
      </c>
      <c r="S3903" t="s">
        <v>3482</v>
      </c>
      <c r="AE3903">
        <v>12</v>
      </c>
      <c r="AF3903">
        <v>7.6</v>
      </c>
      <c r="AG3903">
        <v>5</v>
      </c>
      <c r="AH3903" t="s">
        <v>53</v>
      </c>
      <c r="AI3903" t="s">
        <v>54</v>
      </c>
      <c r="AJ3903">
        <v>2</v>
      </c>
      <c r="AK3903">
        <v>1</v>
      </c>
      <c r="AL3903">
        <v>1</v>
      </c>
      <c r="AM3903" t="s">
        <v>55</v>
      </c>
      <c r="AN3903" t="s">
        <v>56</v>
      </c>
      <c r="AP3903">
        <v>1</v>
      </c>
      <c r="AQ3903" t="s">
        <v>57</v>
      </c>
      <c r="AR3903">
        <v>0</v>
      </c>
      <c r="AW3903" t="s">
        <v>58</v>
      </c>
      <c r="AX3903">
        <v>0</v>
      </c>
      <c r="AY3903">
        <v>2</v>
      </c>
      <c r="AZ3903">
        <v>5.07</v>
      </c>
      <c r="BA3903">
        <v>5.07</v>
      </c>
      <c r="BB3903" t="s">
        <v>59</v>
      </c>
    </row>
    <row r="3904" spans="1:54" x14ac:dyDescent="0.45">
      <c r="A3904" s="4" t="str">
        <f>VLOOKUP(F3904,'Matching-Tabelle'!$A$57:$B$61,2,FALSE)</f>
        <v>ralph.straehl@tkb.ch</v>
      </c>
      <c r="B3904" s="4" t="str">
        <f>VLOOKUP(J3904,'Matching-Tabelle'!$A$1:$B$52,2,FALSE)</f>
        <v>Proj HR SYS</v>
      </c>
      <c r="C3904" s="4">
        <v>2.2000000000000002</v>
      </c>
      <c r="D3904" s="4" t="s">
        <v>3483</v>
      </c>
      <c r="E3904" s="5">
        <v>42527</v>
      </c>
      <c r="F3904" t="s">
        <v>5101</v>
      </c>
      <c r="G3904" t="s">
        <v>3260</v>
      </c>
      <c r="H3904" t="s">
        <v>3261</v>
      </c>
      <c r="I3904" s="1"/>
      <c r="J3904">
        <v>2000232</v>
      </c>
      <c r="K3904" t="s">
        <v>60</v>
      </c>
      <c r="L3904" t="s">
        <v>61</v>
      </c>
      <c r="M3904">
        <v>990001</v>
      </c>
      <c r="N3904" t="s">
        <v>51</v>
      </c>
      <c r="O3904">
        <v>2.2000000000000002</v>
      </c>
      <c r="Q3904">
        <v>2.2000000000000002</v>
      </c>
      <c r="S3904" t="s">
        <v>3483</v>
      </c>
      <c r="AE3904">
        <v>12</v>
      </c>
      <c r="AF3904">
        <v>7.6</v>
      </c>
      <c r="AG3904">
        <v>5</v>
      </c>
      <c r="AH3904" t="s">
        <v>53</v>
      </c>
      <c r="AI3904" t="s">
        <v>54</v>
      </c>
      <c r="AJ3904">
        <v>2</v>
      </c>
      <c r="AK3904">
        <v>1</v>
      </c>
      <c r="AL3904">
        <v>1</v>
      </c>
      <c r="AM3904" t="s">
        <v>55</v>
      </c>
      <c r="AN3904" t="s">
        <v>56</v>
      </c>
      <c r="AP3904">
        <v>1</v>
      </c>
      <c r="AQ3904" t="s">
        <v>57</v>
      </c>
      <c r="AR3904">
        <v>0</v>
      </c>
      <c r="AW3904" t="s">
        <v>58</v>
      </c>
      <c r="AX3904">
        <v>0</v>
      </c>
      <c r="AY3904">
        <v>2</v>
      </c>
      <c r="AZ3904">
        <v>2.2000000000000002</v>
      </c>
      <c r="BA3904">
        <v>2.2000000000000002</v>
      </c>
      <c r="BB3904" t="s">
        <v>59</v>
      </c>
    </row>
    <row r="3905" spans="1:54" x14ac:dyDescent="0.45">
      <c r="A3905" s="4" t="str">
        <f>VLOOKUP(F3905,'Matching-Tabelle'!$A$57:$B$61,2,FALSE)</f>
        <v>ralph.straehl@tkb.ch</v>
      </c>
      <c r="B3905" s="4" t="str">
        <f>VLOOKUP(J3905,'Matching-Tabelle'!$A$1:$B$52,2,FALSE)</f>
        <v>WPI CTB</v>
      </c>
      <c r="C3905" s="4">
        <v>1.45</v>
      </c>
      <c r="D3905" s="4" t="s">
        <v>3484</v>
      </c>
      <c r="E3905" s="5">
        <v>42527</v>
      </c>
      <c r="F3905" t="s">
        <v>5101</v>
      </c>
      <c r="G3905" t="s">
        <v>3260</v>
      </c>
      <c r="H3905" t="s">
        <v>3261</v>
      </c>
      <c r="I3905" s="1"/>
      <c r="J3905">
        <v>925</v>
      </c>
      <c r="K3905" t="s">
        <v>49</v>
      </c>
      <c r="L3905" t="s">
        <v>50</v>
      </c>
      <c r="M3905">
        <v>990001</v>
      </c>
      <c r="N3905" t="s">
        <v>51</v>
      </c>
      <c r="O3905">
        <v>1.45</v>
      </c>
      <c r="Q3905">
        <v>1.45</v>
      </c>
      <c r="S3905" t="s">
        <v>3484</v>
      </c>
      <c r="AE3905">
        <v>12</v>
      </c>
      <c r="AF3905">
        <v>7.6</v>
      </c>
      <c r="AG3905">
        <v>5</v>
      </c>
      <c r="AH3905" t="s">
        <v>53</v>
      </c>
      <c r="AI3905" t="s">
        <v>54</v>
      </c>
      <c r="AJ3905">
        <v>2</v>
      </c>
      <c r="AK3905">
        <v>1</v>
      </c>
      <c r="AL3905">
        <v>1</v>
      </c>
      <c r="AM3905" t="s">
        <v>55</v>
      </c>
      <c r="AN3905" t="s">
        <v>56</v>
      </c>
      <c r="AP3905">
        <v>1</v>
      </c>
      <c r="AQ3905" t="s">
        <v>57</v>
      </c>
      <c r="AR3905">
        <v>0</v>
      </c>
      <c r="AW3905" t="s">
        <v>58</v>
      </c>
      <c r="AX3905">
        <v>0</v>
      </c>
      <c r="AY3905">
        <v>2</v>
      </c>
      <c r="AZ3905">
        <v>1.45</v>
      </c>
      <c r="BA3905">
        <v>1.45</v>
      </c>
      <c r="BB3905" t="s">
        <v>59</v>
      </c>
    </row>
    <row r="3906" spans="1:54" x14ac:dyDescent="0.45">
      <c r="A3906" s="4" t="str">
        <f>VLOOKUP(F3906,'Matching-Tabelle'!$A$57:$B$61,2,FALSE)</f>
        <v>ralph.straehl@tkb.ch</v>
      </c>
      <c r="B3906" s="4" t="str">
        <f>VLOOKUP(J3906,'Matching-Tabelle'!$A$1:$B$52,2,FALSE)</f>
        <v>WPI RTB</v>
      </c>
      <c r="C3906" s="4">
        <v>0.45</v>
      </c>
      <c r="D3906" s="4" t="s">
        <v>3267</v>
      </c>
      <c r="E3906" s="5">
        <v>42528</v>
      </c>
      <c r="F3906" t="s">
        <v>5101</v>
      </c>
      <c r="G3906" t="s">
        <v>3260</v>
      </c>
      <c r="H3906" t="s">
        <v>3261</v>
      </c>
      <c r="I3906" s="1"/>
      <c r="J3906">
        <v>24</v>
      </c>
      <c r="K3906" t="s">
        <v>73</v>
      </c>
      <c r="L3906" t="s">
        <v>74</v>
      </c>
      <c r="M3906">
        <v>990001</v>
      </c>
      <c r="N3906" t="s">
        <v>51</v>
      </c>
      <c r="O3906">
        <v>0.45</v>
      </c>
      <c r="Q3906">
        <v>0.45</v>
      </c>
      <c r="S3906" t="s">
        <v>3267</v>
      </c>
      <c r="AE3906">
        <v>12</v>
      </c>
      <c r="AF3906">
        <v>7.6</v>
      </c>
      <c r="AG3906">
        <v>5</v>
      </c>
      <c r="AH3906" t="s">
        <v>53</v>
      </c>
      <c r="AI3906" t="s">
        <v>54</v>
      </c>
      <c r="AJ3906">
        <v>2</v>
      </c>
      <c r="AK3906">
        <v>1</v>
      </c>
      <c r="AL3906">
        <v>1</v>
      </c>
      <c r="AM3906" t="s">
        <v>55</v>
      </c>
      <c r="AN3906" t="s">
        <v>56</v>
      </c>
      <c r="AP3906">
        <v>1</v>
      </c>
      <c r="AQ3906" t="s">
        <v>57</v>
      </c>
      <c r="AR3906">
        <v>0</v>
      </c>
      <c r="AW3906" t="s">
        <v>58</v>
      </c>
      <c r="AX3906">
        <v>0</v>
      </c>
      <c r="AY3906">
        <v>2</v>
      </c>
      <c r="AZ3906">
        <v>0.45</v>
      </c>
      <c r="BA3906">
        <v>0.45</v>
      </c>
      <c r="BB3906" t="s">
        <v>59</v>
      </c>
    </row>
    <row r="3907" spans="1:54" x14ac:dyDescent="0.45">
      <c r="A3907" s="4" t="str">
        <f>VLOOKUP(F3907,'Matching-Tabelle'!$A$57:$B$61,2,FALSE)</f>
        <v>ralph.straehl@tkb.ch</v>
      </c>
      <c r="B3907" s="4" t="str">
        <f>VLOOKUP(J3907,'Matching-Tabelle'!$A$1:$B$52,2,FALSE)</f>
        <v>WPI CTB</v>
      </c>
      <c r="C3907" s="4">
        <v>5.0599999999999996</v>
      </c>
      <c r="D3907" s="4" t="s">
        <v>3485</v>
      </c>
      <c r="E3907" s="5">
        <v>42528</v>
      </c>
      <c r="F3907" t="s">
        <v>5101</v>
      </c>
      <c r="G3907" t="s">
        <v>3260</v>
      </c>
      <c r="H3907" t="s">
        <v>3261</v>
      </c>
      <c r="I3907" s="1"/>
      <c r="J3907">
        <v>925</v>
      </c>
      <c r="K3907" t="s">
        <v>49</v>
      </c>
      <c r="L3907" t="s">
        <v>50</v>
      </c>
      <c r="M3907">
        <v>990001</v>
      </c>
      <c r="N3907" t="s">
        <v>51</v>
      </c>
      <c r="O3907">
        <v>5.0599999999999996</v>
      </c>
      <c r="Q3907">
        <v>5.0599999999999996</v>
      </c>
      <c r="S3907" t="s">
        <v>3485</v>
      </c>
      <c r="AE3907">
        <v>12</v>
      </c>
      <c r="AF3907">
        <v>7.6</v>
      </c>
      <c r="AG3907">
        <v>5</v>
      </c>
      <c r="AH3907" t="s">
        <v>53</v>
      </c>
      <c r="AI3907" t="s">
        <v>54</v>
      </c>
      <c r="AJ3907">
        <v>2</v>
      </c>
      <c r="AK3907">
        <v>1</v>
      </c>
      <c r="AL3907">
        <v>1</v>
      </c>
      <c r="AM3907" t="s">
        <v>55</v>
      </c>
      <c r="AN3907" t="s">
        <v>56</v>
      </c>
      <c r="AP3907">
        <v>1</v>
      </c>
      <c r="AQ3907" t="s">
        <v>57</v>
      </c>
      <c r="AR3907">
        <v>0</v>
      </c>
      <c r="AW3907" t="s">
        <v>58</v>
      </c>
      <c r="AX3907">
        <v>0</v>
      </c>
      <c r="AY3907">
        <v>2</v>
      </c>
      <c r="AZ3907">
        <v>5.0599999999999996</v>
      </c>
      <c r="BA3907">
        <v>5.0599999999999996</v>
      </c>
      <c r="BB3907" t="s">
        <v>59</v>
      </c>
    </row>
    <row r="3908" spans="1:54" x14ac:dyDescent="0.45">
      <c r="A3908" s="4" t="str">
        <f>VLOOKUP(F3908,'Matching-Tabelle'!$A$57:$B$61,2,FALSE)</f>
        <v>ralph.straehl@tkb.ch</v>
      </c>
      <c r="B3908" s="4" t="str">
        <f>VLOOKUP(J3908,'Matching-Tabelle'!$A$1:$B$52,2,FALSE)</f>
        <v>Proj HR SYS</v>
      </c>
      <c r="C3908" s="4">
        <v>4.2</v>
      </c>
      <c r="D3908" s="4" t="s">
        <v>3486</v>
      </c>
      <c r="E3908" s="5">
        <v>42528</v>
      </c>
      <c r="F3908" t="s">
        <v>5101</v>
      </c>
      <c r="G3908" t="s">
        <v>3260</v>
      </c>
      <c r="H3908" t="s">
        <v>3261</v>
      </c>
      <c r="I3908" s="1"/>
      <c r="J3908">
        <v>2000232</v>
      </c>
      <c r="K3908" t="s">
        <v>60</v>
      </c>
      <c r="L3908" t="s">
        <v>61</v>
      </c>
      <c r="M3908">
        <v>990001</v>
      </c>
      <c r="N3908" t="s">
        <v>51</v>
      </c>
      <c r="O3908">
        <v>4.2</v>
      </c>
      <c r="Q3908">
        <v>4.2</v>
      </c>
      <c r="S3908" t="s">
        <v>3486</v>
      </c>
      <c r="AE3908">
        <v>12</v>
      </c>
      <c r="AF3908">
        <v>7.6</v>
      </c>
      <c r="AG3908">
        <v>5</v>
      </c>
      <c r="AH3908" t="s">
        <v>53</v>
      </c>
      <c r="AI3908" t="s">
        <v>54</v>
      </c>
      <c r="AJ3908">
        <v>2</v>
      </c>
      <c r="AK3908">
        <v>1</v>
      </c>
      <c r="AL3908">
        <v>1</v>
      </c>
      <c r="AM3908" t="s">
        <v>55</v>
      </c>
      <c r="AN3908" t="s">
        <v>56</v>
      </c>
      <c r="AP3908">
        <v>1</v>
      </c>
      <c r="AQ3908" t="s">
        <v>57</v>
      </c>
      <c r="AR3908">
        <v>0</v>
      </c>
      <c r="AW3908" t="s">
        <v>58</v>
      </c>
      <c r="AX3908">
        <v>0</v>
      </c>
      <c r="AY3908">
        <v>2</v>
      </c>
      <c r="AZ3908">
        <v>4.2</v>
      </c>
      <c r="BA3908">
        <v>4.2</v>
      </c>
      <c r="BB3908" t="s">
        <v>59</v>
      </c>
    </row>
    <row r="3909" spans="1:54" x14ac:dyDescent="0.45">
      <c r="A3909" s="4" t="str">
        <f>VLOOKUP(F3909,'Matching-Tabelle'!$A$57:$B$61,2,FALSE)</f>
        <v>ralph.straehl@tkb.ch</v>
      </c>
      <c r="B3909" s="4" t="str">
        <f>VLOOKUP(J3909,'Matching-Tabelle'!$A$1:$B$52,2,FALSE)</f>
        <v>WPI RTB</v>
      </c>
      <c r="C3909" s="4">
        <v>0.28999999999999998</v>
      </c>
      <c r="D3909" s="4" t="s">
        <v>3267</v>
      </c>
      <c r="E3909" s="5">
        <v>42529</v>
      </c>
      <c r="F3909" t="s">
        <v>5101</v>
      </c>
      <c r="G3909" t="s">
        <v>3260</v>
      </c>
      <c r="H3909" t="s">
        <v>3261</v>
      </c>
      <c r="I3909" s="1"/>
      <c r="J3909">
        <v>24</v>
      </c>
      <c r="K3909" t="s">
        <v>73</v>
      </c>
      <c r="L3909" t="s">
        <v>74</v>
      </c>
      <c r="M3909">
        <v>990001</v>
      </c>
      <c r="N3909" t="s">
        <v>51</v>
      </c>
      <c r="O3909">
        <v>0.28999999999999998</v>
      </c>
      <c r="Q3909">
        <v>0.28999999999999998</v>
      </c>
      <c r="S3909" t="s">
        <v>3267</v>
      </c>
      <c r="AE3909">
        <v>12</v>
      </c>
      <c r="AF3909">
        <v>7.6</v>
      </c>
      <c r="AG3909">
        <v>5</v>
      </c>
      <c r="AH3909" t="s">
        <v>53</v>
      </c>
      <c r="AI3909" t="s">
        <v>54</v>
      </c>
      <c r="AJ3909">
        <v>2</v>
      </c>
      <c r="AK3909">
        <v>1</v>
      </c>
      <c r="AL3909">
        <v>1</v>
      </c>
      <c r="AM3909" t="s">
        <v>55</v>
      </c>
      <c r="AN3909" t="s">
        <v>56</v>
      </c>
      <c r="AP3909">
        <v>1</v>
      </c>
      <c r="AQ3909" t="s">
        <v>57</v>
      </c>
      <c r="AR3909">
        <v>0</v>
      </c>
      <c r="AW3909" t="s">
        <v>58</v>
      </c>
      <c r="AX3909">
        <v>0</v>
      </c>
      <c r="AY3909">
        <v>2</v>
      </c>
      <c r="AZ3909">
        <v>0.28999999999999998</v>
      </c>
      <c r="BA3909">
        <v>0.28999999999999998</v>
      </c>
      <c r="BB3909" t="s">
        <v>59</v>
      </c>
    </row>
    <row r="3910" spans="1:54" x14ac:dyDescent="0.45">
      <c r="A3910" s="4" t="str">
        <f>VLOOKUP(F3910,'Matching-Tabelle'!$A$57:$B$61,2,FALSE)</f>
        <v>ralph.straehl@tkb.ch</v>
      </c>
      <c r="B3910" s="4" t="str">
        <f>VLOOKUP(J3910,'Matching-Tabelle'!$A$1:$B$52,2,FALSE)</f>
        <v>WPI RTB</v>
      </c>
      <c r="C3910" s="4">
        <v>4.8099999999999996</v>
      </c>
      <c r="D3910" s="4" t="s">
        <v>3487</v>
      </c>
      <c r="E3910" s="5">
        <v>42529</v>
      </c>
      <c r="F3910" t="s">
        <v>5101</v>
      </c>
      <c r="G3910" t="s">
        <v>3260</v>
      </c>
      <c r="H3910" t="s">
        <v>3261</v>
      </c>
      <c r="I3910" s="1"/>
      <c r="J3910">
        <v>20</v>
      </c>
      <c r="K3910" t="s">
        <v>95</v>
      </c>
      <c r="L3910" t="s">
        <v>96</v>
      </c>
      <c r="M3910">
        <v>990001</v>
      </c>
      <c r="N3910" t="s">
        <v>51</v>
      </c>
      <c r="O3910">
        <v>4.8099999999999996</v>
      </c>
      <c r="Q3910">
        <v>4.8099999999999996</v>
      </c>
      <c r="S3910" t="s">
        <v>3487</v>
      </c>
      <c r="AE3910">
        <v>12</v>
      </c>
      <c r="AF3910">
        <v>7.6</v>
      </c>
      <c r="AG3910">
        <v>5</v>
      </c>
      <c r="AH3910" t="s">
        <v>53</v>
      </c>
      <c r="AI3910" t="s">
        <v>54</v>
      </c>
      <c r="AJ3910">
        <v>2</v>
      </c>
      <c r="AK3910">
        <v>1</v>
      </c>
      <c r="AL3910">
        <v>1</v>
      </c>
      <c r="AM3910" t="s">
        <v>55</v>
      </c>
      <c r="AN3910" t="s">
        <v>56</v>
      </c>
      <c r="AP3910">
        <v>1</v>
      </c>
      <c r="AQ3910" t="s">
        <v>57</v>
      </c>
      <c r="AR3910">
        <v>0</v>
      </c>
      <c r="AW3910" t="s">
        <v>58</v>
      </c>
      <c r="AX3910">
        <v>0</v>
      </c>
      <c r="AY3910">
        <v>2</v>
      </c>
      <c r="AZ3910">
        <v>4.8099999999999996</v>
      </c>
      <c r="BA3910">
        <v>4.8099999999999996</v>
      </c>
      <c r="BB3910" t="s">
        <v>59</v>
      </c>
    </row>
    <row r="3911" spans="1:54" x14ac:dyDescent="0.45">
      <c r="A3911" s="4" t="str">
        <f>VLOOKUP(F3911,'Matching-Tabelle'!$A$57:$B$61,2,FALSE)</f>
        <v>ralph.straehl@tkb.ch</v>
      </c>
      <c r="B3911" s="4" t="str">
        <f>VLOOKUP(J3911,'Matching-Tabelle'!$A$1:$B$52,2,FALSE)</f>
        <v>Proj. Optima</v>
      </c>
      <c r="C3911" s="4">
        <v>3.46</v>
      </c>
      <c r="D3911" s="4" t="s">
        <v>3488</v>
      </c>
      <c r="E3911" s="5">
        <v>42529</v>
      </c>
      <c r="F3911" t="s">
        <v>5101</v>
      </c>
      <c r="G3911" t="s">
        <v>3260</v>
      </c>
      <c r="H3911" t="s">
        <v>3261</v>
      </c>
      <c r="I3911" s="1"/>
      <c r="J3911">
        <v>211</v>
      </c>
      <c r="K3911" t="s">
        <v>79</v>
      </c>
      <c r="L3911" t="s">
        <v>80</v>
      </c>
      <c r="M3911">
        <v>990001</v>
      </c>
      <c r="N3911" t="s">
        <v>51</v>
      </c>
      <c r="O3911">
        <v>3.46</v>
      </c>
      <c r="Q3911">
        <v>3.46</v>
      </c>
      <c r="S3911" t="s">
        <v>3488</v>
      </c>
      <c r="AE3911">
        <v>12</v>
      </c>
      <c r="AF3911">
        <v>7.6</v>
      </c>
      <c r="AG3911">
        <v>5</v>
      </c>
      <c r="AH3911" t="s">
        <v>53</v>
      </c>
      <c r="AI3911" t="s">
        <v>54</v>
      </c>
      <c r="AJ3911">
        <v>2</v>
      </c>
      <c r="AK3911">
        <v>1</v>
      </c>
      <c r="AL3911">
        <v>1</v>
      </c>
      <c r="AM3911" t="s">
        <v>55</v>
      </c>
      <c r="AN3911" t="s">
        <v>56</v>
      </c>
      <c r="AP3911">
        <v>1</v>
      </c>
      <c r="AQ3911" t="s">
        <v>57</v>
      </c>
      <c r="AR3911">
        <v>0</v>
      </c>
      <c r="AW3911" t="s">
        <v>58</v>
      </c>
      <c r="AX3911">
        <v>0</v>
      </c>
      <c r="AY3911">
        <v>2</v>
      </c>
      <c r="AZ3911">
        <v>3.46</v>
      </c>
      <c r="BA3911">
        <v>3.46</v>
      </c>
      <c r="BB3911" t="s">
        <v>59</v>
      </c>
    </row>
    <row r="3912" spans="1:54" x14ac:dyDescent="0.45">
      <c r="A3912" s="4" t="str">
        <f>VLOOKUP(F3912,'Matching-Tabelle'!$A$57:$B$61,2,FALSE)</f>
        <v>ralph.straehl@tkb.ch</v>
      </c>
      <c r="B3912" s="4" t="str">
        <f>VLOOKUP(J3912,'Matching-Tabelle'!$A$1:$B$52,2,FALSE)</f>
        <v>Proj Eval NePe</v>
      </c>
      <c r="C3912" s="4">
        <v>1.1000000000000001</v>
      </c>
      <c r="D3912" s="4" t="s">
        <v>3489</v>
      </c>
      <c r="E3912" s="5">
        <v>42529</v>
      </c>
      <c r="F3912" t="s">
        <v>5101</v>
      </c>
      <c r="G3912" t="s">
        <v>3260</v>
      </c>
      <c r="H3912" t="s">
        <v>3261</v>
      </c>
      <c r="I3912" s="1"/>
      <c r="J3912">
        <v>225</v>
      </c>
      <c r="K3912" t="s">
        <v>172</v>
      </c>
      <c r="L3912" t="s">
        <v>173</v>
      </c>
      <c r="M3912">
        <v>990001</v>
      </c>
      <c r="N3912" t="s">
        <v>51</v>
      </c>
      <c r="O3912">
        <v>1.1000000000000001</v>
      </c>
      <c r="Q3912">
        <v>1.1000000000000001</v>
      </c>
      <c r="S3912" t="s">
        <v>3489</v>
      </c>
      <c r="AE3912">
        <v>12</v>
      </c>
      <c r="AF3912">
        <v>7.6</v>
      </c>
      <c r="AG3912">
        <v>5</v>
      </c>
      <c r="AH3912" t="s">
        <v>53</v>
      </c>
      <c r="AI3912" t="s">
        <v>54</v>
      </c>
      <c r="AJ3912">
        <v>2</v>
      </c>
      <c r="AK3912">
        <v>1</v>
      </c>
      <c r="AL3912">
        <v>1</v>
      </c>
      <c r="AM3912" t="s">
        <v>55</v>
      </c>
      <c r="AN3912" t="s">
        <v>56</v>
      </c>
      <c r="AP3912">
        <v>1</v>
      </c>
      <c r="AQ3912" t="s">
        <v>57</v>
      </c>
      <c r="AR3912">
        <v>0</v>
      </c>
      <c r="AW3912" t="s">
        <v>58</v>
      </c>
      <c r="AX3912">
        <v>0</v>
      </c>
      <c r="AY3912">
        <v>2</v>
      </c>
      <c r="AZ3912">
        <v>1.1000000000000001</v>
      </c>
      <c r="BA3912">
        <v>1.1000000000000001</v>
      </c>
      <c r="BB3912" t="s">
        <v>59</v>
      </c>
    </row>
    <row r="3913" spans="1:54" x14ac:dyDescent="0.45">
      <c r="A3913" s="4" t="str">
        <f>VLOOKUP(F3913,'Matching-Tabelle'!$A$57:$B$61,2,FALSE)</f>
        <v>ralph.straehl@tkb.ch</v>
      </c>
      <c r="B3913" s="4" t="str">
        <f>VLOOKUP(J3913,'Matching-Tabelle'!$A$1:$B$52,2,FALSE)</f>
        <v>WPI RTB</v>
      </c>
      <c r="C3913" s="4">
        <v>2</v>
      </c>
      <c r="D3913" s="4" t="s">
        <v>3267</v>
      </c>
      <c r="E3913" s="5">
        <v>42534</v>
      </c>
      <c r="F3913" t="s">
        <v>5101</v>
      </c>
      <c r="G3913" t="s">
        <v>3260</v>
      </c>
      <c r="H3913" t="s">
        <v>3261</v>
      </c>
      <c r="I3913" s="1"/>
      <c r="J3913">
        <v>24</v>
      </c>
      <c r="K3913" t="s">
        <v>73</v>
      </c>
      <c r="L3913" t="s">
        <v>74</v>
      </c>
      <c r="M3913">
        <v>990001</v>
      </c>
      <c r="N3913" t="s">
        <v>51</v>
      </c>
      <c r="O3913">
        <v>2</v>
      </c>
      <c r="Q3913">
        <v>2</v>
      </c>
      <c r="S3913" t="s">
        <v>3267</v>
      </c>
      <c r="AE3913">
        <v>12</v>
      </c>
      <c r="AF3913">
        <v>7.6</v>
      </c>
      <c r="AG3913">
        <v>5</v>
      </c>
      <c r="AH3913" t="s">
        <v>53</v>
      </c>
      <c r="AI3913" t="s">
        <v>54</v>
      </c>
      <c r="AJ3913">
        <v>2</v>
      </c>
      <c r="AK3913">
        <v>1</v>
      </c>
      <c r="AL3913">
        <v>1</v>
      </c>
      <c r="AM3913" t="s">
        <v>55</v>
      </c>
      <c r="AN3913" t="s">
        <v>56</v>
      </c>
      <c r="AP3913">
        <v>1</v>
      </c>
      <c r="AQ3913" t="s">
        <v>57</v>
      </c>
      <c r="AR3913">
        <v>0</v>
      </c>
      <c r="AW3913" t="s">
        <v>58</v>
      </c>
      <c r="AX3913">
        <v>0</v>
      </c>
      <c r="AY3913">
        <v>2</v>
      </c>
      <c r="AZ3913">
        <v>2</v>
      </c>
      <c r="BA3913">
        <v>2</v>
      </c>
      <c r="BB3913" t="s">
        <v>59</v>
      </c>
    </row>
    <row r="3914" spans="1:54" x14ac:dyDescent="0.45">
      <c r="A3914" s="4" t="str">
        <f>VLOOKUP(F3914,'Matching-Tabelle'!$A$57:$B$61,2,FALSE)</f>
        <v>ralph.straehl@tkb.ch</v>
      </c>
      <c r="B3914" s="4" t="str">
        <f>VLOOKUP(J3914,'Matching-Tabelle'!$A$1:$B$52,2,FALSE)</f>
        <v>WPI RTB</v>
      </c>
      <c r="C3914" s="4">
        <v>2.46</v>
      </c>
      <c r="D3914" s="4" t="s">
        <v>3490</v>
      </c>
      <c r="E3914" s="5">
        <v>42534</v>
      </c>
      <c r="F3914" t="s">
        <v>5101</v>
      </c>
      <c r="G3914" t="s">
        <v>3260</v>
      </c>
      <c r="H3914" t="s">
        <v>3261</v>
      </c>
      <c r="I3914" s="1"/>
      <c r="J3914">
        <v>27</v>
      </c>
      <c r="K3914" t="s">
        <v>872</v>
      </c>
      <c r="L3914" t="s">
        <v>873</v>
      </c>
      <c r="M3914">
        <v>990001</v>
      </c>
      <c r="N3914" t="s">
        <v>51</v>
      </c>
      <c r="O3914">
        <v>2.46</v>
      </c>
      <c r="Q3914">
        <v>2.46</v>
      </c>
      <c r="S3914" t="s">
        <v>3490</v>
      </c>
      <c r="AE3914">
        <v>12</v>
      </c>
      <c r="AF3914">
        <v>7.6</v>
      </c>
      <c r="AG3914">
        <v>5</v>
      </c>
      <c r="AH3914" t="s">
        <v>53</v>
      </c>
      <c r="AI3914" t="s">
        <v>54</v>
      </c>
      <c r="AJ3914">
        <v>2</v>
      </c>
      <c r="AK3914">
        <v>1</v>
      </c>
      <c r="AL3914">
        <v>1</v>
      </c>
      <c r="AM3914" t="s">
        <v>55</v>
      </c>
      <c r="AN3914" t="s">
        <v>56</v>
      </c>
      <c r="AP3914">
        <v>1</v>
      </c>
      <c r="AQ3914" t="s">
        <v>57</v>
      </c>
      <c r="AR3914">
        <v>0</v>
      </c>
      <c r="AW3914" t="s">
        <v>58</v>
      </c>
      <c r="AX3914">
        <v>0</v>
      </c>
      <c r="AY3914">
        <v>2</v>
      </c>
      <c r="AZ3914">
        <v>2.46</v>
      </c>
      <c r="BA3914">
        <v>2.46</v>
      </c>
      <c r="BB3914" t="s">
        <v>59</v>
      </c>
    </row>
    <row r="3915" spans="1:54" x14ac:dyDescent="0.45">
      <c r="A3915" s="4" t="str">
        <f>VLOOKUP(F3915,'Matching-Tabelle'!$A$57:$B$61,2,FALSE)</f>
        <v>ralph.straehl@tkb.ch</v>
      </c>
      <c r="B3915" s="4" t="str">
        <f>VLOOKUP(J3915,'Matching-Tabelle'!$A$1:$B$52,2,FALSE)</f>
        <v>Proj Eval NePe</v>
      </c>
      <c r="C3915" s="4">
        <v>6.8</v>
      </c>
      <c r="D3915" s="4" t="s">
        <v>3491</v>
      </c>
      <c r="E3915" s="5">
        <v>42534</v>
      </c>
      <c r="F3915" t="s">
        <v>5101</v>
      </c>
      <c r="G3915" t="s">
        <v>3260</v>
      </c>
      <c r="H3915" t="s">
        <v>3261</v>
      </c>
      <c r="I3915" s="1"/>
      <c r="J3915">
        <v>225</v>
      </c>
      <c r="K3915" t="s">
        <v>172</v>
      </c>
      <c r="L3915" t="s">
        <v>173</v>
      </c>
      <c r="M3915">
        <v>990001</v>
      </c>
      <c r="N3915" t="s">
        <v>51</v>
      </c>
      <c r="O3915">
        <v>6.8</v>
      </c>
      <c r="Q3915">
        <v>6.8</v>
      </c>
      <c r="S3915" t="s">
        <v>3491</v>
      </c>
      <c r="AE3915">
        <v>12</v>
      </c>
      <c r="AF3915">
        <v>7.6</v>
      </c>
      <c r="AG3915">
        <v>5</v>
      </c>
      <c r="AH3915" t="s">
        <v>53</v>
      </c>
      <c r="AI3915" t="s">
        <v>54</v>
      </c>
      <c r="AJ3915">
        <v>2</v>
      </c>
      <c r="AK3915">
        <v>1</v>
      </c>
      <c r="AL3915">
        <v>1</v>
      </c>
      <c r="AM3915" t="s">
        <v>55</v>
      </c>
      <c r="AN3915" t="s">
        <v>56</v>
      </c>
      <c r="AP3915">
        <v>1</v>
      </c>
      <c r="AQ3915" t="s">
        <v>57</v>
      </c>
      <c r="AR3915">
        <v>0</v>
      </c>
      <c r="AW3915" t="s">
        <v>58</v>
      </c>
      <c r="AX3915">
        <v>0</v>
      </c>
      <c r="AY3915">
        <v>2</v>
      </c>
      <c r="AZ3915">
        <v>6.8</v>
      </c>
      <c r="BA3915">
        <v>6.8</v>
      </c>
      <c r="BB3915" t="s">
        <v>59</v>
      </c>
    </row>
    <row r="3916" spans="1:54" x14ac:dyDescent="0.45">
      <c r="A3916" s="4" t="str">
        <f>VLOOKUP(F3916,'Matching-Tabelle'!$A$57:$B$61,2,FALSE)</f>
        <v>ralph.straehl@tkb.ch</v>
      </c>
      <c r="B3916" s="4" t="str">
        <f>VLOOKUP(J3916,'Matching-Tabelle'!$A$1:$B$52,2,FALSE)</f>
        <v>WPI RTB</v>
      </c>
      <c r="C3916" s="4">
        <v>0.25</v>
      </c>
      <c r="D3916" s="4" t="s">
        <v>3492</v>
      </c>
      <c r="E3916" s="5">
        <v>42535</v>
      </c>
      <c r="F3916" t="s">
        <v>5101</v>
      </c>
      <c r="G3916" t="s">
        <v>3260</v>
      </c>
      <c r="H3916" t="s">
        <v>3261</v>
      </c>
      <c r="I3916" s="1"/>
      <c r="J3916">
        <v>24</v>
      </c>
      <c r="K3916" t="s">
        <v>73</v>
      </c>
      <c r="L3916" t="s">
        <v>74</v>
      </c>
      <c r="M3916">
        <v>990001</v>
      </c>
      <c r="N3916" t="s">
        <v>51</v>
      </c>
      <c r="O3916">
        <v>0.25</v>
      </c>
      <c r="Q3916">
        <v>0.25</v>
      </c>
      <c r="S3916" t="s">
        <v>3492</v>
      </c>
      <c r="AE3916">
        <v>12</v>
      </c>
      <c r="AF3916">
        <v>7.6</v>
      </c>
      <c r="AG3916">
        <v>5</v>
      </c>
      <c r="AH3916" t="s">
        <v>53</v>
      </c>
      <c r="AI3916" t="s">
        <v>54</v>
      </c>
      <c r="AJ3916">
        <v>2</v>
      </c>
      <c r="AK3916">
        <v>1</v>
      </c>
      <c r="AL3916">
        <v>1</v>
      </c>
      <c r="AM3916" t="s">
        <v>55</v>
      </c>
      <c r="AN3916" t="s">
        <v>56</v>
      </c>
      <c r="AP3916">
        <v>1</v>
      </c>
      <c r="AQ3916" t="s">
        <v>57</v>
      </c>
      <c r="AR3916">
        <v>0</v>
      </c>
      <c r="AW3916" t="s">
        <v>58</v>
      </c>
      <c r="AX3916">
        <v>0</v>
      </c>
      <c r="AY3916">
        <v>2</v>
      </c>
      <c r="AZ3916">
        <v>0.25</v>
      </c>
      <c r="BA3916">
        <v>0.25</v>
      </c>
      <c r="BB3916" t="s">
        <v>59</v>
      </c>
    </row>
    <row r="3917" spans="1:54" x14ac:dyDescent="0.45">
      <c r="A3917" s="4" t="str">
        <f>VLOOKUP(F3917,'Matching-Tabelle'!$A$57:$B$61,2,FALSE)</f>
        <v>ralph.straehl@tkb.ch</v>
      </c>
      <c r="B3917" s="4" t="str">
        <f>VLOOKUP(J3917,'Matching-Tabelle'!$A$1:$B$52,2,FALSE)</f>
        <v>WPI RTB</v>
      </c>
      <c r="C3917" s="4">
        <v>1.33</v>
      </c>
      <c r="D3917" s="4" t="s">
        <v>3493</v>
      </c>
      <c r="E3917" s="5">
        <v>42535</v>
      </c>
      <c r="F3917" t="s">
        <v>5101</v>
      </c>
      <c r="G3917" t="s">
        <v>3260</v>
      </c>
      <c r="H3917" t="s">
        <v>3261</v>
      </c>
      <c r="I3917" s="1"/>
      <c r="J3917">
        <v>20</v>
      </c>
      <c r="K3917" t="s">
        <v>95</v>
      </c>
      <c r="L3917" t="s">
        <v>96</v>
      </c>
      <c r="M3917">
        <v>990001</v>
      </c>
      <c r="N3917" t="s">
        <v>51</v>
      </c>
      <c r="O3917">
        <v>1.33</v>
      </c>
      <c r="Q3917">
        <v>1.33</v>
      </c>
      <c r="S3917" t="s">
        <v>3493</v>
      </c>
      <c r="AE3917">
        <v>12</v>
      </c>
      <c r="AF3917">
        <v>7.6</v>
      </c>
      <c r="AG3917">
        <v>5</v>
      </c>
      <c r="AH3917" t="s">
        <v>53</v>
      </c>
      <c r="AI3917" t="s">
        <v>54</v>
      </c>
      <c r="AJ3917">
        <v>2</v>
      </c>
      <c r="AK3917">
        <v>1</v>
      </c>
      <c r="AL3917">
        <v>1</v>
      </c>
      <c r="AM3917" t="s">
        <v>55</v>
      </c>
      <c r="AN3917" t="s">
        <v>56</v>
      </c>
      <c r="AP3917">
        <v>1</v>
      </c>
      <c r="AQ3917" t="s">
        <v>57</v>
      </c>
      <c r="AR3917">
        <v>0</v>
      </c>
      <c r="AW3917" t="s">
        <v>58</v>
      </c>
      <c r="AX3917">
        <v>0</v>
      </c>
      <c r="AY3917">
        <v>2</v>
      </c>
      <c r="AZ3917">
        <v>1.33</v>
      </c>
      <c r="BA3917">
        <v>1.33</v>
      </c>
      <c r="BB3917" t="s">
        <v>59</v>
      </c>
    </row>
    <row r="3918" spans="1:54" x14ac:dyDescent="0.45">
      <c r="A3918" s="4" t="str">
        <f>VLOOKUP(F3918,'Matching-Tabelle'!$A$57:$B$61,2,FALSE)</f>
        <v>ralph.straehl@tkb.ch</v>
      </c>
      <c r="B3918" s="4" t="str">
        <f>VLOOKUP(J3918,'Matching-Tabelle'!$A$1:$B$52,2,FALSE)</f>
        <v>Proj Eval NePe</v>
      </c>
      <c r="C3918" s="4">
        <v>8.8699999999999992</v>
      </c>
      <c r="D3918" s="4" t="s">
        <v>3494</v>
      </c>
      <c r="E3918" s="5">
        <v>42535</v>
      </c>
      <c r="F3918" t="s">
        <v>5101</v>
      </c>
      <c r="G3918" t="s">
        <v>3260</v>
      </c>
      <c r="H3918" t="s">
        <v>3261</v>
      </c>
      <c r="I3918" s="1"/>
      <c r="J3918">
        <v>225</v>
      </c>
      <c r="K3918" t="s">
        <v>172</v>
      </c>
      <c r="L3918" t="s">
        <v>173</v>
      </c>
      <c r="M3918">
        <v>990001</v>
      </c>
      <c r="N3918" t="s">
        <v>51</v>
      </c>
      <c r="O3918">
        <v>8.8699999999999992</v>
      </c>
      <c r="Q3918">
        <v>8.8699999999999992</v>
      </c>
      <c r="S3918" t="s">
        <v>3494</v>
      </c>
      <c r="AE3918">
        <v>12</v>
      </c>
      <c r="AF3918">
        <v>7.6</v>
      </c>
      <c r="AG3918">
        <v>5</v>
      </c>
      <c r="AH3918" t="s">
        <v>53</v>
      </c>
      <c r="AI3918" t="s">
        <v>54</v>
      </c>
      <c r="AJ3918">
        <v>2</v>
      </c>
      <c r="AK3918">
        <v>1</v>
      </c>
      <c r="AL3918">
        <v>1</v>
      </c>
      <c r="AM3918" t="s">
        <v>55</v>
      </c>
      <c r="AN3918" t="s">
        <v>56</v>
      </c>
      <c r="AP3918">
        <v>1</v>
      </c>
      <c r="AQ3918" t="s">
        <v>57</v>
      </c>
      <c r="AR3918">
        <v>0</v>
      </c>
      <c r="AW3918" t="s">
        <v>58</v>
      </c>
      <c r="AX3918">
        <v>0</v>
      </c>
      <c r="AY3918">
        <v>2</v>
      </c>
      <c r="AZ3918">
        <v>8.8699999999999992</v>
      </c>
      <c r="BA3918">
        <v>8.8699999999999992</v>
      </c>
      <c r="BB3918" t="s">
        <v>59</v>
      </c>
    </row>
    <row r="3919" spans="1:54" x14ac:dyDescent="0.45">
      <c r="A3919" s="4" t="str">
        <f>VLOOKUP(F3919,'Matching-Tabelle'!$A$57:$B$61,2,FALSE)</f>
        <v>ralph.straehl@tkb.ch</v>
      </c>
      <c r="B3919" s="4" t="str">
        <f>VLOOKUP(J3919,'Matching-Tabelle'!$A$1:$B$52,2,FALSE)</f>
        <v>WPI RTB</v>
      </c>
      <c r="C3919" s="4">
        <v>0.35</v>
      </c>
      <c r="D3919" s="4" t="s">
        <v>3267</v>
      </c>
      <c r="E3919" s="5">
        <v>42536</v>
      </c>
      <c r="F3919" t="s">
        <v>5101</v>
      </c>
      <c r="G3919" t="s">
        <v>3260</v>
      </c>
      <c r="H3919" t="s">
        <v>3261</v>
      </c>
      <c r="I3919" s="1"/>
      <c r="J3919">
        <v>24</v>
      </c>
      <c r="K3919" t="s">
        <v>73</v>
      </c>
      <c r="L3919" t="s">
        <v>74</v>
      </c>
      <c r="M3919">
        <v>990001</v>
      </c>
      <c r="N3919" t="s">
        <v>51</v>
      </c>
      <c r="O3919">
        <v>0.35</v>
      </c>
      <c r="Q3919">
        <v>0.35</v>
      </c>
      <c r="S3919" t="s">
        <v>3267</v>
      </c>
      <c r="AE3919">
        <v>12</v>
      </c>
      <c r="AF3919">
        <v>7.6</v>
      </c>
      <c r="AG3919">
        <v>5</v>
      </c>
      <c r="AH3919" t="s">
        <v>53</v>
      </c>
      <c r="AI3919" t="s">
        <v>54</v>
      </c>
      <c r="AJ3919">
        <v>2</v>
      </c>
      <c r="AK3919">
        <v>1</v>
      </c>
      <c r="AL3919">
        <v>1</v>
      </c>
      <c r="AM3919" t="s">
        <v>55</v>
      </c>
      <c r="AN3919" t="s">
        <v>56</v>
      </c>
      <c r="AP3919">
        <v>1</v>
      </c>
      <c r="AQ3919" t="s">
        <v>57</v>
      </c>
      <c r="AR3919">
        <v>0</v>
      </c>
      <c r="AW3919" t="s">
        <v>58</v>
      </c>
      <c r="AX3919">
        <v>0</v>
      </c>
      <c r="AY3919">
        <v>2</v>
      </c>
      <c r="AZ3919">
        <v>0.35</v>
      </c>
      <c r="BA3919">
        <v>0.35</v>
      </c>
      <c r="BB3919" t="s">
        <v>59</v>
      </c>
    </row>
    <row r="3920" spans="1:54" x14ac:dyDescent="0.45">
      <c r="A3920" s="4" t="str">
        <f>VLOOKUP(F3920,'Matching-Tabelle'!$A$57:$B$61,2,FALSE)</f>
        <v>ralph.straehl@tkb.ch</v>
      </c>
      <c r="B3920" s="4" t="str">
        <f>VLOOKUP(J3920,'Matching-Tabelle'!$A$1:$B$52,2,FALSE)</f>
        <v>Proj Eval NePe</v>
      </c>
      <c r="C3920" s="4">
        <v>3.83</v>
      </c>
      <c r="D3920" s="4" t="s">
        <v>3495</v>
      </c>
      <c r="E3920" s="5">
        <v>42536</v>
      </c>
      <c r="F3920" t="s">
        <v>5101</v>
      </c>
      <c r="G3920" t="s">
        <v>3260</v>
      </c>
      <c r="H3920" t="s">
        <v>3261</v>
      </c>
      <c r="I3920" s="1"/>
      <c r="J3920">
        <v>225</v>
      </c>
      <c r="K3920" t="s">
        <v>172</v>
      </c>
      <c r="L3920" t="s">
        <v>173</v>
      </c>
      <c r="M3920">
        <v>990001</v>
      </c>
      <c r="N3920" t="s">
        <v>51</v>
      </c>
      <c r="O3920">
        <v>3.83</v>
      </c>
      <c r="Q3920">
        <v>3.83</v>
      </c>
      <c r="S3920" t="s">
        <v>3495</v>
      </c>
      <c r="AE3920">
        <v>12</v>
      </c>
      <c r="AF3920">
        <v>7.6</v>
      </c>
      <c r="AG3920">
        <v>5</v>
      </c>
      <c r="AH3920" t="s">
        <v>53</v>
      </c>
      <c r="AI3920" t="s">
        <v>54</v>
      </c>
      <c r="AJ3920">
        <v>2</v>
      </c>
      <c r="AK3920">
        <v>1</v>
      </c>
      <c r="AL3920">
        <v>1</v>
      </c>
      <c r="AM3920" t="s">
        <v>55</v>
      </c>
      <c r="AN3920" t="s">
        <v>56</v>
      </c>
      <c r="AP3920">
        <v>1</v>
      </c>
      <c r="AQ3920" t="s">
        <v>57</v>
      </c>
      <c r="AR3920">
        <v>0</v>
      </c>
      <c r="AW3920" t="s">
        <v>58</v>
      </c>
      <c r="AX3920">
        <v>0</v>
      </c>
      <c r="AY3920">
        <v>2</v>
      </c>
      <c r="AZ3920">
        <v>3.83</v>
      </c>
      <c r="BA3920">
        <v>3.83</v>
      </c>
      <c r="BB3920" t="s">
        <v>59</v>
      </c>
    </row>
    <row r="3921" spans="1:54" x14ac:dyDescent="0.45">
      <c r="A3921" s="4" t="str">
        <f>VLOOKUP(F3921,'Matching-Tabelle'!$A$57:$B$61,2,FALSE)</f>
        <v>ralph.straehl@tkb.ch</v>
      </c>
      <c r="B3921" s="4" t="str">
        <f>VLOOKUP(J3921,'Matching-Tabelle'!$A$1:$B$52,2,FALSE)</f>
        <v>Proj HR SYS</v>
      </c>
      <c r="C3921" s="4">
        <v>2.5</v>
      </c>
      <c r="D3921" s="4" t="s">
        <v>3496</v>
      </c>
      <c r="E3921" s="5">
        <v>42536</v>
      </c>
      <c r="F3921" t="s">
        <v>5101</v>
      </c>
      <c r="G3921" t="s">
        <v>3260</v>
      </c>
      <c r="H3921" t="s">
        <v>3261</v>
      </c>
      <c r="I3921" s="1"/>
      <c r="J3921">
        <v>2000232</v>
      </c>
      <c r="K3921" t="s">
        <v>60</v>
      </c>
      <c r="L3921" t="s">
        <v>61</v>
      </c>
      <c r="M3921">
        <v>990001</v>
      </c>
      <c r="N3921" t="s">
        <v>51</v>
      </c>
      <c r="O3921">
        <v>2.5</v>
      </c>
      <c r="Q3921">
        <v>2.5</v>
      </c>
      <c r="S3921" t="s">
        <v>3496</v>
      </c>
      <c r="AE3921">
        <v>12</v>
      </c>
      <c r="AF3921">
        <v>7.6</v>
      </c>
      <c r="AG3921">
        <v>5</v>
      </c>
      <c r="AH3921" t="s">
        <v>53</v>
      </c>
      <c r="AI3921" t="s">
        <v>54</v>
      </c>
      <c r="AJ3921">
        <v>2</v>
      </c>
      <c r="AK3921">
        <v>1</v>
      </c>
      <c r="AL3921">
        <v>1</v>
      </c>
      <c r="AM3921" t="s">
        <v>55</v>
      </c>
      <c r="AN3921" t="s">
        <v>56</v>
      </c>
      <c r="AP3921">
        <v>1</v>
      </c>
      <c r="AQ3921" t="s">
        <v>57</v>
      </c>
      <c r="AR3921">
        <v>0</v>
      </c>
      <c r="AW3921" t="s">
        <v>58</v>
      </c>
      <c r="AX3921">
        <v>0</v>
      </c>
      <c r="AY3921">
        <v>2</v>
      </c>
      <c r="AZ3921">
        <v>2.5</v>
      </c>
      <c r="BA3921">
        <v>2.5</v>
      </c>
      <c r="BB3921" t="s">
        <v>59</v>
      </c>
    </row>
    <row r="3922" spans="1:54" x14ac:dyDescent="0.45">
      <c r="A3922" s="4" t="str">
        <f>VLOOKUP(F3922,'Matching-Tabelle'!$A$57:$B$61,2,FALSE)</f>
        <v>ralph.straehl@tkb.ch</v>
      </c>
      <c r="B3922" s="4" t="str">
        <f>VLOOKUP(J3922,'Matching-Tabelle'!$A$1:$B$52,2,FALSE)</f>
        <v>WPI Führung</v>
      </c>
      <c r="C3922" s="4">
        <v>0.43</v>
      </c>
      <c r="D3922" s="4" t="s">
        <v>681</v>
      </c>
      <c r="E3922" s="5">
        <v>42536</v>
      </c>
      <c r="F3922" t="s">
        <v>5101</v>
      </c>
      <c r="G3922" t="s">
        <v>3260</v>
      </c>
      <c r="H3922" t="s">
        <v>3261</v>
      </c>
      <c r="I3922" s="1"/>
      <c r="J3922">
        <v>26</v>
      </c>
      <c r="K3922" t="s">
        <v>130</v>
      </c>
      <c r="L3922" t="s">
        <v>131</v>
      </c>
      <c r="M3922">
        <v>990001</v>
      </c>
      <c r="N3922" t="s">
        <v>51</v>
      </c>
      <c r="O3922">
        <v>0.43</v>
      </c>
      <c r="Q3922">
        <v>0.43</v>
      </c>
      <c r="S3922" t="s">
        <v>681</v>
      </c>
      <c r="AE3922">
        <v>12</v>
      </c>
      <c r="AF3922">
        <v>7.6</v>
      </c>
      <c r="AG3922">
        <v>5</v>
      </c>
      <c r="AH3922" t="s">
        <v>53</v>
      </c>
      <c r="AI3922" t="s">
        <v>54</v>
      </c>
      <c r="AJ3922">
        <v>2</v>
      </c>
      <c r="AK3922">
        <v>1</v>
      </c>
      <c r="AL3922">
        <v>1</v>
      </c>
      <c r="AM3922" t="s">
        <v>55</v>
      </c>
      <c r="AN3922" t="s">
        <v>56</v>
      </c>
      <c r="AP3922">
        <v>1</v>
      </c>
      <c r="AQ3922" t="s">
        <v>57</v>
      </c>
      <c r="AR3922">
        <v>0</v>
      </c>
      <c r="AW3922" t="s">
        <v>58</v>
      </c>
      <c r="AX3922">
        <v>0</v>
      </c>
      <c r="AY3922">
        <v>2</v>
      </c>
      <c r="AZ3922">
        <v>0.43</v>
      </c>
      <c r="BA3922">
        <v>0.43</v>
      </c>
      <c r="BB3922" t="s">
        <v>59</v>
      </c>
    </row>
    <row r="3923" spans="1:54" x14ac:dyDescent="0.45">
      <c r="A3923" s="4" t="str">
        <f>VLOOKUP(F3923,'Matching-Tabelle'!$A$57:$B$61,2,FALSE)</f>
        <v>ralph.straehl@tkb.ch</v>
      </c>
      <c r="B3923" s="4" t="str">
        <f>VLOOKUP(J3923,'Matching-Tabelle'!$A$1:$B$52,2,FALSE)</f>
        <v>WPI RTB</v>
      </c>
      <c r="C3923" s="4">
        <v>3.12</v>
      </c>
      <c r="D3923" s="4" t="s">
        <v>3497</v>
      </c>
      <c r="E3923" s="5">
        <v>42536</v>
      </c>
      <c r="F3923" t="s">
        <v>5101</v>
      </c>
      <c r="G3923" t="s">
        <v>3260</v>
      </c>
      <c r="H3923" t="s">
        <v>3261</v>
      </c>
      <c r="I3923" s="1"/>
      <c r="J3923">
        <v>20</v>
      </c>
      <c r="K3923" t="s">
        <v>95</v>
      </c>
      <c r="L3923" t="s">
        <v>96</v>
      </c>
      <c r="M3923">
        <v>990001</v>
      </c>
      <c r="N3923" t="s">
        <v>51</v>
      </c>
      <c r="O3923">
        <v>3.12</v>
      </c>
      <c r="Q3923">
        <v>3.12</v>
      </c>
      <c r="S3923" t="s">
        <v>3497</v>
      </c>
      <c r="AE3923">
        <v>12</v>
      </c>
      <c r="AF3923">
        <v>7.6</v>
      </c>
      <c r="AG3923">
        <v>5</v>
      </c>
      <c r="AH3923" t="s">
        <v>53</v>
      </c>
      <c r="AI3923" t="s">
        <v>54</v>
      </c>
      <c r="AJ3923">
        <v>2</v>
      </c>
      <c r="AK3923">
        <v>1</v>
      </c>
      <c r="AL3923">
        <v>1</v>
      </c>
      <c r="AM3923" t="s">
        <v>55</v>
      </c>
      <c r="AN3923" t="s">
        <v>56</v>
      </c>
      <c r="AP3923">
        <v>1</v>
      </c>
      <c r="AQ3923" t="s">
        <v>57</v>
      </c>
      <c r="AR3923">
        <v>0</v>
      </c>
      <c r="AW3923" t="s">
        <v>58</v>
      </c>
      <c r="AX3923">
        <v>0</v>
      </c>
      <c r="AY3923">
        <v>2</v>
      </c>
      <c r="AZ3923">
        <v>3.12</v>
      </c>
      <c r="BA3923">
        <v>3.12</v>
      </c>
      <c r="BB3923" t="s">
        <v>59</v>
      </c>
    </row>
    <row r="3924" spans="1:54" x14ac:dyDescent="0.45">
      <c r="A3924" s="4" t="str">
        <f>VLOOKUP(F3924,'Matching-Tabelle'!$A$57:$B$61,2,FALSE)</f>
        <v>ralph.straehl@tkb.ch</v>
      </c>
      <c r="B3924" s="4" t="str">
        <f>VLOOKUP(J3924,'Matching-Tabelle'!$A$1:$B$52,2,FALSE)</f>
        <v>WPI RTB</v>
      </c>
      <c r="C3924" s="4">
        <v>0.66</v>
      </c>
      <c r="D3924" s="4" t="s">
        <v>3267</v>
      </c>
      <c r="E3924" s="5">
        <v>42537</v>
      </c>
      <c r="F3924" t="s">
        <v>5101</v>
      </c>
      <c r="G3924" t="s">
        <v>3260</v>
      </c>
      <c r="H3924" t="s">
        <v>3261</v>
      </c>
      <c r="I3924" s="1"/>
      <c r="J3924">
        <v>24</v>
      </c>
      <c r="K3924" t="s">
        <v>73</v>
      </c>
      <c r="L3924" t="s">
        <v>74</v>
      </c>
      <c r="M3924">
        <v>990001</v>
      </c>
      <c r="N3924" t="s">
        <v>51</v>
      </c>
      <c r="O3924">
        <v>0.66</v>
      </c>
      <c r="Q3924">
        <v>0.66</v>
      </c>
      <c r="S3924" t="s">
        <v>3267</v>
      </c>
      <c r="AE3924">
        <v>12</v>
      </c>
      <c r="AF3924">
        <v>7.6</v>
      </c>
      <c r="AG3924">
        <v>5</v>
      </c>
      <c r="AH3924" t="s">
        <v>53</v>
      </c>
      <c r="AI3924" t="s">
        <v>54</v>
      </c>
      <c r="AJ3924">
        <v>2</v>
      </c>
      <c r="AK3924">
        <v>1</v>
      </c>
      <c r="AL3924">
        <v>1</v>
      </c>
      <c r="AM3924" t="s">
        <v>55</v>
      </c>
      <c r="AN3924" t="s">
        <v>56</v>
      </c>
      <c r="AP3924">
        <v>1</v>
      </c>
      <c r="AQ3924" t="s">
        <v>57</v>
      </c>
      <c r="AR3924">
        <v>0</v>
      </c>
      <c r="AW3924" t="s">
        <v>58</v>
      </c>
      <c r="AX3924">
        <v>0</v>
      </c>
      <c r="AY3924">
        <v>2</v>
      </c>
      <c r="AZ3924">
        <v>0.66</v>
      </c>
      <c r="BA3924">
        <v>0.66</v>
      </c>
      <c r="BB3924" t="s">
        <v>59</v>
      </c>
    </row>
    <row r="3925" spans="1:54" x14ac:dyDescent="0.45">
      <c r="A3925" s="4" t="str">
        <f>VLOOKUP(F3925,'Matching-Tabelle'!$A$57:$B$61,2,FALSE)</f>
        <v>ralph.straehl@tkb.ch</v>
      </c>
      <c r="B3925" s="4" t="str">
        <f>VLOOKUP(J3925,'Matching-Tabelle'!$A$1:$B$52,2,FALSE)</f>
        <v>Proj Eval NePe</v>
      </c>
      <c r="C3925" s="4">
        <v>0.35</v>
      </c>
      <c r="D3925" s="4" t="s">
        <v>3498</v>
      </c>
      <c r="E3925" s="5">
        <v>42537</v>
      </c>
      <c r="F3925" t="s">
        <v>5101</v>
      </c>
      <c r="G3925" t="s">
        <v>3260</v>
      </c>
      <c r="H3925" t="s">
        <v>3261</v>
      </c>
      <c r="I3925" s="1"/>
      <c r="J3925">
        <v>225</v>
      </c>
      <c r="K3925" t="s">
        <v>172</v>
      </c>
      <c r="L3925" t="s">
        <v>173</v>
      </c>
      <c r="M3925">
        <v>990001</v>
      </c>
      <c r="N3925" t="s">
        <v>51</v>
      </c>
      <c r="O3925">
        <v>0.35</v>
      </c>
      <c r="Q3925">
        <v>0.35</v>
      </c>
      <c r="S3925" t="s">
        <v>3498</v>
      </c>
      <c r="AE3925">
        <v>12</v>
      </c>
      <c r="AF3925">
        <v>7.6</v>
      </c>
      <c r="AG3925">
        <v>5</v>
      </c>
      <c r="AH3925" t="s">
        <v>53</v>
      </c>
      <c r="AI3925" t="s">
        <v>54</v>
      </c>
      <c r="AJ3925">
        <v>2</v>
      </c>
      <c r="AK3925">
        <v>1</v>
      </c>
      <c r="AL3925">
        <v>1</v>
      </c>
      <c r="AM3925" t="s">
        <v>55</v>
      </c>
      <c r="AN3925" t="s">
        <v>56</v>
      </c>
      <c r="AP3925">
        <v>1</v>
      </c>
      <c r="AQ3925" t="s">
        <v>57</v>
      </c>
      <c r="AR3925">
        <v>0</v>
      </c>
      <c r="AW3925" t="s">
        <v>58</v>
      </c>
      <c r="AX3925">
        <v>0</v>
      </c>
      <c r="AY3925">
        <v>2</v>
      </c>
      <c r="AZ3925">
        <v>0.35</v>
      </c>
      <c r="BA3925">
        <v>0.35</v>
      </c>
      <c r="BB3925" t="s">
        <v>59</v>
      </c>
    </row>
    <row r="3926" spans="1:54" x14ac:dyDescent="0.45">
      <c r="A3926" s="4" t="str">
        <f>VLOOKUP(F3926,'Matching-Tabelle'!$A$57:$B$61,2,FALSE)</f>
        <v>ralph.straehl@tkb.ch</v>
      </c>
      <c r="B3926" s="4" t="str">
        <f>VLOOKUP(J3926,'Matching-Tabelle'!$A$1:$B$52,2,FALSE)</f>
        <v>Proj. Optima</v>
      </c>
      <c r="C3926" s="4">
        <v>0.34</v>
      </c>
      <c r="D3926" s="4" t="s">
        <v>3499</v>
      </c>
      <c r="E3926" s="5">
        <v>42537</v>
      </c>
      <c r="F3926" t="s">
        <v>5101</v>
      </c>
      <c r="G3926" t="s">
        <v>3260</v>
      </c>
      <c r="H3926" t="s">
        <v>3261</v>
      </c>
      <c r="I3926" s="1"/>
      <c r="J3926">
        <v>211</v>
      </c>
      <c r="K3926" t="s">
        <v>79</v>
      </c>
      <c r="L3926" t="s">
        <v>80</v>
      </c>
      <c r="M3926">
        <v>990001</v>
      </c>
      <c r="N3926" t="s">
        <v>51</v>
      </c>
      <c r="O3926">
        <v>0.34</v>
      </c>
      <c r="Q3926">
        <v>0.34</v>
      </c>
      <c r="S3926" t="s">
        <v>3499</v>
      </c>
      <c r="AE3926">
        <v>12</v>
      </c>
      <c r="AF3926">
        <v>7.6</v>
      </c>
      <c r="AG3926">
        <v>5</v>
      </c>
      <c r="AH3926" t="s">
        <v>53</v>
      </c>
      <c r="AI3926" t="s">
        <v>54</v>
      </c>
      <c r="AJ3926">
        <v>2</v>
      </c>
      <c r="AK3926">
        <v>1</v>
      </c>
      <c r="AL3926">
        <v>1</v>
      </c>
      <c r="AM3926" t="s">
        <v>55</v>
      </c>
      <c r="AN3926" t="s">
        <v>56</v>
      </c>
      <c r="AP3926">
        <v>1</v>
      </c>
      <c r="AQ3926" t="s">
        <v>57</v>
      </c>
      <c r="AR3926">
        <v>0</v>
      </c>
      <c r="AW3926" t="s">
        <v>58</v>
      </c>
      <c r="AX3926">
        <v>0</v>
      </c>
      <c r="AY3926">
        <v>2</v>
      </c>
      <c r="AZ3926">
        <v>0.34</v>
      </c>
      <c r="BA3926">
        <v>0.34</v>
      </c>
      <c r="BB3926" t="s">
        <v>59</v>
      </c>
    </row>
    <row r="3927" spans="1:54" x14ac:dyDescent="0.45">
      <c r="A3927" s="4" t="str">
        <f>VLOOKUP(F3927,'Matching-Tabelle'!$A$57:$B$61,2,FALSE)</f>
        <v>ralph.straehl@tkb.ch</v>
      </c>
      <c r="B3927" s="4" t="str">
        <f>VLOOKUP(J3927,'Matching-Tabelle'!$A$1:$B$52,2,FALSE)</f>
        <v>WPI RTB</v>
      </c>
      <c r="C3927" s="4">
        <v>1.54</v>
      </c>
      <c r="D3927" s="4" t="s">
        <v>3500</v>
      </c>
      <c r="E3927" s="5">
        <v>42537</v>
      </c>
      <c r="F3927" t="s">
        <v>5101</v>
      </c>
      <c r="G3927" t="s">
        <v>3260</v>
      </c>
      <c r="H3927" t="s">
        <v>3261</v>
      </c>
      <c r="I3927" s="1"/>
      <c r="J3927">
        <v>21</v>
      </c>
      <c r="K3927" t="s">
        <v>117</v>
      </c>
      <c r="L3927" t="s">
        <v>118</v>
      </c>
      <c r="M3927">
        <v>990001</v>
      </c>
      <c r="N3927" t="s">
        <v>51</v>
      </c>
      <c r="O3927">
        <v>1.54</v>
      </c>
      <c r="Q3927">
        <v>1.54</v>
      </c>
      <c r="S3927" t="s">
        <v>3500</v>
      </c>
      <c r="AE3927">
        <v>12</v>
      </c>
      <c r="AF3927">
        <v>7.6</v>
      </c>
      <c r="AG3927">
        <v>5</v>
      </c>
      <c r="AH3927" t="s">
        <v>53</v>
      </c>
      <c r="AI3927" t="s">
        <v>54</v>
      </c>
      <c r="AJ3927">
        <v>2</v>
      </c>
      <c r="AK3927">
        <v>1</v>
      </c>
      <c r="AL3927">
        <v>1</v>
      </c>
      <c r="AM3927" t="s">
        <v>55</v>
      </c>
      <c r="AN3927" t="s">
        <v>56</v>
      </c>
      <c r="AP3927">
        <v>1</v>
      </c>
      <c r="AQ3927" t="s">
        <v>57</v>
      </c>
      <c r="AR3927">
        <v>0</v>
      </c>
      <c r="AW3927" t="s">
        <v>58</v>
      </c>
      <c r="AX3927">
        <v>0</v>
      </c>
      <c r="AY3927">
        <v>2</v>
      </c>
      <c r="AZ3927">
        <v>1.54</v>
      </c>
      <c r="BA3927">
        <v>1.54</v>
      </c>
      <c r="BB3927" t="s">
        <v>59</v>
      </c>
    </row>
    <row r="3928" spans="1:54" x14ac:dyDescent="0.45">
      <c r="A3928" s="4" t="str">
        <f>VLOOKUP(F3928,'Matching-Tabelle'!$A$57:$B$61,2,FALSE)</f>
        <v>ralph.straehl@tkb.ch</v>
      </c>
      <c r="B3928" s="4" t="str">
        <f>VLOOKUP(J3928,'Matching-Tabelle'!$A$1:$B$52,2,FALSE)</f>
        <v>WPI RTB</v>
      </c>
      <c r="C3928" s="4">
        <v>2.0299999999999998</v>
      </c>
      <c r="D3928" s="4" t="s">
        <v>3501</v>
      </c>
      <c r="E3928" s="5">
        <v>42537</v>
      </c>
      <c r="F3928" t="s">
        <v>5101</v>
      </c>
      <c r="G3928" t="s">
        <v>3260</v>
      </c>
      <c r="H3928" t="s">
        <v>3261</v>
      </c>
      <c r="I3928" s="1"/>
      <c r="J3928">
        <v>25</v>
      </c>
      <c r="K3928" t="s">
        <v>192</v>
      </c>
      <c r="L3928" t="s">
        <v>193</v>
      </c>
      <c r="M3928">
        <v>990001</v>
      </c>
      <c r="N3928" t="s">
        <v>51</v>
      </c>
      <c r="O3928">
        <v>2.0299999999999998</v>
      </c>
      <c r="Q3928">
        <v>2.0299999999999998</v>
      </c>
      <c r="S3928" t="s">
        <v>3501</v>
      </c>
      <c r="AE3928">
        <v>12</v>
      </c>
      <c r="AF3928">
        <v>7.6</v>
      </c>
      <c r="AG3928">
        <v>5</v>
      </c>
      <c r="AH3928" t="s">
        <v>53</v>
      </c>
      <c r="AI3928" t="s">
        <v>54</v>
      </c>
      <c r="AJ3928">
        <v>2</v>
      </c>
      <c r="AK3928">
        <v>1</v>
      </c>
      <c r="AL3928">
        <v>1</v>
      </c>
      <c r="AM3928" t="s">
        <v>55</v>
      </c>
      <c r="AN3928" t="s">
        <v>56</v>
      </c>
      <c r="AP3928">
        <v>1</v>
      </c>
      <c r="AQ3928" t="s">
        <v>57</v>
      </c>
      <c r="AR3928">
        <v>0</v>
      </c>
      <c r="AW3928" t="s">
        <v>58</v>
      </c>
      <c r="AX3928">
        <v>0</v>
      </c>
      <c r="AY3928">
        <v>2</v>
      </c>
      <c r="AZ3928">
        <v>2.0299999999999998</v>
      </c>
      <c r="BA3928">
        <v>2.0299999999999998</v>
      </c>
      <c r="BB3928" t="s">
        <v>59</v>
      </c>
    </row>
    <row r="3929" spans="1:54" x14ac:dyDescent="0.45">
      <c r="A3929" s="4" t="str">
        <f>VLOOKUP(F3929,'Matching-Tabelle'!$A$57:$B$61,2,FALSE)</f>
        <v>ralph.straehl@tkb.ch</v>
      </c>
      <c r="B3929" s="4" t="str">
        <f>VLOOKUP(J3929,'Matching-Tabelle'!$A$1:$B$52,2,FALSE)</f>
        <v>WPI RTB</v>
      </c>
      <c r="C3929" s="4">
        <v>1.87</v>
      </c>
      <c r="D3929" s="4" t="s">
        <v>3482</v>
      </c>
      <c r="E3929" s="5">
        <v>42537</v>
      </c>
      <c r="F3929" t="s">
        <v>5101</v>
      </c>
      <c r="G3929" t="s">
        <v>3260</v>
      </c>
      <c r="H3929" t="s">
        <v>3261</v>
      </c>
      <c r="I3929" s="1"/>
      <c r="J3929">
        <v>20</v>
      </c>
      <c r="K3929" t="s">
        <v>95</v>
      </c>
      <c r="L3929" t="s">
        <v>96</v>
      </c>
      <c r="M3929">
        <v>990001</v>
      </c>
      <c r="N3929" t="s">
        <v>51</v>
      </c>
      <c r="O3929">
        <v>1.87</v>
      </c>
      <c r="Q3929">
        <v>1.87</v>
      </c>
      <c r="S3929" t="s">
        <v>3482</v>
      </c>
      <c r="AE3929">
        <v>12</v>
      </c>
      <c r="AF3929">
        <v>7.6</v>
      </c>
      <c r="AG3929">
        <v>5</v>
      </c>
      <c r="AH3929" t="s">
        <v>53</v>
      </c>
      <c r="AI3929" t="s">
        <v>54</v>
      </c>
      <c r="AJ3929">
        <v>2</v>
      </c>
      <c r="AK3929">
        <v>1</v>
      </c>
      <c r="AL3929">
        <v>1</v>
      </c>
      <c r="AM3929" t="s">
        <v>55</v>
      </c>
      <c r="AN3929" t="s">
        <v>56</v>
      </c>
      <c r="AP3929">
        <v>1</v>
      </c>
      <c r="AQ3929" t="s">
        <v>57</v>
      </c>
      <c r="AR3929">
        <v>0</v>
      </c>
      <c r="AW3929" t="s">
        <v>58</v>
      </c>
      <c r="AX3929">
        <v>0</v>
      </c>
      <c r="AY3929">
        <v>2</v>
      </c>
      <c r="AZ3929">
        <v>1.87</v>
      </c>
      <c r="BA3929">
        <v>1.87</v>
      </c>
      <c r="BB3929" t="s">
        <v>59</v>
      </c>
    </row>
    <row r="3930" spans="1:54" x14ac:dyDescent="0.45">
      <c r="A3930" s="4" t="str">
        <f>VLOOKUP(F3930,'Matching-Tabelle'!$A$57:$B$61,2,FALSE)</f>
        <v>ralph.straehl@tkb.ch</v>
      </c>
      <c r="B3930" s="4" t="str">
        <f>VLOOKUP(J3930,'Matching-Tabelle'!$A$1:$B$52,2,FALSE)</f>
        <v>WPI RTB</v>
      </c>
      <c r="C3930" s="4">
        <v>1.42</v>
      </c>
      <c r="D3930" s="4" t="s">
        <v>3502</v>
      </c>
      <c r="E3930" s="5">
        <v>42537</v>
      </c>
      <c r="F3930" t="s">
        <v>5101</v>
      </c>
      <c r="G3930" t="s">
        <v>3260</v>
      </c>
      <c r="H3930" t="s">
        <v>3261</v>
      </c>
      <c r="I3930" s="1"/>
      <c r="J3930">
        <v>19</v>
      </c>
      <c r="K3930" t="s">
        <v>145</v>
      </c>
      <c r="L3930" t="s">
        <v>146</v>
      </c>
      <c r="M3930">
        <v>990001</v>
      </c>
      <c r="N3930" t="s">
        <v>51</v>
      </c>
      <c r="O3930">
        <v>1.42</v>
      </c>
      <c r="Q3930">
        <v>1.42</v>
      </c>
      <c r="S3930" t="s">
        <v>3502</v>
      </c>
      <c r="AE3930">
        <v>12</v>
      </c>
      <c r="AF3930">
        <v>7.6</v>
      </c>
      <c r="AG3930">
        <v>5</v>
      </c>
      <c r="AH3930" t="s">
        <v>53</v>
      </c>
      <c r="AI3930" t="s">
        <v>54</v>
      </c>
      <c r="AJ3930">
        <v>2</v>
      </c>
      <c r="AK3930">
        <v>1</v>
      </c>
      <c r="AL3930">
        <v>1</v>
      </c>
      <c r="AM3930" t="s">
        <v>55</v>
      </c>
      <c r="AN3930" t="s">
        <v>56</v>
      </c>
      <c r="AP3930">
        <v>1</v>
      </c>
      <c r="AQ3930" t="s">
        <v>57</v>
      </c>
      <c r="AR3930">
        <v>0</v>
      </c>
      <c r="AW3930" t="s">
        <v>58</v>
      </c>
      <c r="AX3930">
        <v>0</v>
      </c>
      <c r="AY3930">
        <v>2</v>
      </c>
      <c r="AZ3930">
        <v>1.42</v>
      </c>
      <c r="BA3930">
        <v>1.42</v>
      </c>
      <c r="BB3930" t="s">
        <v>59</v>
      </c>
    </row>
    <row r="3931" spans="1:54" x14ac:dyDescent="0.45">
      <c r="A3931" s="4" t="str">
        <f>VLOOKUP(F3931,'Matching-Tabelle'!$A$57:$B$61,2,FALSE)</f>
        <v>ralph.straehl@tkb.ch</v>
      </c>
      <c r="B3931" s="4" t="str">
        <f>VLOOKUP(J3931,'Matching-Tabelle'!$A$1:$B$52,2,FALSE)</f>
        <v>WPI RTB</v>
      </c>
      <c r="C3931" s="4">
        <v>0.53</v>
      </c>
      <c r="D3931" s="4" t="s">
        <v>3267</v>
      </c>
      <c r="E3931" s="5">
        <v>42538</v>
      </c>
      <c r="F3931" t="s">
        <v>5101</v>
      </c>
      <c r="G3931" t="s">
        <v>3260</v>
      </c>
      <c r="H3931" t="s">
        <v>3261</v>
      </c>
      <c r="I3931" s="1"/>
      <c r="J3931">
        <v>24</v>
      </c>
      <c r="K3931" t="s">
        <v>73</v>
      </c>
      <c r="L3931" t="s">
        <v>74</v>
      </c>
      <c r="M3931">
        <v>990001</v>
      </c>
      <c r="N3931" t="s">
        <v>51</v>
      </c>
      <c r="O3931">
        <v>0.53</v>
      </c>
      <c r="Q3931">
        <v>0.53</v>
      </c>
      <c r="S3931" t="s">
        <v>3267</v>
      </c>
      <c r="AE3931">
        <v>12</v>
      </c>
      <c r="AF3931">
        <v>7.6</v>
      </c>
      <c r="AG3931">
        <v>5</v>
      </c>
      <c r="AH3931" t="s">
        <v>53</v>
      </c>
      <c r="AI3931" t="s">
        <v>54</v>
      </c>
      <c r="AJ3931">
        <v>2</v>
      </c>
      <c r="AK3931">
        <v>1</v>
      </c>
      <c r="AL3931">
        <v>1</v>
      </c>
      <c r="AM3931" t="s">
        <v>55</v>
      </c>
      <c r="AN3931" t="s">
        <v>56</v>
      </c>
      <c r="AP3931">
        <v>1</v>
      </c>
      <c r="AQ3931" t="s">
        <v>57</v>
      </c>
      <c r="AR3931">
        <v>0</v>
      </c>
      <c r="AW3931" t="s">
        <v>58</v>
      </c>
      <c r="AX3931">
        <v>0</v>
      </c>
      <c r="AY3931">
        <v>2</v>
      </c>
      <c r="AZ3931">
        <v>0.53</v>
      </c>
      <c r="BA3931">
        <v>0.53</v>
      </c>
      <c r="BB3931" t="s">
        <v>59</v>
      </c>
    </row>
    <row r="3932" spans="1:54" x14ac:dyDescent="0.45">
      <c r="A3932" s="4" t="str">
        <f>VLOOKUP(F3932,'Matching-Tabelle'!$A$57:$B$61,2,FALSE)</f>
        <v>ralph.straehl@tkb.ch</v>
      </c>
      <c r="B3932" s="4" t="str">
        <f>VLOOKUP(J3932,'Matching-Tabelle'!$A$1:$B$52,2,FALSE)</f>
        <v>WPI Führung</v>
      </c>
      <c r="C3932" s="4">
        <v>0.34</v>
      </c>
      <c r="D3932" s="4" t="s">
        <v>874</v>
      </c>
      <c r="E3932" s="5">
        <v>42538</v>
      </c>
      <c r="F3932" t="s">
        <v>5101</v>
      </c>
      <c r="G3932" t="s">
        <v>3260</v>
      </c>
      <c r="H3932" t="s">
        <v>3261</v>
      </c>
      <c r="I3932" s="1"/>
      <c r="J3932">
        <v>26</v>
      </c>
      <c r="K3932" t="s">
        <v>130</v>
      </c>
      <c r="L3932" t="s">
        <v>131</v>
      </c>
      <c r="M3932">
        <v>990001</v>
      </c>
      <c r="N3932" t="s">
        <v>51</v>
      </c>
      <c r="O3932">
        <v>0.34</v>
      </c>
      <c r="Q3932">
        <v>0.34</v>
      </c>
      <c r="S3932" t="s">
        <v>874</v>
      </c>
      <c r="AE3932">
        <v>12</v>
      </c>
      <c r="AF3932">
        <v>7.6</v>
      </c>
      <c r="AG3932">
        <v>5</v>
      </c>
      <c r="AH3932" t="s">
        <v>53</v>
      </c>
      <c r="AI3932" t="s">
        <v>54</v>
      </c>
      <c r="AJ3932">
        <v>2</v>
      </c>
      <c r="AK3932">
        <v>1</v>
      </c>
      <c r="AL3932">
        <v>1</v>
      </c>
      <c r="AM3932" t="s">
        <v>55</v>
      </c>
      <c r="AN3932" t="s">
        <v>56</v>
      </c>
      <c r="AP3932">
        <v>1</v>
      </c>
      <c r="AQ3932" t="s">
        <v>57</v>
      </c>
      <c r="AR3932">
        <v>0</v>
      </c>
      <c r="AW3932" t="s">
        <v>58</v>
      </c>
      <c r="AX3932">
        <v>0</v>
      </c>
      <c r="AY3932">
        <v>2</v>
      </c>
      <c r="AZ3932">
        <v>0.34</v>
      </c>
      <c r="BA3932">
        <v>0.34</v>
      </c>
      <c r="BB3932" t="s">
        <v>59</v>
      </c>
    </row>
    <row r="3933" spans="1:54" x14ac:dyDescent="0.45">
      <c r="A3933" s="4" t="str">
        <f>VLOOKUP(F3933,'Matching-Tabelle'!$A$57:$B$61,2,FALSE)</f>
        <v>ralph.straehl@tkb.ch</v>
      </c>
      <c r="B3933" s="4" t="str">
        <f>VLOOKUP(J3933,'Matching-Tabelle'!$A$1:$B$52,2,FALSE)</f>
        <v>WPI RTB</v>
      </c>
      <c r="C3933" s="4">
        <v>0.8</v>
      </c>
      <c r="D3933" s="4" t="s">
        <v>3503</v>
      </c>
      <c r="E3933" s="5">
        <v>42538</v>
      </c>
      <c r="F3933" t="s">
        <v>5101</v>
      </c>
      <c r="G3933" t="s">
        <v>3260</v>
      </c>
      <c r="H3933" t="s">
        <v>3261</v>
      </c>
      <c r="I3933" s="1"/>
      <c r="J3933">
        <v>20</v>
      </c>
      <c r="K3933" t="s">
        <v>95</v>
      </c>
      <c r="L3933" t="s">
        <v>96</v>
      </c>
      <c r="M3933">
        <v>990001</v>
      </c>
      <c r="N3933" t="s">
        <v>51</v>
      </c>
      <c r="O3933">
        <v>0.8</v>
      </c>
      <c r="Q3933">
        <v>0.8</v>
      </c>
      <c r="S3933" t="s">
        <v>3503</v>
      </c>
      <c r="AE3933">
        <v>12</v>
      </c>
      <c r="AF3933">
        <v>7.6</v>
      </c>
      <c r="AG3933">
        <v>5</v>
      </c>
      <c r="AH3933" t="s">
        <v>53</v>
      </c>
      <c r="AI3933" t="s">
        <v>54</v>
      </c>
      <c r="AJ3933">
        <v>2</v>
      </c>
      <c r="AK3933">
        <v>1</v>
      </c>
      <c r="AL3933">
        <v>1</v>
      </c>
      <c r="AM3933" t="s">
        <v>55</v>
      </c>
      <c r="AN3933" t="s">
        <v>56</v>
      </c>
      <c r="AP3933">
        <v>1</v>
      </c>
      <c r="AQ3933" t="s">
        <v>57</v>
      </c>
      <c r="AR3933">
        <v>0</v>
      </c>
      <c r="AW3933" t="s">
        <v>58</v>
      </c>
      <c r="AX3933">
        <v>0</v>
      </c>
      <c r="AY3933">
        <v>2</v>
      </c>
      <c r="AZ3933">
        <v>0.8</v>
      </c>
      <c r="BA3933">
        <v>0.8</v>
      </c>
      <c r="BB3933" t="s">
        <v>59</v>
      </c>
    </row>
    <row r="3934" spans="1:54" x14ac:dyDescent="0.45">
      <c r="A3934" s="4" t="str">
        <f>VLOOKUP(F3934,'Matching-Tabelle'!$A$57:$B$61,2,FALSE)</f>
        <v>ralph.straehl@tkb.ch</v>
      </c>
      <c r="B3934" s="4" t="str">
        <f>VLOOKUP(J3934,'Matching-Tabelle'!$A$1:$B$52,2,FALSE)</f>
        <v>WPI RTB</v>
      </c>
      <c r="C3934" s="4">
        <v>0.82</v>
      </c>
      <c r="D3934" s="4" t="s">
        <v>3504</v>
      </c>
      <c r="E3934" s="5">
        <v>42538</v>
      </c>
      <c r="F3934" t="s">
        <v>5101</v>
      </c>
      <c r="G3934" t="s">
        <v>3260</v>
      </c>
      <c r="H3934" t="s">
        <v>3261</v>
      </c>
      <c r="I3934" s="1"/>
      <c r="J3934">
        <v>25</v>
      </c>
      <c r="K3934" t="s">
        <v>192</v>
      </c>
      <c r="L3934" t="s">
        <v>193</v>
      </c>
      <c r="M3934">
        <v>990001</v>
      </c>
      <c r="N3934" t="s">
        <v>51</v>
      </c>
      <c r="O3934">
        <v>0.82</v>
      </c>
      <c r="Q3934">
        <v>0.82</v>
      </c>
      <c r="S3934" t="s">
        <v>3504</v>
      </c>
      <c r="AE3934">
        <v>12</v>
      </c>
      <c r="AF3934">
        <v>7.6</v>
      </c>
      <c r="AG3934">
        <v>5</v>
      </c>
      <c r="AH3934" t="s">
        <v>53</v>
      </c>
      <c r="AI3934" t="s">
        <v>54</v>
      </c>
      <c r="AJ3934">
        <v>2</v>
      </c>
      <c r="AK3934">
        <v>1</v>
      </c>
      <c r="AL3934">
        <v>1</v>
      </c>
      <c r="AM3934" t="s">
        <v>55</v>
      </c>
      <c r="AN3934" t="s">
        <v>56</v>
      </c>
      <c r="AP3934">
        <v>1</v>
      </c>
      <c r="AQ3934" t="s">
        <v>57</v>
      </c>
      <c r="AR3934">
        <v>0</v>
      </c>
      <c r="AW3934" t="s">
        <v>58</v>
      </c>
      <c r="AX3934">
        <v>0</v>
      </c>
      <c r="AY3934">
        <v>2</v>
      </c>
      <c r="AZ3934">
        <v>0.82</v>
      </c>
      <c r="BA3934">
        <v>0.82</v>
      </c>
      <c r="BB3934" t="s">
        <v>59</v>
      </c>
    </row>
    <row r="3935" spans="1:54" x14ac:dyDescent="0.45">
      <c r="A3935" s="4" t="str">
        <f>VLOOKUP(F3935,'Matching-Tabelle'!$A$57:$B$61,2,FALSE)</f>
        <v>ralph.straehl@tkb.ch</v>
      </c>
      <c r="B3935" s="4" t="str">
        <f>VLOOKUP(J3935,'Matching-Tabelle'!$A$1:$B$52,2,FALSE)</f>
        <v>WPI CTB</v>
      </c>
      <c r="C3935" s="4">
        <v>2.46</v>
      </c>
      <c r="D3935" s="4" t="s">
        <v>3505</v>
      </c>
      <c r="E3935" s="5">
        <v>42538</v>
      </c>
      <c r="F3935" t="s">
        <v>5101</v>
      </c>
      <c r="G3935" t="s">
        <v>3260</v>
      </c>
      <c r="H3935" t="s">
        <v>3261</v>
      </c>
      <c r="I3935" s="1"/>
      <c r="J3935">
        <v>920</v>
      </c>
      <c r="K3935" t="s">
        <v>148</v>
      </c>
      <c r="L3935" t="s">
        <v>149</v>
      </c>
      <c r="M3935">
        <v>990001</v>
      </c>
      <c r="N3935" t="s">
        <v>51</v>
      </c>
      <c r="O3935">
        <v>2.46</v>
      </c>
      <c r="Q3935">
        <v>2.46</v>
      </c>
      <c r="S3935" t="s">
        <v>3505</v>
      </c>
      <c r="AE3935">
        <v>12</v>
      </c>
      <c r="AF3935">
        <v>7.6</v>
      </c>
      <c r="AG3935">
        <v>5</v>
      </c>
      <c r="AH3935" t="s">
        <v>53</v>
      </c>
      <c r="AI3935" t="s">
        <v>54</v>
      </c>
      <c r="AJ3935">
        <v>2</v>
      </c>
      <c r="AK3935">
        <v>1</v>
      </c>
      <c r="AL3935">
        <v>1</v>
      </c>
      <c r="AM3935" t="s">
        <v>55</v>
      </c>
      <c r="AN3935" t="s">
        <v>56</v>
      </c>
      <c r="AP3935">
        <v>1</v>
      </c>
      <c r="AQ3935" t="s">
        <v>57</v>
      </c>
      <c r="AR3935">
        <v>0</v>
      </c>
      <c r="AW3935" t="s">
        <v>58</v>
      </c>
      <c r="AX3935">
        <v>0</v>
      </c>
      <c r="AY3935">
        <v>2</v>
      </c>
      <c r="AZ3935">
        <v>2.46</v>
      </c>
      <c r="BA3935">
        <v>2.46</v>
      </c>
      <c r="BB3935" t="s">
        <v>59</v>
      </c>
    </row>
    <row r="3936" spans="1:54" x14ac:dyDescent="0.45">
      <c r="A3936" s="4" t="str">
        <f>VLOOKUP(F3936,'Matching-Tabelle'!$A$57:$B$61,2,FALSE)</f>
        <v>ralph.straehl@tkb.ch</v>
      </c>
      <c r="B3936" s="4" t="str">
        <f>VLOOKUP(J3936,'Matching-Tabelle'!$A$1:$B$52,2,FALSE)</f>
        <v>WPI RTB</v>
      </c>
      <c r="C3936" s="4">
        <v>3.06</v>
      </c>
      <c r="D3936" s="4" t="s">
        <v>3506</v>
      </c>
      <c r="E3936" s="5">
        <v>42538</v>
      </c>
      <c r="F3936" t="s">
        <v>5101</v>
      </c>
      <c r="G3936" t="s">
        <v>3260</v>
      </c>
      <c r="H3936" t="s">
        <v>3261</v>
      </c>
      <c r="I3936" s="1"/>
      <c r="J3936">
        <v>28</v>
      </c>
      <c r="K3936" t="s">
        <v>111</v>
      </c>
      <c r="L3936" t="s">
        <v>112</v>
      </c>
      <c r="M3936">
        <v>990001</v>
      </c>
      <c r="N3936" t="s">
        <v>51</v>
      </c>
      <c r="O3936">
        <v>3.06</v>
      </c>
      <c r="Q3936">
        <v>3.06</v>
      </c>
      <c r="S3936" t="s">
        <v>3506</v>
      </c>
      <c r="AE3936">
        <v>12</v>
      </c>
      <c r="AF3936">
        <v>7.6</v>
      </c>
      <c r="AG3936">
        <v>5</v>
      </c>
      <c r="AH3936" t="s">
        <v>53</v>
      </c>
      <c r="AI3936" t="s">
        <v>54</v>
      </c>
      <c r="AJ3936">
        <v>2</v>
      </c>
      <c r="AK3936">
        <v>1</v>
      </c>
      <c r="AL3936">
        <v>1</v>
      </c>
      <c r="AM3936" t="s">
        <v>55</v>
      </c>
      <c r="AN3936" t="s">
        <v>56</v>
      </c>
      <c r="AP3936">
        <v>1</v>
      </c>
      <c r="AQ3936" t="s">
        <v>57</v>
      </c>
      <c r="AR3936">
        <v>0</v>
      </c>
      <c r="AW3936" t="s">
        <v>58</v>
      </c>
      <c r="AX3936">
        <v>0</v>
      </c>
      <c r="AY3936">
        <v>2</v>
      </c>
      <c r="AZ3936">
        <v>3.06</v>
      </c>
      <c r="BA3936">
        <v>3.06</v>
      </c>
      <c r="BB3936" t="s">
        <v>59</v>
      </c>
    </row>
    <row r="3937" spans="1:54" x14ac:dyDescent="0.45">
      <c r="A3937" s="4" t="str">
        <f>VLOOKUP(F3937,'Matching-Tabelle'!$A$57:$B$61,2,FALSE)</f>
        <v>ralph.straehl@tkb.ch</v>
      </c>
      <c r="B3937" s="4" t="str">
        <f>VLOOKUP(J3937,'Matching-Tabelle'!$A$1:$B$52,2,FALSE)</f>
        <v>WPI RTB</v>
      </c>
      <c r="C3937" s="4">
        <v>0.87</v>
      </c>
      <c r="D3937" s="4" t="s">
        <v>3267</v>
      </c>
      <c r="E3937" s="5">
        <v>42541</v>
      </c>
      <c r="F3937" t="s">
        <v>5101</v>
      </c>
      <c r="G3937" t="s">
        <v>3260</v>
      </c>
      <c r="H3937" t="s">
        <v>3261</v>
      </c>
      <c r="I3937" s="1"/>
      <c r="J3937">
        <v>24</v>
      </c>
      <c r="K3937" t="s">
        <v>73</v>
      </c>
      <c r="L3937" t="s">
        <v>74</v>
      </c>
      <c r="M3937">
        <v>990001</v>
      </c>
      <c r="N3937" t="s">
        <v>51</v>
      </c>
      <c r="O3937">
        <v>0.87</v>
      </c>
      <c r="Q3937">
        <v>0.87</v>
      </c>
      <c r="S3937" t="s">
        <v>3267</v>
      </c>
      <c r="AE3937">
        <v>12</v>
      </c>
      <c r="AF3937">
        <v>7.6</v>
      </c>
      <c r="AG3937">
        <v>5</v>
      </c>
      <c r="AH3937" t="s">
        <v>53</v>
      </c>
      <c r="AI3937" t="s">
        <v>54</v>
      </c>
      <c r="AJ3937">
        <v>2</v>
      </c>
      <c r="AK3937">
        <v>1</v>
      </c>
      <c r="AL3937">
        <v>1</v>
      </c>
      <c r="AM3937" t="s">
        <v>55</v>
      </c>
      <c r="AN3937" t="s">
        <v>56</v>
      </c>
      <c r="AP3937">
        <v>1</v>
      </c>
      <c r="AQ3937" t="s">
        <v>57</v>
      </c>
      <c r="AR3937">
        <v>0</v>
      </c>
      <c r="AW3937" t="s">
        <v>58</v>
      </c>
      <c r="AX3937">
        <v>0</v>
      </c>
      <c r="AY3937">
        <v>2</v>
      </c>
      <c r="AZ3937">
        <v>0.87</v>
      </c>
      <c r="BA3937">
        <v>0.87</v>
      </c>
      <c r="BB3937" t="s">
        <v>59</v>
      </c>
    </row>
    <row r="3938" spans="1:54" x14ac:dyDescent="0.45">
      <c r="A3938" s="4" t="str">
        <f>VLOOKUP(F3938,'Matching-Tabelle'!$A$57:$B$61,2,FALSE)</f>
        <v>ralph.straehl@tkb.ch</v>
      </c>
      <c r="B3938" s="4" t="str">
        <f>VLOOKUP(J3938,'Matching-Tabelle'!$A$1:$B$52,2,FALSE)</f>
        <v>WPI RTB</v>
      </c>
      <c r="C3938" s="4">
        <v>4.97</v>
      </c>
      <c r="D3938" s="4" t="s">
        <v>3507</v>
      </c>
      <c r="E3938" s="5">
        <v>42541</v>
      </c>
      <c r="F3938" t="s">
        <v>5101</v>
      </c>
      <c r="G3938" t="s">
        <v>3260</v>
      </c>
      <c r="H3938" t="s">
        <v>3261</v>
      </c>
      <c r="I3938" s="1"/>
      <c r="J3938">
        <v>25</v>
      </c>
      <c r="K3938" t="s">
        <v>192</v>
      </c>
      <c r="L3938" t="s">
        <v>193</v>
      </c>
      <c r="M3938">
        <v>990001</v>
      </c>
      <c r="N3938" t="s">
        <v>51</v>
      </c>
      <c r="O3938">
        <v>4.97</v>
      </c>
      <c r="Q3938">
        <v>4.97</v>
      </c>
      <c r="S3938" t="s">
        <v>3507</v>
      </c>
      <c r="AE3938">
        <v>12</v>
      </c>
      <c r="AF3938">
        <v>7.6</v>
      </c>
      <c r="AG3938">
        <v>5</v>
      </c>
      <c r="AH3938" t="s">
        <v>53</v>
      </c>
      <c r="AI3938" t="s">
        <v>54</v>
      </c>
      <c r="AJ3938">
        <v>2</v>
      </c>
      <c r="AK3938">
        <v>1</v>
      </c>
      <c r="AL3938">
        <v>1</v>
      </c>
      <c r="AM3938" t="s">
        <v>55</v>
      </c>
      <c r="AN3938" t="s">
        <v>56</v>
      </c>
      <c r="AP3938">
        <v>1</v>
      </c>
      <c r="AQ3938" t="s">
        <v>57</v>
      </c>
      <c r="AR3938">
        <v>0</v>
      </c>
      <c r="AW3938" t="s">
        <v>58</v>
      </c>
      <c r="AX3938">
        <v>0</v>
      </c>
      <c r="AY3938">
        <v>2</v>
      </c>
      <c r="AZ3938">
        <v>4.97</v>
      </c>
      <c r="BA3938">
        <v>4.97</v>
      </c>
      <c r="BB3938" t="s">
        <v>59</v>
      </c>
    </row>
    <row r="3939" spans="1:54" x14ac:dyDescent="0.45">
      <c r="A3939" s="4" t="str">
        <f>VLOOKUP(F3939,'Matching-Tabelle'!$A$57:$B$61,2,FALSE)</f>
        <v>ralph.straehl@tkb.ch</v>
      </c>
      <c r="B3939" s="4" t="str">
        <f>VLOOKUP(J3939,'Matching-Tabelle'!$A$1:$B$52,2,FALSE)</f>
        <v>WPI RTB</v>
      </c>
      <c r="C3939" s="4">
        <v>0.96</v>
      </c>
      <c r="D3939" s="4" t="s">
        <v>3508</v>
      </c>
      <c r="E3939" s="5">
        <v>42541</v>
      </c>
      <c r="F3939" t="s">
        <v>5101</v>
      </c>
      <c r="G3939" t="s">
        <v>3260</v>
      </c>
      <c r="H3939" t="s">
        <v>3261</v>
      </c>
      <c r="I3939" s="1"/>
      <c r="J3939">
        <v>20</v>
      </c>
      <c r="K3939" t="s">
        <v>95</v>
      </c>
      <c r="L3939" t="s">
        <v>96</v>
      </c>
      <c r="M3939">
        <v>990001</v>
      </c>
      <c r="N3939" t="s">
        <v>51</v>
      </c>
      <c r="O3939">
        <v>0.96</v>
      </c>
      <c r="Q3939">
        <v>0.96</v>
      </c>
      <c r="S3939" t="s">
        <v>3508</v>
      </c>
      <c r="AE3939">
        <v>12</v>
      </c>
      <c r="AF3939">
        <v>7.6</v>
      </c>
      <c r="AG3939">
        <v>5</v>
      </c>
      <c r="AH3939" t="s">
        <v>53</v>
      </c>
      <c r="AI3939" t="s">
        <v>54</v>
      </c>
      <c r="AJ3939">
        <v>2</v>
      </c>
      <c r="AK3939">
        <v>1</v>
      </c>
      <c r="AL3939">
        <v>1</v>
      </c>
      <c r="AM3939" t="s">
        <v>55</v>
      </c>
      <c r="AN3939" t="s">
        <v>56</v>
      </c>
      <c r="AP3939">
        <v>1</v>
      </c>
      <c r="AQ3939" t="s">
        <v>57</v>
      </c>
      <c r="AR3939">
        <v>0</v>
      </c>
      <c r="AW3939" t="s">
        <v>58</v>
      </c>
      <c r="AX3939">
        <v>0</v>
      </c>
      <c r="AY3939">
        <v>2</v>
      </c>
      <c r="AZ3939">
        <v>0.96</v>
      </c>
      <c r="BA3939">
        <v>0.96</v>
      </c>
      <c r="BB3939" t="s">
        <v>59</v>
      </c>
    </row>
    <row r="3940" spans="1:54" x14ac:dyDescent="0.45">
      <c r="A3940" s="4" t="str">
        <f>VLOOKUP(F3940,'Matching-Tabelle'!$A$57:$B$61,2,FALSE)</f>
        <v>ralph.straehl@tkb.ch</v>
      </c>
      <c r="B3940" s="4" t="str">
        <f>VLOOKUP(J3940,'Matching-Tabelle'!$A$1:$B$52,2,FALSE)</f>
        <v>WPI RTB</v>
      </c>
      <c r="C3940" s="4">
        <v>0.71</v>
      </c>
      <c r="D3940" s="4" t="s">
        <v>3509</v>
      </c>
      <c r="E3940" s="5">
        <v>42541</v>
      </c>
      <c r="F3940" t="s">
        <v>5101</v>
      </c>
      <c r="G3940" t="s">
        <v>3260</v>
      </c>
      <c r="H3940" t="s">
        <v>3261</v>
      </c>
      <c r="I3940" s="1"/>
      <c r="J3940">
        <v>32</v>
      </c>
      <c r="K3940" t="s">
        <v>1199</v>
      </c>
      <c r="L3940" t="s">
        <v>1200</v>
      </c>
      <c r="M3940">
        <v>990001</v>
      </c>
      <c r="N3940" t="s">
        <v>51</v>
      </c>
      <c r="O3940">
        <v>0.71</v>
      </c>
      <c r="Q3940">
        <v>0.71</v>
      </c>
      <c r="S3940" t="s">
        <v>3509</v>
      </c>
      <c r="AE3940">
        <v>12</v>
      </c>
      <c r="AF3940">
        <v>7.6</v>
      </c>
      <c r="AG3940">
        <v>5</v>
      </c>
      <c r="AH3940" t="s">
        <v>53</v>
      </c>
      <c r="AI3940" t="s">
        <v>54</v>
      </c>
      <c r="AJ3940">
        <v>2</v>
      </c>
      <c r="AK3940">
        <v>1</v>
      </c>
      <c r="AL3940">
        <v>1</v>
      </c>
      <c r="AM3940" t="s">
        <v>55</v>
      </c>
      <c r="AN3940" t="s">
        <v>56</v>
      </c>
      <c r="AP3940">
        <v>1</v>
      </c>
      <c r="AQ3940" t="s">
        <v>57</v>
      </c>
      <c r="AR3940">
        <v>0</v>
      </c>
      <c r="AW3940" t="s">
        <v>58</v>
      </c>
      <c r="AX3940">
        <v>0</v>
      </c>
      <c r="AY3940">
        <v>2</v>
      </c>
      <c r="AZ3940">
        <v>0.71</v>
      </c>
      <c r="BA3940">
        <v>0.71</v>
      </c>
      <c r="BB3940" t="s">
        <v>59</v>
      </c>
    </row>
    <row r="3941" spans="1:54" x14ac:dyDescent="0.45">
      <c r="A3941" s="4" t="str">
        <f>VLOOKUP(F3941,'Matching-Tabelle'!$A$57:$B$61,2,FALSE)</f>
        <v>ralph.straehl@tkb.ch</v>
      </c>
      <c r="B3941" s="4" t="str">
        <f>VLOOKUP(J3941,'Matching-Tabelle'!$A$1:$B$52,2,FALSE)</f>
        <v>WPI CTB</v>
      </c>
      <c r="C3941" s="4">
        <v>2.83</v>
      </c>
      <c r="D3941" s="4" t="s">
        <v>3510</v>
      </c>
      <c r="E3941" s="5">
        <v>42541</v>
      </c>
      <c r="F3941" t="s">
        <v>5101</v>
      </c>
      <c r="G3941" t="s">
        <v>3260</v>
      </c>
      <c r="H3941" t="s">
        <v>3261</v>
      </c>
      <c r="I3941" s="1"/>
      <c r="J3941">
        <v>921</v>
      </c>
      <c r="K3941" t="s">
        <v>224</v>
      </c>
      <c r="L3941" t="s">
        <v>225</v>
      </c>
      <c r="M3941">
        <v>990001</v>
      </c>
      <c r="N3941" t="s">
        <v>51</v>
      </c>
      <c r="O3941">
        <v>2.83</v>
      </c>
      <c r="Q3941">
        <v>2.83</v>
      </c>
      <c r="S3941" t="s">
        <v>3510</v>
      </c>
      <c r="AE3941">
        <v>12</v>
      </c>
      <c r="AF3941">
        <v>7.6</v>
      </c>
      <c r="AG3941">
        <v>5</v>
      </c>
      <c r="AH3941" t="s">
        <v>53</v>
      </c>
      <c r="AI3941" t="s">
        <v>54</v>
      </c>
      <c r="AJ3941">
        <v>2</v>
      </c>
      <c r="AK3941">
        <v>1</v>
      </c>
      <c r="AL3941">
        <v>1</v>
      </c>
      <c r="AM3941" t="s">
        <v>55</v>
      </c>
      <c r="AN3941" t="s">
        <v>56</v>
      </c>
      <c r="AP3941">
        <v>1</v>
      </c>
      <c r="AQ3941" t="s">
        <v>57</v>
      </c>
      <c r="AR3941">
        <v>0</v>
      </c>
      <c r="AW3941" t="s">
        <v>58</v>
      </c>
      <c r="AX3941">
        <v>0</v>
      </c>
      <c r="AY3941">
        <v>2</v>
      </c>
      <c r="AZ3941">
        <v>2.83</v>
      </c>
      <c r="BA3941">
        <v>2.83</v>
      </c>
      <c r="BB3941" t="s">
        <v>59</v>
      </c>
    </row>
    <row r="3942" spans="1:54" x14ac:dyDescent="0.45">
      <c r="A3942" s="4" t="str">
        <f>VLOOKUP(F3942,'Matching-Tabelle'!$A$57:$B$61,2,FALSE)</f>
        <v>ralph.straehl@tkb.ch</v>
      </c>
      <c r="B3942" s="4" t="str">
        <f>VLOOKUP(J3942,'Matching-Tabelle'!$A$1:$B$52,2,FALSE)</f>
        <v>WPI RTB</v>
      </c>
      <c r="C3942" s="4">
        <v>0.31</v>
      </c>
      <c r="D3942" s="4" t="s">
        <v>3267</v>
      </c>
      <c r="E3942" s="5">
        <v>42542</v>
      </c>
      <c r="F3942" t="s">
        <v>5101</v>
      </c>
      <c r="G3942" t="s">
        <v>3260</v>
      </c>
      <c r="H3942" t="s">
        <v>3261</v>
      </c>
      <c r="I3942" s="1"/>
      <c r="J3942">
        <v>24</v>
      </c>
      <c r="K3942" t="s">
        <v>73</v>
      </c>
      <c r="L3942" t="s">
        <v>74</v>
      </c>
      <c r="M3942">
        <v>990001</v>
      </c>
      <c r="N3942" t="s">
        <v>51</v>
      </c>
      <c r="O3942">
        <v>0.31</v>
      </c>
      <c r="Q3942">
        <v>0.31</v>
      </c>
      <c r="S3942" t="s">
        <v>3267</v>
      </c>
      <c r="AE3942">
        <v>12</v>
      </c>
      <c r="AF3942">
        <v>7.6</v>
      </c>
      <c r="AG3942">
        <v>5</v>
      </c>
      <c r="AH3942" t="s">
        <v>53</v>
      </c>
      <c r="AI3942" t="s">
        <v>54</v>
      </c>
      <c r="AJ3942">
        <v>2</v>
      </c>
      <c r="AK3942">
        <v>1</v>
      </c>
      <c r="AL3942">
        <v>1</v>
      </c>
      <c r="AM3942" t="s">
        <v>55</v>
      </c>
      <c r="AN3942" t="s">
        <v>56</v>
      </c>
      <c r="AP3942">
        <v>1</v>
      </c>
      <c r="AQ3942" t="s">
        <v>57</v>
      </c>
      <c r="AR3942">
        <v>0</v>
      </c>
      <c r="AW3942" t="s">
        <v>58</v>
      </c>
      <c r="AX3942">
        <v>0</v>
      </c>
      <c r="AY3942">
        <v>2</v>
      </c>
      <c r="AZ3942">
        <v>0.31</v>
      </c>
      <c r="BA3942">
        <v>0.31</v>
      </c>
      <c r="BB3942" t="s">
        <v>59</v>
      </c>
    </row>
    <row r="3943" spans="1:54" x14ac:dyDescent="0.45">
      <c r="A3943" s="4" t="str">
        <f>VLOOKUP(F3943,'Matching-Tabelle'!$A$57:$B$61,2,FALSE)</f>
        <v>ralph.straehl@tkb.ch</v>
      </c>
      <c r="B3943" s="4" t="str">
        <f>VLOOKUP(J3943,'Matching-Tabelle'!$A$1:$B$52,2,FALSE)</f>
        <v>Proj. Optima</v>
      </c>
      <c r="C3943" s="4">
        <v>5.72</v>
      </c>
      <c r="D3943" s="4" t="s">
        <v>3413</v>
      </c>
      <c r="E3943" s="5">
        <v>42542</v>
      </c>
      <c r="F3943" t="s">
        <v>5101</v>
      </c>
      <c r="G3943" t="s">
        <v>3260</v>
      </c>
      <c r="H3943" t="s">
        <v>3261</v>
      </c>
      <c r="I3943" s="1"/>
      <c r="J3943">
        <v>211</v>
      </c>
      <c r="K3943" t="s">
        <v>79</v>
      </c>
      <c r="L3943" t="s">
        <v>80</v>
      </c>
      <c r="M3943">
        <v>990001</v>
      </c>
      <c r="N3943" t="s">
        <v>51</v>
      </c>
      <c r="O3943">
        <v>5.72</v>
      </c>
      <c r="Q3943">
        <v>5.72</v>
      </c>
      <c r="S3943" t="s">
        <v>3413</v>
      </c>
      <c r="AE3943">
        <v>12</v>
      </c>
      <c r="AF3943">
        <v>7.6</v>
      </c>
      <c r="AG3943">
        <v>5</v>
      </c>
      <c r="AH3943" t="s">
        <v>53</v>
      </c>
      <c r="AI3943" t="s">
        <v>54</v>
      </c>
      <c r="AJ3943">
        <v>2</v>
      </c>
      <c r="AK3943">
        <v>1</v>
      </c>
      <c r="AL3943">
        <v>1</v>
      </c>
      <c r="AM3943" t="s">
        <v>55</v>
      </c>
      <c r="AN3943" t="s">
        <v>56</v>
      </c>
      <c r="AP3943">
        <v>1</v>
      </c>
      <c r="AQ3943" t="s">
        <v>57</v>
      </c>
      <c r="AR3943">
        <v>0</v>
      </c>
      <c r="AW3943" t="s">
        <v>58</v>
      </c>
      <c r="AX3943">
        <v>0</v>
      </c>
      <c r="AY3943">
        <v>2</v>
      </c>
      <c r="AZ3943">
        <v>5.72</v>
      </c>
      <c r="BA3943">
        <v>5.72</v>
      </c>
      <c r="BB3943" t="s">
        <v>59</v>
      </c>
    </row>
    <row r="3944" spans="1:54" x14ac:dyDescent="0.45">
      <c r="A3944" s="4" t="str">
        <f>VLOOKUP(F3944,'Matching-Tabelle'!$A$57:$B$61,2,FALSE)</f>
        <v>ralph.straehl@tkb.ch</v>
      </c>
      <c r="B3944" s="4" t="str">
        <f>VLOOKUP(J3944,'Matching-Tabelle'!$A$1:$B$52,2,FALSE)</f>
        <v>Proj HR SYS</v>
      </c>
      <c r="C3944" s="4">
        <v>3.54</v>
      </c>
      <c r="D3944" s="4" t="s">
        <v>3511</v>
      </c>
      <c r="E3944" s="5">
        <v>42542</v>
      </c>
      <c r="F3944" t="s">
        <v>5101</v>
      </c>
      <c r="G3944" t="s">
        <v>3260</v>
      </c>
      <c r="H3944" t="s">
        <v>3261</v>
      </c>
      <c r="I3944" s="1"/>
      <c r="J3944">
        <v>2000232</v>
      </c>
      <c r="K3944" t="s">
        <v>60</v>
      </c>
      <c r="L3944" t="s">
        <v>61</v>
      </c>
      <c r="M3944">
        <v>990001</v>
      </c>
      <c r="N3944" t="s">
        <v>51</v>
      </c>
      <c r="O3944">
        <v>3.54</v>
      </c>
      <c r="Q3944">
        <v>3.54</v>
      </c>
      <c r="S3944" t="s">
        <v>3511</v>
      </c>
      <c r="AE3944">
        <v>12</v>
      </c>
      <c r="AF3944">
        <v>7.6</v>
      </c>
      <c r="AG3944">
        <v>5</v>
      </c>
      <c r="AH3944" t="s">
        <v>53</v>
      </c>
      <c r="AI3944" t="s">
        <v>54</v>
      </c>
      <c r="AJ3944">
        <v>2</v>
      </c>
      <c r="AK3944">
        <v>1</v>
      </c>
      <c r="AL3944">
        <v>1</v>
      </c>
      <c r="AM3944" t="s">
        <v>55</v>
      </c>
      <c r="AN3944" t="s">
        <v>56</v>
      </c>
      <c r="AP3944">
        <v>1</v>
      </c>
      <c r="AQ3944" t="s">
        <v>57</v>
      </c>
      <c r="AR3944">
        <v>0</v>
      </c>
      <c r="AW3944" t="s">
        <v>58</v>
      </c>
      <c r="AX3944">
        <v>0</v>
      </c>
      <c r="AY3944">
        <v>2</v>
      </c>
      <c r="AZ3944">
        <v>3.54</v>
      </c>
      <c r="BA3944">
        <v>3.54</v>
      </c>
      <c r="BB3944" t="s">
        <v>59</v>
      </c>
    </row>
    <row r="3945" spans="1:54" x14ac:dyDescent="0.45">
      <c r="A3945" s="4" t="str">
        <f>VLOOKUP(F3945,'Matching-Tabelle'!$A$57:$B$61,2,FALSE)</f>
        <v>ralph.straehl@tkb.ch</v>
      </c>
      <c r="B3945" s="4" t="str">
        <f>VLOOKUP(J3945,'Matching-Tabelle'!$A$1:$B$52,2,FALSE)</f>
        <v>WPI RTB</v>
      </c>
      <c r="C3945" s="4">
        <v>0.05</v>
      </c>
      <c r="D3945" s="4" t="s">
        <v>3267</v>
      </c>
      <c r="E3945" s="5">
        <v>42543</v>
      </c>
      <c r="F3945" t="s">
        <v>5101</v>
      </c>
      <c r="G3945" t="s">
        <v>3260</v>
      </c>
      <c r="H3945" t="s">
        <v>3261</v>
      </c>
      <c r="I3945" s="1"/>
      <c r="J3945">
        <v>24</v>
      </c>
      <c r="K3945" t="s">
        <v>73</v>
      </c>
      <c r="L3945" t="s">
        <v>74</v>
      </c>
      <c r="M3945">
        <v>990001</v>
      </c>
      <c r="N3945" t="s">
        <v>51</v>
      </c>
      <c r="O3945">
        <v>0.05</v>
      </c>
      <c r="Q3945">
        <v>0.05</v>
      </c>
      <c r="S3945" t="s">
        <v>3267</v>
      </c>
      <c r="AE3945">
        <v>12</v>
      </c>
      <c r="AF3945">
        <v>7.6</v>
      </c>
      <c r="AG3945">
        <v>5</v>
      </c>
      <c r="AH3945" t="s">
        <v>53</v>
      </c>
      <c r="AI3945" t="s">
        <v>54</v>
      </c>
      <c r="AJ3945">
        <v>2</v>
      </c>
      <c r="AK3945">
        <v>1</v>
      </c>
      <c r="AL3945">
        <v>1</v>
      </c>
      <c r="AM3945" t="s">
        <v>55</v>
      </c>
      <c r="AN3945" t="s">
        <v>56</v>
      </c>
      <c r="AP3945">
        <v>1</v>
      </c>
      <c r="AQ3945" t="s">
        <v>57</v>
      </c>
      <c r="AR3945">
        <v>0</v>
      </c>
      <c r="AW3945" t="s">
        <v>58</v>
      </c>
      <c r="AX3945">
        <v>0</v>
      </c>
      <c r="AY3945">
        <v>2</v>
      </c>
      <c r="AZ3945">
        <v>0.05</v>
      </c>
      <c r="BA3945">
        <v>0.05</v>
      </c>
      <c r="BB3945" t="s">
        <v>59</v>
      </c>
    </row>
    <row r="3946" spans="1:54" x14ac:dyDescent="0.45">
      <c r="A3946" s="4" t="str">
        <f>VLOOKUP(F3946,'Matching-Tabelle'!$A$57:$B$61,2,FALSE)</f>
        <v>ralph.straehl@tkb.ch</v>
      </c>
      <c r="B3946" s="4" t="str">
        <f>VLOOKUP(J3946,'Matching-Tabelle'!$A$1:$B$52,2,FALSE)</f>
        <v>WPI RTB</v>
      </c>
      <c r="C3946" s="4">
        <v>7.69</v>
      </c>
      <c r="D3946" s="4" t="s">
        <v>3512</v>
      </c>
      <c r="E3946" s="5">
        <v>42543</v>
      </c>
      <c r="F3946" t="s">
        <v>5101</v>
      </c>
      <c r="G3946" t="s">
        <v>3260</v>
      </c>
      <c r="H3946" t="s">
        <v>3261</v>
      </c>
      <c r="I3946" s="1"/>
      <c r="J3946">
        <v>20</v>
      </c>
      <c r="K3946" t="s">
        <v>95</v>
      </c>
      <c r="L3946" t="s">
        <v>96</v>
      </c>
      <c r="M3946">
        <v>990001</v>
      </c>
      <c r="N3946" t="s">
        <v>51</v>
      </c>
      <c r="O3946">
        <v>7.69</v>
      </c>
      <c r="Q3946">
        <v>7.69</v>
      </c>
      <c r="S3946" t="s">
        <v>3512</v>
      </c>
      <c r="AE3946">
        <v>12</v>
      </c>
      <c r="AF3946">
        <v>7.6</v>
      </c>
      <c r="AG3946">
        <v>5</v>
      </c>
      <c r="AH3946" t="s">
        <v>53</v>
      </c>
      <c r="AI3946" t="s">
        <v>54</v>
      </c>
      <c r="AJ3946">
        <v>2</v>
      </c>
      <c r="AK3946">
        <v>1</v>
      </c>
      <c r="AL3946">
        <v>1</v>
      </c>
      <c r="AM3946" t="s">
        <v>55</v>
      </c>
      <c r="AN3946" t="s">
        <v>56</v>
      </c>
      <c r="AP3946">
        <v>1</v>
      </c>
      <c r="AQ3946" t="s">
        <v>57</v>
      </c>
      <c r="AR3946">
        <v>0</v>
      </c>
      <c r="AW3946" t="s">
        <v>58</v>
      </c>
      <c r="AX3946">
        <v>0</v>
      </c>
      <c r="AY3946">
        <v>2</v>
      </c>
      <c r="AZ3946">
        <v>7.69</v>
      </c>
      <c r="BA3946">
        <v>7.69</v>
      </c>
      <c r="BB3946" t="s">
        <v>59</v>
      </c>
    </row>
    <row r="3947" spans="1:54" x14ac:dyDescent="0.45">
      <c r="A3947" s="4" t="str">
        <f>VLOOKUP(F3947,'Matching-Tabelle'!$A$57:$B$61,2,FALSE)</f>
        <v>ralph.straehl@tkb.ch</v>
      </c>
      <c r="B3947" s="4" t="str">
        <f>VLOOKUP(J3947,'Matching-Tabelle'!$A$1:$B$52,2,FALSE)</f>
        <v>Proj. Optima</v>
      </c>
      <c r="C3947" s="4">
        <v>2.0699999999999998</v>
      </c>
      <c r="D3947" s="4" t="s">
        <v>3513</v>
      </c>
      <c r="E3947" s="5">
        <v>42543</v>
      </c>
      <c r="F3947" t="s">
        <v>5101</v>
      </c>
      <c r="G3947" t="s">
        <v>3260</v>
      </c>
      <c r="H3947" t="s">
        <v>3261</v>
      </c>
      <c r="I3947" s="1"/>
      <c r="J3947">
        <v>211</v>
      </c>
      <c r="K3947" t="s">
        <v>79</v>
      </c>
      <c r="L3947" t="s">
        <v>80</v>
      </c>
      <c r="M3947">
        <v>990001</v>
      </c>
      <c r="N3947" t="s">
        <v>51</v>
      </c>
      <c r="O3947">
        <v>2.0699999999999998</v>
      </c>
      <c r="Q3947">
        <v>2.0699999999999998</v>
      </c>
      <c r="S3947" t="s">
        <v>3513</v>
      </c>
      <c r="AE3947">
        <v>12</v>
      </c>
      <c r="AF3947">
        <v>7.6</v>
      </c>
      <c r="AG3947">
        <v>5</v>
      </c>
      <c r="AH3947" t="s">
        <v>53</v>
      </c>
      <c r="AI3947" t="s">
        <v>54</v>
      </c>
      <c r="AJ3947">
        <v>2</v>
      </c>
      <c r="AK3947">
        <v>1</v>
      </c>
      <c r="AL3947">
        <v>1</v>
      </c>
      <c r="AM3947" t="s">
        <v>55</v>
      </c>
      <c r="AN3947" t="s">
        <v>56</v>
      </c>
      <c r="AP3947">
        <v>1</v>
      </c>
      <c r="AQ3947" t="s">
        <v>57</v>
      </c>
      <c r="AR3947">
        <v>0</v>
      </c>
      <c r="AW3947" t="s">
        <v>58</v>
      </c>
      <c r="AX3947">
        <v>0</v>
      </c>
      <c r="AY3947">
        <v>2</v>
      </c>
      <c r="AZ3947">
        <v>2.0699999999999998</v>
      </c>
      <c r="BA3947">
        <v>2.0699999999999998</v>
      </c>
      <c r="BB3947" t="s">
        <v>59</v>
      </c>
    </row>
    <row r="3948" spans="1:54" x14ac:dyDescent="0.45">
      <c r="A3948" s="4" t="str">
        <f>VLOOKUP(F3948,'Matching-Tabelle'!$A$57:$B$61,2,FALSE)</f>
        <v>ralph.straehl@tkb.ch</v>
      </c>
      <c r="B3948" s="4" t="str">
        <f>VLOOKUP(J3948,'Matching-Tabelle'!$A$1:$B$52,2,FALSE)</f>
        <v>WPI RTB</v>
      </c>
      <c r="C3948" s="4">
        <v>0.25</v>
      </c>
      <c r="D3948" s="4" t="s">
        <v>3514</v>
      </c>
      <c r="E3948" s="5">
        <v>42544</v>
      </c>
      <c r="F3948" t="s">
        <v>5101</v>
      </c>
      <c r="G3948" t="s">
        <v>3260</v>
      </c>
      <c r="H3948" t="s">
        <v>3261</v>
      </c>
      <c r="I3948" s="1"/>
      <c r="J3948">
        <v>24</v>
      </c>
      <c r="K3948" t="s">
        <v>73</v>
      </c>
      <c r="L3948" t="s">
        <v>74</v>
      </c>
      <c r="M3948">
        <v>990001</v>
      </c>
      <c r="N3948" t="s">
        <v>51</v>
      </c>
      <c r="O3948">
        <v>0.25</v>
      </c>
      <c r="Q3948">
        <v>0.25</v>
      </c>
      <c r="S3948" t="s">
        <v>3514</v>
      </c>
      <c r="AE3948">
        <v>12</v>
      </c>
      <c r="AF3948">
        <v>7.6</v>
      </c>
      <c r="AG3948">
        <v>5</v>
      </c>
      <c r="AH3948" t="s">
        <v>53</v>
      </c>
      <c r="AI3948" t="s">
        <v>54</v>
      </c>
      <c r="AJ3948">
        <v>2</v>
      </c>
      <c r="AK3948">
        <v>1</v>
      </c>
      <c r="AL3948">
        <v>1</v>
      </c>
      <c r="AM3948" t="s">
        <v>55</v>
      </c>
      <c r="AN3948" t="s">
        <v>56</v>
      </c>
      <c r="AP3948">
        <v>1</v>
      </c>
      <c r="AQ3948" t="s">
        <v>57</v>
      </c>
      <c r="AR3948">
        <v>0</v>
      </c>
      <c r="AW3948" t="s">
        <v>58</v>
      </c>
      <c r="AX3948">
        <v>0</v>
      </c>
      <c r="AY3948">
        <v>2</v>
      </c>
      <c r="AZ3948">
        <v>0.25</v>
      </c>
      <c r="BA3948">
        <v>0.25</v>
      </c>
      <c r="BB3948" t="s">
        <v>59</v>
      </c>
    </row>
    <row r="3949" spans="1:54" x14ac:dyDescent="0.45">
      <c r="A3949" s="4" t="str">
        <f>VLOOKUP(F3949,'Matching-Tabelle'!$A$57:$B$61,2,FALSE)</f>
        <v>ralph.straehl@tkb.ch</v>
      </c>
      <c r="B3949" s="4" t="str">
        <f>VLOOKUP(J3949,'Matching-Tabelle'!$A$1:$B$52,2,FALSE)</f>
        <v>WPI RTB</v>
      </c>
      <c r="C3949" s="4">
        <v>3.99</v>
      </c>
      <c r="D3949" s="4" t="s">
        <v>3515</v>
      </c>
      <c r="E3949" s="5">
        <v>42544</v>
      </c>
      <c r="F3949" t="s">
        <v>5101</v>
      </c>
      <c r="G3949" t="s">
        <v>3260</v>
      </c>
      <c r="H3949" t="s">
        <v>3261</v>
      </c>
      <c r="I3949" s="1"/>
      <c r="J3949">
        <v>20</v>
      </c>
      <c r="K3949" t="s">
        <v>95</v>
      </c>
      <c r="L3949" t="s">
        <v>96</v>
      </c>
      <c r="M3949">
        <v>990001</v>
      </c>
      <c r="N3949" t="s">
        <v>51</v>
      </c>
      <c r="O3949">
        <v>3.99</v>
      </c>
      <c r="Q3949">
        <v>3.99</v>
      </c>
      <c r="S3949" t="s">
        <v>3515</v>
      </c>
      <c r="AE3949">
        <v>12</v>
      </c>
      <c r="AF3949">
        <v>7.6</v>
      </c>
      <c r="AG3949">
        <v>5</v>
      </c>
      <c r="AH3949" t="s">
        <v>53</v>
      </c>
      <c r="AI3949" t="s">
        <v>54</v>
      </c>
      <c r="AJ3949">
        <v>2</v>
      </c>
      <c r="AK3949">
        <v>1</v>
      </c>
      <c r="AL3949">
        <v>1</v>
      </c>
      <c r="AM3949" t="s">
        <v>55</v>
      </c>
      <c r="AN3949" t="s">
        <v>56</v>
      </c>
      <c r="AP3949">
        <v>1</v>
      </c>
      <c r="AQ3949" t="s">
        <v>57</v>
      </c>
      <c r="AR3949">
        <v>0</v>
      </c>
      <c r="AW3949" t="s">
        <v>58</v>
      </c>
      <c r="AX3949">
        <v>0</v>
      </c>
      <c r="AY3949">
        <v>2</v>
      </c>
      <c r="AZ3949">
        <v>3.99</v>
      </c>
      <c r="BA3949">
        <v>3.99</v>
      </c>
      <c r="BB3949" t="s">
        <v>59</v>
      </c>
    </row>
    <row r="3950" spans="1:54" x14ac:dyDescent="0.45">
      <c r="A3950" s="4" t="str">
        <f>VLOOKUP(F3950,'Matching-Tabelle'!$A$57:$B$61,2,FALSE)</f>
        <v>ralph.straehl@tkb.ch</v>
      </c>
      <c r="B3950" s="4" t="str">
        <f>VLOOKUP(J3950,'Matching-Tabelle'!$A$1:$B$52,2,FALSE)</f>
        <v>Proj. Optima</v>
      </c>
      <c r="C3950" s="4">
        <v>4.16</v>
      </c>
      <c r="D3950" s="4" t="s">
        <v>3516</v>
      </c>
      <c r="E3950" s="5">
        <v>42544</v>
      </c>
      <c r="F3950" t="s">
        <v>5101</v>
      </c>
      <c r="G3950" t="s">
        <v>3260</v>
      </c>
      <c r="H3950" t="s">
        <v>3261</v>
      </c>
      <c r="I3950" s="1"/>
      <c r="J3950">
        <v>211</v>
      </c>
      <c r="K3950" t="s">
        <v>79</v>
      </c>
      <c r="L3950" t="s">
        <v>80</v>
      </c>
      <c r="M3950">
        <v>990001</v>
      </c>
      <c r="N3950" t="s">
        <v>51</v>
      </c>
      <c r="O3950">
        <v>4.16</v>
      </c>
      <c r="Q3950">
        <v>4.16</v>
      </c>
      <c r="S3950" t="s">
        <v>3516</v>
      </c>
      <c r="AE3950">
        <v>12</v>
      </c>
      <c r="AF3950">
        <v>7.6</v>
      </c>
      <c r="AG3950">
        <v>5</v>
      </c>
      <c r="AH3950" t="s">
        <v>53</v>
      </c>
      <c r="AI3950" t="s">
        <v>54</v>
      </c>
      <c r="AJ3950">
        <v>2</v>
      </c>
      <c r="AK3950">
        <v>1</v>
      </c>
      <c r="AL3950">
        <v>1</v>
      </c>
      <c r="AM3950" t="s">
        <v>55</v>
      </c>
      <c r="AN3950" t="s">
        <v>56</v>
      </c>
      <c r="AP3950">
        <v>1</v>
      </c>
      <c r="AQ3950" t="s">
        <v>57</v>
      </c>
      <c r="AR3950">
        <v>0</v>
      </c>
      <c r="AW3950" t="s">
        <v>58</v>
      </c>
      <c r="AX3950">
        <v>0</v>
      </c>
      <c r="AY3950">
        <v>2</v>
      </c>
      <c r="AZ3950">
        <v>4.16</v>
      </c>
      <c r="BA3950">
        <v>4.16</v>
      </c>
      <c r="BB3950" t="s">
        <v>59</v>
      </c>
    </row>
    <row r="3951" spans="1:54" x14ac:dyDescent="0.45">
      <c r="A3951" s="4" t="str">
        <f>VLOOKUP(F3951,'Matching-Tabelle'!$A$57:$B$61,2,FALSE)</f>
        <v>ralph.straehl@tkb.ch</v>
      </c>
      <c r="B3951" s="4" t="str">
        <f>VLOOKUP(J3951,'Matching-Tabelle'!$A$1:$B$52,2,FALSE)</f>
        <v>WPI RTB</v>
      </c>
      <c r="C3951" s="4">
        <v>1.07</v>
      </c>
      <c r="D3951" s="4" t="s">
        <v>3267</v>
      </c>
      <c r="E3951" s="5">
        <v>42545</v>
      </c>
      <c r="F3951" t="s">
        <v>5101</v>
      </c>
      <c r="G3951" t="s">
        <v>3260</v>
      </c>
      <c r="H3951" t="s">
        <v>3261</v>
      </c>
      <c r="I3951" s="1"/>
      <c r="J3951">
        <v>24</v>
      </c>
      <c r="K3951" t="s">
        <v>73</v>
      </c>
      <c r="L3951" t="s">
        <v>74</v>
      </c>
      <c r="M3951">
        <v>990001</v>
      </c>
      <c r="N3951" t="s">
        <v>51</v>
      </c>
      <c r="O3951">
        <v>1.07</v>
      </c>
      <c r="Q3951">
        <v>1.07</v>
      </c>
      <c r="S3951" t="s">
        <v>3267</v>
      </c>
      <c r="AE3951">
        <v>12</v>
      </c>
      <c r="AF3951">
        <v>7.6</v>
      </c>
      <c r="AG3951">
        <v>5</v>
      </c>
      <c r="AH3951" t="s">
        <v>53</v>
      </c>
      <c r="AI3951" t="s">
        <v>54</v>
      </c>
      <c r="AJ3951">
        <v>2</v>
      </c>
      <c r="AK3951">
        <v>1</v>
      </c>
      <c r="AL3951">
        <v>1</v>
      </c>
      <c r="AM3951" t="s">
        <v>55</v>
      </c>
      <c r="AN3951" t="s">
        <v>56</v>
      </c>
      <c r="AP3951">
        <v>1</v>
      </c>
      <c r="AQ3951" t="s">
        <v>57</v>
      </c>
      <c r="AR3951">
        <v>0</v>
      </c>
      <c r="AW3951" t="s">
        <v>58</v>
      </c>
      <c r="AX3951">
        <v>0</v>
      </c>
      <c r="AY3951">
        <v>2</v>
      </c>
      <c r="AZ3951">
        <v>1.07</v>
      </c>
      <c r="BA3951">
        <v>1.07</v>
      </c>
      <c r="BB3951" t="s">
        <v>59</v>
      </c>
    </row>
    <row r="3952" spans="1:54" x14ac:dyDescent="0.45">
      <c r="A3952" s="4" t="str">
        <f>VLOOKUP(F3952,'Matching-Tabelle'!$A$57:$B$61,2,FALSE)</f>
        <v>ralph.straehl@tkb.ch</v>
      </c>
      <c r="B3952" s="4" t="str">
        <f>VLOOKUP(J3952,'Matching-Tabelle'!$A$1:$B$52,2,FALSE)</f>
        <v>Proj Eval NePe</v>
      </c>
      <c r="C3952" s="4">
        <v>1.68</v>
      </c>
      <c r="D3952" s="4" t="s">
        <v>3517</v>
      </c>
      <c r="E3952" s="5">
        <v>42545</v>
      </c>
      <c r="F3952" t="s">
        <v>5101</v>
      </c>
      <c r="G3952" t="s">
        <v>3260</v>
      </c>
      <c r="H3952" t="s">
        <v>3261</v>
      </c>
      <c r="I3952" s="1"/>
      <c r="J3952">
        <v>225</v>
      </c>
      <c r="K3952" t="s">
        <v>172</v>
      </c>
      <c r="L3952" t="s">
        <v>173</v>
      </c>
      <c r="M3952">
        <v>990001</v>
      </c>
      <c r="N3952" t="s">
        <v>51</v>
      </c>
      <c r="O3952">
        <v>1.68</v>
      </c>
      <c r="Q3952">
        <v>1.68</v>
      </c>
      <c r="S3952" t="s">
        <v>3517</v>
      </c>
      <c r="AE3952">
        <v>12</v>
      </c>
      <c r="AF3952">
        <v>7.6</v>
      </c>
      <c r="AG3952">
        <v>5</v>
      </c>
      <c r="AH3952" t="s">
        <v>53</v>
      </c>
      <c r="AI3952" t="s">
        <v>54</v>
      </c>
      <c r="AJ3952">
        <v>2</v>
      </c>
      <c r="AK3952">
        <v>1</v>
      </c>
      <c r="AL3952">
        <v>1</v>
      </c>
      <c r="AM3952" t="s">
        <v>55</v>
      </c>
      <c r="AN3952" t="s">
        <v>56</v>
      </c>
      <c r="AP3952">
        <v>1</v>
      </c>
      <c r="AQ3952" t="s">
        <v>57</v>
      </c>
      <c r="AR3952">
        <v>0</v>
      </c>
      <c r="AW3952" t="s">
        <v>58</v>
      </c>
      <c r="AX3952">
        <v>0</v>
      </c>
      <c r="AY3952">
        <v>2</v>
      </c>
      <c r="AZ3952">
        <v>1.68</v>
      </c>
      <c r="BA3952">
        <v>1.68</v>
      </c>
      <c r="BB3952" t="s">
        <v>59</v>
      </c>
    </row>
    <row r="3953" spans="1:54" x14ac:dyDescent="0.45">
      <c r="A3953" s="4" t="str">
        <f>VLOOKUP(F3953,'Matching-Tabelle'!$A$57:$B$61,2,FALSE)</f>
        <v>ralph.straehl@tkb.ch</v>
      </c>
      <c r="B3953" s="4" t="str">
        <f>VLOOKUP(J3953,'Matching-Tabelle'!$A$1:$B$52,2,FALSE)</f>
        <v>Proj. Optima</v>
      </c>
      <c r="C3953" s="4">
        <v>1.23</v>
      </c>
      <c r="D3953" s="4" t="s">
        <v>3518</v>
      </c>
      <c r="E3953" s="5">
        <v>42545</v>
      </c>
      <c r="F3953" t="s">
        <v>5101</v>
      </c>
      <c r="G3953" t="s">
        <v>3260</v>
      </c>
      <c r="H3953" t="s">
        <v>3261</v>
      </c>
      <c r="I3953" s="1"/>
      <c r="J3953">
        <v>211</v>
      </c>
      <c r="K3953" t="s">
        <v>79</v>
      </c>
      <c r="L3953" t="s">
        <v>80</v>
      </c>
      <c r="M3953">
        <v>990001</v>
      </c>
      <c r="N3953" t="s">
        <v>51</v>
      </c>
      <c r="O3953">
        <v>1.23</v>
      </c>
      <c r="Q3953">
        <v>1.23</v>
      </c>
      <c r="S3953" t="s">
        <v>3518</v>
      </c>
      <c r="AE3953">
        <v>12</v>
      </c>
      <c r="AF3953">
        <v>7.6</v>
      </c>
      <c r="AG3953">
        <v>5</v>
      </c>
      <c r="AH3953" t="s">
        <v>53</v>
      </c>
      <c r="AI3953" t="s">
        <v>54</v>
      </c>
      <c r="AJ3953">
        <v>2</v>
      </c>
      <c r="AK3953">
        <v>1</v>
      </c>
      <c r="AL3953">
        <v>1</v>
      </c>
      <c r="AM3953" t="s">
        <v>55</v>
      </c>
      <c r="AN3953" t="s">
        <v>56</v>
      </c>
      <c r="AP3953">
        <v>1</v>
      </c>
      <c r="AQ3953" t="s">
        <v>57</v>
      </c>
      <c r="AR3953">
        <v>0</v>
      </c>
      <c r="AW3953" t="s">
        <v>58</v>
      </c>
      <c r="AX3953">
        <v>0</v>
      </c>
      <c r="AY3953">
        <v>2</v>
      </c>
      <c r="AZ3953">
        <v>1.23</v>
      </c>
      <c r="BA3953">
        <v>1.23</v>
      </c>
      <c r="BB3953" t="s">
        <v>59</v>
      </c>
    </row>
    <row r="3954" spans="1:54" x14ac:dyDescent="0.45">
      <c r="A3954" s="4" t="str">
        <f>VLOOKUP(F3954,'Matching-Tabelle'!$A$57:$B$61,2,FALSE)</f>
        <v>ralph.straehl@tkb.ch</v>
      </c>
      <c r="B3954" s="4" t="str">
        <f>VLOOKUP(J3954,'Matching-Tabelle'!$A$1:$B$52,2,FALSE)</f>
        <v>WPI RTB</v>
      </c>
      <c r="C3954" s="4">
        <v>2.4300000000000002</v>
      </c>
      <c r="D3954" s="4" t="s">
        <v>3519</v>
      </c>
      <c r="E3954" s="5">
        <v>42545</v>
      </c>
      <c r="F3954" t="s">
        <v>5101</v>
      </c>
      <c r="G3954" t="s">
        <v>3260</v>
      </c>
      <c r="H3954" t="s">
        <v>3261</v>
      </c>
      <c r="I3954" s="1"/>
      <c r="J3954">
        <v>25</v>
      </c>
      <c r="K3954" t="s">
        <v>192</v>
      </c>
      <c r="L3954" t="s">
        <v>193</v>
      </c>
      <c r="M3954">
        <v>990001</v>
      </c>
      <c r="N3954" t="s">
        <v>51</v>
      </c>
      <c r="O3954">
        <v>2.4300000000000002</v>
      </c>
      <c r="Q3954">
        <v>2.4300000000000002</v>
      </c>
      <c r="S3954" t="s">
        <v>3519</v>
      </c>
      <c r="AE3954">
        <v>12</v>
      </c>
      <c r="AF3954">
        <v>7.6</v>
      </c>
      <c r="AG3954">
        <v>5</v>
      </c>
      <c r="AH3954" t="s">
        <v>53</v>
      </c>
      <c r="AI3954" t="s">
        <v>54</v>
      </c>
      <c r="AJ3954">
        <v>2</v>
      </c>
      <c r="AK3954">
        <v>1</v>
      </c>
      <c r="AL3954">
        <v>1</v>
      </c>
      <c r="AM3954" t="s">
        <v>55</v>
      </c>
      <c r="AN3954" t="s">
        <v>56</v>
      </c>
      <c r="AP3954">
        <v>1</v>
      </c>
      <c r="AQ3954" t="s">
        <v>57</v>
      </c>
      <c r="AR3954">
        <v>0</v>
      </c>
      <c r="AW3954" t="s">
        <v>58</v>
      </c>
      <c r="AX3954">
        <v>0</v>
      </c>
      <c r="AY3954">
        <v>2</v>
      </c>
      <c r="AZ3954">
        <v>2.4300000000000002</v>
      </c>
      <c r="BA3954">
        <v>2.4300000000000002</v>
      </c>
      <c r="BB3954" t="s">
        <v>59</v>
      </c>
    </row>
    <row r="3955" spans="1:54" x14ac:dyDescent="0.45">
      <c r="A3955" s="4" t="str">
        <f>VLOOKUP(F3955,'Matching-Tabelle'!$A$57:$B$61,2,FALSE)</f>
        <v>ralph.straehl@tkb.ch</v>
      </c>
      <c r="B3955" s="4" t="str">
        <f>VLOOKUP(J3955,'Matching-Tabelle'!$A$1:$B$52,2,FALSE)</f>
        <v>WPI RTB</v>
      </c>
      <c r="C3955" s="4">
        <v>0.44</v>
      </c>
      <c r="D3955" s="4" t="s">
        <v>3267</v>
      </c>
      <c r="E3955" s="5">
        <v>42548</v>
      </c>
      <c r="F3955" t="s">
        <v>5101</v>
      </c>
      <c r="G3955" t="s">
        <v>3260</v>
      </c>
      <c r="H3955" t="s">
        <v>3261</v>
      </c>
      <c r="I3955" s="1"/>
      <c r="J3955">
        <v>24</v>
      </c>
      <c r="K3955" t="s">
        <v>73</v>
      </c>
      <c r="L3955" t="s">
        <v>74</v>
      </c>
      <c r="M3955">
        <v>990001</v>
      </c>
      <c r="N3955" t="s">
        <v>51</v>
      </c>
      <c r="O3955">
        <v>0.44</v>
      </c>
      <c r="Q3955">
        <v>0.44</v>
      </c>
      <c r="S3955" t="s">
        <v>3267</v>
      </c>
      <c r="AE3955">
        <v>12</v>
      </c>
      <c r="AF3955">
        <v>7.6</v>
      </c>
      <c r="AG3955">
        <v>5</v>
      </c>
      <c r="AH3955" t="s">
        <v>53</v>
      </c>
      <c r="AI3955" t="s">
        <v>54</v>
      </c>
      <c r="AJ3955">
        <v>2</v>
      </c>
      <c r="AK3955">
        <v>1</v>
      </c>
      <c r="AL3955">
        <v>1</v>
      </c>
      <c r="AM3955" t="s">
        <v>55</v>
      </c>
      <c r="AN3955" t="s">
        <v>56</v>
      </c>
      <c r="AP3955">
        <v>1</v>
      </c>
      <c r="AQ3955" t="s">
        <v>57</v>
      </c>
      <c r="AR3955">
        <v>0</v>
      </c>
      <c r="AW3955" t="s">
        <v>58</v>
      </c>
      <c r="AX3955">
        <v>0</v>
      </c>
      <c r="AY3955">
        <v>2</v>
      </c>
      <c r="AZ3955">
        <v>0.44</v>
      </c>
      <c r="BA3955">
        <v>0.44</v>
      </c>
      <c r="BB3955" t="s">
        <v>59</v>
      </c>
    </row>
    <row r="3956" spans="1:54" x14ac:dyDescent="0.45">
      <c r="A3956" s="4" t="str">
        <f>VLOOKUP(F3956,'Matching-Tabelle'!$A$57:$B$61,2,FALSE)</f>
        <v>ralph.straehl@tkb.ch</v>
      </c>
      <c r="B3956" s="4" t="str">
        <f>VLOOKUP(J3956,'Matching-Tabelle'!$A$1:$B$52,2,FALSE)</f>
        <v>WPI RTB</v>
      </c>
      <c r="C3956" s="4">
        <v>0.57999999999999996</v>
      </c>
      <c r="D3956" s="4" t="s">
        <v>3520</v>
      </c>
      <c r="E3956" s="5">
        <v>42548</v>
      </c>
      <c r="F3956" t="s">
        <v>5101</v>
      </c>
      <c r="G3956" t="s">
        <v>3260</v>
      </c>
      <c r="H3956" t="s">
        <v>3261</v>
      </c>
      <c r="I3956" s="1"/>
      <c r="J3956">
        <v>20</v>
      </c>
      <c r="K3956" t="s">
        <v>95</v>
      </c>
      <c r="L3956" t="s">
        <v>96</v>
      </c>
      <c r="M3956">
        <v>990001</v>
      </c>
      <c r="N3956" t="s">
        <v>51</v>
      </c>
      <c r="O3956">
        <v>0.57999999999999996</v>
      </c>
      <c r="Q3956">
        <v>0.57999999999999996</v>
      </c>
      <c r="S3956" t="s">
        <v>3520</v>
      </c>
      <c r="AE3956">
        <v>12</v>
      </c>
      <c r="AF3956">
        <v>7.6</v>
      </c>
      <c r="AG3956">
        <v>5</v>
      </c>
      <c r="AH3956" t="s">
        <v>53</v>
      </c>
      <c r="AI3956" t="s">
        <v>54</v>
      </c>
      <c r="AJ3956">
        <v>2</v>
      </c>
      <c r="AK3956">
        <v>1</v>
      </c>
      <c r="AL3956">
        <v>1</v>
      </c>
      <c r="AM3956" t="s">
        <v>55</v>
      </c>
      <c r="AN3956" t="s">
        <v>56</v>
      </c>
      <c r="AP3956">
        <v>1</v>
      </c>
      <c r="AQ3956" t="s">
        <v>57</v>
      </c>
      <c r="AR3956">
        <v>0</v>
      </c>
      <c r="AW3956" t="s">
        <v>58</v>
      </c>
      <c r="AX3956">
        <v>0</v>
      </c>
      <c r="AY3956">
        <v>2</v>
      </c>
      <c r="AZ3956">
        <v>0.57999999999999996</v>
      </c>
      <c r="BA3956">
        <v>0.57999999999999996</v>
      </c>
      <c r="BB3956" t="s">
        <v>59</v>
      </c>
    </row>
    <row r="3957" spans="1:54" x14ac:dyDescent="0.45">
      <c r="A3957" s="4" t="str">
        <f>VLOOKUP(F3957,'Matching-Tabelle'!$A$57:$B$61,2,FALSE)</f>
        <v>ralph.straehl@tkb.ch</v>
      </c>
      <c r="B3957" s="4" t="str">
        <f>VLOOKUP(J3957,'Matching-Tabelle'!$A$1:$B$52,2,FALSE)</f>
        <v>WPI RTB</v>
      </c>
      <c r="C3957" s="4">
        <v>2.86</v>
      </c>
      <c r="D3957" s="4" t="s">
        <v>3521</v>
      </c>
      <c r="E3957" s="5">
        <v>42548</v>
      </c>
      <c r="F3957" t="s">
        <v>5101</v>
      </c>
      <c r="G3957" t="s">
        <v>3260</v>
      </c>
      <c r="H3957" t="s">
        <v>3261</v>
      </c>
      <c r="I3957" s="1"/>
      <c r="J3957">
        <v>27</v>
      </c>
      <c r="K3957" t="s">
        <v>872</v>
      </c>
      <c r="L3957" t="s">
        <v>873</v>
      </c>
      <c r="M3957">
        <v>990001</v>
      </c>
      <c r="N3957" t="s">
        <v>51</v>
      </c>
      <c r="O3957">
        <v>2.86</v>
      </c>
      <c r="Q3957">
        <v>2.86</v>
      </c>
      <c r="S3957" t="s">
        <v>3521</v>
      </c>
      <c r="AE3957">
        <v>12</v>
      </c>
      <c r="AF3957">
        <v>7.6</v>
      </c>
      <c r="AG3957">
        <v>5</v>
      </c>
      <c r="AH3957" t="s">
        <v>53</v>
      </c>
      <c r="AI3957" t="s">
        <v>54</v>
      </c>
      <c r="AJ3957">
        <v>2</v>
      </c>
      <c r="AK3957">
        <v>1</v>
      </c>
      <c r="AL3957">
        <v>1</v>
      </c>
      <c r="AM3957" t="s">
        <v>55</v>
      </c>
      <c r="AN3957" t="s">
        <v>56</v>
      </c>
      <c r="AP3957">
        <v>1</v>
      </c>
      <c r="AQ3957" t="s">
        <v>57</v>
      </c>
      <c r="AR3957">
        <v>0</v>
      </c>
      <c r="AW3957" t="s">
        <v>58</v>
      </c>
      <c r="AX3957">
        <v>0</v>
      </c>
      <c r="AY3957">
        <v>2</v>
      </c>
      <c r="AZ3957">
        <v>2.86</v>
      </c>
      <c r="BA3957">
        <v>2.86</v>
      </c>
      <c r="BB3957" t="s">
        <v>59</v>
      </c>
    </row>
    <row r="3958" spans="1:54" x14ac:dyDescent="0.45">
      <c r="A3958" s="4" t="str">
        <f>VLOOKUP(F3958,'Matching-Tabelle'!$A$57:$B$61,2,FALSE)</f>
        <v>ralph.straehl@tkb.ch</v>
      </c>
      <c r="B3958" s="4" t="str">
        <f>VLOOKUP(J3958,'Matching-Tabelle'!$A$1:$B$52,2,FALSE)</f>
        <v>Proj. Optima</v>
      </c>
      <c r="C3958" s="4">
        <v>0.89</v>
      </c>
      <c r="D3958" s="4" t="s">
        <v>3522</v>
      </c>
      <c r="E3958" s="5">
        <v>42548</v>
      </c>
      <c r="F3958" t="s">
        <v>5101</v>
      </c>
      <c r="G3958" t="s">
        <v>3260</v>
      </c>
      <c r="H3958" t="s">
        <v>3261</v>
      </c>
      <c r="I3958" s="1"/>
      <c r="J3958">
        <v>211</v>
      </c>
      <c r="K3958" t="s">
        <v>79</v>
      </c>
      <c r="L3958" t="s">
        <v>80</v>
      </c>
      <c r="M3958">
        <v>990001</v>
      </c>
      <c r="N3958" t="s">
        <v>51</v>
      </c>
      <c r="O3958">
        <v>0.89</v>
      </c>
      <c r="Q3958">
        <v>0.89</v>
      </c>
      <c r="S3958" t="s">
        <v>3522</v>
      </c>
      <c r="AE3958">
        <v>12</v>
      </c>
      <c r="AF3958">
        <v>7.6</v>
      </c>
      <c r="AG3958">
        <v>5</v>
      </c>
      <c r="AH3958" t="s">
        <v>53</v>
      </c>
      <c r="AI3958" t="s">
        <v>54</v>
      </c>
      <c r="AJ3958">
        <v>2</v>
      </c>
      <c r="AK3958">
        <v>1</v>
      </c>
      <c r="AL3958">
        <v>1</v>
      </c>
      <c r="AM3958" t="s">
        <v>55</v>
      </c>
      <c r="AN3958" t="s">
        <v>56</v>
      </c>
      <c r="AP3958">
        <v>1</v>
      </c>
      <c r="AQ3958" t="s">
        <v>57</v>
      </c>
      <c r="AR3958">
        <v>0</v>
      </c>
      <c r="AW3958" t="s">
        <v>58</v>
      </c>
      <c r="AX3958">
        <v>0</v>
      </c>
      <c r="AY3958">
        <v>2</v>
      </c>
      <c r="AZ3958">
        <v>0.89</v>
      </c>
      <c r="BA3958">
        <v>0.89</v>
      </c>
      <c r="BB3958" t="s">
        <v>59</v>
      </c>
    </row>
    <row r="3959" spans="1:54" x14ac:dyDescent="0.45">
      <c r="A3959" s="4" t="str">
        <f>VLOOKUP(F3959,'Matching-Tabelle'!$A$57:$B$61,2,FALSE)</f>
        <v>ralph.straehl@tkb.ch</v>
      </c>
      <c r="B3959" s="4" t="str">
        <f>VLOOKUP(J3959,'Matching-Tabelle'!$A$1:$B$52,2,FALSE)</f>
        <v>WPI CTB</v>
      </c>
      <c r="C3959" s="4">
        <v>3.2</v>
      </c>
      <c r="D3959" s="4" t="s">
        <v>3523</v>
      </c>
      <c r="E3959" s="5">
        <v>42548</v>
      </c>
      <c r="F3959" t="s">
        <v>5101</v>
      </c>
      <c r="G3959" t="s">
        <v>3260</v>
      </c>
      <c r="H3959" t="s">
        <v>3261</v>
      </c>
      <c r="I3959" s="1"/>
      <c r="J3959">
        <v>935</v>
      </c>
      <c r="K3959" t="s">
        <v>1147</v>
      </c>
      <c r="L3959" t="s">
        <v>1148</v>
      </c>
      <c r="M3959">
        <v>990001</v>
      </c>
      <c r="N3959" t="s">
        <v>51</v>
      </c>
      <c r="O3959">
        <v>3.2</v>
      </c>
      <c r="Q3959">
        <v>3.2</v>
      </c>
      <c r="S3959" t="s">
        <v>3523</v>
      </c>
      <c r="AE3959">
        <v>12</v>
      </c>
      <c r="AF3959">
        <v>7.6</v>
      </c>
      <c r="AG3959">
        <v>5</v>
      </c>
      <c r="AH3959" t="s">
        <v>53</v>
      </c>
      <c r="AI3959" t="s">
        <v>54</v>
      </c>
      <c r="AJ3959">
        <v>2</v>
      </c>
      <c r="AK3959">
        <v>1</v>
      </c>
      <c r="AL3959">
        <v>1</v>
      </c>
      <c r="AM3959" t="s">
        <v>55</v>
      </c>
      <c r="AN3959" t="s">
        <v>56</v>
      </c>
      <c r="AP3959">
        <v>1</v>
      </c>
      <c r="AQ3959" t="s">
        <v>57</v>
      </c>
      <c r="AR3959">
        <v>0</v>
      </c>
      <c r="AW3959" t="s">
        <v>58</v>
      </c>
      <c r="AX3959">
        <v>0</v>
      </c>
      <c r="AY3959">
        <v>2</v>
      </c>
      <c r="AZ3959">
        <v>3.2</v>
      </c>
      <c r="BA3959">
        <v>3.2</v>
      </c>
      <c r="BB3959" t="s">
        <v>59</v>
      </c>
    </row>
    <row r="3960" spans="1:54" x14ac:dyDescent="0.45">
      <c r="A3960" s="4" t="str">
        <f>VLOOKUP(F3960,'Matching-Tabelle'!$A$57:$B$61,2,FALSE)</f>
        <v>ralph.straehl@tkb.ch</v>
      </c>
      <c r="B3960" s="4" t="str">
        <f>VLOOKUP(J3960,'Matching-Tabelle'!$A$1:$B$52,2,FALSE)</f>
        <v>WPI RTB</v>
      </c>
      <c r="C3960" s="4">
        <v>0.51</v>
      </c>
      <c r="D3960" s="4" t="s">
        <v>3267</v>
      </c>
      <c r="E3960" s="5">
        <v>42549</v>
      </c>
      <c r="F3960" t="s">
        <v>5101</v>
      </c>
      <c r="G3960" t="s">
        <v>3260</v>
      </c>
      <c r="H3960" t="s">
        <v>3261</v>
      </c>
      <c r="I3960" s="1"/>
      <c r="J3960">
        <v>24</v>
      </c>
      <c r="K3960" t="s">
        <v>73</v>
      </c>
      <c r="L3960" t="s">
        <v>74</v>
      </c>
      <c r="M3960">
        <v>990001</v>
      </c>
      <c r="N3960" t="s">
        <v>51</v>
      </c>
      <c r="O3960">
        <v>0.51</v>
      </c>
      <c r="Q3960">
        <v>0.51</v>
      </c>
      <c r="S3960" t="s">
        <v>3267</v>
      </c>
      <c r="AE3960">
        <v>12</v>
      </c>
      <c r="AF3960">
        <v>7.6</v>
      </c>
      <c r="AG3960">
        <v>5</v>
      </c>
      <c r="AH3960" t="s">
        <v>53</v>
      </c>
      <c r="AI3960" t="s">
        <v>54</v>
      </c>
      <c r="AJ3960">
        <v>2</v>
      </c>
      <c r="AK3960">
        <v>1</v>
      </c>
      <c r="AL3960">
        <v>1</v>
      </c>
      <c r="AM3960" t="s">
        <v>55</v>
      </c>
      <c r="AN3960" t="s">
        <v>56</v>
      </c>
      <c r="AP3960">
        <v>1</v>
      </c>
      <c r="AQ3960" t="s">
        <v>57</v>
      </c>
      <c r="AR3960">
        <v>0</v>
      </c>
      <c r="AW3960" t="s">
        <v>58</v>
      </c>
      <c r="AX3960">
        <v>0</v>
      </c>
      <c r="AY3960">
        <v>2</v>
      </c>
      <c r="AZ3960">
        <v>0.51</v>
      </c>
      <c r="BA3960">
        <v>0.51</v>
      </c>
      <c r="BB3960" t="s">
        <v>59</v>
      </c>
    </row>
    <row r="3961" spans="1:54" x14ac:dyDescent="0.45">
      <c r="A3961" s="4" t="str">
        <f>VLOOKUP(F3961,'Matching-Tabelle'!$A$57:$B$61,2,FALSE)</f>
        <v>ralph.straehl@tkb.ch</v>
      </c>
      <c r="B3961" s="4" t="str">
        <f>VLOOKUP(J3961,'Matching-Tabelle'!$A$1:$B$52,2,FALSE)</f>
        <v>Proj Eval NePe</v>
      </c>
      <c r="C3961" s="4">
        <v>9.1300000000000008</v>
      </c>
      <c r="D3961" s="4" t="s">
        <v>3524</v>
      </c>
      <c r="E3961" s="5">
        <v>42549</v>
      </c>
      <c r="F3961" t="s">
        <v>5101</v>
      </c>
      <c r="G3961" t="s">
        <v>3260</v>
      </c>
      <c r="H3961" t="s">
        <v>3261</v>
      </c>
      <c r="I3961" s="1"/>
      <c r="J3961">
        <v>225</v>
      </c>
      <c r="K3961" t="s">
        <v>172</v>
      </c>
      <c r="L3961" t="s">
        <v>173</v>
      </c>
      <c r="M3961">
        <v>990001</v>
      </c>
      <c r="N3961" t="s">
        <v>51</v>
      </c>
      <c r="O3961">
        <v>9.1300000000000008</v>
      </c>
      <c r="Q3961">
        <v>9.1300000000000008</v>
      </c>
      <c r="S3961" t="s">
        <v>3524</v>
      </c>
      <c r="AE3961">
        <v>12</v>
      </c>
      <c r="AF3961">
        <v>7.6</v>
      </c>
      <c r="AG3961">
        <v>5</v>
      </c>
      <c r="AH3961" t="s">
        <v>53</v>
      </c>
      <c r="AI3961" t="s">
        <v>54</v>
      </c>
      <c r="AJ3961">
        <v>2</v>
      </c>
      <c r="AK3961">
        <v>1</v>
      </c>
      <c r="AL3961">
        <v>1</v>
      </c>
      <c r="AM3961" t="s">
        <v>55</v>
      </c>
      <c r="AN3961" t="s">
        <v>56</v>
      </c>
      <c r="AP3961">
        <v>1</v>
      </c>
      <c r="AQ3961" t="s">
        <v>57</v>
      </c>
      <c r="AR3961">
        <v>0</v>
      </c>
      <c r="AW3961" t="s">
        <v>58</v>
      </c>
      <c r="AX3961">
        <v>0</v>
      </c>
      <c r="AY3961">
        <v>2</v>
      </c>
      <c r="AZ3961">
        <v>9.1300000000000008</v>
      </c>
      <c r="BA3961">
        <v>9.1300000000000008</v>
      </c>
      <c r="BB3961" t="s">
        <v>59</v>
      </c>
    </row>
    <row r="3962" spans="1:54" x14ac:dyDescent="0.45">
      <c r="A3962" s="4" t="str">
        <f>VLOOKUP(F3962,'Matching-Tabelle'!$A$57:$B$61,2,FALSE)</f>
        <v>ralph.straehl@tkb.ch</v>
      </c>
      <c r="B3962" s="4" t="str">
        <f>VLOOKUP(J3962,'Matching-Tabelle'!$A$1:$B$52,2,FALSE)</f>
        <v>Proj. Optima</v>
      </c>
      <c r="C3962" s="4">
        <v>1.1599999999999999</v>
      </c>
      <c r="D3962" s="4" t="s">
        <v>3525</v>
      </c>
      <c r="E3962" s="5">
        <v>42549</v>
      </c>
      <c r="F3962" t="s">
        <v>5101</v>
      </c>
      <c r="G3962" t="s">
        <v>3260</v>
      </c>
      <c r="H3962" t="s">
        <v>3261</v>
      </c>
      <c r="I3962" s="1"/>
      <c r="J3962">
        <v>211</v>
      </c>
      <c r="K3962" t="s">
        <v>79</v>
      </c>
      <c r="L3962" t="s">
        <v>80</v>
      </c>
      <c r="M3962">
        <v>990001</v>
      </c>
      <c r="N3962" t="s">
        <v>51</v>
      </c>
      <c r="O3962">
        <v>1.1599999999999999</v>
      </c>
      <c r="Q3962">
        <v>1.1599999999999999</v>
      </c>
      <c r="S3962" t="s">
        <v>3525</v>
      </c>
      <c r="AE3962">
        <v>12</v>
      </c>
      <c r="AF3962">
        <v>7.6</v>
      </c>
      <c r="AG3962">
        <v>5</v>
      </c>
      <c r="AH3962" t="s">
        <v>53</v>
      </c>
      <c r="AI3962" t="s">
        <v>54</v>
      </c>
      <c r="AJ3962">
        <v>2</v>
      </c>
      <c r="AK3962">
        <v>1</v>
      </c>
      <c r="AL3962">
        <v>1</v>
      </c>
      <c r="AM3962" t="s">
        <v>55</v>
      </c>
      <c r="AN3962" t="s">
        <v>56</v>
      </c>
      <c r="AP3962">
        <v>1</v>
      </c>
      <c r="AQ3962" t="s">
        <v>57</v>
      </c>
      <c r="AR3962">
        <v>0</v>
      </c>
      <c r="AW3962" t="s">
        <v>58</v>
      </c>
      <c r="AX3962">
        <v>0</v>
      </c>
      <c r="AY3962">
        <v>2</v>
      </c>
      <c r="AZ3962">
        <v>1.1599999999999999</v>
      </c>
      <c r="BA3962">
        <v>1.1599999999999999</v>
      </c>
      <c r="BB3962" t="s">
        <v>59</v>
      </c>
    </row>
    <row r="3963" spans="1:54" x14ac:dyDescent="0.45">
      <c r="A3963" s="4" t="str">
        <f>VLOOKUP(F3963,'Matching-Tabelle'!$A$57:$B$61,2,FALSE)</f>
        <v>ralph.straehl@tkb.ch</v>
      </c>
      <c r="B3963" s="4" t="str">
        <f>VLOOKUP(J3963,'Matching-Tabelle'!$A$1:$B$52,2,FALSE)</f>
        <v>WPI RTB</v>
      </c>
      <c r="C3963" s="4">
        <v>0.75</v>
      </c>
      <c r="D3963" s="4" t="s">
        <v>3526</v>
      </c>
      <c r="E3963" s="5">
        <v>42550</v>
      </c>
      <c r="F3963" t="s">
        <v>5101</v>
      </c>
      <c r="G3963" t="s">
        <v>3260</v>
      </c>
      <c r="H3963" t="s">
        <v>3261</v>
      </c>
      <c r="I3963" s="1"/>
      <c r="J3963">
        <v>20</v>
      </c>
      <c r="K3963" t="s">
        <v>95</v>
      </c>
      <c r="L3963" t="s">
        <v>96</v>
      </c>
      <c r="M3963">
        <v>990001</v>
      </c>
      <c r="N3963" t="s">
        <v>51</v>
      </c>
      <c r="O3963">
        <v>0.75</v>
      </c>
      <c r="Q3963">
        <v>0.75</v>
      </c>
      <c r="S3963" t="s">
        <v>3526</v>
      </c>
      <c r="AE3963">
        <v>12</v>
      </c>
      <c r="AF3963">
        <v>7.6</v>
      </c>
      <c r="AG3963">
        <v>5</v>
      </c>
      <c r="AH3963" t="s">
        <v>53</v>
      </c>
      <c r="AI3963" t="s">
        <v>54</v>
      </c>
      <c r="AJ3963">
        <v>2</v>
      </c>
      <c r="AK3963">
        <v>1</v>
      </c>
      <c r="AL3963">
        <v>1</v>
      </c>
      <c r="AM3963" t="s">
        <v>55</v>
      </c>
      <c r="AN3963" t="s">
        <v>56</v>
      </c>
      <c r="AP3963">
        <v>1</v>
      </c>
      <c r="AQ3963" t="s">
        <v>57</v>
      </c>
      <c r="AR3963">
        <v>0</v>
      </c>
      <c r="AW3963" t="s">
        <v>58</v>
      </c>
      <c r="AX3963">
        <v>0</v>
      </c>
      <c r="AY3963">
        <v>2</v>
      </c>
      <c r="AZ3963">
        <v>0.75</v>
      </c>
      <c r="BA3963">
        <v>0.75</v>
      </c>
      <c r="BB3963" t="s">
        <v>59</v>
      </c>
    </row>
    <row r="3964" spans="1:54" x14ac:dyDescent="0.45">
      <c r="A3964" s="4" t="str">
        <f>VLOOKUP(F3964,'Matching-Tabelle'!$A$57:$B$61,2,FALSE)</f>
        <v>ralph.straehl@tkb.ch</v>
      </c>
      <c r="B3964" s="4" t="str">
        <f>VLOOKUP(J3964,'Matching-Tabelle'!$A$1:$B$52,2,FALSE)</f>
        <v>Proj Eval NePe</v>
      </c>
      <c r="C3964" s="4">
        <v>11.5</v>
      </c>
      <c r="D3964" s="4" t="s">
        <v>524</v>
      </c>
      <c r="E3964" s="5">
        <v>42550</v>
      </c>
      <c r="F3964" t="s">
        <v>5101</v>
      </c>
      <c r="G3964" t="s">
        <v>3260</v>
      </c>
      <c r="H3964" t="s">
        <v>3261</v>
      </c>
      <c r="I3964" s="1"/>
      <c r="J3964">
        <v>225</v>
      </c>
      <c r="K3964" t="s">
        <v>172</v>
      </c>
      <c r="L3964" t="s">
        <v>173</v>
      </c>
      <c r="M3964">
        <v>990001</v>
      </c>
      <c r="N3964" t="s">
        <v>51</v>
      </c>
      <c r="O3964">
        <v>11.5</v>
      </c>
      <c r="Q3964">
        <v>11.5</v>
      </c>
      <c r="S3964" t="s">
        <v>524</v>
      </c>
      <c r="AE3964">
        <v>12</v>
      </c>
      <c r="AF3964">
        <v>7.6</v>
      </c>
      <c r="AG3964">
        <v>5</v>
      </c>
      <c r="AH3964" t="s">
        <v>53</v>
      </c>
      <c r="AI3964" t="s">
        <v>54</v>
      </c>
      <c r="AJ3964">
        <v>2</v>
      </c>
      <c r="AK3964">
        <v>1</v>
      </c>
      <c r="AL3964">
        <v>1</v>
      </c>
      <c r="AM3964" t="s">
        <v>55</v>
      </c>
      <c r="AN3964" t="s">
        <v>56</v>
      </c>
      <c r="AP3964">
        <v>1</v>
      </c>
      <c r="AQ3964" t="s">
        <v>57</v>
      </c>
      <c r="AR3964">
        <v>0</v>
      </c>
      <c r="AW3964" t="s">
        <v>58</v>
      </c>
      <c r="AX3964">
        <v>0</v>
      </c>
      <c r="AY3964">
        <v>2</v>
      </c>
      <c r="AZ3964">
        <v>11.5</v>
      </c>
      <c r="BA3964">
        <v>11.5</v>
      </c>
      <c r="BB3964" t="s">
        <v>59</v>
      </c>
    </row>
    <row r="3965" spans="1:54" x14ac:dyDescent="0.45">
      <c r="A3965" s="4" t="str">
        <f>VLOOKUP(F3965,'Matching-Tabelle'!$A$57:$B$61,2,FALSE)</f>
        <v>ralph.straehl@tkb.ch</v>
      </c>
      <c r="B3965" s="4" t="str">
        <f>VLOOKUP(J3965,'Matching-Tabelle'!$A$1:$B$52,2,FALSE)</f>
        <v>WPI RTB</v>
      </c>
      <c r="C3965" s="4">
        <v>1.1000000000000001</v>
      </c>
      <c r="D3965" s="4" t="s">
        <v>3314</v>
      </c>
      <c r="E3965" s="5">
        <v>42551</v>
      </c>
      <c r="F3965" t="s">
        <v>5101</v>
      </c>
      <c r="G3965" t="s">
        <v>3260</v>
      </c>
      <c r="H3965" t="s">
        <v>3261</v>
      </c>
      <c r="I3965" s="1"/>
      <c r="J3965">
        <v>24</v>
      </c>
      <c r="K3965" t="s">
        <v>73</v>
      </c>
      <c r="L3965" t="s">
        <v>74</v>
      </c>
      <c r="M3965">
        <v>990001</v>
      </c>
      <c r="N3965" t="s">
        <v>51</v>
      </c>
      <c r="O3965">
        <v>1.1000000000000001</v>
      </c>
      <c r="Q3965">
        <v>1.1000000000000001</v>
      </c>
      <c r="S3965" t="s">
        <v>3314</v>
      </c>
      <c r="AE3965">
        <v>12</v>
      </c>
      <c r="AF3965">
        <v>7.6</v>
      </c>
      <c r="AG3965">
        <v>5</v>
      </c>
      <c r="AH3965" t="s">
        <v>53</v>
      </c>
      <c r="AI3965" t="s">
        <v>54</v>
      </c>
      <c r="AJ3965">
        <v>2</v>
      </c>
      <c r="AK3965">
        <v>1</v>
      </c>
      <c r="AL3965">
        <v>1</v>
      </c>
      <c r="AM3965" t="s">
        <v>55</v>
      </c>
      <c r="AN3965" t="s">
        <v>56</v>
      </c>
      <c r="AP3965">
        <v>1</v>
      </c>
      <c r="AQ3965" t="s">
        <v>57</v>
      </c>
      <c r="AR3965">
        <v>0</v>
      </c>
      <c r="AW3965" t="s">
        <v>58</v>
      </c>
      <c r="AX3965">
        <v>0</v>
      </c>
      <c r="AY3965">
        <v>2</v>
      </c>
      <c r="AZ3965">
        <v>1.1000000000000001</v>
      </c>
      <c r="BA3965">
        <v>1.1000000000000001</v>
      </c>
      <c r="BB3965" t="s">
        <v>59</v>
      </c>
    </row>
    <row r="3966" spans="1:54" x14ac:dyDescent="0.45">
      <c r="A3966" s="4" t="str">
        <f>VLOOKUP(F3966,'Matching-Tabelle'!$A$57:$B$61,2,FALSE)</f>
        <v>ralph.straehl@tkb.ch</v>
      </c>
      <c r="B3966" s="4" t="str">
        <f>VLOOKUP(J3966,'Matching-Tabelle'!$A$1:$B$52,2,FALSE)</f>
        <v>WPI RTB</v>
      </c>
      <c r="C3966" s="4">
        <v>3.34</v>
      </c>
      <c r="D3966" s="4" t="s">
        <v>3527</v>
      </c>
      <c r="E3966" s="5">
        <v>42551</v>
      </c>
      <c r="F3966" t="s">
        <v>5101</v>
      </c>
      <c r="G3966" t="s">
        <v>3260</v>
      </c>
      <c r="H3966" t="s">
        <v>3261</v>
      </c>
      <c r="I3966" s="1"/>
      <c r="J3966">
        <v>20</v>
      </c>
      <c r="K3966" t="s">
        <v>95</v>
      </c>
      <c r="L3966" t="s">
        <v>96</v>
      </c>
      <c r="M3966">
        <v>990001</v>
      </c>
      <c r="N3966" t="s">
        <v>51</v>
      </c>
      <c r="O3966">
        <v>3.34</v>
      </c>
      <c r="Q3966">
        <v>3.34</v>
      </c>
      <c r="S3966" t="s">
        <v>3527</v>
      </c>
      <c r="AE3966">
        <v>12</v>
      </c>
      <c r="AF3966">
        <v>7.6</v>
      </c>
      <c r="AG3966">
        <v>5</v>
      </c>
      <c r="AH3966" t="s">
        <v>53</v>
      </c>
      <c r="AI3966" t="s">
        <v>54</v>
      </c>
      <c r="AJ3966">
        <v>2</v>
      </c>
      <c r="AK3966">
        <v>1</v>
      </c>
      <c r="AL3966">
        <v>1</v>
      </c>
      <c r="AM3966" t="s">
        <v>55</v>
      </c>
      <c r="AN3966" t="s">
        <v>56</v>
      </c>
      <c r="AP3966">
        <v>1</v>
      </c>
      <c r="AQ3966" t="s">
        <v>57</v>
      </c>
      <c r="AR3966">
        <v>0</v>
      </c>
      <c r="AW3966" t="s">
        <v>58</v>
      </c>
      <c r="AX3966">
        <v>0</v>
      </c>
      <c r="AY3966">
        <v>2</v>
      </c>
      <c r="AZ3966">
        <v>3.34</v>
      </c>
      <c r="BA3966">
        <v>3.34</v>
      </c>
      <c r="BB3966" t="s">
        <v>59</v>
      </c>
    </row>
    <row r="3967" spans="1:54" x14ac:dyDescent="0.45">
      <c r="A3967" s="4" t="str">
        <f>VLOOKUP(F3967,'Matching-Tabelle'!$A$57:$B$61,2,FALSE)</f>
        <v>ralph.straehl@tkb.ch</v>
      </c>
      <c r="B3967" s="4" t="str">
        <f>VLOOKUP(J3967,'Matching-Tabelle'!$A$1:$B$52,2,FALSE)</f>
        <v>Proj. Optima</v>
      </c>
      <c r="C3967" s="4">
        <v>5.43</v>
      </c>
      <c r="D3967" s="4" t="s">
        <v>3528</v>
      </c>
      <c r="E3967" s="5">
        <v>42551</v>
      </c>
      <c r="F3967" t="s">
        <v>5101</v>
      </c>
      <c r="G3967" t="s">
        <v>3260</v>
      </c>
      <c r="H3967" t="s">
        <v>3261</v>
      </c>
      <c r="I3967" s="1"/>
      <c r="J3967">
        <v>211</v>
      </c>
      <c r="K3967" t="s">
        <v>79</v>
      </c>
      <c r="L3967" t="s">
        <v>80</v>
      </c>
      <c r="M3967">
        <v>990001</v>
      </c>
      <c r="N3967" t="s">
        <v>51</v>
      </c>
      <c r="O3967">
        <v>5.43</v>
      </c>
      <c r="Q3967">
        <v>5.43</v>
      </c>
      <c r="S3967" t="s">
        <v>3528</v>
      </c>
      <c r="AE3967">
        <v>12</v>
      </c>
      <c r="AF3967">
        <v>7.6</v>
      </c>
      <c r="AG3967">
        <v>5</v>
      </c>
      <c r="AH3967" t="s">
        <v>53</v>
      </c>
      <c r="AI3967" t="s">
        <v>54</v>
      </c>
      <c r="AJ3967">
        <v>2</v>
      </c>
      <c r="AK3967">
        <v>1</v>
      </c>
      <c r="AL3967">
        <v>1</v>
      </c>
      <c r="AM3967" t="s">
        <v>55</v>
      </c>
      <c r="AN3967" t="s">
        <v>56</v>
      </c>
      <c r="AP3967">
        <v>1</v>
      </c>
      <c r="AQ3967" t="s">
        <v>57</v>
      </c>
      <c r="AR3967">
        <v>0</v>
      </c>
      <c r="AW3967" t="s">
        <v>58</v>
      </c>
      <c r="AX3967">
        <v>0</v>
      </c>
      <c r="AY3967">
        <v>2</v>
      </c>
      <c r="AZ3967">
        <v>5.43</v>
      </c>
      <c r="BA3967">
        <v>5.43</v>
      </c>
      <c r="BB3967" t="s">
        <v>59</v>
      </c>
    </row>
    <row r="3968" spans="1:54" x14ac:dyDescent="0.45">
      <c r="A3968" s="4" t="str">
        <f>VLOOKUP(F3968,'Matching-Tabelle'!$A$57:$B$61,2,FALSE)</f>
        <v>ralph.straehl@tkb.ch</v>
      </c>
      <c r="B3968" s="4" t="str">
        <f>VLOOKUP(J3968,'Matching-Tabelle'!$A$1:$B$52,2,FALSE)</f>
        <v>WPI CTB</v>
      </c>
      <c r="C3968" s="4">
        <v>5.5</v>
      </c>
      <c r="D3968" s="4" t="s">
        <v>3529</v>
      </c>
      <c r="E3968" s="5">
        <v>42551</v>
      </c>
      <c r="F3968" t="s">
        <v>5101</v>
      </c>
      <c r="G3968" t="s">
        <v>3260</v>
      </c>
      <c r="H3968" t="s">
        <v>3261</v>
      </c>
      <c r="I3968" s="1"/>
      <c r="J3968">
        <v>932</v>
      </c>
      <c r="K3968" t="s">
        <v>124</v>
      </c>
      <c r="L3968" t="s">
        <v>125</v>
      </c>
      <c r="M3968">
        <v>990001</v>
      </c>
      <c r="N3968" t="s">
        <v>51</v>
      </c>
      <c r="O3968">
        <v>5.5</v>
      </c>
      <c r="Q3968">
        <v>5.5</v>
      </c>
      <c r="S3968" t="s">
        <v>3529</v>
      </c>
      <c r="AE3968">
        <v>12</v>
      </c>
      <c r="AF3968">
        <v>7.6</v>
      </c>
      <c r="AG3968">
        <v>5</v>
      </c>
      <c r="AH3968" t="s">
        <v>53</v>
      </c>
      <c r="AI3968" t="s">
        <v>54</v>
      </c>
      <c r="AJ3968">
        <v>2</v>
      </c>
      <c r="AK3968">
        <v>1</v>
      </c>
      <c r="AL3968">
        <v>1</v>
      </c>
      <c r="AM3968" t="s">
        <v>55</v>
      </c>
      <c r="AN3968" t="s">
        <v>56</v>
      </c>
      <c r="AP3968">
        <v>1</v>
      </c>
      <c r="AQ3968" t="s">
        <v>57</v>
      </c>
      <c r="AR3968">
        <v>0</v>
      </c>
      <c r="AW3968" t="s">
        <v>58</v>
      </c>
      <c r="AX3968">
        <v>0</v>
      </c>
      <c r="AY3968">
        <v>2</v>
      </c>
      <c r="AZ3968">
        <v>5.5</v>
      </c>
      <c r="BA3968">
        <v>5.5</v>
      </c>
      <c r="BB3968" t="s">
        <v>59</v>
      </c>
    </row>
    <row r="3969" spans="1:54" x14ac:dyDescent="0.45">
      <c r="A3969" s="4" t="str">
        <f>VLOOKUP(F3969,'Matching-Tabelle'!$A$57:$B$61,2,FALSE)</f>
        <v>ralph.straehl@tkb.ch</v>
      </c>
      <c r="B3969" s="4" t="str">
        <f>VLOOKUP(J3969,'Matching-Tabelle'!$A$1:$B$52,2,FALSE)</f>
        <v>WPI RTB</v>
      </c>
      <c r="C3969" s="4">
        <v>0.35</v>
      </c>
      <c r="D3969" s="4" t="s">
        <v>3514</v>
      </c>
      <c r="E3969" s="5">
        <v>42552</v>
      </c>
      <c r="F3969" t="s">
        <v>5101</v>
      </c>
      <c r="G3969" t="s">
        <v>3260</v>
      </c>
      <c r="H3969" t="s">
        <v>3261</v>
      </c>
      <c r="I3969" s="1"/>
      <c r="J3969">
        <v>24</v>
      </c>
      <c r="K3969" t="s">
        <v>73</v>
      </c>
      <c r="L3969" t="s">
        <v>74</v>
      </c>
      <c r="M3969">
        <v>990001</v>
      </c>
      <c r="N3969" t="s">
        <v>51</v>
      </c>
      <c r="O3969">
        <v>0.35</v>
      </c>
      <c r="Q3969">
        <v>0.35</v>
      </c>
      <c r="S3969" t="s">
        <v>3514</v>
      </c>
      <c r="AE3969">
        <v>12</v>
      </c>
      <c r="AF3969">
        <v>7.6</v>
      </c>
      <c r="AG3969">
        <v>5</v>
      </c>
      <c r="AH3969" t="s">
        <v>53</v>
      </c>
      <c r="AI3969" t="s">
        <v>54</v>
      </c>
      <c r="AJ3969">
        <v>2</v>
      </c>
      <c r="AK3969">
        <v>1</v>
      </c>
      <c r="AL3969">
        <v>1</v>
      </c>
      <c r="AM3969" t="s">
        <v>55</v>
      </c>
      <c r="AN3969" t="s">
        <v>56</v>
      </c>
      <c r="AP3969">
        <v>1</v>
      </c>
      <c r="AQ3969" t="s">
        <v>57</v>
      </c>
      <c r="AR3969">
        <v>0</v>
      </c>
      <c r="AW3969" t="s">
        <v>58</v>
      </c>
      <c r="AX3969">
        <v>0</v>
      </c>
      <c r="AY3969">
        <v>2</v>
      </c>
      <c r="AZ3969">
        <v>0.35</v>
      </c>
      <c r="BA3969">
        <v>0.35</v>
      </c>
      <c r="BB3969" t="s">
        <v>59</v>
      </c>
    </row>
    <row r="3970" spans="1:54" x14ac:dyDescent="0.45">
      <c r="A3970" s="4" t="str">
        <f>VLOOKUP(F3970,'Matching-Tabelle'!$A$57:$B$61,2,FALSE)</f>
        <v>ralph.straehl@tkb.ch</v>
      </c>
      <c r="B3970" s="4" t="str">
        <f>VLOOKUP(J3970,'Matching-Tabelle'!$A$1:$B$52,2,FALSE)</f>
        <v>Proj. Optima</v>
      </c>
      <c r="C3970" s="4">
        <v>5.43</v>
      </c>
      <c r="D3970" s="4" t="s">
        <v>3530</v>
      </c>
      <c r="E3970" s="5">
        <v>42552</v>
      </c>
      <c r="F3970" t="s">
        <v>5101</v>
      </c>
      <c r="G3970" t="s">
        <v>3260</v>
      </c>
      <c r="H3970" t="s">
        <v>3261</v>
      </c>
      <c r="I3970" s="1"/>
      <c r="J3970">
        <v>211</v>
      </c>
      <c r="K3970" t="s">
        <v>79</v>
      </c>
      <c r="L3970" t="s">
        <v>80</v>
      </c>
      <c r="M3970">
        <v>990001</v>
      </c>
      <c r="N3970" t="s">
        <v>51</v>
      </c>
      <c r="O3970">
        <v>5.43</v>
      </c>
      <c r="Q3970">
        <v>5.43</v>
      </c>
      <c r="S3970" t="s">
        <v>3530</v>
      </c>
      <c r="AE3970">
        <v>12</v>
      </c>
      <c r="AF3970">
        <v>7.6</v>
      </c>
      <c r="AG3970">
        <v>5</v>
      </c>
      <c r="AH3970" t="s">
        <v>53</v>
      </c>
      <c r="AI3970" t="s">
        <v>54</v>
      </c>
      <c r="AJ3970">
        <v>2</v>
      </c>
      <c r="AK3970">
        <v>1</v>
      </c>
      <c r="AL3970">
        <v>1</v>
      </c>
      <c r="AM3970" t="s">
        <v>55</v>
      </c>
      <c r="AN3970" t="s">
        <v>56</v>
      </c>
      <c r="AP3970">
        <v>1</v>
      </c>
      <c r="AQ3970" t="s">
        <v>57</v>
      </c>
      <c r="AR3970">
        <v>0</v>
      </c>
      <c r="AW3970" t="s">
        <v>58</v>
      </c>
      <c r="AX3970">
        <v>0</v>
      </c>
      <c r="AY3970">
        <v>2</v>
      </c>
      <c r="AZ3970">
        <v>5.43</v>
      </c>
      <c r="BA3970">
        <v>5.43</v>
      </c>
      <c r="BB3970" t="s">
        <v>59</v>
      </c>
    </row>
    <row r="3971" spans="1:54" x14ac:dyDescent="0.45">
      <c r="A3971" s="4" t="str">
        <f>VLOOKUP(F3971,'Matching-Tabelle'!$A$57:$B$61,2,FALSE)</f>
        <v>ralph.straehl@tkb.ch</v>
      </c>
      <c r="B3971" s="4" t="str">
        <f>VLOOKUP(J3971,'Matching-Tabelle'!$A$1:$B$52,2,FALSE)</f>
        <v>WPI RTB</v>
      </c>
      <c r="C3971" s="4">
        <v>0.35</v>
      </c>
      <c r="D3971" s="4" t="s">
        <v>3314</v>
      </c>
      <c r="E3971" s="5">
        <v>42555</v>
      </c>
      <c r="F3971" t="s">
        <v>5101</v>
      </c>
      <c r="G3971" t="s">
        <v>3260</v>
      </c>
      <c r="H3971" t="s">
        <v>3261</v>
      </c>
      <c r="I3971" s="1"/>
      <c r="J3971">
        <v>24</v>
      </c>
      <c r="K3971" t="s">
        <v>73</v>
      </c>
      <c r="L3971" t="s">
        <v>74</v>
      </c>
      <c r="M3971">
        <v>990001</v>
      </c>
      <c r="N3971" t="s">
        <v>51</v>
      </c>
      <c r="O3971">
        <v>0.35</v>
      </c>
      <c r="Q3971">
        <v>0.35</v>
      </c>
      <c r="S3971" t="s">
        <v>3314</v>
      </c>
      <c r="AE3971">
        <v>12</v>
      </c>
      <c r="AF3971">
        <v>7.6</v>
      </c>
      <c r="AG3971">
        <v>5</v>
      </c>
      <c r="AH3971" t="s">
        <v>53</v>
      </c>
      <c r="AI3971" t="s">
        <v>54</v>
      </c>
      <c r="AJ3971">
        <v>2</v>
      </c>
      <c r="AK3971">
        <v>1</v>
      </c>
      <c r="AL3971">
        <v>1</v>
      </c>
      <c r="AM3971" t="s">
        <v>55</v>
      </c>
      <c r="AN3971" t="s">
        <v>56</v>
      </c>
      <c r="AP3971">
        <v>1</v>
      </c>
      <c r="AQ3971" t="s">
        <v>57</v>
      </c>
      <c r="AR3971">
        <v>0</v>
      </c>
      <c r="AW3971" t="s">
        <v>58</v>
      </c>
      <c r="AX3971">
        <v>0</v>
      </c>
      <c r="AY3971">
        <v>2</v>
      </c>
      <c r="AZ3971">
        <v>0.35</v>
      </c>
      <c r="BA3971">
        <v>0.35</v>
      </c>
      <c r="BB3971" t="s">
        <v>59</v>
      </c>
    </row>
    <row r="3972" spans="1:54" x14ac:dyDescent="0.45">
      <c r="A3972" s="4" t="str">
        <f>VLOOKUP(F3972,'Matching-Tabelle'!$A$57:$B$61,2,FALSE)</f>
        <v>ralph.straehl@tkb.ch</v>
      </c>
      <c r="B3972" s="4" t="str">
        <f>VLOOKUP(J3972,'Matching-Tabelle'!$A$1:$B$52,2,FALSE)</f>
        <v>WPI RTB</v>
      </c>
      <c r="C3972" s="4">
        <v>0.92</v>
      </c>
      <c r="D3972" s="4" t="s">
        <v>3531</v>
      </c>
      <c r="E3972" s="5">
        <v>42555</v>
      </c>
      <c r="F3972" t="s">
        <v>5101</v>
      </c>
      <c r="G3972" t="s">
        <v>3260</v>
      </c>
      <c r="H3972" t="s">
        <v>3261</v>
      </c>
      <c r="I3972" s="1"/>
      <c r="J3972">
        <v>32</v>
      </c>
      <c r="K3972" t="s">
        <v>1199</v>
      </c>
      <c r="L3972" t="s">
        <v>1200</v>
      </c>
      <c r="M3972">
        <v>990001</v>
      </c>
      <c r="N3972" t="s">
        <v>51</v>
      </c>
      <c r="O3972">
        <v>0.92</v>
      </c>
      <c r="Q3972">
        <v>0.92</v>
      </c>
      <c r="S3972" t="s">
        <v>3531</v>
      </c>
      <c r="AE3972">
        <v>12</v>
      </c>
      <c r="AF3972">
        <v>7.6</v>
      </c>
      <c r="AG3972">
        <v>5</v>
      </c>
      <c r="AH3972" t="s">
        <v>53</v>
      </c>
      <c r="AI3972" t="s">
        <v>54</v>
      </c>
      <c r="AJ3972">
        <v>2</v>
      </c>
      <c r="AK3972">
        <v>1</v>
      </c>
      <c r="AL3972">
        <v>1</v>
      </c>
      <c r="AM3972" t="s">
        <v>55</v>
      </c>
      <c r="AN3972" t="s">
        <v>56</v>
      </c>
      <c r="AP3972">
        <v>1</v>
      </c>
      <c r="AQ3972" t="s">
        <v>57</v>
      </c>
      <c r="AR3972">
        <v>0</v>
      </c>
      <c r="AW3972" t="s">
        <v>58</v>
      </c>
      <c r="AX3972">
        <v>0</v>
      </c>
      <c r="AY3972">
        <v>2</v>
      </c>
      <c r="AZ3972">
        <v>0.92</v>
      </c>
      <c r="BA3972">
        <v>0.92</v>
      </c>
      <c r="BB3972" t="s">
        <v>59</v>
      </c>
    </row>
    <row r="3973" spans="1:54" x14ac:dyDescent="0.45">
      <c r="A3973" s="4" t="str">
        <f>VLOOKUP(F3973,'Matching-Tabelle'!$A$57:$B$61,2,FALSE)</f>
        <v>ralph.straehl@tkb.ch</v>
      </c>
      <c r="B3973" s="4" t="str">
        <f>VLOOKUP(J3973,'Matching-Tabelle'!$A$1:$B$52,2,FALSE)</f>
        <v>WPI RTB</v>
      </c>
      <c r="C3973" s="4">
        <v>1.52</v>
      </c>
      <c r="D3973" s="4" t="s">
        <v>646</v>
      </c>
      <c r="E3973" s="5">
        <v>42555</v>
      </c>
      <c r="F3973" t="s">
        <v>5101</v>
      </c>
      <c r="G3973" t="s">
        <v>3260</v>
      </c>
      <c r="H3973" t="s">
        <v>3261</v>
      </c>
      <c r="I3973" s="1"/>
      <c r="J3973">
        <v>21</v>
      </c>
      <c r="K3973" t="s">
        <v>117</v>
      </c>
      <c r="L3973" t="s">
        <v>118</v>
      </c>
      <c r="M3973">
        <v>990001</v>
      </c>
      <c r="N3973" t="s">
        <v>51</v>
      </c>
      <c r="O3973">
        <v>1.52</v>
      </c>
      <c r="Q3973">
        <v>1.52</v>
      </c>
      <c r="S3973" t="s">
        <v>646</v>
      </c>
      <c r="AE3973">
        <v>12</v>
      </c>
      <c r="AF3973">
        <v>7.6</v>
      </c>
      <c r="AG3973">
        <v>5</v>
      </c>
      <c r="AH3973" t="s">
        <v>53</v>
      </c>
      <c r="AI3973" t="s">
        <v>54</v>
      </c>
      <c r="AJ3973">
        <v>2</v>
      </c>
      <c r="AK3973">
        <v>1</v>
      </c>
      <c r="AL3973">
        <v>1</v>
      </c>
      <c r="AM3973" t="s">
        <v>55</v>
      </c>
      <c r="AN3973" t="s">
        <v>56</v>
      </c>
      <c r="AP3973">
        <v>1</v>
      </c>
      <c r="AQ3973" t="s">
        <v>57</v>
      </c>
      <c r="AR3973">
        <v>0</v>
      </c>
      <c r="AW3973" t="s">
        <v>58</v>
      </c>
      <c r="AX3973">
        <v>0</v>
      </c>
      <c r="AY3973">
        <v>2</v>
      </c>
      <c r="AZ3973">
        <v>1.52</v>
      </c>
      <c r="BA3973">
        <v>1.52</v>
      </c>
      <c r="BB3973" t="s">
        <v>59</v>
      </c>
    </row>
    <row r="3974" spans="1:54" x14ac:dyDescent="0.45">
      <c r="A3974" s="4" t="str">
        <f>VLOOKUP(F3974,'Matching-Tabelle'!$A$57:$B$61,2,FALSE)</f>
        <v>ralph.straehl@tkb.ch</v>
      </c>
      <c r="B3974" s="4" t="str">
        <f>VLOOKUP(J3974,'Matching-Tabelle'!$A$1:$B$52,2,FALSE)</f>
        <v>WPI RTB</v>
      </c>
      <c r="C3974" s="4">
        <v>2.93</v>
      </c>
      <c r="D3974" s="4" t="s">
        <v>3532</v>
      </c>
      <c r="E3974" s="5">
        <v>42555</v>
      </c>
      <c r="F3974" t="s">
        <v>5101</v>
      </c>
      <c r="G3974" t="s">
        <v>3260</v>
      </c>
      <c r="H3974" t="s">
        <v>3261</v>
      </c>
      <c r="I3974" s="1"/>
      <c r="J3974">
        <v>20</v>
      </c>
      <c r="K3974" t="s">
        <v>95</v>
      </c>
      <c r="L3974" t="s">
        <v>96</v>
      </c>
      <c r="M3974">
        <v>990001</v>
      </c>
      <c r="N3974" t="s">
        <v>51</v>
      </c>
      <c r="O3974">
        <v>2.93</v>
      </c>
      <c r="Q3974">
        <v>2.93</v>
      </c>
      <c r="S3974" t="s">
        <v>3532</v>
      </c>
      <c r="AE3974">
        <v>12</v>
      </c>
      <c r="AF3974">
        <v>7.6</v>
      </c>
      <c r="AG3974">
        <v>5</v>
      </c>
      <c r="AH3974" t="s">
        <v>53</v>
      </c>
      <c r="AI3974" t="s">
        <v>54</v>
      </c>
      <c r="AJ3974">
        <v>2</v>
      </c>
      <c r="AK3974">
        <v>1</v>
      </c>
      <c r="AL3974">
        <v>1</v>
      </c>
      <c r="AM3974" t="s">
        <v>55</v>
      </c>
      <c r="AN3974" t="s">
        <v>56</v>
      </c>
      <c r="AP3974">
        <v>1</v>
      </c>
      <c r="AQ3974" t="s">
        <v>57</v>
      </c>
      <c r="AR3974">
        <v>0</v>
      </c>
      <c r="AW3974" t="s">
        <v>58</v>
      </c>
      <c r="AX3974">
        <v>0</v>
      </c>
      <c r="AY3974">
        <v>2</v>
      </c>
      <c r="AZ3974">
        <v>2.93</v>
      </c>
      <c r="BA3974">
        <v>2.93</v>
      </c>
      <c r="BB3974" t="s">
        <v>59</v>
      </c>
    </row>
    <row r="3975" spans="1:54" x14ac:dyDescent="0.45">
      <c r="A3975" s="4" t="str">
        <f>VLOOKUP(F3975,'Matching-Tabelle'!$A$57:$B$61,2,FALSE)</f>
        <v>ralph.straehl@tkb.ch</v>
      </c>
      <c r="B3975" s="4" t="str">
        <f>VLOOKUP(J3975,'Matching-Tabelle'!$A$1:$B$52,2,FALSE)</f>
        <v>Proj. Optima</v>
      </c>
      <c r="C3975" s="4">
        <v>1.98</v>
      </c>
      <c r="D3975" s="4" t="s">
        <v>3533</v>
      </c>
      <c r="E3975" s="5">
        <v>42555</v>
      </c>
      <c r="F3975" t="s">
        <v>5101</v>
      </c>
      <c r="G3975" t="s">
        <v>3260</v>
      </c>
      <c r="H3975" t="s">
        <v>3261</v>
      </c>
      <c r="I3975" s="1"/>
      <c r="J3975">
        <v>211</v>
      </c>
      <c r="K3975" t="s">
        <v>79</v>
      </c>
      <c r="L3975" t="s">
        <v>80</v>
      </c>
      <c r="M3975">
        <v>990001</v>
      </c>
      <c r="N3975" t="s">
        <v>51</v>
      </c>
      <c r="O3975">
        <v>1.98</v>
      </c>
      <c r="Q3975">
        <v>1.98</v>
      </c>
      <c r="S3975" t="s">
        <v>3533</v>
      </c>
      <c r="AE3975">
        <v>12</v>
      </c>
      <c r="AF3975">
        <v>7.6</v>
      </c>
      <c r="AG3975">
        <v>5</v>
      </c>
      <c r="AH3975" t="s">
        <v>53</v>
      </c>
      <c r="AI3975" t="s">
        <v>54</v>
      </c>
      <c r="AJ3975">
        <v>2</v>
      </c>
      <c r="AK3975">
        <v>1</v>
      </c>
      <c r="AL3975">
        <v>1</v>
      </c>
      <c r="AM3975" t="s">
        <v>55</v>
      </c>
      <c r="AN3975" t="s">
        <v>56</v>
      </c>
      <c r="AP3975">
        <v>1</v>
      </c>
      <c r="AQ3975" t="s">
        <v>57</v>
      </c>
      <c r="AR3975">
        <v>0</v>
      </c>
      <c r="AW3975" t="s">
        <v>58</v>
      </c>
      <c r="AX3975">
        <v>0</v>
      </c>
      <c r="AY3975">
        <v>2</v>
      </c>
      <c r="AZ3975">
        <v>1.98</v>
      </c>
      <c r="BA3975">
        <v>1.98</v>
      </c>
      <c r="BB3975" t="s">
        <v>59</v>
      </c>
    </row>
    <row r="3976" spans="1:54" x14ac:dyDescent="0.45">
      <c r="A3976" s="4" t="str">
        <f>VLOOKUP(F3976,'Matching-Tabelle'!$A$57:$B$61,2,FALSE)</f>
        <v>ralph.straehl@tkb.ch</v>
      </c>
      <c r="B3976" s="4" t="str">
        <f>VLOOKUP(J3976,'Matching-Tabelle'!$A$1:$B$52,2,FALSE)</f>
        <v>WPI RTB</v>
      </c>
      <c r="C3976" s="4">
        <v>2.63</v>
      </c>
      <c r="D3976" s="4" t="s">
        <v>3385</v>
      </c>
      <c r="E3976" s="5">
        <v>42555</v>
      </c>
      <c r="F3976" t="s">
        <v>5101</v>
      </c>
      <c r="G3976" t="s">
        <v>3260</v>
      </c>
      <c r="H3976" t="s">
        <v>3261</v>
      </c>
      <c r="I3976" s="1"/>
      <c r="J3976">
        <v>32</v>
      </c>
      <c r="K3976" t="s">
        <v>1199</v>
      </c>
      <c r="L3976" t="s">
        <v>1200</v>
      </c>
      <c r="M3976">
        <v>990001</v>
      </c>
      <c r="N3976" t="s">
        <v>51</v>
      </c>
      <c r="O3976">
        <v>2.63</v>
      </c>
      <c r="Q3976">
        <v>2.63</v>
      </c>
      <c r="S3976" t="s">
        <v>3385</v>
      </c>
      <c r="AE3976">
        <v>12</v>
      </c>
      <c r="AF3976">
        <v>7.6</v>
      </c>
      <c r="AG3976">
        <v>5</v>
      </c>
      <c r="AH3976" t="s">
        <v>53</v>
      </c>
      <c r="AI3976" t="s">
        <v>54</v>
      </c>
      <c r="AJ3976">
        <v>2</v>
      </c>
      <c r="AK3976">
        <v>1</v>
      </c>
      <c r="AL3976">
        <v>1</v>
      </c>
      <c r="AM3976" t="s">
        <v>55</v>
      </c>
      <c r="AN3976" t="s">
        <v>56</v>
      </c>
      <c r="AP3976">
        <v>1</v>
      </c>
      <c r="AQ3976" t="s">
        <v>57</v>
      </c>
      <c r="AR3976">
        <v>0</v>
      </c>
      <c r="AW3976" t="s">
        <v>58</v>
      </c>
      <c r="AX3976">
        <v>0</v>
      </c>
      <c r="AY3976">
        <v>2</v>
      </c>
      <c r="AZ3976">
        <v>2.63</v>
      </c>
      <c r="BA3976">
        <v>2.63</v>
      </c>
      <c r="BB3976" t="s">
        <v>59</v>
      </c>
    </row>
    <row r="3977" spans="1:54" x14ac:dyDescent="0.45">
      <c r="A3977" s="4" t="str">
        <f>VLOOKUP(F3977,'Matching-Tabelle'!$A$57:$B$61,2,FALSE)</f>
        <v>ralph.straehl@tkb.ch</v>
      </c>
      <c r="B3977" s="4" t="str">
        <f>VLOOKUP(J3977,'Matching-Tabelle'!$A$1:$B$52,2,FALSE)</f>
        <v>WPI RTB</v>
      </c>
      <c r="C3977" s="4">
        <v>0.45</v>
      </c>
      <c r="D3977" s="4" t="s">
        <v>3458</v>
      </c>
      <c r="E3977" s="5">
        <v>42556</v>
      </c>
      <c r="F3977" t="s">
        <v>5101</v>
      </c>
      <c r="G3977" t="s">
        <v>3260</v>
      </c>
      <c r="H3977" t="s">
        <v>3261</v>
      </c>
      <c r="I3977" s="1"/>
      <c r="J3977">
        <v>24</v>
      </c>
      <c r="K3977" t="s">
        <v>73</v>
      </c>
      <c r="L3977" t="s">
        <v>74</v>
      </c>
      <c r="M3977">
        <v>990001</v>
      </c>
      <c r="N3977" t="s">
        <v>51</v>
      </c>
      <c r="O3977">
        <v>0.45</v>
      </c>
      <c r="Q3977">
        <v>0.45</v>
      </c>
      <c r="S3977" t="s">
        <v>3458</v>
      </c>
      <c r="AE3977">
        <v>12</v>
      </c>
      <c r="AF3977">
        <v>7.6</v>
      </c>
      <c r="AG3977">
        <v>5</v>
      </c>
      <c r="AH3977" t="s">
        <v>53</v>
      </c>
      <c r="AI3977" t="s">
        <v>54</v>
      </c>
      <c r="AJ3977">
        <v>2</v>
      </c>
      <c r="AK3977">
        <v>1</v>
      </c>
      <c r="AL3977">
        <v>1</v>
      </c>
      <c r="AM3977" t="s">
        <v>55</v>
      </c>
      <c r="AN3977" t="s">
        <v>56</v>
      </c>
      <c r="AP3977">
        <v>1</v>
      </c>
      <c r="AQ3977" t="s">
        <v>57</v>
      </c>
      <c r="AR3977">
        <v>0</v>
      </c>
      <c r="AW3977" t="s">
        <v>58</v>
      </c>
      <c r="AX3977">
        <v>0</v>
      </c>
      <c r="AY3977">
        <v>2</v>
      </c>
      <c r="AZ3977">
        <v>0.45</v>
      </c>
      <c r="BA3977">
        <v>0.45</v>
      </c>
      <c r="BB3977" t="s">
        <v>59</v>
      </c>
    </row>
    <row r="3978" spans="1:54" x14ac:dyDescent="0.45">
      <c r="A3978" s="4" t="str">
        <f>VLOOKUP(F3978,'Matching-Tabelle'!$A$57:$B$61,2,FALSE)</f>
        <v>ralph.straehl@tkb.ch</v>
      </c>
      <c r="B3978" s="4" t="str">
        <f>VLOOKUP(J3978,'Matching-Tabelle'!$A$1:$B$52,2,FALSE)</f>
        <v>Proj HR SYS</v>
      </c>
      <c r="C3978" s="4">
        <v>1.79</v>
      </c>
      <c r="D3978" s="4" t="s">
        <v>3534</v>
      </c>
      <c r="E3978" s="5">
        <v>42556</v>
      </c>
      <c r="F3978" t="s">
        <v>5101</v>
      </c>
      <c r="G3978" t="s">
        <v>3260</v>
      </c>
      <c r="H3978" t="s">
        <v>3261</v>
      </c>
      <c r="I3978" s="1"/>
      <c r="J3978">
        <v>2000232</v>
      </c>
      <c r="K3978" t="s">
        <v>60</v>
      </c>
      <c r="L3978" t="s">
        <v>61</v>
      </c>
      <c r="M3978">
        <v>990001</v>
      </c>
      <c r="N3978" t="s">
        <v>51</v>
      </c>
      <c r="O3978">
        <v>1.79</v>
      </c>
      <c r="Q3978">
        <v>1.79</v>
      </c>
      <c r="S3978" t="s">
        <v>3534</v>
      </c>
      <c r="AE3978">
        <v>12</v>
      </c>
      <c r="AF3978">
        <v>7.6</v>
      </c>
      <c r="AG3978">
        <v>5</v>
      </c>
      <c r="AH3978" t="s">
        <v>53</v>
      </c>
      <c r="AI3978" t="s">
        <v>54</v>
      </c>
      <c r="AJ3978">
        <v>2</v>
      </c>
      <c r="AK3978">
        <v>1</v>
      </c>
      <c r="AL3978">
        <v>1</v>
      </c>
      <c r="AM3978" t="s">
        <v>55</v>
      </c>
      <c r="AN3978" t="s">
        <v>56</v>
      </c>
      <c r="AP3978">
        <v>1</v>
      </c>
      <c r="AQ3978" t="s">
        <v>57</v>
      </c>
      <c r="AR3978">
        <v>0</v>
      </c>
      <c r="AW3978" t="s">
        <v>58</v>
      </c>
      <c r="AX3978">
        <v>0</v>
      </c>
      <c r="AY3978">
        <v>2</v>
      </c>
      <c r="AZ3978">
        <v>1.79</v>
      </c>
      <c r="BA3978">
        <v>1.79</v>
      </c>
      <c r="BB3978" t="s">
        <v>59</v>
      </c>
    </row>
    <row r="3979" spans="1:54" x14ac:dyDescent="0.45">
      <c r="A3979" s="4" t="str">
        <f>VLOOKUP(F3979,'Matching-Tabelle'!$A$57:$B$61,2,FALSE)</f>
        <v>ralph.straehl@tkb.ch</v>
      </c>
      <c r="B3979" s="4" t="str">
        <f>VLOOKUP(J3979,'Matching-Tabelle'!$A$1:$B$52,2,FALSE)</f>
        <v>Proj. Optima</v>
      </c>
      <c r="C3979" s="4">
        <v>3.81</v>
      </c>
      <c r="D3979" s="4" t="s">
        <v>3535</v>
      </c>
      <c r="E3979" s="5">
        <v>42556</v>
      </c>
      <c r="F3979" t="s">
        <v>5101</v>
      </c>
      <c r="G3979" t="s">
        <v>3260</v>
      </c>
      <c r="H3979" t="s">
        <v>3261</v>
      </c>
      <c r="I3979" s="1"/>
      <c r="J3979">
        <v>211</v>
      </c>
      <c r="K3979" t="s">
        <v>79</v>
      </c>
      <c r="L3979" t="s">
        <v>80</v>
      </c>
      <c r="M3979">
        <v>990001</v>
      </c>
      <c r="N3979" t="s">
        <v>51</v>
      </c>
      <c r="O3979">
        <v>3.81</v>
      </c>
      <c r="Q3979">
        <v>3.81</v>
      </c>
      <c r="S3979" t="s">
        <v>3535</v>
      </c>
      <c r="AE3979">
        <v>12</v>
      </c>
      <c r="AF3979">
        <v>7.6</v>
      </c>
      <c r="AG3979">
        <v>5</v>
      </c>
      <c r="AH3979" t="s">
        <v>53</v>
      </c>
      <c r="AI3979" t="s">
        <v>54</v>
      </c>
      <c r="AJ3979">
        <v>2</v>
      </c>
      <c r="AK3979">
        <v>1</v>
      </c>
      <c r="AL3979">
        <v>1</v>
      </c>
      <c r="AM3979" t="s">
        <v>55</v>
      </c>
      <c r="AN3979" t="s">
        <v>56</v>
      </c>
      <c r="AP3979">
        <v>1</v>
      </c>
      <c r="AQ3979" t="s">
        <v>57</v>
      </c>
      <c r="AR3979">
        <v>0</v>
      </c>
      <c r="AW3979" t="s">
        <v>58</v>
      </c>
      <c r="AX3979">
        <v>0</v>
      </c>
      <c r="AY3979">
        <v>2</v>
      </c>
      <c r="AZ3979">
        <v>3.81</v>
      </c>
      <c r="BA3979">
        <v>3.81</v>
      </c>
      <c r="BB3979" t="s">
        <v>59</v>
      </c>
    </row>
    <row r="3980" spans="1:54" x14ac:dyDescent="0.45">
      <c r="A3980" s="4" t="str">
        <f>VLOOKUP(F3980,'Matching-Tabelle'!$A$57:$B$61,2,FALSE)</f>
        <v>ralph.straehl@tkb.ch</v>
      </c>
      <c r="B3980" s="4" t="str">
        <f>VLOOKUP(J3980,'Matching-Tabelle'!$A$1:$B$52,2,FALSE)</f>
        <v>WPI RTB</v>
      </c>
      <c r="C3980" s="4">
        <v>2.5099999999999998</v>
      </c>
      <c r="D3980" s="4" t="s">
        <v>3360</v>
      </c>
      <c r="E3980" s="5">
        <v>42556</v>
      </c>
      <c r="F3980" t="s">
        <v>5101</v>
      </c>
      <c r="G3980" t="s">
        <v>3260</v>
      </c>
      <c r="H3980" t="s">
        <v>3261</v>
      </c>
      <c r="I3980" s="1"/>
      <c r="J3980">
        <v>27</v>
      </c>
      <c r="K3980" t="s">
        <v>872</v>
      </c>
      <c r="L3980" t="s">
        <v>873</v>
      </c>
      <c r="M3980">
        <v>990001</v>
      </c>
      <c r="N3980" t="s">
        <v>51</v>
      </c>
      <c r="O3980">
        <v>2.5099999999999998</v>
      </c>
      <c r="Q3980">
        <v>2.5099999999999998</v>
      </c>
      <c r="S3980" t="s">
        <v>3360</v>
      </c>
      <c r="AE3980">
        <v>12</v>
      </c>
      <c r="AF3980">
        <v>7.6</v>
      </c>
      <c r="AG3980">
        <v>5</v>
      </c>
      <c r="AH3980" t="s">
        <v>53</v>
      </c>
      <c r="AI3980" t="s">
        <v>54</v>
      </c>
      <c r="AJ3980">
        <v>2</v>
      </c>
      <c r="AK3980">
        <v>1</v>
      </c>
      <c r="AL3980">
        <v>1</v>
      </c>
      <c r="AM3980" t="s">
        <v>55</v>
      </c>
      <c r="AN3980" t="s">
        <v>56</v>
      </c>
      <c r="AP3980">
        <v>1</v>
      </c>
      <c r="AQ3980" t="s">
        <v>57</v>
      </c>
      <c r="AR3980">
        <v>0</v>
      </c>
      <c r="AW3980" t="s">
        <v>58</v>
      </c>
      <c r="AX3980">
        <v>0</v>
      </c>
      <c r="AY3980">
        <v>2</v>
      </c>
      <c r="AZ3980">
        <v>2.5099999999999998</v>
      </c>
      <c r="BA3980">
        <v>2.5099999999999998</v>
      </c>
      <c r="BB3980" t="s">
        <v>59</v>
      </c>
    </row>
    <row r="3981" spans="1:54" x14ac:dyDescent="0.45">
      <c r="A3981" s="4" t="str">
        <f>VLOOKUP(F3981,'Matching-Tabelle'!$A$57:$B$61,2,FALSE)</f>
        <v>ralph.straehl@tkb.ch</v>
      </c>
      <c r="B3981" s="4" t="str">
        <f>VLOOKUP(J3981,'Matching-Tabelle'!$A$1:$B$52,2,FALSE)</f>
        <v>WPI RTB</v>
      </c>
      <c r="C3981" s="4">
        <v>1.82</v>
      </c>
      <c r="D3981" s="4" t="s">
        <v>934</v>
      </c>
      <c r="E3981" s="5">
        <v>42556</v>
      </c>
      <c r="F3981" t="s">
        <v>5101</v>
      </c>
      <c r="G3981" t="s">
        <v>3260</v>
      </c>
      <c r="H3981" t="s">
        <v>3261</v>
      </c>
      <c r="I3981" s="1"/>
      <c r="J3981">
        <v>20</v>
      </c>
      <c r="K3981" t="s">
        <v>95</v>
      </c>
      <c r="L3981" t="s">
        <v>96</v>
      </c>
      <c r="M3981">
        <v>990001</v>
      </c>
      <c r="N3981" t="s">
        <v>51</v>
      </c>
      <c r="O3981">
        <v>1.82</v>
      </c>
      <c r="Q3981">
        <v>1.82</v>
      </c>
      <c r="S3981" t="s">
        <v>934</v>
      </c>
      <c r="AE3981">
        <v>12</v>
      </c>
      <c r="AF3981">
        <v>7.6</v>
      </c>
      <c r="AG3981">
        <v>5</v>
      </c>
      <c r="AH3981" t="s">
        <v>53</v>
      </c>
      <c r="AI3981" t="s">
        <v>54</v>
      </c>
      <c r="AJ3981">
        <v>2</v>
      </c>
      <c r="AK3981">
        <v>1</v>
      </c>
      <c r="AL3981">
        <v>1</v>
      </c>
      <c r="AM3981" t="s">
        <v>55</v>
      </c>
      <c r="AN3981" t="s">
        <v>56</v>
      </c>
      <c r="AP3981">
        <v>1</v>
      </c>
      <c r="AQ3981" t="s">
        <v>57</v>
      </c>
      <c r="AR3981">
        <v>0</v>
      </c>
      <c r="AW3981" t="s">
        <v>58</v>
      </c>
      <c r="AX3981">
        <v>0</v>
      </c>
      <c r="AY3981">
        <v>2</v>
      </c>
      <c r="AZ3981">
        <v>1.82</v>
      </c>
      <c r="BA3981">
        <v>1.82</v>
      </c>
      <c r="BB3981" t="s">
        <v>59</v>
      </c>
    </row>
    <row r="3982" spans="1:54" x14ac:dyDescent="0.45">
      <c r="A3982" s="4" t="str">
        <f>VLOOKUP(F3982,'Matching-Tabelle'!$A$57:$B$61,2,FALSE)</f>
        <v>ralph.straehl@tkb.ch</v>
      </c>
      <c r="B3982" s="4" t="str">
        <f>VLOOKUP(J3982,'Matching-Tabelle'!$A$1:$B$52,2,FALSE)</f>
        <v>Proj Eval NePe</v>
      </c>
      <c r="C3982" s="4">
        <v>10.5</v>
      </c>
      <c r="D3982" s="4" t="s">
        <v>3536</v>
      </c>
      <c r="E3982" s="5">
        <v>42557</v>
      </c>
      <c r="F3982" t="s">
        <v>5101</v>
      </c>
      <c r="G3982" t="s">
        <v>3260</v>
      </c>
      <c r="H3982" t="s">
        <v>3261</v>
      </c>
      <c r="I3982" s="1"/>
      <c r="J3982">
        <v>225</v>
      </c>
      <c r="K3982" t="s">
        <v>172</v>
      </c>
      <c r="L3982" t="s">
        <v>173</v>
      </c>
      <c r="M3982">
        <v>990001</v>
      </c>
      <c r="N3982" t="s">
        <v>51</v>
      </c>
      <c r="O3982">
        <v>10.5</v>
      </c>
      <c r="Q3982">
        <v>10.5</v>
      </c>
      <c r="S3982" t="s">
        <v>3536</v>
      </c>
      <c r="AE3982">
        <v>12</v>
      </c>
      <c r="AF3982">
        <v>7.6</v>
      </c>
      <c r="AG3982">
        <v>5</v>
      </c>
      <c r="AH3982" t="s">
        <v>53</v>
      </c>
      <c r="AI3982" t="s">
        <v>54</v>
      </c>
      <c r="AJ3982">
        <v>2</v>
      </c>
      <c r="AK3982">
        <v>1</v>
      </c>
      <c r="AL3982">
        <v>1</v>
      </c>
      <c r="AM3982" t="s">
        <v>55</v>
      </c>
      <c r="AN3982" t="s">
        <v>56</v>
      </c>
      <c r="AP3982">
        <v>1</v>
      </c>
      <c r="AQ3982" t="s">
        <v>57</v>
      </c>
      <c r="AR3982">
        <v>0</v>
      </c>
      <c r="AW3982" t="s">
        <v>58</v>
      </c>
      <c r="AX3982">
        <v>0</v>
      </c>
      <c r="AY3982">
        <v>2</v>
      </c>
      <c r="AZ3982">
        <v>10.5</v>
      </c>
      <c r="BA3982">
        <v>10.5</v>
      </c>
      <c r="BB3982" t="s">
        <v>59</v>
      </c>
    </row>
    <row r="3983" spans="1:54" x14ac:dyDescent="0.45">
      <c r="A3983" s="4" t="str">
        <f>VLOOKUP(F3983,'Matching-Tabelle'!$A$57:$B$61,2,FALSE)</f>
        <v>ralph.straehl@tkb.ch</v>
      </c>
      <c r="B3983" s="4" t="str">
        <f>VLOOKUP(J3983,'Matching-Tabelle'!$A$1:$B$52,2,FALSE)</f>
        <v>WPI RTB</v>
      </c>
      <c r="C3983" s="4">
        <v>0.92</v>
      </c>
      <c r="D3983" s="4" t="s">
        <v>3267</v>
      </c>
      <c r="E3983" s="5">
        <v>42558</v>
      </c>
      <c r="F3983" t="s">
        <v>5101</v>
      </c>
      <c r="G3983" t="s">
        <v>3260</v>
      </c>
      <c r="H3983" t="s">
        <v>3261</v>
      </c>
      <c r="I3983" s="1"/>
      <c r="J3983">
        <v>24</v>
      </c>
      <c r="K3983" t="s">
        <v>73</v>
      </c>
      <c r="L3983" t="s">
        <v>74</v>
      </c>
      <c r="M3983">
        <v>990001</v>
      </c>
      <c r="N3983" t="s">
        <v>51</v>
      </c>
      <c r="O3983">
        <v>0.92</v>
      </c>
      <c r="Q3983">
        <v>0.92</v>
      </c>
      <c r="S3983" t="s">
        <v>3267</v>
      </c>
      <c r="AE3983">
        <v>12</v>
      </c>
      <c r="AF3983">
        <v>7.6</v>
      </c>
      <c r="AG3983">
        <v>5</v>
      </c>
      <c r="AH3983" t="s">
        <v>53</v>
      </c>
      <c r="AI3983" t="s">
        <v>54</v>
      </c>
      <c r="AJ3983">
        <v>2</v>
      </c>
      <c r="AK3983">
        <v>1</v>
      </c>
      <c r="AL3983">
        <v>1</v>
      </c>
      <c r="AM3983" t="s">
        <v>55</v>
      </c>
      <c r="AN3983" t="s">
        <v>56</v>
      </c>
      <c r="AP3983">
        <v>1</v>
      </c>
      <c r="AQ3983" t="s">
        <v>57</v>
      </c>
      <c r="AR3983">
        <v>0</v>
      </c>
      <c r="AW3983" t="s">
        <v>58</v>
      </c>
      <c r="AX3983">
        <v>0</v>
      </c>
      <c r="AY3983">
        <v>2</v>
      </c>
      <c r="AZ3983">
        <v>0.92</v>
      </c>
      <c r="BA3983">
        <v>0.92</v>
      </c>
      <c r="BB3983" t="s">
        <v>59</v>
      </c>
    </row>
    <row r="3984" spans="1:54" x14ac:dyDescent="0.45">
      <c r="A3984" s="4" t="str">
        <f>VLOOKUP(F3984,'Matching-Tabelle'!$A$57:$B$61,2,FALSE)</f>
        <v>ralph.straehl@tkb.ch</v>
      </c>
      <c r="B3984" s="4" t="str">
        <f>VLOOKUP(J3984,'Matching-Tabelle'!$A$1:$B$52,2,FALSE)</f>
        <v>WPI RTB</v>
      </c>
      <c r="C3984" s="4">
        <v>1.5</v>
      </c>
      <c r="D3984" s="4" t="s">
        <v>3537</v>
      </c>
      <c r="E3984" s="5">
        <v>42558</v>
      </c>
      <c r="F3984" t="s">
        <v>5101</v>
      </c>
      <c r="G3984" t="s">
        <v>3260</v>
      </c>
      <c r="H3984" t="s">
        <v>3261</v>
      </c>
      <c r="I3984" s="1"/>
      <c r="J3984">
        <v>27</v>
      </c>
      <c r="K3984" t="s">
        <v>872</v>
      </c>
      <c r="L3984" t="s">
        <v>873</v>
      </c>
      <c r="M3984">
        <v>990001</v>
      </c>
      <c r="N3984" t="s">
        <v>51</v>
      </c>
      <c r="O3984">
        <v>1.5</v>
      </c>
      <c r="Q3984">
        <v>1.5</v>
      </c>
      <c r="S3984" t="s">
        <v>3537</v>
      </c>
      <c r="AE3984">
        <v>12</v>
      </c>
      <c r="AF3984">
        <v>7.6</v>
      </c>
      <c r="AG3984">
        <v>5</v>
      </c>
      <c r="AH3984" t="s">
        <v>53</v>
      </c>
      <c r="AI3984" t="s">
        <v>54</v>
      </c>
      <c r="AJ3984">
        <v>2</v>
      </c>
      <c r="AK3984">
        <v>1</v>
      </c>
      <c r="AL3984">
        <v>1</v>
      </c>
      <c r="AM3984" t="s">
        <v>55</v>
      </c>
      <c r="AN3984" t="s">
        <v>56</v>
      </c>
      <c r="AP3984">
        <v>1</v>
      </c>
      <c r="AQ3984" t="s">
        <v>57</v>
      </c>
      <c r="AR3984">
        <v>0</v>
      </c>
      <c r="AW3984" t="s">
        <v>58</v>
      </c>
      <c r="AX3984">
        <v>0</v>
      </c>
      <c r="AY3984">
        <v>2</v>
      </c>
      <c r="AZ3984">
        <v>1.5</v>
      </c>
      <c r="BA3984">
        <v>1.5</v>
      </c>
      <c r="BB3984" t="s">
        <v>59</v>
      </c>
    </row>
    <row r="3985" spans="1:54" x14ac:dyDescent="0.45">
      <c r="A3985" s="4" t="str">
        <f>VLOOKUP(F3985,'Matching-Tabelle'!$A$57:$B$61,2,FALSE)</f>
        <v>ralph.straehl@tkb.ch</v>
      </c>
      <c r="B3985" s="4" t="str">
        <f>VLOOKUP(J3985,'Matching-Tabelle'!$A$1:$B$52,2,FALSE)</f>
        <v>WPI RTB</v>
      </c>
      <c r="C3985" s="4">
        <v>0.79</v>
      </c>
      <c r="D3985" s="4" t="s">
        <v>3538</v>
      </c>
      <c r="E3985" s="5">
        <v>42558</v>
      </c>
      <c r="F3985" t="s">
        <v>5101</v>
      </c>
      <c r="G3985" t="s">
        <v>3260</v>
      </c>
      <c r="H3985" t="s">
        <v>3261</v>
      </c>
      <c r="I3985" s="1"/>
      <c r="J3985">
        <v>21</v>
      </c>
      <c r="K3985" t="s">
        <v>117</v>
      </c>
      <c r="L3985" t="s">
        <v>118</v>
      </c>
      <c r="M3985">
        <v>990001</v>
      </c>
      <c r="N3985" t="s">
        <v>51</v>
      </c>
      <c r="O3985">
        <v>0.79</v>
      </c>
      <c r="Q3985">
        <v>0.79</v>
      </c>
      <c r="S3985" t="s">
        <v>3538</v>
      </c>
      <c r="AE3985">
        <v>12</v>
      </c>
      <c r="AF3985">
        <v>7.6</v>
      </c>
      <c r="AG3985">
        <v>5</v>
      </c>
      <c r="AH3985" t="s">
        <v>53</v>
      </c>
      <c r="AI3985" t="s">
        <v>54</v>
      </c>
      <c r="AJ3985">
        <v>2</v>
      </c>
      <c r="AK3985">
        <v>1</v>
      </c>
      <c r="AL3985">
        <v>1</v>
      </c>
      <c r="AM3985" t="s">
        <v>55</v>
      </c>
      <c r="AN3985" t="s">
        <v>56</v>
      </c>
      <c r="AP3985">
        <v>1</v>
      </c>
      <c r="AQ3985" t="s">
        <v>57</v>
      </c>
      <c r="AR3985">
        <v>0</v>
      </c>
      <c r="AW3985" t="s">
        <v>58</v>
      </c>
      <c r="AX3985">
        <v>0</v>
      </c>
      <c r="AY3985">
        <v>2</v>
      </c>
      <c r="AZ3985">
        <v>0.79</v>
      </c>
      <c r="BA3985">
        <v>0.79</v>
      </c>
      <c r="BB3985" t="s">
        <v>59</v>
      </c>
    </row>
    <row r="3986" spans="1:54" x14ac:dyDescent="0.45">
      <c r="A3986" s="4" t="str">
        <f>VLOOKUP(F3986,'Matching-Tabelle'!$A$57:$B$61,2,FALSE)</f>
        <v>ralph.straehl@tkb.ch</v>
      </c>
      <c r="B3986" s="4" t="str">
        <f>VLOOKUP(J3986,'Matching-Tabelle'!$A$1:$B$52,2,FALSE)</f>
        <v>WPI RTB</v>
      </c>
      <c r="C3986" s="4">
        <v>3.77</v>
      </c>
      <c r="D3986" s="4" t="s">
        <v>3539</v>
      </c>
      <c r="E3986" s="5">
        <v>42558</v>
      </c>
      <c r="F3986" t="s">
        <v>5101</v>
      </c>
      <c r="G3986" t="s">
        <v>3260</v>
      </c>
      <c r="H3986" t="s">
        <v>3261</v>
      </c>
      <c r="I3986" s="1"/>
      <c r="J3986">
        <v>20</v>
      </c>
      <c r="K3986" t="s">
        <v>95</v>
      </c>
      <c r="L3986" t="s">
        <v>96</v>
      </c>
      <c r="M3986">
        <v>990001</v>
      </c>
      <c r="N3986" t="s">
        <v>51</v>
      </c>
      <c r="O3986">
        <v>3.77</v>
      </c>
      <c r="Q3986">
        <v>3.77</v>
      </c>
      <c r="S3986" t="s">
        <v>3539</v>
      </c>
      <c r="AE3986">
        <v>12</v>
      </c>
      <c r="AF3986">
        <v>7.6</v>
      </c>
      <c r="AG3986">
        <v>5</v>
      </c>
      <c r="AH3986" t="s">
        <v>53</v>
      </c>
      <c r="AI3986" t="s">
        <v>54</v>
      </c>
      <c r="AJ3986">
        <v>2</v>
      </c>
      <c r="AK3986">
        <v>1</v>
      </c>
      <c r="AL3986">
        <v>1</v>
      </c>
      <c r="AM3986" t="s">
        <v>55</v>
      </c>
      <c r="AN3986" t="s">
        <v>56</v>
      </c>
      <c r="AP3986">
        <v>1</v>
      </c>
      <c r="AQ3986" t="s">
        <v>57</v>
      </c>
      <c r="AR3986">
        <v>0</v>
      </c>
      <c r="AW3986" t="s">
        <v>58</v>
      </c>
      <c r="AX3986">
        <v>0</v>
      </c>
      <c r="AY3986">
        <v>2</v>
      </c>
      <c r="AZ3986">
        <v>3.77</v>
      </c>
      <c r="BA3986">
        <v>3.77</v>
      </c>
      <c r="BB3986" t="s">
        <v>59</v>
      </c>
    </row>
    <row r="3987" spans="1:54" x14ac:dyDescent="0.45">
      <c r="A3987" s="4" t="str">
        <f>VLOOKUP(F3987,'Matching-Tabelle'!$A$57:$B$61,2,FALSE)</f>
        <v>ralph.straehl@tkb.ch</v>
      </c>
      <c r="B3987" s="4" t="str">
        <f>VLOOKUP(J3987,'Matching-Tabelle'!$A$1:$B$52,2,FALSE)</f>
        <v>WPI Führung</v>
      </c>
      <c r="C3987" s="4">
        <v>1.05</v>
      </c>
      <c r="D3987" s="4" t="s">
        <v>874</v>
      </c>
      <c r="E3987" s="5">
        <v>42558</v>
      </c>
      <c r="F3987" t="s">
        <v>5101</v>
      </c>
      <c r="G3987" t="s">
        <v>3260</v>
      </c>
      <c r="H3987" t="s">
        <v>3261</v>
      </c>
      <c r="I3987" s="1"/>
      <c r="J3987">
        <v>26</v>
      </c>
      <c r="K3987" t="s">
        <v>130</v>
      </c>
      <c r="L3987" t="s">
        <v>131</v>
      </c>
      <c r="M3987">
        <v>990001</v>
      </c>
      <c r="N3987" t="s">
        <v>51</v>
      </c>
      <c r="O3987">
        <v>1.05</v>
      </c>
      <c r="Q3987">
        <v>1.05</v>
      </c>
      <c r="S3987" t="s">
        <v>874</v>
      </c>
      <c r="AE3987">
        <v>12</v>
      </c>
      <c r="AF3987">
        <v>7.6</v>
      </c>
      <c r="AG3987">
        <v>5</v>
      </c>
      <c r="AH3987" t="s">
        <v>53</v>
      </c>
      <c r="AI3987" t="s">
        <v>54</v>
      </c>
      <c r="AJ3987">
        <v>2</v>
      </c>
      <c r="AK3987">
        <v>1</v>
      </c>
      <c r="AL3987">
        <v>1</v>
      </c>
      <c r="AM3987" t="s">
        <v>55</v>
      </c>
      <c r="AN3987" t="s">
        <v>56</v>
      </c>
      <c r="AP3987">
        <v>1</v>
      </c>
      <c r="AQ3987" t="s">
        <v>57</v>
      </c>
      <c r="AR3987">
        <v>0</v>
      </c>
      <c r="AW3987" t="s">
        <v>58</v>
      </c>
      <c r="AX3987">
        <v>0</v>
      </c>
      <c r="AY3987">
        <v>2</v>
      </c>
      <c r="AZ3987">
        <v>1.05</v>
      </c>
      <c r="BA3987">
        <v>1.05</v>
      </c>
      <c r="BB3987" t="s">
        <v>59</v>
      </c>
    </row>
    <row r="3988" spans="1:54" x14ac:dyDescent="0.45">
      <c r="A3988" s="4" t="str">
        <f>VLOOKUP(F3988,'Matching-Tabelle'!$A$57:$B$61,2,FALSE)</f>
        <v>ralph.straehl@tkb.ch</v>
      </c>
      <c r="B3988" s="4" t="str">
        <f>VLOOKUP(J3988,'Matching-Tabelle'!$A$1:$B$52,2,FALSE)</f>
        <v>WPI RTB</v>
      </c>
      <c r="C3988" s="4">
        <v>1.56</v>
      </c>
      <c r="D3988" s="4" t="s">
        <v>3360</v>
      </c>
      <c r="E3988" s="5">
        <v>42558</v>
      </c>
      <c r="F3988" t="s">
        <v>5101</v>
      </c>
      <c r="G3988" t="s">
        <v>3260</v>
      </c>
      <c r="H3988" t="s">
        <v>3261</v>
      </c>
      <c r="I3988" s="1"/>
      <c r="J3988">
        <v>27</v>
      </c>
      <c r="K3988" t="s">
        <v>872</v>
      </c>
      <c r="L3988" t="s">
        <v>873</v>
      </c>
      <c r="M3988">
        <v>990001</v>
      </c>
      <c r="N3988" t="s">
        <v>51</v>
      </c>
      <c r="O3988">
        <v>1.56</v>
      </c>
      <c r="Q3988">
        <v>1.56</v>
      </c>
      <c r="S3988" t="s">
        <v>3360</v>
      </c>
      <c r="AE3988">
        <v>12</v>
      </c>
      <c r="AF3988">
        <v>7.6</v>
      </c>
      <c r="AG3988">
        <v>5</v>
      </c>
      <c r="AH3988" t="s">
        <v>53</v>
      </c>
      <c r="AI3988" t="s">
        <v>54</v>
      </c>
      <c r="AJ3988">
        <v>2</v>
      </c>
      <c r="AK3988">
        <v>1</v>
      </c>
      <c r="AL3988">
        <v>1</v>
      </c>
      <c r="AM3988" t="s">
        <v>55</v>
      </c>
      <c r="AN3988" t="s">
        <v>56</v>
      </c>
      <c r="AP3988">
        <v>1</v>
      </c>
      <c r="AQ3988" t="s">
        <v>57</v>
      </c>
      <c r="AR3988">
        <v>0</v>
      </c>
      <c r="AW3988" t="s">
        <v>58</v>
      </c>
      <c r="AX3988">
        <v>0</v>
      </c>
      <c r="AY3988">
        <v>2</v>
      </c>
      <c r="AZ3988">
        <v>1.56</v>
      </c>
      <c r="BA3988">
        <v>1.56</v>
      </c>
      <c r="BB3988" t="s">
        <v>59</v>
      </c>
    </row>
    <row r="3989" spans="1:54" x14ac:dyDescent="0.45">
      <c r="A3989" s="4" t="str">
        <f>VLOOKUP(F3989,'Matching-Tabelle'!$A$57:$B$61,2,FALSE)</f>
        <v>ralph.straehl@tkb.ch</v>
      </c>
      <c r="B3989" s="4" t="str">
        <f>VLOOKUP(J3989,'Matching-Tabelle'!$A$1:$B$52,2,FALSE)</f>
        <v>WPI RTB</v>
      </c>
      <c r="C3989" s="4">
        <v>1.82</v>
      </c>
      <c r="D3989" s="4" t="s">
        <v>3356</v>
      </c>
      <c r="E3989" s="5">
        <v>42559</v>
      </c>
      <c r="F3989" t="s">
        <v>5101</v>
      </c>
      <c r="G3989" t="s">
        <v>3260</v>
      </c>
      <c r="H3989" t="s">
        <v>3261</v>
      </c>
      <c r="I3989" s="1"/>
      <c r="J3989">
        <v>24</v>
      </c>
      <c r="K3989" t="s">
        <v>73</v>
      </c>
      <c r="L3989" t="s">
        <v>74</v>
      </c>
      <c r="M3989">
        <v>990001</v>
      </c>
      <c r="N3989" t="s">
        <v>51</v>
      </c>
      <c r="O3989">
        <v>1.82</v>
      </c>
      <c r="Q3989">
        <v>1.82</v>
      </c>
      <c r="S3989" t="s">
        <v>3356</v>
      </c>
      <c r="AE3989">
        <v>12</v>
      </c>
      <c r="AF3989">
        <v>7.6</v>
      </c>
      <c r="AG3989">
        <v>5</v>
      </c>
      <c r="AH3989" t="s">
        <v>53</v>
      </c>
      <c r="AI3989" t="s">
        <v>54</v>
      </c>
      <c r="AJ3989">
        <v>2</v>
      </c>
      <c r="AK3989">
        <v>1</v>
      </c>
      <c r="AL3989">
        <v>1</v>
      </c>
      <c r="AM3989" t="s">
        <v>55</v>
      </c>
      <c r="AN3989" t="s">
        <v>56</v>
      </c>
      <c r="AP3989">
        <v>1</v>
      </c>
      <c r="AQ3989" t="s">
        <v>57</v>
      </c>
      <c r="AR3989">
        <v>0</v>
      </c>
      <c r="AW3989" t="s">
        <v>58</v>
      </c>
      <c r="AX3989">
        <v>0</v>
      </c>
      <c r="AY3989">
        <v>2</v>
      </c>
      <c r="AZ3989">
        <v>1.82</v>
      </c>
      <c r="BA3989">
        <v>1.82</v>
      </c>
      <c r="BB3989" t="s">
        <v>59</v>
      </c>
    </row>
    <row r="3990" spans="1:54" x14ac:dyDescent="0.45">
      <c r="A3990" s="4" t="str">
        <f>VLOOKUP(F3990,'Matching-Tabelle'!$A$57:$B$61,2,FALSE)</f>
        <v>ralph.straehl@tkb.ch</v>
      </c>
      <c r="B3990" s="4" t="str">
        <f>VLOOKUP(J3990,'Matching-Tabelle'!$A$1:$B$52,2,FALSE)</f>
        <v>Proj. Optima</v>
      </c>
      <c r="C3990" s="4">
        <v>8.68</v>
      </c>
      <c r="D3990" s="4" t="s">
        <v>3540</v>
      </c>
      <c r="E3990" s="5">
        <v>42559</v>
      </c>
      <c r="F3990" t="s">
        <v>5101</v>
      </c>
      <c r="G3990" t="s">
        <v>3260</v>
      </c>
      <c r="H3990" t="s">
        <v>3261</v>
      </c>
      <c r="I3990" s="1"/>
      <c r="J3990">
        <v>211</v>
      </c>
      <c r="K3990" t="s">
        <v>79</v>
      </c>
      <c r="L3990" t="s">
        <v>80</v>
      </c>
      <c r="M3990">
        <v>990001</v>
      </c>
      <c r="N3990" t="s">
        <v>51</v>
      </c>
      <c r="O3990">
        <v>8.68</v>
      </c>
      <c r="Q3990">
        <v>8.68</v>
      </c>
      <c r="S3990" t="s">
        <v>3540</v>
      </c>
      <c r="AE3990">
        <v>12</v>
      </c>
      <c r="AF3990">
        <v>7.6</v>
      </c>
      <c r="AG3990">
        <v>5</v>
      </c>
      <c r="AH3990" t="s">
        <v>53</v>
      </c>
      <c r="AI3990" t="s">
        <v>54</v>
      </c>
      <c r="AJ3990">
        <v>2</v>
      </c>
      <c r="AK3990">
        <v>1</v>
      </c>
      <c r="AL3990">
        <v>1</v>
      </c>
      <c r="AM3990" t="s">
        <v>55</v>
      </c>
      <c r="AN3990" t="s">
        <v>56</v>
      </c>
      <c r="AP3990">
        <v>1</v>
      </c>
      <c r="AQ3990" t="s">
        <v>57</v>
      </c>
      <c r="AR3990">
        <v>0</v>
      </c>
      <c r="AW3990" t="s">
        <v>58</v>
      </c>
      <c r="AX3990">
        <v>0</v>
      </c>
      <c r="AY3990">
        <v>2</v>
      </c>
      <c r="AZ3990">
        <v>8.68</v>
      </c>
      <c r="BA3990">
        <v>8.68</v>
      </c>
      <c r="BB3990" t="s">
        <v>59</v>
      </c>
    </row>
    <row r="3991" spans="1:54" x14ac:dyDescent="0.45">
      <c r="A3991" s="4" t="str">
        <f>VLOOKUP(F3991,'Matching-Tabelle'!$A$57:$B$61,2,FALSE)</f>
        <v>ralph.straehl@tkb.ch</v>
      </c>
      <c r="B3991" s="4" t="str">
        <f>VLOOKUP(J3991,'Matching-Tabelle'!$A$1:$B$52,2,FALSE)</f>
        <v>WPI RTB</v>
      </c>
      <c r="C3991" s="4">
        <v>0.25</v>
      </c>
      <c r="D3991" s="4" t="s">
        <v>3314</v>
      </c>
      <c r="E3991" s="5">
        <v>42576</v>
      </c>
      <c r="F3991" t="s">
        <v>5101</v>
      </c>
      <c r="G3991" t="s">
        <v>3260</v>
      </c>
      <c r="H3991" t="s">
        <v>3261</v>
      </c>
      <c r="I3991" s="1"/>
      <c r="J3991">
        <v>24</v>
      </c>
      <c r="K3991" t="s">
        <v>73</v>
      </c>
      <c r="L3991" t="s">
        <v>74</v>
      </c>
      <c r="M3991">
        <v>990001</v>
      </c>
      <c r="N3991" t="s">
        <v>51</v>
      </c>
      <c r="O3991">
        <v>0.25</v>
      </c>
      <c r="Q3991">
        <v>0.25</v>
      </c>
      <c r="S3991" t="s">
        <v>3314</v>
      </c>
      <c r="AE3991">
        <v>12</v>
      </c>
      <c r="AF3991">
        <v>7.6</v>
      </c>
      <c r="AG3991">
        <v>5</v>
      </c>
      <c r="AH3991" t="s">
        <v>53</v>
      </c>
      <c r="AI3991" t="s">
        <v>54</v>
      </c>
      <c r="AJ3991">
        <v>2</v>
      </c>
      <c r="AK3991">
        <v>1</v>
      </c>
      <c r="AL3991">
        <v>1</v>
      </c>
      <c r="AM3991" t="s">
        <v>55</v>
      </c>
      <c r="AN3991" t="s">
        <v>56</v>
      </c>
      <c r="AP3991">
        <v>1</v>
      </c>
      <c r="AQ3991" t="s">
        <v>57</v>
      </c>
      <c r="AR3991">
        <v>0</v>
      </c>
      <c r="AW3991" t="s">
        <v>58</v>
      </c>
      <c r="AX3991">
        <v>0</v>
      </c>
      <c r="AY3991">
        <v>2</v>
      </c>
      <c r="AZ3991">
        <v>0.25</v>
      </c>
      <c r="BA3991">
        <v>0.25</v>
      </c>
      <c r="BB3991" t="s">
        <v>59</v>
      </c>
    </row>
    <row r="3992" spans="1:54" x14ac:dyDescent="0.45">
      <c r="A3992" s="4" t="str">
        <f>VLOOKUP(F3992,'Matching-Tabelle'!$A$57:$B$61,2,FALSE)</f>
        <v>ralph.straehl@tkb.ch</v>
      </c>
      <c r="B3992" s="4" t="str">
        <f>VLOOKUP(J3992,'Matching-Tabelle'!$A$1:$B$52,2,FALSE)</f>
        <v>WPI RTB</v>
      </c>
      <c r="C3992" s="4">
        <v>1.62</v>
      </c>
      <c r="D3992" s="4" t="s">
        <v>3541</v>
      </c>
      <c r="E3992" s="5">
        <v>42576</v>
      </c>
      <c r="F3992" t="s">
        <v>5101</v>
      </c>
      <c r="G3992" t="s">
        <v>3260</v>
      </c>
      <c r="H3992" t="s">
        <v>3261</v>
      </c>
      <c r="I3992" s="1"/>
      <c r="J3992">
        <v>20</v>
      </c>
      <c r="K3992" t="s">
        <v>95</v>
      </c>
      <c r="L3992" t="s">
        <v>96</v>
      </c>
      <c r="M3992">
        <v>990001</v>
      </c>
      <c r="N3992" t="s">
        <v>51</v>
      </c>
      <c r="O3992">
        <v>1.62</v>
      </c>
      <c r="Q3992">
        <v>1.62</v>
      </c>
      <c r="S3992" t="s">
        <v>3541</v>
      </c>
      <c r="AE3992">
        <v>12</v>
      </c>
      <c r="AF3992">
        <v>7.6</v>
      </c>
      <c r="AG3992">
        <v>5</v>
      </c>
      <c r="AH3992" t="s">
        <v>53</v>
      </c>
      <c r="AI3992" t="s">
        <v>54</v>
      </c>
      <c r="AJ3992">
        <v>2</v>
      </c>
      <c r="AK3992">
        <v>1</v>
      </c>
      <c r="AL3992">
        <v>1</v>
      </c>
      <c r="AM3992" t="s">
        <v>55</v>
      </c>
      <c r="AN3992" t="s">
        <v>56</v>
      </c>
      <c r="AP3992">
        <v>1</v>
      </c>
      <c r="AQ3992" t="s">
        <v>57</v>
      </c>
      <c r="AR3992">
        <v>0</v>
      </c>
      <c r="AW3992" t="s">
        <v>58</v>
      </c>
      <c r="AX3992">
        <v>0</v>
      </c>
      <c r="AY3992">
        <v>2</v>
      </c>
      <c r="AZ3992">
        <v>1.62</v>
      </c>
      <c r="BA3992">
        <v>1.62</v>
      </c>
      <c r="BB3992" t="s">
        <v>59</v>
      </c>
    </row>
    <row r="3993" spans="1:54" x14ac:dyDescent="0.45">
      <c r="A3993" s="4" t="str">
        <f>VLOOKUP(F3993,'Matching-Tabelle'!$A$57:$B$61,2,FALSE)</f>
        <v>ralph.straehl@tkb.ch</v>
      </c>
      <c r="B3993" s="4" t="str">
        <f>VLOOKUP(J3993,'Matching-Tabelle'!$A$1:$B$52,2,FALSE)</f>
        <v>WPI RTB</v>
      </c>
      <c r="C3993" s="4">
        <v>4.1399999999999997</v>
      </c>
      <c r="D3993" s="4" t="s">
        <v>3542</v>
      </c>
      <c r="E3993" s="5">
        <v>42576</v>
      </c>
      <c r="F3993" t="s">
        <v>5101</v>
      </c>
      <c r="G3993" t="s">
        <v>3260</v>
      </c>
      <c r="H3993" t="s">
        <v>3261</v>
      </c>
      <c r="I3993" s="1"/>
      <c r="J3993">
        <v>32</v>
      </c>
      <c r="K3993" t="s">
        <v>1199</v>
      </c>
      <c r="L3993" t="s">
        <v>1200</v>
      </c>
      <c r="M3993">
        <v>990001</v>
      </c>
      <c r="N3993" t="s">
        <v>51</v>
      </c>
      <c r="O3993">
        <v>4.1399999999999997</v>
      </c>
      <c r="Q3993">
        <v>4.1399999999999997</v>
      </c>
      <c r="S3993" t="s">
        <v>3542</v>
      </c>
      <c r="AE3993">
        <v>12</v>
      </c>
      <c r="AF3993">
        <v>7.6</v>
      </c>
      <c r="AG3993">
        <v>5</v>
      </c>
      <c r="AH3993" t="s">
        <v>53</v>
      </c>
      <c r="AI3993" t="s">
        <v>54</v>
      </c>
      <c r="AJ3993">
        <v>2</v>
      </c>
      <c r="AK3993">
        <v>1</v>
      </c>
      <c r="AL3993">
        <v>1</v>
      </c>
      <c r="AM3993" t="s">
        <v>55</v>
      </c>
      <c r="AN3993" t="s">
        <v>56</v>
      </c>
      <c r="AP3993">
        <v>1</v>
      </c>
      <c r="AQ3993" t="s">
        <v>57</v>
      </c>
      <c r="AR3993">
        <v>0</v>
      </c>
      <c r="AW3993" t="s">
        <v>58</v>
      </c>
      <c r="AX3993">
        <v>0</v>
      </c>
      <c r="AY3993">
        <v>2</v>
      </c>
      <c r="AZ3993">
        <v>4.1399999999999997</v>
      </c>
      <c r="BA3993">
        <v>4.1399999999999997</v>
      </c>
      <c r="BB3993" t="s">
        <v>59</v>
      </c>
    </row>
    <row r="3994" spans="1:54" x14ac:dyDescent="0.45">
      <c r="A3994" s="4" t="str">
        <f>VLOOKUP(F3994,'Matching-Tabelle'!$A$57:$B$61,2,FALSE)</f>
        <v>ralph.straehl@tkb.ch</v>
      </c>
      <c r="B3994" s="4" t="str">
        <f>VLOOKUP(J3994,'Matching-Tabelle'!$A$1:$B$52,2,FALSE)</f>
        <v>Proj HR SYS</v>
      </c>
      <c r="C3994" s="4">
        <v>2.99</v>
      </c>
      <c r="D3994" s="4" t="s">
        <v>3543</v>
      </c>
      <c r="E3994" s="5">
        <v>42576</v>
      </c>
      <c r="F3994" t="s">
        <v>5101</v>
      </c>
      <c r="G3994" t="s">
        <v>3260</v>
      </c>
      <c r="H3994" t="s">
        <v>3261</v>
      </c>
      <c r="I3994" s="1"/>
      <c r="J3994">
        <v>2000232</v>
      </c>
      <c r="K3994" t="s">
        <v>60</v>
      </c>
      <c r="L3994" t="s">
        <v>61</v>
      </c>
      <c r="M3994">
        <v>990001</v>
      </c>
      <c r="N3994" t="s">
        <v>51</v>
      </c>
      <c r="O3994">
        <v>2.99</v>
      </c>
      <c r="Q3994">
        <v>2.99</v>
      </c>
      <c r="S3994" t="s">
        <v>3543</v>
      </c>
      <c r="AE3994">
        <v>12</v>
      </c>
      <c r="AF3994">
        <v>7.6</v>
      </c>
      <c r="AG3994">
        <v>5</v>
      </c>
      <c r="AH3994" t="s">
        <v>53</v>
      </c>
      <c r="AI3994" t="s">
        <v>54</v>
      </c>
      <c r="AJ3994">
        <v>2</v>
      </c>
      <c r="AK3994">
        <v>1</v>
      </c>
      <c r="AL3994">
        <v>1</v>
      </c>
      <c r="AM3994" t="s">
        <v>55</v>
      </c>
      <c r="AN3994" t="s">
        <v>56</v>
      </c>
      <c r="AP3994">
        <v>1</v>
      </c>
      <c r="AQ3994" t="s">
        <v>57</v>
      </c>
      <c r="AR3994">
        <v>0</v>
      </c>
      <c r="AW3994" t="s">
        <v>58</v>
      </c>
      <c r="AX3994">
        <v>0</v>
      </c>
      <c r="AY3994">
        <v>2</v>
      </c>
      <c r="AZ3994">
        <v>2.99</v>
      </c>
      <c r="BA3994">
        <v>2.99</v>
      </c>
      <c r="BB3994" t="s">
        <v>59</v>
      </c>
    </row>
    <row r="3995" spans="1:54" x14ac:dyDescent="0.45">
      <c r="A3995" s="4" t="str">
        <f>VLOOKUP(F3995,'Matching-Tabelle'!$A$57:$B$61,2,FALSE)</f>
        <v>ralph.straehl@tkb.ch</v>
      </c>
      <c r="B3995" s="4" t="str">
        <f>VLOOKUP(J3995,'Matching-Tabelle'!$A$1:$B$52,2,FALSE)</f>
        <v>WPI RTB</v>
      </c>
      <c r="C3995" s="4">
        <v>0.96</v>
      </c>
      <c r="D3995" s="4" t="s">
        <v>3467</v>
      </c>
      <c r="E3995" s="5">
        <v>42576</v>
      </c>
      <c r="F3995" t="s">
        <v>5101</v>
      </c>
      <c r="G3995" t="s">
        <v>3260</v>
      </c>
      <c r="H3995" t="s">
        <v>3261</v>
      </c>
      <c r="I3995" s="1"/>
      <c r="J3995">
        <v>21</v>
      </c>
      <c r="K3995" t="s">
        <v>117</v>
      </c>
      <c r="L3995" t="s">
        <v>118</v>
      </c>
      <c r="M3995">
        <v>990001</v>
      </c>
      <c r="N3995" t="s">
        <v>51</v>
      </c>
      <c r="O3995">
        <v>0.96</v>
      </c>
      <c r="Q3995">
        <v>0.96</v>
      </c>
      <c r="S3995" t="s">
        <v>3467</v>
      </c>
      <c r="AE3995">
        <v>12</v>
      </c>
      <c r="AF3995">
        <v>7.6</v>
      </c>
      <c r="AG3995">
        <v>5</v>
      </c>
      <c r="AH3995" t="s">
        <v>53</v>
      </c>
      <c r="AI3995" t="s">
        <v>54</v>
      </c>
      <c r="AJ3995">
        <v>2</v>
      </c>
      <c r="AK3995">
        <v>1</v>
      </c>
      <c r="AL3995">
        <v>1</v>
      </c>
      <c r="AM3995" t="s">
        <v>55</v>
      </c>
      <c r="AN3995" t="s">
        <v>56</v>
      </c>
      <c r="AP3995">
        <v>1</v>
      </c>
      <c r="AQ3995" t="s">
        <v>57</v>
      </c>
      <c r="AR3995">
        <v>0</v>
      </c>
      <c r="AW3995" t="s">
        <v>58</v>
      </c>
      <c r="AX3995">
        <v>0</v>
      </c>
      <c r="AY3995">
        <v>2</v>
      </c>
      <c r="AZ3995">
        <v>0.96</v>
      </c>
      <c r="BA3995">
        <v>0.96</v>
      </c>
      <c r="BB3995" t="s">
        <v>59</v>
      </c>
    </row>
    <row r="3996" spans="1:54" x14ac:dyDescent="0.45">
      <c r="A3996" s="4" t="str">
        <f>VLOOKUP(F3996,'Matching-Tabelle'!$A$57:$B$61,2,FALSE)</f>
        <v>ralph.straehl@tkb.ch</v>
      </c>
      <c r="B3996" s="4" t="str">
        <f>VLOOKUP(J3996,'Matching-Tabelle'!$A$1:$B$52,2,FALSE)</f>
        <v>WPI RTB</v>
      </c>
      <c r="C3996" s="4">
        <v>0.35</v>
      </c>
      <c r="D3996" s="4" t="s">
        <v>3267</v>
      </c>
      <c r="E3996" s="5">
        <v>42577</v>
      </c>
      <c r="F3996" t="s">
        <v>5101</v>
      </c>
      <c r="G3996" t="s">
        <v>3260</v>
      </c>
      <c r="H3996" t="s">
        <v>3261</v>
      </c>
      <c r="I3996" s="1"/>
      <c r="J3996">
        <v>24</v>
      </c>
      <c r="K3996" t="s">
        <v>73</v>
      </c>
      <c r="L3996" t="s">
        <v>74</v>
      </c>
      <c r="M3996">
        <v>990001</v>
      </c>
      <c r="N3996" t="s">
        <v>51</v>
      </c>
      <c r="O3996">
        <v>0.35</v>
      </c>
      <c r="Q3996">
        <v>0.35</v>
      </c>
      <c r="S3996" t="s">
        <v>3267</v>
      </c>
      <c r="AE3996">
        <v>12</v>
      </c>
      <c r="AF3996">
        <v>7.6</v>
      </c>
      <c r="AG3996">
        <v>5</v>
      </c>
      <c r="AH3996" t="s">
        <v>53</v>
      </c>
      <c r="AI3996" t="s">
        <v>54</v>
      </c>
      <c r="AJ3996">
        <v>2</v>
      </c>
      <c r="AK3996">
        <v>1</v>
      </c>
      <c r="AL3996">
        <v>1</v>
      </c>
      <c r="AM3996" t="s">
        <v>55</v>
      </c>
      <c r="AN3996" t="s">
        <v>56</v>
      </c>
      <c r="AP3996">
        <v>1</v>
      </c>
      <c r="AQ3996" t="s">
        <v>57</v>
      </c>
      <c r="AR3996">
        <v>0</v>
      </c>
      <c r="AW3996" t="s">
        <v>58</v>
      </c>
      <c r="AX3996">
        <v>0</v>
      </c>
      <c r="AY3996">
        <v>2</v>
      </c>
      <c r="AZ3996">
        <v>0.35</v>
      </c>
      <c r="BA3996">
        <v>0.35</v>
      </c>
      <c r="BB3996" t="s">
        <v>59</v>
      </c>
    </row>
    <row r="3997" spans="1:54" x14ac:dyDescent="0.45">
      <c r="A3997" s="4" t="str">
        <f>VLOOKUP(F3997,'Matching-Tabelle'!$A$57:$B$61,2,FALSE)</f>
        <v>ralph.straehl@tkb.ch</v>
      </c>
      <c r="B3997" s="4" t="str">
        <f>VLOOKUP(J3997,'Matching-Tabelle'!$A$1:$B$52,2,FALSE)</f>
        <v>WPI RTB</v>
      </c>
      <c r="C3997" s="4">
        <v>0.66</v>
      </c>
      <c r="D3997" s="4" t="s">
        <v>3467</v>
      </c>
      <c r="E3997" s="5">
        <v>42577</v>
      </c>
      <c r="F3997" t="s">
        <v>5101</v>
      </c>
      <c r="G3997" t="s">
        <v>3260</v>
      </c>
      <c r="H3997" t="s">
        <v>3261</v>
      </c>
      <c r="I3997" s="1"/>
      <c r="J3997">
        <v>20</v>
      </c>
      <c r="K3997" t="s">
        <v>95</v>
      </c>
      <c r="L3997" t="s">
        <v>96</v>
      </c>
      <c r="M3997">
        <v>990001</v>
      </c>
      <c r="N3997" t="s">
        <v>51</v>
      </c>
      <c r="O3997">
        <v>0.66</v>
      </c>
      <c r="Q3997">
        <v>0.66</v>
      </c>
      <c r="S3997" t="s">
        <v>3467</v>
      </c>
      <c r="AE3997">
        <v>12</v>
      </c>
      <c r="AF3997">
        <v>7.6</v>
      </c>
      <c r="AG3997">
        <v>5</v>
      </c>
      <c r="AH3997" t="s">
        <v>53</v>
      </c>
      <c r="AI3997" t="s">
        <v>54</v>
      </c>
      <c r="AJ3997">
        <v>2</v>
      </c>
      <c r="AK3997">
        <v>1</v>
      </c>
      <c r="AL3997">
        <v>1</v>
      </c>
      <c r="AM3997" t="s">
        <v>55</v>
      </c>
      <c r="AN3997" t="s">
        <v>56</v>
      </c>
      <c r="AP3997">
        <v>1</v>
      </c>
      <c r="AQ3997" t="s">
        <v>57</v>
      </c>
      <c r="AR3997">
        <v>0</v>
      </c>
      <c r="AW3997" t="s">
        <v>58</v>
      </c>
      <c r="AX3997">
        <v>0</v>
      </c>
      <c r="AY3997">
        <v>2</v>
      </c>
      <c r="AZ3997">
        <v>0.66</v>
      </c>
      <c r="BA3997">
        <v>0.66</v>
      </c>
      <c r="BB3997" t="s">
        <v>59</v>
      </c>
    </row>
    <row r="3998" spans="1:54" x14ac:dyDescent="0.45">
      <c r="A3998" s="4" t="str">
        <f>VLOOKUP(F3998,'Matching-Tabelle'!$A$57:$B$61,2,FALSE)</f>
        <v>ralph.straehl@tkb.ch</v>
      </c>
      <c r="B3998" s="4" t="str">
        <f>VLOOKUP(J3998,'Matching-Tabelle'!$A$1:$B$52,2,FALSE)</f>
        <v>WPI CTB</v>
      </c>
      <c r="C3998" s="4">
        <v>0.96</v>
      </c>
      <c r="D3998" s="4" t="s">
        <v>3544</v>
      </c>
      <c r="E3998" s="5">
        <v>42577</v>
      </c>
      <c r="F3998" t="s">
        <v>5101</v>
      </c>
      <c r="G3998" t="s">
        <v>3260</v>
      </c>
      <c r="H3998" t="s">
        <v>3261</v>
      </c>
      <c r="I3998" s="1"/>
      <c r="J3998">
        <v>922</v>
      </c>
      <c r="K3998" t="s">
        <v>134</v>
      </c>
      <c r="L3998" t="s">
        <v>135</v>
      </c>
      <c r="M3998">
        <v>990001</v>
      </c>
      <c r="N3998" t="s">
        <v>51</v>
      </c>
      <c r="O3998">
        <v>0.96</v>
      </c>
      <c r="Q3998">
        <v>0.96</v>
      </c>
      <c r="S3998" t="s">
        <v>3544</v>
      </c>
      <c r="AE3998">
        <v>12</v>
      </c>
      <c r="AF3998">
        <v>7.6</v>
      </c>
      <c r="AG3998">
        <v>5</v>
      </c>
      <c r="AH3998" t="s">
        <v>53</v>
      </c>
      <c r="AI3998" t="s">
        <v>54</v>
      </c>
      <c r="AJ3998">
        <v>2</v>
      </c>
      <c r="AK3998">
        <v>1</v>
      </c>
      <c r="AL3998">
        <v>1</v>
      </c>
      <c r="AM3998" t="s">
        <v>55</v>
      </c>
      <c r="AN3998" t="s">
        <v>56</v>
      </c>
      <c r="AP3998">
        <v>1</v>
      </c>
      <c r="AQ3998" t="s">
        <v>57</v>
      </c>
      <c r="AR3998">
        <v>0</v>
      </c>
      <c r="AW3998" t="s">
        <v>58</v>
      </c>
      <c r="AX3998">
        <v>0</v>
      </c>
      <c r="AY3998">
        <v>2</v>
      </c>
      <c r="AZ3998">
        <v>0.96</v>
      </c>
      <c r="BA3998">
        <v>0.96</v>
      </c>
      <c r="BB3998" t="s">
        <v>59</v>
      </c>
    </row>
    <row r="3999" spans="1:54" x14ac:dyDescent="0.45">
      <c r="A3999" s="4" t="str">
        <f>VLOOKUP(F3999,'Matching-Tabelle'!$A$57:$B$61,2,FALSE)</f>
        <v>ralph.straehl@tkb.ch</v>
      </c>
      <c r="B3999" s="4" t="str">
        <f>VLOOKUP(J3999,'Matching-Tabelle'!$A$1:$B$52,2,FALSE)</f>
        <v>Proj. Optima</v>
      </c>
      <c r="C3999" s="4">
        <v>1.26</v>
      </c>
      <c r="D3999" s="4" t="s">
        <v>3545</v>
      </c>
      <c r="E3999" s="5">
        <v>42577</v>
      </c>
      <c r="F3999" t="s">
        <v>5101</v>
      </c>
      <c r="G3999" t="s">
        <v>3260</v>
      </c>
      <c r="H3999" t="s">
        <v>3261</v>
      </c>
      <c r="I3999" s="1"/>
      <c r="J3999">
        <v>211</v>
      </c>
      <c r="K3999" t="s">
        <v>79</v>
      </c>
      <c r="L3999" t="s">
        <v>80</v>
      </c>
      <c r="M3999">
        <v>990001</v>
      </c>
      <c r="N3999" t="s">
        <v>51</v>
      </c>
      <c r="O3999">
        <v>1.26</v>
      </c>
      <c r="Q3999">
        <v>1.26</v>
      </c>
      <c r="S3999" t="s">
        <v>3545</v>
      </c>
      <c r="AE3999">
        <v>12</v>
      </c>
      <c r="AF3999">
        <v>7.6</v>
      </c>
      <c r="AG3999">
        <v>5</v>
      </c>
      <c r="AH3999" t="s">
        <v>53</v>
      </c>
      <c r="AI3999" t="s">
        <v>54</v>
      </c>
      <c r="AJ3999">
        <v>2</v>
      </c>
      <c r="AK3999">
        <v>1</v>
      </c>
      <c r="AL3999">
        <v>1</v>
      </c>
      <c r="AM3999" t="s">
        <v>55</v>
      </c>
      <c r="AN3999" t="s">
        <v>56</v>
      </c>
      <c r="AP3999">
        <v>1</v>
      </c>
      <c r="AQ3999" t="s">
        <v>57</v>
      </c>
      <c r="AR3999">
        <v>0</v>
      </c>
      <c r="AW3999" t="s">
        <v>58</v>
      </c>
      <c r="AX3999">
        <v>0</v>
      </c>
      <c r="AY3999">
        <v>2</v>
      </c>
      <c r="AZ3999">
        <v>1.26</v>
      </c>
      <c r="BA3999">
        <v>1.26</v>
      </c>
      <c r="BB3999" t="s">
        <v>59</v>
      </c>
    </row>
    <row r="4000" spans="1:54" x14ac:dyDescent="0.45">
      <c r="A4000" s="4" t="str">
        <f>VLOOKUP(F4000,'Matching-Tabelle'!$A$57:$B$61,2,FALSE)</f>
        <v>ralph.straehl@tkb.ch</v>
      </c>
      <c r="B4000" s="4" t="str">
        <f>VLOOKUP(J4000,'Matching-Tabelle'!$A$1:$B$52,2,FALSE)</f>
        <v>WPI CTB</v>
      </c>
      <c r="C4000" s="4">
        <v>1.93</v>
      </c>
      <c r="D4000" s="4" t="s">
        <v>3546</v>
      </c>
      <c r="E4000" s="5">
        <v>42577</v>
      </c>
      <c r="F4000" t="s">
        <v>5101</v>
      </c>
      <c r="G4000" t="s">
        <v>3260</v>
      </c>
      <c r="H4000" t="s">
        <v>3261</v>
      </c>
      <c r="I4000" s="1"/>
      <c r="J4000">
        <v>932</v>
      </c>
      <c r="K4000" t="s">
        <v>124</v>
      </c>
      <c r="L4000" t="s">
        <v>125</v>
      </c>
      <c r="M4000">
        <v>990001</v>
      </c>
      <c r="N4000" t="s">
        <v>51</v>
      </c>
      <c r="O4000">
        <v>1.93</v>
      </c>
      <c r="Q4000">
        <v>1.93</v>
      </c>
      <c r="S4000" t="s">
        <v>3546</v>
      </c>
      <c r="AE4000">
        <v>12</v>
      </c>
      <c r="AF4000">
        <v>7.6</v>
      </c>
      <c r="AG4000">
        <v>5</v>
      </c>
      <c r="AH4000" t="s">
        <v>53</v>
      </c>
      <c r="AI4000" t="s">
        <v>54</v>
      </c>
      <c r="AJ4000">
        <v>2</v>
      </c>
      <c r="AK4000">
        <v>1</v>
      </c>
      <c r="AL4000">
        <v>1</v>
      </c>
      <c r="AM4000" t="s">
        <v>55</v>
      </c>
      <c r="AN4000" t="s">
        <v>56</v>
      </c>
      <c r="AP4000">
        <v>1</v>
      </c>
      <c r="AQ4000" t="s">
        <v>57</v>
      </c>
      <c r="AR4000">
        <v>0</v>
      </c>
      <c r="AW4000" t="s">
        <v>58</v>
      </c>
      <c r="AX4000">
        <v>0</v>
      </c>
      <c r="AY4000">
        <v>2</v>
      </c>
      <c r="AZ4000">
        <v>1.93</v>
      </c>
      <c r="BA4000">
        <v>1.93</v>
      </c>
      <c r="BB4000" t="s">
        <v>59</v>
      </c>
    </row>
    <row r="4001" spans="1:54" x14ac:dyDescent="0.45">
      <c r="A4001" s="4" t="str">
        <f>VLOOKUP(F4001,'Matching-Tabelle'!$A$57:$B$61,2,FALSE)</f>
        <v>ralph.straehl@tkb.ch</v>
      </c>
      <c r="B4001" s="4" t="str">
        <f>VLOOKUP(J4001,'Matching-Tabelle'!$A$1:$B$52,2,FALSE)</f>
        <v>Proj HR SYS</v>
      </c>
      <c r="C4001" s="4">
        <v>3.34</v>
      </c>
      <c r="D4001" s="4" t="s">
        <v>3547</v>
      </c>
      <c r="E4001" s="5">
        <v>42577</v>
      </c>
      <c r="F4001" t="s">
        <v>5101</v>
      </c>
      <c r="G4001" t="s">
        <v>3260</v>
      </c>
      <c r="H4001" t="s">
        <v>3261</v>
      </c>
      <c r="I4001" s="1"/>
      <c r="J4001">
        <v>2000232</v>
      </c>
      <c r="K4001" t="s">
        <v>60</v>
      </c>
      <c r="L4001" t="s">
        <v>61</v>
      </c>
      <c r="M4001">
        <v>990001</v>
      </c>
      <c r="N4001" t="s">
        <v>51</v>
      </c>
      <c r="O4001">
        <v>3.34</v>
      </c>
      <c r="Q4001">
        <v>3.34</v>
      </c>
      <c r="S4001" t="s">
        <v>3547</v>
      </c>
      <c r="AE4001">
        <v>12</v>
      </c>
      <c r="AF4001">
        <v>7.6</v>
      </c>
      <c r="AG4001">
        <v>5</v>
      </c>
      <c r="AH4001" t="s">
        <v>53</v>
      </c>
      <c r="AI4001" t="s">
        <v>54</v>
      </c>
      <c r="AJ4001">
        <v>2</v>
      </c>
      <c r="AK4001">
        <v>1</v>
      </c>
      <c r="AL4001">
        <v>1</v>
      </c>
      <c r="AM4001" t="s">
        <v>55</v>
      </c>
      <c r="AN4001" t="s">
        <v>56</v>
      </c>
      <c r="AP4001">
        <v>1</v>
      </c>
      <c r="AQ4001" t="s">
        <v>57</v>
      </c>
      <c r="AR4001">
        <v>0</v>
      </c>
      <c r="AW4001" t="s">
        <v>58</v>
      </c>
      <c r="AX4001">
        <v>0</v>
      </c>
      <c r="AY4001">
        <v>2</v>
      </c>
      <c r="AZ4001">
        <v>3.34</v>
      </c>
      <c r="BA4001">
        <v>3.34</v>
      </c>
      <c r="BB4001" t="s">
        <v>59</v>
      </c>
    </row>
    <row r="4002" spans="1:54" x14ac:dyDescent="0.45">
      <c r="A4002" s="4" t="str">
        <f>VLOOKUP(F4002,'Matching-Tabelle'!$A$57:$B$61,2,FALSE)</f>
        <v>ralph.straehl@tkb.ch</v>
      </c>
      <c r="B4002" s="4" t="str">
        <f>VLOOKUP(J4002,'Matching-Tabelle'!$A$1:$B$52,2,FALSE)</f>
        <v>WPI RTB</v>
      </c>
      <c r="C4002" s="4">
        <v>0.65</v>
      </c>
      <c r="D4002" s="4" t="s">
        <v>3267</v>
      </c>
      <c r="E4002" s="5">
        <v>42578</v>
      </c>
      <c r="F4002" t="s">
        <v>5101</v>
      </c>
      <c r="G4002" t="s">
        <v>3260</v>
      </c>
      <c r="H4002" t="s">
        <v>3261</v>
      </c>
      <c r="I4002" s="1"/>
      <c r="J4002">
        <v>24</v>
      </c>
      <c r="K4002" t="s">
        <v>73</v>
      </c>
      <c r="L4002" t="s">
        <v>74</v>
      </c>
      <c r="M4002">
        <v>990001</v>
      </c>
      <c r="N4002" t="s">
        <v>51</v>
      </c>
      <c r="O4002">
        <v>0.65</v>
      </c>
      <c r="Q4002">
        <v>0.65</v>
      </c>
      <c r="S4002" t="s">
        <v>3267</v>
      </c>
      <c r="AE4002">
        <v>12</v>
      </c>
      <c r="AF4002">
        <v>7.6</v>
      </c>
      <c r="AG4002">
        <v>5</v>
      </c>
      <c r="AH4002" t="s">
        <v>53</v>
      </c>
      <c r="AI4002" t="s">
        <v>54</v>
      </c>
      <c r="AJ4002">
        <v>2</v>
      </c>
      <c r="AK4002">
        <v>1</v>
      </c>
      <c r="AL4002">
        <v>1</v>
      </c>
      <c r="AM4002" t="s">
        <v>55</v>
      </c>
      <c r="AN4002" t="s">
        <v>56</v>
      </c>
      <c r="AP4002">
        <v>1</v>
      </c>
      <c r="AQ4002" t="s">
        <v>57</v>
      </c>
      <c r="AR4002">
        <v>0</v>
      </c>
      <c r="AW4002" t="s">
        <v>58</v>
      </c>
      <c r="AX4002">
        <v>0</v>
      </c>
      <c r="AY4002">
        <v>2</v>
      </c>
      <c r="AZ4002">
        <v>0.65</v>
      </c>
      <c r="BA4002">
        <v>0.65</v>
      </c>
      <c r="BB4002" t="s">
        <v>59</v>
      </c>
    </row>
    <row r="4003" spans="1:54" x14ac:dyDescent="0.45">
      <c r="A4003" s="4" t="str">
        <f>VLOOKUP(F4003,'Matching-Tabelle'!$A$57:$B$61,2,FALSE)</f>
        <v>ralph.straehl@tkb.ch</v>
      </c>
      <c r="B4003" s="4" t="str">
        <f>VLOOKUP(J4003,'Matching-Tabelle'!$A$1:$B$52,2,FALSE)</f>
        <v>WPI CTB</v>
      </c>
      <c r="C4003" s="4">
        <v>5.8</v>
      </c>
      <c r="D4003" s="4" t="s">
        <v>3548</v>
      </c>
      <c r="E4003" s="5">
        <v>42578</v>
      </c>
      <c r="F4003" t="s">
        <v>5101</v>
      </c>
      <c r="G4003" t="s">
        <v>3260</v>
      </c>
      <c r="H4003" t="s">
        <v>3261</v>
      </c>
      <c r="I4003" s="1"/>
      <c r="J4003">
        <v>935</v>
      </c>
      <c r="K4003" t="s">
        <v>1147</v>
      </c>
      <c r="L4003" t="s">
        <v>1148</v>
      </c>
      <c r="M4003">
        <v>990001</v>
      </c>
      <c r="N4003" t="s">
        <v>51</v>
      </c>
      <c r="O4003">
        <v>5.8</v>
      </c>
      <c r="Q4003">
        <v>5.8</v>
      </c>
      <c r="S4003" t="s">
        <v>3548</v>
      </c>
      <c r="AE4003">
        <v>12</v>
      </c>
      <c r="AF4003">
        <v>7.6</v>
      </c>
      <c r="AG4003">
        <v>5</v>
      </c>
      <c r="AH4003" t="s">
        <v>53</v>
      </c>
      <c r="AI4003" t="s">
        <v>54</v>
      </c>
      <c r="AJ4003">
        <v>2</v>
      </c>
      <c r="AK4003">
        <v>1</v>
      </c>
      <c r="AL4003">
        <v>1</v>
      </c>
      <c r="AM4003" t="s">
        <v>55</v>
      </c>
      <c r="AN4003" t="s">
        <v>56</v>
      </c>
      <c r="AP4003">
        <v>1</v>
      </c>
      <c r="AQ4003" t="s">
        <v>57</v>
      </c>
      <c r="AR4003">
        <v>0</v>
      </c>
      <c r="AW4003" t="s">
        <v>58</v>
      </c>
      <c r="AX4003">
        <v>0</v>
      </c>
      <c r="AY4003">
        <v>2</v>
      </c>
      <c r="AZ4003">
        <v>5.8</v>
      </c>
      <c r="BA4003">
        <v>5.8</v>
      </c>
      <c r="BB4003" t="s">
        <v>59</v>
      </c>
    </row>
    <row r="4004" spans="1:54" x14ac:dyDescent="0.45">
      <c r="A4004" s="4" t="str">
        <f>VLOOKUP(F4004,'Matching-Tabelle'!$A$57:$B$61,2,FALSE)</f>
        <v>ralph.straehl@tkb.ch</v>
      </c>
      <c r="B4004" s="4" t="str">
        <f>VLOOKUP(J4004,'Matching-Tabelle'!$A$1:$B$52,2,FALSE)</f>
        <v>WPI CTB</v>
      </c>
      <c r="C4004" s="4">
        <v>0.76</v>
      </c>
      <c r="D4004" s="4" t="s">
        <v>3549</v>
      </c>
      <c r="E4004" s="5">
        <v>42578</v>
      </c>
      <c r="F4004" t="s">
        <v>5101</v>
      </c>
      <c r="G4004" t="s">
        <v>3260</v>
      </c>
      <c r="H4004" t="s">
        <v>3261</v>
      </c>
      <c r="I4004" s="1"/>
      <c r="J4004">
        <v>925</v>
      </c>
      <c r="K4004" t="s">
        <v>49</v>
      </c>
      <c r="L4004" t="s">
        <v>50</v>
      </c>
      <c r="M4004">
        <v>990001</v>
      </c>
      <c r="N4004" t="s">
        <v>51</v>
      </c>
      <c r="O4004">
        <v>0.76</v>
      </c>
      <c r="Q4004">
        <v>0.76</v>
      </c>
      <c r="S4004" t="s">
        <v>3549</v>
      </c>
      <c r="AE4004">
        <v>12</v>
      </c>
      <c r="AF4004">
        <v>7.6</v>
      </c>
      <c r="AG4004">
        <v>5</v>
      </c>
      <c r="AH4004" t="s">
        <v>53</v>
      </c>
      <c r="AI4004" t="s">
        <v>54</v>
      </c>
      <c r="AJ4004">
        <v>2</v>
      </c>
      <c r="AK4004">
        <v>1</v>
      </c>
      <c r="AL4004">
        <v>1</v>
      </c>
      <c r="AM4004" t="s">
        <v>55</v>
      </c>
      <c r="AN4004" t="s">
        <v>56</v>
      </c>
      <c r="AP4004">
        <v>1</v>
      </c>
      <c r="AQ4004" t="s">
        <v>57</v>
      </c>
      <c r="AR4004">
        <v>0</v>
      </c>
      <c r="AW4004" t="s">
        <v>58</v>
      </c>
      <c r="AX4004">
        <v>0</v>
      </c>
      <c r="AY4004">
        <v>2</v>
      </c>
      <c r="AZ4004">
        <v>0.76</v>
      </c>
      <c r="BA4004">
        <v>0.76</v>
      </c>
      <c r="BB4004" t="s">
        <v>59</v>
      </c>
    </row>
    <row r="4005" spans="1:54" x14ac:dyDescent="0.45">
      <c r="A4005" s="4" t="str">
        <f>VLOOKUP(F4005,'Matching-Tabelle'!$A$57:$B$61,2,FALSE)</f>
        <v>ralph.straehl@tkb.ch</v>
      </c>
      <c r="B4005" s="4" t="str">
        <f>VLOOKUP(J4005,'Matching-Tabelle'!$A$1:$B$52,2,FALSE)</f>
        <v>Proj HR SYS</v>
      </c>
      <c r="C4005" s="4">
        <v>1.75</v>
      </c>
      <c r="D4005" s="4" t="s">
        <v>3550</v>
      </c>
      <c r="E4005" s="5">
        <v>42578</v>
      </c>
      <c r="F4005" t="s">
        <v>5101</v>
      </c>
      <c r="G4005" t="s">
        <v>3260</v>
      </c>
      <c r="H4005" t="s">
        <v>3261</v>
      </c>
      <c r="I4005" s="1"/>
      <c r="J4005">
        <v>2000232</v>
      </c>
      <c r="K4005" t="s">
        <v>60</v>
      </c>
      <c r="L4005" t="s">
        <v>61</v>
      </c>
      <c r="M4005">
        <v>990001</v>
      </c>
      <c r="N4005" t="s">
        <v>51</v>
      </c>
      <c r="O4005">
        <v>1.75</v>
      </c>
      <c r="Q4005">
        <v>1.75</v>
      </c>
      <c r="S4005" t="s">
        <v>3550</v>
      </c>
      <c r="AE4005">
        <v>12</v>
      </c>
      <c r="AF4005">
        <v>7.6</v>
      </c>
      <c r="AG4005">
        <v>5</v>
      </c>
      <c r="AH4005" t="s">
        <v>53</v>
      </c>
      <c r="AI4005" t="s">
        <v>54</v>
      </c>
      <c r="AJ4005">
        <v>2</v>
      </c>
      <c r="AK4005">
        <v>1</v>
      </c>
      <c r="AL4005">
        <v>1</v>
      </c>
      <c r="AM4005" t="s">
        <v>55</v>
      </c>
      <c r="AN4005" t="s">
        <v>56</v>
      </c>
      <c r="AP4005">
        <v>1</v>
      </c>
      <c r="AQ4005" t="s">
        <v>57</v>
      </c>
      <c r="AR4005">
        <v>0</v>
      </c>
      <c r="AW4005" t="s">
        <v>58</v>
      </c>
      <c r="AX4005">
        <v>0</v>
      </c>
      <c r="AY4005">
        <v>2</v>
      </c>
      <c r="AZ4005">
        <v>1.75</v>
      </c>
      <c r="BA4005">
        <v>1.75</v>
      </c>
      <c r="BB4005" t="s">
        <v>59</v>
      </c>
    </row>
    <row r="4006" spans="1:54" x14ac:dyDescent="0.45">
      <c r="A4006" s="4" t="str">
        <f>VLOOKUP(F4006,'Matching-Tabelle'!$A$57:$B$61,2,FALSE)</f>
        <v>ralph.straehl@tkb.ch</v>
      </c>
      <c r="B4006" s="4" t="str">
        <f>VLOOKUP(J4006,'Matching-Tabelle'!$A$1:$B$52,2,FALSE)</f>
        <v>WPI RTB</v>
      </c>
      <c r="C4006" s="4">
        <v>0.35</v>
      </c>
      <c r="D4006" s="4" t="s">
        <v>3267</v>
      </c>
      <c r="E4006" s="5">
        <v>42579</v>
      </c>
      <c r="F4006" t="s">
        <v>5101</v>
      </c>
      <c r="G4006" t="s">
        <v>3260</v>
      </c>
      <c r="H4006" t="s">
        <v>3261</v>
      </c>
      <c r="I4006" s="1"/>
      <c r="J4006">
        <v>24</v>
      </c>
      <c r="K4006" t="s">
        <v>73</v>
      </c>
      <c r="L4006" t="s">
        <v>74</v>
      </c>
      <c r="M4006">
        <v>990001</v>
      </c>
      <c r="N4006" t="s">
        <v>51</v>
      </c>
      <c r="O4006">
        <v>0.35</v>
      </c>
      <c r="Q4006">
        <v>0.35</v>
      </c>
      <c r="S4006" t="s">
        <v>3267</v>
      </c>
      <c r="AE4006">
        <v>12</v>
      </c>
      <c r="AF4006">
        <v>7.6</v>
      </c>
      <c r="AG4006">
        <v>5</v>
      </c>
      <c r="AH4006" t="s">
        <v>53</v>
      </c>
      <c r="AI4006" t="s">
        <v>54</v>
      </c>
      <c r="AJ4006">
        <v>2</v>
      </c>
      <c r="AK4006">
        <v>1</v>
      </c>
      <c r="AL4006">
        <v>1</v>
      </c>
      <c r="AM4006" t="s">
        <v>55</v>
      </c>
      <c r="AN4006" t="s">
        <v>56</v>
      </c>
      <c r="AP4006">
        <v>1</v>
      </c>
      <c r="AQ4006" t="s">
        <v>57</v>
      </c>
      <c r="AR4006">
        <v>0</v>
      </c>
      <c r="AW4006" t="s">
        <v>58</v>
      </c>
      <c r="AX4006">
        <v>0</v>
      </c>
      <c r="AY4006">
        <v>2</v>
      </c>
      <c r="AZ4006">
        <v>0.35</v>
      </c>
      <c r="BA4006">
        <v>0.35</v>
      </c>
      <c r="BB4006" t="s">
        <v>59</v>
      </c>
    </row>
    <row r="4007" spans="1:54" x14ac:dyDescent="0.45">
      <c r="A4007" s="4" t="str">
        <f>VLOOKUP(F4007,'Matching-Tabelle'!$A$57:$B$61,2,FALSE)</f>
        <v>ralph.straehl@tkb.ch</v>
      </c>
      <c r="B4007" s="4" t="str">
        <f>VLOOKUP(J4007,'Matching-Tabelle'!$A$1:$B$52,2,FALSE)</f>
        <v>Proj HR SYS</v>
      </c>
      <c r="C4007" s="4">
        <v>2</v>
      </c>
      <c r="D4007" s="4" t="s">
        <v>3551</v>
      </c>
      <c r="E4007" s="5">
        <v>42579</v>
      </c>
      <c r="F4007" t="s">
        <v>5101</v>
      </c>
      <c r="G4007" t="s">
        <v>3260</v>
      </c>
      <c r="H4007" t="s">
        <v>3261</v>
      </c>
      <c r="I4007" s="1"/>
      <c r="J4007">
        <v>2000232</v>
      </c>
      <c r="K4007" t="s">
        <v>60</v>
      </c>
      <c r="L4007" t="s">
        <v>61</v>
      </c>
      <c r="M4007">
        <v>990001</v>
      </c>
      <c r="N4007" t="s">
        <v>51</v>
      </c>
      <c r="O4007">
        <v>2</v>
      </c>
      <c r="Q4007">
        <v>2</v>
      </c>
      <c r="S4007" t="s">
        <v>3551</v>
      </c>
      <c r="AE4007">
        <v>12</v>
      </c>
      <c r="AF4007">
        <v>7.6</v>
      </c>
      <c r="AG4007">
        <v>5</v>
      </c>
      <c r="AH4007" t="s">
        <v>53</v>
      </c>
      <c r="AI4007" t="s">
        <v>54</v>
      </c>
      <c r="AJ4007">
        <v>2</v>
      </c>
      <c r="AK4007">
        <v>1</v>
      </c>
      <c r="AL4007">
        <v>1</v>
      </c>
      <c r="AM4007" t="s">
        <v>55</v>
      </c>
      <c r="AN4007" t="s">
        <v>56</v>
      </c>
      <c r="AP4007">
        <v>1</v>
      </c>
      <c r="AQ4007" t="s">
        <v>57</v>
      </c>
      <c r="AR4007">
        <v>0</v>
      </c>
      <c r="AW4007" t="s">
        <v>58</v>
      </c>
      <c r="AX4007">
        <v>0</v>
      </c>
      <c r="AY4007">
        <v>2</v>
      </c>
      <c r="AZ4007">
        <v>2</v>
      </c>
      <c r="BA4007">
        <v>2</v>
      </c>
      <c r="BB4007" t="s">
        <v>59</v>
      </c>
    </row>
    <row r="4008" spans="1:54" x14ac:dyDescent="0.45">
      <c r="A4008" s="4" t="str">
        <f>VLOOKUP(F4008,'Matching-Tabelle'!$A$57:$B$61,2,FALSE)</f>
        <v>ralph.straehl@tkb.ch</v>
      </c>
      <c r="B4008" s="4" t="str">
        <f>VLOOKUP(J4008,'Matching-Tabelle'!$A$1:$B$52,2,FALSE)</f>
        <v>Proj. Optima</v>
      </c>
      <c r="C4008" s="4">
        <v>5.87</v>
      </c>
      <c r="D4008" s="4" t="s">
        <v>3552</v>
      </c>
      <c r="E4008" s="5">
        <v>42579</v>
      </c>
      <c r="F4008" t="s">
        <v>5101</v>
      </c>
      <c r="G4008" t="s">
        <v>3260</v>
      </c>
      <c r="H4008" t="s">
        <v>3261</v>
      </c>
      <c r="I4008" s="1"/>
      <c r="J4008">
        <v>211</v>
      </c>
      <c r="K4008" t="s">
        <v>79</v>
      </c>
      <c r="L4008" t="s">
        <v>80</v>
      </c>
      <c r="M4008">
        <v>990001</v>
      </c>
      <c r="N4008" t="s">
        <v>51</v>
      </c>
      <c r="O4008">
        <v>5.87</v>
      </c>
      <c r="Q4008">
        <v>5.87</v>
      </c>
      <c r="S4008" t="s">
        <v>3552</v>
      </c>
      <c r="AE4008">
        <v>12</v>
      </c>
      <c r="AF4008">
        <v>7.6</v>
      </c>
      <c r="AG4008">
        <v>5</v>
      </c>
      <c r="AH4008" t="s">
        <v>53</v>
      </c>
      <c r="AI4008" t="s">
        <v>54</v>
      </c>
      <c r="AJ4008">
        <v>2</v>
      </c>
      <c r="AK4008">
        <v>1</v>
      </c>
      <c r="AL4008">
        <v>1</v>
      </c>
      <c r="AM4008" t="s">
        <v>55</v>
      </c>
      <c r="AN4008" t="s">
        <v>56</v>
      </c>
      <c r="AP4008">
        <v>1</v>
      </c>
      <c r="AQ4008" t="s">
        <v>57</v>
      </c>
      <c r="AR4008">
        <v>0</v>
      </c>
      <c r="AW4008" t="s">
        <v>58</v>
      </c>
      <c r="AX4008">
        <v>0</v>
      </c>
      <c r="AY4008">
        <v>2</v>
      </c>
      <c r="AZ4008">
        <v>5.87</v>
      </c>
      <c r="BA4008">
        <v>5.87</v>
      </c>
      <c r="BB4008" t="s">
        <v>59</v>
      </c>
    </row>
    <row r="4009" spans="1:54" x14ac:dyDescent="0.45">
      <c r="A4009" s="4" t="str">
        <f>VLOOKUP(F4009,'Matching-Tabelle'!$A$57:$B$61,2,FALSE)</f>
        <v>ralph.straehl@tkb.ch</v>
      </c>
      <c r="B4009" s="4" t="str">
        <f>VLOOKUP(J4009,'Matching-Tabelle'!$A$1:$B$52,2,FALSE)</f>
        <v>WPI RTB</v>
      </c>
      <c r="C4009" s="4">
        <v>0.75</v>
      </c>
      <c r="D4009" s="4" t="s">
        <v>3267</v>
      </c>
      <c r="E4009" s="5">
        <v>42580</v>
      </c>
      <c r="F4009" t="s">
        <v>5101</v>
      </c>
      <c r="G4009" t="s">
        <v>3260</v>
      </c>
      <c r="H4009" t="s">
        <v>3261</v>
      </c>
      <c r="I4009" s="1"/>
      <c r="J4009">
        <v>24</v>
      </c>
      <c r="K4009" t="s">
        <v>73</v>
      </c>
      <c r="L4009" t="s">
        <v>74</v>
      </c>
      <c r="M4009">
        <v>990001</v>
      </c>
      <c r="N4009" t="s">
        <v>51</v>
      </c>
      <c r="O4009">
        <v>0.75</v>
      </c>
      <c r="Q4009">
        <v>0.75</v>
      </c>
      <c r="S4009" t="s">
        <v>3267</v>
      </c>
      <c r="AE4009">
        <v>12</v>
      </c>
      <c r="AF4009">
        <v>7.6</v>
      </c>
      <c r="AG4009">
        <v>5</v>
      </c>
      <c r="AH4009" t="s">
        <v>53</v>
      </c>
      <c r="AI4009" t="s">
        <v>54</v>
      </c>
      <c r="AJ4009">
        <v>2</v>
      </c>
      <c r="AK4009">
        <v>1</v>
      </c>
      <c r="AL4009">
        <v>1</v>
      </c>
      <c r="AM4009" t="s">
        <v>55</v>
      </c>
      <c r="AN4009" t="s">
        <v>56</v>
      </c>
      <c r="AP4009">
        <v>1</v>
      </c>
      <c r="AQ4009" t="s">
        <v>57</v>
      </c>
      <c r="AR4009">
        <v>0</v>
      </c>
      <c r="AW4009" t="s">
        <v>58</v>
      </c>
      <c r="AX4009">
        <v>0</v>
      </c>
      <c r="AY4009">
        <v>2</v>
      </c>
      <c r="AZ4009">
        <v>0.75</v>
      </c>
      <c r="BA4009">
        <v>0.75</v>
      </c>
      <c r="BB4009" t="s">
        <v>59</v>
      </c>
    </row>
    <row r="4010" spans="1:54" x14ac:dyDescent="0.45">
      <c r="A4010" s="4" t="str">
        <f>VLOOKUP(F4010,'Matching-Tabelle'!$A$57:$B$61,2,FALSE)</f>
        <v>ralph.straehl@tkb.ch</v>
      </c>
      <c r="B4010" s="4" t="str">
        <f>VLOOKUP(J4010,'Matching-Tabelle'!$A$1:$B$52,2,FALSE)</f>
        <v>WPI RTB</v>
      </c>
      <c r="C4010" s="4">
        <v>1.56</v>
      </c>
      <c r="D4010" s="4" t="s">
        <v>3553</v>
      </c>
      <c r="E4010" s="5">
        <v>42580</v>
      </c>
      <c r="F4010" t="s">
        <v>5101</v>
      </c>
      <c r="G4010" t="s">
        <v>3260</v>
      </c>
      <c r="H4010" t="s">
        <v>3261</v>
      </c>
      <c r="I4010" s="1"/>
      <c r="J4010">
        <v>27</v>
      </c>
      <c r="K4010" t="s">
        <v>872</v>
      </c>
      <c r="L4010" t="s">
        <v>873</v>
      </c>
      <c r="M4010">
        <v>990001</v>
      </c>
      <c r="N4010" t="s">
        <v>51</v>
      </c>
      <c r="O4010">
        <v>1.56</v>
      </c>
      <c r="Q4010">
        <v>1.56</v>
      </c>
      <c r="S4010" t="s">
        <v>3553</v>
      </c>
      <c r="AE4010">
        <v>12</v>
      </c>
      <c r="AF4010">
        <v>7.6</v>
      </c>
      <c r="AG4010">
        <v>5</v>
      </c>
      <c r="AH4010" t="s">
        <v>53</v>
      </c>
      <c r="AI4010" t="s">
        <v>54</v>
      </c>
      <c r="AJ4010">
        <v>2</v>
      </c>
      <c r="AK4010">
        <v>1</v>
      </c>
      <c r="AL4010">
        <v>1</v>
      </c>
      <c r="AM4010" t="s">
        <v>55</v>
      </c>
      <c r="AN4010" t="s">
        <v>56</v>
      </c>
      <c r="AP4010">
        <v>1</v>
      </c>
      <c r="AQ4010" t="s">
        <v>57</v>
      </c>
      <c r="AR4010">
        <v>0</v>
      </c>
      <c r="AW4010" t="s">
        <v>58</v>
      </c>
      <c r="AX4010">
        <v>0</v>
      </c>
      <c r="AY4010">
        <v>2</v>
      </c>
      <c r="AZ4010">
        <v>1.56</v>
      </c>
      <c r="BA4010">
        <v>1.56</v>
      </c>
      <c r="BB4010" t="s">
        <v>59</v>
      </c>
    </row>
    <row r="4011" spans="1:54" x14ac:dyDescent="0.45">
      <c r="A4011" s="4" t="str">
        <f>VLOOKUP(F4011,'Matching-Tabelle'!$A$57:$B$61,2,FALSE)</f>
        <v>ralph.straehl@tkb.ch</v>
      </c>
      <c r="B4011" s="4" t="str">
        <f>VLOOKUP(J4011,'Matching-Tabelle'!$A$1:$B$52,2,FALSE)</f>
        <v>Proj HR SYS</v>
      </c>
      <c r="C4011" s="4">
        <v>1.25</v>
      </c>
      <c r="D4011" s="4"/>
      <c r="E4011" s="5">
        <v>42580</v>
      </c>
      <c r="F4011" t="s">
        <v>5101</v>
      </c>
      <c r="G4011" t="s">
        <v>3260</v>
      </c>
      <c r="H4011" t="s">
        <v>3261</v>
      </c>
      <c r="I4011" s="1"/>
      <c r="J4011">
        <v>2000232</v>
      </c>
      <c r="K4011" t="s">
        <v>60</v>
      </c>
      <c r="L4011" t="s">
        <v>61</v>
      </c>
      <c r="M4011">
        <v>990001</v>
      </c>
      <c r="N4011" t="s">
        <v>51</v>
      </c>
      <c r="O4011">
        <v>1.25</v>
      </c>
      <c r="Q4011">
        <v>1.25</v>
      </c>
      <c r="AE4011">
        <v>12</v>
      </c>
      <c r="AF4011">
        <v>7.6</v>
      </c>
      <c r="AG4011">
        <v>5</v>
      </c>
      <c r="AH4011" t="s">
        <v>53</v>
      </c>
      <c r="AI4011" t="s">
        <v>54</v>
      </c>
      <c r="AJ4011">
        <v>2</v>
      </c>
      <c r="AK4011">
        <v>1</v>
      </c>
      <c r="AL4011">
        <v>1</v>
      </c>
      <c r="AM4011" t="s">
        <v>55</v>
      </c>
      <c r="AN4011" t="s">
        <v>56</v>
      </c>
      <c r="AP4011">
        <v>1</v>
      </c>
      <c r="AQ4011" t="s">
        <v>57</v>
      </c>
      <c r="AR4011">
        <v>0</v>
      </c>
      <c r="AW4011" t="s">
        <v>58</v>
      </c>
      <c r="AX4011">
        <v>0</v>
      </c>
      <c r="AY4011">
        <v>2</v>
      </c>
      <c r="AZ4011">
        <v>1.25</v>
      </c>
      <c r="BA4011">
        <v>1.25</v>
      </c>
      <c r="BB4011" t="s">
        <v>59</v>
      </c>
    </row>
    <row r="4012" spans="1:54" x14ac:dyDescent="0.45">
      <c r="A4012" s="4" t="str">
        <f>VLOOKUP(F4012,'Matching-Tabelle'!$A$57:$B$61,2,FALSE)</f>
        <v>ralph.straehl@tkb.ch</v>
      </c>
      <c r="B4012" s="4" t="str">
        <f>VLOOKUP(J4012,'Matching-Tabelle'!$A$1:$B$52,2,FALSE)</f>
        <v>Proj Eval NePe</v>
      </c>
      <c r="C4012" s="4">
        <v>6.53</v>
      </c>
      <c r="D4012" s="4" t="s">
        <v>3554</v>
      </c>
      <c r="E4012" s="5">
        <v>42580</v>
      </c>
      <c r="F4012" t="s">
        <v>5101</v>
      </c>
      <c r="G4012" t="s">
        <v>3260</v>
      </c>
      <c r="H4012" t="s">
        <v>3261</v>
      </c>
      <c r="I4012" s="1"/>
      <c r="J4012">
        <v>225</v>
      </c>
      <c r="K4012" t="s">
        <v>172</v>
      </c>
      <c r="L4012" t="s">
        <v>173</v>
      </c>
      <c r="M4012">
        <v>990001</v>
      </c>
      <c r="N4012" t="s">
        <v>51</v>
      </c>
      <c r="O4012">
        <v>6.53</v>
      </c>
      <c r="Q4012">
        <v>6.53</v>
      </c>
      <c r="S4012" t="s">
        <v>3554</v>
      </c>
      <c r="AE4012">
        <v>12</v>
      </c>
      <c r="AF4012">
        <v>7.6</v>
      </c>
      <c r="AG4012">
        <v>5</v>
      </c>
      <c r="AH4012" t="s">
        <v>53</v>
      </c>
      <c r="AI4012" t="s">
        <v>54</v>
      </c>
      <c r="AJ4012">
        <v>2</v>
      </c>
      <c r="AK4012">
        <v>1</v>
      </c>
      <c r="AL4012">
        <v>1</v>
      </c>
      <c r="AM4012" t="s">
        <v>55</v>
      </c>
      <c r="AN4012" t="s">
        <v>56</v>
      </c>
      <c r="AP4012">
        <v>1</v>
      </c>
      <c r="AQ4012" t="s">
        <v>57</v>
      </c>
      <c r="AR4012">
        <v>0</v>
      </c>
      <c r="AW4012" t="s">
        <v>58</v>
      </c>
      <c r="AX4012">
        <v>0</v>
      </c>
      <c r="AY4012">
        <v>2</v>
      </c>
      <c r="AZ4012">
        <v>6.53</v>
      </c>
      <c r="BA4012">
        <v>6.53</v>
      </c>
      <c r="BB4012" t="s">
        <v>59</v>
      </c>
    </row>
    <row r="4013" spans="1:54" x14ac:dyDescent="0.45">
      <c r="A4013" s="4" t="str">
        <f>VLOOKUP(F4013,'Matching-Tabelle'!$A$57:$B$61,2,FALSE)</f>
        <v>ralph.straehl@tkb.ch</v>
      </c>
      <c r="B4013" s="4" t="str">
        <f>VLOOKUP(J4013,'Matching-Tabelle'!$A$1:$B$52,2,FALSE)</f>
        <v>WPI RTB</v>
      </c>
      <c r="C4013" s="4">
        <v>0.75</v>
      </c>
      <c r="D4013" s="4" t="s">
        <v>3555</v>
      </c>
      <c r="E4013" s="5">
        <v>42584</v>
      </c>
      <c r="F4013" t="s">
        <v>5101</v>
      </c>
      <c r="G4013" t="s">
        <v>3260</v>
      </c>
      <c r="H4013" t="s">
        <v>3261</v>
      </c>
      <c r="I4013" s="1"/>
      <c r="J4013">
        <v>24</v>
      </c>
      <c r="K4013" t="s">
        <v>73</v>
      </c>
      <c r="L4013" t="s">
        <v>74</v>
      </c>
      <c r="M4013">
        <v>990001</v>
      </c>
      <c r="N4013" t="s">
        <v>51</v>
      </c>
      <c r="O4013">
        <v>0.75</v>
      </c>
      <c r="Q4013">
        <v>0.75</v>
      </c>
      <c r="S4013" t="s">
        <v>3555</v>
      </c>
      <c r="AE4013">
        <v>12</v>
      </c>
      <c r="AF4013">
        <v>7.6</v>
      </c>
      <c r="AG4013">
        <v>5</v>
      </c>
      <c r="AH4013" t="s">
        <v>53</v>
      </c>
      <c r="AI4013" t="s">
        <v>54</v>
      </c>
      <c r="AJ4013">
        <v>2</v>
      </c>
      <c r="AK4013">
        <v>1</v>
      </c>
      <c r="AL4013">
        <v>1</v>
      </c>
      <c r="AM4013" t="s">
        <v>55</v>
      </c>
      <c r="AN4013" t="s">
        <v>56</v>
      </c>
      <c r="AP4013">
        <v>1</v>
      </c>
      <c r="AQ4013" t="s">
        <v>57</v>
      </c>
      <c r="AR4013">
        <v>0</v>
      </c>
      <c r="AW4013" t="s">
        <v>58</v>
      </c>
      <c r="AX4013">
        <v>0</v>
      </c>
      <c r="AY4013">
        <v>2</v>
      </c>
      <c r="AZ4013">
        <v>0.75</v>
      </c>
      <c r="BA4013">
        <v>0.75</v>
      </c>
      <c r="BB4013" t="s">
        <v>59</v>
      </c>
    </row>
    <row r="4014" spans="1:54" x14ac:dyDescent="0.45">
      <c r="A4014" s="4" t="str">
        <f>VLOOKUP(F4014,'Matching-Tabelle'!$A$57:$B$61,2,FALSE)</f>
        <v>ralph.straehl@tkb.ch</v>
      </c>
      <c r="B4014" s="4" t="str">
        <f>VLOOKUP(J4014,'Matching-Tabelle'!$A$1:$B$52,2,FALSE)</f>
        <v>Proj HR SYS</v>
      </c>
      <c r="C4014" s="4">
        <v>4.75</v>
      </c>
      <c r="D4014" s="4" t="s">
        <v>3556</v>
      </c>
      <c r="E4014" s="5">
        <v>42584</v>
      </c>
      <c r="F4014" t="s">
        <v>5101</v>
      </c>
      <c r="G4014" t="s">
        <v>3260</v>
      </c>
      <c r="H4014" t="s">
        <v>3261</v>
      </c>
      <c r="I4014" s="1"/>
      <c r="J4014">
        <v>2000232</v>
      </c>
      <c r="K4014" t="s">
        <v>60</v>
      </c>
      <c r="L4014" t="s">
        <v>61</v>
      </c>
      <c r="M4014">
        <v>990001</v>
      </c>
      <c r="N4014" t="s">
        <v>51</v>
      </c>
      <c r="O4014">
        <v>4.75</v>
      </c>
      <c r="Q4014">
        <v>4.75</v>
      </c>
      <c r="S4014" t="s">
        <v>3556</v>
      </c>
      <c r="AE4014">
        <v>12</v>
      </c>
      <c r="AF4014">
        <v>7.6</v>
      </c>
      <c r="AG4014">
        <v>5</v>
      </c>
      <c r="AH4014" t="s">
        <v>53</v>
      </c>
      <c r="AI4014" t="s">
        <v>54</v>
      </c>
      <c r="AJ4014">
        <v>2</v>
      </c>
      <c r="AK4014">
        <v>1</v>
      </c>
      <c r="AL4014">
        <v>1</v>
      </c>
      <c r="AM4014" t="s">
        <v>55</v>
      </c>
      <c r="AN4014" t="s">
        <v>56</v>
      </c>
      <c r="AP4014">
        <v>1</v>
      </c>
      <c r="AQ4014" t="s">
        <v>57</v>
      </c>
      <c r="AR4014">
        <v>0</v>
      </c>
      <c r="AW4014" t="s">
        <v>58</v>
      </c>
      <c r="AX4014">
        <v>0</v>
      </c>
      <c r="AY4014">
        <v>2</v>
      </c>
      <c r="AZ4014">
        <v>4.75</v>
      </c>
      <c r="BA4014">
        <v>4.75</v>
      </c>
      <c r="BB4014" t="s">
        <v>59</v>
      </c>
    </row>
    <row r="4015" spans="1:54" x14ac:dyDescent="0.45">
      <c r="A4015" s="4" t="str">
        <f>VLOOKUP(F4015,'Matching-Tabelle'!$A$57:$B$61,2,FALSE)</f>
        <v>ralph.straehl@tkb.ch</v>
      </c>
      <c r="B4015" s="4" t="str">
        <f>VLOOKUP(J4015,'Matching-Tabelle'!$A$1:$B$52,2,FALSE)</f>
        <v>Proj Eval NePe</v>
      </c>
      <c r="C4015" s="4">
        <v>1.75</v>
      </c>
      <c r="D4015" s="4" t="s">
        <v>3557</v>
      </c>
      <c r="E4015" s="5">
        <v>42584</v>
      </c>
      <c r="F4015" t="s">
        <v>5101</v>
      </c>
      <c r="G4015" t="s">
        <v>3260</v>
      </c>
      <c r="H4015" t="s">
        <v>3261</v>
      </c>
      <c r="I4015" s="1"/>
      <c r="J4015">
        <v>225</v>
      </c>
      <c r="K4015" t="s">
        <v>172</v>
      </c>
      <c r="L4015" t="s">
        <v>173</v>
      </c>
      <c r="M4015">
        <v>990001</v>
      </c>
      <c r="N4015" t="s">
        <v>51</v>
      </c>
      <c r="O4015">
        <v>1.75</v>
      </c>
      <c r="Q4015">
        <v>1.75</v>
      </c>
      <c r="S4015" t="s">
        <v>3557</v>
      </c>
      <c r="AE4015">
        <v>12</v>
      </c>
      <c r="AF4015">
        <v>7.6</v>
      </c>
      <c r="AG4015">
        <v>5</v>
      </c>
      <c r="AH4015" t="s">
        <v>53</v>
      </c>
      <c r="AI4015" t="s">
        <v>54</v>
      </c>
      <c r="AJ4015">
        <v>2</v>
      </c>
      <c r="AK4015">
        <v>1</v>
      </c>
      <c r="AL4015">
        <v>1</v>
      </c>
      <c r="AM4015" t="s">
        <v>55</v>
      </c>
      <c r="AN4015" t="s">
        <v>56</v>
      </c>
      <c r="AP4015">
        <v>1</v>
      </c>
      <c r="AQ4015" t="s">
        <v>57</v>
      </c>
      <c r="AR4015">
        <v>0</v>
      </c>
      <c r="AW4015" t="s">
        <v>58</v>
      </c>
      <c r="AX4015">
        <v>0</v>
      </c>
      <c r="AY4015">
        <v>2</v>
      </c>
      <c r="AZ4015">
        <v>1.75</v>
      </c>
      <c r="BA4015">
        <v>1.75</v>
      </c>
      <c r="BB4015" t="s">
        <v>59</v>
      </c>
    </row>
    <row r="4016" spans="1:54" x14ac:dyDescent="0.45">
      <c r="A4016" s="4" t="str">
        <f>VLOOKUP(F4016,'Matching-Tabelle'!$A$57:$B$61,2,FALSE)</f>
        <v>ralph.straehl@tkb.ch</v>
      </c>
      <c r="B4016" s="4" t="str">
        <f>VLOOKUP(J4016,'Matching-Tabelle'!$A$1:$B$52,2,FALSE)</f>
        <v>Proj. Optima</v>
      </c>
      <c r="C4016" s="4">
        <v>2.37</v>
      </c>
      <c r="D4016" s="4" t="s">
        <v>3558</v>
      </c>
      <c r="E4016" s="5">
        <v>42584</v>
      </c>
      <c r="F4016" t="s">
        <v>5101</v>
      </c>
      <c r="G4016" t="s">
        <v>3260</v>
      </c>
      <c r="H4016" t="s">
        <v>3261</v>
      </c>
      <c r="I4016" s="1"/>
      <c r="J4016">
        <v>211</v>
      </c>
      <c r="K4016" t="s">
        <v>79</v>
      </c>
      <c r="L4016" t="s">
        <v>80</v>
      </c>
      <c r="M4016">
        <v>990001</v>
      </c>
      <c r="N4016" t="s">
        <v>51</v>
      </c>
      <c r="O4016">
        <v>2.37</v>
      </c>
      <c r="Q4016">
        <v>2.37</v>
      </c>
      <c r="S4016" t="s">
        <v>3558</v>
      </c>
      <c r="AE4016">
        <v>12</v>
      </c>
      <c r="AF4016">
        <v>7.6</v>
      </c>
      <c r="AG4016">
        <v>5</v>
      </c>
      <c r="AH4016" t="s">
        <v>53</v>
      </c>
      <c r="AI4016" t="s">
        <v>54</v>
      </c>
      <c r="AJ4016">
        <v>2</v>
      </c>
      <c r="AK4016">
        <v>1</v>
      </c>
      <c r="AL4016">
        <v>1</v>
      </c>
      <c r="AM4016" t="s">
        <v>55</v>
      </c>
      <c r="AN4016" t="s">
        <v>56</v>
      </c>
      <c r="AP4016">
        <v>1</v>
      </c>
      <c r="AQ4016" t="s">
        <v>57</v>
      </c>
      <c r="AR4016">
        <v>0</v>
      </c>
      <c r="AW4016" t="s">
        <v>58</v>
      </c>
      <c r="AX4016">
        <v>0</v>
      </c>
      <c r="AY4016">
        <v>2</v>
      </c>
      <c r="AZ4016">
        <v>2.37</v>
      </c>
      <c r="BA4016">
        <v>2.37</v>
      </c>
      <c r="BB4016" t="s">
        <v>59</v>
      </c>
    </row>
    <row r="4017" spans="1:54" x14ac:dyDescent="0.45">
      <c r="A4017" s="4" t="str">
        <f>VLOOKUP(F4017,'Matching-Tabelle'!$A$57:$B$61,2,FALSE)</f>
        <v>ralph.straehl@tkb.ch</v>
      </c>
      <c r="B4017" s="4" t="str">
        <f>VLOOKUP(J4017,'Matching-Tabelle'!$A$1:$B$52,2,FALSE)</f>
        <v>Proj Eval NePe</v>
      </c>
      <c r="C4017" s="4">
        <v>10.25</v>
      </c>
      <c r="D4017" s="4" t="s">
        <v>3559</v>
      </c>
      <c r="E4017" s="5">
        <v>42585</v>
      </c>
      <c r="F4017" t="s">
        <v>5101</v>
      </c>
      <c r="G4017" t="s">
        <v>3260</v>
      </c>
      <c r="H4017" t="s">
        <v>3261</v>
      </c>
      <c r="I4017" s="1"/>
      <c r="J4017">
        <v>225</v>
      </c>
      <c r="K4017" t="s">
        <v>172</v>
      </c>
      <c r="L4017" t="s">
        <v>173</v>
      </c>
      <c r="M4017">
        <v>990001</v>
      </c>
      <c r="N4017" t="s">
        <v>51</v>
      </c>
      <c r="O4017">
        <v>10.25</v>
      </c>
      <c r="Q4017">
        <v>10.25</v>
      </c>
      <c r="S4017" t="s">
        <v>3559</v>
      </c>
      <c r="AE4017">
        <v>12</v>
      </c>
      <c r="AF4017">
        <v>7.6</v>
      </c>
      <c r="AG4017">
        <v>5</v>
      </c>
      <c r="AH4017" t="s">
        <v>53</v>
      </c>
      <c r="AI4017" t="s">
        <v>54</v>
      </c>
      <c r="AJ4017">
        <v>2</v>
      </c>
      <c r="AK4017">
        <v>1</v>
      </c>
      <c r="AL4017">
        <v>1</v>
      </c>
      <c r="AM4017" t="s">
        <v>55</v>
      </c>
      <c r="AN4017" t="s">
        <v>56</v>
      </c>
      <c r="AP4017">
        <v>1</v>
      </c>
      <c r="AQ4017" t="s">
        <v>57</v>
      </c>
      <c r="AR4017">
        <v>0</v>
      </c>
      <c r="AW4017" t="s">
        <v>58</v>
      </c>
      <c r="AX4017">
        <v>0</v>
      </c>
      <c r="AY4017">
        <v>2</v>
      </c>
      <c r="AZ4017">
        <v>10.25</v>
      </c>
      <c r="BA4017">
        <v>10.25</v>
      </c>
      <c r="BB4017" t="s">
        <v>59</v>
      </c>
    </row>
    <row r="4018" spans="1:54" x14ac:dyDescent="0.45">
      <c r="A4018" s="4" t="str">
        <f>VLOOKUP(F4018,'Matching-Tabelle'!$A$57:$B$61,2,FALSE)</f>
        <v>ralph.straehl@tkb.ch</v>
      </c>
      <c r="B4018" s="4" t="str">
        <f>VLOOKUP(J4018,'Matching-Tabelle'!$A$1:$B$52,2,FALSE)</f>
        <v>WPI RTB</v>
      </c>
      <c r="C4018" s="4">
        <v>0.35</v>
      </c>
      <c r="D4018" s="4" t="s">
        <v>3267</v>
      </c>
      <c r="E4018" s="5">
        <v>42586</v>
      </c>
      <c r="F4018" t="s">
        <v>5101</v>
      </c>
      <c r="G4018" t="s">
        <v>3260</v>
      </c>
      <c r="H4018" t="s">
        <v>3261</v>
      </c>
      <c r="I4018" s="1"/>
      <c r="J4018">
        <v>24</v>
      </c>
      <c r="K4018" t="s">
        <v>73</v>
      </c>
      <c r="L4018" t="s">
        <v>74</v>
      </c>
      <c r="M4018">
        <v>990001</v>
      </c>
      <c r="N4018" t="s">
        <v>51</v>
      </c>
      <c r="O4018">
        <v>0.35</v>
      </c>
      <c r="Q4018">
        <v>0.35</v>
      </c>
      <c r="S4018" t="s">
        <v>3267</v>
      </c>
      <c r="AE4018">
        <v>12</v>
      </c>
      <c r="AF4018">
        <v>7.6</v>
      </c>
      <c r="AG4018">
        <v>5</v>
      </c>
      <c r="AH4018" t="s">
        <v>53</v>
      </c>
      <c r="AI4018" t="s">
        <v>54</v>
      </c>
      <c r="AJ4018">
        <v>2</v>
      </c>
      <c r="AK4018">
        <v>1</v>
      </c>
      <c r="AL4018">
        <v>1</v>
      </c>
      <c r="AM4018" t="s">
        <v>55</v>
      </c>
      <c r="AN4018" t="s">
        <v>56</v>
      </c>
      <c r="AP4018">
        <v>1</v>
      </c>
      <c r="AQ4018" t="s">
        <v>57</v>
      </c>
      <c r="AR4018">
        <v>0</v>
      </c>
      <c r="AW4018" t="s">
        <v>58</v>
      </c>
      <c r="AX4018">
        <v>0</v>
      </c>
      <c r="AY4018">
        <v>2</v>
      </c>
      <c r="AZ4018">
        <v>0.35</v>
      </c>
      <c r="BA4018">
        <v>0.35</v>
      </c>
      <c r="BB4018" t="s">
        <v>59</v>
      </c>
    </row>
    <row r="4019" spans="1:54" x14ac:dyDescent="0.45">
      <c r="A4019" s="4" t="str">
        <f>VLOOKUP(F4019,'Matching-Tabelle'!$A$57:$B$61,2,FALSE)</f>
        <v>ralph.straehl@tkb.ch</v>
      </c>
      <c r="B4019" s="4" t="str">
        <f>VLOOKUP(J4019,'Matching-Tabelle'!$A$1:$B$52,2,FALSE)</f>
        <v>Proj. Optima</v>
      </c>
      <c r="C4019" s="4">
        <v>7.85</v>
      </c>
      <c r="D4019" s="4" t="s">
        <v>3560</v>
      </c>
      <c r="E4019" s="5">
        <v>42586</v>
      </c>
      <c r="F4019" t="s">
        <v>5101</v>
      </c>
      <c r="G4019" t="s">
        <v>3260</v>
      </c>
      <c r="H4019" t="s">
        <v>3261</v>
      </c>
      <c r="I4019" s="1"/>
      <c r="J4019">
        <v>211</v>
      </c>
      <c r="K4019" t="s">
        <v>79</v>
      </c>
      <c r="L4019" t="s">
        <v>80</v>
      </c>
      <c r="M4019">
        <v>990001</v>
      </c>
      <c r="N4019" t="s">
        <v>51</v>
      </c>
      <c r="O4019">
        <v>7.85</v>
      </c>
      <c r="Q4019">
        <v>7.85</v>
      </c>
      <c r="S4019" t="s">
        <v>3560</v>
      </c>
      <c r="AE4019">
        <v>12</v>
      </c>
      <c r="AF4019">
        <v>7.6</v>
      </c>
      <c r="AG4019">
        <v>5</v>
      </c>
      <c r="AH4019" t="s">
        <v>53</v>
      </c>
      <c r="AI4019" t="s">
        <v>54</v>
      </c>
      <c r="AJ4019">
        <v>2</v>
      </c>
      <c r="AK4019">
        <v>1</v>
      </c>
      <c r="AL4019">
        <v>1</v>
      </c>
      <c r="AM4019" t="s">
        <v>55</v>
      </c>
      <c r="AN4019" t="s">
        <v>56</v>
      </c>
      <c r="AP4019">
        <v>1</v>
      </c>
      <c r="AQ4019" t="s">
        <v>57</v>
      </c>
      <c r="AR4019">
        <v>0</v>
      </c>
      <c r="AW4019" t="s">
        <v>58</v>
      </c>
      <c r="AX4019">
        <v>0</v>
      </c>
      <c r="AY4019">
        <v>2</v>
      </c>
      <c r="AZ4019">
        <v>7.85</v>
      </c>
      <c r="BA4019">
        <v>7.85</v>
      </c>
      <c r="BB4019" t="s">
        <v>59</v>
      </c>
    </row>
    <row r="4020" spans="1:54" x14ac:dyDescent="0.45">
      <c r="A4020" s="4" t="str">
        <f>VLOOKUP(F4020,'Matching-Tabelle'!$A$57:$B$61,2,FALSE)</f>
        <v>ralph.straehl@tkb.ch</v>
      </c>
      <c r="B4020" s="4" t="str">
        <f>VLOOKUP(J4020,'Matching-Tabelle'!$A$1:$B$52,2,FALSE)</f>
        <v>WPI RTB</v>
      </c>
      <c r="C4020" s="4">
        <v>0.45</v>
      </c>
      <c r="D4020" s="4" t="s">
        <v>3267</v>
      </c>
      <c r="E4020" s="5">
        <v>42587</v>
      </c>
      <c r="F4020" t="s">
        <v>5101</v>
      </c>
      <c r="G4020" t="s">
        <v>3260</v>
      </c>
      <c r="H4020" t="s">
        <v>3261</v>
      </c>
      <c r="I4020" s="1"/>
      <c r="J4020">
        <v>24</v>
      </c>
      <c r="K4020" t="s">
        <v>73</v>
      </c>
      <c r="L4020" t="s">
        <v>74</v>
      </c>
      <c r="M4020">
        <v>990001</v>
      </c>
      <c r="N4020" t="s">
        <v>51</v>
      </c>
      <c r="O4020">
        <v>0.45</v>
      </c>
      <c r="Q4020">
        <v>0.45</v>
      </c>
      <c r="S4020" t="s">
        <v>3267</v>
      </c>
      <c r="AE4020">
        <v>12</v>
      </c>
      <c r="AF4020">
        <v>7.6</v>
      </c>
      <c r="AG4020">
        <v>5</v>
      </c>
      <c r="AH4020" t="s">
        <v>53</v>
      </c>
      <c r="AI4020" t="s">
        <v>54</v>
      </c>
      <c r="AJ4020">
        <v>2</v>
      </c>
      <c r="AK4020">
        <v>1</v>
      </c>
      <c r="AL4020">
        <v>1</v>
      </c>
      <c r="AM4020" t="s">
        <v>55</v>
      </c>
      <c r="AN4020" t="s">
        <v>56</v>
      </c>
      <c r="AP4020">
        <v>1</v>
      </c>
      <c r="AQ4020" t="s">
        <v>57</v>
      </c>
      <c r="AR4020">
        <v>0</v>
      </c>
      <c r="AW4020" t="s">
        <v>58</v>
      </c>
      <c r="AX4020">
        <v>0</v>
      </c>
      <c r="AY4020">
        <v>2</v>
      </c>
      <c r="AZ4020">
        <v>0.45</v>
      </c>
      <c r="BA4020">
        <v>0.45</v>
      </c>
      <c r="BB4020" t="s">
        <v>59</v>
      </c>
    </row>
    <row r="4021" spans="1:54" x14ac:dyDescent="0.45">
      <c r="A4021" s="4" t="str">
        <f>VLOOKUP(F4021,'Matching-Tabelle'!$A$57:$B$61,2,FALSE)</f>
        <v>ralph.straehl@tkb.ch</v>
      </c>
      <c r="B4021" s="4" t="str">
        <f>VLOOKUP(J4021,'Matching-Tabelle'!$A$1:$B$52,2,FALSE)</f>
        <v>Proj Eval NePe</v>
      </c>
      <c r="C4021" s="4">
        <v>3.8</v>
      </c>
      <c r="D4021" s="4" t="s">
        <v>3561</v>
      </c>
      <c r="E4021" s="5">
        <v>42587</v>
      </c>
      <c r="F4021" t="s">
        <v>5101</v>
      </c>
      <c r="G4021" t="s">
        <v>3260</v>
      </c>
      <c r="H4021" t="s">
        <v>3261</v>
      </c>
      <c r="I4021" s="1"/>
      <c r="J4021">
        <v>225</v>
      </c>
      <c r="K4021" t="s">
        <v>172</v>
      </c>
      <c r="L4021" t="s">
        <v>173</v>
      </c>
      <c r="M4021">
        <v>990001</v>
      </c>
      <c r="N4021" t="s">
        <v>51</v>
      </c>
      <c r="O4021">
        <v>3.8</v>
      </c>
      <c r="Q4021">
        <v>3.8</v>
      </c>
      <c r="S4021" t="s">
        <v>3561</v>
      </c>
      <c r="AE4021">
        <v>12</v>
      </c>
      <c r="AF4021">
        <v>7.6</v>
      </c>
      <c r="AG4021">
        <v>5</v>
      </c>
      <c r="AH4021" t="s">
        <v>53</v>
      </c>
      <c r="AI4021" t="s">
        <v>54</v>
      </c>
      <c r="AJ4021">
        <v>2</v>
      </c>
      <c r="AK4021">
        <v>1</v>
      </c>
      <c r="AL4021">
        <v>1</v>
      </c>
      <c r="AM4021" t="s">
        <v>55</v>
      </c>
      <c r="AN4021" t="s">
        <v>56</v>
      </c>
      <c r="AP4021">
        <v>1</v>
      </c>
      <c r="AQ4021" t="s">
        <v>57</v>
      </c>
      <c r="AR4021">
        <v>0</v>
      </c>
      <c r="AW4021" t="s">
        <v>58</v>
      </c>
      <c r="AX4021">
        <v>0</v>
      </c>
      <c r="AY4021">
        <v>2</v>
      </c>
      <c r="AZ4021">
        <v>3.8</v>
      </c>
      <c r="BA4021">
        <v>3.8</v>
      </c>
      <c r="BB4021" t="s">
        <v>59</v>
      </c>
    </row>
    <row r="4022" spans="1:54" x14ac:dyDescent="0.45">
      <c r="A4022" s="4" t="str">
        <f>VLOOKUP(F4022,'Matching-Tabelle'!$A$57:$B$61,2,FALSE)</f>
        <v>ralph.straehl@tkb.ch</v>
      </c>
      <c r="B4022" s="4" t="str">
        <f>VLOOKUP(J4022,'Matching-Tabelle'!$A$1:$B$52,2,FALSE)</f>
        <v>Proj. Optima</v>
      </c>
      <c r="C4022" s="4">
        <v>2.5499999999999998</v>
      </c>
      <c r="D4022" s="4" t="s">
        <v>3562</v>
      </c>
      <c r="E4022" s="5">
        <v>42587</v>
      </c>
      <c r="F4022" t="s">
        <v>5101</v>
      </c>
      <c r="G4022" t="s">
        <v>3260</v>
      </c>
      <c r="H4022" t="s">
        <v>3261</v>
      </c>
      <c r="I4022" s="1"/>
      <c r="J4022">
        <v>211</v>
      </c>
      <c r="K4022" t="s">
        <v>79</v>
      </c>
      <c r="L4022" t="s">
        <v>80</v>
      </c>
      <c r="M4022">
        <v>990001</v>
      </c>
      <c r="N4022" t="s">
        <v>51</v>
      </c>
      <c r="O4022">
        <v>2.5499999999999998</v>
      </c>
      <c r="Q4022">
        <v>2.5499999999999998</v>
      </c>
      <c r="S4022" t="s">
        <v>3562</v>
      </c>
      <c r="AE4022">
        <v>12</v>
      </c>
      <c r="AF4022">
        <v>7.6</v>
      </c>
      <c r="AG4022">
        <v>5</v>
      </c>
      <c r="AH4022" t="s">
        <v>53</v>
      </c>
      <c r="AI4022" t="s">
        <v>54</v>
      </c>
      <c r="AJ4022">
        <v>2</v>
      </c>
      <c r="AK4022">
        <v>1</v>
      </c>
      <c r="AL4022">
        <v>1</v>
      </c>
      <c r="AM4022" t="s">
        <v>55</v>
      </c>
      <c r="AN4022" t="s">
        <v>56</v>
      </c>
      <c r="AP4022">
        <v>1</v>
      </c>
      <c r="AQ4022" t="s">
        <v>57</v>
      </c>
      <c r="AR4022">
        <v>0</v>
      </c>
      <c r="AW4022" t="s">
        <v>58</v>
      </c>
      <c r="AX4022">
        <v>0</v>
      </c>
      <c r="AY4022">
        <v>2</v>
      </c>
      <c r="AZ4022">
        <v>2.5499999999999998</v>
      </c>
      <c r="BA4022">
        <v>2.5499999999999998</v>
      </c>
      <c r="BB4022" t="s">
        <v>59</v>
      </c>
    </row>
    <row r="4023" spans="1:54" x14ac:dyDescent="0.45">
      <c r="A4023" s="4" t="str">
        <f>VLOOKUP(F4023,'Matching-Tabelle'!$A$57:$B$61,2,FALSE)</f>
        <v>ralph.straehl@tkb.ch</v>
      </c>
      <c r="B4023" s="4" t="str">
        <f>VLOOKUP(J4023,'Matching-Tabelle'!$A$1:$B$52,2,FALSE)</f>
        <v>Proj HR SYS</v>
      </c>
      <c r="C4023" s="4">
        <v>1.81</v>
      </c>
      <c r="D4023" s="4" t="s">
        <v>3563</v>
      </c>
      <c r="E4023" s="5">
        <v>42587</v>
      </c>
      <c r="F4023" t="s">
        <v>5101</v>
      </c>
      <c r="G4023" t="s">
        <v>3260</v>
      </c>
      <c r="H4023" t="s">
        <v>3261</v>
      </c>
      <c r="I4023" s="1"/>
      <c r="J4023">
        <v>2000232</v>
      </c>
      <c r="K4023" t="s">
        <v>60</v>
      </c>
      <c r="L4023" t="s">
        <v>61</v>
      </c>
      <c r="M4023">
        <v>990001</v>
      </c>
      <c r="N4023" t="s">
        <v>51</v>
      </c>
      <c r="O4023">
        <v>1.81</v>
      </c>
      <c r="Q4023">
        <v>1.81</v>
      </c>
      <c r="S4023" t="s">
        <v>3563</v>
      </c>
      <c r="AE4023">
        <v>12</v>
      </c>
      <c r="AF4023">
        <v>7.6</v>
      </c>
      <c r="AG4023">
        <v>5</v>
      </c>
      <c r="AH4023" t="s">
        <v>53</v>
      </c>
      <c r="AI4023" t="s">
        <v>54</v>
      </c>
      <c r="AJ4023">
        <v>2</v>
      </c>
      <c r="AK4023">
        <v>1</v>
      </c>
      <c r="AL4023">
        <v>1</v>
      </c>
      <c r="AM4023" t="s">
        <v>55</v>
      </c>
      <c r="AN4023" t="s">
        <v>56</v>
      </c>
      <c r="AP4023">
        <v>1</v>
      </c>
      <c r="AQ4023" t="s">
        <v>57</v>
      </c>
      <c r="AR4023">
        <v>0</v>
      </c>
      <c r="AW4023" t="s">
        <v>58</v>
      </c>
      <c r="AX4023">
        <v>0</v>
      </c>
      <c r="AY4023">
        <v>2</v>
      </c>
      <c r="AZ4023">
        <v>1.81</v>
      </c>
      <c r="BA4023">
        <v>1.81</v>
      </c>
      <c r="BB4023" t="s">
        <v>59</v>
      </c>
    </row>
    <row r="4024" spans="1:54" x14ac:dyDescent="0.45">
      <c r="A4024" s="4" t="str">
        <f>VLOOKUP(F4024,'Matching-Tabelle'!$A$57:$B$61,2,FALSE)</f>
        <v>ralph.straehl@tkb.ch</v>
      </c>
      <c r="B4024" s="4" t="str">
        <f>VLOOKUP(J4024,'Matching-Tabelle'!$A$1:$B$52,2,FALSE)</f>
        <v>WPI RTB</v>
      </c>
      <c r="C4024" s="4">
        <v>0.25</v>
      </c>
      <c r="D4024" s="4" t="s">
        <v>3267</v>
      </c>
      <c r="E4024" s="5">
        <v>42590</v>
      </c>
      <c r="F4024" t="s">
        <v>5101</v>
      </c>
      <c r="G4024" t="s">
        <v>3260</v>
      </c>
      <c r="H4024" t="s">
        <v>3261</v>
      </c>
      <c r="I4024" s="1"/>
      <c r="J4024">
        <v>24</v>
      </c>
      <c r="K4024" t="s">
        <v>73</v>
      </c>
      <c r="L4024" t="s">
        <v>74</v>
      </c>
      <c r="M4024">
        <v>990001</v>
      </c>
      <c r="N4024" t="s">
        <v>51</v>
      </c>
      <c r="O4024">
        <v>0.25</v>
      </c>
      <c r="Q4024">
        <v>0.25</v>
      </c>
      <c r="S4024" t="s">
        <v>3267</v>
      </c>
      <c r="AE4024">
        <v>12</v>
      </c>
      <c r="AF4024">
        <v>7.6</v>
      </c>
      <c r="AG4024">
        <v>5</v>
      </c>
      <c r="AH4024" t="s">
        <v>53</v>
      </c>
      <c r="AI4024" t="s">
        <v>54</v>
      </c>
      <c r="AJ4024">
        <v>2</v>
      </c>
      <c r="AK4024">
        <v>1</v>
      </c>
      <c r="AL4024">
        <v>1</v>
      </c>
      <c r="AM4024" t="s">
        <v>55</v>
      </c>
      <c r="AN4024" t="s">
        <v>56</v>
      </c>
      <c r="AP4024">
        <v>1</v>
      </c>
      <c r="AQ4024" t="s">
        <v>57</v>
      </c>
      <c r="AR4024">
        <v>0</v>
      </c>
      <c r="AW4024" t="s">
        <v>58</v>
      </c>
      <c r="AX4024">
        <v>0</v>
      </c>
      <c r="AY4024">
        <v>2</v>
      </c>
      <c r="AZ4024">
        <v>0.25</v>
      </c>
      <c r="BA4024">
        <v>0.25</v>
      </c>
      <c r="BB4024" t="s">
        <v>59</v>
      </c>
    </row>
    <row r="4025" spans="1:54" x14ac:dyDescent="0.45">
      <c r="A4025" s="4" t="str">
        <f>VLOOKUP(F4025,'Matching-Tabelle'!$A$57:$B$61,2,FALSE)</f>
        <v>ralph.straehl@tkb.ch</v>
      </c>
      <c r="B4025" s="4" t="str">
        <f>VLOOKUP(J4025,'Matching-Tabelle'!$A$1:$B$52,2,FALSE)</f>
        <v>Proj HR SYS</v>
      </c>
      <c r="C4025" s="4">
        <v>4.3099999999999996</v>
      </c>
      <c r="D4025" s="4" t="s">
        <v>3564</v>
      </c>
      <c r="E4025" s="5">
        <v>42590</v>
      </c>
      <c r="F4025" t="s">
        <v>5101</v>
      </c>
      <c r="G4025" t="s">
        <v>3260</v>
      </c>
      <c r="H4025" t="s">
        <v>3261</v>
      </c>
      <c r="I4025" s="1"/>
      <c r="J4025">
        <v>2000232</v>
      </c>
      <c r="K4025" t="s">
        <v>60</v>
      </c>
      <c r="L4025" t="s">
        <v>61</v>
      </c>
      <c r="M4025">
        <v>990001</v>
      </c>
      <c r="N4025" t="s">
        <v>51</v>
      </c>
      <c r="O4025">
        <v>4.3099999999999996</v>
      </c>
      <c r="Q4025">
        <v>4.3099999999999996</v>
      </c>
      <c r="S4025" t="s">
        <v>3564</v>
      </c>
      <c r="AE4025">
        <v>12</v>
      </c>
      <c r="AF4025">
        <v>7.6</v>
      </c>
      <c r="AG4025">
        <v>5</v>
      </c>
      <c r="AH4025" t="s">
        <v>53</v>
      </c>
      <c r="AI4025" t="s">
        <v>54</v>
      </c>
      <c r="AJ4025">
        <v>2</v>
      </c>
      <c r="AK4025">
        <v>1</v>
      </c>
      <c r="AL4025">
        <v>1</v>
      </c>
      <c r="AM4025" t="s">
        <v>55</v>
      </c>
      <c r="AN4025" t="s">
        <v>56</v>
      </c>
      <c r="AP4025">
        <v>1</v>
      </c>
      <c r="AQ4025" t="s">
        <v>57</v>
      </c>
      <c r="AR4025">
        <v>0</v>
      </c>
      <c r="AW4025" t="s">
        <v>58</v>
      </c>
      <c r="AX4025">
        <v>0</v>
      </c>
      <c r="AY4025">
        <v>2</v>
      </c>
      <c r="AZ4025">
        <v>4.3099999999999996</v>
      </c>
      <c r="BA4025">
        <v>4.3099999999999996</v>
      </c>
      <c r="BB4025" t="s">
        <v>59</v>
      </c>
    </row>
    <row r="4026" spans="1:54" x14ac:dyDescent="0.45">
      <c r="A4026" s="4" t="str">
        <f>VLOOKUP(F4026,'Matching-Tabelle'!$A$57:$B$61,2,FALSE)</f>
        <v>ralph.straehl@tkb.ch</v>
      </c>
      <c r="B4026" s="4" t="str">
        <f>VLOOKUP(J4026,'Matching-Tabelle'!$A$1:$B$52,2,FALSE)</f>
        <v>Proj. Optima</v>
      </c>
      <c r="C4026" s="4">
        <v>2.2599999999999998</v>
      </c>
      <c r="D4026" s="4" t="s">
        <v>3565</v>
      </c>
      <c r="E4026" s="5">
        <v>42590</v>
      </c>
      <c r="F4026" t="s">
        <v>5101</v>
      </c>
      <c r="G4026" t="s">
        <v>3260</v>
      </c>
      <c r="H4026" t="s">
        <v>3261</v>
      </c>
      <c r="I4026" s="1"/>
      <c r="J4026">
        <v>211</v>
      </c>
      <c r="K4026" t="s">
        <v>79</v>
      </c>
      <c r="L4026" t="s">
        <v>80</v>
      </c>
      <c r="M4026">
        <v>990001</v>
      </c>
      <c r="N4026" t="s">
        <v>51</v>
      </c>
      <c r="O4026">
        <v>2.2599999999999998</v>
      </c>
      <c r="Q4026">
        <v>2.2599999999999998</v>
      </c>
      <c r="S4026" t="s">
        <v>3565</v>
      </c>
      <c r="AE4026">
        <v>12</v>
      </c>
      <c r="AF4026">
        <v>7.6</v>
      </c>
      <c r="AG4026">
        <v>5</v>
      </c>
      <c r="AH4026" t="s">
        <v>53</v>
      </c>
      <c r="AI4026" t="s">
        <v>54</v>
      </c>
      <c r="AJ4026">
        <v>2</v>
      </c>
      <c r="AK4026">
        <v>1</v>
      </c>
      <c r="AL4026">
        <v>1</v>
      </c>
      <c r="AM4026" t="s">
        <v>55</v>
      </c>
      <c r="AN4026" t="s">
        <v>56</v>
      </c>
      <c r="AP4026">
        <v>1</v>
      </c>
      <c r="AQ4026" t="s">
        <v>57</v>
      </c>
      <c r="AR4026">
        <v>0</v>
      </c>
      <c r="AW4026" t="s">
        <v>58</v>
      </c>
      <c r="AX4026">
        <v>0</v>
      </c>
      <c r="AY4026">
        <v>2</v>
      </c>
      <c r="AZ4026">
        <v>2.2599999999999998</v>
      </c>
      <c r="BA4026">
        <v>2.2599999999999998</v>
      </c>
      <c r="BB4026" t="s">
        <v>59</v>
      </c>
    </row>
    <row r="4027" spans="1:54" x14ac:dyDescent="0.45">
      <c r="A4027" s="4" t="str">
        <f>VLOOKUP(F4027,'Matching-Tabelle'!$A$57:$B$61,2,FALSE)</f>
        <v>ralph.straehl@tkb.ch</v>
      </c>
      <c r="B4027" s="4" t="str">
        <f>VLOOKUP(J4027,'Matching-Tabelle'!$A$1:$B$52,2,FALSE)</f>
        <v>WPI RTB</v>
      </c>
      <c r="C4027" s="4">
        <v>1.48</v>
      </c>
      <c r="D4027" s="4" t="s">
        <v>3566</v>
      </c>
      <c r="E4027" s="5">
        <v>42590</v>
      </c>
      <c r="F4027" t="s">
        <v>5101</v>
      </c>
      <c r="G4027" t="s">
        <v>3260</v>
      </c>
      <c r="H4027" t="s">
        <v>3261</v>
      </c>
      <c r="I4027" s="1"/>
      <c r="J4027">
        <v>20</v>
      </c>
      <c r="K4027" t="s">
        <v>95</v>
      </c>
      <c r="L4027" t="s">
        <v>96</v>
      </c>
      <c r="M4027">
        <v>990001</v>
      </c>
      <c r="N4027" t="s">
        <v>51</v>
      </c>
      <c r="O4027">
        <v>1.48</v>
      </c>
      <c r="Q4027">
        <v>1.48</v>
      </c>
      <c r="S4027" t="s">
        <v>3566</v>
      </c>
      <c r="AE4027">
        <v>12</v>
      </c>
      <c r="AF4027">
        <v>7.6</v>
      </c>
      <c r="AG4027">
        <v>5</v>
      </c>
      <c r="AH4027" t="s">
        <v>53</v>
      </c>
      <c r="AI4027" t="s">
        <v>54</v>
      </c>
      <c r="AJ4027">
        <v>2</v>
      </c>
      <c r="AK4027">
        <v>1</v>
      </c>
      <c r="AL4027">
        <v>1</v>
      </c>
      <c r="AM4027" t="s">
        <v>55</v>
      </c>
      <c r="AN4027" t="s">
        <v>56</v>
      </c>
      <c r="AP4027">
        <v>1</v>
      </c>
      <c r="AQ4027" t="s">
        <v>57</v>
      </c>
      <c r="AR4027">
        <v>0</v>
      </c>
      <c r="AW4027" t="s">
        <v>58</v>
      </c>
      <c r="AX4027">
        <v>0</v>
      </c>
      <c r="AY4027">
        <v>2</v>
      </c>
      <c r="AZ4027">
        <v>1.48</v>
      </c>
      <c r="BA4027">
        <v>1.48</v>
      </c>
      <c r="BB4027" t="s">
        <v>59</v>
      </c>
    </row>
    <row r="4028" spans="1:54" x14ac:dyDescent="0.45">
      <c r="A4028" s="4" t="str">
        <f>VLOOKUP(F4028,'Matching-Tabelle'!$A$57:$B$61,2,FALSE)</f>
        <v>ralph.straehl@tkb.ch</v>
      </c>
      <c r="B4028" s="4" t="str">
        <f>VLOOKUP(J4028,'Matching-Tabelle'!$A$1:$B$52,2,FALSE)</f>
        <v>WPI CTB</v>
      </c>
      <c r="C4028" s="4">
        <v>0.35</v>
      </c>
      <c r="D4028" s="4" t="s">
        <v>3267</v>
      </c>
      <c r="E4028" s="5">
        <v>42591</v>
      </c>
      <c r="F4028" t="s">
        <v>5101</v>
      </c>
      <c r="G4028" t="s">
        <v>3260</v>
      </c>
      <c r="H4028" t="s">
        <v>3261</v>
      </c>
      <c r="I4028" s="1"/>
      <c r="J4028">
        <v>18</v>
      </c>
      <c r="K4028" t="s">
        <v>594</v>
      </c>
      <c r="L4028" t="s">
        <v>595</v>
      </c>
      <c r="M4028">
        <v>990001</v>
      </c>
      <c r="N4028" t="s">
        <v>51</v>
      </c>
      <c r="O4028">
        <v>0.35</v>
      </c>
      <c r="Q4028">
        <v>0.35</v>
      </c>
      <c r="S4028" t="s">
        <v>3267</v>
      </c>
      <c r="AE4028">
        <v>12</v>
      </c>
      <c r="AF4028">
        <v>7.6</v>
      </c>
      <c r="AG4028">
        <v>5</v>
      </c>
      <c r="AH4028" t="s">
        <v>53</v>
      </c>
      <c r="AI4028" t="s">
        <v>54</v>
      </c>
      <c r="AJ4028">
        <v>2</v>
      </c>
      <c r="AK4028">
        <v>1</v>
      </c>
      <c r="AL4028">
        <v>1</v>
      </c>
      <c r="AM4028" t="s">
        <v>55</v>
      </c>
      <c r="AN4028" t="s">
        <v>56</v>
      </c>
      <c r="AP4028">
        <v>1</v>
      </c>
      <c r="AQ4028" t="s">
        <v>57</v>
      </c>
      <c r="AR4028">
        <v>0</v>
      </c>
      <c r="AW4028" t="s">
        <v>58</v>
      </c>
      <c r="AX4028">
        <v>0</v>
      </c>
      <c r="AY4028">
        <v>2</v>
      </c>
      <c r="AZ4028">
        <v>0.35</v>
      </c>
      <c r="BA4028">
        <v>0.35</v>
      </c>
      <c r="BB4028" t="s">
        <v>59</v>
      </c>
    </row>
    <row r="4029" spans="1:54" x14ac:dyDescent="0.45">
      <c r="A4029" s="4" t="str">
        <f>VLOOKUP(F4029,'Matching-Tabelle'!$A$57:$B$61,2,FALSE)</f>
        <v>ralph.straehl@tkb.ch</v>
      </c>
      <c r="B4029" s="4" t="str">
        <f>VLOOKUP(J4029,'Matching-Tabelle'!$A$1:$B$52,2,FALSE)</f>
        <v>Proj HR SYS</v>
      </c>
      <c r="C4029" s="4">
        <v>8.9499999999999993</v>
      </c>
      <c r="D4029" s="4" t="s">
        <v>3567</v>
      </c>
      <c r="E4029" s="5">
        <v>42591</v>
      </c>
      <c r="F4029" t="s">
        <v>5101</v>
      </c>
      <c r="G4029" t="s">
        <v>3260</v>
      </c>
      <c r="H4029" t="s">
        <v>3261</v>
      </c>
      <c r="I4029" s="1"/>
      <c r="J4029">
        <v>2000232</v>
      </c>
      <c r="K4029" t="s">
        <v>60</v>
      </c>
      <c r="L4029" t="s">
        <v>61</v>
      </c>
      <c r="M4029">
        <v>990001</v>
      </c>
      <c r="N4029" t="s">
        <v>51</v>
      </c>
      <c r="O4029">
        <v>8.9499999999999993</v>
      </c>
      <c r="Q4029">
        <v>8.9499999999999993</v>
      </c>
      <c r="S4029" t="s">
        <v>3567</v>
      </c>
      <c r="AE4029">
        <v>12</v>
      </c>
      <c r="AF4029">
        <v>7.6</v>
      </c>
      <c r="AG4029">
        <v>5</v>
      </c>
      <c r="AH4029" t="s">
        <v>53</v>
      </c>
      <c r="AI4029" t="s">
        <v>54</v>
      </c>
      <c r="AJ4029">
        <v>2</v>
      </c>
      <c r="AK4029">
        <v>1</v>
      </c>
      <c r="AL4029">
        <v>1</v>
      </c>
      <c r="AM4029" t="s">
        <v>55</v>
      </c>
      <c r="AN4029" t="s">
        <v>56</v>
      </c>
      <c r="AP4029">
        <v>1</v>
      </c>
      <c r="AQ4029" t="s">
        <v>57</v>
      </c>
      <c r="AR4029">
        <v>0</v>
      </c>
      <c r="AW4029" t="s">
        <v>58</v>
      </c>
      <c r="AX4029">
        <v>0</v>
      </c>
      <c r="AY4029">
        <v>2</v>
      </c>
      <c r="AZ4029">
        <v>8.9499999999999993</v>
      </c>
      <c r="BA4029">
        <v>8.9499999999999993</v>
      </c>
      <c r="BB4029" t="s">
        <v>59</v>
      </c>
    </row>
    <row r="4030" spans="1:54" x14ac:dyDescent="0.45">
      <c r="A4030" s="4" t="str">
        <f>VLOOKUP(F4030,'Matching-Tabelle'!$A$57:$B$61,2,FALSE)</f>
        <v>ralph.straehl@tkb.ch</v>
      </c>
      <c r="B4030" s="4" t="str">
        <f>VLOOKUP(J4030,'Matching-Tabelle'!$A$1:$B$52,2,FALSE)</f>
        <v>WPI RTB</v>
      </c>
      <c r="C4030" s="4">
        <v>0.65</v>
      </c>
      <c r="D4030" s="4" t="s">
        <v>3267</v>
      </c>
      <c r="E4030" s="5">
        <v>42592</v>
      </c>
      <c r="F4030" t="s">
        <v>5101</v>
      </c>
      <c r="G4030" t="s">
        <v>3260</v>
      </c>
      <c r="H4030" t="s">
        <v>3261</v>
      </c>
      <c r="I4030" s="1"/>
      <c r="J4030">
        <v>24</v>
      </c>
      <c r="K4030" t="s">
        <v>73</v>
      </c>
      <c r="L4030" t="s">
        <v>74</v>
      </c>
      <c r="M4030">
        <v>990001</v>
      </c>
      <c r="N4030" t="s">
        <v>51</v>
      </c>
      <c r="O4030">
        <v>0.65</v>
      </c>
      <c r="Q4030">
        <v>0.65</v>
      </c>
      <c r="S4030" t="s">
        <v>3267</v>
      </c>
      <c r="AE4030">
        <v>12</v>
      </c>
      <c r="AF4030">
        <v>7.6</v>
      </c>
      <c r="AG4030">
        <v>5</v>
      </c>
      <c r="AH4030" t="s">
        <v>53</v>
      </c>
      <c r="AI4030" t="s">
        <v>54</v>
      </c>
      <c r="AJ4030">
        <v>2</v>
      </c>
      <c r="AK4030">
        <v>1</v>
      </c>
      <c r="AL4030">
        <v>1</v>
      </c>
      <c r="AM4030" t="s">
        <v>55</v>
      </c>
      <c r="AN4030" t="s">
        <v>56</v>
      </c>
      <c r="AP4030">
        <v>1</v>
      </c>
      <c r="AQ4030" t="s">
        <v>57</v>
      </c>
      <c r="AR4030">
        <v>0</v>
      </c>
      <c r="AW4030" t="s">
        <v>58</v>
      </c>
      <c r="AX4030">
        <v>0</v>
      </c>
      <c r="AY4030">
        <v>2</v>
      </c>
      <c r="AZ4030">
        <v>0.65</v>
      </c>
      <c r="BA4030">
        <v>0.65</v>
      </c>
      <c r="BB4030" t="s">
        <v>59</v>
      </c>
    </row>
    <row r="4031" spans="1:54" x14ac:dyDescent="0.45">
      <c r="A4031" s="4" t="str">
        <f>VLOOKUP(F4031,'Matching-Tabelle'!$A$57:$B$61,2,FALSE)</f>
        <v>ralph.straehl@tkb.ch</v>
      </c>
      <c r="B4031" s="4" t="str">
        <f>VLOOKUP(J4031,'Matching-Tabelle'!$A$1:$B$52,2,FALSE)</f>
        <v>Proj HR SYS</v>
      </c>
      <c r="C4031" s="4">
        <v>1.56</v>
      </c>
      <c r="D4031" s="4" t="s">
        <v>3568</v>
      </c>
      <c r="E4031" s="5">
        <v>42592</v>
      </c>
      <c r="F4031" t="s">
        <v>5101</v>
      </c>
      <c r="G4031" t="s">
        <v>3260</v>
      </c>
      <c r="H4031" t="s">
        <v>3261</v>
      </c>
      <c r="I4031" s="1"/>
      <c r="J4031">
        <v>2000232</v>
      </c>
      <c r="K4031" t="s">
        <v>60</v>
      </c>
      <c r="L4031" t="s">
        <v>61</v>
      </c>
      <c r="M4031">
        <v>990001</v>
      </c>
      <c r="N4031" t="s">
        <v>51</v>
      </c>
      <c r="O4031">
        <v>1.56</v>
      </c>
      <c r="Q4031">
        <v>1.56</v>
      </c>
      <c r="S4031" t="s">
        <v>3568</v>
      </c>
      <c r="AE4031">
        <v>12</v>
      </c>
      <c r="AF4031">
        <v>7.6</v>
      </c>
      <c r="AG4031">
        <v>5</v>
      </c>
      <c r="AH4031" t="s">
        <v>53</v>
      </c>
      <c r="AI4031" t="s">
        <v>54</v>
      </c>
      <c r="AJ4031">
        <v>2</v>
      </c>
      <c r="AK4031">
        <v>1</v>
      </c>
      <c r="AL4031">
        <v>1</v>
      </c>
      <c r="AM4031" t="s">
        <v>55</v>
      </c>
      <c r="AN4031" t="s">
        <v>56</v>
      </c>
      <c r="AP4031">
        <v>1</v>
      </c>
      <c r="AQ4031" t="s">
        <v>57</v>
      </c>
      <c r="AR4031">
        <v>0</v>
      </c>
      <c r="AW4031" t="s">
        <v>58</v>
      </c>
      <c r="AX4031">
        <v>0</v>
      </c>
      <c r="AY4031">
        <v>2</v>
      </c>
      <c r="AZ4031">
        <v>1.56</v>
      </c>
      <c r="BA4031">
        <v>1.56</v>
      </c>
      <c r="BB4031" t="s">
        <v>59</v>
      </c>
    </row>
    <row r="4032" spans="1:54" x14ac:dyDescent="0.45">
      <c r="A4032" s="4" t="str">
        <f>VLOOKUP(F4032,'Matching-Tabelle'!$A$57:$B$61,2,FALSE)</f>
        <v>ralph.straehl@tkb.ch</v>
      </c>
      <c r="B4032" s="4" t="str">
        <f>VLOOKUP(J4032,'Matching-Tabelle'!$A$1:$B$52,2,FALSE)</f>
        <v>WPI CTB</v>
      </c>
      <c r="C4032" s="4">
        <v>3.16</v>
      </c>
      <c r="D4032" s="4" t="s">
        <v>3569</v>
      </c>
      <c r="E4032" s="5">
        <v>42592</v>
      </c>
      <c r="F4032" t="s">
        <v>5101</v>
      </c>
      <c r="G4032" t="s">
        <v>3260</v>
      </c>
      <c r="H4032" t="s">
        <v>3261</v>
      </c>
      <c r="I4032" s="1"/>
      <c r="J4032">
        <v>920</v>
      </c>
      <c r="K4032" t="s">
        <v>148</v>
      </c>
      <c r="L4032" t="s">
        <v>149</v>
      </c>
      <c r="M4032">
        <v>990001</v>
      </c>
      <c r="N4032" t="s">
        <v>51</v>
      </c>
      <c r="O4032">
        <v>3.16</v>
      </c>
      <c r="Q4032">
        <v>3.16</v>
      </c>
      <c r="S4032" t="s">
        <v>3569</v>
      </c>
      <c r="AE4032">
        <v>12</v>
      </c>
      <c r="AF4032">
        <v>7.6</v>
      </c>
      <c r="AG4032">
        <v>5</v>
      </c>
      <c r="AH4032" t="s">
        <v>53</v>
      </c>
      <c r="AI4032" t="s">
        <v>54</v>
      </c>
      <c r="AJ4032">
        <v>2</v>
      </c>
      <c r="AK4032">
        <v>1</v>
      </c>
      <c r="AL4032">
        <v>1</v>
      </c>
      <c r="AM4032" t="s">
        <v>55</v>
      </c>
      <c r="AN4032" t="s">
        <v>56</v>
      </c>
      <c r="AP4032">
        <v>1</v>
      </c>
      <c r="AQ4032" t="s">
        <v>57</v>
      </c>
      <c r="AR4032">
        <v>0</v>
      </c>
      <c r="AW4032" t="s">
        <v>58</v>
      </c>
      <c r="AX4032">
        <v>0</v>
      </c>
      <c r="AY4032">
        <v>2</v>
      </c>
      <c r="AZ4032">
        <v>3.16</v>
      </c>
      <c r="BA4032">
        <v>3.16</v>
      </c>
      <c r="BB4032" t="s">
        <v>59</v>
      </c>
    </row>
    <row r="4033" spans="1:54" x14ac:dyDescent="0.45">
      <c r="A4033" s="4" t="str">
        <f>VLOOKUP(F4033,'Matching-Tabelle'!$A$57:$B$61,2,FALSE)</f>
        <v>ralph.straehl@tkb.ch</v>
      </c>
      <c r="B4033" s="4" t="str">
        <f>VLOOKUP(J4033,'Matching-Tabelle'!$A$1:$B$52,2,FALSE)</f>
        <v>WPI CTB</v>
      </c>
      <c r="C4033" s="4">
        <v>2.62</v>
      </c>
      <c r="D4033" s="4" t="s">
        <v>3385</v>
      </c>
      <c r="E4033" s="5">
        <v>42592</v>
      </c>
      <c r="F4033" t="s">
        <v>5101</v>
      </c>
      <c r="G4033" t="s">
        <v>3260</v>
      </c>
      <c r="H4033" t="s">
        <v>3261</v>
      </c>
      <c r="I4033" s="1"/>
      <c r="J4033">
        <v>932</v>
      </c>
      <c r="K4033" t="s">
        <v>124</v>
      </c>
      <c r="L4033" t="s">
        <v>125</v>
      </c>
      <c r="M4033">
        <v>990001</v>
      </c>
      <c r="N4033" t="s">
        <v>51</v>
      </c>
      <c r="O4033">
        <v>2.62</v>
      </c>
      <c r="Q4033">
        <v>2.62</v>
      </c>
      <c r="S4033" t="s">
        <v>3385</v>
      </c>
      <c r="AE4033">
        <v>12</v>
      </c>
      <c r="AF4033">
        <v>7.6</v>
      </c>
      <c r="AG4033">
        <v>5</v>
      </c>
      <c r="AH4033" t="s">
        <v>53</v>
      </c>
      <c r="AI4033" t="s">
        <v>54</v>
      </c>
      <c r="AJ4033">
        <v>2</v>
      </c>
      <c r="AK4033">
        <v>1</v>
      </c>
      <c r="AL4033">
        <v>1</v>
      </c>
      <c r="AM4033" t="s">
        <v>55</v>
      </c>
      <c r="AN4033" t="s">
        <v>56</v>
      </c>
      <c r="AP4033">
        <v>1</v>
      </c>
      <c r="AQ4033" t="s">
        <v>57</v>
      </c>
      <c r="AR4033">
        <v>0</v>
      </c>
      <c r="AW4033" t="s">
        <v>58</v>
      </c>
      <c r="AX4033">
        <v>0</v>
      </c>
      <c r="AY4033">
        <v>2</v>
      </c>
      <c r="AZ4033">
        <v>2.62</v>
      </c>
      <c r="BA4033">
        <v>2.62</v>
      </c>
      <c r="BB4033" t="s">
        <v>59</v>
      </c>
    </row>
    <row r="4034" spans="1:54" x14ac:dyDescent="0.45">
      <c r="A4034" s="4" t="str">
        <f>VLOOKUP(F4034,'Matching-Tabelle'!$A$57:$B$61,2,FALSE)</f>
        <v>ralph.straehl@tkb.ch</v>
      </c>
      <c r="B4034" s="4" t="str">
        <f>VLOOKUP(J4034,'Matching-Tabelle'!$A$1:$B$52,2,FALSE)</f>
        <v>WPI RTB</v>
      </c>
      <c r="C4034" s="4">
        <v>0.35</v>
      </c>
      <c r="D4034" s="4" t="s">
        <v>3356</v>
      </c>
      <c r="E4034" s="5">
        <v>42593</v>
      </c>
      <c r="F4034" t="s">
        <v>5101</v>
      </c>
      <c r="G4034" t="s">
        <v>3260</v>
      </c>
      <c r="H4034" t="s">
        <v>3261</v>
      </c>
      <c r="I4034" s="1"/>
      <c r="J4034">
        <v>24</v>
      </c>
      <c r="K4034" t="s">
        <v>73</v>
      </c>
      <c r="L4034" t="s">
        <v>74</v>
      </c>
      <c r="M4034">
        <v>990001</v>
      </c>
      <c r="N4034" t="s">
        <v>51</v>
      </c>
      <c r="O4034">
        <v>0.35</v>
      </c>
      <c r="Q4034">
        <v>0.35</v>
      </c>
      <c r="S4034" t="s">
        <v>3356</v>
      </c>
      <c r="AE4034">
        <v>12</v>
      </c>
      <c r="AF4034">
        <v>7.6</v>
      </c>
      <c r="AG4034">
        <v>5</v>
      </c>
      <c r="AH4034" t="s">
        <v>53</v>
      </c>
      <c r="AI4034" t="s">
        <v>54</v>
      </c>
      <c r="AJ4034">
        <v>2</v>
      </c>
      <c r="AK4034">
        <v>1</v>
      </c>
      <c r="AL4034">
        <v>1</v>
      </c>
      <c r="AM4034" t="s">
        <v>55</v>
      </c>
      <c r="AN4034" t="s">
        <v>56</v>
      </c>
      <c r="AP4034">
        <v>1</v>
      </c>
      <c r="AQ4034" t="s">
        <v>57</v>
      </c>
      <c r="AR4034">
        <v>0</v>
      </c>
      <c r="AW4034" t="s">
        <v>58</v>
      </c>
      <c r="AX4034">
        <v>0</v>
      </c>
      <c r="AY4034">
        <v>2</v>
      </c>
      <c r="AZ4034">
        <v>0.35</v>
      </c>
      <c r="BA4034">
        <v>0.35</v>
      </c>
      <c r="BB4034" t="s">
        <v>59</v>
      </c>
    </row>
    <row r="4035" spans="1:54" x14ac:dyDescent="0.45">
      <c r="A4035" s="4" t="str">
        <f>VLOOKUP(F4035,'Matching-Tabelle'!$A$57:$B$61,2,FALSE)</f>
        <v>ralph.straehl@tkb.ch</v>
      </c>
      <c r="B4035" s="4" t="str">
        <f>VLOOKUP(J4035,'Matching-Tabelle'!$A$1:$B$52,2,FALSE)</f>
        <v>WPI RTB</v>
      </c>
      <c r="C4035" s="4">
        <v>0.45</v>
      </c>
      <c r="D4035" s="4" t="s">
        <v>3570</v>
      </c>
      <c r="E4035" s="5">
        <v>42593</v>
      </c>
      <c r="F4035" t="s">
        <v>5101</v>
      </c>
      <c r="G4035" t="s">
        <v>3260</v>
      </c>
      <c r="H4035" t="s">
        <v>3261</v>
      </c>
      <c r="I4035" s="1"/>
      <c r="J4035">
        <v>20</v>
      </c>
      <c r="K4035" t="s">
        <v>95</v>
      </c>
      <c r="L4035" t="s">
        <v>96</v>
      </c>
      <c r="M4035">
        <v>990001</v>
      </c>
      <c r="N4035" t="s">
        <v>51</v>
      </c>
      <c r="O4035">
        <v>0.45</v>
      </c>
      <c r="Q4035">
        <v>0.45</v>
      </c>
      <c r="S4035" t="s">
        <v>3570</v>
      </c>
      <c r="AE4035">
        <v>12</v>
      </c>
      <c r="AF4035">
        <v>7.6</v>
      </c>
      <c r="AG4035">
        <v>5</v>
      </c>
      <c r="AH4035" t="s">
        <v>53</v>
      </c>
      <c r="AI4035" t="s">
        <v>54</v>
      </c>
      <c r="AJ4035">
        <v>2</v>
      </c>
      <c r="AK4035">
        <v>1</v>
      </c>
      <c r="AL4035">
        <v>1</v>
      </c>
      <c r="AM4035" t="s">
        <v>55</v>
      </c>
      <c r="AN4035" t="s">
        <v>56</v>
      </c>
      <c r="AP4035">
        <v>1</v>
      </c>
      <c r="AQ4035" t="s">
        <v>57</v>
      </c>
      <c r="AR4035">
        <v>0</v>
      </c>
      <c r="AW4035" t="s">
        <v>58</v>
      </c>
      <c r="AX4035">
        <v>0</v>
      </c>
      <c r="AY4035">
        <v>2</v>
      </c>
      <c r="AZ4035">
        <v>0.45</v>
      </c>
      <c r="BA4035">
        <v>0.45</v>
      </c>
      <c r="BB4035" t="s">
        <v>59</v>
      </c>
    </row>
    <row r="4036" spans="1:54" x14ac:dyDescent="0.45">
      <c r="A4036" s="4" t="str">
        <f>VLOOKUP(F4036,'Matching-Tabelle'!$A$57:$B$61,2,FALSE)</f>
        <v>ralph.straehl@tkb.ch</v>
      </c>
      <c r="B4036" s="4" t="str">
        <f>VLOOKUP(J4036,'Matching-Tabelle'!$A$1:$B$52,2,FALSE)</f>
        <v>WPI RTB</v>
      </c>
      <c r="C4036" s="4">
        <v>1.02</v>
      </c>
      <c r="D4036" s="4" t="s">
        <v>3467</v>
      </c>
      <c r="E4036" s="5">
        <v>42593</v>
      </c>
      <c r="F4036" t="s">
        <v>5101</v>
      </c>
      <c r="G4036" t="s">
        <v>3260</v>
      </c>
      <c r="H4036" t="s">
        <v>3261</v>
      </c>
      <c r="I4036" s="1"/>
      <c r="J4036">
        <v>35</v>
      </c>
      <c r="K4036" t="s">
        <v>608</v>
      </c>
      <c r="L4036" t="s">
        <v>609</v>
      </c>
      <c r="M4036">
        <v>990001</v>
      </c>
      <c r="N4036" t="s">
        <v>51</v>
      </c>
      <c r="O4036">
        <v>1.02</v>
      </c>
      <c r="Q4036">
        <v>1.02</v>
      </c>
      <c r="S4036" t="s">
        <v>3467</v>
      </c>
      <c r="AE4036">
        <v>12</v>
      </c>
      <c r="AF4036">
        <v>7.6</v>
      </c>
      <c r="AG4036">
        <v>5</v>
      </c>
      <c r="AH4036" t="s">
        <v>53</v>
      </c>
      <c r="AI4036" t="s">
        <v>54</v>
      </c>
      <c r="AJ4036">
        <v>2</v>
      </c>
      <c r="AK4036">
        <v>1</v>
      </c>
      <c r="AL4036">
        <v>1</v>
      </c>
      <c r="AM4036" t="s">
        <v>55</v>
      </c>
      <c r="AN4036" t="s">
        <v>56</v>
      </c>
      <c r="AP4036">
        <v>1</v>
      </c>
      <c r="AQ4036" t="s">
        <v>57</v>
      </c>
      <c r="AR4036">
        <v>0</v>
      </c>
      <c r="AW4036" t="s">
        <v>58</v>
      </c>
      <c r="AX4036">
        <v>0</v>
      </c>
      <c r="AY4036">
        <v>2</v>
      </c>
      <c r="AZ4036">
        <v>1.02</v>
      </c>
      <c r="BA4036">
        <v>1.02</v>
      </c>
      <c r="BB4036" t="s">
        <v>59</v>
      </c>
    </row>
    <row r="4037" spans="1:54" x14ac:dyDescent="0.45">
      <c r="A4037" s="4" t="str">
        <f>VLOOKUP(F4037,'Matching-Tabelle'!$A$57:$B$61,2,FALSE)</f>
        <v>ralph.straehl@tkb.ch</v>
      </c>
      <c r="B4037" s="4" t="str">
        <f>VLOOKUP(J4037,'Matching-Tabelle'!$A$1:$B$52,2,FALSE)</f>
        <v>Proj. Optima</v>
      </c>
      <c r="C4037" s="4">
        <v>6.24</v>
      </c>
      <c r="D4037" s="4" t="s">
        <v>3571</v>
      </c>
      <c r="E4037" s="5">
        <v>42593</v>
      </c>
      <c r="F4037" t="s">
        <v>5101</v>
      </c>
      <c r="G4037" t="s">
        <v>3260</v>
      </c>
      <c r="H4037" t="s">
        <v>3261</v>
      </c>
      <c r="I4037" s="1"/>
      <c r="J4037">
        <v>211</v>
      </c>
      <c r="K4037" t="s">
        <v>79</v>
      </c>
      <c r="L4037" t="s">
        <v>80</v>
      </c>
      <c r="M4037">
        <v>990001</v>
      </c>
      <c r="N4037" t="s">
        <v>51</v>
      </c>
      <c r="O4037">
        <v>6.24</v>
      </c>
      <c r="Q4037">
        <v>6.24</v>
      </c>
      <c r="S4037" t="s">
        <v>3571</v>
      </c>
      <c r="AE4037">
        <v>12</v>
      </c>
      <c r="AF4037">
        <v>7.6</v>
      </c>
      <c r="AG4037">
        <v>5</v>
      </c>
      <c r="AH4037" t="s">
        <v>53</v>
      </c>
      <c r="AI4037" t="s">
        <v>54</v>
      </c>
      <c r="AJ4037">
        <v>2</v>
      </c>
      <c r="AK4037">
        <v>1</v>
      </c>
      <c r="AL4037">
        <v>1</v>
      </c>
      <c r="AM4037" t="s">
        <v>55</v>
      </c>
      <c r="AN4037" t="s">
        <v>56</v>
      </c>
      <c r="AP4037">
        <v>1</v>
      </c>
      <c r="AQ4037" t="s">
        <v>57</v>
      </c>
      <c r="AR4037">
        <v>0</v>
      </c>
      <c r="AW4037" t="s">
        <v>58</v>
      </c>
      <c r="AX4037">
        <v>0</v>
      </c>
      <c r="AY4037">
        <v>2</v>
      </c>
      <c r="AZ4037">
        <v>6.24</v>
      </c>
      <c r="BA4037">
        <v>6.24</v>
      </c>
      <c r="BB4037" t="s">
        <v>59</v>
      </c>
    </row>
    <row r="4038" spans="1:54" x14ac:dyDescent="0.45">
      <c r="A4038" s="4" t="str">
        <f>VLOOKUP(F4038,'Matching-Tabelle'!$A$57:$B$61,2,FALSE)</f>
        <v>ralph.straehl@tkb.ch</v>
      </c>
      <c r="B4038" s="4" t="str">
        <f>VLOOKUP(J4038,'Matching-Tabelle'!$A$1:$B$52,2,FALSE)</f>
        <v>WPI RTB</v>
      </c>
      <c r="C4038" s="4">
        <v>0.65</v>
      </c>
      <c r="D4038" s="4" t="s">
        <v>3267</v>
      </c>
      <c r="E4038" s="5">
        <v>42594</v>
      </c>
      <c r="F4038" t="s">
        <v>5101</v>
      </c>
      <c r="G4038" t="s">
        <v>3260</v>
      </c>
      <c r="H4038" t="s">
        <v>3261</v>
      </c>
      <c r="I4038" s="1"/>
      <c r="J4038">
        <v>24</v>
      </c>
      <c r="K4038" t="s">
        <v>73</v>
      </c>
      <c r="L4038" t="s">
        <v>74</v>
      </c>
      <c r="M4038">
        <v>990001</v>
      </c>
      <c r="N4038" t="s">
        <v>51</v>
      </c>
      <c r="O4038">
        <v>0.65</v>
      </c>
      <c r="Q4038">
        <v>0.65</v>
      </c>
      <c r="S4038" t="s">
        <v>3267</v>
      </c>
      <c r="AE4038">
        <v>12</v>
      </c>
      <c r="AF4038">
        <v>7.6</v>
      </c>
      <c r="AG4038">
        <v>5</v>
      </c>
      <c r="AH4038" t="s">
        <v>53</v>
      </c>
      <c r="AI4038" t="s">
        <v>54</v>
      </c>
      <c r="AJ4038">
        <v>2</v>
      </c>
      <c r="AK4038">
        <v>1</v>
      </c>
      <c r="AL4038">
        <v>1</v>
      </c>
      <c r="AM4038" t="s">
        <v>55</v>
      </c>
      <c r="AN4038" t="s">
        <v>56</v>
      </c>
      <c r="AP4038">
        <v>1</v>
      </c>
      <c r="AQ4038" t="s">
        <v>57</v>
      </c>
      <c r="AR4038">
        <v>0</v>
      </c>
      <c r="AW4038" t="s">
        <v>58</v>
      </c>
      <c r="AX4038">
        <v>0</v>
      </c>
      <c r="AY4038">
        <v>2</v>
      </c>
      <c r="AZ4038">
        <v>0.65</v>
      </c>
      <c r="BA4038">
        <v>0.65</v>
      </c>
      <c r="BB4038" t="s">
        <v>59</v>
      </c>
    </row>
    <row r="4039" spans="1:54" x14ac:dyDescent="0.45">
      <c r="A4039" s="4" t="str">
        <f>VLOOKUP(F4039,'Matching-Tabelle'!$A$57:$B$61,2,FALSE)</f>
        <v>ralph.straehl@tkb.ch</v>
      </c>
      <c r="B4039" s="4" t="str">
        <f>VLOOKUP(J4039,'Matching-Tabelle'!$A$1:$B$52,2,FALSE)</f>
        <v>WPI CTB</v>
      </c>
      <c r="C4039" s="4">
        <v>1.75</v>
      </c>
      <c r="D4039" s="4" t="s">
        <v>3572</v>
      </c>
      <c r="E4039" s="5">
        <v>42594</v>
      </c>
      <c r="F4039" t="s">
        <v>5101</v>
      </c>
      <c r="G4039" t="s">
        <v>3260</v>
      </c>
      <c r="H4039" t="s">
        <v>3261</v>
      </c>
      <c r="I4039" s="1"/>
      <c r="J4039">
        <v>920</v>
      </c>
      <c r="K4039" t="s">
        <v>148</v>
      </c>
      <c r="L4039" t="s">
        <v>149</v>
      </c>
      <c r="M4039">
        <v>990001</v>
      </c>
      <c r="N4039" t="s">
        <v>51</v>
      </c>
      <c r="O4039">
        <v>1.75</v>
      </c>
      <c r="Q4039">
        <v>1.75</v>
      </c>
      <c r="S4039" t="s">
        <v>3572</v>
      </c>
      <c r="AE4039">
        <v>12</v>
      </c>
      <c r="AF4039">
        <v>7.6</v>
      </c>
      <c r="AG4039">
        <v>5</v>
      </c>
      <c r="AH4039" t="s">
        <v>53</v>
      </c>
      <c r="AI4039" t="s">
        <v>54</v>
      </c>
      <c r="AJ4039">
        <v>2</v>
      </c>
      <c r="AK4039">
        <v>1</v>
      </c>
      <c r="AL4039">
        <v>1</v>
      </c>
      <c r="AM4039" t="s">
        <v>55</v>
      </c>
      <c r="AN4039" t="s">
        <v>56</v>
      </c>
      <c r="AP4039">
        <v>1</v>
      </c>
      <c r="AQ4039" t="s">
        <v>57</v>
      </c>
      <c r="AR4039">
        <v>0</v>
      </c>
      <c r="AW4039" t="s">
        <v>58</v>
      </c>
      <c r="AX4039">
        <v>0</v>
      </c>
      <c r="AY4039">
        <v>2</v>
      </c>
      <c r="AZ4039">
        <v>1.75</v>
      </c>
      <c r="BA4039">
        <v>1.75</v>
      </c>
      <c r="BB4039" t="s">
        <v>59</v>
      </c>
    </row>
    <row r="4040" spans="1:54" x14ac:dyDescent="0.45">
      <c r="A4040" s="4" t="str">
        <f>VLOOKUP(F4040,'Matching-Tabelle'!$A$57:$B$61,2,FALSE)</f>
        <v>ralph.straehl@tkb.ch</v>
      </c>
      <c r="B4040" s="4" t="str">
        <f>VLOOKUP(J4040,'Matching-Tabelle'!$A$1:$B$52,2,FALSE)</f>
        <v>Proj. Optima</v>
      </c>
      <c r="C4040" s="4">
        <v>5.2</v>
      </c>
      <c r="D4040" s="4" t="s">
        <v>3573</v>
      </c>
      <c r="E4040" s="5">
        <v>42594</v>
      </c>
      <c r="F4040" t="s">
        <v>5101</v>
      </c>
      <c r="G4040" t="s">
        <v>3260</v>
      </c>
      <c r="H4040" t="s">
        <v>3261</v>
      </c>
      <c r="I4040" s="1"/>
      <c r="J4040">
        <v>211</v>
      </c>
      <c r="K4040" t="s">
        <v>79</v>
      </c>
      <c r="L4040" t="s">
        <v>80</v>
      </c>
      <c r="M4040">
        <v>990001</v>
      </c>
      <c r="N4040" t="s">
        <v>51</v>
      </c>
      <c r="O4040">
        <v>5.2</v>
      </c>
      <c r="Q4040">
        <v>5.2</v>
      </c>
      <c r="S4040" t="s">
        <v>3573</v>
      </c>
      <c r="AE4040">
        <v>12</v>
      </c>
      <c r="AF4040">
        <v>7.6</v>
      </c>
      <c r="AG4040">
        <v>5</v>
      </c>
      <c r="AH4040" t="s">
        <v>53</v>
      </c>
      <c r="AI4040" t="s">
        <v>54</v>
      </c>
      <c r="AJ4040">
        <v>2</v>
      </c>
      <c r="AK4040">
        <v>1</v>
      </c>
      <c r="AL4040">
        <v>1</v>
      </c>
      <c r="AM4040" t="s">
        <v>55</v>
      </c>
      <c r="AN4040" t="s">
        <v>56</v>
      </c>
      <c r="AP4040">
        <v>1</v>
      </c>
      <c r="AQ4040" t="s">
        <v>57</v>
      </c>
      <c r="AR4040">
        <v>0</v>
      </c>
      <c r="AW4040" t="s">
        <v>58</v>
      </c>
      <c r="AX4040">
        <v>0</v>
      </c>
      <c r="AY4040">
        <v>2</v>
      </c>
      <c r="AZ4040">
        <v>5.2</v>
      </c>
      <c r="BA4040">
        <v>5.2</v>
      </c>
      <c r="BB4040" t="s">
        <v>59</v>
      </c>
    </row>
    <row r="4041" spans="1:54" x14ac:dyDescent="0.45">
      <c r="A4041" s="4" t="str">
        <f>VLOOKUP(F4041,'Matching-Tabelle'!$A$57:$B$61,2,FALSE)</f>
        <v>ralph.straehl@tkb.ch</v>
      </c>
      <c r="B4041" s="4" t="str">
        <f>VLOOKUP(J4041,'Matching-Tabelle'!$A$1:$B$52,2,FALSE)</f>
        <v>WPI RTB</v>
      </c>
      <c r="C4041" s="4">
        <v>1.75</v>
      </c>
      <c r="D4041" s="4" t="s">
        <v>3574</v>
      </c>
      <c r="E4041" s="5">
        <v>42594</v>
      </c>
      <c r="F4041" t="s">
        <v>5101</v>
      </c>
      <c r="G4041" t="s">
        <v>3260</v>
      </c>
      <c r="H4041" t="s">
        <v>3261</v>
      </c>
      <c r="I4041" s="1"/>
      <c r="J4041">
        <v>21</v>
      </c>
      <c r="K4041" t="s">
        <v>117</v>
      </c>
      <c r="L4041" t="s">
        <v>118</v>
      </c>
      <c r="M4041">
        <v>990001</v>
      </c>
      <c r="N4041" t="s">
        <v>51</v>
      </c>
      <c r="O4041">
        <v>1.75</v>
      </c>
      <c r="Q4041">
        <v>1.75</v>
      </c>
      <c r="S4041" t="s">
        <v>3574</v>
      </c>
      <c r="AE4041">
        <v>12</v>
      </c>
      <c r="AF4041">
        <v>7.6</v>
      </c>
      <c r="AG4041">
        <v>5</v>
      </c>
      <c r="AH4041" t="s">
        <v>53</v>
      </c>
      <c r="AI4041" t="s">
        <v>54</v>
      </c>
      <c r="AJ4041">
        <v>2</v>
      </c>
      <c r="AK4041">
        <v>1</v>
      </c>
      <c r="AL4041">
        <v>1</v>
      </c>
      <c r="AM4041" t="s">
        <v>55</v>
      </c>
      <c r="AN4041" t="s">
        <v>56</v>
      </c>
      <c r="AP4041">
        <v>1</v>
      </c>
      <c r="AQ4041" t="s">
        <v>57</v>
      </c>
      <c r="AR4041">
        <v>0</v>
      </c>
      <c r="AW4041" t="s">
        <v>58</v>
      </c>
      <c r="AX4041">
        <v>0</v>
      </c>
      <c r="AY4041">
        <v>2</v>
      </c>
      <c r="AZ4041">
        <v>1.75</v>
      </c>
      <c r="BA4041">
        <v>1.75</v>
      </c>
      <c r="BB4041" t="s">
        <v>59</v>
      </c>
    </row>
    <row r="4042" spans="1:54" x14ac:dyDescent="0.45">
      <c r="A4042" s="4" t="str">
        <f>VLOOKUP(F4042,'Matching-Tabelle'!$A$57:$B$61,2,FALSE)</f>
        <v>ralph.straehl@tkb.ch</v>
      </c>
      <c r="B4042" s="4" t="str">
        <f>VLOOKUP(J4042,'Matching-Tabelle'!$A$1:$B$52,2,FALSE)</f>
        <v>WPI RTB</v>
      </c>
      <c r="C4042" s="4">
        <v>0.73</v>
      </c>
      <c r="D4042" s="4" t="s">
        <v>3575</v>
      </c>
      <c r="E4042" s="5">
        <v>42597</v>
      </c>
      <c r="F4042" t="s">
        <v>5101</v>
      </c>
      <c r="G4042" t="s">
        <v>3260</v>
      </c>
      <c r="H4042" t="s">
        <v>3261</v>
      </c>
      <c r="I4042" s="1"/>
      <c r="J4042">
        <v>24</v>
      </c>
      <c r="K4042" t="s">
        <v>73</v>
      </c>
      <c r="L4042" t="s">
        <v>74</v>
      </c>
      <c r="M4042">
        <v>990001</v>
      </c>
      <c r="N4042" t="s">
        <v>51</v>
      </c>
      <c r="O4042">
        <v>0.73</v>
      </c>
      <c r="Q4042">
        <v>0.73</v>
      </c>
      <c r="S4042" t="s">
        <v>3575</v>
      </c>
      <c r="AE4042">
        <v>12</v>
      </c>
      <c r="AF4042">
        <v>7.6</v>
      </c>
      <c r="AG4042">
        <v>5</v>
      </c>
      <c r="AH4042" t="s">
        <v>53</v>
      </c>
      <c r="AI4042" t="s">
        <v>54</v>
      </c>
      <c r="AJ4042">
        <v>2</v>
      </c>
      <c r="AK4042">
        <v>1</v>
      </c>
      <c r="AL4042">
        <v>1</v>
      </c>
      <c r="AM4042" t="s">
        <v>55</v>
      </c>
      <c r="AN4042" t="s">
        <v>56</v>
      </c>
      <c r="AP4042">
        <v>1</v>
      </c>
      <c r="AQ4042" t="s">
        <v>57</v>
      </c>
      <c r="AR4042">
        <v>0</v>
      </c>
      <c r="AW4042" t="s">
        <v>58</v>
      </c>
      <c r="AX4042">
        <v>0</v>
      </c>
      <c r="AY4042">
        <v>2</v>
      </c>
      <c r="AZ4042">
        <v>0.73</v>
      </c>
      <c r="BA4042">
        <v>0.73</v>
      </c>
      <c r="BB4042" t="s">
        <v>59</v>
      </c>
    </row>
    <row r="4043" spans="1:54" x14ac:dyDescent="0.45">
      <c r="A4043" s="4" t="str">
        <f>VLOOKUP(F4043,'Matching-Tabelle'!$A$57:$B$61,2,FALSE)</f>
        <v>ralph.straehl@tkb.ch</v>
      </c>
      <c r="B4043" s="4" t="str">
        <f>VLOOKUP(J4043,'Matching-Tabelle'!$A$1:$B$52,2,FALSE)</f>
        <v>Proj HR SYS</v>
      </c>
      <c r="C4043" s="4">
        <v>4.4400000000000004</v>
      </c>
      <c r="D4043" s="4" t="s">
        <v>3576</v>
      </c>
      <c r="E4043" s="5">
        <v>42597</v>
      </c>
      <c r="F4043" t="s">
        <v>5101</v>
      </c>
      <c r="G4043" t="s">
        <v>3260</v>
      </c>
      <c r="H4043" t="s">
        <v>3261</v>
      </c>
      <c r="I4043" s="1"/>
      <c r="J4043">
        <v>2000232</v>
      </c>
      <c r="K4043" t="s">
        <v>60</v>
      </c>
      <c r="L4043" t="s">
        <v>61</v>
      </c>
      <c r="M4043">
        <v>990001</v>
      </c>
      <c r="N4043" t="s">
        <v>51</v>
      </c>
      <c r="O4043">
        <v>4.4400000000000004</v>
      </c>
      <c r="Q4043">
        <v>4.4400000000000004</v>
      </c>
      <c r="S4043" t="s">
        <v>3576</v>
      </c>
      <c r="AE4043">
        <v>12</v>
      </c>
      <c r="AF4043">
        <v>7.6</v>
      </c>
      <c r="AG4043">
        <v>5</v>
      </c>
      <c r="AH4043" t="s">
        <v>53</v>
      </c>
      <c r="AI4043" t="s">
        <v>54</v>
      </c>
      <c r="AJ4043">
        <v>2</v>
      </c>
      <c r="AK4043">
        <v>1</v>
      </c>
      <c r="AL4043">
        <v>1</v>
      </c>
      <c r="AM4043" t="s">
        <v>55</v>
      </c>
      <c r="AN4043" t="s">
        <v>56</v>
      </c>
      <c r="AP4043">
        <v>1</v>
      </c>
      <c r="AQ4043" t="s">
        <v>57</v>
      </c>
      <c r="AR4043">
        <v>0</v>
      </c>
      <c r="AW4043" t="s">
        <v>58</v>
      </c>
      <c r="AX4043">
        <v>0</v>
      </c>
      <c r="AY4043">
        <v>2</v>
      </c>
      <c r="AZ4043">
        <v>4.4400000000000004</v>
      </c>
      <c r="BA4043">
        <v>4.4400000000000004</v>
      </c>
      <c r="BB4043" t="s">
        <v>59</v>
      </c>
    </row>
    <row r="4044" spans="1:54" x14ac:dyDescent="0.45">
      <c r="A4044" s="4" t="str">
        <f>VLOOKUP(F4044,'Matching-Tabelle'!$A$57:$B$61,2,FALSE)</f>
        <v>ralph.straehl@tkb.ch</v>
      </c>
      <c r="B4044" s="4" t="str">
        <f>VLOOKUP(J4044,'Matching-Tabelle'!$A$1:$B$52,2,FALSE)</f>
        <v>Proj Eval NePe</v>
      </c>
      <c r="C4044" s="4">
        <v>3.3</v>
      </c>
      <c r="D4044" s="4" t="s">
        <v>3577</v>
      </c>
      <c r="E4044" s="5">
        <v>42597</v>
      </c>
      <c r="F4044" t="s">
        <v>5101</v>
      </c>
      <c r="G4044" t="s">
        <v>3260</v>
      </c>
      <c r="H4044" t="s">
        <v>3261</v>
      </c>
      <c r="I4044" s="1"/>
      <c r="J4044">
        <v>225</v>
      </c>
      <c r="K4044" t="s">
        <v>172</v>
      </c>
      <c r="L4044" t="s">
        <v>173</v>
      </c>
      <c r="M4044">
        <v>990001</v>
      </c>
      <c r="N4044" t="s">
        <v>51</v>
      </c>
      <c r="O4044">
        <v>3.3</v>
      </c>
      <c r="Q4044">
        <v>3.3</v>
      </c>
      <c r="S4044" t="s">
        <v>3577</v>
      </c>
      <c r="AE4044">
        <v>12</v>
      </c>
      <c r="AF4044">
        <v>7.6</v>
      </c>
      <c r="AG4044">
        <v>5</v>
      </c>
      <c r="AH4044" t="s">
        <v>53</v>
      </c>
      <c r="AI4044" t="s">
        <v>54</v>
      </c>
      <c r="AJ4044">
        <v>2</v>
      </c>
      <c r="AK4044">
        <v>1</v>
      </c>
      <c r="AL4044">
        <v>1</v>
      </c>
      <c r="AM4044" t="s">
        <v>55</v>
      </c>
      <c r="AN4044" t="s">
        <v>56</v>
      </c>
      <c r="AP4044">
        <v>1</v>
      </c>
      <c r="AQ4044" t="s">
        <v>57</v>
      </c>
      <c r="AR4044">
        <v>0</v>
      </c>
      <c r="AW4044" t="s">
        <v>58</v>
      </c>
      <c r="AX4044">
        <v>0</v>
      </c>
      <c r="AY4044">
        <v>2</v>
      </c>
      <c r="AZ4044">
        <v>3.3</v>
      </c>
      <c r="BA4044">
        <v>3.3</v>
      </c>
      <c r="BB4044" t="s">
        <v>59</v>
      </c>
    </row>
    <row r="4045" spans="1:54" x14ac:dyDescent="0.45">
      <c r="A4045" s="4" t="str">
        <f>VLOOKUP(F4045,'Matching-Tabelle'!$A$57:$B$61,2,FALSE)</f>
        <v>ralph.straehl@tkb.ch</v>
      </c>
      <c r="B4045" s="4" t="str">
        <f>VLOOKUP(J4045,'Matching-Tabelle'!$A$1:$B$52,2,FALSE)</f>
        <v>WPI RTB</v>
      </c>
      <c r="C4045" s="4">
        <v>0.47</v>
      </c>
      <c r="D4045" s="4" t="s">
        <v>3578</v>
      </c>
      <c r="E4045" s="5">
        <v>42597</v>
      </c>
      <c r="F4045" t="s">
        <v>5101</v>
      </c>
      <c r="G4045" t="s">
        <v>3260</v>
      </c>
      <c r="H4045" t="s">
        <v>3261</v>
      </c>
      <c r="I4045" s="1"/>
      <c r="J4045">
        <v>21</v>
      </c>
      <c r="K4045" t="s">
        <v>117</v>
      </c>
      <c r="L4045" t="s">
        <v>118</v>
      </c>
      <c r="M4045">
        <v>990001</v>
      </c>
      <c r="N4045" t="s">
        <v>51</v>
      </c>
      <c r="O4045">
        <v>0.47</v>
      </c>
      <c r="Q4045">
        <v>0.47</v>
      </c>
      <c r="S4045" t="s">
        <v>3578</v>
      </c>
      <c r="AE4045">
        <v>12</v>
      </c>
      <c r="AF4045">
        <v>7.6</v>
      </c>
      <c r="AG4045">
        <v>5</v>
      </c>
      <c r="AH4045" t="s">
        <v>53</v>
      </c>
      <c r="AI4045" t="s">
        <v>54</v>
      </c>
      <c r="AJ4045">
        <v>2</v>
      </c>
      <c r="AK4045">
        <v>1</v>
      </c>
      <c r="AL4045">
        <v>1</v>
      </c>
      <c r="AM4045" t="s">
        <v>55</v>
      </c>
      <c r="AN4045" t="s">
        <v>56</v>
      </c>
      <c r="AP4045">
        <v>1</v>
      </c>
      <c r="AQ4045" t="s">
        <v>57</v>
      </c>
      <c r="AR4045">
        <v>0</v>
      </c>
      <c r="AW4045" t="s">
        <v>58</v>
      </c>
      <c r="AX4045">
        <v>0</v>
      </c>
      <c r="AY4045">
        <v>2</v>
      </c>
      <c r="AZ4045">
        <v>0.47</v>
      </c>
      <c r="BA4045">
        <v>0.47</v>
      </c>
      <c r="BB4045" t="s">
        <v>59</v>
      </c>
    </row>
    <row r="4046" spans="1:54" x14ac:dyDescent="0.45">
      <c r="A4046" s="4" t="str">
        <f>VLOOKUP(F4046,'Matching-Tabelle'!$A$57:$B$61,2,FALSE)</f>
        <v>ralph.straehl@tkb.ch</v>
      </c>
      <c r="B4046" s="4" t="str">
        <f>VLOOKUP(J4046,'Matching-Tabelle'!$A$1:$B$52,2,FALSE)</f>
        <v>WPI RTB</v>
      </c>
      <c r="C4046" s="4">
        <v>1.63</v>
      </c>
      <c r="D4046" s="4" t="s">
        <v>3579</v>
      </c>
      <c r="E4046" s="5">
        <v>42598</v>
      </c>
      <c r="F4046" t="s">
        <v>5101</v>
      </c>
      <c r="G4046" t="s">
        <v>3260</v>
      </c>
      <c r="H4046" t="s">
        <v>3261</v>
      </c>
      <c r="I4046" s="1"/>
      <c r="J4046">
        <v>24</v>
      </c>
      <c r="K4046" t="s">
        <v>73</v>
      </c>
      <c r="L4046" t="s">
        <v>74</v>
      </c>
      <c r="M4046">
        <v>990001</v>
      </c>
      <c r="N4046" t="s">
        <v>51</v>
      </c>
      <c r="O4046">
        <v>1.63</v>
      </c>
      <c r="Q4046">
        <v>1.63</v>
      </c>
      <c r="S4046" t="s">
        <v>3579</v>
      </c>
      <c r="AE4046">
        <v>12</v>
      </c>
      <c r="AF4046">
        <v>7.6</v>
      </c>
      <c r="AG4046">
        <v>5</v>
      </c>
      <c r="AH4046" t="s">
        <v>53</v>
      </c>
      <c r="AI4046" t="s">
        <v>54</v>
      </c>
      <c r="AJ4046">
        <v>2</v>
      </c>
      <c r="AK4046">
        <v>1</v>
      </c>
      <c r="AL4046">
        <v>1</v>
      </c>
      <c r="AM4046" t="s">
        <v>55</v>
      </c>
      <c r="AN4046" t="s">
        <v>56</v>
      </c>
      <c r="AP4046">
        <v>1</v>
      </c>
      <c r="AQ4046" t="s">
        <v>57</v>
      </c>
      <c r="AR4046">
        <v>0</v>
      </c>
      <c r="AW4046" t="s">
        <v>58</v>
      </c>
      <c r="AX4046">
        <v>0</v>
      </c>
      <c r="AY4046">
        <v>2</v>
      </c>
      <c r="AZ4046">
        <v>1.63</v>
      </c>
      <c r="BA4046">
        <v>1.63</v>
      </c>
      <c r="BB4046" t="s">
        <v>59</v>
      </c>
    </row>
    <row r="4047" spans="1:54" x14ac:dyDescent="0.45">
      <c r="A4047" s="4" t="str">
        <f>VLOOKUP(F4047,'Matching-Tabelle'!$A$57:$B$61,2,FALSE)</f>
        <v>ralph.straehl@tkb.ch</v>
      </c>
      <c r="B4047" s="4" t="str">
        <f>VLOOKUP(J4047,'Matching-Tabelle'!$A$1:$B$52,2,FALSE)</f>
        <v>Proj Eval NePe</v>
      </c>
      <c r="C4047" s="4">
        <v>3.5</v>
      </c>
      <c r="D4047" s="4" t="s">
        <v>3580</v>
      </c>
      <c r="E4047" s="5">
        <v>42598</v>
      </c>
      <c r="F4047" t="s">
        <v>5101</v>
      </c>
      <c r="G4047" t="s">
        <v>3260</v>
      </c>
      <c r="H4047" t="s">
        <v>3261</v>
      </c>
      <c r="I4047" s="1"/>
      <c r="J4047">
        <v>225</v>
      </c>
      <c r="K4047" t="s">
        <v>172</v>
      </c>
      <c r="L4047" t="s">
        <v>173</v>
      </c>
      <c r="M4047">
        <v>990001</v>
      </c>
      <c r="N4047" t="s">
        <v>51</v>
      </c>
      <c r="O4047">
        <v>3.5</v>
      </c>
      <c r="Q4047">
        <v>3.5</v>
      </c>
      <c r="S4047" t="s">
        <v>3580</v>
      </c>
      <c r="AE4047">
        <v>12</v>
      </c>
      <c r="AF4047">
        <v>7.6</v>
      </c>
      <c r="AG4047">
        <v>5</v>
      </c>
      <c r="AH4047" t="s">
        <v>53</v>
      </c>
      <c r="AI4047" t="s">
        <v>54</v>
      </c>
      <c r="AJ4047">
        <v>2</v>
      </c>
      <c r="AK4047">
        <v>1</v>
      </c>
      <c r="AL4047">
        <v>1</v>
      </c>
      <c r="AM4047" t="s">
        <v>55</v>
      </c>
      <c r="AN4047" t="s">
        <v>56</v>
      </c>
      <c r="AP4047">
        <v>1</v>
      </c>
      <c r="AQ4047" t="s">
        <v>57</v>
      </c>
      <c r="AR4047">
        <v>0</v>
      </c>
      <c r="AW4047" t="s">
        <v>58</v>
      </c>
      <c r="AX4047">
        <v>0</v>
      </c>
      <c r="AY4047">
        <v>2</v>
      </c>
      <c r="AZ4047">
        <v>3.5</v>
      </c>
      <c r="BA4047">
        <v>3.5</v>
      </c>
      <c r="BB4047" t="s">
        <v>59</v>
      </c>
    </row>
    <row r="4048" spans="1:54" x14ac:dyDescent="0.45">
      <c r="A4048" s="4" t="str">
        <f>VLOOKUP(F4048,'Matching-Tabelle'!$A$57:$B$61,2,FALSE)</f>
        <v>ralph.straehl@tkb.ch</v>
      </c>
      <c r="B4048" s="4" t="str">
        <f>VLOOKUP(J4048,'Matching-Tabelle'!$A$1:$B$52,2,FALSE)</f>
        <v>Proj HR SYS</v>
      </c>
      <c r="C4048" s="4">
        <v>0.85</v>
      </c>
      <c r="D4048" s="4" t="s">
        <v>3581</v>
      </c>
      <c r="E4048" s="5">
        <v>42598</v>
      </c>
      <c r="F4048" t="s">
        <v>5101</v>
      </c>
      <c r="G4048" t="s">
        <v>3260</v>
      </c>
      <c r="H4048" t="s">
        <v>3261</v>
      </c>
      <c r="I4048" s="1"/>
      <c r="J4048">
        <v>2000232</v>
      </c>
      <c r="K4048" t="s">
        <v>60</v>
      </c>
      <c r="L4048" t="s">
        <v>61</v>
      </c>
      <c r="M4048">
        <v>990001</v>
      </c>
      <c r="N4048" t="s">
        <v>51</v>
      </c>
      <c r="O4048">
        <v>0.85</v>
      </c>
      <c r="Q4048">
        <v>0.85</v>
      </c>
      <c r="S4048" t="s">
        <v>3581</v>
      </c>
      <c r="AE4048">
        <v>12</v>
      </c>
      <c r="AF4048">
        <v>7.6</v>
      </c>
      <c r="AG4048">
        <v>5</v>
      </c>
      <c r="AH4048" t="s">
        <v>53</v>
      </c>
      <c r="AI4048" t="s">
        <v>54</v>
      </c>
      <c r="AJ4048">
        <v>2</v>
      </c>
      <c r="AK4048">
        <v>1</v>
      </c>
      <c r="AL4048">
        <v>1</v>
      </c>
      <c r="AM4048" t="s">
        <v>55</v>
      </c>
      <c r="AN4048" t="s">
        <v>56</v>
      </c>
      <c r="AP4048">
        <v>1</v>
      </c>
      <c r="AQ4048" t="s">
        <v>57</v>
      </c>
      <c r="AR4048">
        <v>0</v>
      </c>
      <c r="AW4048" t="s">
        <v>58</v>
      </c>
      <c r="AX4048">
        <v>0</v>
      </c>
      <c r="AY4048">
        <v>2</v>
      </c>
      <c r="AZ4048">
        <v>0.85</v>
      </c>
      <c r="BA4048">
        <v>0.85</v>
      </c>
      <c r="BB4048" t="s">
        <v>59</v>
      </c>
    </row>
    <row r="4049" spans="1:54" x14ac:dyDescent="0.45">
      <c r="A4049" s="4" t="str">
        <f>VLOOKUP(F4049,'Matching-Tabelle'!$A$57:$B$61,2,FALSE)</f>
        <v>ralph.straehl@tkb.ch</v>
      </c>
      <c r="B4049" s="4" t="str">
        <f>VLOOKUP(J4049,'Matching-Tabelle'!$A$1:$B$52,2,FALSE)</f>
        <v>WPI CTB</v>
      </c>
      <c r="C4049" s="4">
        <v>2.75</v>
      </c>
      <c r="D4049" s="4" t="s">
        <v>3582</v>
      </c>
      <c r="E4049" s="5">
        <v>42598</v>
      </c>
      <c r="F4049" t="s">
        <v>5101</v>
      </c>
      <c r="G4049" t="s">
        <v>3260</v>
      </c>
      <c r="H4049" t="s">
        <v>3261</v>
      </c>
      <c r="I4049" s="1"/>
      <c r="J4049">
        <v>920</v>
      </c>
      <c r="K4049" t="s">
        <v>148</v>
      </c>
      <c r="L4049" t="s">
        <v>149</v>
      </c>
      <c r="M4049">
        <v>990001</v>
      </c>
      <c r="N4049" t="s">
        <v>51</v>
      </c>
      <c r="O4049">
        <v>2.75</v>
      </c>
      <c r="Q4049">
        <v>2.75</v>
      </c>
      <c r="S4049" t="s">
        <v>3582</v>
      </c>
      <c r="AE4049">
        <v>12</v>
      </c>
      <c r="AF4049">
        <v>7.6</v>
      </c>
      <c r="AG4049">
        <v>5</v>
      </c>
      <c r="AH4049" t="s">
        <v>53</v>
      </c>
      <c r="AI4049" t="s">
        <v>54</v>
      </c>
      <c r="AJ4049">
        <v>2</v>
      </c>
      <c r="AK4049">
        <v>1</v>
      </c>
      <c r="AL4049">
        <v>1</v>
      </c>
      <c r="AM4049" t="s">
        <v>55</v>
      </c>
      <c r="AN4049" t="s">
        <v>56</v>
      </c>
      <c r="AP4049">
        <v>1</v>
      </c>
      <c r="AQ4049" t="s">
        <v>57</v>
      </c>
      <c r="AR4049">
        <v>0</v>
      </c>
      <c r="AW4049" t="s">
        <v>58</v>
      </c>
      <c r="AX4049">
        <v>0</v>
      </c>
      <c r="AY4049">
        <v>2</v>
      </c>
      <c r="AZ4049">
        <v>2.75</v>
      </c>
      <c r="BA4049">
        <v>2.75</v>
      </c>
      <c r="BB4049" t="s">
        <v>59</v>
      </c>
    </row>
    <row r="4050" spans="1:54" x14ac:dyDescent="0.45">
      <c r="A4050" s="4" t="str">
        <f>VLOOKUP(F4050,'Matching-Tabelle'!$A$57:$B$61,2,FALSE)</f>
        <v>ralph.straehl@tkb.ch</v>
      </c>
      <c r="B4050" s="4" t="str">
        <f>VLOOKUP(J4050,'Matching-Tabelle'!$A$1:$B$52,2,FALSE)</f>
        <v>WPI RTB</v>
      </c>
      <c r="C4050" s="4">
        <v>0.75</v>
      </c>
      <c r="D4050" s="4" t="s">
        <v>3583</v>
      </c>
      <c r="E4050" s="5">
        <v>42598</v>
      </c>
      <c r="F4050" t="s">
        <v>5101</v>
      </c>
      <c r="G4050" t="s">
        <v>3260</v>
      </c>
      <c r="H4050" t="s">
        <v>3261</v>
      </c>
      <c r="I4050" s="1"/>
      <c r="J4050">
        <v>21</v>
      </c>
      <c r="K4050" t="s">
        <v>117</v>
      </c>
      <c r="L4050" t="s">
        <v>118</v>
      </c>
      <c r="M4050">
        <v>990001</v>
      </c>
      <c r="N4050" t="s">
        <v>51</v>
      </c>
      <c r="O4050">
        <v>0.75</v>
      </c>
      <c r="Q4050">
        <v>0.75</v>
      </c>
      <c r="S4050" t="s">
        <v>3583</v>
      </c>
      <c r="AE4050">
        <v>12</v>
      </c>
      <c r="AF4050">
        <v>7.6</v>
      </c>
      <c r="AG4050">
        <v>5</v>
      </c>
      <c r="AH4050" t="s">
        <v>53</v>
      </c>
      <c r="AI4050" t="s">
        <v>54</v>
      </c>
      <c r="AJ4050">
        <v>2</v>
      </c>
      <c r="AK4050">
        <v>1</v>
      </c>
      <c r="AL4050">
        <v>1</v>
      </c>
      <c r="AM4050" t="s">
        <v>55</v>
      </c>
      <c r="AN4050" t="s">
        <v>56</v>
      </c>
      <c r="AP4050">
        <v>1</v>
      </c>
      <c r="AQ4050" t="s">
        <v>57</v>
      </c>
      <c r="AR4050">
        <v>0</v>
      </c>
      <c r="AW4050" t="s">
        <v>58</v>
      </c>
      <c r="AX4050">
        <v>0</v>
      </c>
      <c r="AY4050">
        <v>2</v>
      </c>
      <c r="AZ4050">
        <v>0.75</v>
      </c>
      <c r="BA4050">
        <v>0.75</v>
      </c>
      <c r="BB4050" t="s">
        <v>59</v>
      </c>
    </row>
    <row r="4051" spans="1:54" x14ac:dyDescent="0.45">
      <c r="A4051" s="4" t="str">
        <f>VLOOKUP(F4051,'Matching-Tabelle'!$A$57:$B$61,2,FALSE)</f>
        <v>ralph.straehl@tkb.ch</v>
      </c>
      <c r="B4051" s="4" t="str">
        <f>VLOOKUP(J4051,'Matching-Tabelle'!$A$1:$B$52,2,FALSE)</f>
        <v>WPI RTB</v>
      </c>
      <c r="C4051" s="4">
        <v>0.55000000000000004</v>
      </c>
      <c r="D4051" s="4" t="s">
        <v>3458</v>
      </c>
      <c r="E4051" s="5">
        <v>42599</v>
      </c>
      <c r="F4051" t="s">
        <v>5101</v>
      </c>
      <c r="G4051" t="s">
        <v>3260</v>
      </c>
      <c r="H4051" t="s">
        <v>3261</v>
      </c>
      <c r="I4051" s="1"/>
      <c r="J4051">
        <v>24</v>
      </c>
      <c r="K4051" t="s">
        <v>73</v>
      </c>
      <c r="L4051" t="s">
        <v>74</v>
      </c>
      <c r="M4051">
        <v>990001</v>
      </c>
      <c r="N4051" t="s">
        <v>51</v>
      </c>
      <c r="O4051">
        <v>0.55000000000000004</v>
      </c>
      <c r="Q4051">
        <v>0.55000000000000004</v>
      </c>
      <c r="S4051" t="s">
        <v>3458</v>
      </c>
      <c r="AE4051">
        <v>12</v>
      </c>
      <c r="AF4051">
        <v>7.6</v>
      </c>
      <c r="AG4051">
        <v>5</v>
      </c>
      <c r="AH4051" t="s">
        <v>53</v>
      </c>
      <c r="AI4051" t="s">
        <v>54</v>
      </c>
      <c r="AJ4051">
        <v>2</v>
      </c>
      <c r="AK4051">
        <v>1</v>
      </c>
      <c r="AL4051">
        <v>1</v>
      </c>
      <c r="AM4051" t="s">
        <v>55</v>
      </c>
      <c r="AN4051" t="s">
        <v>56</v>
      </c>
      <c r="AP4051">
        <v>1</v>
      </c>
      <c r="AQ4051" t="s">
        <v>57</v>
      </c>
      <c r="AR4051">
        <v>0</v>
      </c>
      <c r="AW4051" t="s">
        <v>58</v>
      </c>
      <c r="AX4051">
        <v>0</v>
      </c>
      <c r="AY4051">
        <v>2</v>
      </c>
      <c r="AZ4051">
        <v>0.55000000000000004</v>
      </c>
      <c r="BA4051">
        <v>0.55000000000000004</v>
      </c>
      <c r="BB4051" t="s">
        <v>59</v>
      </c>
    </row>
    <row r="4052" spans="1:54" x14ac:dyDescent="0.45">
      <c r="A4052" s="4" t="str">
        <f>VLOOKUP(F4052,'Matching-Tabelle'!$A$57:$B$61,2,FALSE)</f>
        <v>ralph.straehl@tkb.ch</v>
      </c>
      <c r="B4052" s="4" t="str">
        <f>VLOOKUP(J4052,'Matching-Tabelle'!$A$1:$B$52,2,FALSE)</f>
        <v>Proj HR SYS</v>
      </c>
      <c r="C4052" s="4">
        <v>0.35</v>
      </c>
      <c r="D4052" s="4" t="s">
        <v>3584</v>
      </c>
      <c r="E4052" s="5">
        <v>42599</v>
      </c>
      <c r="F4052" t="s">
        <v>5101</v>
      </c>
      <c r="G4052" t="s">
        <v>3260</v>
      </c>
      <c r="H4052" t="s">
        <v>3261</v>
      </c>
      <c r="I4052" s="1"/>
      <c r="J4052">
        <v>2000232</v>
      </c>
      <c r="K4052" t="s">
        <v>60</v>
      </c>
      <c r="L4052" t="s">
        <v>61</v>
      </c>
      <c r="M4052">
        <v>990001</v>
      </c>
      <c r="N4052" t="s">
        <v>51</v>
      </c>
      <c r="O4052">
        <v>0.35</v>
      </c>
      <c r="Q4052">
        <v>0.35</v>
      </c>
      <c r="S4052" t="s">
        <v>3584</v>
      </c>
      <c r="AE4052">
        <v>12</v>
      </c>
      <c r="AF4052">
        <v>7.6</v>
      </c>
      <c r="AG4052">
        <v>5</v>
      </c>
      <c r="AH4052" t="s">
        <v>53</v>
      </c>
      <c r="AI4052" t="s">
        <v>54</v>
      </c>
      <c r="AJ4052">
        <v>2</v>
      </c>
      <c r="AK4052">
        <v>1</v>
      </c>
      <c r="AL4052">
        <v>1</v>
      </c>
      <c r="AM4052" t="s">
        <v>55</v>
      </c>
      <c r="AN4052" t="s">
        <v>56</v>
      </c>
      <c r="AP4052">
        <v>1</v>
      </c>
      <c r="AQ4052" t="s">
        <v>57</v>
      </c>
      <c r="AR4052">
        <v>0</v>
      </c>
      <c r="AW4052" t="s">
        <v>58</v>
      </c>
      <c r="AX4052">
        <v>0</v>
      </c>
      <c r="AY4052">
        <v>2</v>
      </c>
      <c r="AZ4052">
        <v>0.35</v>
      </c>
      <c r="BA4052">
        <v>0.35</v>
      </c>
      <c r="BB4052" t="s">
        <v>59</v>
      </c>
    </row>
    <row r="4053" spans="1:54" x14ac:dyDescent="0.45">
      <c r="A4053" s="4" t="str">
        <f>VLOOKUP(F4053,'Matching-Tabelle'!$A$57:$B$61,2,FALSE)</f>
        <v>ralph.straehl@tkb.ch</v>
      </c>
      <c r="B4053" s="4" t="str">
        <f>VLOOKUP(J4053,'Matching-Tabelle'!$A$1:$B$52,2,FALSE)</f>
        <v>Proj Eval NePe</v>
      </c>
      <c r="C4053" s="4">
        <v>8.66</v>
      </c>
      <c r="D4053" s="4" t="s">
        <v>3585</v>
      </c>
      <c r="E4053" s="5">
        <v>42599</v>
      </c>
      <c r="F4053" t="s">
        <v>5101</v>
      </c>
      <c r="G4053" t="s">
        <v>3260</v>
      </c>
      <c r="H4053" t="s">
        <v>3261</v>
      </c>
      <c r="I4053" s="1"/>
      <c r="J4053">
        <v>225</v>
      </c>
      <c r="K4053" t="s">
        <v>172</v>
      </c>
      <c r="L4053" t="s">
        <v>173</v>
      </c>
      <c r="M4053">
        <v>990001</v>
      </c>
      <c r="N4053" t="s">
        <v>51</v>
      </c>
      <c r="O4053">
        <v>8.66</v>
      </c>
      <c r="Q4053">
        <v>8.66</v>
      </c>
      <c r="S4053" t="s">
        <v>3585</v>
      </c>
      <c r="AE4053">
        <v>12</v>
      </c>
      <c r="AF4053">
        <v>7.6</v>
      </c>
      <c r="AG4053">
        <v>5</v>
      </c>
      <c r="AH4053" t="s">
        <v>53</v>
      </c>
      <c r="AI4053" t="s">
        <v>54</v>
      </c>
      <c r="AJ4053">
        <v>2</v>
      </c>
      <c r="AK4053">
        <v>1</v>
      </c>
      <c r="AL4053">
        <v>1</v>
      </c>
      <c r="AM4053" t="s">
        <v>55</v>
      </c>
      <c r="AN4053" t="s">
        <v>56</v>
      </c>
      <c r="AP4053">
        <v>1</v>
      </c>
      <c r="AQ4053" t="s">
        <v>57</v>
      </c>
      <c r="AR4053">
        <v>0</v>
      </c>
      <c r="AW4053" t="s">
        <v>58</v>
      </c>
      <c r="AX4053">
        <v>0</v>
      </c>
      <c r="AY4053">
        <v>2</v>
      </c>
      <c r="AZ4053">
        <v>8.66</v>
      </c>
      <c r="BA4053">
        <v>8.66</v>
      </c>
      <c r="BB4053" t="s">
        <v>59</v>
      </c>
    </row>
    <row r="4054" spans="1:54" x14ac:dyDescent="0.45">
      <c r="A4054" s="4" t="str">
        <f>VLOOKUP(F4054,'Matching-Tabelle'!$A$57:$B$61,2,FALSE)</f>
        <v>ralph.straehl@tkb.ch</v>
      </c>
      <c r="B4054" s="4" t="str">
        <f>VLOOKUP(J4054,'Matching-Tabelle'!$A$1:$B$52,2,FALSE)</f>
        <v>WPI RTB</v>
      </c>
      <c r="C4054" s="4">
        <v>0.65</v>
      </c>
      <c r="D4054" s="4" t="s">
        <v>3267</v>
      </c>
      <c r="E4054" s="5">
        <v>42601</v>
      </c>
      <c r="F4054" t="s">
        <v>5101</v>
      </c>
      <c r="G4054" t="s">
        <v>3260</v>
      </c>
      <c r="H4054" t="s">
        <v>3261</v>
      </c>
      <c r="I4054" s="1"/>
      <c r="J4054">
        <v>24</v>
      </c>
      <c r="K4054" t="s">
        <v>73</v>
      </c>
      <c r="L4054" t="s">
        <v>74</v>
      </c>
      <c r="M4054">
        <v>990001</v>
      </c>
      <c r="N4054" t="s">
        <v>51</v>
      </c>
      <c r="O4054">
        <v>0.65</v>
      </c>
      <c r="Q4054">
        <v>0.65</v>
      </c>
      <c r="S4054" t="s">
        <v>3267</v>
      </c>
      <c r="AE4054">
        <v>12</v>
      </c>
      <c r="AF4054">
        <v>7.6</v>
      </c>
      <c r="AG4054">
        <v>5</v>
      </c>
      <c r="AH4054" t="s">
        <v>53</v>
      </c>
      <c r="AI4054" t="s">
        <v>54</v>
      </c>
      <c r="AJ4054">
        <v>2</v>
      </c>
      <c r="AK4054">
        <v>1</v>
      </c>
      <c r="AL4054">
        <v>1</v>
      </c>
      <c r="AM4054" t="s">
        <v>55</v>
      </c>
      <c r="AN4054" t="s">
        <v>56</v>
      </c>
      <c r="AP4054">
        <v>1</v>
      </c>
      <c r="AQ4054" t="s">
        <v>57</v>
      </c>
      <c r="AR4054">
        <v>0</v>
      </c>
      <c r="AW4054" t="s">
        <v>58</v>
      </c>
      <c r="AX4054">
        <v>0</v>
      </c>
      <c r="AY4054">
        <v>2</v>
      </c>
      <c r="AZ4054">
        <v>0.65</v>
      </c>
      <c r="BA4054">
        <v>0.65</v>
      </c>
      <c r="BB4054" t="s">
        <v>59</v>
      </c>
    </row>
    <row r="4055" spans="1:54" x14ac:dyDescent="0.45">
      <c r="A4055" s="4" t="str">
        <f>VLOOKUP(F4055,'Matching-Tabelle'!$A$57:$B$61,2,FALSE)</f>
        <v>ralph.straehl@tkb.ch</v>
      </c>
      <c r="B4055" s="4" t="str">
        <f>VLOOKUP(J4055,'Matching-Tabelle'!$A$1:$B$52,2,FALSE)</f>
        <v>WPI CTB</v>
      </c>
      <c r="C4055" s="4">
        <v>4.03</v>
      </c>
      <c r="D4055" s="4" t="s">
        <v>3586</v>
      </c>
      <c r="E4055" s="5">
        <v>42601</v>
      </c>
      <c r="F4055" t="s">
        <v>5101</v>
      </c>
      <c r="G4055" t="s">
        <v>3260</v>
      </c>
      <c r="H4055" t="s">
        <v>3261</v>
      </c>
      <c r="I4055" s="1"/>
      <c r="J4055">
        <v>932</v>
      </c>
      <c r="K4055" t="s">
        <v>124</v>
      </c>
      <c r="L4055" t="s">
        <v>125</v>
      </c>
      <c r="M4055">
        <v>990001</v>
      </c>
      <c r="N4055" t="s">
        <v>51</v>
      </c>
      <c r="O4055">
        <v>4.03</v>
      </c>
      <c r="Q4055">
        <v>4.03</v>
      </c>
      <c r="S4055" t="s">
        <v>3586</v>
      </c>
      <c r="AE4055">
        <v>12</v>
      </c>
      <c r="AF4055">
        <v>7.6</v>
      </c>
      <c r="AG4055">
        <v>5</v>
      </c>
      <c r="AH4055" t="s">
        <v>53</v>
      </c>
      <c r="AI4055" t="s">
        <v>54</v>
      </c>
      <c r="AJ4055">
        <v>2</v>
      </c>
      <c r="AK4055">
        <v>1</v>
      </c>
      <c r="AL4055">
        <v>1</v>
      </c>
      <c r="AM4055" t="s">
        <v>55</v>
      </c>
      <c r="AN4055" t="s">
        <v>56</v>
      </c>
      <c r="AP4055">
        <v>1</v>
      </c>
      <c r="AQ4055" t="s">
        <v>57</v>
      </c>
      <c r="AR4055">
        <v>0</v>
      </c>
      <c r="AW4055" t="s">
        <v>58</v>
      </c>
      <c r="AX4055">
        <v>0</v>
      </c>
      <c r="AY4055">
        <v>2</v>
      </c>
      <c r="AZ4055">
        <v>4.03</v>
      </c>
      <c r="BA4055">
        <v>4.03</v>
      </c>
      <c r="BB4055" t="s">
        <v>59</v>
      </c>
    </row>
    <row r="4056" spans="1:54" x14ac:dyDescent="0.45">
      <c r="A4056" s="4" t="str">
        <f>VLOOKUP(F4056,'Matching-Tabelle'!$A$57:$B$61,2,FALSE)</f>
        <v>ralph.straehl@tkb.ch</v>
      </c>
      <c r="B4056" s="4" t="str">
        <f>VLOOKUP(J4056,'Matching-Tabelle'!$A$1:$B$52,2,FALSE)</f>
        <v>WPI RTB</v>
      </c>
      <c r="C4056" s="4">
        <v>1.51</v>
      </c>
      <c r="D4056" s="4" t="s">
        <v>3587</v>
      </c>
      <c r="E4056" s="5">
        <v>42601</v>
      </c>
      <c r="F4056" t="s">
        <v>5101</v>
      </c>
      <c r="G4056" t="s">
        <v>3260</v>
      </c>
      <c r="H4056" t="s">
        <v>3261</v>
      </c>
      <c r="I4056" s="1"/>
      <c r="J4056">
        <v>20</v>
      </c>
      <c r="K4056" t="s">
        <v>95</v>
      </c>
      <c r="L4056" t="s">
        <v>96</v>
      </c>
      <c r="M4056">
        <v>990001</v>
      </c>
      <c r="N4056" t="s">
        <v>51</v>
      </c>
      <c r="O4056">
        <v>1.51</v>
      </c>
      <c r="Q4056">
        <v>1.51</v>
      </c>
      <c r="S4056" t="s">
        <v>3587</v>
      </c>
      <c r="AE4056">
        <v>12</v>
      </c>
      <c r="AF4056">
        <v>7.6</v>
      </c>
      <c r="AG4056">
        <v>5</v>
      </c>
      <c r="AH4056" t="s">
        <v>53</v>
      </c>
      <c r="AI4056" t="s">
        <v>54</v>
      </c>
      <c r="AJ4056">
        <v>2</v>
      </c>
      <c r="AK4056">
        <v>1</v>
      </c>
      <c r="AL4056">
        <v>1</v>
      </c>
      <c r="AM4056" t="s">
        <v>55</v>
      </c>
      <c r="AN4056" t="s">
        <v>56</v>
      </c>
      <c r="AP4056">
        <v>1</v>
      </c>
      <c r="AQ4056" t="s">
        <v>57</v>
      </c>
      <c r="AR4056">
        <v>0</v>
      </c>
      <c r="AW4056" t="s">
        <v>58</v>
      </c>
      <c r="AX4056">
        <v>0</v>
      </c>
      <c r="AY4056">
        <v>2</v>
      </c>
      <c r="AZ4056">
        <v>1.51</v>
      </c>
      <c r="BA4056">
        <v>1.51</v>
      </c>
      <c r="BB4056" t="s">
        <v>59</v>
      </c>
    </row>
    <row r="4057" spans="1:54" x14ac:dyDescent="0.45">
      <c r="A4057" s="4" t="str">
        <f>VLOOKUP(F4057,'Matching-Tabelle'!$A$57:$B$61,2,FALSE)</f>
        <v>ralph.straehl@tkb.ch</v>
      </c>
      <c r="B4057" s="4" t="str">
        <f>VLOOKUP(J4057,'Matching-Tabelle'!$A$1:$B$52,2,FALSE)</f>
        <v>WPI RTB</v>
      </c>
      <c r="C4057" s="4">
        <v>0.85</v>
      </c>
      <c r="D4057" s="4" t="s">
        <v>3588</v>
      </c>
      <c r="E4057" s="5">
        <v>42601</v>
      </c>
      <c r="F4057" t="s">
        <v>5101</v>
      </c>
      <c r="G4057" t="s">
        <v>3260</v>
      </c>
      <c r="H4057" t="s">
        <v>3261</v>
      </c>
      <c r="I4057" s="1"/>
      <c r="J4057">
        <v>21</v>
      </c>
      <c r="K4057" t="s">
        <v>117</v>
      </c>
      <c r="L4057" t="s">
        <v>118</v>
      </c>
      <c r="M4057">
        <v>990001</v>
      </c>
      <c r="N4057" t="s">
        <v>51</v>
      </c>
      <c r="O4057">
        <v>0.85</v>
      </c>
      <c r="Q4057">
        <v>0.85</v>
      </c>
      <c r="S4057" t="s">
        <v>3588</v>
      </c>
      <c r="AE4057">
        <v>12</v>
      </c>
      <c r="AF4057">
        <v>7.6</v>
      </c>
      <c r="AG4057">
        <v>5</v>
      </c>
      <c r="AH4057" t="s">
        <v>53</v>
      </c>
      <c r="AI4057" t="s">
        <v>54</v>
      </c>
      <c r="AJ4057">
        <v>2</v>
      </c>
      <c r="AK4057">
        <v>1</v>
      </c>
      <c r="AL4057">
        <v>1</v>
      </c>
      <c r="AM4057" t="s">
        <v>55</v>
      </c>
      <c r="AN4057" t="s">
        <v>56</v>
      </c>
      <c r="AP4057">
        <v>1</v>
      </c>
      <c r="AQ4057" t="s">
        <v>57</v>
      </c>
      <c r="AR4057">
        <v>0</v>
      </c>
      <c r="AW4057" t="s">
        <v>58</v>
      </c>
      <c r="AX4057">
        <v>0</v>
      </c>
      <c r="AY4057">
        <v>2</v>
      </c>
      <c r="AZ4057">
        <v>0.85</v>
      </c>
      <c r="BA4057">
        <v>0.85</v>
      </c>
      <c r="BB4057" t="s">
        <v>59</v>
      </c>
    </row>
    <row r="4058" spans="1:54" x14ac:dyDescent="0.45">
      <c r="A4058" s="4" t="str">
        <f>VLOOKUP(F4058,'Matching-Tabelle'!$A$57:$B$61,2,FALSE)</f>
        <v>ralph.straehl@tkb.ch</v>
      </c>
      <c r="B4058" s="4" t="str">
        <f>VLOOKUP(J4058,'Matching-Tabelle'!$A$1:$B$52,2,FALSE)</f>
        <v>WPI RTB</v>
      </c>
      <c r="C4058" s="4">
        <v>0.88</v>
      </c>
      <c r="D4058" s="4" t="s">
        <v>3267</v>
      </c>
      <c r="E4058" s="5">
        <v>42604</v>
      </c>
      <c r="F4058" t="s">
        <v>5101</v>
      </c>
      <c r="G4058" t="s">
        <v>3260</v>
      </c>
      <c r="H4058" t="s">
        <v>3261</v>
      </c>
      <c r="I4058" s="1"/>
      <c r="J4058">
        <v>24</v>
      </c>
      <c r="K4058" t="s">
        <v>73</v>
      </c>
      <c r="L4058" t="s">
        <v>74</v>
      </c>
      <c r="M4058">
        <v>990001</v>
      </c>
      <c r="N4058" t="s">
        <v>51</v>
      </c>
      <c r="O4058">
        <v>0.88</v>
      </c>
      <c r="Q4058">
        <v>0.88</v>
      </c>
      <c r="S4058" t="s">
        <v>3267</v>
      </c>
      <c r="AE4058">
        <v>12</v>
      </c>
      <c r="AF4058">
        <v>7.6</v>
      </c>
      <c r="AG4058">
        <v>5</v>
      </c>
      <c r="AH4058" t="s">
        <v>53</v>
      </c>
      <c r="AI4058" t="s">
        <v>54</v>
      </c>
      <c r="AJ4058">
        <v>2</v>
      </c>
      <c r="AK4058">
        <v>1</v>
      </c>
      <c r="AL4058">
        <v>1</v>
      </c>
      <c r="AM4058" t="s">
        <v>55</v>
      </c>
      <c r="AN4058" t="s">
        <v>56</v>
      </c>
      <c r="AP4058">
        <v>1</v>
      </c>
      <c r="AQ4058" t="s">
        <v>57</v>
      </c>
      <c r="AR4058">
        <v>0</v>
      </c>
      <c r="AW4058" t="s">
        <v>58</v>
      </c>
      <c r="AX4058">
        <v>0</v>
      </c>
      <c r="AY4058">
        <v>2</v>
      </c>
      <c r="AZ4058">
        <v>0.88</v>
      </c>
      <c r="BA4058">
        <v>0.88</v>
      </c>
      <c r="BB4058" t="s">
        <v>59</v>
      </c>
    </row>
    <row r="4059" spans="1:54" x14ac:dyDescent="0.45">
      <c r="A4059" s="4" t="str">
        <f>VLOOKUP(F4059,'Matching-Tabelle'!$A$57:$B$61,2,FALSE)</f>
        <v>ralph.straehl@tkb.ch</v>
      </c>
      <c r="B4059" s="4" t="str">
        <f>VLOOKUP(J4059,'Matching-Tabelle'!$A$1:$B$52,2,FALSE)</f>
        <v>WPI RTB</v>
      </c>
      <c r="C4059" s="4">
        <v>2.85</v>
      </c>
      <c r="D4059" s="4" t="s">
        <v>2169</v>
      </c>
      <c r="E4059" s="5">
        <v>42604</v>
      </c>
      <c r="F4059" t="s">
        <v>5101</v>
      </c>
      <c r="G4059" t="s">
        <v>3260</v>
      </c>
      <c r="H4059" t="s">
        <v>3261</v>
      </c>
      <c r="I4059" s="1"/>
      <c r="J4059">
        <v>20</v>
      </c>
      <c r="K4059" t="s">
        <v>95</v>
      </c>
      <c r="L4059" t="s">
        <v>96</v>
      </c>
      <c r="M4059">
        <v>990001</v>
      </c>
      <c r="N4059" t="s">
        <v>51</v>
      </c>
      <c r="O4059">
        <v>2.85</v>
      </c>
      <c r="Q4059">
        <v>2.85</v>
      </c>
      <c r="S4059" t="s">
        <v>2169</v>
      </c>
      <c r="AE4059">
        <v>12</v>
      </c>
      <c r="AF4059">
        <v>7.6</v>
      </c>
      <c r="AG4059">
        <v>5</v>
      </c>
      <c r="AH4059" t="s">
        <v>53</v>
      </c>
      <c r="AI4059" t="s">
        <v>54</v>
      </c>
      <c r="AJ4059">
        <v>2</v>
      </c>
      <c r="AK4059">
        <v>1</v>
      </c>
      <c r="AL4059">
        <v>1</v>
      </c>
      <c r="AM4059" t="s">
        <v>55</v>
      </c>
      <c r="AN4059" t="s">
        <v>56</v>
      </c>
      <c r="AP4059">
        <v>1</v>
      </c>
      <c r="AQ4059" t="s">
        <v>57</v>
      </c>
      <c r="AR4059">
        <v>0</v>
      </c>
      <c r="AW4059" t="s">
        <v>58</v>
      </c>
      <c r="AX4059">
        <v>0</v>
      </c>
      <c r="AY4059">
        <v>2</v>
      </c>
      <c r="AZ4059">
        <v>2.85</v>
      </c>
      <c r="BA4059">
        <v>2.85</v>
      </c>
      <c r="BB4059" t="s">
        <v>59</v>
      </c>
    </row>
    <row r="4060" spans="1:54" x14ac:dyDescent="0.45">
      <c r="A4060" s="4" t="str">
        <f>VLOOKUP(F4060,'Matching-Tabelle'!$A$57:$B$61,2,FALSE)</f>
        <v>ralph.straehl@tkb.ch</v>
      </c>
      <c r="B4060" s="4" t="str">
        <f>VLOOKUP(J4060,'Matching-Tabelle'!$A$1:$B$52,2,FALSE)</f>
        <v>Proj. Optima</v>
      </c>
      <c r="C4060" s="4">
        <v>2.75</v>
      </c>
      <c r="D4060" s="4" t="s">
        <v>3589</v>
      </c>
      <c r="E4060" s="5">
        <v>42604</v>
      </c>
      <c r="F4060" t="s">
        <v>5101</v>
      </c>
      <c r="G4060" t="s">
        <v>3260</v>
      </c>
      <c r="H4060" t="s">
        <v>3261</v>
      </c>
      <c r="I4060" s="1"/>
      <c r="J4060">
        <v>211</v>
      </c>
      <c r="K4060" t="s">
        <v>79</v>
      </c>
      <c r="L4060" t="s">
        <v>80</v>
      </c>
      <c r="M4060">
        <v>990001</v>
      </c>
      <c r="N4060" t="s">
        <v>51</v>
      </c>
      <c r="O4060">
        <v>2.75</v>
      </c>
      <c r="Q4060">
        <v>2.75</v>
      </c>
      <c r="S4060" t="s">
        <v>3589</v>
      </c>
      <c r="AE4060">
        <v>12</v>
      </c>
      <c r="AF4060">
        <v>7.6</v>
      </c>
      <c r="AG4060">
        <v>5</v>
      </c>
      <c r="AH4060" t="s">
        <v>53</v>
      </c>
      <c r="AI4060" t="s">
        <v>54</v>
      </c>
      <c r="AJ4060">
        <v>2</v>
      </c>
      <c r="AK4060">
        <v>1</v>
      </c>
      <c r="AL4060">
        <v>1</v>
      </c>
      <c r="AM4060" t="s">
        <v>55</v>
      </c>
      <c r="AN4060" t="s">
        <v>56</v>
      </c>
      <c r="AP4060">
        <v>1</v>
      </c>
      <c r="AQ4060" t="s">
        <v>57</v>
      </c>
      <c r="AR4060">
        <v>0</v>
      </c>
      <c r="AW4060" t="s">
        <v>58</v>
      </c>
      <c r="AX4060">
        <v>0</v>
      </c>
      <c r="AY4060">
        <v>2</v>
      </c>
      <c r="AZ4060">
        <v>2.75</v>
      </c>
      <c r="BA4060">
        <v>2.75</v>
      </c>
      <c r="BB4060" t="s">
        <v>59</v>
      </c>
    </row>
    <row r="4061" spans="1:54" x14ac:dyDescent="0.45">
      <c r="A4061" s="4" t="str">
        <f>VLOOKUP(F4061,'Matching-Tabelle'!$A$57:$B$61,2,FALSE)</f>
        <v>ralph.straehl@tkb.ch</v>
      </c>
      <c r="B4061" s="4" t="str">
        <f>VLOOKUP(J4061,'Matching-Tabelle'!$A$1:$B$52,2,FALSE)</f>
        <v>Proj Eval NePe</v>
      </c>
      <c r="C4061" s="4">
        <v>2.85</v>
      </c>
      <c r="D4061" s="4" t="s">
        <v>3590</v>
      </c>
      <c r="E4061" s="5">
        <v>42604</v>
      </c>
      <c r="F4061" t="s">
        <v>5101</v>
      </c>
      <c r="G4061" t="s">
        <v>3260</v>
      </c>
      <c r="H4061" t="s">
        <v>3261</v>
      </c>
      <c r="I4061" s="1"/>
      <c r="J4061">
        <v>225</v>
      </c>
      <c r="K4061" t="s">
        <v>172</v>
      </c>
      <c r="L4061" t="s">
        <v>173</v>
      </c>
      <c r="M4061">
        <v>990001</v>
      </c>
      <c r="N4061" t="s">
        <v>51</v>
      </c>
      <c r="O4061">
        <v>2.85</v>
      </c>
      <c r="Q4061">
        <v>2.85</v>
      </c>
      <c r="S4061" t="s">
        <v>3590</v>
      </c>
      <c r="AE4061">
        <v>12</v>
      </c>
      <c r="AF4061">
        <v>7.6</v>
      </c>
      <c r="AG4061">
        <v>5</v>
      </c>
      <c r="AH4061" t="s">
        <v>53</v>
      </c>
      <c r="AI4061" t="s">
        <v>54</v>
      </c>
      <c r="AJ4061">
        <v>2</v>
      </c>
      <c r="AK4061">
        <v>1</v>
      </c>
      <c r="AL4061">
        <v>1</v>
      </c>
      <c r="AM4061" t="s">
        <v>55</v>
      </c>
      <c r="AN4061" t="s">
        <v>56</v>
      </c>
      <c r="AP4061">
        <v>1</v>
      </c>
      <c r="AQ4061" t="s">
        <v>57</v>
      </c>
      <c r="AR4061">
        <v>0</v>
      </c>
      <c r="AW4061" t="s">
        <v>58</v>
      </c>
      <c r="AX4061">
        <v>0</v>
      </c>
      <c r="AY4061">
        <v>2</v>
      </c>
      <c r="AZ4061">
        <v>2.85</v>
      </c>
      <c r="BA4061">
        <v>2.85</v>
      </c>
      <c r="BB4061" t="s">
        <v>59</v>
      </c>
    </row>
    <row r="4062" spans="1:54" x14ac:dyDescent="0.45">
      <c r="A4062" s="4" t="str">
        <f>VLOOKUP(F4062,'Matching-Tabelle'!$A$57:$B$61,2,FALSE)</f>
        <v>ralph.straehl@tkb.ch</v>
      </c>
      <c r="B4062" s="4" t="str">
        <f>VLOOKUP(J4062,'Matching-Tabelle'!$A$1:$B$52,2,FALSE)</f>
        <v>WPI RTB</v>
      </c>
      <c r="C4062" s="4">
        <v>0.61</v>
      </c>
      <c r="D4062" s="4" t="s">
        <v>3314</v>
      </c>
      <c r="E4062" s="5">
        <v>42605</v>
      </c>
      <c r="F4062" t="s">
        <v>5101</v>
      </c>
      <c r="G4062" t="s">
        <v>3260</v>
      </c>
      <c r="H4062" t="s">
        <v>3261</v>
      </c>
      <c r="I4062" s="1"/>
      <c r="J4062">
        <v>24</v>
      </c>
      <c r="K4062" t="s">
        <v>73</v>
      </c>
      <c r="L4062" t="s">
        <v>74</v>
      </c>
      <c r="M4062">
        <v>990001</v>
      </c>
      <c r="N4062" t="s">
        <v>51</v>
      </c>
      <c r="O4062">
        <v>0.61</v>
      </c>
      <c r="Q4062">
        <v>0.61</v>
      </c>
      <c r="S4062" t="s">
        <v>3314</v>
      </c>
      <c r="AE4062">
        <v>12</v>
      </c>
      <c r="AF4062">
        <v>7.6</v>
      </c>
      <c r="AG4062">
        <v>5</v>
      </c>
      <c r="AH4062" t="s">
        <v>53</v>
      </c>
      <c r="AI4062" t="s">
        <v>54</v>
      </c>
      <c r="AJ4062">
        <v>2</v>
      </c>
      <c r="AK4062">
        <v>1</v>
      </c>
      <c r="AL4062">
        <v>1</v>
      </c>
      <c r="AM4062" t="s">
        <v>55</v>
      </c>
      <c r="AN4062" t="s">
        <v>56</v>
      </c>
      <c r="AP4062">
        <v>1</v>
      </c>
      <c r="AQ4062" t="s">
        <v>57</v>
      </c>
      <c r="AR4062">
        <v>0</v>
      </c>
      <c r="AW4062" t="s">
        <v>58</v>
      </c>
      <c r="AX4062">
        <v>0</v>
      </c>
      <c r="AY4062">
        <v>2</v>
      </c>
      <c r="AZ4062">
        <v>0.61</v>
      </c>
      <c r="BA4062">
        <v>0.61</v>
      </c>
      <c r="BB4062" t="s">
        <v>59</v>
      </c>
    </row>
    <row r="4063" spans="1:54" x14ac:dyDescent="0.45">
      <c r="A4063" s="4" t="str">
        <f>VLOOKUP(F4063,'Matching-Tabelle'!$A$57:$B$61,2,FALSE)</f>
        <v>ralph.straehl@tkb.ch</v>
      </c>
      <c r="B4063" s="4" t="str">
        <f>VLOOKUP(J4063,'Matching-Tabelle'!$A$1:$B$52,2,FALSE)</f>
        <v>Proj HR SYS</v>
      </c>
      <c r="C4063" s="4">
        <v>3.75</v>
      </c>
      <c r="D4063" s="4" t="s">
        <v>3591</v>
      </c>
      <c r="E4063" s="5">
        <v>42605</v>
      </c>
      <c r="F4063" t="s">
        <v>5101</v>
      </c>
      <c r="G4063" t="s">
        <v>3260</v>
      </c>
      <c r="H4063" t="s">
        <v>3261</v>
      </c>
      <c r="I4063" s="1"/>
      <c r="J4063">
        <v>2000232</v>
      </c>
      <c r="K4063" t="s">
        <v>60</v>
      </c>
      <c r="L4063" t="s">
        <v>61</v>
      </c>
      <c r="M4063">
        <v>990001</v>
      </c>
      <c r="N4063" t="s">
        <v>51</v>
      </c>
      <c r="O4063">
        <v>3.75</v>
      </c>
      <c r="Q4063">
        <v>3.75</v>
      </c>
      <c r="S4063" t="s">
        <v>3591</v>
      </c>
      <c r="AE4063">
        <v>12</v>
      </c>
      <c r="AF4063">
        <v>7.6</v>
      </c>
      <c r="AG4063">
        <v>5</v>
      </c>
      <c r="AH4063" t="s">
        <v>53</v>
      </c>
      <c r="AI4063" t="s">
        <v>54</v>
      </c>
      <c r="AJ4063">
        <v>2</v>
      </c>
      <c r="AK4063">
        <v>1</v>
      </c>
      <c r="AL4063">
        <v>1</v>
      </c>
      <c r="AM4063" t="s">
        <v>55</v>
      </c>
      <c r="AN4063" t="s">
        <v>56</v>
      </c>
      <c r="AP4063">
        <v>1</v>
      </c>
      <c r="AQ4063" t="s">
        <v>57</v>
      </c>
      <c r="AR4063">
        <v>0</v>
      </c>
      <c r="AW4063" t="s">
        <v>58</v>
      </c>
      <c r="AX4063">
        <v>0</v>
      </c>
      <c r="AY4063">
        <v>2</v>
      </c>
      <c r="AZ4063">
        <v>3.75</v>
      </c>
      <c r="BA4063">
        <v>3.75</v>
      </c>
      <c r="BB4063" t="s">
        <v>59</v>
      </c>
    </row>
    <row r="4064" spans="1:54" x14ac:dyDescent="0.45">
      <c r="A4064" s="4" t="str">
        <f>VLOOKUP(F4064,'Matching-Tabelle'!$A$57:$B$61,2,FALSE)</f>
        <v>ralph.straehl@tkb.ch</v>
      </c>
      <c r="B4064" s="4" t="str">
        <f>VLOOKUP(J4064,'Matching-Tabelle'!$A$1:$B$52,2,FALSE)</f>
        <v>WPI RTB</v>
      </c>
      <c r="C4064" s="4">
        <v>4.75</v>
      </c>
      <c r="D4064" s="4" t="s">
        <v>3592</v>
      </c>
      <c r="E4064" s="5">
        <v>42605</v>
      </c>
      <c r="F4064" t="s">
        <v>5101</v>
      </c>
      <c r="G4064" t="s">
        <v>3260</v>
      </c>
      <c r="H4064" t="s">
        <v>3261</v>
      </c>
      <c r="I4064" s="1"/>
      <c r="J4064">
        <v>20</v>
      </c>
      <c r="K4064" t="s">
        <v>95</v>
      </c>
      <c r="L4064" t="s">
        <v>96</v>
      </c>
      <c r="M4064">
        <v>990001</v>
      </c>
      <c r="N4064" t="s">
        <v>51</v>
      </c>
      <c r="O4064">
        <v>4.75</v>
      </c>
      <c r="Q4064">
        <v>4.75</v>
      </c>
      <c r="S4064" t="s">
        <v>3592</v>
      </c>
      <c r="AE4064">
        <v>12</v>
      </c>
      <c r="AF4064">
        <v>7.6</v>
      </c>
      <c r="AG4064">
        <v>5</v>
      </c>
      <c r="AH4064" t="s">
        <v>53</v>
      </c>
      <c r="AI4064" t="s">
        <v>54</v>
      </c>
      <c r="AJ4064">
        <v>2</v>
      </c>
      <c r="AK4064">
        <v>1</v>
      </c>
      <c r="AL4064">
        <v>1</v>
      </c>
      <c r="AM4064" t="s">
        <v>55</v>
      </c>
      <c r="AN4064" t="s">
        <v>56</v>
      </c>
      <c r="AP4064">
        <v>1</v>
      </c>
      <c r="AQ4064" t="s">
        <v>57</v>
      </c>
      <c r="AR4064">
        <v>0</v>
      </c>
      <c r="AW4064" t="s">
        <v>58</v>
      </c>
      <c r="AX4064">
        <v>0</v>
      </c>
      <c r="AY4064">
        <v>2</v>
      </c>
      <c r="AZ4064">
        <v>4.75</v>
      </c>
      <c r="BA4064">
        <v>4.75</v>
      </c>
      <c r="BB4064" t="s">
        <v>59</v>
      </c>
    </row>
    <row r="4065" spans="1:54" x14ac:dyDescent="0.45">
      <c r="A4065" s="4" t="str">
        <f>VLOOKUP(F4065,'Matching-Tabelle'!$A$57:$B$61,2,FALSE)</f>
        <v>ralph.straehl@tkb.ch</v>
      </c>
      <c r="B4065" s="4" t="str">
        <f>VLOOKUP(J4065,'Matching-Tabelle'!$A$1:$B$52,2,FALSE)</f>
        <v>WPI RTB</v>
      </c>
      <c r="C4065" s="4">
        <v>0.75</v>
      </c>
      <c r="D4065" s="4" t="s">
        <v>3267</v>
      </c>
      <c r="E4065" s="5">
        <v>42606</v>
      </c>
      <c r="F4065" t="s">
        <v>5101</v>
      </c>
      <c r="G4065" t="s">
        <v>3260</v>
      </c>
      <c r="H4065" t="s">
        <v>3261</v>
      </c>
      <c r="I4065" s="1"/>
      <c r="J4065">
        <v>24</v>
      </c>
      <c r="K4065" t="s">
        <v>73</v>
      </c>
      <c r="L4065" t="s">
        <v>74</v>
      </c>
      <c r="M4065">
        <v>990001</v>
      </c>
      <c r="N4065" t="s">
        <v>51</v>
      </c>
      <c r="O4065">
        <v>0.75</v>
      </c>
      <c r="Q4065">
        <v>0.75</v>
      </c>
      <c r="S4065" t="s">
        <v>3267</v>
      </c>
      <c r="AE4065">
        <v>12</v>
      </c>
      <c r="AF4065">
        <v>7.6</v>
      </c>
      <c r="AG4065">
        <v>5</v>
      </c>
      <c r="AH4065" t="s">
        <v>53</v>
      </c>
      <c r="AI4065" t="s">
        <v>54</v>
      </c>
      <c r="AJ4065">
        <v>2</v>
      </c>
      <c r="AK4065">
        <v>1</v>
      </c>
      <c r="AL4065">
        <v>1</v>
      </c>
      <c r="AM4065" t="s">
        <v>55</v>
      </c>
      <c r="AN4065" t="s">
        <v>56</v>
      </c>
      <c r="AP4065">
        <v>1</v>
      </c>
      <c r="AQ4065" t="s">
        <v>57</v>
      </c>
      <c r="AR4065">
        <v>0</v>
      </c>
      <c r="AW4065" t="s">
        <v>58</v>
      </c>
      <c r="AX4065">
        <v>0</v>
      </c>
      <c r="AY4065">
        <v>2</v>
      </c>
      <c r="AZ4065">
        <v>0.75</v>
      </c>
      <c r="BA4065">
        <v>0.75</v>
      </c>
      <c r="BB4065" t="s">
        <v>59</v>
      </c>
    </row>
    <row r="4066" spans="1:54" x14ac:dyDescent="0.45">
      <c r="A4066" s="4" t="str">
        <f>VLOOKUP(F4066,'Matching-Tabelle'!$A$57:$B$61,2,FALSE)</f>
        <v>ralph.straehl@tkb.ch</v>
      </c>
      <c r="B4066" s="4" t="str">
        <f>VLOOKUP(J4066,'Matching-Tabelle'!$A$1:$B$52,2,FALSE)</f>
        <v>WPI RTB</v>
      </c>
      <c r="C4066" s="4">
        <v>3.1</v>
      </c>
      <c r="D4066" s="4" t="s">
        <v>3593</v>
      </c>
      <c r="E4066" s="5">
        <v>42606</v>
      </c>
      <c r="F4066" t="s">
        <v>5101</v>
      </c>
      <c r="G4066" t="s">
        <v>3260</v>
      </c>
      <c r="H4066" t="s">
        <v>3261</v>
      </c>
      <c r="I4066" s="1"/>
      <c r="J4066">
        <v>20</v>
      </c>
      <c r="K4066" t="s">
        <v>95</v>
      </c>
      <c r="L4066" t="s">
        <v>96</v>
      </c>
      <c r="M4066">
        <v>990001</v>
      </c>
      <c r="N4066" t="s">
        <v>51</v>
      </c>
      <c r="O4066">
        <v>3.1</v>
      </c>
      <c r="Q4066">
        <v>3.1</v>
      </c>
      <c r="S4066" t="s">
        <v>3593</v>
      </c>
      <c r="AE4066">
        <v>12</v>
      </c>
      <c r="AF4066">
        <v>7.6</v>
      </c>
      <c r="AG4066">
        <v>5</v>
      </c>
      <c r="AH4066" t="s">
        <v>53</v>
      </c>
      <c r="AI4066" t="s">
        <v>54</v>
      </c>
      <c r="AJ4066">
        <v>2</v>
      </c>
      <c r="AK4066">
        <v>1</v>
      </c>
      <c r="AL4066">
        <v>1</v>
      </c>
      <c r="AM4066" t="s">
        <v>55</v>
      </c>
      <c r="AN4066" t="s">
        <v>56</v>
      </c>
      <c r="AP4066">
        <v>1</v>
      </c>
      <c r="AQ4066" t="s">
        <v>57</v>
      </c>
      <c r="AR4066">
        <v>0</v>
      </c>
      <c r="AW4066" t="s">
        <v>58</v>
      </c>
      <c r="AX4066">
        <v>0</v>
      </c>
      <c r="AY4066">
        <v>2</v>
      </c>
      <c r="AZ4066">
        <v>3.1</v>
      </c>
      <c r="BA4066">
        <v>3.1</v>
      </c>
      <c r="BB4066" t="s">
        <v>59</v>
      </c>
    </row>
    <row r="4067" spans="1:54" x14ac:dyDescent="0.45">
      <c r="A4067" s="4" t="str">
        <f>VLOOKUP(F4067,'Matching-Tabelle'!$A$57:$B$61,2,FALSE)</f>
        <v>ralph.straehl@tkb.ch</v>
      </c>
      <c r="B4067" s="4" t="str">
        <f>VLOOKUP(J4067,'Matching-Tabelle'!$A$1:$B$52,2,FALSE)</f>
        <v>Proj HR SYS</v>
      </c>
      <c r="C4067" s="4">
        <v>1.05</v>
      </c>
      <c r="D4067" s="4" t="s">
        <v>3594</v>
      </c>
      <c r="E4067" s="5">
        <v>42606</v>
      </c>
      <c r="F4067" t="s">
        <v>5101</v>
      </c>
      <c r="G4067" t="s">
        <v>3260</v>
      </c>
      <c r="H4067" t="s">
        <v>3261</v>
      </c>
      <c r="I4067" s="1"/>
      <c r="J4067">
        <v>2000232</v>
      </c>
      <c r="K4067" t="s">
        <v>60</v>
      </c>
      <c r="L4067" t="s">
        <v>61</v>
      </c>
      <c r="M4067">
        <v>990001</v>
      </c>
      <c r="N4067" t="s">
        <v>51</v>
      </c>
      <c r="O4067">
        <v>1.05</v>
      </c>
      <c r="Q4067">
        <v>1.05</v>
      </c>
      <c r="S4067" t="s">
        <v>3594</v>
      </c>
      <c r="AE4067">
        <v>12</v>
      </c>
      <c r="AF4067">
        <v>7.6</v>
      </c>
      <c r="AG4067">
        <v>5</v>
      </c>
      <c r="AH4067" t="s">
        <v>53</v>
      </c>
      <c r="AI4067" t="s">
        <v>54</v>
      </c>
      <c r="AJ4067">
        <v>2</v>
      </c>
      <c r="AK4067">
        <v>1</v>
      </c>
      <c r="AL4067">
        <v>1</v>
      </c>
      <c r="AM4067" t="s">
        <v>55</v>
      </c>
      <c r="AN4067" t="s">
        <v>56</v>
      </c>
      <c r="AP4067">
        <v>1</v>
      </c>
      <c r="AQ4067" t="s">
        <v>57</v>
      </c>
      <c r="AR4067">
        <v>0</v>
      </c>
      <c r="AW4067" t="s">
        <v>58</v>
      </c>
      <c r="AX4067">
        <v>0</v>
      </c>
      <c r="AY4067">
        <v>2</v>
      </c>
      <c r="AZ4067">
        <v>1.05</v>
      </c>
      <c r="BA4067">
        <v>1.05</v>
      </c>
      <c r="BB4067" t="s">
        <v>59</v>
      </c>
    </row>
    <row r="4068" spans="1:54" x14ac:dyDescent="0.45">
      <c r="A4068" s="4" t="str">
        <f>VLOOKUP(F4068,'Matching-Tabelle'!$A$57:$B$61,2,FALSE)</f>
        <v>ralph.straehl@tkb.ch</v>
      </c>
      <c r="B4068" s="4" t="str">
        <f>VLOOKUP(J4068,'Matching-Tabelle'!$A$1:$B$52,2,FALSE)</f>
        <v>WPI RTB</v>
      </c>
      <c r="C4068" s="4">
        <v>0.25</v>
      </c>
      <c r="D4068" s="4" t="s">
        <v>3595</v>
      </c>
      <c r="E4068" s="5">
        <v>42606</v>
      </c>
      <c r="F4068" t="s">
        <v>5101</v>
      </c>
      <c r="G4068" t="s">
        <v>3260</v>
      </c>
      <c r="H4068" t="s">
        <v>3261</v>
      </c>
      <c r="I4068" s="1"/>
      <c r="J4068">
        <v>20</v>
      </c>
      <c r="K4068" t="s">
        <v>95</v>
      </c>
      <c r="L4068" t="s">
        <v>96</v>
      </c>
      <c r="M4068">
        <v>990001</v>
      </c>
      <c r="N4068" t="s">
        <v>51</v>
      </c>
      <c r="O4068">
        <v>0.25</v>
      </c>
      <c r="Q4068">
        <v>0.25</v>
      </c>
      <c r="S4068" t="s">
        <v>3595</v>
      </c>
      <c r="AE4068">
        <v>12</v>
      </c>
      <c r="AF4068">
        <v>7.6</v>
      </c>
      <c r="AG4068">
        <v>5</v>
      </c>
      <c r="AH4068" t="s">
        <v>53</v>
      </c>
      <c r="AI4068" t="s">
        <v>54</v>
      </c>
      <c r="AJ4068">
        <v>2</v>
      </c>
      <c r="AK4068">
        <v>1</v>
      </c>
      <c r="AL4068">
        <v>1</v>
      </c>
      <c r="AM4068" t="s">
        <v>55</v>
      </c>
      <c r="AN4068" t="s">
        <v>56</v>
      </c>
      <c r="AP4068">
        <v>1</v>
      </c>
      <c r="AQ4068" t="s">
        <v>57</v>
      </c>
      <c r="AR4068">
        <v>0</v>
      </c>
      <c r="AW4068" t="s">
        <v>58</v>
      </c>
      <c r="AX4068">
        <v>0</v>
      </c>
      <c r="AY4068">
        <v>2</v>
      </c>
      <c r="AZ4068">
        <v>0.25</v>
      </c>
      <c r="BA4068">
        <v>0.25</v>
      </c>
      <c r="BB4068" t="s">
        <v>59</v>
      </c>
    </row>
    <row r="4069" spans="1:54" x14ac:dyDescent="0.45">
      <c r="A4069" s="4" t="str">
        <f>VLOOKUP(F4069,'Matching-Tabelle'!$A$57:$B$61,2,FALSE)</f>
        <v>ralph.straehl@tkb.ch</v>
      </c>
      <c r="B4069" s="4" t="str">
        <f>VLOOKUP(J4069,'Matching-Tabelle'!$A$1:$B$52,2,FALSE)</f>
        <v>WPI RTB</v>
      </c>
      <c r="C4069" s="4">
        <v>2.0099999999999998</v>
      </c>
      <c r="D4069" s="4" t="s">
        <v>3596</v>
      </c>
      <c r="E4069" s="5">
        <v>42606</v>
      </c>
      <c r="F4069" t="s">
        <v>5101</v>
      </c>
      <c r="G4069" t="s">
        <v>3260</v>
      </c>
      <c r="H4069" t="s">
        <v>3261</v>
      </c>
      <c r="I4069" s="1"/>
      <c r="J4069">
        <v>27</v>
      </c>
      <c r="K4069" t="s">
        <v>872</v>
      </c>
      <c r="L4069" t="s">
        <v>873</v>
      </c>
      <c r="M4069">
        <v>990001</v>
      </c>
      <c r="N4069" t="s">
        <v>51</v>
      </c>
      <c r="O4069">
        <v>2.0099999999999998</v>
      </c>
      <c r="Q4069">
        <v>2.0099999999999998</v>
      </c>
      <c r="S4069" t="s">
        <v>3596</v>
      </c>
      <c r="AE4069">
        <v>12</v>
      </c>
      <c r="AF4069">
        <v>7.6</v>
      </c>
      <c r="AG4069">
        <v>5</v>
      </c>
      <c r="AH4069" t="s">
        <v>53</v>
      </c>
      <c r="AI4069" t="s">
        <v>54</v>
      </c>
      <c r="AJ4069">
        <v>2</v>
      </c>
      <c r="AK4069">
        <v>1</v>
      </c>
      <c r="AL4069">
        <v>1</v>
      </c>
      <c r="AM4069" t="s">
        <v>55</v>
      </c>
      <c r="AN4069" t="s">
        <v>56</v>
      </c>
      <c r="AP4069">
        <v>1</v>
      </c>
      <c r="AQ4069" t="s">
        <v>57</v>
      </c>
      <c r="AR4069">
        <v>0</v>
      </c>
      <c r="AW4069" t="s">
        <v>58</v>
      </c>
      <c r="AX4069">
        <v>0</v>
      </c>
      <c r="AY4069">
        <v>2</v>
      </c>
      <c r="AZ4069">
        <v>2.0099999999999998</v>
      </c>
      <c r="BA4069">
        <v>2.0099999999999998</v>
      </c>
      <c r="BB4069" t="s">
        <v>59</v>
      </c>
    </row>
    <row r="4070" spans="1:54" x14ac:dyDescent="0.45">
      <c r="A4070" s="4" t="str">
        <f>VLOOKUP(F4070,'Matching-Tabelle'!$A$57:$B$61,2,FALSE)</f>
        <v>ralph.straehl@tkb.ch</v>
      </c>
      <c r="B4070" s="4" t="str">
        <f>VLOOKUP(J4070,'Matching-Tabelle'!$A$1:$B$52,2,FALSE)</f>
        <v>Proj. Optima</v>
      </c>
      <c r="C4070" s="4">
        <v>2.2599999999999998</v>
      </c>
      <c r="D4070" s="4" t="s">
        <v>3597</v>
      </c>
      <c r="E4070" s="5">
        <v>42606</v>
      </c>
      <c r="F4070" t="s">
        <v>5101</v>
      </c>
      <c r="G4070" t="s">
        <v>3260</v>
      </c>
      <c r="H4070" t="s">
        <v>3261</v>
      </c>
      <c r="I4070" s="1"/>
      <c r="J4070">
        <v>211</v>
      </c>
      <c r="K4070" t="s">
        <v>79</v>
      </c>
      <c r="L4070" t="s">
        <v>80</v>
      </c>
      <c r="M4070">
        <v>990001</v>
      </c>
      <c r="N4070" t="s">
        <v>51</v>
      </c>
      <c r="O4070">
        <v>2.2599999999999998</v>
      </c>
      <c r="Q4070">
        <v>2.2599999999999998</v>
      </c>
      <c r="S4070" t="s">
        <v>3597</v>
      </c>
      <c r="AE4070">
        <v>12</v>
      </c>
      <c r="AF4070">
        <v>7.6</v>
      </c>
      <c r="AG4070">
        <v>5</v>
      </c>
      <c r="AH4070" t="s">
        <v>53</v>
      </c>
      <c r="AI4070" t="s">
        <v>54</v>
      </c>
      <c r="AJ4070">
        <v>2</v>
      </c>
      <c r="AK4070">
        <v>1</v>
      </c>
      <c r="AL4070">
        <v>1</v>
      </c>
      <c r="AM4070" t="s">
        <v>55</v>
      </c>
      <c r="AN4070" t="s">
        <v>56</v>
      </c>
      <c r="AP4070">
        <v>1</v>
      </c>
      <c r="AQ4070" t="s">
        <v>57</v>
      </c>
      <c r="AR4070">
        <v>0</v>
      </c>
      <c r="AW4070" t="s">
        <v>58</v>
      </c>
      <c r="AX4070">
        <v>0</v>
      </c>
      <c r="AY4070">
        <v>2</v>
      </c>
      <c r="AZ4070">
        <v>2.2599999999999998</v>
      </c>
      <c r="BA4070">
        <v>2.2599999999999998</v>
      </c>
      <c r="BB4070" t="s">
        <v>59</v>
      </c>
    </row>
    <row r="4071" spans="1:54" x14ac:dyDescent="0.45">
      <c r="A4071" s="4" t="str">
        <f>VLOOKUP(F4071,'Matching-Tabelle'!$A$57:$B$61,2,FALSE)</f>
        <v>ralph.straehl@tkb.ch</v>
      </c>
      <c r="B4071" s="4" t="str">
        <f>VLOOKUP(J4071,'Matching-Tabelle'!$A$1:$B$52,2,FALSE)</f>
        <v>WPI RTB</v>
      </c>
      <c r="C4071" s="4">
        <v>0.75</v>
      </c>
      <c r="D4071" s="4" t="s">
        <v>3267</v>
      </c>
      <c r="E4071" s="5">
        <v>42607</v>
      </c>
      <c r="F4071" t="s">
        <v>5101</v>
      </c>
      <c r="G4071" t="s">
        <v>3260</v>
      </c>
      <c r="H4071" t="s">
        <v>3261</v>
      </c>
      <c r="I4071" s="1"/>
      <c r="J4071">
        <v>24</v>
      </c>
      <c r="K4071" t="s">
        <v>73</v>
      </c>
      <c r="L4071" t="s">
        <v>74</v>
      </c>
      <c r="M4071">
        <v>990001</v>
      </c>
      <c r="N4071" t="s">
        <v>51</v>
      </c>
      <c r="O4071">
        <v>0.75</v>
      </c>
      <c r="Q4071">
        <v>0.75</v>
      </c>
      <c r="S4071" t="s">
        <v>3267</v>
      </c>
      <c r="AE4071">
        <v>12</v>
      </c>
      <c r="AF4071">
        <v>7.6</v>
      </c>
      <c r="AG4071">
        <v>5</v>
      </c>
      <c r="AH4071" t="s">
        <v>53</v>
      </c>
      <c r="AI4071" t="s">
        <v>54</v>
      </c>
      <c r="AJ4071">
        <v>2</v>
      </c>
      <c r="AK4071">
        <v>1</v>
      </c>
      <c r="AL4071">
        <v>1</v>
      </c>
      <c r="AM4071" t="s">
        <v>55</v>
      </c>
      <c r="AN4071" t="s">
        <v>56</v>
      </c>
      <c r="AP4071">
        <v>1</v>
      </c>
      <c r="AQ4071" t="s">
        <v>57</v>
      </c>
      <c r="AR4071">
        <v>0</v>
      </c>
      <c r="AW4071" t="s">
        <v>58</v>
      </c>
      <c r="AX4071">
        <v>0</v>
      </c>
      <c r="AY4071">
        <v>2</v>
      </c>
      <c r="AZ4071">
        <v>0.75</v>
      </c>
      <c r="BA4071">
        <v>0.75</v>
      </c>
      <c r="BB4071" t="s">
        <v>59</v>
      </c>
    </row>
    <row r="4072" spans="1:54" x14ac:dyDescent="0.45">
      <c r="A4072" s="4" t="str">
        <f>VLOOKUP(F4072,'Matching-Tabelle'!$A$57:$B$61,2,FALSE)</f>
        <v>ralph.straehl@tkb.ch</v>
      </c>
      <c r="B4072" s="4" t="str">
        <f>VLOOKUP(J4072,'Matching-Tabelle'!$A$1:$B$52,2,FALSE)</f>
        <v>WPI RTB</v>
      </c>
      <c r="C4072" s="4">
        <v>4.88</v>
      </c>
      <c r="D4072" s="4" t="s">
        <v>3598</v>
      </c>
      <c r="E4072" s="5">
        <v>42607</v>
      </c>
      <c r="F4072" t="s">
        <v>5101</v>
      </c>
      <c r="G4072" t="s">
        <v>3260</v>
      </c>
      <c r="H4072" t="s">
        <v>3261</v>
      </c>
      <c r="I4072" s="1"/>
      <c r="J4072">
        <v>21</v>
      </c>
      <c r="K4072" t="s">
        <v>117</v>
      </c>
      <c r="L4072" t="s">
        <v>118</v>
      </c>
      <c r="M4072">
        <v>990001</v>
      </c>
      <c r="N4072" t="s">
        <v>51</v>
      </c>
      <c r="O4072">
        <v>4.88</v>
      </c>
      <c r="Q4072">
        <v>4.88</v>
      </c>
      <c r="S4072" t="s">
        <v>3598</v>
      </c>
      <c r="AE4072">
        <v>12</v>
      </c>
      <c r="AF4072">
        <v>7.6</v>
      </c>
      <c r="AG4072">
        <v>5</v>
      </c>
      <c r="AH4072" t="s">
        <v>53</v>
      </c>
      <c r="AI4072" t="s">
        <v>54</v>
      </c>
      <c r="AJ4072">
        <v>2</v>
      </c>
      <c r="AK4072">
        <v>1</v>
      </c>
      <c r="AL4072">
        <v>1</v>
      </c>
      <c r="AM4072" t="s">
        <v>55</v>
      </c>
      <c r="AN4072" t="s">
        <v>56</v>
      </c>
      <c r="AP4072">
        <v>1</v>
      </c>
      <c r="AQ4072" t="s">
        <v>57</v>
      </c>
      <c r="AR4072">
        <v>0</v>
      </c>
      <c r="AW4072" t="s">
        <v>58</v>
      </c>
      <c r="AX4072">
        <v>0</v>
      </c>
      <c r="AY4072">
        <v>2</v>
      </c>
      <c r="AZ4072">
        <v>4.88</v>
      </c>
      <c r="BA4072">
        <v>4.88</v>
      </c>
      <c r="BB4072" t="s">
        <v>59</v>
      </c>
    </row>
    <row r="4073" spans="1:54" x14ac:dyDescent="0.45">
      <c r="A4073" s="4" t="str">
        <f>VLOOKUP(F4073,'Matching-Tabelle'!$A$57:$B$61,2,FALSE)</f>
        <v>ralph.straehl@tkb.ch</v>
      </c>
      <c r="B4073" s="4" t="str">
        <f>VLOOKUP(J4073,'Matching-Tabelle'!$A$1:$B$52,2,FALSE)</f>
        <v>Proj. Optima</v>
      </c>
      <c r="C4073" s="4">
        <v>4.29</v>
      </c>
      <c r="D4073" s="4" t="s">
        <v>3599</v>
      </c>
      <c r="E4073" s="5">
        <v>42607</v>
      </c>
      <c r="F4073" t="s">
        <v>5101</v>
      </c>
      <c r="G4073" t="s">
        <v>3260</v>
      </c>
      <c r="H4073" t="s">
        <v>3261</v>
      </c>
      <c r="I4073" s="1"/>
      <c r="J4073">
        <v>211</v>
      </c>
      <c r="K4073" t="s">
        <v>79</v>
      </c>
      <c r="L4073" t="s">
        <v>80</v>
      </c>
      <c r="M4073">
        <v>990001</v>
      </c>
      <c r="N4073" t="s">
        <v>51</v>
      </c>
      <c r="O4073">
        <v>4.29</v>
      </c>
      <c r="Q4073">
        <v>4.29</v>
      </c>
      <c r="S4073" t="s">
        <v>3599</v>
      </c>
      <c r="AE4073">
        <v>12</v>
      </c>
      <c r="AF4073">
        <v>7.6</v>
      </c>
      <c r="AG4073">
        <v>5</v>
      </c>
      <c r="AH4073" t="s">
        <v>53</v>
      </c>
      <c r="AI4073" t="s">
        <v>54</v>
      </c>
      <c r="AJ4073">
        <v>2</v>
      </c>
      <c r="AK4073">
        <v>1</v>
      </c>
      <c r="AL4073">
        <v>1</v>
      </c>
      <c r="AM4073" t="s">
        <v>55</v>
      </c>
      <c r="AN4073" t="s">
        <v>56</v>
      </c>
      <c r="AP4073">
        <v>1</v>
      </c>
      <c r="AQ4073" t="s">
        <v>57</v>
      </c>
      <c r="AR4073">
        <v>0</v>
      </c>
      <c r="AW4073" t="s">
        <v>58</v>
      </c>
      <c r="AX4073">
        <v>0</v>
      </c>
      <c r="AY4073">
        <v>2</v>
      </c>
      <c r="AZ4073">
        <v>4.29</v>
      </c>
      <c r="BA4073">
        <v>4.29</v>
      </c>
      <c r="BB4073" t="s">
        <v>59</v>
      </c>
    </row>
    <row r="4074" spans="1:54" x14ac:dyDescent="0.45">
      <c r="A4074" s="4" t="str">
        <f>VLOOKUP(F4074,'Matching-Tabelle'!$A$57:$B$61,2,FALSE)</f>
        <v>ralph.straehl@tkb.ch</v>
      </c>
      <c r="B4074" s="4" t="str">
        <f>VLOOKUP(J4074,'Matching-Tabelle'!$A$1:$B$52,2,FALSE)</f>
        <v>WPI RTB</v>
      </c>
      <c r="C4074" s="4">
        <v>0.75</v>
      </c>
      <c r="D4074" s="4" t="s">
        <v>3600</v>
      </c>
      <c r="E4074" s="5">
        <v>42608</v>
      </c>
      <c r="F4074" t="s">
        <v>5101</v>
      </c>
      <c r="G4074" t="s">
        <v>3260</v>
      </c>
      <c r="H4074" t="s">
        <v>3261</v>
      </c>
      <c r="I4074" s="1"/>
      <c r="J4074">
        <v>24</v>
      </c>
      <c r="K4074" t="s">
        <v>73</v>
      </c>
      <c r="L4074" t="s">
        <v>74</v>
      </c>
      <c r="M4074">
        <v>990001</v>
      </c>
      <c r="N4074" t="s">
        <v>51</v>
      </c>
      <c r="O4074">
        <v>0.75</v>
      </c>
      <c r="Q4074">
        <v>0.75</v>
      </c>
      <c r="S4074" t="s">
        <v>3600</v>
      </c>
      <c r="AE4074">
        <v>12</v>
      </c>
      <c r="AF4074">
        <v>7.6</v>
      </c>
      <c r="AG4074">
        <v>5</v>
      </c>
      <c r="AH4074" t="s">
        <v>53</v>
      </c>
      <c r="AI4074" t="s">
        <v>54</v>
      </c>
      <c r="AJ4074">
        <v>2</v>
      </c>
      <c r="AK4074">
        <v>1</v>
      </c>
      <c r="AL4074">
        <v>1</v>
      </c>
      <c r="AM4074" t="s">
        <v>55</v>
      </c>
      <c r="AN4074" t="s">
        <v>56</v>
      </c>
      <c r="AP4074">
        <v>1</v>
      </c>
      <c r="AQ4074" t="s">
        <v>57</v>
      </c>
      <c r="AR4074">
        <v>0</v>
      </c>
      <c r="AW4074" t="s">
        <v>58</v>
      </c>
      <c r="AX4074">
        <v>0</v>
      </c>
      <c r="AY4074">
        <v>2</v>
      </c>
      <c r="AZ4074">
        <v>0.75</v>
      </c>
      <c r="BA4074">
        <v>0.75</v>
      </c>
      <c r="BB4074" t="s">
        <v>59</v>
      </c>
    </row>
    <row r="4075" spans="1:54" x14ac:dyDescent="0.45">
      <c r="A4075" s="4" t="str">
        <f>VLOOKUP(F4075,'Matching-Tabelle'!$A$57:$B$61,2,FALSE)</f>
        <v>ralph.straehl@tkb.ch</v>
      </c>
      <c r="B4075" s="4" t="str">
        <f>VLOOKUP(J4075,'Matching-Tabelle'!$A$1:$B$52,2,FALSE)</f>
        <v>WPI RTB</v>
      </c>
      <c r="C4075" s="4">
        <v>2.65</v>
      </c>
      <c r="D4075" s="4" t="s">
        <v>3601</v>
      </c>
      <c r="E4075" s="5">
        <v>42608</v>
      </c>
      <c r="F4075" t="s">
        <v>5101</v>
      </c>
      <c r="G4075" t="s">
        <v>3260</v>
      </c>
      <c r="H4075" t="s">
        <v>3261</v>
      </c>
      <c r="I4075" s="1"/>
      <c r="J4075">
        <v>20</v>
      </c>
      <c r="K4075" t="s">
        <v>95</v>
      </c>
      <c r="L4075" t="s">
        <v>96</v>
      </c>
      <c r="M4075">
        <v>990001</v>
      </c>
      <c r="N4075" t="s">
        <v>51</v>
      </c>
      <c r="O4075">
        <v>2.65</v>
      </c>
      <c r="Q4075">
        <v>2.65</v>
      </c>
      <c r="S4075" t="s">
        <v>3601</v>
      </c>
      <c r="AE4075">
        <v>12</v>
      </c>
      <c r="AF4075">
        <v>7.6</v>
      </c>
      <c r="AG4075">
        <v>5</v>
      </c>
      <c r="AH4075" t="s">
        <v>53</v>
      </c>
      <c r="AI4075" t="s">
        <v>54</v>
      </c>
      <c r="AJ4075">
        <v>2</v>
      </c>
      <c r="AK4075">
        <v>1</v>
      </c>
      <c r="AL4075">
        <v>1</v>
      </c>
      <c r="AM4075" t="s">
        <v>55</v>
      </c>
      <c r="AN4075" t="s">
        <v>56</v>
      </c>
      <c r="AP4075">
        <v>1</v>
      </c>
      <c r="AQ4075" t="s">
        <v>57</v>
      </c>
      <c r="AR4075">
        <v>0</v>
      </c>
      <c r="AW4075" t="s">
        <v>58</v>
      </c>
      <c r="AX4075">
        <v>0</v>
      </c>
      <c r="AY4075">
        <v>2</v>
      </c>
      <c r="AZ4075">
        <v>2.65</v>
      </c>
      <c r="BA4075">
        <v>2.65</v>
      </c>
      <c r="BB4075" t="s">
        <v>59</v>
      </c>
    </row>
    <row r="4076" spans="1:54" x14ac:dyDescent="0.45">
      <c r="A4076" s="4" t="str">
        <f>VLOOKUP(F4076,'Matching-Tabelle'!$A$57:$B$61,2,FALSE)</f>
        <v>ralph.straehl@tkb.ch</v>
      </c>
      <c r="B4076" s="4" t="str">
        <f>VLOOKUP(J4076,'Matching-Tabelle'!$A$1:$B$52,2,FALSE)</f>
        <v>Proj neuer ZV</v>
      </c>
      <c r="C4076" s="4">
        <v>2.88</v>
      </c>
      <c r="D4076" s="4" t="s">
        <v>3604</v>
      </c>
      <c r="E4076" s="5">
        <v>42608</v>
      </c>
      <c r="F4076" t="s">
        <v>5101</v>
      </c>
      <c r="G4076" t="s">
        <v>3260</v>
      </c>
      <c r="H4076" t="s">
        <v>3261</v>
      </c>
      <c r="I4076" s="1"/>
      <c r="J4076">
        <v>2000233</v>
      </c>
      <c r="K4076" t="s">
        <v>3602</v>
      </c>
      <c r="L4076" t="s">
        <v>3603</v>
      </c>
      <c r="M4076">
        <v>990001</v>
      </c>
      <c r="N4076" t="s">
        <v>51</v>
      </c>
      <c r="O4076">
        <v>2.88</v>
      </c>
      <c r="Q4076">
        <v>2.88</v>
      </c>
      <c r="S4076" t="s">
        <v>3604</v>
      </c>
      <c r="AE4076">
        <v>12</v>
      </c>
      <c r="AF4076">
        <v>7.6</v>
      </c>
      <c r="AG4076">
        <v>5</v>
      </c>
      <c r="AH4076" t="s">
        <v>53</v>
      </c>
      <c r="AI4076" t="s">
        <v>54</v>
      </c>
      <c r="AJ4076">
        <v>2</v>
      </c>
      <c r="AK4076">
        <v>1</v>
      </c>
      <c r="AL4076">
        <v>1</v>
      </c>
      <c r="AM4076" t="s">
        <v>55</v>
      </c>
      <c r="AN4076" t="s">
        <v>56</v>
      </c>
      <c r="AP4076">
        <v>1</v>
      </c>
      <c r="AQ4076" t="s">
        <v>57</v>
      </c>
      <c r="AR4076">
        <v>0</v>
      </c>
      <c r="AW4076" t="s">
        <v>58</v>
      </c>
      <c r="AX4076">
        <v>0</v>
      </c>
      <c r="AY4076">
        <v>2</v>
      </c>
      <c r="AZ4076">
        <v>2.88</v>
      </c>
      <c r="BA4076">
        <v>2.88</v>
      </c>
      <c r="BB4076" t="s">
        <v>59</v>
      </c>
    </row>
    <row r="4077" spans="1:54" x14ac:dyDescent="0.45">
      <c r="A4077" s="4" t="str">
        <f>VLOOKUP(F4077,'Matching-Tabelle'!$A$57:$B$61,2,FALSE)</f>
        <v>ralph.straehl@tkb.ch</v>
      </c>
      <c r="B4077" s="4" t="str">
        <f>VLOOKUP(J4077,'Matching-Tabelle'!$A$1:$B$52,2,FALSE)</f>
        <v>WPI RTB</v>
      </c>
      <c r="C4077" s="4">
        <v>0.75</v>
      </c>
      <c r="D4077" s="4" t="s">
        <v>3267</v>
      </c>
      <c r="E4077" s="5">
        <v>42611</v>
      </c>
      <c r="F4077" t="s">
        <v>5101</v>
      </c>
      <c r="G4077" t="s">
        <v>3260</v>
      </c>
      <c r="H4077" t="s">
        <v>3261</v>
      </c>
      <c r="I4077" s="1"/>
      <c r="J4077">
        <v>24</v>
      </c>
      <c r="K4077" t="s">
        <v>73</v>
      </c>
      <c r="L4077" t="s">
        <v>74</v>
      </c>
      <c r="M4077">
        <v>990001</v>
      </c>
      <c r="N4077" t="s">
        <v>51</v>
      </c>
      <c r="O4077">
        <v>0.75</v>
      </c>
      <c r="Q4077">
        <v>0.75</v>
      </c>
      <c r="S4077" t="s">
        <v>3267</v>
      </c>
      <c r="AE4077">
        <v>12</v>
      </c>
      <c r="AF4077">
        <v>7.6</v>
      </c>
      <c r="AG4077">
        <v>5</v>
      </c>
      <c r="AH4077" t="s">
        <v>53</v>
      </c>
      <c r="AI4077" t="s">
        <v>54</v>
      </c>
      <c r="AJ4077">
        <v>2</v>
      </c>
      <c r="AK4077">
        <v>1</v>
      </c>
      <c r="AL4077">
        <v>1</v>
      </c>
      <c r="AM4077" t="s">
        <v>55</v>
      </c>
      <c r="AN4077" t="s">
        <v>56</v>
      </c>
      <c r="AP4077">
        <v>1</v>
      </c>
      <c r="AQ4077" t="s">
        <v>57</v>
      </c>
      <c r="AR4077">
        <v>0</v>
      </c>
      <c r="AW4077" t="s">
        <v>58</v>
      </c>
      <c r="AX4077">
        <v>0</v>
      </c>
      <c r="AY4077">
        <v>2</v>
      </c>
      <c r="AZ4077">
        <v>0.75</v>
      </c>
      <c r="BA4077">
        <v>0.75</v>
      </c>
      <c r="BB4077" t="s">
        <v>59</v>
      </c>
    </row>
    <row r="4078" spans="1:54" x14ac:dyDescent="0.45">
      <c r="A4078" s="4" t="str">
        <f>VLOOKUP(F4078,'Matching-Tabelle'!$A$57:$B$61,2,FALSE)</f>
        <v>ralph.straehl@tkb.ch</v>
      </c>
      <c r="B4078" s="4" t="str">
        <f>VLOOKUP(J4078,'Matching-Tabelle'!$A$1:$B$52,2,FALSE)</f>
        <v>WPI RTB</v>
      </c>
      <c r="C4078" s="4">
        <v>0.35</v>
      </c>
      <c r="D4078" s="4" t="s">
        <v>3605</v>
      </c>
      <c r="E4078" s="5">
        <v>42611</v>
      </c>
      <c r="F4078" t="s">
        <v>5101</v>
      </c>
      <c r="G4078" t="s">
        <v>3260</v>
      </c>
      <c r="H4078" t="s">
        <v>3261</v>
      </c>
      <c r="I4078" s="1"/>
      <c r="J4078">
        <v>20</v>
      </c>
      <c r="K4078" t="s">
        <v>95</v>
      </c>
      <c r="L4078" t="s">
        <v>96</v>
      </c>
      <c r="M4078">
        <v>990001</v>
      </c>
      <c r="N4078" t="s">
        <v>51</v>
      </c>
      <c r="O4078">
        <v>0.35</v>
      </c>
      <c r="Q4078">
        <v>0.35</v>
      </c>
      <c r="S4078" t="s">
        <v>3605</v>
      </c>
      <c r="AE4078">
        <v>12</v>
      </c>
      <c r="AF4078">
        <v>7.6</v>
      </c>
      <c r="AG4078">
        <v>5</v>
      </c>
      <c r="AH4078" t="s">
        <v>53</v>
      </c>
      <c r="AI4078" t="s">
        <v>54</v>
      </c>
      <c r="AJ4078">
        <v>2</v>
      </c>
      <c r="AK4078">
        <v>1</v>
      </c>
      <c r="AL4078">
        <v>1</v>
      </c>
      <c r="AM4078" t="s">
        <v>55</v>
      </c>
      <c r="AN4078" t="s">
        <v>56</v>
      </c>
      <c r="AP4078">
        <v>1</v>
      </c>
      <c r="AQ4078" t="s">
        <v>57</v>
      </c>
      <c r="AR4078">
        <v>0</v>
      </c>
      <c r="AW4078" t="s">
        <v>58</v>
      </c>
      <c r="AX4078">
        <v>0</v>
      </c>
      <c r="AY4078">
        <v>2</v>
      </c>
      <c r="AZ4078">
        <v>0.35</v>
      </c>
      <c r="BA4078">
        <v>0.35</v>
      </c>
      <c r="BB4078" t="s">
        <v>59</v>
      </c>
    </row>
    <row r="4079" spans="1:54" x14ac:dyDescent="0.45">
      <c r="A4079" s="4" t="str">
        <f>VLOOKUP(F4079,'Matching-Tabelle'!$A$57:$B$61,2,FALSE)</f>
        <v>ralph.straehl@tkb.ch</v>
      </c>
      <c r="B4079" s="4" t="str">
        <f>VLOOKUP(J4079,'Matching-Tabelle'!$A$1:$B$52,2,FALSE)</f>
        <v>WPI RTB</v>
      </c>
      <c r="C4079" s="4">
        <v>1.06</v>
      </c>
      <c r="D4079" s="4" t="s">
        <v>2720</v>
      </c>
      <c r="E4079" s="5">
        <v>42611</v>
      </c>
      <c r="F4079" t="s">
        <v>5101</v>
      </c>
      <c r="G4079" t="s">
        <v>3260</v>
      </c>
      <c r="H4079" t="s">
        <v>3261</v>
      </c>
      <c r="I4079" s="1"/>
      <c r="J4079">
        <v>27</v>
      </c>
      <c r="K4079" t="s">
        <v>872</v>
      </c>
      <c r="L4079" t="s">
        <v>873</v>
      </c>
      <c r="M4079">
        <v>990001</v>
      </c>
      <c r="N4079" t="s">
        <v>51</v>
      </c>
      <c r="O4079">
        <v>1.06</v>
      </c>
      <c r="Q4079">
        <v>1.06</v>
      </c>
      <c r="S4079" t="s">
        <v>2720</v>
      </c>
      <c r="AE4079">
        <v>12</v>
      </c>
      <c r="AF4079">
        <v>7.6</v>
      </c>
      <c r="AG4079">
        <v>5</v>
      </c>
      <c r="AH4079" t="s">
        <v>53</v>
      </c>
      <c r="AI4079" t="s">
        <v>54</v>
      </c>
      <c r="AJ4079">
        <v>2</v>
      </c>
      <c r="AK4079">
        <v>1</v>
      </c>
      <c r="AL4079">
        <v>1</v>
      </c>
      <c r="AM4079" t="s">
        <v>55</v>
      </c>
      <c r="AN4079" t="s">
        <v>56</v>
      </c>
      <c r="AP4079">
        <v>1</v>
      </c>
      <c r="AQ4079" t="s">
        <v>57</v>
      </c>
      <c r="AR4079">
        <v>0</v>
      </c>
      <c r="AW4079" t="s">
        <v>58</v>
      </c>
      <c r="AX4079">
        <v>0</v>
      </c>
      <c r="AY4079">
        <v>2</v>
      </c>
      <c r="AZ4079">
        <v>1.06</v>
      </c>
      <c r="BA4079">
        <v>1.06</v>
      </c>
      <c r="BB4079" t="s">
        <v>59</v>
      </c>
    </row>
    <row r="4080" spans="1:54" x14ac:dyDescent="0.45">
      <c r="A4080" s="4" t="str">
        <f>VLOOKUP(F4080,'Matching-Tabelle'!$A$57:$B$61,2,FALSE)</f>
        <v>ralph.straehl@tkb.ch</v>
      </c>
      <c r="B4080" s="4" t="str">
        <f>VLOOKUP(J4080,'Matching-Tabelle'!$A$1:$B$52,2,FALSE)</f>
        <v>Proj HR SYS</v>
      </c>
      <c r="C4080" s="4">
        <v>1.56</v>
      </c>
      <c r="D4080" s="4" t="s">
        <v>3606</v>
      </c>
      <c r="E4080" s="5">
        <v>42611</v>
      </c>
      <c r="F4080" t="s">
        <v>5101</v>
      </c>
      <c r="G4080" t="s">
        <v>3260</v>
      </c>
      <c r="H4080" t="s">
        <v>3261</v>
      </c>
      <c r="I4080" s="1"/>
      <c r="J4080">
        <v>2000232</v>
      </c>
      <c r="K4080" t="s">
        <v>60</v>
      </c>
      <c r="L4080" t="s">
        <v>61</v>
      </c>
      <c r="M4080">
        <v>990001</v>
      </c>
      <c r="N4080" t="s">
        <v>51</v>
      </c>
      <c r="O4080">
        <v>1.56</v>
      </c>
      <c r="Q4080">
        <v>1.56</v>
      </c>
      <c r="S4080" t="s">
        <v>3606</v>
      </c>
      <c r="AE4080">
        <v>12</v>
      </c>
      <c r="AF4080">
        <v>7.6</v>
      </c>
      <c r="AG4080">
        <v>5</v>
      </c>
      <c r="AH4080" t="s">
        <v>53</v>
      </c>
      <c r="AI4080" t="s">
        <v>54</v>
      </c>
      <c r="AJ4080">
        <v>2</v>
      </c>
      <c r="AK4080">
        <v>1</v>
      </c>
      <c r="AL4080">
        <v>1</v>
      </c>
      <c r="AM4080" t="s">
        <v>55</v>
      </c>
      <c r="AN4080" t="s">
        <v>56</v>
      </c>
      <c r="AP4080">
        <v>1</v>
      </c>
      <c r="AQ4080" t="s">
        <v>57</v>
      </c>
      <c r="AR4080">
        <v>0</v>
      </c>
      <c r="AW4080" t="s">
        <v>58</v>
      </c>
      <c r="AX4080">
        <v>0</v>
      </c>
      <c r="AY4080">
        <v>2</v>
      </c>
      <c r="AZ4080">
        <v>1.56</v>
      </c>
      <c r="BA4080">
        <v>1.56</v>
      </c>
      <c r="BB4080" t="s">
        <v>59</v>
      </c>
    </row>
    <row r="4081" spans="1:54" x14ac:dyDescent="0.45">
      <c r="A4081" s="4" t="str">
        <f>VLOOKUP(F4081,'Matching-Tabelle'!$A$57:$B$61,2,FALSE)</f>
        <v>ralph.straehl@tkb.ch</v>
      </c>
      <c r="B4081" s="4" t="str">
        <f>VLOOKUP(J4081,'Matching-Tabelle'!$A$1:$B$52,2,FALSE)</f>
        <v>WPI RTB</v>
      </c>
      <c r="C4081" s="4">
        <v>3.53</v>
      </c>
      <c r="D4081" s="4" t="s">
        <v>3607</v>
      </c>
      <c r="E4081" s="5">
        <v>42611</v>
      </c>
      <c r="F4081" t="s">
        <v>5101</v>
      </c>
      <c r="G4081" t="s">
        <v>3260</v>
      </c>
      <c r="H4081" t="s">
        <v>3261</v>
      </c>
      <c r="I4081" s="1"/>
      <c r="J4081">
        <v>20</v>
      </c>
      <c r="K4081" t="s">
        <v>95</v>
      </c>
      <c r="L4081" t="s">
        <v>96</v>
      </c>
      <c r="M4081">
        <v>990001</v>
      </c>
      <c r="N4081" t="s">
        <v>51</v>
      </c>
      <c r="O4081">
        <v>3.53</v>
      </c>
      <c r="Q4081">
        <v>3.53</v>
      </c>
      <c r="S4081" t="s">
        <v>3607</v>
      </c>
      <c r="AE4081">
        <v>12</v>
      </c>
      <c r="AF4081">
        <v>7.6</v>
      </c>
      <c r="AG4081">
        <v>5</v>
      </c>
      <c r="AH4081" t="s">
        <v>53</v>
      </c>
      <c r="AI4081" t="s">
        <v>54</v>
      </c>
      <c r="AJ4081">
        <v>2</v>
      </c>
      <c r="AK4081">
        <v>1</v>
      </c>
      <c r="AL4081">
        <v>1</v>
      </c>
      <c r="AM4081" t="s">
        <v>55</v>
      </c>
      <c r="AN4081" t="s">
        <v>56</v>
      </c>
      <c r="AP4081">
        <v>1</v>
      </c>
      <c r="AQ4081" t="s">
        <v>57</v>
      </c>
      <c r="AR4081">
        <v>0</v>
      </c>
      <c r="AW4081" t="s">
        <v>58</v>
      </c>
      <c r="AX4081">
        <v>0</v>
      </c>
      <c r="AY4081">
        <v>2</v>
      </c>
      <c r="AZ4081">
        <v>3.53</v>
      </c>
      <c r="BA4081">
        <v>3.53</v>
      </c>
      <c r="BB4081" t="s">
        <v>59</v>
      </c>
    </row>
    <row r="4082" spans="1:54" x14ac:dyDescent="0.45">
      <c r="A4082" s="4" t="str">
        <f>VLOOKUP(F4082,'Matching-Tabelle'!$A$57:$B$61,2,FALSE)</f>
        <v>ralph.straehl@tkb.ch</v>
      </c>
      <c r="B4082" s="4" t="str">
        <f>VLOOKUP(J4082,'Matching-Tabelle'!$A$1:$B$52,2,FALSE)</f>
        <v>WPI CTB</v>
      </c>
      <c r="C4082" s="4">
        <v>2.85</v>
      </c>
      <c r="D4082" s="4" t="s">
        <v>3608</v>
      </c>
      <c r="E4082" s="5">
        <v>42611</v>
      </c>
      <c r="F4082" t="s">
        <v>5101</v>
      </c>
      <c r="G4082" t="s">
        <v>3260</v>
      </c>
      <c r="H4082" t="s">
        <v>3261</v>
      </c>
      <c r="I4082" s="1"/>
      <c r="J4082">
        <v>920</v>
      </c>
      <c r="K4082" t="s">
        <v>148</v>
      </c>
      <c r="L4082" t="s">
        <v>149</v>
      </c>
      <c r="M4082">
        <v>990001</v>
      </c>
      <c r="N4082" t="s">
        <v>51</v>
      </c>
      <c r="O4082">
        <v>2.85</v>
      </c>
      <c r="Q4082">
        <v>2.85</v>
      </c>
      <c r="S4082" t="s">
        <v>3608</v>
      </c>
      <c r="AE4082">
        <v>12</v>
      </c>
      <c r="AF4082">
        <v>7.6</v>
      </c>
      <c r="AG4082">
        <v>5</v>
      </c>
      <c r="AH4082" t="s">
        <v>53</v>
      </c>
      <c r="AI4082" t="s">
        <v>54</v>
      </c>
      <c r="AJ4082">
        <v>2</v>
      </c>
      <c r="AK4082">
        <v>1</v>
      </c>
      <c r="AL4082">
        <v>1</v>
      </c>
      <c r="AM4082" t="s">
        <v>55</v>
      </c>
      <c r="AN4082" t="s">
        <v>56</v>
      </c>
      <c r="AP4082">
        <v>1</v>
      </c>
      <c r="AQ4082" t="s">
        <v>57</v>
      </c>
      <c r="AR4082">
        <v>0</v>
      </c>
      <c r="AW4082" t="s">
        <v>58</v>
      </c>
      <c r="AX4082">
        <v>0</v>
      </c>
      <c r="AY4082">
        <v>2</v>
      </c>
      <c r="AZ4082">
        <v>2.85</v>
      </c>
      <c r="BA4082">
        <v>2.85</v>
      </c>
      <c r="BB4082" t="s">
        <v>59</v>
      </c>
    </row>
    <row r="4083" spans="1:54" x14ac:dyDescent="0.45">
      <c r="A4083" s="4" t="str">
        <f>VLOOKUP(F4083,'Matching-Tabelle'!$A$57:$B$61,2,FALSE)</f>
        <v>ralph.straehl@tkb.ch</v>
      </c>
      <c r="B4083" s="4" t="str">
        <f>VLOOKUP(J4083,'Matching-Tabelle'!$A$1:$B$52,2,FALSE)</f>
        <v>WPI RTB</v>
      </c>
      <c r="C4083" s="4">
        <v>0.55000000000000004</v>
      </c>
      <c r="D4083" s="4" t="s">
        <v>3314</v>
      </c>
      <c r="E4083" s="5">
        <v>42612</v>
      </c>
      <c r="F4083" t="s">
        <v>5101</v>
      </c>
      <c r="G4083" t="s">
        <v>3260</v>
      </c>
      <c r="H4083" t="s">
        <v>3261</v>
      </c>
      <c r="I4083" s="1"/>
      <c r="J4083">
        <v>24</v>
      </c>
      <c r="K4083" t="s">
        <v>73</v>
      </c>
      <c r="L4083" t="s">
        <v>74</v>
      </c>
      <c r="M4083">
        <v>990001</v>
      </c>
      <c r="N4083" t="s">
        <v>51</v>
      </c>
      <c r="O4083">
        <v>0.55000000000000004</v>
      </c>
      <c r="Q4083">
        <v>0.55000000000000004</v>
      </c>
      <c r="S4083" t="s">
        <v>3314</v>
      </c>
      <c r="AE4083">
        <v>12</v>
      </c>
      <c r="AF4083">
        <v>7.6</v>
      </c>
      <c r="AG4083">
        <v>5</v>
      </c>
      <c r="AH4083" t="s">
        <v>53</v>
      </c>
      <c r="AI4083" t="s">
        <v>54</v>
      </c>
      <c r="AJ4083">
        <v>2</v>
      </c>
      <c r="AK4083">
        <v>1</v>
      </c>
      <c r="AL4083">
        <v>1</v>
      </c>
      <c r="AM4083" t="s">
        <v>55</v>
      </c>
      <c r="AN4083" t="s">
        <v>56</v>
      </c>
      <c r="AP4083">
        <v>1</v>
      </c>
      <c r="AQ4083" t="s">
        <v>57</v>
      </c>
      <c r="AR4083">
        <v>0</v>
      </c>
      <c r="AW4083" t="s">
        <v>58</v>
      </c>
      <c r="AX4083">
        <v>0</v>
      </c>
      <c r="AY4083">
        <v>2</v>
      </c>
      <c r="AZ4083">
        <v>0.55000000000000004</v>
      </c>
      <c r="BA4083">
        <v>0.55000000000000004</v>
      </c>
      <c r="BB4083" t="s">
        <v>59</v>
      </c>
    </row>
    <row r="4084" spans="1:54" x14ac:dyDescent="0.45">
      <c r="A4084" s="4" t="str">
        <f>VLOOKUP(F4084,'Matching-Tabelle'!$A$57:$B$61,2,FALSE)</f>
        <v>ralph.straehl@tkb.ch</v>
      </c>
      <c r="B4084" s="4" t="str">
        <f>VLOOKUP(J4084,'Matching-Tabelle'!$A$1:$B$52,2,FALSE)</f>
        <v>Proj HR SYS</v>
      </c>
      <c r="C4084" s="4">
        <v>10.71</v>
      </c>
      <c r="D4084" s="4" t="s">
        <v>3609</v>
      </c>
      <c r="E4084" s="5">
        <v>42612</v>
      </c>
      <c r="F4084" t="s">
        <v>5101</v>
      </c>
      <c r="G4084" t="s">
        <v>3260</v>
      </c>
      <c r="H4084" t="s">
        <v>3261</v>
      </c>
      <c r="I4084" s="1"/>
      <c r="J4084">
        <v>2000232</v>
      </c>
      <c r="K4084" t="s">
        <v>60</v>
      </c>
      <c r="L4084" t="s">
        <v>61</v>
      </c>
      <c r="M4084">
        <v>990001</v>
      </c>
      <c r="N4084" t="s">
        <v>51</v>
      </c>
      <c r="O4084">
        <v>10.71</v>
      </c>
      <c r="Q4084">
        <v>10.71</v>
      </c>
      <c r="S4084" t="s">
        <v>3609</v>
      </c>
      <c r="AE4084">
        <v>12</v>
      </c>
      <c r="AF4084">
        <v>7.6</v>
      </c>
      <c r="AG4084">
        <v>5</v>
      </c>
      <c r="AH4084" t="s">
        <v>53</v>
      </c>
      <c r="AI4084" t="s">
        <v>54</v>
      </c>
      <c r="AJ4084">
        <v>2</v>
      </c>
      <c r="AK4084">
        <v>1</v>
      </c>
      <c r="AL4084">
        <v>1</v>
      </c>
      <c r="AM4084" t="s">
        <v>55</v>
      </c>
      <c r="AN4084" t="s">
        <v>56</v>
      </c>
      <c r="AP4084">
        <v>1</v>
      </c>
      <c r="AQ4084" t="s">
        <v>57</v>
      </c>
      <c r="AR4084">
        <v>0</v>
      </c>
      <c r="AW4084" t="s">
        <v>58</v>
      </c>
      <c r="AX4084">
        <v>0</v>
      </c>
      <c r="AY4084">
        <v>2</v>
      </c>
      <c r="AZ4084">
        <v>10.71</v>
      </c>
      <c r="BA4084">
        <v>10.71</v>
      </c>
      <c r="BB4084" t="s">
        <v>59</v>
      </c>
    </row>
    <row r="4085" spans="1:54" x14ac:dyDescent="0.45">
      <c r="A4085" s="4" t="str">
        <f>VLOOKUP(F4085,'Matching-Tabelle'!$A$57:$B$61,2,FALSE)</f>
        <v>ralph.straehl@tkb.ch</v>
      </c>
      <c r="B4085" s="4" t="str">
        <f>VLOOKUP(J4085,'Matching-Tabelle'!$A$1:$B$52,2,FALSE)</f>
        <v>WPI RTB</v>
      </c>
      <c r="C4085" s="4">
        <v>0.75</v>
      </c>
      <c r="D4085" s="4" t="s">
        <v>3610</v>
      </c>
      <c r="E4085" s="5">
        <v>42613</v>
      </c>
      <c r="F4085" t="s">
        <v>5101</v>
      </c>
      <c r="G4085" t="s">
        <v>3260</v>
      </c>
      <c r="H4085" t="s">
        <v>3261</v>
      </c>
      <c r="I4085" s="1"/>
      <c r="J4085">
        <v>24</v>
      </c>
      <c r="K4085" t="s">
        <v>73</v>
      </c>
      <c r="L4085" t="s">
        <v>74</v>
      </c>
      <c r="M4085">
        <v>990001</v>
      </c>
      <c r="N4085" t="s">
        <v>51</v>
      </c>
      <c r="O4085">
        <v>0.75</v>
      </c>
      <c r="Q4085">
        <v>0.75</v>
      </c>
      <c r="S4085" t="s">
        <v>3610</v>
      </c>
      <c r="AE4085">
        <v>12</v>
      </c>
      <c r="AF4085">
        <v>7.6</v>
      </c>
      <c r="AG4085">
        <v>5</v>
      </c>
      <c r="AH4085" t="s">
        <v>53</v>
      </c>
      <c r="AI4085" t="s">
        <v>54</v>
      </c>
      <c r="AJ4085">
        <v>2</v>
      </c>
      <c r="AK4085">
        <v>1</v>
      </c>
      <c r="AL4085">
        <v>1</v>
      </c>
      <c r="AM4085" t="s">
        <v>55</v>
      </c>
      <c r="AN4085" t="s">
        <v>56</v>
      </c>
      <c r="AP4085">
        <v>1</v>
      </c>
      <c r="AQ4085" t="s">
        <v>57</v>
      </c>
      <c r="AR4085">
        <v>0</v>
      </c>
      <c r="AW4085" t="s">
        <v>58</v>
      </c>
      <c r="AX4085">
        <v>0</v>
      </c>
      <c r="AY4085">
        <v>2</v>
      </c>
      <c r="AZ4085">
        <v>0.75</v>
      </c>
      <c r="BA4085">
        <v>0.75</v>
      </c>
      <c r="BB4085" t="s">
        <v>59</v>
      </c>
    </row>
    <row r="4086" spans="1:54" x14ac:dyDescent="0.45">
      <c r="A4086" s="4" t="str">
        <f>VLOOKUP(F4086,'Matching-Tabelle'!$A$57:$B$61,2,FALSE)</f>
        <v>ralph.straehl@tkb.ch</v>
      </c>
      <c r="B4086" s="4" t="str">
        <f>VLOOKUP(J4086,'Matching-Tabelle'!$A$1:$B$52,2,FALSE)</f>
        <v>Proj Eval NePe</v>
      </c>
      <c r="C4086" s="4">
        <v>9.17</v>
      </c>
      <c r="D4086" s="4" t="s">
        <v>3611</v>
      </c>
      <c r="E4086" s="5">
        <v>42613</v>
      </c>
      <c r="F4086" t="s">
        <v>5101</v>
      </c>
      <c r="G4086" t="s">
        <v>3260</v>
      </c>
      <c r="H4086" t="s">
        <v>3261</v>
      </c>
      <c r="I4086" s="1"/>
      <c r="J4086">
        <v>225</v>
      </c>
      <c r="K4086" t="s">
        <v>172</v>
      </c>
      <c r="L4086" t="s">
        <v>173</v>
      </c>
      <c r="M4086">
        <v>990001</v>
      </c>
      <c r="N4086" t="s">
        <v>51</v>
      </c>
      <c r="O4086">
        <v>9.17</v>
      </c>
      <c r="Q4086">
        <v>9.17</v>
      </c>
      <c r="S4086" t="s">
        <v>3611</v>
      </c>
      <c r="AE4086">
        <v>12</v>
      </c>
      <c r="AF4086">
        <v>7.6</v>
      </c>
      <c r="AG4086">
        <v>5</v>
      </c>
      <c r="AH4086" t="s">
        <v>53</v>
      </c>
      <c r="AI4086" t="s">
        <v>54</v>
      </c>
      <c r="AJ4086">
        <v>2</v>
      </c>
      <c r="AK4086">
        <v>1</v>
      </c>
      <c r="AL4086">
        <v>1</v>
      </c>
      <c r="AM4086" t="s">
        <v>55</v>
      </c>
      <c r="AN4086" t="s">
        <v>56</v>
      </c>
      <c r="AP4086">
        <v>1</v>
      </c>
      <c r="AQ4086" t="s">
        <v>57</v>
      </c>
      <c r="AR4086">
        <v>0</v>
      </c>
      <c r="AW4086" t="s">
        <v>58</v>
      </c>
      <c r="AX4086">
        <v>0</v>
      </c>
      <c r="AY4086">
        <v>2</v>
      </c>
      <c r="AZ4086">
        <v>9.17</v>
      </c>
      <c r="BA4086">
        <v>9.17</v>
      </c>
      <c r="BB4086" t="s">
        <v>59</v>
      </c>
    </row>
    <row r="4087" spans="1:54" x14ac:dyDescent="0.45">
      <c r="A4087" s="4" t="str">
        <f>VLOOKUP(F4087,'Matching-Tabelle'!$A$57:$B$61,2,FALSE)</f>
        <v>ralph.straehl@tkb.ch</v>
      </c>
      <c r="B4087" s="4" t="str">
        <f>VLOOKUP(J4087,'Matching-Tabelle'!$A$1:$B$52,2,FALSE)</f>
        <v>WPI RTB</v>
      </c>
      <c r="C4087" s="4">
        <v>0.15</v>
      </c>
      <c r="D4087" s="4" t="s">
        <v>3575</v>
      </c>
      <c r="E4087" s="5">
        <v>42614</v>
      </c>
      <c r="F4087" t="s">
        <v>5101</v>
      </c>
      <c r="G4087" t="s">
        <v>3260</v>
      </c>
      <c r="H4087" t="s">
        <v>3261</v>
      </c>
      <c r="I4087" s="1"/>
      <c r="J4087">
        <v>24</v>
      </c>
      <c r="K4087" t="s">
        <v>73</v>
      </c>
      <c r="L4087" t="s">
        <v>74</v>
      </c>
      <c r="M4087">
        <v>990001</v>
      </c>
      <c r="N4087" t="s">
        <v>51</v>
      </c>
      <c r="O4087">
        <v>0.15</v>
      </c>
      <c r="Q4087">
        <v>0.15</v>
      </c>
      <c r="S4087" t="s">
        <v>3575</v>
      </c>
      <c r="AE4087">
        <v>12</v>
      </c>
      <c r="AF4087">
        <v>7.6</v>
      </c>
      <c r="AG4087">
        <v>5</v>
      </c>
      <c r="AH4087" t="s">
        <v>53</v>
      </c>
      <c r="AI4087" t="s">
        <v>54</v>
      </c>
      <c r="AJ4087">
        <v>2</v>
      </c>
      <c r="AK4087">
        <v>1</v>
      </c>
      <c r="AL4087">
        <v>1</v>
      </c>
      <c r="AM4087" t="s">
        <v>55</v>
      </c>
      <c r="AN4087" t="s">
        <v>56</v>
      </c>
      <c r="AP4087">
        <v>1</v>
      </c>
      <c r="AQ4087" t="s">
        <v>57</v>
      </c>
      <c r="AR4087">
        <v>0</v>
      </c>
      <c r="AW4087" t="s">
        <v>58</v>
      </c>
      <c r="AX4087">
        <v>0</v>
      </c>
      <c r="AY4087">
        <v>2</v>
      </c>
      <c r="AZ4087">
        <v>0.15</v>
      </c>
      <c r="BA4087">
        <v>0.15</v>
      </c>
      <c r="BB4087" t="s">
        <v>59</v>
      </c>
    </row>
    <row r="4088" spans="1:54" x14ac:dyDescent="0.45">
      <c r="A4088" s="4" t="str">
        <f>VLOOKUP(F4088,'Matching-Tabelle'!$A$57:$B$61,2,FALSE)</f>
        <v>ralph.straehl@tkb.ch</v>
      </c>
      <c r="B4088" s="4" t="str">
        <f>VLOOKUP(J4088,'Matching-Tabelle'!$A$1:$B$52,2,FALSE)</f>
        <v>WPI RTB</v>
      </c>
      <c r="C4088" s="4">
        <v>1.53</v>
      </c>
      <c r="D4088" s="4" t="s">
        <v>3612</v>
      </c>
      <c r="E4088" s="5">
        <v>42614</v>
      </c>
      <c r="F4088" t="s">
        <v>5101</v>
      </c>
      <c r="G4088" t="s">
        <v>3260</v>
      </c>
      <c r="H4088" t="s">
        <v>3261</v>
      </c>
      <c r="I4088" s="1"/>
      <c r="J4088">
        <v>21</v>
      </c>
      <c r="K4088" t="s">
        <v>117</v>
      </c>
      <c r="L4088" t="s">
        <v>118</v>
      </c>
      <c r="M4088">
        <v>990001</v>
      </c>
      <c r="N4088" t="s">
        <v>51</v>
      </c>
      <c r="O4088">
        <v>1.53</v>
      </c>
      <c r="Q4088">
        <v>1.53</v>
      </c>
      <c r="S4088" t="s">
        <v>3612</v>
      </c>
      <c r="AE4088">
        <v>12</v>
      </c>
      <c r="AF4088">
        <v>7.6</v>
      </c>
      <c r="AG4088">
        <v>5</v>
      </c>
      <c r="AH4088" t="s">
        <v>53</v>
      </c>
      <c r="AI4088" t="s">
        <v>54</v>
      </c>
      <c r="AJ4088">
        <v>2</v>
      </c>
      <c r="AK4088">
        <v>1</v>
      </c>
      <c r="AL4088">
        <v>1</v>
      </c>
      <c r="AM4088" t="s">
        <v>55</v>
      </c>
      <c r="AN4088" t="s">
        <v>56</v>
      </c>
      <c r="AP4088">
        <v>1</v>
      </c>
      <c r="AQ4088" t="s">
        <v>57</v>
      </c>
      <c r="AR4088">
        <v>0</v>
      </c>
      <c r="AW4088" t="s">
        <v>58</v>
      </c>
      <c r="AX4088">
        <v>0</v>
      </c>
      <c r="AY4088">
        <v>2</v>
      </c>
      <c r="AZ4088">
        <v>1.53</v>
      </c>
      <c r="BA4088">
        <v>1.53</v>
      </c>
      <c r="BB4088" t="s">
        <v>59</v>
      </c>
    </row>
    <row r="4089" spans="1:54" x14ac:dyDescent="0.45">
      <c r="A4089" s="4" t="str">
        <f>VLOOKUP(F4089,'Matching-Tabelle'!$A$57:$B$61,2,FALSE)</f>
        <v>ralph.straehl@tkb.ch</v>
      </c>
      <c r="B4089" s="4" t="str">
        <f>VLOOKUP(J4089,'Matching-Tabelle'!$A$1:$B$52,2,FALSE)</f>
        <v>WPI CTB</v>
      </c>
      <c r="C4089" s="4">
        <v>2.6</v>
      </c>
      <c r="D4089" s="4" t="s">
        <v>3613</v>
      </c>
      <c r="E4089" s="5">
        <v>42614</v>
      </c>
      <c r="F4089" t="s">
        <v>5101</v>
      </c>
      <c r="G4089" t="s">
        <v>3260</v>
      </c>
      <c r="H4089" t="s">
        <v>3261</v>
      </c>
      <c r="I4089" s="1"/>
      <c r="J4089">
        <v>932</v>
      </c>
      <c r="K4089" t="s">
        <v>124</v>
      </c>
      <c r="L4089" t="s">
        <v>125</v>
      </c>
      <c r="M4089">
        <v>990001</v>
      </c>
      <c r="N4089" t="s">
        <v>51</v>
      </c>
      <c r="O4089">
        <v>2.6</v>
      </c>
      <c r="Q4089">
        <v>2.6</v>
      </c>
      <c r="S4089" t="s">
        <v>3613</v>
      </c>
      <c r="AE4089">
        <v>12</v>
      </c>
      <c r="AF4089">
        <v>7.6</v>
      </c>
      <c r="AG4089">
        <v>5</v>
      </c>
      <c r="AH4089" t="s">
        <v>53</v>
      </c>
      <c r="AI4089" t="s">
        <v>54</v>
      </c>
      <c r="AJ4089">
        <v>2</v>
      </c>
      <c r="AK4089">
        <v>1</v>
      </c>
      <c r="AL4089">
        <v>1</v>
      </c>
      <c r="AM4089" t="s">
        <v>55</v>
      </c>
      <c r="AN4089" t="s">
        <v>56</v>
      </c>
      <c r="AP4089">
        <v>1</v>
      </c>
      <c r="AQ4089" t="s">
        <v>57</v>
      </c>
      <c r="AR4089">
        <v>0</v>
      </c>
      <c r="AW4089" t="s">
        <v>58</v>
      </c>
      <c r="AX4089">
        <v>0</v>
      </c>
      <c r="AY4089">
        <v>2</v>
      </c>
      <c r="AZ4089">
        <v>2.6</v>
      </c>
      <c r="BA4089">
        <v>2.6</v>
      </c>
      <c r="BB4089" t="s">
        <v>59</v>
      </c>
    </row>
    <row r="4090" spans="1:54" x14ac:dyDescent="0.45">
      <c r="A4090" s="4" t="str">
        <f>VLOOKUP(F4090,'Matching-Tabelle'!$A$57:$B$61,2,FALSE)</f>
        <v>ralph.straehl@tkb.ch</v>
      </c>
      <c r="B4090" s="4" t="str">
        <f>VLOOKUP(J4090,'Matching-Tabelle'!$A$1:$B$52,2,FALSE)</f>
        <v>Proj Eval NePe</v>
      </c>
      <c r="C4090" s="4">
        <v>5.25</v>
      </c>
      <c r="D4090" s="4" t="s">
        <v>3614</v>
      </c>
      <c r="E4090" s="5">
        <v>42614</v>
      </c>
      <c r="F4090" t="s">
        <v>5101</v>
      </c>
      <c r="G4090" t="s">
        <v>3260</v>
      </c>
      <c r="H4090" t="s">
        <v>3261</v>
      </c>
      <c r="I4090" s="1"/>
      <c r="J4090">
        <v>225</v>
      </c>
      <c r="K4090" t="s">
        <v>172</v>
      </c>
      <c r="L4090" t="s">
        <v>173</v>
      </c>
      <c r="M4090">
        <v>990001</v>
      </c>
      <c r="N4090" t="s">
        <v>51</v>
      </c>
      <c r="O4090">
        <v>5.25</v>
      </c>
      <c r="Q4090">
        <v>5.25</v>
      </c>
      <c r="S4090" t="s">
        <v>3614</v>
      </c>
      <c r="AE4090">
        <v>12</v>
      </c>
      <c r="AF4090">
        <v>7.6</v>
      </c>
      <c r="AG4090">
        <v>5</v>
      </c>
      <c r="AH4090" t="s">
        <v>53</v>
      </c>
      <c r="AI4090" t="s">
        <v>54</v>
      </c>
      <c r="AJ4090">
        <v>2</v>
      </c>
      <c r="AK4090">
        <v>1</v>
      </c>
      <c r="AL4090">
        <v>1</v>
      </c>
      <c r="AM4090" t="s">
        <v>55</v>
      </c>
      <c r="AN4090" t="s">
        <v>56</v>
      </c>
      <c r="AP4090">
        <v>1</v>
      </c>
      <c r="AQ4090" t="s">
        <v>57</v>
      </c>
      <c r="AR4090">
        <v>0</v>
      </c>
      <c r="AW4090" t="s">
        <v>58</v>
      </c>
      <c r="AX4090">
        <v>0</v>
      </c>
      <c r="AY4090">
        <v>2</v>
      </c>
      <c r="AZ4090">
        <v>5.25</v>
      </c>
      <c r="BA4090">
        <v>5.25</v>
      </c>
      <c r="BB4090" t="s">
        <v>59</v>
      </c>
    </row>
    <row r="4091" spans="1:54" x14ac:dyDescent="0.45">
      <c r="A4091" s="4" t="str">
        <f>VLOOKUP(F4091,'Matching-Tabelle'!$A$57:$B$61,2,FALSE)</f>
        <v>ralph.straehl@tkb.ch</v>
      </c>
      <c r="B4091" s="4" t="str">
        <f>VLOOKUP(J4091,'Matching-Tabelle'!$A$1:$B$52,2,FALSE)</f>
        <v>WPI RTB</v>
      </c>
      <c r="C4091" s="4">
        <v>0.75</v>
      </c>
      <c r="D4091" s="4" t="s">
        <v>3267</v>
      </c>
      <c r="E4091" s="5">
        <v>42615</v>
      </c>
      <c r="F4091" t="s">
        <v>5101</v>
      </c>
      <c r="G4091" t="s">
        <v>3260</v>
      </c>
      <c r="H4091" t="s">
        <v>3261</v>
      </c>
      <c r="I4091" s="1"/>
      <c r="J4091">
        <v>24</v>
      </c>
      <c r="K4091" t="s">
        <v>73</v>
      </c>
      <c r="L4091" t="s">
        <v>74</v>
      </c>
      <c r="M4091">
        <v>990001</v>
      </c>
      <c r="N4091" t="s">
        <v>51</v>
      </c>
      <c r="O4091">
        <v>0.75</v>
      </c>
      <c r="Q4091">
        <v>0.75</v>
      </c>
      <c r="S4091" t="s">
        <v>3267</v>
      </c>
      <c r="AE4091">
        <v>12</v>
      </c>
      <c r="AF4091">
        <v>7.6</v>
      </c>
      <c r="AG4091">
        <v>5</v>
      </c>
      <c r="AH4091" t="s">
        <v>53</v>
      </c>
      <c r="AI4091" t="s">
        <v>54</v>
      </c>
      <c r="AJ4091">
        <v>2</v>
      </c>
      <c r="AK4091">
        <v>1</v>
      </c>
      <c r="AL4091">
        <v>1</v>
      </c>
      <c r="AM4091" t="s">
        <v>55</v>
      </c>
      <c r="AN4091" t="s">
        <v>56</v>
      </c>
      <c r="AP4091">
        <v>1</v>
      </c>
      <c r="AQ4091" t="s">
        <v>57</v>
      </c>
      <c r="AR4091">
        <v>0</v>
      </c>
      <c r="AW4091" t="s">
        <v>58</v>
      </c>
      <c r="AX4091">
        <v>0</v>
      </c>
      <c r="AY4091">
        <v>2</v>
      </c>
      <c r="AZ4091">
        <v>0.75</v>
      </c>
      <c r="BA4091">
        <v>0.75</v>
      </c>
      <c r="BB4091" t="s">
        <v>59</v>
      </c>
    </row>
    <row r="4092" spans="1:54" x14ac:dyDescent="0.45">
      <c r="A4092" s="4" t="str">
        <f>VLOOKUP(F4092,'Matching-Tabelle'!$A$57:$B$61,2,FALSE)</f>
        <v>ralph.straehl@tkb.ch</v>
      </c>
      <c r="B4092" s="4" t="str">
        <f>VLOOKUP(J4092,'Matching-Tabelle'!$A$1:$B$52,2,FALSE)</f>
        <v>Proj Eval NePe</v>
      </c>
      <c r="C4092" s="4">
        <v>4.75</v>
      </c>
      <c r="D4092" s="4" t="s">
        <v>3615</v>
      </c>
      <c r="E4092" s="5">
        <v>42615</v>
      </c>
      <c r="F4092" t="s">
        <v>5101</v>
      </c>
      <c r="G4092" t="s">
        <v>3260</v>
      </c>
      <c r="H4092" t="s">
        <v>3261</v>
      </c>
      <c r="I4092" s="1"/>
      <c r="J4092">
        <v>225</v>
      </c>
      <c r="K4092" t="s">
        <v>172</v>
      </c>
      <c r="L4092" t="s">
        <v>173</v>
      </c>
      <c r="M4092">
        <v>990001</v>
      </c>
      <c r="N4092" t="s">
        <v>51</v>
      </c>
      <c r="O4092">
        <v>4.75</v>
      </c>
      <c r="Q4092">
        <v>4.75</v>
      </c>
      <c r="S4092" t="s">
        <v>3615</v>
      </c>
      <c r="AE4092">
        <v>12</v>
      </c>
      <c r="AF4092">
        <v>7.6</v>
      </c>
      <c r="AG4092">
        <v>5</v>
      </c>
      <c r="AH4092" t="s">
        <v>53</v>
      </c>
      <c r="AI4092" t="s">
        <v>54</v>
      </c>
      <c r="AJ4092">
        <v>2</v>
      </c>
      <c r="AK4092">
        <v>1</v>
      </c>
      <c r="AL4092">
        <v>1</v>
      </c>
      <c r="AM4092" t="s">
        <v>55</v>
      </c>
      <c r="AN4092" t="s">
        <v>56</v>
      </c>
      <c r="AP4092">
        <v>1</v>
      </c>
      <c r="AQ4092" t="s">
        <v>57</v>
      </c>
      <c r="AR4092">
        <v>0</v>
      </c>
      <c r="AW4092" t="s">
        <v>58</v>
      </c>
      <c r="AX4092">
        <v>0</v>
      </c>
      <c r="AY4092">
        <v>2</v>
      </c>
      <c r="AZ4092">
        <v>4.75</v>
      </c>
      <c r="BA4092">
        <v>4.75</v>
      </c>
      <c r="BB4092" t="s">
        <v>59</v>
      </c>
    </row>
    <row r="4093" spans="1:54" x14ac:dyDescent="0.45">
      <c r="A4093" s="4" t="str">
        <f>VLOOKUP(F4093,'Matching-Tabelle'!$A$57:$B$61,2,FALSE)</f>
        <v>ralph.straehl@tkb.ch</v>
      </c>
      <c r="B4093" s="4" t="str">
        <f>VLOOKUP(J4093,'Matching-Tabelle'!$A$1:$B$52,2,FALSE)</f>
        <v>WPI RTB</v>
      </c>
      <c r="C4093" s="4">
        <v>4.04</v>
      </c>
      <c r="D4093" s="4" t="s">
        <v>3616</v>
      </c>
      <c r="E4093" s="5">
        <v>42615</v>
      </c>
      <c r="F4093" t="s">
        <v>5101</v>
      </c>
      <c r="G4093" t="s">
        <v>3260</v>
      </c>
      <c r="H4093" t="s">
        <v>3261</v>
      </c>
      <c r="I4093" s="1"/>
      <c r="J4093">
        <v>25</v>
      </c>
      <c r="K4093" t="s">
        <v>192</v>
      </c>
      <c r="L4093" t="s">
        <v>193</v>
      </c>
      <c r="M4093">
        <v>990001</v>
      </c>
      <c r="N4093" t="s">
        <v>51</v>
      </c>
      <c r="O4093">
        <v>4.04</v>
      </c>
      <c r="Q4093">
        <v>4.04</v>
      </c>
      <c r="S4093" t="s">
        <v>3616</v>
      </c>
      <c r="AE4093">
        <v>12</v>
      </c>
      <c r="AF4093">
        <v>7.6</v>
      </c>
      <c r="AG4093">
        <v>5</v>
      </c>
      <c r="AH4093" t="s">
        <v>53</v>
      </c>
      <c r="AI4093" t="s">
        <v>54</v>
      </c>
      <c r="AJ4093">
        <v>2</v>
      </c>
      <c r="AK4093">
        <v>1</v>
      </c>
      <c r="AL4093">
        <v>1</v>
      </c>
      <c r="AM4093" t="s">
        <v>55</v>
      </c>
      <c r="AN4093" t="s">
        <v>56</v>
      </c>
      <c r="AP4093">
        <v>1</v>
      </c>
      <c r="AQ4093" t="s">
        <v>57</v>
      </c>
      <c r="AR4093">
        <v>0</v>
      </c>
      <c r="AW4093" t="s">
        <v>58</v>
      </c>
      <c r="AX4093">
        <v>0</v>
      </c>
      <c r="AY4093">
        <v>2</v>
      </c>
      <c r="AZ4093">
        <v>4.04</v>
      </c>
      <c r="BA4093">
        <v>4.04</v>
      </c>
      <c r="BB4093" t="s">
        <v>59</v>
      </c>
    </row>
    <row r="4094" spans="1:54" x14ac:dyDescent="0.45">
      <c r="A4094" s="4" t="str">
        <f>VLOOKUP(F4094,'Matching-Tabelle'!$A$57:$B$61,2,FALSE)</f>
        <v>ralph.straehl@tkb.ch</v>
      </c>
      <c r="B4094" s="4" t="str">
        <f>VLOOKUP(J4094,'Matching-Tabelle'!$A$1:$B$52,2,FALSE)</f>
        <v>WPI RTB</v>
      </c>
      <c r="C4094" s="4">
        <v>0.35</v>
      </c>
      <c r="D4094" s="4" t="s">
        <v>3267</v>
      </c>
      <c r="E4094" s="5">
        <v>42618</v>
      </c>
      <c r="F4094" t="s">
        <v>5101</v>
      </c>
      <c r="G4094" t="s">
        <v>3260</v>
      </c>
      <c r="H4094" t="s">
        <v>3261</v>
      </c>
      <c r="I4094" s="1"/>
      <c r="J4094">
        <v>24</v>
      </c>
      <c r="K4094" t="s">
        <v>73</v>
      </c>
      <c r="L4094" t="s">
        <v>74</v>
      </c>
      <c r="M4094">
        <v>990001</v>
      </c>
      <c r="N4094" t="s">
        <v>51</v>
      </c>
      <c r="O4094">
        <v>0.35</v>
      </c>
      <c r="Q4094">
        <v>0.35</v>
      </c>
      <c r="S4094" t="s">
        <v>3267</v>
      </c>
      <c r="AE4094">
        <v>12</v>
      </c>
      <c r="AF4094">
        <v>7.6</v>
      </c>
      <c r="AG4094">
        <v>5</v>
      </c>
      <c r="AH4094" t="s">
        <v>53</v>
      </c>
      <c r="AI4094" t="s">
        <v>54</v>
      </c>
      <c r="AJ4094">
        <v>2</v>
      </c>
      <c r="AK4094">
        <v>1</v>
      </c>
      <c r="AL4094">
        <v>1</v>
      </c>
      <c r="AM4094" t="s">
        <v>55</v>
      </c>
      <c r="AN4094" t="s">
        <v>56</v>
      </c>
      <c r="AP4094">
        <v>1</v>
      </c>
      <c r="AQ4094" t="s">
        <v>57</v>
      </c>
      <c r="AR4094">
        <v>0</v>
      </c>
      <c r="AW4094" t="s">
        <v>58</v>
      </c>
      <c r="AX4094">
        <v>0</v>
      </c>
      <c r="AY4094">
        <v>2</v>
      </c>
      <c r="AZ4094">
        <v>0.35</v>
      </c>
      <c r="BA4094">
        <v>0.35</v>
      </c>
      <c r="BB4094" t="s">
        <v>59</v>
      </c>
    </row>
    <row r="4095" spans="1:54" x14ac:dyDescent="0.45">
      <c r="A4095" s="4" t="str">
        <f>VLOOKUP(F4095,'Matching-Tabelle'!$A$57:$B$61,2,FALSE)</f>
        <v>ralph.straehl@tkb.ch</v>
      </c>
      <c r="B4095" s="4" t="str">
        <f>VLOOKUP(J4095,'Matching-Tabelle'!$A$1:$B$52,2,FALSE)</f>
        <v>Proj HR SYS</v>
      </c>
      <c r="C4095" s="4">
        <v>1.95</v>
      </c>
      <c r="D4095" s="4" t="s">
        <v>3617</v>
      </c>
      <c r="E4095" s="5">
        <v>42618</v>
      </c>
      <c r="F4095" t="s">
        <v>5101</v>
      </c>
      <c r="G4095" t="s">
        <v>3260</v>
      </c>
      <c r="H4095" t="s">
        <v>3261</v>
      </c>
      <c r="I4095" s="1"/>
      <c r="J4095">
        <v>2000232</v>
      </c>
      <c r="K4095" t="s">
        <v>60</v>
      </c>
      <c r="L4095" t="s">
        <v>61</v>
      </c>
      <c r="M4095">
        <v>990001</v>
      </c>
      <c r="N4095" t="s">
        <v>51</v>
      </c>
      <c r="O4095">
        <v>1.95</v>
      </c>
      <c r="Q4095">
        <v>1.95</v>
      </c>
      <c r="S4095" t="s">
        <v>3617</v>
      </c>
      <c r="AE4095">
        <v>12</v>
      </c>
      <c r="AF4095">
        <v>7.6</v>
      </c>
      <c r="AG4095">
        <v>5</v>
      </c>
      <c r="AH4095" t="s">
        <v>53</v>
      </c>
      <c r="AI4095" t="s">
        <v>54</v>
      </c>
      <c r="AJ4095">
        <v>2</v>
      </c>
      <c r="AK4095">
        <v>1</v>
      </c>
      <c r="AL4095">
        <v>1</v>
      </c>
      <c r="AM4095" t="s">
        <v>55</v>
      </c>
      <c r="AN4095" t="s">
        <v>56</v>
      </c>
      <c r="AP4095">
        <v>1</v>
      </c>
      <c r="AQ4095" t="s">
        <v>57</v>
      </c>
      <c r="AR4095">
        <v>0</v>
      </c>
      <c r="AW4095" t="s">
        <v>58</v>
      </c>
      <c r="AX4095">
        <v>0</v>
      </c>
      <c r="AY4095">
        <v>2</v>
      </c>
      <c r="AZ4095">
        <v>1.95</v>
      </c>
      <c r="BA4095">
        <v>1.95</v>
      </c>
      <c r="BB4095" t="s">
        <v>59</v>
      </c>
    </row>
    <row r="4096" spans="1:54" x14ac:dyDescent="0.45">
      <c r="A4096" s="4" t="str">
        <f>VLOOKUP(F4096,'Matching-Tabelle'!$A$57:$B$61,2,FALSE)</f>
        <v>ralph.straehl@tkb.ch</v>
      </c>
      <c r="B4096" s="4" t="str">
        <f>VLOOKUP(J4096,'Matching-Tabelle'!$A$1:$B$52,2,FALSE)</f>
        <v>Proj Eval NePe</v>
      </c>
      <c r="C4096" s="4">
        <v>2.25</v>
      </c>
      <c r="D4096" s="4" t="s">
        <v>3618</v>
      </c>
      <c r="E4096" s="5">
        <v>42618</v>
      </c>
      <c r="F4096" t="s">
        <v>5101</v>
      </c>
      <c r="G4096" t="s">
        <v>3260</v>
      </c>
      <c r="H4096" t="s">
        <v>3261</v>
      </c>
      <c r="I4096" s="1"/>
      <c r="J4096">
        <v>225</v>
      </c>
      <c r="K4096" t="s">
        <v>172</v>
      </c>
      <c r="L4096" t="s">
        <v>173</v>
      </c>
      <c r="M4096">
        <v>990001</v>
      </c>
      <c r="N4096" t="s">
        <v>51</v>
      </c>
      <c r="O4096">
        <v>2.25</v>
      </c>
      <c r="Q4096">
        <v>2.25</v>
      </c>
      <c r="S4096" t="s">
        <v>3618</v>
      </c>
      <c r="AE4096">
        <v>12</v>
      </c>
      <c r="AF4096">
        <v>7.6</v>
      </c>
      <c r="AG4096">
        <v>5</v>
      </c>
      <c r="AH4096" t="s">
        <v>53</v>
      </c>
      <c r="AI4096" t="s">
        <v>54</v>
      </c>
      <c r="AJ4096">
        <v>2</v>
      </c>
      <c r="AK4096">
        <v>1</v>
      </c>
      <c r="AL4096">
        <v>1</v>
      </c>
      <c r="AM4096" t="s">
        <v>55</v>
      </c>
      <c r="AN4096" t="s">
        <v>56</v>
      </c>
      <c r="AP4096">
        <v>1</v>
      </c>
      <c r="AQ4096" t="s">
        <v>57</v>
      </c>
      <c r="AR4096">
        <v>0</v>
      </c>
      <c r="AW4096" t="s">
        <v>58</v>
      </c>
      <c r="AX4096">
        <v>0</v>
      </c>
      <c r="AY4096">
        <v>2</v>
      </c>
      <c r="AZ4096">
        <v>2.25</v>
      </c>
      <c r="BA4096">
        <v>2.25</v>
      </c>
      <c r="BB4096" t="s">
        <v>59</v>
      </c>
    </row>
    <row r="4097" spans="1:54" x14ac:dyDescent="0.45">
      <c r="A4097" s="4" t="str">
        <f>VLOOKUP(F4097,'Matching-Tabelle'!$A$57:$B$61,2,FALSE)</f>
        <v>ralph.straehl@tkb.ch</v>
      </c>
      <c r="B4097" s="4" t="str">
        <f>VLOOKUP(J4097,'Matching-Tabelle'!$A$1:$B$52,2,FALSE)</f>
        <v>WPI CTB</v>
      </c>
      <c r="C4097" s="4">
        <v>2.78</v>
      </c>
      <c r="D4097" s="4" t="s">
        <v>3619</v>
      </c>
      <c r="E4097" s="5">
        <v>42618</v>
      </c>
      <c r="F4097" t="s">
        <v>5101</v>
      </c>
      <c r="G4097" t="s">
        <v>3260</v>
      </c>
      <c r="H4097" t="s">
        <v>3261</v>
      </c>
      <c r="I4097" s="1"/>
      <c r="J4097">
        <v>925</v>
      </c>
      <c r="K4097" t="s">
        <v>49</v>
      </c>
      <c r="L4097" t="s">
        <v>50</v>
      </c>
      <c r="M4097">
        <v>990001</v>
      </c>
      <c r="N4097" t="s">
        <v>51</v>
      </c>
      <c r="O4097">
        <v>2.78</v>
      </c>
      <c r="Q4097">
        <v>2.78</v>
      </c>
      <c r="S4097" t="s">
        <v>3619</v>
      </c>
      <c r="AE4097">
        <v>12</v>
      </c>
      <c r="AF4097">
        <v>7.6</v>
      </c>
      <c r="AG4097">
        <v>5</v>
      </c>
      <c r="AH4097" t="s">
        <v>53</v>
      </c>
      <c r="AI4097" t="s">
        <v>54</v>
      </c>
      <c r="AJ4097">
        <v>2</v>
      </c>
      <c r="AK4097">
        <v>1</v>
      </c>
      <c r="AL4097">
        <v>1</v>
      </c>
      <c r="AM4097" t="s">
        <v>55</v>
      </c>
      <c r="AN4097" t="s">
        <v>56</v>
      </c>
      <c r="AP4097">
        <v>1</v>
      </c>
      <c r="AQ4097" t="s">
        <v>57</v>
      </c>
      <c r="AR4097">
        <v>0</v>
      </c>
      <c r="AW4097" t="s">
        <v>58</v>
      </c>
      <c r="AX4097">
        <v>0</v>
      </c>
      <c r="AY4097">
        <v>2</v>
      </c>
      <c r="AZ4097">
        <v>2.78</v>
      </c>
      <c r="BA4097">
        <v>2.78</v>
      </c>
      <c r="BB4097" t="s">
        <v>59</v>
      </c>
    </row>
    <row r="4098" spans="1:54" x14ac:dyDescent="0.45">
      <c r="A4098" s="4" t="str">
        <f>VLOOKUP(F4098,'Matching-Tabelle'!$A$57:$B$61,2,FALSE)</f>
        <v>ralph.straehl@tkb.ch</v>
      </c>
      <c r="B4098" s="4" t="str">
        <f>VLOOKUP(J4098,'Matching-Tabelle'!$A$1:$B$52,2,FALSE)</f>
        <v>WPI RTB</v>
      </c>
      <c r="C4098" s="4">
        <v>0.45</v>
      </c>
      <c r="D4098" s="4" t="s">
        <v>3356</v>
      </c>
      <c r="E4098" s="5">
        <v>42619</v>
      </c>
      <c r="F4098" t="s">
        <v>5101</v>
      </c>
      <c r="G4098" t="s">
        <v>3260</v>
      </c>
      <c r="H4098" t="s">
        <v>3261</v>
      </c>
      <c r="I4098" s="1"/>
      <c r="J4098">
        <v>24</v>
      </c>
      <c r="K4098" t="s">
        <v>73</v>
      </c>
      <c r="L4098" t="s">
        <v>74</v>
      </c>
      <c r="M4098">
        <v>990001</v>
      </c>
      <c r="N4098" t="s">
        <v>51</v>
      </c>
      <c r="O4098">
        <v>0.45</v>
      </c>
      <c r="Q4098">
        <v>0.45</v>
      </c>
      <c r="S4098" t="s">
        <v>3356</v>
      </c>
      <c r="AE4098">
        <v>12</v>
      </c>
      <c r="AF4098">
        <v>7.6</v>
      </c>
      <c r="AG4098">
        <v>5</v>
      </c>
      <c r="AH4098" t="s">
        <v>53</v>
      </c>
      <c r="AI4098" t="s">
        <v>54</v>
      </c>
      <c r="AJ4098">
        <v>2</v>
      </c>
      <c r="AK4098">
        <v>1</v>
      </c>
      <c r="AL4098">
        <v>1</v>
      </c>
      <c r="AM4098" t="s">
        <v>55</v>
      </c>
      <c r="AN4098" t="s">
        <v>56</v>
      </c>
      <c r="AP4098">
        <v>1</v>
      </c>
      <c r="AQ4098" t="s">
        <v>57</v>
      </c>
      <c r="AR4098">
        <v>0</v>
      </c>
      <c r="AW4098" t="s">
        <v>58</v>
      </c>
      <c r="AX4098">
        <v>0</v>
      </c>
      <c r="AY4098">
        <v>2</v>
      </c>
      <c r="AZ4098">
        <v>0.45</v>
      </c>
      <c r="BA4098">
        <v>0.45</v>
      </c>
      <c r="BB4098" t="s">
        <v>59</v>
      </c>
    </row>
    <row r="4099" spans="1:54" x14ac:dyDescent="0.45">
      <c r="A4099" s="4" t="str">
        <f>VLOOKUP(F4099,'Matching-Tabelle'!$A$57:$B$61,2,FALSE)</f>
        <v>ralph.straehl@tkb.ch</v>
      </c>
      <c r="B4099" s="4" t="str">
        <f>VLOOKUP(J4099,'Matching-Tabelle'!$A$1:$B$52,2,FALSE)</f>
        <v>WPI RTB</v>
      </c>
      <c r="C4099" s="4">
        <v>0.35</v>
      </c>
      <c r="D4099" s="4" t="s">
        <v>3620</v>
      </c>
      <c r="E4099" s="5">
        <v>42619</v>
      </c>
      <c r="F4099" t="s">
        <v>5101</v>
      </c>
      <c r="G4099" t="s">
        <v>3260</v>
      </c>
      <c r="H4099" t="s">
        <v>3261</v>
      </c>
      <c r="I4099" s="1"/>
      <c r="J4099">
        <v>27</v>
      </c>
      <c r="K4099" t="s">
        <v>872</v>
      </c>
      <c r="L4099" t="s">
        <v>873</v>
      </c>
      <c r="M4099">
        <v>990001</v>
      </c>
      <c r="N4099" t="s">
        <v>51</v>
      </c>
      <c r="O4099">
        <v>0.35</v>
      </c>
      <c r="Q4099">
        <v>0.35</v>
      </c>
      <c r="S4099" t="s">
        <v>3620</v>
      </c>
      <c r="AE4099">
        <v>12</v>
      </c>
      <c r="AF4099">
        <v>7.6</v>
      </c>
      <c r="AG4099">
        <v>5</v>
      </c>
      <c r="AH4099" t="s">
        <v>53</v>
      </c>
      <c r="AI4099" t="s">
        <v>54</v>
      </c>
      <c r="AJ4099">
        <v>2</v>
      </c>
      <c r="AK4099">
        <v>1</v>
      </c>
      <c r="AL4099">
        <v>1</v>
      </c>
      <c r="AM4099" t="s">
        <v>55</v>
      </c>
      <c r="AN4099" t="s">
        <v>56</v>
      </c>
      <c r="AP4099">
        <v>1</v>
      </c>
      <c r="AQ4099" t="s">
        <v>57</v>
      </c>
      <c r="AR4099">
        <v>0</v>
      </c>
      <c r="AW4099" t="s">
        <v>58</v>
      </c>
      <c r="AX4099">
        <v>0</v>
      </c>
      <c r="AY4099">
        <v>2</v>
      </c>
      <c r="AZ4099">
        <v>0.35</v>
      </c>
      <c r="BA4099">
        <v>0.35</v>
      </c>
      <c r="BB4099" t="s">
        <v>59</v>
      </c>
    </row>
    <row r="4100" spans="1:54" x14ac:dyDescent="0.45">
      <c r="A4100" s="4" t="str">
        <f>VLOOKUP(F4100,'Matching-Tabelle'!$A$57:$B$61,2,FALSE)</f>
        <v>ralph.straehl@tkb.ch</v>
      </c>
      <c r="B4100" s="4" t="str">
        <f>VLOOKUP(J4100,'Matching-Tabelle'!$A$1:$B$52,2,FALSE)</f>
        <v>WPI RTB</v>
      </c>
      <c r="C4100" s="4">
        <v>0.66</v>
      </c>
      <c r="D4100" s="4" t="s">
        <v>3621</v>
      </c>
      <c r="E4100" s="5">
        <v>42619</v>
      </c>
      <c r="F4100" t="s">
        <v>5101</v>
      </c>
      <c r="G4100" t="s">
        <v>3260</v>
      </c>
      <c r="H4100" t="s">
        <v>3261</v>
      </c>
      <c r="I4100" s="1"/>
      <c r="J4100">
        <v>20</v>
      </c>
      <c r="K4100" t="s">
        <v>95</v>
      </c>
      <c r="L4100" t="s">
        <v>96</v>
      </c>
      <c r="M4100">
        <v>990001</v>
      </c>
      <c r="N4100" t="s">
        <v>51</v>
      </c>
      <c r="O4100">
        <v>0.66</v>
      </c>
      <c r="Q4100">
        <v>0.66</v>
      </c>
      <c r="S4100" t="s">
        <v>3621</v>
      </c>
      <c r="AE4100">
        <v>12</v>
      </c>
      <c r="AF4100">
        <v>7.6</v>
      </c>
      <c r="AG4100">
        <v>5</v>
      </c>
      <c r="AH4100" t="s">
        <v>53</v>
      </c>
      <c r="AI4100" t="s">
        <v>54</v>
      </c>
      <c r="AJ4100">
        <v>2</v>
      </c>
      <c r="AK4100">
        <v>1</v>
      </c>
      <c r="AL4100">
        <v>1</v>
      </c>
      <c r="AM4100" t="s">
        <v>55</v>
      </c>
      <c r="AN4100" t="s">
        <v>56</v>
      </c>
      <c r="AP4100">
        <v>1</v>
      </c>
      <c r="AQ4100" t="s">
        <v>57</v>
      </c>
      <c r="AR4100">
        <v>0</v>
      </c>
      <c r="AW4100" t="s">
        <v>58</v>
      </c>
      <c r="AX4100">
        <v>0</v>
      </c>
      <c r="AY4100">
        <v>2</v>
      </c>
      <c r="AZ4100">
        <v>0.66</v>
      </c>
      <c r="BA4100">
        <v>0.66</v>
      </c>
      <c r="BB4100" t="s">
        <v>59</v>
      </c>
    </row>
    <row r="4101" spans="1:54" x14ac:dyDescent="0.45">
      <c r="A4101" s="4" t="str">
        <f>VLOOKUP(F4101,'Matching-Tabelle'!$A$57:$B$61,2,FALSE)</f>
        <v>ralph.straehl@tkb.ch</v>
      </c>
      <c r="B4101" s="4" t="str">
        <f>VLOOKUP(J4101,'Matching-Tabelle'!$A$1:$B$52,2,FALSE)</f>
        <v>WPI RTB</v>
      </c>
      <c r="C4101" s="4">
        <v>4.07</v>
      </c>
      <c r="D4101" s="4" t="s">
        <v>3622</v>
      </c>
      <c r="E4101" s="5">
        <v>42619</v>
      </c>
      <c r="F4101" t="s">
        <v>5101</v>
      </c>
      <c r="G4101" t="s">
        <v>3260</v>
      </c>
      <c r="H4101" t="s">
        <v>3261</v>
      </c>
      <c r="I4101" s="1"/>
      <c r="J4101">
        <v>27</v>
      </c>
      <c r="K4101" t="s">
        <v>872</v>
      </c>
      <c r="L4101" t="s">
        <v>873</v>
      </c>
      <c r="M4101">
        <v>990001</v>
      </c>
      <c r="N4101" t="s">
        <v>51</v>
      </c>
      <c r="O4101">
        <v>4.07</v>
      </c>
      <c r="Q4101">
        <v>4.07</v>
      </c>
      <c r="S4101" t="s">
        <v>3622</v>
      </c>
      <c r="AE4101">
        <v>12</v>
      </c>
      <c r="AF4101">
        <v>7.6</v>
      </c>
      <c r="AG4101">
        <v>5</v>
      </c>
      <c r="AH4101" t="s">
        <v>53</v>
      </c>
      <c r="AI4101" t="s">
        <v>54</v>
      </c>
      <c r="AJ4101">
        <v>2</v>
      </c>
      <c r="AK4101">
        <v>1</v>
      </c>
      <c r="AL4101">
        <v>1</v>
      </c>
      <c r="AM4101" t="s">
        <v>55</v>
      </c>
      <c r="AN4101" t="s">
        <v>56</v>
      </c>
      <c r="AP4101">
        <v>1</v>
      </c>
      <c r="AQ4101" t="s">
        <v>57</v>
      </c>
      <c r="AR4101">
        <v>0</v>
      </c>
      <c r="AW4101" t="s">
        <v>58</v>
      </c>
      <c r="AX4101">
        <v>0</v>
      </c>
      <c r="AY4101">
        <v>2</v>
      </c>
      <c r="AZ4101">
        <v>4.07</v>
      </c>
      <c r="BA4101">
        <v>4.07</v>
      </c>
      <c r="BB4101" t="s">
        <v>59</v>
      </c>
    </row>
    <row r="4102" spans="1:54" x14ac:dyDescent="0.45">
      <c r="A4102" s="4" t="str">
        <f>VLOOKUP(F4102,'Matching-Tabelle'!$A$57:$B$61,2,FALSE)</f>
        <v>ralph.straehl@tkb.ch</v>
      </c>
      <c r="B4102" s="4" t="str">
        <f>VLOOKUP(J4102,'Matching-Tabelle'!$A$1:$B$52,2,FALSE)</f>
        <v>WPI RTB</v>
      </c>
      <c r="C4102" s="4">
        <v>4.43</v>
      </c>
      <c r="D4102" s="4" t="s">
        <v>3623</v>
      </c>
      <c r="E4102" s="5">
        <v>42619</v>
      </c>
      <c r="F4102" t="s">
        <v>5101</v>
      </c>
      <c r="G4102" t="s">
        <v>3260</v>
      </c>
      <c r="H4102" t="s">
        <v>3261</v>
      </c>
      <c r="I4102" s="1"/>
      <c r="J4102">
        <v>32</v>
      </c>
      <c r="K4102" t="s">
        <v>1199</v>
      </c>
      <c r="L4102" t="s">
        <v>1200</v>
      </c>
      <c r="M4102">
        <v>990001</v>
      </c>
      <c r="N4102" t="s">
        <v>51</v>
      </c>
      <c r="O4102">
        <v>4.43</v>
      </c>
      <c r="Q4102">
        <v>4.43</v>
      </c>
      <c r="S4102" t="s">
        <v>3623</v>
      </c>
      <c r="AE4102">
        <v>12</v>
      </c>
      <c r="AF4102">
        <v>7.6</v>
      </c>
      <c r="AG4102">
        <v>5</v>
      </c>
      <c r="AH4102" t="s">
        <v>53</v>
      </c>
      <c r="AI4102" t="s">
        <v>54</v>
      </c>
      <c r="AJ4102">
        <v>2</v>
      </c>
      <c r="AK4102">
        <v>1</v>
      </c>
      <c r="AL4102">
        <v>1</v>
      </c>
      <c r="AM4102" t="s">
        <v>55</v>
      </c>
      <c r="AN4102" t="s">
        <v>56</v>
      </c>
      <c r="AP4102">
        <v>1</v>
      </c>
      <c r="AQ4102" t="s">
        <v>57</v>
      </c>
      <c r="AR4102">
        <v>0</v>
      </c>
      <c r="AW4102" t="s">
        <v>58</v>
      </c>
      <c r="AX4102">
        <v>0</v>
      </c>
      <c r="AY4102">
        <v>2</v>
      </c>
      <c r="AZ4102">
        <v>4.43</v>
      </c>
      <c r="BA4102">
        <v>4.43</v>
      </c>
      <c r="BB4102" t="s">
        <v>59</v>
      </c>
    </row>
    <row r="4103" spans="1:54" x14ac:dyDescent="0.45">
      <c r="A4103" s="4" t="str">
        <f>VLOOKUP(F4103,'Matching-Tabelle'!$A$57:$B$61,2,FALSE)</f>
        <v>ralph.straehl@tkb.ch</v>
      </c>
      <c r="B4103" s="4" t="str">
        <f>VLOOKUP(J4103,'Matching-Tabelle'!$A$1:$B$52,2,FALSE)</f>
        <v>WPI RTB</v>
      </c>
      <c r="C4103" s="4">
        <v>0.25</v>
      </c>
      <c r="D4103" s="4" t="s">
        <v>3267</v>
      </c>
      <c r="E4103" s="5">
        <v>42620</v>
      </c>
      <c r="F4103" t="s">
        <v>5101</v>
      </c>
      <c r="G4103" t="s">
        <v>3260</v>
      </c>
      <c r="H4103" t="s">
        <v>3261</v>
      </c>
      <c r="I4103" s="1"/>
      <c r="J4103">
        <v>24</v>
      </c>
      <c r="K4103" t="s">
        <v>73</v>
      </c>
      <c r="L4103" t="s">
        <v>74</v>
      </c>
      <c r="M4103">
        <v>990001</v>
      </c>
      <c r="N4103" t="s">
        <v>51</v>
      </c>
      <c r="O4103">
        <v>0.25</v>
      </c>
      <c r="Q4103">
        <v>0.25</v>
      </c>
      <c r="S4103" t="s">
        <v>3267</v>
      </c>
      <c r="AE4103">
        <v>12</v>
      </c>
      <c r="AF4103">
        <v>7.6</v>
      </c>
      <c r="AG4103">
        <v>5</v>
      </c>
      <c r="AH4103" t="s">
        <v>53</v>
      </c>
      <c r="AI4103" t="s">
        <v>54</v>
      </c>
      <c r="AJ4103">
        <v>2</v>
      </c>
      <c r="AK4103">
        <v>1</v>
      </c>
      <c r="AL4103">
        <v>1</v>
      </c>
      <c r="AM4103" t="s">
        <v>55</v>
      </c>
      <c r="AN4103" t="s">
        <v>56</v>
      </c>
      <c r="AP4103">
        <v>1</v>
      </c>
      <c r="AQ4103" t="s">
        <v>57</v>
      </c>
      <c r="AR4103">
        <v>0</v>
      </c>
      <c r="AW4103" t="s">
        <v>58</v>
      </c>
      <c r="AX4103">
        <v>0</v>
      </c>
      <c r="AY4103">
        <v>2</v>
      </c>
      <c r="AZ4103">
        <v>0.25</v>
      </c>
      <c r="BA4103">
        <v>0.25</v>
      </c>
      <c r="BB4103" t="s">
        <v>59</v>
      </c>
    </row>
    <row r="4104" spans="1:54" x14ac:dyDescent="0.45">
      <c r="A4104" s="4" t="str">
        <f>VLOOKUP(F4104,'Matching-Tabelle'!$A$57:$B$61,2,FALSE)</f>
        <v>ralph.straehl@tkb.ch</v>
      </c>
      <c r="B4104" s="4" t="str">
        <f>VLOOKUP(J4104,'Matching-Tabelle'!$A$1:$B$52,2,FALSE)</f>
        <v>WPI RTB</v>
      </c>
      <c r="C4104" s="4">
        <v>3.68</v>
      </c>
      <c r="D4104" s="4" t="s">
        <v>3624</v>
      </c>
      <c r="E4104" s="5">
        <v>42620</v>
      </c>
      <c r="F4104" t="s">
        <v>5101</v>
      </c>
      <c r="G4104" t="s">
        <v>3260</v>
      </c>
      <c r="H4104" t="s">
        <v>3261</v>
      </c>
      <c r="I4104" s="1"/>
      <c r="J4104">
        <v>27</v>
      </c>
      <c r="K4104" t="s">
        <v>872</v>
      </c>
      <c r="L4104" t="s">
        <v>873</v>
      </c>
      <c r="M4104">
        <v>990001</v>
      </c>
      <c r="N4104" t="s">
        <v>51</v>
      </c>
      <c r="O4104">
        <v>3.68</v>
      </c>
      <c r="Q4104">
        <v>3.68</v>
      </c>
      <c r="S4104" t="s">
        <v>3624</v>
      </c>
      <c r="AE4104">
        <v>12</v>
      </c>
      <c r="AF4104">
        <v>7.6</v>
      </c>
      <c r="AG4104">
        <v>5</v>
      </c>
      <c r="AH4104" t="s">
        <v>53</v>
      </c>
      <c r="AI4104" t="s">
        <v>54</v>
      </c>
      <c r="AJ4104">
        <v>2</v>
      </c>
      <c r="AK4104">
        <v>1</v>
      </c>
      <c r="AL4104">
        <v>1</v>
      </c>
      <c r="AM4104" t="s">
        <v>55</v>
      </c>
      <c r="AN4104" t="s">
        <v>56</v>
      </c>
      <c r="AP4104">
        <v>1</v>
      </c>
      <c r="AQ4104" t="s">
        <v>57</v>
      </c>
      <c r="AR4104">
        <v>0</v>
      </c>
      <c r="AW4104" t="s">
        <v>58</v>
      </c>
      <c r="AX4104">
        <v>0</v>
      </c>
      <c r="AY4104">
        <v>2</v>
      </c>
      <c r="AZ4104">
        <v>3.68</v>
      </c>
      <c r="BA4104">
        <v>3.68</v>
      </c>
      <c r="BB4104" t="s">
        <v>59</v>
      </c>
    </row>
    <row r="4105" spans="1:54" x14ac:dyDescent="0.45">
      <c r="A4105" s="4" t="str">
        <f>VLOOKUP(F4105,'Matching-Tabelle'!$A$57:$B$61,2,FALSE)</f>
        <v>ralph.straehl@tkb.ch</v>
      </c>
      <c r="B4105" s="4" t="str">
        <f>VLOOKUP(J4105,'Matching-Tabelle'!$A$1:$B$52,2,FALSE)</f>
        <v>Proj HR SYS</v>
      </c>
      <c r="C4105" s="4">
        <v>2.72</v>
      </c>
      <c r="D4105" s="4" t="s">
        <v>3625</v>
      </c>
      <c r="E4105" s="5">
        <v>42620</v>
      </c>
      <c r="F4105" t="s">
        <v>5101</v>
      </c>
      <c r="G4105" t="s">
        <v>3260</v>
      </c>
      <c r="H4105" t="s">
        <v>3261</v>
      </c>
      <c r="I4105" s="1"/>
      <c r="J4105">
        <v>2000232</v>
      </c>
      <c r="K4105" t="s">
        <v>60</v>
      </c>
      <c r="L4105" t="s">
        <v>61</v>
      </c>
      <c r="M4105">
        <v>990001</v>
      </c>
      <c r="N4105" t="s">
        <v>51</v>
      </c>
      <c r="O4105">
        <v>2.72</v>
      </c>
      <c r="Q4105">
        <v>2.72</v>
      </c>
      <c r="S4105" t="s">
        <v>3625</v>
      </c>
      <c r="AE4105">
        <v>12</v>
      </c>
      <c r="AF4105">
        <v>7.6</v>
      </c>
      <c r="AG4105">
        <v>5</v>
      </c>
      <c r="AH4105" t="s">
        <v>53</v>
      </c>
      <c r="AI4105" t="s">
        <v>54</v>
      </c>
      <c r="AJ4105">
        <v>2</v>
      </c>
      <c r="AK4105">
        <v>1</v>
      </c>
      <c r="AL4105">
        <v>1</v>
      </c>
      <c r="AM4105" t="s">
        <v>55</v>
      </c>
      <c r="AN4105" t="s">
        <v>56</v>
      </c>
      <c r="AP4105">
        <v>1</v>
      </c>
      <c r="AQ4105" t="s">
        <v>57</v>
      </c>
      <c r="AR4105">
        <v>0</v>
      </c>
      <c r="AW4105" t="s">
        <v>58</v>
      </c>
      <c r="AX4105">
        <v>0</v>
      </c>
      <c r="AY4105">
        <v>2</v>
      </c>
      <c r="AZ4105">
        <v>2.72</v>
      </c>
      <c r="BA4105">
        <v>2.72</v>
      </c>
      <c r="BB4105" t="s">
        <v>59</v>
      </c>
    </row>
    <row r="4106" spans="1:54" x14ac:dyDescent="0.45">
      <c r="A4106" s="4" t="str">
        <f>VLOOKUP(F4106,'Matching-Tabelle'!$A$57:$B$61,2,FALSE)</f>
        <v>ralph.straehl@tkb.ch</v>
      </c>
      <c r="B4106" s="4" t="str">
        <f>VLOOKUP(J4106,'Matching-Tabelle'!$A$1:$B$52,2,FALSE)</f>
        <v>WPI RTB</v>
      </c>
      <c r="C4106" s="4">
        <v>0.45</v>
      </c>
      <c r="D4106" s="4" t="s">
        <v>3600</v>
      </c>
      <c r="E4106" s="5">
        <v>42621</v>
      </c>
      <c r="F4106" t="s">
        <v>5101</v>
      </c>
      <c r="G4106" t="s">
        <v>3260</v>
      </c>
      <c r="H4106" t="s">
        <v>3261</v>
      </c>
      <c r="I4106" s="1"/>
      <c r="J4106">
        <v>24</v>
      </c>
      <c r="K4106" t="s">
        <v>73</v>
      </c>
      <c r="L4106" t="s">
        <v>74</v>
      </c>
      <c r="M4106">
        <v>990001</v>
      </c>
      <c r="N4106" t="s">
        <v>51</v>
      </c>
      <c r="O4106">
        <v>0.45</v>
      </c>
      <c r="Q4106">
        <v>0.45</v>
      </c>
      <c r="S4106" t="s">
        <v>3600</v>
      </c>
      <c r="AE4106">
        <v>12</v>
      </c>
      <c r="AF4106">
        <v>7.6</v>
      </c>
      <c r="AG4106">
        <v>5</v>
      </c>
      <c r="AH4106" t="s">
        <v>53</v>
      </c>
      <c r="AI4106" t="s">
        <v>54</v>
      </c>
      <c r="AJ4106">
        <v>2</v>
      </c>
      <c r="AK4106">
        <v>1</v>
      </c>
      <c r="AL4106">
        <v>1</v>
      </c>
      <c r="AM4106" t="s">
        <v>55</v>
      </c>
      <c r="AN4106" t="s">
        <v>56</v>
      </c>
      <c r="AP4106">
        <v>1</v>
      </c>
      <c r="AQ4106" t="s">
        <v>57</v>
      </c>
      <c r="AR4106">
        <v>0</v>
      </c>
      <c r="AW4106" t="s">
        <v>58</v>
      </c>
      <c r="AX4106">
        <v>0</v>
      </c>
      <c r="AY4106">
        <v>2</v>
      </c>
      <c r="AZ4106">
        <v>0.45</v>
      </c>
      <c r="BA4106">
        <v>0.45</v>
      </c>
      <c r="BB4106" t="s">
        <v>59</v>
      </c>
    </row>
    <row r="4107" spans="1:54" x14ac:dyDescent="0.45">
      <c r="A4107" s="4" t="str">
        <f>VLOOKUP(F4107,'Matching-Tabelle'!$A$57:$B$61,2,FALSE)</f>
        <v>ralph.straehl@tkb.ch</v>
      </c>
      <c r="B4107" s="4" t="str">
        <f>VLOOKUP(J4107,'Matching-Tabelle'!$A$1:$B$52,2,FALSE)</f>
        <v>WPI RTB</v>
      </c>
      <c r="C4107" s="4">
        <v>2.0499999999999998</v>
      </c>
      <c r="D4107" s="4" t="s">
        <v>3626</v>
      </c>
      <c r="E4107" s="5">
        <v>42621</v>
      </c>
      <c r="F4107" t="s">
        <v>5101</v>
      </c>
      <c r="G4107" t="s">
        <v>3260</v>
      </c>
      <c r="H4107" t="s">
        <v>3261</v>
      </c>
      <c r="I4107" s="1"/>
      <c r="J4107">
        <v>21</v>
      </c>
      <c r="K4107" t="s">
        <v>117</v>
      </c>
      <c r="L4107" t="s">
        <v>118</v>
      </c>
      <c r="M4107">
        <v>990001</v>
      </c>
      <c r="N4107" t="s">
        <v>51</v>
      </c>
      <c r="O4107">
        <v>2.0499999999999998</v>
      </c>
      <c r="Q4107">
        <v>2.0499999999999998</v>
      </c>
      <c r="S4107" t="s">
        <v>3626</v>
      </c>
      <c r="AE4107">
        <v>12</v>
      </c>
      <c r="AF4107">
        <v>7.6</v>
      </c>
      <c r="AG4107">
        <v>5</v>
      </c>
      <c r="AH4107" t="s">
        <v>53</v>
      </c>
      <c r="AI4107" t="s">
        <v>54</v>
      </c>
      <c r="AJ4107">
        <v>2</v>
      </c>
      <c r="AK4107">
        <v>1</v>
      </c>
      <c r="AL4107">
        <v>1</v>
      </c>
      <c r="AM4107" t="s">
        <v>55</v>
      </c>
      <c r="AN4107" t="s">
        <v>56</v>
      </c>
      <c r="AP4107">
        <v>1</v>
      </c>
      <c r="AQ4107" t="s">
        <v>57</v>
      </c>
      <c r="AR4107">
        <v>0</v>
      </c>
      <c r="AW4107" t="s">
        <v>58</v>
      </c>
      <c r="AX4107">
        <v>0</v>
      </c>
      <c r="AY4107">
        <v>2</v>
      </c>
      <c r="AZ4107">
        <v>2.0499999999999998</v>
      </c>
      <c r="BA4107">
        <v>2.0499999999999998</v>
      </c>
      <c r="BB4107" t="s">
        <v>59</v>
      </c>
    </row>
    <row r="4108" spans="1:54" x14ac:dyDescent="0.45">
      <c r="A4108" s="4" t="str">
        <f>VLOOKUP(F4108,'Matching-Tabelle'!$A$57:$B$61,2,FALSE)</f>
        <v>ralph.straehl@tkb.ch</v>
      </c>
      <c r="B4108" s="4" t="str">
        <f>VLOOKUP(J4108,'Matching-Tabelle'!$A$1:$B$52,2,FALSE)</f>
        <v>WPI RTB</v>
      </c>
      <c r="C4108" s="4">
        <v>2.15</v>
      </c>
      <c r="D4108" s="4" t="s">
        <v>3627</v>
      </c>
      <c r="E4108" s="5">
        <v>42621</v>
      </c>
      <c r="F4108" t="s">
        <v>5101</v>
      </c>
      <c r="G4108" t="s">
        <v>3260</v>
      </c>
      <c r="H4108" t="s">
        <v>3261</v>
      </c>
      <c r="I4108" s="1"/>
      <c r="J4108">
        <v>20</v>
      </c>
      <c r="K4108" t="s">
        <v>95</v>
      </c>
      <c r="L4108" t="s">
        <v>96</v>
      </c>
      <c r="M4108">
        <v>990001</v>
      </c>
      <c r="N4108" t="s">
        <v>51</v>
      </c>
      <c r="O4108">
        <v>2.15</v>
      </c>
      <c r="Q4108">
        <v>2.15</v>
      </c>
      <c r="S4108" t="s">
        <v>3627</v>
      </c>
      <c r="AE4108">
        <v>12</v>
      </c>
      <c r="AF4108">
        <v>7.6</v>
      </c>
      <c r="AG4108">
        <v>5</v>
      </c>
      <c r="AH4108" t="s">
        <v>53</v>
      </c>
      <c r="AI4108" t="s">
        <v>54</v>
      </c>
      <c r="AJ4108">
        <v>2</v>
      </c>
      <c r="AK4108">
        <v>1</v>
      </c>
      <c r="AL4108">
        <v>1</v>
      </c>
      <c r="AM4108" t="s">
        <v>55</v>
      </c>
      <c r="AN4108" t="s">
        <v>56</v>
      </c>
      <c r="AP4108">
        <v>1</v>
      </c>
      <c r="AQ4108" t="s">
        <v>57</v>
      </c>
      <c r="AR4108">
        <v>0</v>
      </c>
      <c r="AW4108" t="s">
        <v>58</v>
      </c>
      <c r="AX4108">
        <v>0</v>
      </c>
      <c r="AY4108">
        <v>2</v>
      </c>
      <c r="AZ4108">
        <v>2.15</v>
      </c>
      <c r="BA4108">
        <v>2.15</v>
      </c>
      <c r="BB4108" t="s">
        <v>59</v>
      </c>
    </row>
    <row r="4109" spans="1:54" x14ac:dyDescent="0.45">
      <c r="A4109" s="4" t="str">
        <f>VLOOKUP(F4109,'Matching-Tabelle'!$A$57:$B$61,2,FALSE)</f>
        <v>ralph.straehl@tkb.ch</v>
      </c>
      <c r="B4109" s="4" t="str">
        <f>VLOOKUP(J4109,'Matching-Tabelle'!$A$1:$B$52,2,FALSE)</f>
        <v>Proj HR SYS</v>
      </c>
      <c r="C4109" s="4">
        <v>0.75</v>
      </c>
      <c r="D4109" s="4" t="s">
        <v>3628</v>
      </c>
      <c r="E4109" s="5">
        <v>42621</v>
      </c>
      <c r="F4109" t="s">
        <v>5101</v>
      </c>
      <c r="G4109" t="s">
        <v>3260</v>
      </c>
      <c r="H4109" t="s">
        <v>3261</v>
      </c>
      <c r="I4109" s="1"/>
      <c r="J4109">
        <v>2000232</v>
      </c>
      <c r="K4109" t="s">
        <v>60</v>
      </c>
      <c r="L4109" t="s">
        <v>61</v>
      </c>
      <c r="M4109">
        <v>990001</v>
      </c>
      <c r="N4109" t="s">
        <v>51</v>
      </c>
      <c r="O4109">
        <v>0.75</v>
      </c>
      <c r="Q4109">
        <v>0.75</v>
      </c>
      <c r="S4109" t="s">
        <v>3628</v>
      </c>
      <c r="AE4109">
        <v>12</v>
      </c>
      <c r="AF4109">
        <v>7.6</v>
      </c>
      <c r="AG4109">
        <v>5</v>
      </c>
      <c r="AH4109" t="s">
        <v>53</v>
      </c>
      <c r="AI4109" t="s">
        <v>54</v>
      </c>
      <c r="AJ4109">
        <v>2</v>
      </c>
      <c r="AK4109">
        <v>1</v>
      </c>
      <c r="AL4109">
        <v>1</v>
      </c>
      <c r="AM4109" t="s">
        <v>55</v>
      </c>
      <c r="AN4109" t="s">
        <v>56</v>
      </c>
      <c r="AP4109">
        <v>1</v>
      </c>
      <c r="AQ4109" t="s">
        <v>57</v>
      </c>
      <c r="AR4109">
        <v>0</v>
      </c>
      <c r="AW4109" t="s">
        <v>58</v>
      </c>
      <c r="AX4109">
        <v>0</v>
      </c>
      <c r="AY4109">
        <v>2</v>
      </c>
      <c r="AZ4109">
        <v>0.75</v>
      </c>
      <c r="BA4109">
        <v>0.75</v>
      </c>
      <c r="BB4109" t="s">
        <v>59</v>
      </c>
    </row>
    <row r="4110" spans="1:54" x14ac:dyDescent="0.45">
      <c r="A4110" s="4" t="str">
        <f>VLOOKUP(F4110,'Matching-Tabelle'!$A$57:$B$61,2,FALSE)</f>
        <v>ralph.straehl@tkb.ch</v>
      </c>
      <c r="B4110" s="4" t="str">
        <f>VLOOKUP(J4110,'Matching-Tabelle'!$A$1:$B$52,2,FALSE)</f>
        <v>WPI CTB</v>
      </c>
      <c r="C4110" s="4">
        <v>3.25</v>
      </c>
      <c r="D4110" s="4" t="s">
        <v>3629</v>
      </c>
      <c r="E4110" s="5">
        <v>42621</v>
      </c>
      <c r="F4110" t="s">
        <v>5101</v>
      </c>
      <c r="G4110" t="s">
        <v>3260</v>
      </c>
      <c r="H4110" t="s">
        <v>3261</v>
      </c>
      <c r="I4110" s="1"/>
      <c r="J4110">
        <v>18</v>
      </c>
      <c r="K4110" t="s">
        <v>594</v>
      </c>
      <c r="L4110" t="s">
        <v>595</v>
      </c>
      <c r="M4110">
        <v>990001</v>
      </c>
      <c r="N4110" t="s">
        <v>51</v>
      </c>
      <c r="O4110">
        <v>3.25</v>
      </c>
      <c r="Q4110">
        <v>3.25</v>
      </c>
      <c r="S4110" t="s">
        <v>3629</v>
      </c>
      <c r="AE4110">
        <v>12</v>
      </c>
      <c r="AF4110">
        <v>7.6</v>
      </c>
      <c r="AG4110">
        <v>5</v>
      </c>
      <c r="AH4110" t="s">
        <v>53</v>
      </c>
      <c r="AI4110" t="s">
        <v>54</v>
      </c>
      <c r="AJ4110">
        <v>2</v>
      </c>
      <c r="AK4110">
        <v>1</v>
      </c>
      <c r="AL4110">
        <v>1</v>
      </c>
      <c r="AM4110" t="s">
        <v>55</v>
      </c>
      <c r="AN4110" t="s">
        <v>56</v>
      </c>
      <c r="AP4110">
        <v>1</v>
      </c>
      <c r="AQ4110" t="s">
        <v>57</v>
      </c>
      <c r="AR4110">
        <v>0</v>
      </c>
      <c r="AW4110" t="s">
        <v>58</v>
      </c>
      <c r="AX4110">
        <v>0</v>
      </c>
      <c r="AY4110">
        <v>2</v>
      </c>
      <c r="AZ4110">
        <v>3.25</v>
      </c>
      <c r="BA4110">
        <v>3.25</v>
      </c>
      <c r="BB4110" t="s">
        <v>59</v>
      </c>
    </row>
    <row r="4111" spans="1:54" x14ac:dyDescent="0.45">
      <c r="A4111" s="4" t="str">
        <f>VLOOKUP(F4111,'Matching-Tabelle'!$A$57:$B$61,2,FALSE)</f>
        <v>ralph.straehl@tkb.ch</v>
      </c>
      <c r="B4111" s="4" t="str">
        <f>VLOOKUP(J4111,'Matching-Tabelle'!$A$1:$B$52,2,FALSE)</f>
        <v>WPI RTB</v>
      </c>
      <c r="C4111" s="4">
        <v>0.35</v>
      </c>
      <c r="D4111" s="4" t="s">
        <v>3479</v>
      </c>
      <c r="E4111" s="5">
        <v>42622</v>
      </c>
      <c r="F4111" t="s">
        <v>5101</v>
      </c>
      <c r="G4111" t="s">
        <v>3260</v>
      </c>
      <c r="H4111" t="s">
        <v>3261</v>
      </c>
      <c r="I4111" s="1"/>
      <c r="J4111">
        <v>24</v>
      </c>
      <c r="K4111" t="s">
        <v>73</v>
      </c>
      <c r="L4111" t="s">
        <v>74</v>
      </c>
      <c r="M4111">
        <v>990001</v>
      </c>
      <c r="N4111" t="s">
        <v>51</v>
      </c>
      <c r="O4111">
        <v>0.35</v>
      </c>
      <c r="Q4111">
        <v>0.35</v>
      </c>
      <c r="S4111" t="s">
        <v>3479</v>
      </c>
      <c r="AE4111">
        <v>12</v>
      </c>
      <c r="AF4111">
        <v>7.6</v>
      </c>
      <c r="AG4111">
        <v>5</v>
      </c>
      <c r="AH4111" t="s">
        <v>53</v>
      </c>
      <c r="AI4111" t="s">
        <v>54</v>
      </c>
      <c r="AJ4111">
        <v>2</v>
      </c>
      <c r="AK4111">
        <v>1</v>
      </c>
      <c r="AL4111">
        <v>1</v>
      </c>
      <c r="AM4111" t="s">
        <v>55</v>
      </c>
      <c r="AN4111" t="s">
        <v>56</v>
      </c>
      <c r="AP4111">
        <v>1</v>
      </c>
      <c r="AQ4111" t="s">
        <v>57</v>
      </c>
      <c r="AR4111">
        <v>0</v>
      </c>
      <c r="AW4111" t="s">
        <v>58</v>
      </c>
      <c r="AX4111">
        <v>0</v>
      </c>
      <c r="AY4111">
        <v>2</v>
      </c>
      <c r="AZ4111">
        <v>0.35</v>
      </c>
      <c r="BA4111">
        <v>0.35</v>
      </c>
      <c r="BB4111" t="s">
        <v>59</v>
      </c>
    </row>
    <row r="4112" spans="1:54" x14ac:dyDescent="0.45">
      <c r="A4112" s="4" t="str">
        <f>VLOOKUP(F4112,'Matching-Tabelle'!$A$57:$B$61,2,FALSE)</f>
        <v>ralph.straehl@tkb.ch</v>
      </c>
      <c r="B4112" s="4" t="str">
        <f>VLOOKUP(J4112,'Matching-Tabelle'!$A$1:$B$52,2,FALSE)</f>
        <v>WPI RTB</v>
      </c>
      <c r="C4112" s="4">
        <v>0.75</v>
      </c>
      <c r="D4112" s="4" t="s">
        <v>3630</v>
      </c>
      <c r="E4112" s="5">
        <v>42622</v>
      </c>
      <c r="F4112" t="s">
        <v>5101</v>
      </c>
      <c r="G4112" t="s">
        <v>3260</v>
      </c>
      <c r="H4112" t="s">
        <v>3261</v>
      </c>
      <c r="I4112" s="1"/>
      <c r="J4112">
        <v>21</v>
      </c>
      <c r="K4112" t="s">
        <v>117</v>
      </c>
      <c r="L4112" t="s">
        <v>118</v>
      </c>
      <c r="M4112">
        <v>990001</v>
      </c>
      <c r="N4112" t="s">
        <v>51</v>
      </c>
      <c r="O4112">
        <v>0.75</v>
      </c>
      <c r="Q4112">
        <v>0.75</v>
      </c>
      <c r="S4112" t="s">
        <v>3630</v>
      </c>
      <c r="AE4112">
        <v>12</v>
      </c>
      <c r="AF4112">
        <v>7.6</v>
      </c>
      <c r="AG4112">
        <v>5</v>
      </c>
      <c r="AH4112" t="s">
        <v>53</v>
      </c>
      <c r="AI4112" t="s">
        <v>54</v>
      </c>
      <c r="AJ4112">
        <v>2</v>
      </c>
      <c r="AK4112">
        <v>1</v>
      </c>
      <c r="AL4112">
        <v>1</v>
      </c>
      <c r="AM4112" t="s">
        <v>55</v>
      </c>
      <c r="AN4112" t="s">
        <v>56</v>
      </c>
      <c r="AP4112">
        <v>1</v>
      </c>
      <c r="AQ4112" t="s">
        <v>57</v>
      </c>
      <c r="AR4112">
        <v>0</v>
      </c>
      <c r="AW4112" t="s">
        <v>58</v>
      </c>
      <c r="AX4112">
        <v>0</v>
      </c>
      <c r="AY4112">
        <v>2</v>
      </c>
      <c r="AZ4112">
        <v>0.75</v>
      </c>
      <c r="BA4112">
        <v>0.75</v>
      </c>
      <c r="BB4112" t="s">
        <v>59</v>
      </c>
    </row>
    <row r="4113" spans="1:54" x14ac:dyDescent="0.45">
      <c r="A4113" s="4" t="str">
        <f>VLOOKUP(F4113,'Matching-Tabelle'!$A$57:$B$61,2,FALSE)</f>
        <v>ralph.straehl@tkb.ch</v>
      </c>
      <c r="B4113" s="4" t="str">
        <f>VLOOKUP(J4113,'Matching-Tabelle'!$A$1:$B$52,2,FALSE)</f>
        <v>WPI RTB</v>
      </c>
      <c r="C4113" s="4">
        <v>5.75</v>
      </c>
      <c r="D4113" s="4" t="s">
        <v>3631</v>
      </c>
      <c r="E4113" s="5">
        <v>42622</v>
      </c>
      <c r="F4113" t="s">
        <v>5101</v>
      </c>
      <c r="G4113" t="s">
        <v>3260</v>
      </c>
      <c r="H4113" t="s">
        <v>3261</v>
      </c>
      <c r="I4113" s="1"/>
      <c r="J4113">
        <v>32</v>
      </c>
      <c r="K4113" t="s">
        <v>1199</v>
      </c>
      <c r="L4113" t="s">
        <v>1200</v>
      </c>
      <c r="M4113">
        <v>990001</v>
      </c>
      <c r="N4113" t="s">
        <v>51</v>
      </c>
      <c r="O4113">
        <v>5.75</v>
      </c>
      <c r="Q4113">
        <v>5.75</v>
      </c>
      <c r="S4113" t="s">
        <v>3631</v>
      </c>
      <c r="AE4113">
        <v>12</v>
      </c>
      <c r="AF4113">
        <v>7.6</v>
      </c>
      <c r="AG4113">
        <v>5</v>
      </c>
      <c r="AH4113" t="s">
        <v>53</v>
      </c>
      <c r="AI4113" t="s">
        <v>54</v>
      </c>
      <c r="AJ4113">
        <v>2</v>
      </c>
      <c r="AK4113">
        <v>1</v>
      </c>
      <c r="AL4113">
        <v>1</v>
      </c>
      <c r="AM4113" t="s">
        <v>55</v>
      </c>
      <c r="AN4113" t="s">
        <v>56</v>
      </c>
      <c r="AP4113">
        <v>1</v>
      </c>
      <c r="AQ4113" t="s">
        <v>57</v>
      </c>
      <c r="AR4113">
        <v>0</v>
      </c>
      <c r="AW4113" t="s">
        <v>58</v>
      </c>
      <c r="AX4113">
        <v>0</v>
      </c>
      <c r="AY4113">
        <v>2</v>
      </c>
      <c r="AZ4113">
        <v>5.75</v>
      </c>
      <c r="BA4113">
        <v>5.75</v>
      </c>
      <c r="BB4113" t="s">
        <v>59</v>
      </c>
    </row>
    <row r="4114" spans="1:54" x14ac:dyDescent="0.45">
      <c r="A4114" s="4" t="str">
        <f>VLOOKUP(F4114,'Matching-Tabelle'!$A$57:$B$61,2,FALSE)</f>
        <v>ralph.straehl@tkb.ch</v>
      </c>
      <c r="B4114" s="4" t="str">
        <f>VLOOKUP(J4114,'Matching-Tabelle'!$A$1:$B$52,2,FALSE)</f>
        <v>WPI RTB</v>
      </c>
      <c r="C4114" s="4">
        <v>1.75</v>
      </c>
      <c r="D4114" s="4" t="s">
        <v>3632</v>
      </c>
      <c r="E4114" s="5">
        <v>42622</v>
      </c>
      <c r="F4114" t="s">
        <v>5101</v>
      </c>
      <c r="G4114" t="s">
        <v>3260</v>
      </c>
      <c r="H4114" t="s">
        <v>3261</v>
      </c>
      <c r="I4114" s="1"/>
      <c r="J4114">
        <v>20</v>
      </c>
      <c r="K4114" t="s">
        <v>95</v>
      </c>
      <c r="L4114" t="s">
        <v>96</v>
      </c>
      <c r="M4114">
        <v>990001</v>
      </c>
      <c r="N4114" t="s">
        <v>51</v>
      </c>
      <c r="O4114">
        <v>1.75</v>
      </c>
      <c r="Q4114">
        <v>1.75</v>
      </c>
      <c r="S4114" t="s">
        <v>3632</v>
      </c>
      <c r="AE4114">
        <v>12</v>
      </c>
      <c r="AF4114">
        <v>7.6</v>
      </c>
      <c r="AG4114">
        <v>5</v>
      </c>
      <c r="AH4114" t="s">
        <v>53</v>
      </c>
      <c r="AI4114" t="s">
        <v>54</v>
      </c>
      <c r="AJ4114">
        <v>2</v>
      </c>
      <c r="AK4114">
        <v>1</v>
      </c>
      <c r="AL4114">
        <v>1</v>
      </c>
      <c r="AM4114" t="s">
        <v>55</v>
      </c>
      <c r="AN4114" t="s">
        <v>56</v>
      </c>
      <c r="AP4114">
        <v>1</v>
      </c>
      <c r="AQ4114" t="s">
        <v>57</v>
      </c>
      <c r="AR4114">
        <v>0</v>
      </c>
      <c r="AW4114" t="s">
        <v>58</v>
      </c>
      <c r="AX4114">
        <v>0</v>
      </c>
      <c r="AY4114">
        <v>2</v>
      </c>
      <c r="AZ4114">
        <v>1.75</v>
      </c>
      <c r="BA4114">
        <v>1.75</v>
      </c>
      <c r="BB4114" t="s">
        <v>59</v>
      </c>
    </row>
    <row r="4115" spans="1:54" x14ac:dyDescent="0.45">
      <c r="A4115" s="4" t="str">
        <f>VLOOKUP(F4115,'Matching-Tabelle'!$A$57:$B$61,2,FALSE)</f>
        <v>ralph.straehl@tkb.ch</v>
      </c>
      <c r="B4115" s="4" t="str">
        <f>VLOOKUP(J4115,'Matching-Tabelle'!$A$1:$B$52,2,FALSE)</f>
        <v>WPI CTB</v>
      </c>
      <c r="C4115" s="4">
        <v>0.75</v>
      </c>
      <c r="D4115" s="4"/>
      <c r="E4115" s="5">
        <v>42622</v>
      </c>
      <c r="F4115" t="s">
        <v>5101</v>
      </c>
      <c r="G4115" t="s">
        <v>3260</v>
      </c>
      <c r="H4115" t="s">
        <v>3261</v>
      </c>
      <c r="I4115" s="1"/>
      <c r="J4115">
        <v>18</v>
      </c>
      <c r="K4115" t="s">
        <v>594</v>
      </c>
      <c r="L4115" t="s">
        <v>595</v>
      </c>
      <c r="M4115">
        <v>990001</v>
      </c>
      <c r="N4115" t="s">
        <v>51</v>
      </c>
      <c r="O4115">
        <v>0.75</v>
      </c>
      <c r="Q4115">
        <v>0.75</v>
      </c>
      <c r="AE4115">
        <v>12</v>
      </c>
      <c r="AF4115">
        <v>7.6</v>
      </c>
      <c r="AG4115">
        <v>5</v>
      </c>
      <c r="AH4115" t="s">
        <v>53</v>
      </c>
      <c r="AI4115" t="s">
        <v>54</v>
      </c>
      <c r="AJ4115">
        <v>2</v>
      </c>
      <c r="AK4115">
        <v>1</v>
      </c>
      <c r="AL4115">
        <v>1</v>
      </c>
      <c r="AM4115" t="s">
        <v>55</v>
      </c>
      <c r="AN4115" t="s">
        <v>56</v>
      </c>
      <c r="AP4115">
        <v>1</v>
      </c>
      <c r="AQ4115" t="s">
        <v>57</v>
      </c>
      <c r="AR4115">
        <v>0</v>
      </c>
      <c r="AW4115" t="s">
        <v>58</v>
      </c>
      <c r="AX4115">
        <v>0</v>
      </c>
      <c r="AY4115">
        <v>2</v>
      </c>
      <c r="AZ4115">
        <v>0.75</v>
      </c>
      <c r="BA4115">
        <v>0.75</v>
      </c>
      <c r="BB4115" t="s">
        <v>59</v>
      </c>
    </row>
    <row r="4116" spans="1:54" x14ac:dyDescent="0.45">
      <c r="A4116" s="4" t="str">
        <f>VLOOKUP(F4116,'Matching-Tabelle'!$A$57:$B$61,2,FALSE)</f>
        <v>ralph.straehl@tkb.ch</v>
      </c>
      <c r="B4116" s="4" t="str">
        <f>VLOOKUP(J4116,'Matching-Tabelle'!$A$1:$B$52,2,FALSE)</f>
        <v>WPI RTB</v>
      </c>
      <c r="C4116" s="4">
        <v>1.85</v>
      </c>
      <c r="D4116" s="4" t="s">
        <v>3633</v>
      </c>
      <c r="E4116" s="5">
        <v>42622</v>
      </c>
      <c r="F4116" t="s">
        <v>5101</v>
      </c>
      <c r="G4116" t="s">
        <v>3260</v>
      </c>
      <c r="H4116" t="s">
        <v>3261</v>
      </c>
      <c r="I4116" s="1"/>
      <c r="J4116">
        <v>21</v>
      </c>
      <c r="K4116" t="s">
        <v>117</v>
      </c>
      <c r="L4116" t="s">
        <v>118</v>
      </c>
      <c r="M4116">
        <v>990001</v>
      </c>
      <c r="N4116" t="s">
        <v>51</v>
      </c>
      <c r="O4116">
        <v>1.85</v>
      </c>
      <c r="Q4116">
        <v>1.85</v>
      </c>
      <c r="S4116" t="s">
        <v>3633</v>
      </c>
      <c r="AE4116">
        <v>12</v>
      </c>
      <c r="AF4116">
        <v>7.6</v>
      </c>
      <c r="AG4116">
        <v>5</v>
      </c>
      <c r="AH4116" t="s">
        <v>53</v>
      </c>
      <c r="AI4116" t="s">
        <v>54</v>
      </c>
      <c r="AJ4116">
        <v>2</v>
      </c>
      <c r="AK4116">
        <v>1</v>
      </c>
      <c r="AL4116">
        <v>1</v>
      </c>
      <c r="AM4116" t="s">
        <v>55</v>
      </c>
      <c r="AN4116" t="s">
        <v>56</v>
      </c>
      <c r="AP4116">
        <v>1</v>
      </c>
      <c r="AQ4116" t="s">
        <v>57</v>
      </c>
      <c r="AR4116">
        <v>0</v>
      </c>
      <c r="AW4116" t="s">
        <v>58</v>
      </c>
      <c r="AX4116">
        <v>0</v>
      </c>
      <c r="AY4116">
        <v>2</v>
      </c>
      <c r="AZ4116">
        <v>1.85</v>
      </c>
      <c r="BA4116">
        <v>1.85</v>
      </c>
      <c r="BB4116" t="s">
        <v>59</v>
      </c>
    </row>
    <row r="4117" spans="1:54" x14ac:dyDescent="0.45">
      <c r="A4117" s="4" t="str">
        <f>VLOOKUP(F4117,'Matching-Tabelle'!$A$57:$B$61,2,FALSE)</f>
        <v>ralph.straehl@tkb.ch</v>
      </c>
      <c r="B4117" s="4" t="str">
        <f>VLOOKUP(J4117,'Matching-Tabelle'!$A$1:$B$52,2,FALSE)</f>
        <v>WPI RTB</v>
      </c>
      <c r="C4117" s="4">
        <v>0.35</v>
      </c>
      <c r="D4117" s="4" t="s">
        <v>3267</v>
      </c>
      <c r="E4117" s="5">
        <v>42625</v>
      </c>
      <c r="F4117" t="s">
        <v>5101</v>
      </c>
      <c r="G4117" t="s">
        <v>3260</v>
      </c>
      <c r="H4117" t="s">
        <v>3261</v>
      </c>
      <c r="I4117" s="1"/>
      <c r="J4117">
        <v>24</v>
      </c>
      <c r="K4117" t="s">
        <v>73</v>
      </c>
      <c r="L4117" t="s">
        <v>74</v>
      </c>
      <c r="M4117">
        <v>990001</v>
      </c>
      <c r="N4117" t="s">
        <v>51</v>
      </c>
      <c r="O4117">
        <v>0.35</v>
      </c>
      <c r="Q4117">
        <v>0.35</v>
      </c>
      <c r="S4117" t="s">
        <v>3267</v>
      </c>
      <c r="AE4117">
        <v>12</v>
      </c>
      <c r="AF4117">
        <v>7.6</v>
      </c>
      <c r="AG4117">
        <v>5</v>
      </c>
      <c r="AH4117" t="s">
        <v>53</v>
      </c>
      <c r="AI4117" t="s">
        <v>54</v>
      </c>
      <c r="AJ4117">
        <v>2</v>
      </c>
      <c r="AK4117">
        <v>1</v>
      </c>
      <c r="AL4117">
        <v>1</v>
      </c>
      <c r="AM4117" t="s">
        <v>55</v>
      </c>
      <c r="AN4117" t="s">
        <v>56</v>
      </c>
      <c r="AP4117">
        <v>1</v>
      </c>
      <c r="AQ4117" t="s">
        <v>57</v>
      </c>
      <c r="AR4117">
        <v>0</v>
      </c>
      <c r="AW4117" t="s">
        <v>58</v>
      </c>
      <c r="AX4117">
        <v>0</v>
      </c>
      <c r="AY4117">
        <v>2</v>
      </c>
      <c r="AZ4117">
        <v>0.35</v>
      </c>
      <c r="BA4117">
        <v>0.35</v>
      </c>
      <c r="BB4117" t="s">
        <v>59</v>
      </c>
    </row>
    <row r="4118" spans="1:54" x14ac:dyDescent="0.45">
      <c r="A4118" s="4" t="str">
        <f>VLOOKUP(F4118,'Matching-Tabelle'!$A$57:$B$61,2,FALSE)</f>
        <v>ralph.straehl@tkb.ch</v>
      </c>
      <c r="B4118" s="4" t="str">
        <f>VLOOKUP(J4118,'Matching-Tabelle'!$A$1:$B$52,2,FALSE)</f>
        <v>WPI CTB</v>
      </c>
      <c r="C4118" s="4">
        <v>1.25</v>
      </c>
      <c r="D4118" s="4" t="s">
        <v>3634</v>
      </c>
      <c r="E4118" s="5">
        <v>42625</v>
      </c>
      <c r="F4118" t="s">
        <v>5101</v>
      </c>
      <c r="G4118" t="s">
        <v>3260</v>
      </c>
      <c r="H4118" t="s">
        <v>3261</v>
      </c>
      <c r="I4118" s="1"/>
      <c r="J4118">
        <v>18</v>
      </c>
      <c r="K4118" t="s">
        <v>594</v>
      </c>
      <c r="L4118" t="s">
        <v>595</v>
      </c>
      <c r="M4118">
        <v>990001</v>
      </c>
      <c r="N4118" t="s">
        <v>51</v>
      </c>
      <c r="O4118">
        <v>1.25</v>
      </c>
      <c r="Q4118">
        <v>1.25</v>
      </c>
      <c r="S4118" t="s">
        <v>3634</v>
      </c>
      <c r="AE4118">
        <v>12</v>
      </c>
      <c r="AF4118">
        <v>7.6</v>
      </c>
      <c r="AG4118">
        <v>5</v>
      </c>
      <c r="AH4118" t="s">
        <v>53</v>
      </c>
      <c r="AI4118" t="s">
        <v>54</v>
      </c>
      <c r="AJ4118">
        <v>2</v>
      </c>
      <c r="AK4118">
        <v>1</v>
      </c>
      <c r="AL4118">
        <v>1</v>
      </c>
      <c r="AM4118" t="s">
        <v>55</v>
      </c>
      <c r="AN4118" t="s">
        <v>56</v>
      </c>
      <c r="AP4118">
        <v>1</v>
      </c>
      <c r="AQ4118" t="s">
        <v>57</v>
      </c>
      <c r="AR4118">
        <v>0</v>
      </c>
      <c r="AW4118" t="s">
        <v>58</v>
      </c>
      <c r="AX4118">
        <v>0</v>
      </c>
      <c r="AY4118">
        <v>2</v>
      </c>
      <c r="AZ4118">
        <v>1.25</v>
      </c>
      <c r="BA4118">
        <v>1.25</v>
      </c>
      <c r="BB4118" t="s">
        <v>59</v>
      </c>
    </row>
    <row r="4119" spans="1:54" x14ac:dyDescent="0.45">
      <c r="A4119" s="4" t="str">
        <f>VLOOKUP(F4119,'Matching-Tabelle'!$A$57:$B$61,2,FALSE)</f>
        <v>ralph.straehl@tkb.ch</v>
      </c>
      <c r="B4119" s="4" t="str">
        <f>VLOOKUP(J4119,'Matching-Tabelle'!$A$1:$B$52,2,FALSE)</f>
        <v>Proj Eval NePe</v>
      </c>
      <c r="C4119" s="4">
        <v>6.81</v>
      </c>
      <c r="D4119" s="4" t="s">
        <v>3635</v>
      </c>
      <c r="E4119" s="5">
        <v>42625</v>
      </c>
      <c r="F4119" t="s">
        <v>5101</v>
      </c>
      <c r="G4119" t="s">
        <v>3260</v>
      </c>
      <c r="H4119" t="s">
        <v>3261</v>
      </c>
      <c r="I4119" s="1"/>
      <c r="J4119">
        <v>225</v>
      </c>
      <c r="K4119" t="s">
        <v>172</v>
      </c>
      <c r="L4119" t="s">
        <v>173</v>
      </c>
      <c r="M4119">
        <v>990001</v>
      </c>
      <c r="N4119" t="s">
        <v>51</v>
      </c>
      <c r="O4119">
        <v>6.81</v>
      </c>
      <c r="Q4119">
        <v>6.81</v>
      </c>
      <c r="S4119" t="s">
        <v>3635</v>
      </c>
      <c r="AE4119">
        <v>12</v>
      </c>
      <c r="AF4119">
        <v>7.6</v>
      </c>
      <c r="AG4119">
        <v>5</v>
      </c>
      <c r="AH4119" t="s">
        <v>53</v>
      </c>
      <c r="AI4119" t="s">
        <v>54</v>
      </c>
      <c r="AJ4119">
        <v>2</v>
      </c>
      <c r="AK4119">
        <v>1</v>
      </c>
      <c r="AL4119">
        <v>1</v>
      </c>
      <c r="AM4119" t="s">
        <v>55</v>
      </c>
      <c r="AN4119" t="s">
        <v>56</v>
      </c>
      <c r="AP4119">
        <v>1</v>
      </c>
      <c r="AQ4119" t="s">
        <v>57</v>
      </c>
      <c r="AR4119">
        <v>0</v>
      </c>
      <c r="AW4119" t="s">
        <v>58</v>
      </c>
      <c r="AX4119">
        <v>0</v>
      </c>
      <c r="AY4119">
        <v>2</v>
      </c>
      <c r="AZ4119">
        <v>6.81</v>
      </c>
      <c r="BA4119">
        <v>6.81</v>
      </c>
      <c r="BB4119" t="s">
        <v>59</v>
      </c>
    </row>
    <row r="4120" spans="1:54" x14ac:dyDescent="0.45">
      <c r="A4120" s="4" t="str">
        <f>VLOOKUP(F4120,'Matching-Tabelle'!$A$57:$B$61,2,FALSE)</f>
        <v>ralph.straehl@tkb.ch</v>
      </c>
      <c r="B4120" s="4" t="str">
        <f>VLOOKUP(J4120,'Matching-Tabelle'!$A$1:$B$52,2,FALSE)</f>
        <v>WPI Führung</v>
      </c>
      <c r="C4120" s="4">
        <v>0.35</v>
      </c>
      <c r="D4120" s="4" t="s">
        <v>190</v>
      </c>
      <c r="E4120" s="5">
        <v>42625</v>
      </c>
      <c r="F4120" t="s">
        <v>5101</v>
      </c>
      <c r="G4120" t="s">
        <v>3260</v>
      </c>
      <c r="H4120" t="s">
        <v>3261</v>
      </c>
      <c r="I4120" s="1"/>
      <c r="J4120">
        <v>26</v>
      </c>
      <c r="K4120" t="s">
        <v>130</v>
      </c>
      <c r="L4120" t="s">
        <v>131</v>
      </c>
      <c r="M4120">
        <v>990001</v>
      </c>
      <c r="N4120" t="s">
        <v>51</v>
      </c>
      <c r="O4120">
        <v>0.35</v>
      </c>
      <c r="Q4120">
        <v>0.35</v>
      </c>
      <c r="S4120" t="s">
        <v>190</v>
      </c>
      <c r="AE4120">
        <v>12</v>
      </c>
      <c r="AF4120">
        <v>7.6</v>
      </c>
      <c r="AG4120">
        <v>5</v>
      </c>
      <c r="AH4120" t="s">
        <v>53</v>
      </c>
      <c r="AI4120" t="s">
        <v>54</v>
      </c>
      <c r="AJ4120">
        <v>2</v>
      </c>
      <c r="AK4120">
        <v>1</v>
      </c>
      <c r="AL4120">
        <v>1</v>
      </c>
      <c r="AM4120" t="s">
        <v>55</v>
      </c>
      <c r="AN4120" t="s">
        <v>56</v>
      </c>
      <c r="AP4120">
        <v>1</v>
      </c>
      <c r="AQ4120" t="s">
        <v>57</v>
      </c>
      <c r="AR4120">
        <v>0</v>
      </c>
      <c r="AW4120" t="s">
        <v>58</v>
      </c>
      <c r="AX4120">
        <v>0</v>
      </c>
      <c r="AY4120">
        <v>2</v>
      </c>
      <c r="AZ4120">
        <v>0.35</v>
      </c>
      <c r="BA4120">
        <v>0.35</v>
      </c>
      <c r="BB4120" t="s">
        <v>59</v>
      </c>
    </row>
    <row r="4121" spans="1:54" x14ac:dyDescent="0.45">
      <c r="A4121" s="4" t="str">
        <f>VLOOKUP(F4121,'Matching-Tabelle'!$A$57:$B$61,2,FALSE)</f>
        <v>ralph.straehl@tkb.ch</v>
      </c>
      <c r="B4121" s="4" t="str">
        <f>VLOOKUP(J4121,'Matching-Tabelle'!$A$1:$B$52,2,FALSE)</f>
        <v>Proj HR SYS</v>
      </c>
      <c r="C4121" s="4">
        <v>1.29</v>
      </c>
      <c r="D4121" s="4" t="s">
        <v>3636</v>
      </c>
      <c r="E4121" s="5">
        <v>42625</v>
      </c>
      <c r="F4121" t="s">
        <v>5101</v>
      </c>
      <c r="G4121" t="s">
        <v>3260</v>
      </c>
      <c r="H4121" t="s">
        <v>3261</v>
      </c>
      <c r="I4121" s="1"/>
      <c r="J4121">
        <v>2000232</v>
      </c>
      <c r="K4121" t="s">
        <v>60</v>
      </c>
      <c r="L4121" t="s">
        <v>61</v>
      </c>
      <c r="M4121">
        <v>990001</v>
      </c>
      <c r="N4121" t="s">
        <v>51</v>
      </c>
      <c r="O4121">
        <v>1.29</v>
      </c>
      <c r="Q4121">
        <v>1.29</v>
      </c>
      <c r="S4121" t="s">
        <v>3636</v>
      </c>
      <c r="AE4121">
        <v>12</v>
      </c>
      <c r="AF4121">
        <v>7.6</v>
      </c>
      <c r="AG4121">
        <v>5</v>
      </c>
      <c r="AH4121" t="s">
        <v>53</v>
      </c>
      <c r="AI4121" t="s">
        <v>54</v>
      </c>
      <c r="AJ4121">
        <v>2</v>
      </c>
      <c r="AK4121">
        <v>1</v>
      </c>
      <c r="AL4121">
        <v>1</v>
      </c>
      <c r="AM4121" t="s">
        <v>55</v>
      </c>
      <c r="AN4121" t="s">
        <v>56</v>
      </c>
      <c r="AP4121">
        <v>1</v>
      </c>
      <c r="AQ4121" t="s">
        <v>57</v>
      </c>
      <c r="AR4121">
        <v>0</v>
      </c>
      <c r="AW4121" t="s">
        <v>58</v>
      </c>
      <c r="AX4121">
        <v>0</v>
      </c>
      <c r="AY4121">
        <v>2</v>
      </c>
      <c r="AZ4121">
        <v>1.29</v>
      </c>
      <c r="BA4121">
        <v>1.29</v>
      </c>
      <c r="BB4121" t="s">
        <v>59</v>
      </c>
    </row>
    <row r="4122" spans="1:54" x14ac:dyDescent="0.45">
      <c r="A4122" s="4" t="str">
        <f>VLOOKUP(F4122,'Matching-Tabelle'!$A$57:$B$61,2,FALSE)</f>
        <v>ralph.straehl@tkb.ch</v>
      </c>
      <c r="B4122" s="4" t="str">
        <f>VLOOKUP(J4122,'Matching-Tabelle'!$A$1:$B$52,2,FALSE)</f>
        <v>WPI RTB</v>
      </c>
      <c r="C4122" s="4">
        <v>0.35</v>
      </c>
      <c r="D4122" s="4" t="s">
        <v>3314</v>
      </c>
      <c r="E4122" s="5">
        <v>42626</v>
      </c>
      <c r="F4122" t="s">
        <v>5101</v>
      </c>
      <c r="G4122" t="s">
        <v>3260</v>
      </c>
      <c r="H4122" t="s">
        <v>3261</v>
      </c>
      <c r="I4122" s="1"/>
      <c r="J4122">
        <v>24</v>
      </c>
      <c r="K4122" t="s">
        <v>73</v>
      </c>
      <c r="L4122" t="s">
        <v>74</v>
      </c>
      <c r="M4122">
        <v>990001</v>
      </c>
      <c r="N4122" t="s">
        <v>51</v>
      </c>
      <c r="O4122">
        <v>0.35</v>
      </c>
      <c r="Q4122">
        <v>0.35</v>
      </c>
      <c r="S4122" t="s">
        <v>3314</v>
      </c>
      <c r="AE4122">
        <v>12</v>
      </c>
      <c r="AF4122">
        <v>7.6</v>
      </c>
      <c r="AG4122">
        <v>5</v>
      </c>
      <c r="AH4122" t="s">
        <v>53</v>
      </c>
      <c r="AI4122" t="s">
        <v>54</v>
      </c>
      <c r="AJ4122">
        <v>2</v>
      </c>
      <c r="AK4122">
        <v>1</v>
      </c>
      <c r="AL4122">
        <v>1</v>
      </c>
      <c r="AM4122" t="s">
        <v>55</v>
      </c>
      <c r="AN4122" t="s">
        <v>56</v>
      </c>
      <c r="AP4122">
        <v>1</v>
      </c>
      <c r="AQ4122" t="s">
        <v>57</v>
      </c>
      <c r="AR4122">
        <v>0</v>
      </c>
      <c r="AW4122" t="s">
        <v>58</v>
      </c>
      <c r="AX4122">
        <v>0</v>
      </c>
      <c r="AY4122">
        <v>2</v>
      </c>
      <c r="AZ4122">
        <v>0.35</v>
      </c>
      <c r="BA4122">
        <v>0.35</v>
      </c>
      <c r="BB4122" t="s">
        <v>59</v>
      </c>
    </row>
    <row r="4123" spans="1:54" x14ac:dyDescent="0.45">
      <c r="A4123" s="4" t="str">
        <f>VLOOKUP(F4123,'Matching-Tabelle'!$A$57:$B$61,2,FALSE)</f>
        <v>ralph.straehl@tkb.ch</v>
      </c>
      <c r="B4123" s="4" t="str">
        <f>VLOOKUP(J4123,'Matching-Tabelle'!$A$1:$B$52,2,FALSE)</f>
        <v>Proj Eval NePe</v>
      </c>
      <c r="C4123" s="4">
        <v>4.45</v>
      </c>
      <c r="D4123" s="4" t="s">
        <v>3637</v>
      </c>
      <c r="E4123" s="5">
        <v>42626</v>
      </c>
      <c r="F4123" t="s">
        <v>5101</v>
      </c>
      <c r="G4123" t="s">
        <v>3260</v>
      </c>
      <c r="H4123" t="s">
        <v>3261</v>
      </c>
      <c r="I4123" s="1"/>
      <c r="J4123">
        <v>225</v>
      </c>
      <c r="K4123" t="s">
        <v>172</v>
      </c>
      <c r="L4123" t="s">
        <v>173</v>
      </c>
      <c r="M4123">
        <v>990001</v>
      </c>
      <c r="N4123" t="s">
        <v>51</v>
      </c>
      <c r="O4123">
        <v>4.45</v>
      </c>
      <c r="Q4123">
        <v>4.45</v>
      </c>
      <c r="S4123" t="s">
        <v>3637</v>
      </c>
      <c r="AE4123">
        <v>12</v>
      </c>
      <c r="AF4123">
        <v>7.6</v>
      </c>
      <c r="AG4123">
        <v>5</v>
      </c>
      <c r="AH4123" t="s">
        <v>53</v>
      </c>
      <c r="AI4123" t="s">
        <v>54</v>
      </c>
      <c r="AJ4123">
        <v>2</v>
      </c>
      <c r="AK4123">
        <v>1</v>
      </c>
      <c r="AL4123">
        <v>1</v>
      </c>
      <c r="AM4123" t="s">
        <v>55</v>
      </c>
      <c r="AN4123" t="s">
        <v>56</v>
      </c>
      <c r="AP4123">
        <v>1</v>
      </c>
      <c r="AQ4123" t="s">
        <v>57</v>
      </c>
      <c r="AR4123">
        <v>0</v>
      </c>
      <c r="AW4123" t="s">
        <v>58</v>
      </c>
      <c r="AX4123">
        <v>0</v>
      </c>
      <c r="AY4123">
        <v>2</v>
      </c>
      <c r="AZ4123">
        <v>4.45</v>
      </c>
      <c r="BA4123">
        <v>4.45</v>
      </c>
      <c r="BB4123" t="s">
        <v>59</v>
      </c>
    </row>
    <row r="4124" spans="1:54" x14ac:dyDescent="0.45">
      <c r="A4124" s="4" t="str">
        <f>VLOOKUP(F4124,'Matching-Tabelle'!$A$57:$B$61,2,FALSE)</f>
        <v>ralph.straehl@tkb.ch</v>
      </c>
      <c r="B4124" s="4" t="str">
        <f>VLOOKUP(J4124,'Matching-Tabelle'!$A$1:$B$52,2,FALSE)</f>
        <v>WPI CTB</v>
      </c>
      <c r="C4124" s="4">
        <v>2.33</v>
      </c>
      <c r="D4124" s="4" t="s">
        <v>3638</v>
      </c>
      <c r="E4124" s="5">
        <v>42626</v>
      </c>
      <c r="F4124" t="s">
        <v>5101</v>
      </c>
      <c r="G4124" t="s">
        <v>3260</v>
      </c>
      <c r="H4124" t="s">
        <v>3261</v>
      </c>
      <c r="I4124" s="1"/>
      <c r="J4124">
        <v>932</v>
      </c>
      <c r="K4124" t="s">
        <v>124</v>
      </c>
      <c r="L4124" t="s">
        <v>125</v>
      </c>
      <c r="M4124">
        <v>990001</v>
      </c>
      <c r="N4124" t="s">
        <v>51</v>
      </c>
      <c r="O4124">
        <v>2.33</v>
      </c>
      <c r="Q4124">
        <v>2.33</v>
      </c>
      <c r="S4124" t="s">
        <v>3638</v>
      </c>
      <c r="AE4124">
        <v>12</v>
      </c>
      <c r="AF4124">
        <v>7.6</v>
      </c>
      <c r="AG4124">
        <v>5</v>
      </c>
      <c r="AH4124" t="s">
        <v>53</v>
      </c>
      <c r="AI4124" t="s">
        <v>54</v>
      </c>
      <c r="AJ4124">
        <v>2</v>
      </c>
      <c r="AK4124">
        <v>1</v>
      </c>
      <c r="AL4124">
        <v>1</v>
      </c>
      <c r="AM4124" t="s">
        <v>55</v>
      </c>
      <c r="AN4124" t="s">
        <v>56</v>
      </c>
      <c r="AP4124">
        <v>1</v>
      </c>
      <c r="AQ4124" t="s">
        <v>57</v>
      </c>
      <c r="AR4124">
        <v>0</v>
      </c>
      <c r="AW4124" t="s">
        <v>58</v>
      </c>
      <c r="AX4124">
        <v>0</v>
      </c>
      <c r="AY4124">
        <v>2</v>
      </c>
      <c r="AZ4124">
        <v>2.33</v>
      </c>
      <c r="BA4124">
        <v>2.33</v>
      </c>
      <c r="BB4124" t="s">
        <v>59</v>
      </c>
    </row>
    <row r="4125" spans="1:54" x14ac:dyDescent="0.45">
      <c r="A4125" s="4" t="str">
        <f>VLOOKUP(F4125,'Matching-Tabelle'!$A$57:$B$61,2,FALSE)</f>
        <v>ralph.straehl@tkb.ch</v>
      </c>
      <c r="B4125" s="4" t="str">
        <f>VLOOKUP(J4125,'Matching-Tabelle'!$A$1:$B$52,2,FALSE)</f>
        <v>Proj. Optima</v>
      </c>
      <c r="C4125" s="4">
        <v>0.82</v>
      </c>
      <c r="D4125" s="4" t="s">
        <v>3639</v>
      </c>
      <c r="E4125" s="5">
        <v>42626</v>
      </c>
      <c r="F4125" t="s">
        <v>5101</v>
      </c>
      <c r="G4125" t="s">
        <v>3260</v>
      </c>
      <c r="H4125" t="s">
        <v>3261</v>
      </c>
      <c r="I4125" s="1"/>
      <c r="J4125">
        <v>211</v>
      </c>
      <c r="K4125" t="s">
        <v>79</v>
      </c>
      <c r="L4125" t="s">
        <v>80</v>
      </c>
      <c r="M4125">
        <v>990001</v>
      </c>
      <c r="N4125" t="s">
        <v>51</v>
      </c>
      <c r="O4125">
        <v>0.82</v>
      </c>
      <c r="Q4125">
        <v>0.82</v>
      </c>
      <c r="S4125" t="s">
        <v>3639</v>
      </c>
      <c r="AE4125">
        <v>12</v>
      </c>
      <c r="AF4125">
        <v>7.6</v>
      </c>
      <c r="AG4125">
        <v>5</v>
      </c>
      <c r="AH4125" t="s">
        <v>53</v>
      </c>
      <c r="AI4125" t="s">
        <v>54</v>
      </c>
      <c r="AJ4125">
        <v>2</v>
      </c>
      <c r="AK4125">
        <v>1</v>
      </c>
      <c r="AL4125">
        <v>1</v>
      </c>
      <c r="AM4125" t="s">
        <v>55</v>
      </c>
      <c r="AN4125" t="s">
        <v>56</v>
      </c>
      <c r="AP4125">
        <v>1</v>
      </c>
      <c r="AQ4125" t="s">
        <v>57</v>
      </c>
      <c r="AR4125">
        <v>0</v>
      </c>
      <c r="AW4125" t="s">
        <v>58</v>
      </c>
      <c r="AX4125">
        <v>0</v>
      </c>
      <c r="AY4125">
        <v>2</v>
      </c>
      <c r="AZ4125">
        <v>0.82</v>
      </c>
      <c r="BA4125">
        <v>0.82</v>
      </c>
      <c r="BB4125" t="s">
        <v>59</v>
      </c>
    </row>
    <row r="4126" spans="1:54" x14ac:dyDescent="0.45">
      <c r="A4126" s="4" t="str">
        <f>VLOOKUP(F4126,'Matching-Tabelle'!$A$57:$B$61,2,FALSE)</f>
        <v>ralph.straehl@tkb.ch</v>
      </c>
      <c r="B4126" s="4" t="str">
        <f>VLOOKUP(J4126,'Matching-Tabelle'!$A$1:$B$52,2,FALSE)</f>
        <v>WPI RTB</v>
      </c>
      <c r="C4126" s="4">
        <v>0.55000000000000004</v>
      </c>
      <c r="D4126" s="4" t="s">
        <v>3267</v>
      </c>
      <c r="E4126" s="5">
        <v>42627</v>
      </c>
      <c r="F4126" t="s">
        <v>5101</v>
      </c>
      <c r="G4126" t="s">
        <v>3260</v>
      </c>
      <c r="H4126" t="s">
        <v>3261</v>
      </c>
      <c r="I4126" s="1"/>
      <c r="J4126">
        <v>24</v>
      </c>
      <c r="K4126" t="s">
        <v>73</v>
      </c>
      <c r="L4126" t="s">
        <v>74</v>
      </c>
      <c r="M4126">
        <v>990001</v>
      </c>
      <c r="N4126" t="s">
        <v>51</v>
      </c>
      <c r="O4126">
        <v>0.55000000000000004</v>
      </c>
      <c r="Q4126">
        <v>0.55000000000000004</v>
      </c>
      <c r="S4126" t="s">
        <v>3267</v>
      </c>
      <c r="AE4126">
        <v>12</v>
      </c>
      <c r="AF4126">
        <v>7.6</v>
      </c>
      <c r="AG4126">
        <v>5</v>
      </c>
      <c r="AH4126" t="s">
        <v>53</v>
      </c>
      <c r="AI4126" t="s">
        <v>54</v>
      </c>
      <c r="AJ4126">
        <v>2</v>
      </c>
      <c r="AK4126">
        <v>1</v>
      </c>
      <c r="AL4126">
        <v>1</v>
      </c>
      <c r="AM4126" t="s">
        <v>55</v>
      </c>
      <c r="AN4126" t="s">
        <v>56</v>
      </c>
      <c r="AP4126">
        <v>1</v>
      </c>
      <c r="AQ4126" t="s">
        <v>57</v>
      </c>
      <c r="AR4126">
        <v>0</v>
      </c>
      <c r="AW4126" t="s">
        <v>58</v>
      </c>
      <c r="AX4126">
        <v>0</v>
      </c>
      <c r="AY4126">
        <v>2</v>
      </c>
      <c r="AZ4126">
        <v>0.55000000000000004</v>
      </c>
      <c r="BA4126">
        <v>0.55000000000000004</v>
      </c>
      <c r="BB4126" t="s">
        <v>59</v>
      </c>
    </row>
    <row r="4127" spans="1:54" x14ac:dyDescent="0.45">
      <c r="A4127" s="4" t="str">
        <f>VLOOKUP(F4127,'Matching-Tabelle'!$A$57:$B$61,2,FALSE)</f>
        <v>ralph.straehl@tkb.ch</v>
      </c>
      <c r="B4127" s="4" t="str">
        <f>VLOOKUP(J4127,'Matching-Tabelle'!$A$1:$B$52,2,FALSE)</f>
        <v>WPI CTB</v>
      </c>
      <c r="C4127" s="4">
        <v>3.4</v>
      </c>
      <c r="D4127" s="4" t="s">
        <v>3640</v>
      </c>
      <c r="E4127" s="5">
        <v>42627</v>
      </c>
      <c r="F4127" t="s">
        <v>5101</v>
      </c>
      <c r="G4127" t="s">
        <v>3260</v>
      </c>
      <c r="H4127" t="s">
        <v>3261</v>
      </c>
      <c r="I4127" s="1"/>
      <c r="J4127">
        <v>925</v>
      </c>
      <c r="K4127" t="s">
        <v>49</v>
      </c>
      <c r="L4127" t="s">
        <v>50</v>
      </c>
      <c r="M4127">
        <v>990001</v>
      </c>
      <c r="N4127" t="s">
        <v>51</v>
      </c>
      <c r="O4127">
        <v>3.4</v>
      </c>
      <c r="Q4127">
        <v>3.4</v>
      </c>
      <c r="S4127" t="s">
        <v>3640</v>
      </c>
      <c r="AE4127">
        <v>12</v>
      </c>
      <c r="AF4127">
        <v>7.6</v>
      </c>
      <c r="AG4127">
        <v>5</v>
      </c>
      <c r="AH4127" t="s">
        <v>53</v>
      </c>
      <c r="AI4127" t="s">
        <v>54</v>
      </c>
      <c r="AJ4127">
        <v>2</v>
      </c>
      <c r="AK4127">
        <v>1</v>
      </c>
      <c r="AL4127">
        <v>1</v>
      </c>
      <c r="AM4127" t="s">
        <v>55</v>
      </c>
      <c r="AN4127" t="s">
        <v>56</v>
      </c>
      <c r="AP4127">
        <v>1</v>
      </c>
      <c r="AQ4127" t="s">
        <v>57</v>
      </c>
      <c r="AR4127">
        <v>0</v>
      </c>
      <c r="AW4127" t="s">
        <v>58</v>
      </c>
      <c r="AX4127">
        <v>0</v>
      </c>
      <c r="AY4127">
        <v>2</v>
      </c>
      <c r="AZ4127">
        <v>3.4</v>
      </c>
      <c r="BA4127">
        <v>3.4</v>
      </c>
      <c r="BB4127" t="s">
        <v>59</v>
      </c>
    </row>
    <row r="4128" spans="1:54" x14ac:dyDescent="0.45">
      <c r="A4128" s="4" t="str">
        <f>VLOOKUP(F4128,'Matching-Tabelle'!$A$57:$B$61,2,FALSE)</f>
        <v>ralph.straehl@tkb.ch</v>
      </c>
      <c r="B4128" s="4" t="str">
        <f>VLOOKUP(J4128,'Matching-Tabelle'!$A$1:$B$52,2,FALSE)</f>
        <v>Proj HR SYS</v>
      </c>
      <c r="C4128" s="4">
        <v>1.0900000000000001</v>
      </c>
      <c r="D4128" s="4" t="s">
        <v>3641</v>
      </c>
      <c r="E4128" s="5">
        <v>42627</v>
      </c>
      <c r="F4128" t="s">
        <v>5101</v>
      </c>
      <c r="G4128" t="s">
        <v>3260</v>
      </c>
      <c r="H4128" t="s">
        <v>3261</v>
      </c>
      <c r="I4128" s="1"/>
      <c r="J4128">
        <v>2000232</v>
      </c>
      <c r="K4128" t="s">
        <v>60</v>
      </c>
      <c r="L4128" t="s">
        <v>61</v>
      </c>
      <c r="M4128">
        <v>990001</v>
      </c>
      <c r="N4128" t="s">
        <v>51</v>
      </c>
      <c r="O4128">
        <v>1.0900000000000001</v>
      </c>
      <c r="Q4128">
        <v>1.0900000000000001</v>
      </c>
      <c r="S4128" t="s">
        <v>3641</v>
      </c>
      <c r="AE4128">
        <v>12</v>
      </c>
      <c r="AF4128">
        <v>7.6</v>
      </c>
      <c r="AG4128">
        <v>5</v>
      </c>
      <c r="AH4128" t="s">
        <v>53</v>
      </c>
      <c r="AI4128" t="s">
        <v>54</v>
      </c>
      <c r="AJ4128">
        <v>2</v>
      </c>
      <c r="AK4128">
        <v>1</v>
      </c>
      <c r="AL4128">
        <v>1</v>
      </c>
      <c r="AM4128" t="s">
        <v>55</v>
      </c>
      <c r="AN4128" t="s">
        <v>56</v>
      </c>
      <c r="AP4128">
        <v>1</v>
      </c>
      <c r="AQ4128" t="s">
        <v>57</v>
      </c>
      <c r="AR4128">
        <v>0</v>
      </c>
      <c r="AW4128" t="s">
        <v>58</v>
      </c>
      <c r="AX4128">
        <v>0</v>
      </c>
      <c r="AY4128">
        <v>2</v>
      </c>
      <c r="AZ4128">
        <v>1.0900000000000001</v>
      </c>
      <c r="BA4128">
        <v>1.0900000000000001</v>
      </c>
      <c r="BB4128" t="s">
        <v>59</v>
      </c>
    </row>
    <row r="4129" spans="1:54" x14ac:dyDescent="0.45">
      <c r="A4129" s="4" t="str">
        <f>VLOOKUP(F4129,'Matching-Tabelle'!$A$57:$B$61,2,FALSE)</f>
        <v>ralph.straehl@tkb.ch</v>
      </c>
      <c r="B4129" s="4" t="str">
        <f>VLOOKUP(J4129,'Matching-Tabelle'!$A$1:$B$52,2,FALSE)</f>
        <v>WPI CTB</v>
      </c>
      <c r="C4129" s="4">
        <v>3.75</v>
      </c>
      <c r="D4129" s="4" t="s">
        <v>3642</v>
      </c>
      <c r="E4129" s="5">
        <v>42627</v>
      </c>
      <c r="F4129" t="s">
        <v>5101</v>
      </c>
      <c r="G4129" t="s">
        <v>3260</v>
      </c>
      <c r="H4129" t="s">
        <v>3261</v>
      </c>
      <c r="I4129" s="1"/>
      <c r="J4129">
        <v>921</v>
      </c>
      <c r="K4129" t="s">
        <v>224</v>
      </c>
      <c r="L4129" t="s">
        <v>225</v>
      </c>
      <c r="M4129">
        <v>990001</v>
      </c>
      <c r="N4129" t="s">
        <v>51</v>
      </c>
      <c r="O4129">
        <v>3.75</v>
      </c>
      <c r="Q4129">
        <v>3.75</v>
      </c>
      <c r="S4129" t="s">
        <v>3642</v>
      </c>
      <c r="AE4129">
        <v>12</v>
      </c>
      <c r="AF4129">
        <v>7.6</v>
      </c>
      <c r="AG4129">
        <v>5</v>
      </c>
      <c r="AH4129" t="s">
        <v>53</v>
      </c>
      <c r="AI4129" t="s">
        <v>54</v>
      </c>
      <c r="AJ4129">
        <v>2</v>
      </c>
      <c r="AK4129">
        <v>1</v>
      </c>
      <c r="AL4129">
        <v>1</v>
      </c>
      <c r="AM4129" t="s">
        <v>55</v>
      </c>
      <c r="AN4129" t="s">
        <v>56</v>
      </c>
      <c r="AP4129">
        <v>1</v>
      </c>
      <c r="AQ4129" t="s">
        <v>57</v>
      </c>
      <c r="AR4129">
        <v>0</v>
      </c>
      <c r="AW4129" t="s">
        <v>58</v>
      </c>
      <c r="AX4129">
        <v>0</v>
      </c>
      <c r="AY4129">
        <v>2</v>
      </c>
      <c r="AZ4129">
        <v>3.75</v>
      </c>
      <c r="BA4129">
        <v>3.75</v>
      </c>
      <c r="BB4129" t="s">
        <v>59</v>
      </c>
    </row>
    <row r="4130" spans="1:54" x14ac:dyDescent="0.45">
      <c r="A4130" s="4" t="str">
        <f>VLOOKUP(F4130,'Matching-Tabelle'!$A$57:$B$61,2,FALSE)</f>
        <v>ralph.straehl@tkb.ch</v>
      </c>
      <c r="B4130" s="4" t="str">
        <f>VLOOKUP(J4130,'Matching-Tabelle'!$A$1:$B$52,2,FALSE)</f>
        <v>WPI RTB</v>
      </c>
      <c r="C4130" s="4">
        <v>0.65</v>
      </c>
      <c r="D4130" s="4" t="s">
        <v>3356</v>
      </c>
      <c r="E4130" s="5">
        <v>42639</v>
      </c>
      <c r="F4130" t="s">
        <v>5101</v>
      </c>
      <c r="G4130" t="s">
        <v>3260</v>
      </c>
      <c r="H4130" t="s">
        <v>3261</v>
      </c>
      <c r="I4130" s="1"/>
      <c r="J4130">
        <v>24</v>
      </c>
      <c r="K4130" t="s">
        <v>73</v>
      </c>
      <c r="L4130" t="s">
        <v>74</v>
      </c>
      <c r="M4130">
        <v>990001</v>
      </c>
      <c r="N4130" t="s">
        <v>51</v>
      </c>
      <c r="O4130">
        <v>0.65</v>
      </c>
      <c r="Q4130">
        <v>0.65</v>
      </c>
      <c r="S4130" t="s">
        <v>3356</v>
      </c>
      <c r="AE4130">
        <v>12</v>
      </c>
      <c r="AF4130">
        <v>7.6</v>
      </c>
      <c r="AG4130">
        <v>5</v>
      </c>
      <c r="AH4130" t="s">
        <v>53</v>
      </c>
      <c r="AI4130" t="s">
        <v>54</v>
      </c>
      <c r="AJ4130">
        <v>2</v>
      </c>
      <c r="AK4130">
        <v>1</v>
      </c>
      <c r="AL4130">
        <v>1</v>
      </c>
      <c r="AM4130" t="s">
        <v>55</v>
      </c>
      <c r="AN4130" t="s">
        <v>56</v>
      </c>
      <c r="AP4130">
        <v>1</v>
      </c>
      <c r="AQ4130" t="s">
        <v>57</v>
      </c>
      <c r="AR4130">
        <v>0</v>
      </c>
      <c r="AW4130" t="s">
        <v>58</v>
      </c>
      <c r="AX4130">
        <v>0</v>
      </c>
      <c r="AY4130">
        <v>2</v>
      </c>
      <c r="AZ4130">
        <v>0.65</v>
      </c>
      <c r="BA4130">
        <v>0.65</v>
      </c>
      <c r="BB4130" t="s">
        <v>59</v>
      </c>
    </row>
    <row r="4131" spans="1:54" x14ac:dyDescent="0.45">
      <c r="A4131" s="4" t="str">
        <f>VLOOKUP(F4131,'Matching-Tabelle'!$A$57:$B$61,2,FALSE)</f>
        <v>ralph.straehl@tkb.ch</v>
      </c>
      <c r="B4131" s="4" t="str">
        <f>VLOOKUP(J4131,'Matching-Tabelle'!$A$1:$B$52,2,FALSE)</f>
        <v>WPI RTB</v>
      </c>
      <c r="C4131" s="4">
        <v>0.75</v>
      </c>
      <c r="D4131" s="4" t="s">
        <v>3643</v>
      </c>
      <c r="E4131" s="5">
        <v>42639</v>
      </c>
      <c r="F4131" t="s">
        <v>5101</v>
      </c>
      <c r="G4131" t="s">
        <v>3260</v>
      </c>
      <c r="H4131" t="s">
        <v>3261</v>
      </c>
      <c r="I4131" s="1"/>
      <c r="J4131">
        <v>20</v>
      </c>
      <c r="K4131" t="s">
        <v>95</v>
      </c>
      <c r="L4131" t="s">
        <v>96</v>
      </c>
      <c r="M4131">
        <v>990001</v>
      </c>
      <c r="N4131" t="s">
        <v>51</v>
      </c>
      <c r="O4131">
        <v>0.75</v>
      </c>
      <c r="Q4131">
        <v>0.75</v>
      </c>
      <c r="S4131" t="s">
        <v>3643</v>
      </c>
      <c r="AE4131">
        <v>12</v>
      </c>
      <c r="AF4131">
        <v>7.6</v>
      </c>
      <c r="AG4131">
        <v>5</v>
      </c>
      <c r="AH4131" t="s">
        <v>53</v>
      </c>
      <c r="AI4131" t="s">
        <v>54</v>
      </c>
      <c r="AJ4131">
        <v>2</v>
      </c>
      <c r="AK4131">
        <v>1</v>
      </c>
      <c r="AL4131">
        <v>1</v>
      </c>
      <c r="AM4131" t="s">
        <v>55</v>
      </c>
      <c r="AN4131" t="s">
        <v>56</v>
      </c>
      <c r="AP4131">
        <v>1</v>
      </c>
      <c r="AQ4131" t="s">
        <v>57</v>
      </c>
      <c r="AR4131">
        <v>0</v>
      </c>
      <c r="AW4131" t="s">
        <v>58</v>
      </c>
      <c r="AX4131">
        <v>0</v>
      </c>
      <c r="AY4131">
        <v>2</v>
      </c>
      <c r="AZ4131">
        <v>0.75</v>
      </c>
      <c r="BA4131">
        <v>0.75</v>
      </c>
      <c r="BB4131" t="s">
        <v>59</v>
      </c>
    </row>
    <row r="4132" spans="1:54" x14ac:dyDescent="0.45">
      <c r="A4132" s="4" t="str">
        <f>VLOOKUP(F4132,'Matching-Tabelle'!$A$57:$B$61,2,FALSE)</f>
        <v>ralph.straehl@tkb.ch</v>
      </c>
      <c r="B4132" s="4" t="str">
        <f>VLOOKUP(J4132,'Matching-Tabelle'!$A$1:$B$52,2,FALSE)</f>
        <v>WPI RTB</v>
      </c>
      <c r="C4132" s="4">
        <v>4.22</v>
      </c>
      <c r="D4132" s="4" t="s">
        <v>3644</v>
      </c>
      <c r="E4132" s="5">
        <v>42639</v>
      </c>
      <c r="F4132" t="s">
        <v>5101</v>
      </c>
      <c r="G4132" t="s">
        <v>3260</v>
      </c>
      <c r="H4132" t="s">
        <v>3261</v>
      </c>
      <c r="I4132" s="1"/>
      <c r="J4132">
        <v>32</v>
      </c>
      <c r="K4132" t="s">
        <v>1199</v>
      </c>
      <c r="L4132" t="s">
        <v>1200</v>
      </c>
      <c r="M4132">
        <v>990001</v>
      </c>
      <c r="N4132" t="s">
        <v>51</v>
      </c>
      <c r="O4132">
        <v>4.22</v>
      </c>
      <c r="Q4132">
        <v>4.22</v>
      </c>
      <c r="S4132" t="s">
        <v>3644</v>
      </c>
      <c r="AE4132">
        <v>12</v>
      </c>
      <c r="AF4132">
        <v>7.6</v>
      </c>
      <c r="AG4132">
        <v>5</v>
      </c>
      <c r="AH4132" t="s">
        <v>53</v>
      </c>
      <c r="AI4132" t="s">
        <v>54</v>
      </c>
      <c r="AJ4132">
        <v>2</v>
      </c>
      <c r="AK4132">
        <v>1</v>
      </c>
      <c r="AL4132">
        <v>1</v>
      </c>
      <c r="AM4132" t="s">
        <v>55</v>
      </c>
      <c r="AN4132" t="s">
        <v>56</v>
      </c>
      <c r="AP4132">
        <v>1</v>
      </c>
      <c r="AQ4132" t="s">
        <v>57</v>
      </c>
      <c r="AR4132">
        <v>0</v>
      </c>
      <c r="AW4132" t="s">
        <v>58</v>
      </c>
      <c r="AX4132">
        <v>0</v>
      </c>
      <c r="AY4132">
        <v>2</v>
      </c>
      <c r="AZ4132">
        <v>4.22</v>
      </c>
      <c r="BA4132">
        <v>4.22</v>
      </c>
      <c r="BB4132" t="s">
        <v>59</v>
      </c>
    </row>
    <row r="4133" spans="1:54" x14ac:dyDescent="0.45">
      <c r="A4133" s="4" t="str">
        <f>VLOOKUP(F4133,'Matching-Tabelle'!$A$57:$B$61,2,FALSE)</f>
        <v>ralph.straehl@tkb.ch</v>
      </c>
      <c r="B4133" s="4" t="str">
        <f>VLOOKUP(J4133,'Matching-Tabelle'!$A$1:$B$52,2,FALSE)</f>
        <v>WPI RTB</v>
      </c>
      <c r="C4133" s="4">
        <v>2.15</v>
      </c>
      <c r="D4133" s="4" t="s">
        <v>3645</v>
      </c>
      <c r="E4133" s="5">
        <v>42639</v>
      </c>
      <c r="F4133" t="s">
        <v>5101</v>
      </c>
      <c r="G4133" t="s">
        <v>3260</v>
      </c>
      <c r="H4133" t="s">
        <v>3261</v>
      </c>
      <c r="I4133" s="1"/>
      <c r="J4133">
        <v>21</v>
      </c>
      <c r="K4133" t="s">
        <v>117</v>
      </c>
      <c r="L4133" t="s">
        <v>118</v>
      </c>
      <c r="M4133">
        <v>990001</v>
      </c>
      <c r="N4133" t="s">
        <v>51</v>
      </c>
      <c r="O4133">
        <v>2.15</v>
      </c>
      <c r="Q4133">
        <v>2.15</v>
      </c>
      <c r="S4133" t="s">
        <v>3645</v>
      </c>
      <c r="AE4133">
        <v>12</v>
      </c>
      <c r="AF4133">
        <v>7.6</v>
      </c>
      <c r="AG4133">
        <v>5</v>
      </c>
      <c r="AH4133" t="s">
        <v>53</v>
      </c>
      <c r="AI4133" t="s">
        <v>54</v>
      </c>
      <c r="AJ4133">
        <v>2</v>
      </c>
      <c r="AK4133">
        <v>1</v>
      </c>
      <c r="AL4133">
        <v>1</v>
      </c>
      <c r="AM4133" t="s">
        <v>55</v>
      </c>
      <c r="AN4133" t="s">
        <v>56</v>
      </c>
      <c r="AP4133">
        <v>1</v>
      </c>
      <c r="AQ4133" t="s">
        <v>57</v>
      </c>
      <c r="AR4133">
        <v>0</v>
      </c>
      <c r="AW4133" t="s">
        <v>58</v>
      </c>
      <c r="AX4133">
        <v>0</v>
      </c>
      <c r="AY4133">
        <v>2</v>
      </c>
      <c r="AZ4133">
        <v>2.15</v>
      </c>
      <c r="BA4133">
        <v>2.15</v>
      </c>
      <c r="BB4133" t="s">
        <v>59</v>
      </c>
    </row>
    <row r="4134" spans="1:54" x14ac:dyDescent="0.45">
      <c r="A4134" s="4" t="str">
        <f>VLOOKUP(F4134,'Matching-Tabelle'!$A$57:$B$61,2,FALSE)</f>
        <v>ralph.straehl@tkb.ch</v>
      </c>
      <c r="B4134" s="4" t="str">
        <f>VLOOKUP(J4134,'Matching-Tabelle'!$A$1:$B$52,2,FALSE)</f>
        <v>WPI RTB</v>
      </c>
      <c r="C4134" s="4">
        <v>1.64</v>
      </c>
      <c r="D4134" s="4" t="s">
        <v>3646</v>
      </c>
      <c r="E4134" s="5">
        <v>42639</v>
      </c>
      <c r="F4134" t="s">
        <v>5101</v>
      </c>
      <c r="G4134" t="s">
        <v>3260</v>
      </c>
      <c r="H4134" t="s">
        <v>3261</v>
      </c>
      <c r="I4134" s="1"/>
      <c r="J4134">
        <v>20</v>
      </c>
      <c r="K4134" t="s">
        <v>95</v>
      </c>
      <c r="L4134" t="s">
        <v>96</v>
      </c>
      <c r="M4134">
        <v>990001</v>
      </c>
      <c r="N4134" t="s">
        <v>51</v>
      </c>
      <c r="O4134">
        <v>1.64</v>
      </c>
      <c r="Q4134">
        <v>1.64</v>
      </c>
      <c r="S4134" t="s">
        <v>3646</v>
      </c>
      <c r="AE4134">
        <v>12</v>
      </c>
      <c r="AF4134">
        <v>7.6</v>
      </c>
      <c r="AG4134">
        <v>5</v>
      </c>
      <c r="AH4134" t="s">
        <v>53</v>
      </c>
      <c r="AI4134" t="s">
        <v>54</v>
      </c>
      <c r="AJ4134">
        <v>2</v>
      </c>
      <c r="AK4134">
        <v>1</v>
      </c>
      <c r="AL4134">
        <v>1</v>
      </c>
      <c r="AM4134" t="s">
        <v>55</v>
      </c>
      <c r="AN4134" t="s">
        <v>56</v>
      </c>
      <c r="AP4134">
        <v>1</v>
      </c>
      <c r="AQ4134" t="s">
        <v>57</v>
      </c>
      <c r="AR4134">
        <v>0</v>
      </c>
      <c r="AW4134" t="s">
        <v>58</v>
      </c>
      <c r="AX4134">
        <v>0</v>
      </c>
      <c r="AY4134">
        <v>2</v>
      </c>
      <c r="AZ4134">
        <v>1.64</v>
      </c>
      <c r="BA4134">
        <v>1.64</v>
      </c>
      <c r="BB4134" t="s">
        <v>59</v>
      </c>
    </row>
    <row r="4135" spans="1:54" x14ac:dyDescent="0.45">
      <c r="A4135" s="4" t="str">
        <f>VLOOKUP(F4135,'Matching-Tabelle'!$A$57:$B$61,2,FALSE)</f>
        <v>ralph.straehl@tkb.ch</v>
      </c>
      <c r="B4135" s="4" t="str">
        <f>VLOOKUP(J4135,'Matching-Tabelle'!$A$1:$B$52,2,FALSE)</f>
        <v>WPI RTB</v>
      </c>
      <c r="C4135" s="4">
        <v>1.19</v>
      </c>
      <c r="D4135" s="4" t="s">
        <v>3267</v>
      </c>
      <c r="E4135" s="5">
        <v>42640</v>
      </c>
      <c r="F4135" t="s">
        <v>5101</v>
      </c>
      <c r="G4135" t="s">
        <v>3260</v>
      </c>
      <c r="H4135" t="s">
        <v>3261</v>
      </c>
      <c r="I4135" s="1"/>
      <c r="J4135">
        <v>24</v>
      </c>
      <c r="K4135" t="s">
        <v>73</v>
      </c>
      <c r="L4135" t="s">
        <v>74</v>
      </c>
      <c r="M4135">
        <v>990001</v>
      </c>
      <c r="N4135" t="s">
        <v>51</v>
      </c>
      <c r="O4135">
        <v>1.19</v>
      </c>
      <c r="Q4135">
        <v>1.19</v>
      </c>
      <c r="S4135" t="s">
        <v>3267</v>
      </c>
      <c r="AE4135">
        <v>12</v>
      </c>
      <c r="AF4135">
        <v>7.6</v>
      </c>
      <c r="AG4135">
        <v>5</v>
      </c>
      <c r="AH4135" t="s">
        <v>53</v>
      </c>
      <c r="AI4135" t="s">
        <v>54</v>
      </c>
      <c r="AJ4135">
        <v>2</v>
      </c>
      <c r="AK4135">
        <v>1</v>
      </c>
      <c r="AL4135">
        <v>1</v>
      </c>
      <c r="AM4135" t="s">
        <v>55</v>
      </c>
      <c r="AN4135" t="s">
        <v>56</v>
      </c>
      <c r="AP4135">
        <v>1</v>
      </c>
      <c r="AQ4135" t="s">
        <v>57</v>
      </c>
      <c r="AR4135">
        <v>0</v>
      </c>
      <c r="AW4135" t="s">
        <v>58</v>
      </c>
      <c r="AX4135">
        <v>0</v>
      </c>
      <c r="AY4135">
        <v>2</v>
      </c>
      <c r="AZ4135">
        <v>1.19</v>
      </c>
      <c r="BA4135">
        <v>1.19</v>
      </c>
      <c r="BB4135" t="s">
        <v>59</v>
      </c>
    </row>
    <row r="4136" spans="1:54" x14ac:dyDescent="0.45">
      <c r="A4136" s="4" t="str">
        <f>VLOOKUP(F4136,'Matching-Tabelle'!$A$57:$B$61,2,FALSE)</f>
        <v>ralph.straehl@tkb.ch</v>
      </c>
      <c r="B4136" s="4" t="str">
        <f>VLOOKUP(J4136,'Matching-Tabelle'!$A$1:$B$52,2,FALSE)</f>
        <v>WPI RTB</v>
      </c>
      <c r="C4136" s="4">
        <v>0.75</v>
      </c>
      <c r="D4136" s="4" t="s">
        <v>3647</v>
      </c>
      <c r="E4136" s="5">
        <v>42640</v>
      </c>
      <c r="F4136" t="s">
        <v>5101</v>
      </c>
      <c r="G4136" t="s">
        <v>3260</v>
      </c>
      <c r="H4136" t="s">
        <v>3261</v>
      </c>
      <c r="I4136" s="1"/>
      <c r="J4136">
        <v>20</v>
      </c>
      <c r="K4136" t="s">
        <v>95</v>
      </c>
      <c r="L4136" t="s">
        <v>96</v>
      </c>
      <c r="M4136">
        <v>990001</v>
      </c>
      <c r="N4136" t="s">
        <v>51</v>
      </c>
      <c r="O4136">
        <v>0.75</v>
      </c>
      <c r="Q4136">
        <v>0.75</v>
      </c>
      <c r="S4136" t="s">
        <v>3647</v>
      </c>
      <c r="AE4136">
        <v>12</v>
      </c>
      <c r="AF4136">
        <v>7.6</v>
      </c>
      <c r="AG4136">
        <v>5</v>
      </c>
      <c r="AH4136" t="s">
        <v>53</v>
      </c>
      <c r="AI4136" t="s">
        <v>54</v>
      </c>
      <c r="AJ4136">
        <v>2</v>
      </c>
      <c r="AK4136">
        <v>1</v>
      </c>
      <c r="AL4136">
        <v>1</v>
      </c>
      <c r="AM4136" t="s">
        <v>55</v>
      </c>
      <c r="AN4136" t="s">
        <v>56</v>
      </c>
      <c r="AP4136">
        <v>1</v>
      </c>
      <c r="AQ4136" t="s">
        <v>57</v>
      </c>
      <c r="AR4136">
        <v>0</v>
      </c>
      <c r="AW4136" t="s">
        <v>58</v>
      </c>
      <c r="AX4136">
        <v>0</v>
      </c>
      <c r="AY4136">
        <v>2</v>
      </c>
      <c r="AZ4136">
        <v>0.75</v>
      </c>
      <c r="BA4136">
        <v>0.75</v>
      </c>
      <c r="BB4136" t="s">
        <v>59</v>
      </c>
    </row>
    <row r="4137" spans="1:54" x14ac:dyDescent="0.45">
      <c r="A4137" s="4" t="str">
        <f>VLOOKUP(F4137,'Matching-Tabelle'!$A$57:$B$61,2,FALSE)</f>
        <v>ralph.straehl@tkb.ch</v>
      </c>
      <c r="B4137" s="4" t="str">
        <f>VLOOKUP(J4137,'Matching-Tabelle'!$A$1:$B$52,2,FALSE)</f>
        <v>WPI CTB</v>
      </c>
      <c r="C4137" s="4">
        <v>2.12</v>
      </c>
      <c r="D4137" s="4" t="s">
        <v>3648</v>
      </c>
      <c r="E4137" s="5">
        <v>42640</v>
      </c>
      <c r="F4137" t="s">
        <v>5101</v>
      </c>
      <c r="G4137" t="s">
        <v>3260</v>
      </c>
      <c r="H4137" t="s">
        <v>3261</v>
      </c>
      <c r="I4137" s="1"/>
      <c r="J4137">
        <v>932</v>
      </c>
      <c r="K4137" t="s">
        <v>124</v>
      </c>
      <c r="L4137" t="s">
        <v>125</v>
      </c>
      <c r="M4137">
        <v>990001</v>
      </c>
      <c r="N4137" t="s">
        <v>51</v>
      </c>
      <c r="O4137">
        <v>2.12</v>
      </c>
      <c r="Q4137">
        <v>2.12</v>
      </c>
      <c r="S4137" t="s">
        <v>3648</v>
      </c>
      <c r="AE4137">
        <v>12</v>
      </c>
      <c r="AF4137">
        <v>7.6</v>
      </c>
      <c r="AG4137">
        <v>5</v>
      </c>
      <c r="AH4137" t="s">
        <v>53</v>
      </c>
      <c r="AI4137" t="s">
        <v>54</v>
      </c>
      <c r="AJ4137">
        <v>2</v>
      </c>
      <c r="AK4137">
        <v>1</v>
      </c>
      <c r="AL4137">
        <v>1</v>
      </c>
      <c r="AM4137" t="s">
        <v>55</v>
      </c>
      <c r="AN4137" t="s">
        <v>56</v>
      </c>
      <c r="AP4137">
        <v>1</v>
      </c>
      <c r="AQ4137" t="s">
        <v>57</v>
      </c>
      <c r="AR4137">
        <v>0</v>
      </c>
      <c r="AW4137" t="s">
        <v>58</v>
      </c>
      <c r="AX4137">
        <v>0</v>
      </c>
      <c r="AY4137">
        <v>2</v>
      </c>
      <c r="AZ4137">
        <v>2.12</v>
      </c>
      <c r="BA4137">
        <v>2.12</v>
      </c>
      <c r="BB4137" t="s">
        <v>59</v>
      </c>
    </row>
    <row r="4138" spans="1:54" x14ac:dyDescent="0.45">
      <c r="A4138" s="4" t="str">
        <f>VLOOKUP(F4138,'Matching-Tabelle'!$A$57:$B$61,2,FALSE)</f>
        <v>ralph.straehl@tkb.ch</v>
      </c>
      <c r="B4138" s="4" t="str">
        <f>VLOOKUP(J4138,'Matching-Tabelle'!$A$1:$B$52,2,FALSE)</f>
        <v>WPI RTB</v>
      </c>
      <c r="C4138" s="4">
        <v>1.35</v>
      </c>
      <c r="D4138" s="4" t="s">
        <v>3649</v>
      </c>
      <c r="E4138" s="5">
        <v>42640</v>
      </c>
      <c r="F4138" t="s">
        <v>5101</v>
      </c>
      <c r="G4138" t="s">
        <v>3260</v>
      </c>
      <c r="H4138" t="s">
        <v>3261</v>
      </c>
      <c r="I4138" s="1"/>
      <c r="J4138">
        <v>32</v>
      </c>
      <c r="K4138" t="s">
        <v>1199</v>
      </c>
      <c r="L4138" t="s">
        <v>1200</v>
      </c>
      <c r="M4138">
        <v>990001</v>
      </c>
      <c r="N4138" t="s">
        <v>51</v>
      </c>
      <c r="O4138">
        <v>1.35</v>
      </c>
      <c r="Q4138">
        <v>1.35</v>
      </c>
      <c r="S4138" t="s">
        <v>3649</v>
      </c>
      <c r="AE4138">
        <v>12</v>
      </c>
      <c r="AF4138">
        <v>7.6</v>
      </c>
      <c r="AG4138">
        <v>5</v>
      </c>
      <c r="AH4138" t="s">
        <v>53</v>
      </c>
      <c r="AI4138" t="s">
        <v>54</v>
      </c>
      <c r="AJ4138">
        <v>2</v>
      </c>
      <c r="AK4138">
        <v>1</v>
      </c>
      <c r="AL4138">
        <v>1</v>
      </c>
      <c r="AM4138" t="s">
        <v>55</v>
      </c>
      <c r="AN4138" t="s">
        <v>56</v>
      </c>
      <c r="AP4138">
        <v>1</v>
      </c>
      <c r="AQ4138" t="s">
        <v>57</v>
      </c>
      <c r="AR4138">
        <v>0</v>
      </c>
      <c r="AW4138" t="s">
        <v>58</v>
      </c>
      <c r="AX4138">
        <v>0</v>
      </c>
      <c r="AY4138">
        <v>2</v>
      </c>
      <c r="AZ4138">
        <v>1.35</v>
      </c>
      <c r="BA4138">
        <v>1.35</v>
      </c>
      <c r="BB4138" t="s">
        <v>59</v>
      </c>
    </row>
    <row r="4139" spans="1:54" x14ac:dyDescent="0.45">
      <c r="A4139" s="4" t="str">
        <f>VLOOKUP(F4139,'Matching-Tabelle'!$A$57:$B$61,2,FALSE)</f>
        <v>ralph.straehl@tkb.ch</v>
      </c>
      <c r="B4139" s="4" t="str">
        <f>VLOOKUP(J4139,'Matching-Tabelle'!$A$1:$B$52,2,FALSE)</f>
        <v>WPI RTB</v>
      </c>
      <c r="C4139" s="4">
        <v>0.85</v>
      </c>
      <c r="D4139" s="4" t="s">
        <v>3650</v>
      </c>
      <c r="E4139" s="5">
        <v>42640</v>
      </c>
      <c r="F4139" t="s">
        <v>5101</v>
      </c>
      <c r="G4139" t="s">
        <v>3260</v>
      </c>
      <c r="H4139" t="s">
        <v>3261</v>
      </c>
      <c r="I4139" s="1"/>
      <c r="J4139">
        <v>20</v>
      </c>
      <c r="K4139" t="s">
        <v>95</v>
      </c>
      <c r="L4139" t="s">
        <v>96</v>
      </c>
      <c r="M4139">
        <v>990001</v>
      </c>
      <c r="N4139" t="s">
        <v>51</v>
      </c>
      <c r="O4139">
        <v>0.85</v>
      </c>
      <c r="Q4139">
        <v>0.85</v>
      </c>
      <c r="S4139" t="s">
        <v>3650</v>
      </c>
      <c r="AE4139">
        <v>12</v>
      </c>
      <c r="AF4139">
        <v>7.6</v>
      </c>
      <c r="AG4139">
        <v>5</v>
      </c>
      <c r="AH4139" t="s">
        <v>53</v>
      </c>
      <c r="AI4139" t="s">
        <v>54</v>
      </c>
      <c r="AJ4139">
        <v>2</v>
      </c>
      <c r="AK4139">
        <v>1</v>
      </c>
      <c r="AL4139">
        <v>1</v>
      </c>
      <c r="AM4139" t="s">
        <v>55</v>
      </c>
      <c r="AN4139" t="s">
        <v>56</v>
      </c>
      <c r="AP4139">
        <v>1</v>
      </c>
      <c r="AQ4139" t="s">
        <v>57</v>
      </c>
      <c r="AR4139">
        <v>0</v>
      </c>
      <c r="AW4139" t="s">
        <v>58</v>
      </c>
      <c r="AX4139">
        <v>0</v>
      </c>
      <c r="AY4139">
        <v>2</v>
      </c>
      <c r="AZ4139">
        <v>0.85</v>
      </c>
      <c r="BA4139">
        <v>0.85</v>
      </c>
      <c r="BB4139" t="s">
        <v>59</v>
      </c>
    </row>
    <row r="4140" spans="1:54" x14ac:dyDescent="0.45">
      <c r="A4140" s="4" t="str">
        <f>VLOOKUP(F4140,'Matching-Tabelle'!$A$57:$B$61,2,FALSE)</f>
        <v>ralph.straehl@tkb.ch</v>
      </c>
      <c r="B4140" s="4" t="str">
        <f>VLOOKUP(J4140,'Matching-Tabelle'!$A$1:$B$52,2,FALSE)</f>
        <v>WPI CTB</v>
      </c>
      <c r="C4140" s="4">
        <v>4.0199999999999996</v>
      </c>
      <c r="D4140" s="4" t="s">
        <v>3651</v>
      </c>
      <c r="E4140" s="5">
        <v>42640</v>
      </c>
      <c r="F4140" t="s">
        <v>5101</v>
      </c>
      <c r="G4140" t="s">
        <v>3260</v>
      </c>
      <c r="H4140" t="s">
        <v>3261</v>
      </c>
      <c r="I4140" s="1"/>
      <c r="J4140">
        <v>925</v>
      </c>
      <c r="K4140" t="s">
        <v>49</v>
      </c>
      <c r="L4140" t="s">
        <v>50</v>
      </c>
      <c r="M4140">
        <v>990001</v>
      </c>
      <c r="N4140" t="s">
        <v>51</v>
      </c>
      <c r="O4140">
        <v>4.0199999999999996</v>
      </c>
      <c r="Q4140">
        <v>4.0199999999999996</v>
      </c>
      <c r="S4140" t="s">
        <v>3651</v>
      </c>
      <c r="AE4140">
        <v>12</v>
      </c>
      <c r="AF4140">
        <v>7.6</v>
      </c>
      <c r="AG4140">
        <v>5</v>
      </c>
      <c r="AH4140" t="s">
        <v>53</v>
      </c>
      <c r="AI4140" t="s">
        <v>54</v>
      </c>
      <c r="AJ4140">
        <v>2</v>
      </c>
      <c r="AK4140">
        <v>1</v>
      </c>
      <c r="AL4140">
        <v>1</v>
      </c>
      <c r="AM4140" t="s">
        <v>55</v>
      </c>
      <c r="AN4140" t="s">
        <v>56</v>
      </c>
      <c r="AP4140">
        <v>1</v>
      </c>
      <c r="AQ4140" t="s">
        <v>57</v>
      </c>
      <c r="AR4140">
        <v>0</v>
      </c>
      <c r="AW4140" t="s">
        <v>58</v>
      </c>
      <c r="AX4140">
        <v>0</v>
      </c>
      <c r="AY4140">
        <v>2</v>
      </c>
      <c r="AZ4140">
        <v>4.0199999999999996</v>
      </c>
      <c r="BA4140">
        <v>4.0199999999999996</v>
      </c>
      <c r="BB4140" t="s">
        <v>59</v>
      </c>
    </row>
    <row r="4141" spans="1:54" x14ac:dyDescent="0.45">
      <c r="A4141" s="4" t="str">
        <f>VLOOKUP(F4141,'Matching-Tabelle'!$A$57:$B$61,2,FALSE)</f>
        <v>ralph.straehl@tkb.ch</v>
      </c>
      <c r="B4141" s="4" t="str">
        <f>VLOOKUP(J4141,'Matching-Tabelle'!$A$1:$B$52,2,FALSE)</f>
        <v>WPI RTB</v>
      </c>
      <c r="C4141" s="4">
        <v>0.35</v>
      </c>
      <c r="D4141" s="4" t="s">
        <v>3267</v>
      </c>
      <c r="E4141" s="5">
        <v>42641</v>
      </c>
      <c r="F4141" t="s">
        <v>5101</v>
      </c>
      <c r="G4141" t="s">
        <v>3260</v>
      </c>
      <c r="H4141" t="s">
        <v>3261</v>
      </c>
      <c r="I4141" s="1"/>
      <c r="J4141">
        <v>20</v>
      </c>
      <c r="K4141" t="s">
        <v>95</v>
      </c>
      <c r="L4141" t="s">
        <v>96</v>
      </c>
      <c r="M4141">
        <v>990001</v>
      </c>
      <c r="N4141" t="s">
        <v>51</v>
      </c>
      <c r="O4141">
        <v>0.35</v>
      </c>
      <c r="Q4141">
        <v>0.35</v>
      </c>
      <c r="S4141" t="s">
        <v>3267</v>
      </c>
      <c r="AE4141">
        <v>12</v>
      </c>
      <c r="AF4141">
        <v>7.6</v>
      </c>
      <c r="AG4141">
        <v>5</v>
      </c>
      <c r="AH4141" t="s">
        <v>53</v>
      </c>
      <c r="AI4141" t="s">
        <v>54</v>
      </c>
      <c r="AJ4141">
        <v>2</v>
      </c>
      <c r="AK4141">
        <v>1</v>
      </c>
      <c r="AL4141">
        <v>1</v>
      </c>
      <c r="AM4141" t="s">
        <v>55</v>
      </c>
      <c r="AN4141" t="s">
        <v>56</v>
      </c>
      <c r="AP4141">
        <v>1</v>
      </c>
      <c r="AQ4141" t="s">
        <v>57</v>
      </c>
      <c r="AR4141">
        <v>0</v>
      </c>
      <c r="AW4141" t="s">
        <v>58</v>
      </c>
      <c r="AX4141">
        <v>0</v>
      </c>
      <c r="AY4141">
        <v>2</v>
      </c>
      <c r="AZ4141">
        <v>0.35</v>
      </c>
      <c r="BA4141">
        <v>0.35</v>
      </c>
      <c r="BB4141" t="s">
        <v>59</v>
      </c>
    </row>
    <row r="4142" spans="1:54" x14ac:dyDescent="0.45">
      <c r="A4142" s="4" t="str">
        <f>VLOOKUP(F4142,'Matching-Tabelle'!$A$57:$B$61,2,FALSE)</f>
        <v>ralph.straehl@tkb.ch</v>
      </c>
      <c r="B4142" s="4" t="str">
        <f>VLOOKUP(J4142,'Matching-Tabelle'!$A$1:$B$52,2,FALSE)</f>
        <v>Proj HR SYS</v>
      </c>
      <c r="C4142" s="4">
        <v>7.65</v>
      </c>
      <c r="D4142" s="4" t="s">
        <v>3652</v>
      </c>
      <c r="E4142" s="5">
        <v>42641</v>
      </c>
      <c r="F4142" t="s">
        <v>5101</v>
      </c>
      <c r="G4142" t="s">
        <v>3260</v>
      </c>
      <c r="H4142" t="s">
        <v>3261</v>
      </c>
      <c r="I4142" s="1"/>
      <c r="J4142">
        <v>2000232</v>
      </c>
      <c r="K4142" t="s">
        <v>60</v>
      </c>
      <c r="L4142" t="s">
        <v>61</v>
      </c>
      <c r="M4142">
        <v>990001</v>
      </c>
      <c r="N4142" t="s">
        <v>51</v>
      </c>
      <c r="O4142">
        <v>7.65</v>
      </c>
      <c r="Q4142">
        <v>7.65</v>
      </c>
      <c r="S4142" t="s">
        <v>3652</v>
      </c>
      <c r="AE4142">
        <v>12</v>
      </c>
      <c r="AF4142">
        <v>7.6</v>
      </c>
      <c r="AG4142">
        <v>5</v>
      </c>
      <c r="AH4142" t="s">
        <v>53</v>
      </c>
      <c r="AI4142" t="s">
        <v>54</v>
      </c>
      <c r="AJ4142">
        <v>2</v>
      </c>
      <c r="AK4142">
        <v>1</v>
      </c>
      <c r="AL4142">
        <v>1</v>
      </c>
      <c r="AM4142" t="s">
        <v>55</v>
      </c>
      <c r="AN4142" t="s">
        <v>56</v>
      </c>
      <c r="AP4142">
        <v>1</v>
      </c>
      <c r="AQ4142" t="s">
        <v>57</v>
      </c>
      <c r="AR4142">
        <v>0</v>
      </c>
      <c r="AW4142" t="s">
        <v>58</v>
      </c>
      <c r="AX4142">
        <v>0</v>
      </c>
      <c r="AY4142">
        <v>2</v>
      </c>
      <c r="AZ4142">
        <v>7.65</v>
      </c>
      <c r="BA4142">
        <v>7.65</v>
      </c>
      <c r="BB4142" t="s">
        <v>59</v>
      </c>
    </row>
    <row r="4143" spans="1:54" x14ac:dyDescent="0.45">
      <c r="A4143" s="4" t="str">
        <f>VLOOKUP(F4143,'Matching-Tabelle'!$A$57:$B$61,2,FALSE)</f>
        <v>ralph.straehl@tkb.ch</v>
      </c>
      <c r="B4143" s="4" t="str">
        <f>VLOOKUP(J4143,'Matching-Tabelle'!$A$1:$B$52,2,FALSE)</f>
        <v>WPI RTB</v>
      </c>
      <c r="C4143" s="4">
        <v>1.79</v>
      </c>
      <c r="D4143" s="4" t="s">
        <v>3653</v>
      </c>
      <c r="E4143" s="5">
        <v>42641</v>
      </c>
      <c r="F4143" t="s">
        <v>5101</v>
      </c>
      <c r="G4143" t="s">
        <v>3260</v>
      </c>
      <c r="H4143" t="s">
        <v>3261</v>
      </c>
      <c r="I4143" s="1"/>
      <c r="J4143">
        <v>32</v>
      </c>
      <c r="K4143" t="s">
        <v>1199</v>
      </c>
      <c r="L4143" t="s">
        <v>1200</v>
      </c>
      <c r="M4143">
        <v>990001</v>
      </c>
      <c r="N4143" t="s">
        <v>51</v>
      </c>
      <c r="O4143">
        <v>1.79</v>
      </c>
      <c r="Q4143">
        <v>1.79</v>
      </c>
      <c r="S4143" t="s">
        <v>3653</v>
      </c>
      <c r="AE4143">
        <v>12</v>
      </c>
      <c r="AF4143">
        <v>7.6</v>
      </c>
      <c r="AG4143">
        <v>5</v>
      </c>
      <c r="AH4143" t="s">
        <v>53</v>
      </c>
      <c r="AI4143" t="s">
        <v>54</v>
      </c>
      <c r="AJ4143">
        <v>2</v>
      </c>
      <c r="AK4143">
        <v>1</v>
      </c>
      <c r="AL4143">
        <v>1</v>
      </c>
      <c r="AM4143" t="s">
        <v>55</v>
      </c>
      <c r="AN4143" t="s">
        <v>56</v>
      </c>
      <c r="AP4143">
        <v>1</v>
      </c>
      <c r="AQ4143" t="s">
        <v>57</v>
      </c>
      <c r="AR4143">
        <v>0</v>
      </c>
      <c r="AW4143" t="s">
        <v>58</v>
      </c>
      <c r="AX4143">
        <v>0</v>
      </c>
      <c r="AY4143">
        <v>2</v>
      </c>
      <c r="AZ4143">
        <v>1.79</v>
      </c>
      <c r="BA4143">
        <v>1.79</v>
      </c>
      <c r="BB4143" t="s">
        <v>59</v>
      </c>
    </row>
    <row r="4144" spans="1:54" x14ac:dyDescent="0.45">
      <c r="A4144" s="4" t="str">
        <f>VLOOKUP(F4144,'Matching-Tabelle'!$A$57:$B$61,2,FALSE)</f>
        <v>ralph.straehl@tkb.ch</v>
      </c>
      <c r="B4144" s="4" t="str">
        <f>VLOOKUP(J4144,'Matching-Tabelle'!$A$1:$B$52,2,FALSE)</f>
        <v>WPI RTB</v>
      </c>
      <c r="C4144" s="4">
        <v>0.45</v>
      </c>
      <c r="D4144" s="4" t="s">
        <v>3267</v>
      </c>
      <c r="E4144" s="5">
        <v>42642</v>
      </c>
      <c r="F4144" t="s">
        <v>5101</v>
      </c>
      <c r="G4144" t="s">
        <v>3260</v>
      </c>
      <c r="H4144" t="s">
        <v>3261</v>
      </c>
      <c r="I4144" s="1"/>
      <c r="J4144">
        <v>24</v>
      </c>
      <c r="K4144" t="s">
        <v>73</v>
      </c>
      <c r="L4144" t="s">
        <v>74</v>
      </c>
      <c r="M4144">
        <v>990001</v>
      </c>
      <c r="N4144" t="s">
        <v>51</v>
      </c>
      <c r="O4144">
        <v>0.45</v>
      </c>
      <c r="Q4144">
        <v>0.45</v>
      </c>
      <c r="S4144" t="s">
        <v>3267</v>
      </c>
      <c r="AE4144">
        <v>12</v>
      </c>
      <c r="AF4144">
        <v>7.6</v>
      </c>
      <c r="AG4144">
        <v>5</v>
      </c>
      <c r="AH4144" t="s">
        <v>53</v>
      </c>
      <c r="AI4144" t="s">
        <v>54</v>
      </c>
      <c r="AJ4144">
        <v>2</v>
      </c>
      <c r="AK4144">
        <v>1</v>
      </c>
      <c r="AL4144">
        <v>1</v>
      </c>
      <c r="AM4144" t="s">
        <v>55</v>
      </c>
      <c r="AN4144" t="s">
        <v>56</v>
      </c>
      <c r="AP4144">
        <v>1</v>
      </c>
      <c r="AQ4144" t="s">
        <v>57</v>
      </c>
      <c r="AR4144">
        <v>0</v>
      </c>
      <c r="AW4144" t="s">
        <v>58</v>
      </c>
      <c r="AX4144">
        <v>0</v>
      </c>
      <c r="AY4144">
        <v>2</v>
      </c>
      <c r="AZ4144">
        <v>0.45</v>
      </c>
      <c r="BA4144">
        <v>0.45</v>
      </c>
      <c r="BB4144" t="s">
        <v>59</v>
      </c>
    </row>
    <row r="4145" spans="1:54" x14ac:dyDescent="0.45">
      <c r="A4145" s="4" t="str">
        <f>VLOOKUP(F4145,'Matching-Tabelle'!$A$57:$B$61,2,FALSE)</f>
        <v>ralph.straehl@tkb.ch</v>
      </c>
      <c r="B4145" s="4" t="str">
        <f>VLOOKUP(J4145,'Matching-Tabelle'!$A$1:$B$52,2,FALSE)</f>
        <v>WPI CTB</v>
      </c>
      <c r="C4145" s="4">
        <v>3.45</v>
      </c>
      <c r="D4145" s="4" t="s">
        <v>3654</v>
      </c>
      <c r="E4145" s="5">
        <v>42642</v>
      </c>
      <c r="F4145" t="s">
        <v>5101</v>
      </c>
      <c r="G4145" t="s">
        <v>3260</v>
      </c>
      <c r="H4145" t="s">
        <v>3261</v>
      </c>
      <c r="I4145" s="1"/>
      <c r="J4145">
        <v>932</v>
      </c>
      <c r="K4145" t="s">
        <v>124</v>
      </c>
      <c r="L4145" t="s">
        <v>125</v>
      </c>
      <c r="M4145">
        <v>990001</v>
      </c>
      <c r="N4145" t="s">
        <v>51</v>
      </c>
      <c r="O4145">
        <v>3.45</v>
      </c>
      <c r="Q4145">
        <v>3.45</v>
      </c>
      <c r="S4145" t="s">
        <v>3654</v>
      </c>
      <c r="AE4145">
        <v>12</v>
      </c>
      <c r="AF4145">
        <v>7.6</v>
      </c>
      <c r="AG4145">
        <v>5</v>
      </c>
      <c r="AH4145" t="s">
        <v>53</v>
      </c>
      <c r="AI4145" t="s">
        <v>54</v>
      </c>
      <c r="AJ4145">
        <v>2</v>
      </c>
      <c r="AK4145">
        <v>1</v>
      </c>
      <c r="AL4145">
        <v>1</v>
      </c>
      <c r="AM4145" t="s">
        <v>55</v>
      </c>
      <c r="AN4145" t="s">
        <v>56</v>
      </c>
      <c r="AP4145">
        <v>1</v>
      </c>
      <c r="AQ4145" t="s">
        <v>57</v>
      </c>
      <c r="AR4145">
        <v>0</v>
      </c>
      <c r="AW4145" t="s">
        <v>58</v>
      </c>
      <c r="AX4145">
        <v>0</v>
      </c>
      <c r="AY4145">
        <v>2</v>
      </c>
      <c r="AZ4145">
        <v>3.45</v>
      </c>
      <c r="BA4145">
        <v>3.45</v>
      </c>
      <c r="BB4145" t="s">
        <v>59</v>
      </c>
    </row>
    <row r="4146" spans="1:54" x14ac:dyDescent="0.45">
      <c r="A4146" s="4" t="str">
        <f>VLOOKUP(F4146,'Matching-Tabelle'!$A$57:$B$61,2,FALSE)</f>
        <v>ralph.straehl@tkb.ch</v>
      </c>
      <c r="B4146" s="4" t="str">
        <f>VLOOKUP(J4146,'Matching-Tabelle'!$A$1:$B$52,2,FALSE)</f>
        <v>WPI Führung</v>
      </c>
      <c r="C4146" s="4">
        <v>0.85</v>
      </c>
      <c r="D4146" s="4" t="s">
        <v>874</v>
      </c>
      <c r="E4146" s="5">
        <v>42642</v>
      </c>
      <c r="F4146" t="s">
        <v>5101</v>
      </c>
      <c r="G4146" t="s">
        <v>3260</v>
      </c>
      <c r="H4146" t="s">
        <v>3261</v>
      </c>
      <c r="I4146" s="1"/>
      <c r="J4146">
        <v>26</v>
      </c>
      <c r="K4146" t="s">
        <v>130</v>
      </c>
      <c r="L4146" t="s">
        <v>131</v>
      </c>
      <c r="M4146">
        <v>990001</v>
      </c>
      <c r="N4146" t="s">
        <v>51</v>
      </c>
      <c r="O4146">
        <v>0.85</v>
      </c>
      <c r="Q4146">
        <v>0.85</v>
      </c>
      <c r="S4146" t="s">
        <v>874</v>
      </c>
      <c r="AE4146">
        <v>12</v>
      </c>
      <c r="AF4146">
        <v>7.6</v>
      </c>
      <c r="AG4146">
        <v>5</v>
      </c>
      <c r="AH4146" t="s">
        <v>53</v>
      </c>
      <c r="AI4146" t="s">
        <v>54</v>
      </c>
      <c r="AJ4146">
        <v>2</v>
      </c>
      <c r="AK4146">
        <v>1</v>
      </c>
      <c r="AL4146">
        <v>1</v>
      </c>
      <c r="AM4146" t="s">
        <v>55</v>
      </c>
      <c r="AN4146" t="s">
        <v>56</v>
      </c>
      <c r="AP4146">
        <v>1</v>
      </c>
      <c r="AQ4146" t="s">
        <v>57</v>
      </c>
      <c r="AR4146">
        <v>0</v>
      </c>
      <c r="AW4146" t="s">
        <v>58</v>
      </c>
      <c r="AX4146">
        <v>0</v>
      </c>
      <c r="AY4146">
        <v>2</v>
      </c>
      <c r="AZ4146">
        <v>0.85</v>
      </c>
      <c r="BA4146">
        <v>0.85</v>
      </c>
      <c r="BB4146" t="s">
        <v>59</v>
      </c>
    </row>
    <row r="4147" spans="1:54" x14ac:dyDescent="0.45">
      <c r="A4147" s="4" t="str">
        <f>VLOOKUP(F4147,'Matching-Tabelle'!$A$57:$B$61,2,FALSE)</f>
        <v>ralph.straehl@tkb.ch</v>
      </c>
      <c r="B4147" s="4" t="str">
        <f>VLOOKUP(J4147,'Matching-Tabelle'!$A$1:$B$52,2,FALSE)</f>
        <v>Proj Eval NePe</v>
      </c>
      <c r="C4147" s="4">
        <v>4.21</v>
      </c>
      <c r="D4147" s="4" t="s">
        <v>3655</v>
      </c>
      <c r="E4147" s="5">
        <v>42642</v>
      </c>
      <c r="F4147" t="s">
        <v>5101</v>
      </c>
      <c r="G4147" t="s">
        <v>3260</v>
      </c>
      <c r="H4147" t="s">
        <v>3261</v>
      </c>
      <c r="I4147" s="1"/>
      <c r="J4147">
        <v>225</v>
      </c>
      <c r="K4147" t="s">
        <v>172</v>
      </c>
      <c r="L4147" t="s">
        <v>173</v>
      </c>
      <c r="M4147">
        <v>990001</v>
      </c>
      <c r="N4147" t="s">
        <v>51</v>
      </c>
      <c r="O4147">
        <v>4.21</v>
      </c>
      <c r="Q4147">
        <v>4.21</v>
      </c>
      <c r="S4147" t="s">
        <v>3655</v>
      </c>
      <c r="AE4147">
        <v>12</v>
      </c>
      <c r="AF4147">
        <v>7.6</v>
      </c>
      <c r="AG4147">
        <v>5</v>
      </c>
      <c r="AH4147" t="s">
        <v>53</v>
      </c>
      <c r="AI4147" t="s">
        <v>54</v>
      </c>
      <c r="AJ4147">
        <v>2</v>
      </c>
      <c r="AK4147">
        <v>1</v>
      </c>
      <c r="AL4147">
        <v>1</v>
      </c>
      <c r="AM4147" t="s">
        <v>55</v>
      </c>
      <c r="AN4147" t="s">
        <v>56</v>
      </c>
      <c r="AP4147">
        <v>1</v>
      </c>
      <c r="AQ4147" t="s">
        <v>57</v>
      </c>
      <c r="AR4147">
        <v>0</v>
      </c>
      <c r="AW4147" t="s">
        <v>58</v>
      </c>
      <c r="AX4147">
        <v>0</v>
      </c>
      <c r="AY4147">
        <v>2</v>
      </c>
      <c r="AZ4147">
        <v>4.21</v>
      </c>
      <c r="BA4147">
        <v>4.21</v>
      </c>
      <c r="BB4147" t="s">
        <v>59</v>
      </c>
    </row>
    <row r="4148" spans="1:54" x14ac:dyDescent="0.45">
      <c r="A4148" s="4" t="str">
        <f>VLOOKUP(F4148,'Matching-Tabelle'!$A$57:$B$61,2,FALSE)</f>
        <v>ralph.straehl@tkb.ch</v>
      </c>
      <c r="B4148" s="4" t="str">
        <f>VLOOKUP(J4148,'Matching-Tabelle'!$A$1:$B$52,2,FALSE)</f>
        <v>WPI RTB</v>
      </c>
      <c r="C4148" s="4">
        <v>0.75</v>
      </c>
      <c r="D4148" s="4" t="s">
        <v>3267</v>
      </c>
      <c r="E4148" s="5">
        <v>42643</v>
      </c>
      <c r="F4148" t="s">
        <v>5101</v>
      </c>
      <c r="G4148" t="s">
        <v>3260</v>
      </c>
      <c r="H4148" t="s">
        <v>3261</v>
      </c>
      <c r="I4148" s="1"/>
      <c r="J4148">
        <v>24</v>
      </c>
      <c r="K4148" t="s">
        <v>73</v>
      </c>
      <c r="L4148" t="s">
        <v>74</v>
      </c>
      <c r="M4148">
        <v>990001</v>
      </c>
      <c r="N4148" t="s">
        <v>51</v>
      </c>
      <c r="O4148">
        <v>0.75</v>
      </c>
      <c r="Q4148">
        <v>0.75</v>
      </c>
      <c r="S4148" t="s">
        <v>3267</v>
      </c>
      <c r="AE4148">
        <v>12</v>
      </c>
      <c r="AF4148">
        <v>7.6</v>
      </c>
      <c r="AG4148">
        <v>5</v>
      </c>
      <c r="AH4148" t="s">
        <v>53</v>
      </c>
      <c r="AI4148" t="s">
        <v>54</v>
      </c>
      <c r="AJ4148">
        <v>2</v>
      </c>
      <c r="AK4148">
        <v>1</v>
      </c>
      <c r="AL4148">
        <v>1</v>
      </c>
      <c r="AM4148" t="s">
        <v>55</v>
      </c>
      <c r="AN4148" t="s">
        <v>56</v>
      </c>
      <c r="AP4148">
        <v>1</v>
      </c>
      <c r="AQ4148" t="s">
        <v>57</v>
      </c>
      <c r="AR4148">
        <v>0</v>
      </c>
      <c r="AW4148" t="s">
        <v>58</v>
      </c>
      <c r="AX4148">
        <v>0</v>
      </c>
      <c r="AY4148">
        <v>2</v>
      </c>
      <c r="AZ4148">
        <v>0.75</v>
      </c>
      <c r="BA4148">
        <v>0.75</v>
      </c>
      <c r="BB4148" t="s">
        <v>59</v>
      </c>
    </row>
    <row r="4149" spans="1:54" x14ac:dyDescent="0.45">
      <c r="A4149" s="4" t="str">
        <f>VLOOKUP(F4149,'Matching-Tabelle'!$A$57:$B$61,2,FALSE)</f>
        <v>ralph.straehl@tkb.ch</v>
      </c>
      <c r="B4149" s="4" t="str">
        <f>VLOOKUP(J4149,'Matching-Tabelle'!$A$1:$B$52,2,FALSE)</f>
        <v>WPI CTB</v>
      </c>
      <c r="C4149" s="4">
        <v>7.44</v>
      </c>
      <c r="D4149" s="4" t="s">
        <v>3656</v>
      </c>
      <c r="E4149" s="5">
        <v>42643</v>
      </c>
      <c r="F4149" t="s">
        <v>5101</v>
      </c>
      <c r="G4149" t="s">
        <v>3260</v>
      </c>
      <c r="H4149" t="s">
        <v>3261</v>
      </c>
      <c r="I4149" s="1"/>
      <c r="J4149">
        <v>932</v>
      </c>
      <c r="K4149" t="s">
        <v>124</v>
      </c>
      <c r="L4149" t="s">
        <v>125</v>
      </c>
      <c r="M4149">
        <v>990001</v>
      </c>
      <c r="N4149" t="s">
        <v>51</v>
      </c>
      <c r="O4149">
        <v>7.44</v>
      </c>
      <c r="Q4149">
        <v>7.44</v>
      </c>
      <c r="S4149" t="s">
        <v>3656</v>
      </c>
      <c r="AE4149">
        <v>12</v>
      </c>
      <c r="AF4149">
        <v>7.6</v>
      </c>
      <c r="AG4149">
        <v>5</v>
      </c>
      <c r="AH4149" t="s">
        <v>53</v>
      </c>
      <c r="AI4149" t="s">
        <v>54</v>
      </c>
      <c r="AJ4149">
        <v>2</v>
      </c>
      <c r="AK4149">
        <v>1</v>
      </c>
      <c r="AL4149">
        <v>1</v>
      </c>
      <c r="AM4149" t="s">
        <v>55</v>
      </c>
      <c r="AN4149" t="s">
        <v>56</v>
      </c>
      <c r="AP4149">
        <v>1</v>
      </c>
      <c r="AQ4149" t="s">
        <v>57</v>
      </c>
      <c r="AR4149">
        <v>0</v>
      </c>
      <c r="AW4149" t="s">
        <v>58</v>
      </c>
      <c r="AX4149">
        <v>0</v>
      </c>
      <c r="AY4149">
        <v>2</v>
      </c>
      <c r="AZ4149">
        <v>7.44</v>
      </c>
      <c r="BA4149">
        <v>7.44</v>
      </c>
      <c r="BB4149" t="s">
        <v>59</v>
      </c>
    </row>
    <row r="4150" spans="1:54" x14ac:dyDescent="0.45">
      <c r="A4150" s="4" t="str">
        <f>VLOOKUP(F4150,'Matching-Tabelle'!$A$57:$B$61,2,FALSE)</f>
        <v>ralph.straehl@tkb.ch</v>
      </c>
      <c r="B4150" s="4" t="str">
        <f>VLOOKUP(J4150,'Matching-Tabelle'!$A$1:$B$52,2,FALSE)</f>
        <v>WPI RTB</v>
      </c>
      <c r="C4150" s="4">
        <v>10</v>
      </c>
      <c r="D4150" s="4" t="s">
        <v>3657</v>
      </c>
      <c r="E4150" s="5">
        <v>42643</v>
      </c>
      <c r="F4150" t="s">
        <v>5101</v>
      </c>
      <c r="G4150" t="s">
        <v>3260</v>
      </c>
      <c r="H4150" t="s">
        <v>3261</v>
      </c>
      <c r="I4150" s="1"/>
      <c r="J4150">
        <v>20</v>
      </c>
      <c r="K4150" t="s">
        <v>95</v>
      </c>
      <c r="L4150" t="s">
        <v>96</v>
      </c>
      <c r="M4150">
        <v>990001</v>
      </c>
      <c r="N4150" t="s">
        <v>51</v>
      </c>
      <c r="O4150">
        <v>10</v>
      </c>
      <c r="Q4150">
        <v>10</v>
      </c>
      <c r="S4150" t="s">
        <v>3657</v>
      </c>
      <c r="AE4150">
        <v>12</v>
      </c>
      <c r="AF4150">
        <v>7.6</v>
      </c>
      <c r="AG4150">
        <v>5</v>
      </c>
      <c r="AH4150" t="s">
        <v>53</v>
      </c>
      <c r="AI4150" t="s">
        <v>54</v>
      </c>
      <c r="AJ4150">
        <v>2</v>
      </c>
      <c r="AK4150">
        <v>1</v>
      </c>
      <c r="AL4150">
        <v>1</v>
      </c>
      <c r="AM4150" t="s">
        <v>55</v>
      </c>
      <c r="AN4150" t="s">
        <v>56</v>
      </c>
      <c r="AP4150">
        <v>1</v>
      </c>
      <c r="AQ4150" t="s">
        <v>57</v>
      </c>
      <c r="AR4150">
        <v>0</v>
      </c>
      <c r="AW4150" t="s">
        <v>58</v>
      </c>
      <c r="AX4150">
        <v>0</v>
      </c>
      <c r="AY4150">
        <v>2</v>
      </c>
      <c r="AZ4150">
        <v>10</v>
      </c>
      <c r="BA4150">
        <v>10</v>
      </c>
      <c r="BB4150" t="s">
        <v>59</v>
      </c>
    </row>
    <row r="4151" spans="1:54" x14ac:dyDescent="0.45">
      <c r="A4151" s="4" t="str">
        <f>VLOOKUP(F4151,'Matching-Tabelle'!$A$57:$B$61,2,FALSE)</f>
        <v>ralph.straehl@tkb.ch</v>
      </c>
      <c r="B4151" s="4" t="str">
        <f>VLOOKUP(J4151,'Matching-Tabelle'!$A$1:$B$52,2,FALSE)</f>
        <v>WPI RTB</v>
      </c>
      <c r="C4151" s="4">
        <v>0.75</v>
      </c>
      <c r="D4151" s="4" t="s">
        <v>3267</v>
      </c>
      <c r="E4151" s="5">
        <v>42646</v>
      </c>
      <c r="F4151" t="s">
        <v>5101</v>
      </c>
      <c r="G4151" t="s">
        <v>3260</v>
      </c>
      <c r="H4151" t="s">
        <v>3261</v>
      </c>
      <c r="I4151" s="1"/>
      <c r="J4151">
        <v>24</v>
      </c>
      <c r="K4151" t="s">
        <v>73</v>
      </c>
      <c r="L4151" t="s">
        <v>74</v>
      </c>
      <c r="M4151">
        <v>990001</v>
      </c>
      <c r="N4151" t="s">
        <v>51</v>
      </c>
      <c r="O4151">
        <v>0.75</v>
      </c>
      <c r="Q4151">
        <v>0.75</v>
      </c>
      <c r="S4151" t="s">
        <v>3267</v>
      </c>
      <c r="AE4151">
        <v>12</v>
      </c>
      <c r="AF4151">
        <v>7.6</v>
      </c>
      <c r="AG4151">
        <v>5</v>
      </c>
      <c r="AH4151" t="s">
        <v>53</v>
      </c>
      <c r="AI4151" t="s">
        <v>54</v>
      </c>
      <c r="AJ4151">
        <v>2</v>
      </c>
      <c r="AK4151">
        <v>1</v>
      </c>
      <c r="AL4151">
        <v>1</v>
      </c>
      <c r="AM4151" t="s">
        <v>55</v>
      </c>
      <c r="AN4151" t="s">
        <v>56</v>
      </c>
      <c r="AP4151">
        <v>1</v>
      </c>
      <c r="AQ4151" t="s">
        <v>57</v>
      </c>
      <c r="AR4151">
        <v>0</v>
      </c>
      <c r="AW4151" t="s">
        <v>58</v>
      </c>
      <c r="AX4151">
        <v>0</v>
      </c>
      <c r="AY4151">
        <v>2</v>
      </c>
      <c r="AZ4151">
        <v>0.75</v>
      </c>
      <c r="BA4151">
        <v>0.75</v>
      </c>
      <c r="BB4151" t="s">
        <v>59</v>
      </c>
    </row>
    <row r="4152" spans="1:54" x14ac:dyDescent="0.45">
      <c r="A4152" s="4" t="str">
        <f>VLOOKUP(F4152,'Matching-Tabelle'!$A$57:$B$61,2,FALSE)</f>
        <v>ralph.straehl@tkb.ch</v>
      </c>
      <c r="B4152" s="4" t="str">
        <f>VLOOKUP(J4152,'Matching-Tabelle'!$A$1:$B$52,2,FALSE)</f>
        <v>WPI RTB</v>
      </c>
      <c r="C4152" s="4">
        <v>1.52</v>
      </c>
      <c r="D4152" s="4" t="s">
        <v>646</v>
      </c>
      <c r="E4152" s="5">
        <v>42646</v>
      </c>
      <c r="F4152" t="s">
        <v>5101</v>
      </c>
      <c r="G4152" t="s">
        <v>3260</v>
      </c>
      <c r="H4152" t="s">
        <v>3261</v>
      </c>
      <c r="I4152" s="1"/>
      <c r="J4152">
        <v>21</v>
      </c>
      <c r="K4152" t="s">
        <v>117</v>
      </c>
      <c r="L4152" t="s">
        <v>118</v>
      </c>
      <c r="M4152">
        <v>990001</v>
      </c>
      <c r="N4152" t="s">
        <v>51</v>
      </c>
      <c r="O4152">
        <v>1.52</v>
      </c>
      <c r="Q4152">
        <v>1.52</v>
      </c>
      <c r="S4152" t="s">
        <v>646</v>
      </c>
      <c r="AE4152">
        <v>12</v>
      </c>
      <c r="AF4152">
        <v>7.6</v>
      </c>
      <c r="AG4152">
        <v>5</v>
      </c>
      <c r="AH4152" t="s">
        <v>53</v>
      </c>
      <c r="AI4152" t="s">
        <v>54</v>
      </c>
      <c r="AJ4152">
        <v>2</v>
      </c>
      <c r="AK4152">
        <v>1</v>
      </c>
      <c r="AL4152">
        <v>1</v>
      </c>
      <c r="AM4152" t="s">
        <v>55</v>
      </c>
      <c r="AN4152" t="s">
        <v>56</v>
      </c>
      <c r="AP4152">
        <v>1</v>
      </c>
      <c r="AQ4152" t="s">
        <v>57</v>
      </c>
      <c r="AR4152">
        <v>0</v>
      </c>
      <c r="AW4152" t="s">
        <v>58</v>
      </c>
      <c r="AX4152">
        <v>0</v>
      </c>
      <c r="AY4152">
        <v>2</v>
      </c>
      <c r="AZ4152">
        <v>1.52</v>
      </c>
      <c r="BA4152">
        <v>1.52</v>
      </c>
      <c r="BB4152" t="s">
        <v>59</v>
      </c>
    </row>
    <row r="4153" spans="1:54" x14ac:dyDescent="0.45">
      <c r="A4153" s="4" t="str">
        <f>VLOOKUP(F4153,'Matching-Tabelle'!$A$57:$B$61,2,FALSE)</f>
        <v>ralph.straehl@tkb.ch</v>
      </c>
      <c r="B4153" s="4" t="str">
        <f>VLOOKUP(J4153,'Matching-Tabelle'!$A$1:$B$52,2,FALSE)</f>
        <v>Proj. Optima</v>
      </c>
      <c r="C4153" s="4">
        <v>7.46</v>
      </c>
      <c r="D4153" s="4" t="s">
        <v>3658</v>
      </c>
      <c r="E4153" s="5">
        <v>42646</v>
      </c>
      <c r="F4153" t="s">
        <v>5101</v>
      </c>
      <c r="G4153" t="s">
        <v>3260</v>
      </c>
      <c r="H4153" t="s">
        <v>3261</v>
      </c>
      <c r="I4153" s="1"/>
      <c r="J4153">
        <v>211</v>
      </c>
      <c r="K4153" t="s">
        <v>79</v>
      </c>
      <c r="L4153" t="s">
        <v>80</v>
      </c>
      <c r="M4153">
        <v>990001</v>
      </c>
      <c r="N4153" t="s">
        <v>51</v>
      </c>
      <c r="O4153">
        <v>7.46</v>
      </c>
      <c r="Q4153">
        <v>7.46</v>
      </c>
      <c r="S4153" t="s">
        <v>3658</v>
      </c>
      <c r="AE4153">
        <v>12</v>
      </c>
      <c r="AF4153">
        <v>7.6</v>
      </c>
      <c r="AG4153">
        <v>5</v>
      </c>
      <c r="AH4153" t="s">
        <v>53</v>
      </c>
      <c r="AI4153" t="s">
        <v>54</v>
      </c>
      <c r="AJ4153">
        <v>2</v>
      </c>
      <c r="AK4153">
        <v>1</v>
      </c>
      <c r="AL4153">
        <v>1</v>
      </c>
      <c r="AM4153" t="s">
        <v>55</v>
      </c>
      <c r="AN4153" t="s">
        <v>56</v>
      </c>
      <c r="AP4153">
        <v>1</v>
      </c>
      <c r="AQ4153" t="s">
        <v>57</v>
      </c>
      <c r="AR4153">
        <v>0</v>
      </c>
      <c r="AW4153" t="s">
        <v>58</v>
      </c>
      <c r="AX4153">
        <v>0</v>
      </c>
      <c r="AY4153">
        <v>2</v>
      </c>
      <c r="AZ4153">
        <v>7.46</v>
      </c>
      <c r="BA4153">
        <v>7.46</v>
      </c>
      <c r="BB4153" t="s">
        <v>59</v>
      </c>
    </row>
    <row r="4154" spans="1:54" x14ac:dyDescent="0.45">
      <c r="A4154" s="4" t="str">
        <f>VLOOKUP(F4154,'Matching-Tabelle'!$A$57:$B$61,2,FALSE)</f>
        <v>ralph.straehl@tkb.ch</v>
      </c>
      <c r="B4154" s="4" t="str">
        <f>VLOOKUP(J4154,'Matching-Tabelle'!$A$1:$B$52,2,FALSE)</f>
        <v>WPI RTB</v>
      </c>
      <c r="C4154" s="4">
        <v>0.75</v>
      </c>
      <c r="D4154" s="4" t="s">
        <v>3267</v>
      </c>
      <c r="E4154" s="5">
        <v>42647</v>
      </c>
      <c r="F4154" t="s">
        <v>5101</v>
      </c>
      <c r="G4154" t="s">
        <v>3260</v>
      </c>
      <c r="H4154" t="s">
        <v>3261</v>
      </c>
      <c r="I4154" s="1"/>
      <c r="J4154">
        <v>24</v>
      </c>
      <c r="K4154" t="s">
        <v>73</v>
      </c>
      <c r="L4154" t="s">
        <v>74</v>
      </c>
      <c r="M4154">
        <v>990001</v>
      </c>
      <c r="N4154" t="s">
        <v>51</v>
      </c>
      <c r="O4154">
        <v>0.75</v>
      </c>
      <c r="Q4154">
        <v>0.75</v>
      </c>
      <c r="S4154" t="s">
        <v>3267</v>
      </c>
      <c r="AE4154">
        <v>12</v>
      </c>
      <c r="AF4154">
        <v>7.6</v>
      </c>
      <c r="AG4154">
        <v>5</v>
      </c>
      <c r="AH4154" t="s">
        <v>53</v>
      </c>
      <c r="AI4154" t="s">
        <v>54</v>
      </c>
      <c r="AJ4154">
        <v>2</v>
      </c>
      <c r="AK4154">
        <v>1</v>
      </c>
      <c r="AL4154">
        <v>1</v>
      </c>
      <c r="AM4154" t="s">
        <v>55</v>
      </c>
      <c r="AN4154" t="s">
        <v>56</v>
      </c>
      <c r="AP4154">
        <v>1</v>
      </c>
      <c r="AQ4154" t="s">
        <v>57</v>
      </c>
      <c r="AR4154">
        <v>0</v>
      </c>
      <c r="AW4154" t="s">
        <v>58</v>
      </c>
      <c r="AX4154">
        <v>0</v>
      </c>
      <c r="AY4154">
        <v>2</v>
      </c>
      <c r="AZ4154">
        <v>0.75</v>
      </c>
      <c r="BA4154">
        <v>0.75</v>
      </c>
      <c r="BB4154" t="s">
        <v>59</v>
      </c>
    </row>
    <row r="4155" spans="1:54" x14ac:dyDescent="0.45">
      <c r="A4155" s="4" t="str">
        <f>VLOOKUP(F4155,'Matching-Tabelle'!$A$57:$B$61,2,FALSE)</f>
        <v>ralph.straehl@tkb.ch</v>
      </c>
      <c r="B4155" s="4" t="str">
        <f>VLOOKUP(J4155,'Matching-Tabelle'!$A$1:$B$52,2,FALSE)</f>
        <v>Proj. Optima</v>
      </c>
      <c r="C4155" s="4">
        <v>8.98</v>
      </c>
      <c r="D4155" s="4" t="s">
        <v>3659</v>
      </c>
      <c r="E4155" s="5">
        <v>42647</v>
      </c>
      <c r="F4155" t="s">
        <v>5101</v>
      </c>
      <c r="G4155" t="s">
        <v>3260</v>
      </c>
      <c r="H4155" t="s">
        <v>3261</v>
      </c>
      <c r="I4155" s="1"/>
      <c r="J4155">
        <v>211</v>
      </c>
      <c r="K4155" t="s">
        <v>79</v>
      </c>
      <c r="L4155" t="s">
        <v>80</v>
      </c>
      <c r="M4155">
        <v>990001</v>
      </c>
      <c r="N4155" t="s">
        <v>51</v>
      </c>
      <c r="O4155">
        <v>8.98</v>
      </c>
      <c r="Q4155">
        <v>8.98</v>
      </c>
      <c r="S4155" t="s">
        <v>3659</v>
      </c>
      <c r="AE4155">
        <v>12</v>
      </c>
      <c r="AF4155">
        <v>7.6</v>
      </c>
      <c r="AG4155">
        <v>5</v>
      </c>
      <c r="AH4155" t="s">
        <v>53</v>
      </c>
      <c r="AI4155" t="s">
        <v>54</v>
      </c>
      <c r="AJ4155">
        <v>2</v>
      </c>
      <c r="AK4155">
        <v>1</v>
      </c>
      <c r="AL4155">
        <v>1</v>
      </c>
      <c r="AM4155" t="s">
        <v>55</v>
      </c>
      <c r="AN4155" t="s">
        <v>56</v>
      </c>
      <c r="AP4155">
        <v>1</v>
      </c>
      <c r="AQ4155" t="s">
        <v>57</v>
      </c>
      <c r="AR4155">
        <v>0</v>
      </c>
      <c r="AW4155" t="s">
        <v>58</v>
      </c>
      <c r="AX4155">
        <v>0</v>
      </c>
      <c r="AY4155">
        <v>2</v>
      </c>
      <c r="AZ4155">
        <v>8.98</v>
      </c>
      <c r="BA4155">
        <v>8.98</v>
      </c>
      <c r="BB4155" t="s">
        <v>59</v>
      </c>
    </row>
    <row r="4156" spans="1:54" x14ac:dyDescent="0.45">
      <c r="A4156" s="4" t="str">
        <f>VLOOKUP(F4156,'Matching-Tabelle'!$A$57:$B$61,2,FALSE)</f>
        <v>ralph.straehl@tkb.ch</v>
      </c>
      <c r="B4156" s="4" t="str">
        <f>VLOOKUP(J4156,'Matching-Tabelle'!$A$1:$B$52,2,FALSE)</f>
        <v>WPI RTB</v>
      </c>
      <c r="C4156" s="4">
        <v>0.55000000000000004</v>
      </c>
      <c r="D4156" s="4" t="s">
        <v>3267</v>
      </c>
      <c r="E4156" s="5">
        <v>42648</v>
      </c>
      <c r="F4156" t="s">
        <v>5101</v>
      </c>
      <c r="G4156" t="s">
        <v>3260</v>
      </c>
      <c r="H4156" t="s">
        <v>3261</v>
      </c>
      <c r="I4156" s="1"/>
      <c r="J4156">
        <v>24</v>
      </c>
      <c r="K4156" t="s">
        <v>73</v>
      </c>
      <c r="L4156" t="s">
        <v>74</v>
      </c>
      <c r="M4156">
        <v>990001</v>
      </c>
      <c r="N4156" t="s">
        <v>51</v>
      </c>
      <c r="O4156">
        <v>0.55000000000000004</v>
      </c>
      <c r="Q4156">
        <v>0.55000000000000004</v>
      </c>
      <c r="S4156" t="s">
        <v>3267</v>
      </c>
      <c r="AE4156">
        <v>12</v>
      </c>
      <c r="AF4156">
        <v>7.6</v>
      </c>
      <c r="AG4156">
        <v>5</v>
      </c>
      <c r="AH4156" t="s">
        <v>53</v>
      </c>
      <c r="AI4156" t="s">
        <v>54</v>
      </c>
      <c r="AJ4156">
        <v>2</v>
      </c>
      <c r="AK4156">
        <v>1</v>
      </c>
      <c r="AL4156">
        <v>1</v>
      </c>
      <c r="AM4156" t="s">
        <v>55</v>
      </c>
      <c r="AN4156" t="s">
        <v>56</v>
      </c>
      <c r="AP4156">
        <v>1</v>
      </c>
      <c r="AQ4156" t="s">
        <v>57</v>
      </c>
      <c r="AR4156">
        <v>0</v>
      </c>
      <c r="AW4156" t="s">
        <v>58</v>
      </c>
      <c r="AX4156">
        <v>0</v>
      </c>
      <c r="AY4156">
        <v>2</v>
      </c>
      <c r="AZ4156">
        <v>0.55000000000000004</v>
      </c>
      <c r="BA4156">
        <v>0.55000000000000004</v>
      </c>
      <c r="BB4156" t="s">
        <v>59</v>
      </c>
    </row>
    <row r="4157" spans="1:54" x14ac:dyDescent="0.45">
      <c r="A4157" s="4" t="str">
        <f>VLOOKUP(F4157,'Matching-Tabelle'!$A$57:$B$61,2,FALSE)</f>
        <v>ralph.straehl@tkb.ch</v>
      </c>
      <c r="B4157" s="4" t="str">
        <f>VLOOKUP(J4157,'Matching-Tabelle'!$A$1:$B$52,2,FALSE)</f>
        <v>Proj. Optima</v>
      </c>
      <c r="C4157" s="4">
        <v>8.5500000000000007</v>
      </c>
      <c r="D4157" s="4" t="s">
        <v>3660</v>
      </c>
      <c r="E4157" s="5">
        <v>42648</v>
      </c>
      <c r="F4157" t="s">
        <v>5101</v>
      </c>
      <c r="G4157" t="s">
        <v>3260</v>
      </c>
      <c r="H4157" t="s">
        <v>3261</v>
      </c>
      <c r="I4157" s="1"/>
      <c r="J4157">
        <v>211</v>
      </c>
      <c r="K4157" t="s">
        <v>79</v>
      </c>
      <c r="L4157" t="s">
        <v>80</v>
      </c>
      <c r="M4157">
        <v>990001</v>
      </c>
      <c r="N4157" t="s">
        <v>51</v>
      </c>
      <c r="O4157">
        <v>8.5500000000000007</v>
      </c>
      <c r="Q4157">
        <v>8.5500000000000007</v>
      </c>
      <c r="S4157" t="s">
        <v>3660</v>
      </c>
      <c r="AE4157">
        <v>12</v>
      </c>
      <c r="AF4157">
        <v>7.6</v>
      </c>
      <c r="AG4157">
        <v>5</v>
      </c>
      <c r="AH4157" t="s">
        <v>53</v>
      </c>
      <c r="AI4157" t="s">
        <v>54</v>
      </c>
      <c r="AJ4157">
        <v>2</v>
      </c>
      <c r="AK4157">
        <v>1</v>
      </c>
      <c r="AL4157">
        <v>1</v>
      </c>
      <c r="AM4157" t="s">
        <v>55</v>
      </c>
      <c r="AN4157" t="s">
        <v>56</v>
      </c>
      <c r="AP4157">
        <v>1</v>
      </c>
      <c r="AQ4157" t="s">
        <v>57</v>
      </c>
      <c r="AR4157">
        <v>0</v>
      </c>
      <c r="AW4157" t="s">
        <v>58</v>
      </c>
      <c r="AX4157">
        <v>0</v>
      </c>
      <c r="AY4157">
        <v>2</v>
      </c>
      <c r="AZ4157">
        <v>8.5500000000000007</v>
      </c>
      <c r="BA4157">
        <v>8.5500000000000007</v>
      </c>
      <c r="BB4157" t="s">
        <v>59</v>
      </c>
    </row>
    <row r="4158" spans="1:54" x14ac:dyDescent="0.45">
      <c r="A4158" s="4" t="str">
        <f>VLOOKUP(F4158,'Matching-Tabelle'!$A$57:$B$61,2,FALSE)</f>
        <v>ralph.straehl@tkb.ch</v>
      </c>
      <c r="B4158" s="4" t="str">
        <f>VLOOKUP(J4158,'Matching-Tabelle'!$A$1:$B$52,2,FALSE)</f>
        <v>WPI RTB</v>
      </c>
      <c r="C4158" s="4">
        <v>0.55000000000000004</v>
      </c>
      <c r="D4158" s="4" t="s">
        <v>3267</v>
      </c>
      <c r="E4158" s="5">
        <v>42649</v>
      </c>
      <c r="F4158" t="s">
        <v>5101</v>
      </c>
      <c r="G4158" t="s">
        <v>3260</v>
      </c>
      <c r="H4158" t="s">
        <v>3261</v>
      </c>
      <c r="I4158" s="1"/>
      <c r="J4158">
        <v>24</v>
      </c>
      <c r="K4158" t="s">
        <v>73</v>
      </c>
      <c r="L4158" t="s">
        <v>74</v>
      </c>
      <c r="M4158">
        <v>990001</v>
      </c>
      <c r="N4158" t="s">
        <v>51</v>
      </c>
      <c r="O4158">
        <v>0.55000000000000004</v>
      </c>
      <c r="Q4158">
        <v>0.55000000000000004</v>
      </c>
      <c r="S4158" t="s">
        <v>3267</v>
      </c>
      <c r="AE4158">
        <v>12</v>
      </c>
      <c r="AF4158">
        <v>7.6</v>
      </c>
      <c r="AG4158">
        <v>5</v>
      </c>
      <c r="AH4158" t="s">
        <v>53</v>
      </c>
      <c r="AI4158" t="s">
        <v>54</v>
      </c>
      <c r="AJ4158">
        <v>2</v>
      </c>
      <c r="AK4158">
        <v>1</v>
      </c>
      <c r="AL4158">
        <v>1</v>
      </c>
      <c r="AM4158" t="s">
        <v>55</v>
      </c>
      <c r="AN4158" t="s">
        <v>56</v>
      </c>
      <c r="AP4158">
        <v>1</v>
      </c>
      <c r="AQ4158" t="s">
        <v>57</v>
      </c>
      <c r="AR4158">
        <v>0</v>
      </c>
      <c r="AW4158" t="s">
        <v>58</v>
      </c>
      <c r="AX4158">
        <v>0</v>
      </c>
      <c r="AY4158">
        <v>2</v>
      </c>
      <c r="AZ4158">
        <v>0.55000000000000004</v>
      </c>
      <c r="BA4158">
        <v>0.55000000000000004</v>
      </c>
      <c r="BB4158" t="s">
        <v>59</v>
      </c>
    </row>
    <row r="4159" spans="1:54" x14ac:dyDescent="0.45">
      <c r="A4159" s="4" t="str">
        <f>VLOOKUP(F4159,'Matching-Tabelle'!$A$57:$B$61,2,FALSE)</f>
        <v>ralph.straehl@tkb.ch</v>
      </c>
      <c r="B4159" s="4" t="str">
        <f>VLOOKUP(J4159,'Matching-Tabelle'!$A$1:$B$52,2,FALSE)</f>
        <v>Proj. Optima</v>
      </c>
      <c r="C4159" s="4">
        <v>0.75</v>
      </c>
      <c r="D4159" s="4" t="s">
        <v>3661</v>
      </c>
      <c r="E4159" s="5">
        <v>42649</v>
      </c>
      <c r="F4159" t="s">
        <v>5101</v>
      </c>
      <c r="G4159" t="s">
        <v>3260</v>
      </c>
      <c r="H4159" t="s">
        <v>3261</v>
      </c>
      <c r="I4159" s="1"/>
      <c r="J4159">
        <v>211</v>
      </c>
      <c r="K4159" t="s">
        <v>79</v>
      </c>
      <c r="L4159" t="s">
        <v>80</v>
      </c>
      <c r="M4159">
        <v>990001</v>
      </c>
      <c r="N4159" t="s">
        <v>51</v>
      </c>
      <c r="O4159">
        <v>0.75</v>
      </c>
      <c r="Q4159">
        <v>0.75</v>
      </c>
      <c r="S4159" t="s">
        <v>3661</v>
      </c>
      <c r="AE4159">
        <v>12</v>
      </c>
      <c r="AF4159">
        <v>7.6</v>
      </c>
      <c r="AG4159">
        <v>5</v>
      </c>
      <c r="AH4159" t="s">
        <v>53</v>
      </c>
      <c r="AI4159" t="s">
        <v>54</v>
      </c>
      <c r="AJ4159">
        <v>2</v>
      </c>
      <c r="AK4159">
        <v>1</v>
      </c>
      <c r="AL4159">
        <v>1</v>
      </c>
      <c r="AM4159" t="s">
        <v>55</v>
      </c>
      <c r="AN4159" t="s">
        <v>56</v>
      </c>
      <c r="AP4159">
        <v>1</v>
      </c>
      <c r="AQ4159" t="s">
        <v>57</v>
      </c>
      <c r="AR4159">
        <v>0</v>
      </c>
      <c r="AW4159" t="s">
        <v>58</v>
      </c>
      <c r="AX4159">
        <v>0</v>
      </c>
      <c r="AY4159">
        <v>2</v>
      </c>
      <c r="AZ4159">
        <v>0.75</v>
      </c>
      <c r="BA4159">
        <v>0.75</v>
      </c>
      <c r="BB4159" t="s">
        <v>59</v>
      </c>
    </row>
    <row r="4160" spans="1:54" x14ac:dyDescent="0.45">
      <c r="A4160" s="4" t="str">
        <f>VLOOKUP(F4160,'Matching-Tabelle'!$A$57:$B$61,2,FALSE)</f>
        <v>ralph.straehl@tkb.ch</v>
      </c>
      <c r="B4160" s="4" t="str">
        <f>VLOOKUP(J4160,'Matching-Tabelle'!$A$1:$B$52,2,FALSE)</f>
        <v>WPI RTB</v>
      </c>
      <c r="C4160" s="4">
        <v>2.21</v>
      </c>
      <c r="D4160" s="4" t="s">
        <v>3662</v>
      </c>
      <c r="E4160" s="5">
        <v>42649</v>
      </c>
      <c r="F4160" t="s">
        <v>5101</v>
      </c>
      <c r="G4160" t="s">
        <v>3260</v>
      </c>
      <c r="H4160" t="s">
        <v>3261</v>
      </c>
      <c r="I4160" s="1"/>
      <c r="J4160">
        <v>36</v>
      </c>
      <c r="K4160" t="s">
        <v>899</v>
      </c>
      <c r="L4160" t="s">
        <v>900</v>
      </c>
      <c r="M4160">
        <v>990001</v>
      </c>
      <c r="N4160" t="s">
        <v>51</v>
      </c>
      <c r="O4160">
        <v>2.21</v>
      </c>
      <c r="Q4160">
        <v>2.21</v>
      </c>
      <c r="S4160" t="s">
        <v>3662</v>
      </c>
      <c r="AE4160">
        <v>12</v>
      </c>
      <c r="AF4160">
        <v>7.6</v>
      </c>
      <c r="AG4160">
        <v>5</v>
      </c>
      <c r="AH4160" t="s">
        <v>53</v>
      </c>
      <c r="AI4160" t="s">
        <v>54</v>
      </c>
      <c r="AJ4160">
        <v>2</v>
      </c>
      <c r="AK4160">
        <v>1</v>
      </c>
      <c r="AL4160">
        <v>1</v>
      </c>
      <c r="AM4160" t="s">
        <v>55</v>
      </c>
      <c r="AN4160" t="s">
        <v>56</v>
      </c>
      <c r="AP4160">
        <v>1</v>
      </c>
      <c r="AQ4160" t="s">
        <v>57</v>
      </c>
      <c r="AR4160">
        <v>0</v>
      </c>
      <c r="AW4160" t="s">
        <v>58</v>
      </c>
      <c r="AX4160">
        <v>0</v>
      </c>
      <c r="AY4160">
        <v>2</v>
      </c>
      <c r="AZ4160">
        <v>2.21</v>
      </c>
      <c r="BA4160">
        <v>2.21</v>
      </c>
      <c r="BB4160" t="s">
        <v>59</v>
      </c>
    </row>
    <row r="4161" spans="1:54" x14ac:dyDescent="0.45">
      <c r="A4161" s="4" t="str">
        <f>VLOOKUP(F4161,'Matching-Tabelle'!$A$57:$B$61,2,FALSE)</f>
        <v>ralph.straehl@tkb.ch</v>
      </c>
      <c r="B4161" s="4" t="str">
        <f>VLOOKUP(J4161,'Matching-Tabelle'!$A$1:$B$52,2,FALSE)</f>
        <v>WPI RTB</v>
      </c>
      <c r="C4161" s="4">
        <v>0.75</v>
      </c>
      <c r="D4161" s="4" t="s">
        <v>3647</v>
      </c>
      <c r="E4161" s="5">
        <v>42649</v>
      </c>
      <c r="F4161" t="s">
        <v>5101</v>
      </c>
      <c r="G4161" t="s">
        <v>3260</v>
      </c>
      <c r="H4161" t="s">
        <v>3261</v>
      </c>
      <c r="I4161" s="1"/>
      <c r="J4161">
        <v>20</v>
      </c>
      <c r="K4161" t="s">
        <v>95</v>
      </c>
      <c r="L4161" t="s">
        <v>96</v>
      </c>
      <c r="M4161">
        <v>990001</v>
      </c>
      <c r="N4161" t="s">
        <v>51</v>
      </c>
      <c r="O4161">
        <v>0.75</v>
      </c>
      <c r="Q4161">
        <v>0.75</v>
      </c>
      <c r="S4161" t="s">
        <v>3647</v>
      </c>
      <c r="AE4161">
        <v>12</v>
      </c>
      <c r="AF4161">
        <v>7.6</v>
      </c>
      <c r="AG4161">
        <v>5</v>
      </c>
      <c r="AH4161" t="s">
        <v>53</v>
      </c>
      <c r="AI4161" t="s">
        <v>54</v>
      </c>
      <c r="AJ4161">
        <v>2</v>
      </c>
      <c r="AK4161">
        <v>1</v>
      </c>
      <c r="AL4161">
        <v>1</v>
      </c>
      <c r="AM4161" t="s">
        <v>55</v>
      </c>
      <c r="AN4161" t="s">
        <v>56</v>
      </c>
      <c r="AP4161">
        <v>1</v>
      </c>
      <c r="AQ4161" t="s">
        <v>57</v>
      </c>
      <c r="AR4161">
        <v>0</v>
      </c>
      <c r="AW4161" t="s">
        <v>58</v>
      </c>
      <c r="AX4161">
        <v>0</v>
      </c>
      <c r="AY4161">
        <v>2</v>
      </c>
      <c r="AZ4161">
        <v>0.75</v>
      </c>
      <c r="BA4161">
        <v>0.75</v>
      </c>
      <c r="BB4161" t="s">
        <v>59</v>
      </c>
    </row>
    <row r="4162" spans="1:54" x14ac:dyDescent="0.45">
      <c r="A4162" s="4" t="str">
        <f>VLOOKUP(F4162,'Matching-Tabelle'!$A$57:$B$61,2,FALSE)</f>
        <v>ralph.straehl@tkb.ch</v>
      </c>
      <c r="B4162" s="4" t="str">
        <f>VLOOKUP(J4162,'Matching-Tabelle'!$A$1:$B$52,2,FALSE)</f>
        <v>WPI RTB</v>
      </c>
      <c r="C4162" s="4">
        <v>0.75</v>
      </c>
      <c r="D4162" s="4" t="s">
        <v>3663</v>
      </c>
      <c r="E4162" s="5">
        <v>42650</v>
      </c>
      <c r="F4162" t="s">
        <v>5101</v>
      </c>
      <c r="G4162" t="s">
        <v>3260</v>
      </c>
      <c r="H4162" t="s">
        <v>3261</v>
      </c>
      <c r="I4162" s="1"/>
      <c r="J4162">
        <v>24</v>
      </c>
      <c r="K4162" t="s">
        <v>73</v>
      </c>
      <c r="L4162" t="s">
        <v>74</v>
      </c>
      <c r="M4162">
        <v>990001</v>
      </c>
      <c r="N4162" t="s">
        <v>51</v>
      </c>
      <c r="O4162">
        <v>0.75</v>
      </c>
      <c r="Q4162">
        <v>0.75</v>
      </c>
      <c r="S4162" t="s">
        <v>3663</v>
      </c>
      <c r="AE4162">
        <v>12</v>
      </c>
      <c r="AF4162">
        <v>7.6</v>
      </c>
      <c r="AG4162">
        <v>5</v>
      </c>
      <c r="AH4162" t="s">
        <v>53</v>
      </c>
      <c r="AI4162" t="s">
        <v>54</v>
      </c>
      <c r="AJ4162">
        <v>2</v>
      </c>
      <c r="AK4162">
        <v>1</v>
      </c>
      <c r="AL4162">
        <v>1</v>
      </c>
      <c r="AM4162" t="s">
        <v>55</v>
      </c>
      <c r="AN4162" t="s">
        <v>56</v>
      </c>
      <c r="AP4162">
        <v>1</v>
      </c>
      <c r="AQ4162" t="s">
        <v>57</v>
      </c>
      <c r="AR4162">
        <v>0</v>
      </c>
      <c r="AW4162" t="s">
        <v>58</v>
      </c>
      <c r="AX4162">
        <v>0</v>
      </c>
      <c r="AY4162">
        <v>2</v>
      </c>
      <c r="AZ4162">
        <v>0.75</v>
      </c>
      <c r="BA4162">
        <v>0.75</v>
      </c>
      <c r="BB4162" t="s">
        <v>59</v>
      </c>
    </row>
    <row r="4163" spans="1:54" x14ac:dyDescent="0.45">
      <c r="A4163" s="4" t="str">
        <f>VLOOKUP(F4163,'Matching-Tabelle'!$A$57:$B$61,2,FALSE)</f>
        <v>ralph.straehl@tkb.ch</v>
      </c>
      <c r="B4163" s="4" t="str">
        <f>VLOOKUP(J4163,'Matching-Tabelle'!$A$1:$B$52,2,FALSE)</f>
        <v>Proj HR SYS</v>
      </c>
      <c r="C4163" s="4">
        <v>5.75</v>
      </c>
      <c r="D4163" s="4" t="s">
        <v>3664</v>
      </c>
      <c r="E4163" s="5">
        <v>42650</v>
      </c>
      <c r="F4163" t="s">
        <v>5101</v>
      </c>
      <c r="G4163" t="s">
        <v>3260</v>
      </c>
      <c r="H4163" t="s">
        <v>3261</v>
      </c>
      <c r="I4163" s="1"/>
      <c r="J4163">
        <v>2000232</v>
      </c>
      <c r="K4163" t="s">
        <v>60</v>
      </c>
      <c r="L4163" t="s">
        <v>61</v>
      </c>
      <c r="M4163">
        <v>990001</v>
      </c>
      <c r="N4163" t="s">
        <v>51</v>
      </c>
      <c r="O4163">
        <v>5.75</v>
      </c>
      <c r="Q4163">
        <v>5.75</v>
      </c>
      <c r="S4163" t="s">
        <v>3664</v>
      </c>
      <c r="AE4163">
        <v>12</v>
      </c>
      <c r="AF4163">
        <v>7.6</v>
      </c>
      <c r="AG4163">
        <v>5</v>
      </c>
      <c r="AH4163" t="s">
        <v>53</v>
      </c>
      <c r="AI4163" t="s">
        <v>54</v>
      </c>
      <c r="AJ4163">
        <v>2</v>
      </c>
      <c r="AK4163">
        <v>1</v>
      </c>
      <c r="AL4163">
        <v>1</v>
      </c>
      <c r="AM4163" t="s">
        <v>55</v>
      </c>
      <c r="AN4163" t="s">
        <v>56</v>
      </c>
      <c r="AP4163">
        <v>1</v>
      </c>
      <c r="AQ4163" t="s">
        <v>57</v>
      </c>
      <c r="AR4163">
        <v>0</v>
      </c>
      <c r="AW4163" t="s">
        <v>58</v>
      </c>
      <c r="AX4163">
        <v>0</v>
      </c>
      <c r="AY4163">
        <v>2</v>
      </c>
      <c r="AZ4163">
        <v>5.75</v>
      </c>
      <c r="BA4163">
        <v>5.75</v>
      </c>
      <c r="BB4163" t="s">
        <v>59</v>
      </c>
    </row>
    <row r="4164" spans="1:54" x14ac:dyDescent="0.45">
      <c r="A4164" s="4" t="str">
        <f>VLOOKUP(F4164,'Matching-Tabelle'!$A$57:$B$61,2,FALSE)</f>
        <v>ralph.straehl@tkb.ch</v>
      </c>
      <c r="B4164" s="4" t="str">
        <f>VLOOKUP(J4164,'Matching-Tabelle'!$A$1:$B$52,2,FALSE)</f>
        <v>WPI RTB</v>
      </c>
      <c r="C4164" s="4">
        <v>0.75</v>
      </c>
      <c r="D4164" s="4" t="s">
        <v>3419</v>
      </c>
      <c r="E4164" s="5">
        <v>42650</v>
      </c>
      <c r="F4164" t="s">
        <v>5101</v>
      </c>
      <c r="G4164" t="s">
        <v>3260</v>
      </c>
      <c r="H4164" t="s">
        <v>3261</v>
      </c>
      <c r="I4164" s="1"/>
      <c r="J4164">
        <v>20</v>
      </c>
      <c r="K4164" t="s">
        <v>95</v>
      </c>
      <c r="L4164" t="s">
        <v>96</v>
      </c>
      <c r="M4164">
        <v>990001</v>
      </c>
      <c r="N4164" t="s">
        <v>51</v>
      </c>
      <c r="O4164">
        <v>0.75</v>
      </c>
      <c r="Q4164">
        <v>0.75</v>
      </c>
      <c r="S4164" t="s">
        <v>3419</v>
      </c>
      <c r="AE4164">
        <v>12</v>
      </c>
      <c r="AF4164">
        <v>7.6</v>
      </c>
      <c r="AG4164">
        <v>5</v>
      </c>
      <c r="AH4164" t="s">
        <v>53</v>
      </c>
      <c r="AI4164" t="s">
        <v>54</v>
      </c>
      <c r="AJ4164">
        <v>2</v>
      </c>
      <c r="AK4164">
        <v>1</v>
      </c>
      <c r="AL4164">
        <v>1</v>
      </c>
      <c r="AM4164" t="s">
        <v>55</v>
      </c>
      <c r="AN4164" t="s">
        <v>56</v>
      </c>
      <c r="AP4164">
        <v>1</v>
      </c>
      <c r="AQ4164" t="s">
        <v>57</v>
      </c>
      <c r="AR4164">
        <v>0</v>
      </c>
      <c r="AW4164" t="s">
        <v>58</v>
      </c>
      <c r="AX4164">
        <v>0</v>
      </c>
      <c r="AY4164">
        <v>2</v>
      </c>
      <c r="AZ4164">
        <v>0.75</v>
      </c>
      <c r="BA4164">
        <v>0.75</v>
      </c>
      <c r="BB4164" t="s">
        <v>59</v>
      </c>
    </row>
    <row r="4165" spans="1:54" x14ac:dyDescent="0.45">
      <c r="A4165" s="4" t="str">
        <f>VLOOKUP(F4165,'Matching-Tabelle'!$A$57:$B$61,2,FALSE)</f>
        <v>ralph.straehl@tkb.ch</v>
      </c>
      <c r="B4165" s="4" t="str">
        <f>VLOOKUP(J4165,'Matching-Tabelle'!$A$1:$B$52,2,FALSE)</f>
        <v>WPI RTB</v>
      </c>
      <c r="C4165" s="4">
        <v>0.75</v>
      </c>
      <c r="D4165" s="4" t="s">
        <v>3665</v>
      </c>
      <c r="E4165" s="5">
        <v>42650</v>
      </c>
      <c r="F4165" t="s">
        <v>5101</v>
      </c>
      <c r="G4165" t="s">
        <v>3260</v>
      </c>
      <c r="H4165" t="s">
        <v>3261</v>
      </c>
      <c r="I4165" s="1"/>
      <c r="J4165">
        <v>21</v>
      </c>
      <c r="K4165" t="s">
        <v>117</v>
      </c>
      <c r="L4165" t="s">
        <v>118</v>
      </c>
      <c r="M4165">
        <v>990001</v>
      </c>
      <c r="N4165" t="s">
        <v>51</v>
      </c>
      <c r="O4165">
        <v>0.75</v>
      </c>
      <c r="Q4165">
        <v>0.75</v>
      </c>
      <c r="S4165" t="s">
        <v>3665</v>
      </c>
      <c r="AE4165">
        <v>12</v>
      </c>
      <c r="AF4165">
        <v>7.6</v>
      </c>
      <c r="AG4165">
        <v>5</v>
      </c>
      <c r="AH4165" t="s">
        <v>53</v>
      </c>
      <c r="AI4165" t="s">
        <v>54</v>
      </c>
      <c r="AJ4165">
        <v>2</v>
      </c>
      <c r="AK4165">
        <v>1</v>
      </c>
      <c r="AL4165">
        <v>1</v>
      </c>
      <c r="AM4165" t="s">
        <v>55</v>
      </c>
      <c r="AN4165" t="s">
        <v>56</v>
      </c>
      <c r="AP4165">
        <v>1</v>
      </c>
      <c r="AQ4165" t="s">
        <v>57</v>
      </c>
      <c r="AR4165">
        <v>0</v>
      </c>
      <c r="AW4165" t="s">
        <v>58</v>
      </c>
      <c r="AX4165">
        <v>0</v>
      </c>
      <c r="AY4165">
        <v>2</v>
      </c>
      <c r="AZ4165">
        <v>0.75</v>
      </c>
      <c r="BA4165">
        <v>0.75</v>
      </c>
      <c r="BB4165" t="s">
        <v>59</v>
      </c>
    </row>
    <row r="4166" spans="1:54" x14ac:dyDescent="0.45">
      <c r="A4166" s="4" t="str">
        <f>VLOOKUP(F4166,'Matching-Tabelle'!$A$57:$B$61,2,FALSE)</f>
        <v>ralph.straehl@tkb.ch</v>
      </c>
      <c r="B4166" s="4" t="str">
        <f>VLOOKUP(J4166,'Matching-Tabelle'!$A$1:$B$52,2,FALSE)</f>
        <v>Proj. Optima</v>
      </c>
      <c r="C4166" s="4">
        <v>1.25</v>
      </c>
      <c r="D4166" s="4" t="s">
        <v>3666</v>
      </c>
      <c r="E4166" s="5">
        <v>42650</v>
      </c>
      <c r="F4166" t="s">
        <v>5101</v>
      </c>
      <c r="G4166" t="s">
        <v>3260</v>
      </c>
      <c r="H4166" t="s">
        <v>3261</v>
      </c>
      <c r="I4166" s="1"/>
      <c r="J4166">
        <v>211</v>
      </c>
      <c r="K4166" t="s">
        <v>79</v>
      </c>
      <c r="L4166" t="s">
        <v>80</v>
      </c>
      <c r="M4166">
        <v>990001</v>
      </c>
      <c r="N4166" t="s">
        <v>51</v>
      </c>
      <c r="O4166">
        <v>1.25</v>
      </c>
      <c r="Q4166">
        <v>1.25</v>
      </c>
      <c r="S4166" t="s">
        <v>3666</v>
      </c>
      <c r="AE4166">
        <v>12</v>
      </c>
      <c r="AF4166">
        <v>7.6</v>
      </c>
      <c r="AG4166">
        <v>5</v>
      </c>
      <c r="AH4166" t="s">
        <v>53</v>
      </c>
      <c r="AI4166" t="s">
        <v>54</v>
      </c>
      <c r="AJ4166">
        <v>2</v>
      </c>
      <c r="AK4166">
        <v>1</v>
      </c>
      <c r="AL4166">
        <v>1</v>
      </c>
      <c r="AM4166" t="s">
        <v>55</v>
      </c>
      <c r="AN4166" t="s">
        <v>56</v>
      </c>
      <c r="AP4166">
        <v>1</v>
      </c>
      <c r="AQ4166" t="s">
        <v>57</v>
      </c>
      <c r="AR4166">
        <v>0</v>
      </c>
      <c r="AW4166" t="s">
        <v>58</v>
      </c>
      <c r="AX4166">
        <v>0</v>
      </c>
      <c r="AY4166">
        <v>2</v>
      </c>
      <c r="AZ4166">
        <v>1.25</v>
      </c>
      <c r="BA4166">
        <v>1.25</v>
      </c>
      <c r="BB4166" t="s">
        <v>59</v>
      </c>
    </row>
    <row r="4167" spans="1:54" x14ac:dyDescent="0.45">
      <c r="A4167" s="4" t="str">
        <f>VLOOKUP(F4167,'Matching-Tabelle'!$A$57:$B$61,2,FALSE)</f>
        <v>ralph.straehl@tkb.ch</v>
      </c>
      <c r="B4167" s="4" t="str">
        <f>VLOOKUP(J4167,'Matching-Tabelle'!$A$1:$B$52,2,FALSE)</f>
        <v>WPI RTB</v>
      </c>
      <c r="C4167" s="4">
        <v>1.54</v>
      </c>
      <c r="D4167" s="4" t="s">
        <v>3667</v>
      </c>
      <c r="E4167" s="5">
        <v>42660</v>
      </c>
      <c r="F4167" t="s">
        <v>5101</v>
      </c>
      <c r="G4167" t="s">
        <v>3260</v>
      </c>
      <c r="H4167" t="s">
        <v>3261</v>
      </c>
      <c r="I4167" s="1"/>
      <c r="J4167">
        <v>24</v>
      </c>
      <c r="K4167" t="s">
        <v>73</v>
      </c>
      <c r="L4167" t="s">
        <v>74</v>
      </c>
      <c r="M4167">
        <v>990001</v>
      </c>
      <c r="N4167" t="s">
        <v>51</v>
      </c>
      <c r="O4167">
        <v>1.54</v>
      </c>
      <c r="Q4167">
        <v>1.54</v>
      </c>
      <c r="S4167" t="s">
        <v>3667</v>
      </c>
      <c r="AE4167">
        <v>12</v>
      </c>
      <c r="AF4167">
        <v>7.6</v>
      </c>
      <c r="AG4167">
        <v>5</v>
      </c>
      <c r="AH4167" t="s">
        <v>53</v>
      </c>
      <c r="AI4167" t="s">
        <v>54</v>
      </c>
      <c r="AJ4167">
        <v>2</v>
      </c>
      <c r="AK4167">
        <v>1</v>
      </c>
      <c r="AL4167">
        <v>1</v>
      </c>
      <c r="AM4167" t="s">
        <v>55</v>
      </c>
      <c r="AN4167" t="s">
        <v>56</v>
      </c>
      <c r="AP4167">
        <v>1</v>
      </c>
      <c r="AQ4167" t="s">
        <v>57</v>
      </c>
      <c r="AR4167">
        <v>0</v>
      </c>
      <c r="AW4167" t="s">
        <v>58</v>
      </c>
      <c r="AX4167">
        <v>0</v>
      </c>
      <c r="AY4167">
        <v>2</v>
      </c>
      <c r="AZ4167">
        <v>1.54</v>
      </c>
      <c r="BA4167">
        <v>1.54</v>
      </c>
      <c r="BB4167" t="s">
        <v>59</v>
      </c>
    </row>
    <row r="4168" spans="1:54" x14ac:dyDescent="0.45">
      <c r="A4168" s="4" t="str">
        <f>VLOOKUP(F4168,'Matching-Tabelle'!$A$57:$B$61,2,FALSE)</f>
        <v>ralph.straehl@tkb.ch</v>
      </c>
      <c r="B4168" s="4" t="str">
        <f>VLOOKUP(J4168,'Matching-Tabelle'!$A$1:$B$52,2,FALSE)</f>
        <v>WPI CTB</v>
      </c>
      <c r="C4168" s="4">
        <v>2.5</v>
      </c>
      <c r="D4168" s="4" t="s">
        <v>3668</v>
      </c>
      <c r="E4168" s="5">
        <v>42660</v>
      </c>
      <c r="F4168" t="s">
        <v>5101</v>
      </c>
      <c r="G4168" t="s">
        <v>3260</v>
      </c>
      <c r="H4168" t="s">
        <v>3261</v>
      </c>
      <c r="I4168" s="1"/>
      <c r="J4168">
        <v>920</v>
      </c>
      <c r="K4168" t="s">
        <v>148</v>
      </c>
      <c r="L4168" t="s">
        <v>149</v>
      </c>
      <c r="M4168">
        <v>990001</v>
      </c>
      <c r="N4168" t="s">
        <v>51</v>
      </c>
      <c r="O4168">
        <v>2.5</v>
      </c>
      <c r="Q4168">
        <v>2.5</v>
      </c>
      <c r="S4168" t="s">
        <v>3668</v>
      </c>
      <c r="AE4168">
        <v>12</v>
      </c>
      <c r="AF4168">
        <v>7.6</v>
      </c>
      <c r="AG4168">
        <v>5</v>
      </c>
      <c r="AH4168" t="s">
        <v>53</v>
      </c>
      <c r="AI4168" t="s">
        <v>54</v>
      </c>
      <c r="AJ4168">
        <v>2</v>
      </c>
      <c r="AK4168">
        <v>1</v>
      </c>
      <c r="AL4168">
        <v>1</v>
      </c>
      <c r="AM4168" t="s">
        <v>55</v>
      </c>
      <c r="AN4168" t="s">
        <v>56</v>
      </c>
      <c r="AP4168">
        <v>1</v>
      </c>
      <c r="AQ4168" t="s">
        <v>57</v>
      </c>
      <c r="AR4168">
        <v>0</v>
      </c>
      <c r="AW4168" t="s">
        <v>58</v>
      </c>
      <c r="AX4168">
        <v>0</v>
      </c>
      <c r="AY4168">
        <v>2</v>
      </c>
      <c r="AZ4168">
        <v>2.5</v>
      </c>
      <c r="BA4168">
        <v>2.5</v>
      </c>
      <c r="BB4168" t="s">
        <v>59</v>
      </c>
    </row>
    <row r="4169" spans="1:54" x14ac:dyDescent="0.45">
      <c r="A4169" s="4" t="str">
        <f>VLOOKUP(F4169,'Matching-Tabelle'!$A$57:$B$61,2,FALSE)</f>
        <v>ralph.straehl@tkb.ch</v>
      </c>
      <c r="B4169" s="4" t="str">
        <f>VLOOKUP(J4169,'Matching-Tabelle'!$A$1:$B$52,2,FALSE)</f>
        <v>WPI Führung</v>
      </c>
      <c r="C4169" s="4">
        <v>0.75</v>
      </c>
      <c r="D4169" s="4" t="s">
        <v>3669</v>
      </c>
      <c r="E4169" s="5">
        <v>42660</v>
      </c>
      <c r="F4169" t="s">
        <v>5101</v>
      </c>
      <c r="G4169" t="s">
        <v>3260</v>
      </c>
      <c r="H4169" t="s">
        <v>3261</v>
      </c>
      <c r="I4169" s="1"/>
      <c r="J4169">
        <v>26</v>
      </c>
      <c r="K4169" t="s">
        <v>130</v>
      </c>
      <c r="L4169" t="s">
        <v>131</v>
      </c>
      <c r="M4169">
        <v>990001</v>
      </c>
      <c r="N4169" t="s">
        <v>51</v>
      </c>
      <c r="O4169">
        <v>0.75</v>
      </c>
      <c r="Q4169">
        <v>0.75</v>
      </c>
      <c r="S4169" t="s">
        <v>3669</v>
      </c>
      <c r="AE4169">
        <v>12</v>
      </c>
      <c r="AF4169">
        <v>7.6</v>
      </c>
      <c r="AG4169">
        <v>5</v>
      </c>
      <c r="AH4169" t="s">
        <v>53</v>
      </c>
      <c r="AI4169" t="s">
        <v>54</v>
      </c>
      <c r="AJ4169">
        <v>2</v>
      </c>
      <c r="AK4169">
        <v>1</v>
      </c>
      <c r="AL4169">
        <v>1</v>
      </c>
      <c r="AM4169" t="s">
        <v>55</v>
      </c>
      <c r="AN4169" t="s">
        <v>56</v>
      </c>
      <c r="AP4169">
        <v>1</v>
      </c>
      <c r="AQ4169" t="s">
        <v>57</v>
      </c>
      <c r="AR4169">
        <v>0</v>
      </c>
      <c r="AW4169" t="s">
        <v>58</v>
      </c>
      <c r="AX4169">
        <v>0</v>
      </c>
      <c r="AY4169">
        <v>2</v>
      </c>
      <c r="AZ4169">
        <v>0.75</v>
      </c>
      <c r="BA4169">
        <v>0.75</v>
      </c>
      <c r="BB4169" t="s">
        <v>59</v>
      </c>
    </row>
    <row r="4170" spans="1:54" x14ac:dyDescent="0.45">
      <c r="A4170" s="4" t="str">
        <f>VLOOKUP(F4170,'Matching-Tabelle'!$A$57:$B$61,2,FALSE)</f>
        <v>ralph.straehl@tkb.ch</v>
      </c>
      <c r="B4170" s="4" t="str">
        <f>VLOOKUP(J4170,'Matching-Tabelle'!$A$1:$B$52,2,FALSE)</f>
        <v>Proj. Optima</v>
      </c>
      <c r="C4170" s="4">
        <v>4.75</v>
      </c>
      <c r="D4170" s="4" t="s">
        <v>3670</v>
      </c>
      <c r="E4170" s="5">
        <v>42660</v>
      </c>
      <c r="F4170" t="s">
        <v>5101</v>
      </c>
      <c r="G4170" t="s">
        <v>3260</v>
      </c>
      <c r="H4170" t="s">
        <v>3261</v>
      </c>
      <c r="I4170" s="1"/>
      <c r="J4170">
        <v>211</v>
      </c>
      <c r="K4170" t="s">
        <v>79</v>
      </c>
      <c r="L4170" t="s">
        <v>80</v>
      </c>
      <c r="M4170">
        <v>990001</v>
      </c>
      <c r="N4170" t="s">
        <v>51</v>
      </c>
      <c r="O4170">
        <v>4.75</v>
      </c>
      <c r="Q4170">
        <v>4.75</v>
      </c>
      <c r="S4170" t="s">
        <v>3670</v>
      </c>
      <c r="AE4170">
        <v>12</v>
      </c>
      <c r="AF4170">
        <v>7.6</v>
      </c>
      <c r="AG4170">
        <v>5</v>
      </c>
      <c r="AH4170" t="s">
        <v>53</v>
      </c>
      <c r="AI4170" t="s">
        <v>54</v>
      </c>
      <c r="AJ4170">
        <v>2</v>
      </c>
      <c r="AK4170">
        <v>1</v>
      </c>
      <c r="AL4170">
        <v>1</v>
      </c>
      <c r="AM4170" t="s">
        <v>55</v>
      </c>
      <c r="AN4170" t="s">
        <v>56</v>
      </c>
      <c r="AP4170">
        <v>1</v>
      </c>
      <c r="AQ4170" t="s">
        <v>57</v>
      </c>
      <c r="AR4170">
        <v>0</v>
      </c>
      <c r="AW4170" t="s">
        <v>58</v>
      </c>
      <c r="AX4170">
        <v>0</v>
      </c>
      <c r="AY4170">
        <v>2</v>
      </c>
      <c r="AZ4170">
        <v>4.75</v>
      </c>
      <c r="BA4170">
        <v>4.75</v>
      </c>
      <c r="BB4170" t="s">
        <v>59</v>
      </c>
    </row>
    <row r="4171" spans="1:54" x14ac:dyDescent="0.45">
      <c r="A4171" s="4" t="str">
        <f>VLOOKUP(F4171,'Matching-Tabelle'!$A$57:$B$61,2,FALSE)</f>
        <v>ralph.straehl@tkb.ch</v>
      </c>
      <c r="B4171" s="4" t="str">
        <f>VLOOKUP(J4171,'Matching-Tabelle'!$A$1:$B$52,2,FALSE)</f>
        <v>WPI RTB</v>
      </c>
      <c r="C4171" s="4">
        <v>0.75</v>
      </c>
      <c r="D4171" s="4" t="s">
        <v>3356</v>
      </c>
      <c r="E4171" s="5">
        <v>42661</v>
      </c>
      <c r="F4171" t="s">
        <v>5101</v>
      </c>
      <c r="G4171" t="s">
        <v>3260</v>
      </c>
      <c r="H4171" t="s">
        <v>3261</v>
      </c>
      <c r="I4171" s="1"/>
      <c r="J4171">
        <v>24</v>
      </c>
      <c r="K4171" t="s">
        <v>73</v>
      </c>
      <c r="L4171" t="s">
        <v>74</v>
      </c>
      <c r="M4171">
        <v>990001</v>
      </c>
      <c r="N4171" t="s">
        <v>51</v>
      </c>
      <c r="O4171">
        <v>0.75</v>
      </c>
      <c r="Q4171">
        <v>0.75</v>
      </c>
      <c r="S4171" t="s">
        <v>3356</v>
      </c>
      <c r="AE4171">
        <v>12</v>
      </c>
      <c r="AF4171">
        <v>7.6</v>
      </c>
      <c r="AG4171">
        <v>5</v>
      </c>
      <c r="AH4171" t="s">
        <v>53</v>
      </c>
      <c r="AI4171" t="s">
        <v>54</v>
      </c>
      <c r="AJ4171">
        <v>2</v>
      </c>
      <c r="AK4171">
        <v>1</v>
      </c>
      <c r="AL4171">
        <v>1</v>
      </c>
      <c r="AM4171" t="s">
        <v>55</v>
      </c>
      <c r="AN4171" t="s">
        <v>56</v>
      </c>
      <c r="AP4171">
        <v>1</v>
      </c>
      <c r="AQ4171" t="s">
        <v>57</v>
      </c>
      <c r="AR4171">
        <v>0</v>
      </c>
      <c r="AW4171" t="s">
        <v>58</v>
      </c>
      <c r="AX4171">
        <v>0</v>
      </c>
      <c r="AY4171">
        <v>2</v>
      </c>
      <c r="AZ4171">
        <v>0.75</v>
      </c>
      <c r="BA4171">
        <v>0.75</v>
      </c>
      <c r="BB4171" t="s">
        <v>59</v>
      </c>
    </row>
    <row r="4172" spans="1:54" x14ac:dyDescent="0.45">
      <c r="A4172" s="4" t="str">
        <f>VLOOKUP(F4172,'Matching-Tabelle'!$A$57:$B$61,2,FALSE)</f>
        <v>ralph.straehl@tkb.ch</v>
      </c>
      <c r="B4172" s="4" t="str">
        <f>VLOOKUP(J4172,'Matching-Tabelle'!$A$1:$B$52,2,FALSE)</f>
        <v>WPI Führung</v>
      </c>
      <c r="C4172" s="4">
        <v>1.25</v>
      </c>
      <c r="D4172" s="4" t="s">
        <v>3671</v>
      </c>
      <c r="E4172" s="5">
        <v>42661</v>
      </c>
      <c r="F4172" t="s">
        <v>5101</v>
      </c>
      <c r="G4172" t="s">
        <v>3260</v>
      </c>
      <c r="H4172" t="s">
        <v>3261</v>
      </c>
      <c r="I4172" s="1"/>
      <c r="J4172">
        <v>26</v>
      </c>
      <c r="K4172" t="s">
        <v>130</v>
      </c>
      <c r="L4172" t="s">
        <v>131</v>
      </c>
      <c r="M4172">
        <v>990001</v>
      </c>
      <c r="N4172" t="s">
        <v>51</v>
      </c>
      <c r="O4172">
        <v>1.25</v>
      </c>
      <c r="Q4172">
        <v>1.25</v>
      </c>
      <c r="S4172" t="s">
        <v>3671</v>
      </c>
      <c r="AE4172">
        <v>12</v>
      </c>
      <c r="AF4172">
        <v>7.6</v>
      </c>
      <c r="AG4172">
        <v>5</v>
      </c>
      <c r="AH4172" t="s">
        <v>53</v>
      </c>
      <c r="AI4172" t="s">
        <v>54</v>
      </c>
      <c r="AJ4172">
        <v>2</v>
      </c>
      <c r="AK4172">
        <v>1</v>
      </c>
      <c r="AL4172">
        <v>1</v>
      </c>
      <c r="AM4172" t="s">
        <v>55</v>
      </c>
      <c r="AN4172" t="s">
        <v>56</v>
      </c>
      <c r="AP4172">
        <v>1</v>
      </c>
      <c r="AQ4172" t="s">
        <v>57</v>
      </c>
      <c r="AR4172">
        <v>0</v>
      </c>
      <c r="AW4172" t="s">
        <v>58</v>
      </c>
      <c r="AX4172">
        <v>0</v>
      </c>
      <c r="AY4172">
        <v>2</v>
      </c>
      <c r="AZ4172">
        <v>1.25</v>
      </c>
      <c r="BA4172">
        <v>1.25</v>
      </c>
      <c r="BB4172" t="s">
        <v>59</v>
      </c>
    </row>
    <row r="4173" spans="1:54" x14ac:dyDescent="0.45">
      <c r="A4173" s="4" t="str">
        <f>VLOOKUP(F4173,'Matching-Tabelle'!$A$57:$B$61,2,FALSE)</f>
        <v>ralph.straehl@tkb.ch</v>
      </c>
      <c r="B4173" s="4" t="str">
        <f>VLOOKUP(J4173,'Matching-Tabelle'!$A$1:$B$52,2,FALSE)</f>
        <v>WPI CTB</v>
      </c>
      <c r="C4173" s="4">
        <v>1.79</v>
      </c>
      <c r="D4173" s="4" t="s">
        <v>3672</v>
      </c>
      <c r="E4173" s="5">
        <v>42661</v>
      </c>
      <c r="F4173" t="s">
        <v>5101</v>
      </c>
      <c r="G4173" t="s">
        <v>3260</v>
      </c>
      <c r="H4173" t="s">
        <v>3261</v>
      </c>
      <c r="I4173" s="1"/>
      <c r="J4173">
        <v>920</v>
      </c>
      <c r="K4173" t="s">
        <v>148</v>
      </c>
      <c r="L4173" t="s">
        <v>149</v>
      </c>
      <c r="M4173">
        <v>990001</v>
      </c>
      <c r="N4173" t="s">
        <v>51</v>
      </c>
      <c r="O4173">
        <v>1.79</v>
      </c>
      <c r="Q4173">
        <v>1.79</v>
      </c>
      <c r="S4173" t="s">
        <v>3672</v>
      </c>
      <c r="AE4173">
        <v>12</v>
      </c>
      <c r="AF4173">
        <v>7.6</v>
      </c>
      <c r="AG4173">
        <v>5</v>
      </c>
      <c r="AH4173" t="s">
        <v>53</v>
      </c>
      <c r="AI4173" t="s">
        <v>54</v>
      </c>
      <c r="AJ4173">
        <v>2</v>
      </c>
      <c r="AK4173">
        <v>1</v>
      </c>
      <c r="AL4173">
        <v>1</v>
      </c>
      <c r="AM4173" t="s">
        <v>55</v>
      </c>
      <c r="AN4173" t="s">
        <v>56</v>
      </c>
      <c r="AP4173">
        <v>1</v>
      </c>
      <c r="AQ4173" t="s">
        <v>57</v>
      </c>
      <c r="AR4173">
        <v>0</v>
      </c>
      <c r="AW4173" t="s">
        <v>58</v>
      </c>
      <c r="AX4173">
        <v>0</v>
      </c>
      <c r="AY4173">
        <v>2</v>
      </c>
      <c r="AZ4173">
        <v>1.79</v>
      </c>
      <c r="BA4173">
        <v>1.79</v>
      </c>
      <c r="BB4173" t="s">
        <v>59</v>
      </c>
    </row>
    <row r="4174" spans="1:54" x14ac:dyDescent="0.45">
      <c r="A4174" s="4" t="str">
        <f>VLOOKUP(F4174,'Matching-Tabelle'!$A$57:$B$61,2,FALSE)</f>
        <v>ralph.straehl@tkb.ch</v>
      </c>
      <c r="B4174" s="4" t="str">
        <f>VLOOKUP(J4174,'Matching-Tabelle'!$A$1:$B$52,2,FALSE)</f>
        <v>Proj. Optima</v>
      </c>
      <c r="C4174" s="4">
        <v>1.75</v>
      </c>
      <c r="D4174" s="4" t="s">
        <v>3673</v>
      </c>
      <c r="E4174" s="5">
        <v>42661</v>
      </c>
      <c r="F4174" t="s">
        <v>5101</v>
      </c>
      <c r="G4174" t="s">
        <v>3260</v>
      </c>
      <c r="H4174" t="s">
        <v>3261</v>
      </c>
      <c r="I4174" s="1"/>
      <c r="J4174">
        <v>211</v>
      </c>
      <c r="K4174" t="s">
        <v>79</v>
      </c>
      <c r="L4174" t="s">
        <v>80</v>
      </c>
      <c r="M4174">
        <v>990001</v>
      </c>
      <c r="N4174" t="s">
        <v>51</v>
      </c>
      <c r="O4174">
        <v>1.75</v>
      </c>
      <c r="Q4174">
        <v>1.75</v>
      </c>
      <c r="S4174" t="s">
        <v>3673</v>
      </c>
      <c r="AE4174">
        <v>12</v>
      </c>
      <c r="AF4174">
        <v>7.6</v>
      </c>
      <c r="AG4174">
        <v>5</v>
      </c>
      <c r="AH4174" t="s">
        <v>53</v>
      </c>
      <c r="AI4174" t="s">
        <v>54</v>
      </c>
      <c r="AJ4174">
        <v>2</v>
      </c>
      <c r="AK4174">
        <v>1</v>
      </c>
      <c r="AL4174">
        <v>1</v>
      </c>
      <c r="AM4174" t="s">
        <v>55</v>
      </c>
      <c r="AN4174" t="s">
        <v>56</v>
      </c>
      <c r="AP4174">
        <v>1</v>
      </c>
      <c r="AQ4174" t="s">
        <v>57</v>
      </c>
      <c r="AR4174">
        <v>0</v>
      </c>
      <c r="AW4174" t="s">
        <v>58</v>
      </c>
      <c r="AX4174">
        <v>0</v>
      </c>
      <c r="AY4174">
        <v>2</v>
      </c>
      <c r="AZ4174">
        <v>1.75</v>
      </c>
      <c r="BA4174">
        <v>1.75</v>
      </c>
      <c r="BB4174" t="s">
        <v>59</v>
      </c>
    </row>
    <row r="4175" spans="1:54" x14ac:dyDescent="0.45">
      <c r="A4175" s="4" t="str">
        <f>VLOOKUP(F4175,'Matching-Tabelle'!$A$57:$B$61,2,FALSE)</f>
        <v>ralph.straehl@tkb.ch</v>
      </c>
      <c r="B4175" s="4" t="str">
        <f>VLOOKUP(J4175,'Matching-Tabelle'!$A$1:$B$52,2,FALSE)</f>
        <v>WPI RTB</v>
      </c>
      <c r="C4175" s="4">
        <v>3.39</v>
      </c>
      <c r="D4175" s="4" t="s">
        <v>3674</v>
      </c>
      <c r="E4175" s="5">
        <v>42661</v>
      </c>
      <c r="F4175" t="s">
        <v>5101</v>
      </c>
      <c r="G4175" t="s">
        <v>3260</v>
      </c>
      <c r="H4175" t="s">
        <v>3261</v>
      </c>
      <c r="I4175" s="1"/>
      <c r="J4175">
        <v>19</v>
      </c>
      <c r="K4175" t="s">
        <v>145</v>
      </c>
      <c r="L4175" t="s">
        <v>146</v>
      </c>
      <c r="M4175">
        <v>990001</v>
      </c>
      <c r="N4175" t="s">
        <v>51</v>
      </c>
      <c r="O4175">
        <v>3.39</v>
      </c>
      <c r="Q4175">
        <v>3.39</v>
      </c>
      <c r="S4175" t="s">
        <v>3674</v>
      </c>
      <c r="AE4175">
        <v>12</v>
      </c>
      <c r="AF4175">
        <v>7.6</v>
      </c>
      <c r="AG4175">
        <v>5</v>
      </c>
      <c r="AH4175" t="s">
        <v>53</v>
      </c>
      <c r="AI4175" t="s">
        <v>54</v>
      </c>
      <c r="AJ4175">
        <v>2</v>
      </c>
      <c r="AK4175">
        <v>1</v>
      </c>
      <c r="AL4175">
        <v>1</v>
      </c>
      <c r="AM4175" t="s">
        <v>55</v>
      </c>
      <c r="AN4175" t="s">
        <v>56</v>
      </c>
      <c r="AP4175">
        <v>1</v>
      </c>
      <c r="AQ4175" t="s">
        <v>57</v>
      </c>
      <c r="AR4175">
        <v>0</v>
      </c>
      <c r="AW4175" t="s">
        <v>58</v>
      </c>
      <c r="AX4175">
        <v>0</v>
      </c>
      <c r="AY4175">
        <v>2</v>
      </c>
      <c r="AZ4175">
        <v>3.39</v>
      </c>
      <c r="BA4175">
        <v>3.39</v>
      </c>
      <c r="BB4175" t="s">
        <v>59</v>
      </c>
    </row>
    <row r="4176" spans="1:54" x14ac:dyDescent="0.45">
      <c r="A4176" s="4" t="str">
        <f>VLOOKUP(F4176,'Matching-Tabelle'!$A$57:$B$61,2,FALSE)</f>
        <v>ralph.straehl@tkb.ch</v>
      </c>
      <c r="B4176" s="4" t="str">
        <f>VLOOKUP(J4176,'Matching-Tabelle'!$A$1:$B$52,2,FALSE)</f>
        <v>WPI RTB</v>
      </c>
      <c r="C4176" s="4">
        <v>0.75</v>
      </c>
      <c r="D4176" s="4" t="s">
        <v>3267</v>
      </c>
      <c r="E4176" s="5">
        <v>42662</v>
      </c>
      <c r="F4176" t="s">
        <v>5101</v>
      </c>
      <c r="G4176" t="s">
        <v>3260</v>
      </c>
      <c r="H4176" t="s">
        <v>3261</v>
      </c>
      <c r="I4176" s="1"/>
      <c r="J4176">
        <v>24</v>
      </c>
      <c r="K4176" t="s">
        <v>73</v>
      </c>
      <c r="L4176" t="s">
        <v>74</v>
      </c>
      <c r="M4176">
        <v>990001</v>
      </c>
      <c r="N4176" t="s">
        <v>51</v>
      </c>
      <c r="O4176">
        <v>0.75</v>
      </c>
      <c r="Q4176">
        <v>0.75</v>
      </c>
      <c r="S4176" t="s">
        <v>3267</v>
      </c>
      <c r="AE4176">
        <v>12</v>
      </c>
      <c r="AF4176">
        <v>7.6</v>
      </c>
      <c r="AG4176">
        <v>5</v>
      </c>
      <c r="AH4176" t="s">
        <v>53</v>
      </c>
      <c r="AI4176" t="s">
        <v>54</v>
      </c>
      <c r="AJ4176">
        <v>2</v>
      </c>
      <c r="AK4176">
        <v>1</v>
      </c>
      <c r="AL4176">
        <v>1</v>
      </c>
      <c r="AM4176" t="s">
        <v>55</v>
      </c>
      <c r="AN4176" t="s">
        <v>56</v>
      </c>
      <c r="AP4176">
        <v>1</v>
      </c>
      <c r="AQ4176" t="s">
        <v>57</v>
      </c>
      <c r="AR4176">
        <v>0</v>
      </c>
      <c r="AW4176" t="s">
        <v>58</v>
      </c>
      <c r="AX4176">
        <v>0</v>
      </c>
      <c r="AY4176">
        <v>2</v>
      </c>
      <c r="AZ4176">
        <v>0.75</v>
      </c>
      <c r="BA4176">
        <v>0.75</v>
      </c>
      <c r="BB4176" t="s">
        <v>59</v>
      </c>
    </row>
    <row r="4177" spans="1:54" x14ac:dyDescent="0.45">
      <c r="A4177" s="4" t="str">
        <f>VLOOKUP(F4177,'Matching-Tabelle'!$A$57:$B$61,2,FALSE)</f>
        <v>ralph.straehl@tkb.ch</v>
      </c>
      <c r="B4177" s="4" t="str">
        <f>VLOOKUP(J4177,'Matching-Tabelle'!$A$1:$B$52,2,FALSE)</f>
        <v>Proj Eval NePe</v>
      </c>
      <c r="C4177" s="4">
        <v>5.25</v>
      </c>
      <c r="D4177" s="4" t="s">
        <v>3675</v>
      </c>
      <c r="E4177" s="5">
        <v>42662</v>
      </c>
      <c r="F4177" t="s">
        <v>5101</v>
      </c>
      <c r="G4177" t="s">
        <v>3260</v>
      </c>
      <c r="H4177" t="s">
        <v>3261</v>
      </c>
      <c r="I4177" s="1"/>
      <c r="J4177">
        <v>225</v>
      </c>
      <c r="K4177" t="s">
        <v>172</v>
      </c>
      <c r="L4177" t="s">
        <v>173</v>
      </c>
      <c r="M4177">
        <v>990001</v>
      </c>
      <c r="N4177" t="s">
        <v>51</v>
      </c>
      <c r="O4177">
        <v>5.25</v>
      </c>
      <c r="Q4177">
        <v>5.25</v>
      </c>
      <c r="S4177" t="s">
        <v>3675</v>
      </c>
      <c r="AE4177">
        <v>12</v>
      </c>
      <c r="AF4177">
        <v>7.6</v>
      </c>
      <c r="AG4177">
        <v>5</v>
      </c>
      <c r="AH4177" t="s">
        <v>53</v>
      </c>
      <c r="AI4177" t="s">
        <v>54</v>
      </c>
      <c r="AJ4177">
        <v>2</v>
      </c>
      <c r="AK4177">
        <v>1</v>
      </c>
      <c r="AL4177">
        <v>1</v>
      </c>
      <c r="AM4177" t="s">
        <v>55</v>
      </c>
      <c r="AN4177" t="s">
        <v>56</v>
      </c>
      <c r="AP4177">
        <v>1</v>
      </c>
      <c r="AQ4177" t="s">
        <v>57</v>
      </c>
      <c r="AR4177">
        <v>0</v>
      </c>
      <c r="AW4177" t="s">
        <v>58</v>
      </c>
      <c r="AX4177">
        <v>0</v>
      </c>
      <c r="AY4177">
        <v>2</v>
      </c>
      <c r="AZ4177">
        <v>5.25</v>
      </c>
      <c r="BA4177">
        <v>5.25</v>
      </c>
      <c r="BB4177" t="s">
        <v>59</v>
      </c>
    </row>
    <row r="4178" spans="1:54" x14ac:dyDescent="0.45">
      <c r="A4178" s="4" t="str">
        <f>VLOOKUP(F4178,'Matching-Tabelle'!$A$57:$B$61,2,FALSE)</f>
        <v>ralph.straehl@tkb.ch</v>
      </c>
      <c r="B4178" s="4" t="str">
        <f>VLOOKUP(J4178,'Matching-Tabelle'!$A$1:$B$52,2,FALSE)</f>
        <v>Proj. Optima</v>
      </c>
      <c r="C4178" s="4">
        <v>3.25</v>
      </c>
      <c r="D4178" s="4" t="s">
        <v>3676</v>
      </c>
      <c r="E4178" s="5">
        <v>42662</v>
      </c>
      <c r="F4178" t="s">
        <v>5101</v>
      </c>
      <c r="G4178" t="s">
        <v>3260</v>
      </c>
      <c r="H4178" t="s">
        <v>3261</v>
      </c>
      <c r="I4178" s="1"/>
      <c r="J4178">
        <v>211</v>
      </c>
      <c r="K4178" t="s">
        <v>79</v>
      </c>
      <c r="L4178" t="s">
        <v>80</v>
      </c>
      <c r="M4178">
        <v>990001</v>
      </c>
      <c r="N4178" t="s">
        <v>51</v>
      </c>
      <c r="O4178">
        <v>3.25</v>
      </c>
      <c r="Q4178">
        <v>3.25</v>
      </c>
      <c r="S4178" t="s">
        <v>3676</v>
      </c>
      <c r="AE4178">
        <v>12</v>
      </c>
      <c r="AF4178">
        <v>7.6</v>
      </c>
      <c r="AG4178">
        <v>5</v>
      </c>
      <c r="AH4178" t="s">
        <v>53</v>
      </c>
      <c r="AI4178" t="s">
        <v>54</v>
      </c>
      <c r="AJ4178">
        <v>2</v>
      </c>
      <c r="AK4178">
        <v>1</v>
      </c>
      <c r="AL4178">
        <v>1</v>
      </c>
      <c r="AM4178" t="s">
        <v>55</v>
      </c>
      <c r="AN4178" t="s">
        <v>56</v>
      </c>
      <c r="AP4178">
        <v>1</v>
      </c>
      <c r="AQ4178" t="s">
        <v>57</v>
      </c>
      <c r="AR4178">
        <v>0</v>
      </c>
      <c r="AW4178" t="s">
        <v>58</v>
      </c>
      <c r="AX4178">
        <v>0</v>
      </c>
      <c r="AY4178">
        <v>2</v>
      </c>
      <c r="AZ4178">
        <v>3.25</v>
      </c>
      <c r="BA4178">
        <v>3.25</v>
      </c>
      <c r="BB4178" t="s">
        <v>59</v>
      </c>
    </row>
    <row r="4179" spans="1:54" x14ac:dyDescent="0.45">
      <c r="A4179" s="4" t="str">
        <f>VLOOKUP(F4179,'Matching-Tabelle'!$A$57:$B$61,2,FALSE)</f>
        <v>ralph.straehl@tkb.ch</v>
      </c>
      <c r="B4179" s="4" t="str">
        <f>VLOOKUP(J4179,'Matching-Tabelle'!$A$1:$B$52,2,FALSE)</f>
        <v>WPI RTB</v>
      </c>
      <c r="C4179" s="4">
        <v>0.75</v>
      </c>
      <c r="D4179" s="4" t="s">
        <v>3677</v>
      </c>
      <c r="E4179" s="5">
        <v>42662</v>
      </c>
      <c r="F4179" t="s">
        <v>5101</v>
      </c>
      <c r="G4179" t="s">
        <v>3260</v>
      </c>
      <c r="H4179" t="s">
        <v>3261</v>
      </c>
      <c r="I4179" s="1"/>
      <c r="J4179">
        <v>27</v>
      </c>
      <c r="K4179" t="s">
        <v>872</v>
      </c>
      <c r="L4179" t="s">
        <v>873</v>
      </c>
      <c r="M4179">
        <v>990001</v>
      </c>
      <c r="N4179" t="s">
        <v>51</v>
      </c>
      <c r="O4179">
        <v>0.75</v>
      </c>
      <c r="Q4179">
        <v>0.75</v>
      </c>
      <c r="S4179" t="s">
        <v>3677</v>
      </c>
      <c r="AE4179">
        <v>12</v>
      </c>
      <c r="AF4179">
        <v>7.6</v>
      </c>
      <c r="AG4179">
        <v>5</v>
      </c>
      <c r="AH4179" t="s">
        <v>53</v>
      </c>
      <c r="AI4179" t="s">
        <v>54</v>
      </c>
      <c r="AJ4179">
        <v>2</v>
      </c>
      <c r="AK4179">
        <v>1</v>
      </c>
      <c r="AL4179">
        <v>1</v>
      </c>
      <c r="AM4179" t="s">
        <v>55</v>
      </c>
      <c r="AN4179" t="s">
        <v>56</v>
      </c>
      <c r="AP4179">
        <v>1</v>
      </c>
      <c r="AQ4179" t="s">
        <v>57</v>
      </c>
      <c r="AR4179">
        <v>0</v>
      </c>
      <c r="AW4179" t="s">
        <v>58</v>
      </c>
      <c r="AX4179">
        <v>0</v>
      </c>
      <c r="AY4179">
        <v>2</v>
      </c>
      <c r="AZ4179">
        <v>0.75</v>
      </c>
      <c r="BA4179">
        <v>0.75</v>
      </c>
      <c r="BB4179" t="s">
        <v>59</v>
      </c>
    </row>
    <row r="4180" spans="1:54" x14ac:dyDescent="0.45">
      <c r="A4180" s="4" t="str">
        <f>VLOOKUP(F4180,'Matching-Tabelle'!$A$57:$B$61,2,FALSE)</f>
        <v>ralph.straehl@tkb.ch</v>
      </c>
      <c r="B4180" s="4" t="str">
        <f>VLOOKUP(J4180,'Matching-Tabelle'!$A$1:$B$52,2,FALSE)</f>
        <v>WPI RTB</v>
      </c>
      <c r="C4180" s="4">
        <v>0.85</v>
      </c>
      <c r="D4180" s="4" t="s">
        <v>3678</v>
      </c>
      <c r="E4180" s="5">
        <v>42662</v>
      </c>
      <c r="F4180" t="s">
        <v>5101</v>
      </c>
      <c r="G4180" t="s">
        <v>3260</v>
      </c>
      <c r="H4180" t="s">
        <v>3261</v>
      </c>
      <c r="I4180" s="1"/>
      <c r="J4180">
        <v>22</v>
      </c>
      <c r="K4180" t="s">
        <v>88</v>
      </c>
      <c r="L4180" t="s">
        <v>89</v>
      </c>
      <c r="M4180">
        <v>990001</v>
      </c>
      <c r="N4180" t="s">
        <v>51</v>
      </c>
      <c r="O4180">
        <v>0.85</v>
      </c>
      <c r="Q4180">
        <v>0.85</v>
      </c>
      <c r="S4180" t="s">
        <v>3678</v>
      </c>
      <c r="AE4180">
        <v>12</v>
      </c>
      <c r="AF4180">
        <v>7.6</v>
      </c>
      <c r="AG4180">
        <v>5</v>
      </c>
      <c r="AH4180" t="s">
        <v>53</v>
      </c>
      <c r="AI4180" t="s">
        <v>54</v>
      </c>
      <c r="AJ4180">
        <v>2</v>
      </c>
      <c r="AK4180">
        <v>1</v>
      </c>
      <c r="AL4180">
        <v>1</v>
      </c>
      <c r="AM4180" t="s">
        <v>55</v>
      </c>
      <c r="AN4180" t="s">
        <v>56</v>
      </c>
      <c r="AP4180">
        <v>1</v>
      </c>
      <c r="AQ4180" t="s">
        <v>57</v>
      </c>
      <c r="AR4180">
        <v>0</v>
      </c>
      <c r="AW4180" t="s">
        <v>58</v>
      </c>
      <c r="AX4180">
        <v>0</v>
      </c>
      <c r="AY4180">
        <v>2</v>
      </c>
      <c r="AZ4180">
        <v>0.85</v>
      </c>
      <c r="BA4180">
        <v>0.85</v>
      </c>
      <c r="BB4180" t="s">
        <v>59</v>
      </c>
    </row>
    <row r="4181" spans="1:54" x14ac:dyDescent="0.45">
      <c r="A4181" s="4" t="str">
        <f>VLOOKUP(F4181,'Matching-Tabelle'!$A$57:$B$61,2,FALSE)</f>
        <v>ralph.straehl@tkb.ch</v>
      </c>
      <c r="B4181" s="4" t="str">
        <f>VLOOKUP(J4181,'Matching-Tabelle'!$A$1:$B$52,2,FALSE)</f>
        <v>WPI RTB</v>
      </c>
      <c r="C4181" s="4">
        <v>0.85</v>
      </c>
      <c r="D4181" s="4" t="s">
        <v>3267</v>
      </c>
      <c r="E4181" s="5">
        <v>42663</v>
      </c>
      <c r="F4181" t="s">
        <v>5101</v>
      </c>
      <c r="G4181" t="s">
        <v>3260</v>
      </c>
      <c r="H4181" t="s">
        <v>3261</v>
      </c>
      <c r="I4181" s="1"/>
      <c r="J4181">
        <v>24</v>
      </c>
      <c r="K4181" t="s">
        <v>73</v>
      </c>
      <c r="L4181" t="s">
        <v>74</v>
      </c>
      <c r="M4181">
        <v>990001</v>
      </c>
      <c r="N4181" t="s">
        <v>51</v>
      </c>
      <c r="O4181">
        <v>0.85</v>
      </c>
      <c r="Q4181">
        <v>0.85</v>
      </c>
      <c r="S4181" t="s">
        <v>3267</v>
      </c>
      <c r="AE4181">
        <v>12</v>
      </c>
      <c r="AF4181">
        <v>7.6</v>
      </c>
      <c r="AG4181">
        <v>5</v>
      </c>
      <c r="AH4181" t="s">
        <v>53</v>
      </c>
      <c r="AI4181" t="s">
        <v>54</v>
      </c>
      <c r="AJ4181">
        <v>2</v>
      </c>
      <c r="AK4181">
        <v>1</v>
      </c>
      <c r="AL4181">
        <v>1</v>
      </c>
      <c r="AM4181" t="s">
        <v>55</v>
      </c>
      <c r="AN4181" t="s">
        <v>56</v>
      </c>
      <c r="AP4181">
        <v>1</v>
      </c>
      <c r="AQ4181" t="s">
        <v>57</v>
      </c>
      <c r="AR4181">
        <v>0</v>
      </c>
      <c r="AW4181" t="s">
        <v>58</v>
      </c>
      <c r="AX4181">
        <v>0</v>
      </c>
      <c r="AY4181">
        <v>2</v>
      </c>
      <c r="AZ4181">
        <v>0.85</v>
      </c>
      <c r="BA4181">
        <v>0.85</v>
      </c>
      <c r="BB4181" t="s">
        <v>59</v>
      </c>
    </row>
    <row r="4182" spans="1:54" x14ac:dyDescent="0.45">
      <c r="A4182" s="4" t="str">
        <f>VLOOKUP(F4182,'Matching-Tabelle'!$A$57:$B$61,2,FALSE)</f>
        <v>ralph.straehl@tkb.ch</v>
      </c>
      <c r="B4182" s="4" t="str">
        <f>VLOOKUP(J4182,'Matching-Tabelle'!$A$1:$B$52,2,FALSE)</f>
        <v>Proj. Optima</v>
      </c>
      <c r="C4182" s="4">
        <v>0.75</v>
      </c>
      <c r="D4182" s="4" t="s">
        <v>874</v>
      </c>
      <c r="E4182" s="5">
        <v>42663</v>
      </c>
      <c r="F4182" t="s">
        <v>5101</v>
      </c>
      <c r="G4182" t="s">
        <v>3260</v>
      </c>
      <c r="H4182" t="s">
        <v>3261</v>
      </c>
      <c r="I4182" s="1"/>
      <c r="J4182">
        <v>211</v>
      </c>
      <c r="K4182" t="s">
        <v>79</v>
      </c>
      <c r="L4182" t="s">
        <v>80</v>
      </c>
      <c r="M4182">
        <v>990001</v>
      </c>
      <c r="N4182" t="s">
        <v>51</v>
      </c>
      <c r="O4182">
        <v>0.75</v>
      </c>
      <c r="Q4182">
        <v>0.75</v>
      </c>
      <c r="S4182" t="s">
        <v>874</v>
      </c>
      <c r="AE4182">
        <v>12</v>
      </c>
      <c r="AF4182">
        <v>7.6</v>
      </c>
      <c r="AG4182">
        <v>5</v>
      </c>
      <c r="AH4182" t="s">
        <v>53</v>
      </c>
      <c r="AI4182" t="s">
        <v>54</v>
      </c>
      <c r="AJ4182">
        <v>2</v>
      </c>
      <c r="AK4182">
        <v>1</v>
      </c>
      <c r="AL4182">
        <v>1</v>
      </c>
      <c r="AM4182" t="s">
        <v>55</v>
      </c>
      <c r="AN4182" t="s">
        <v>56</v>
      </c>
      <c r="AP4182">
        <v>1</v>
      </c>
      <c r="AQ4182" t="s">
        <v>57</v>
      </c>
      <c r="AR4182">
        <v>0</v>
      </c>
      <c r="AW4182" t="s">
        <v>58</v>
      </c>
      <c r="AX4182">
        <v>0</v>
      </c>
      <c r="AY4182">
        <v>2</v>
      </c>
      <c r="AZ4182">
        <v>0.75</v>
      </c>
      <c r="BA4182">
        <v>0.75</v>
      </c>
      <c r="BB4182" t="s">
        <v>59</v>
      </c>
    </row>
    <row r="4183" spans="1:54" x14ac:dyDescent="0.45">
      <c r="A4183" s="4" t="str">
        <f>VLOOKUP(F4183,'Matching-Tabelle'!$A$57:$B$61,2,FALSE)</f>
        <v>ralph.straehl@tkb.ch</v>
      </c>
      <c r="B4183" s="4" t="str">
        <f>VLOOKUP(J4183,'Matching-Tabelle'!$A$1:$B$52,2,FALSE)</f>
        <v>Proj HR SYS</v>
      </c>
      <c r="C4183" s="4">
        <v>2.41</v>
      </c>
      <c r="D4183" s="4" t="s">
        <v>3679</v>
      </c>
      <c r="E4183" s="5">
        <v>42663</v>
      </c>
      <c r="F4183" t="s">
        <v>5101</v>
      </c>
      <c r="G4183" t="s">
        <v>3260</v>
      </c>
      <c r="H4183" t="s">
        <v>3261</v>
      </c>
      <c r="I4183" s="1"/>
      <c r="J4183">
        <v>2000232</v>
      </c>
      <c r="K4183" t="s">
        <v>60</v>
      </c>
      <c r="L4183" t="s">
        <v>61</v>
      </c>
      <c r="M4183">
        <v>990001</v>
      </c>
      <c r="N4183" t="s">
        <v>51</v>
      </c>
      <c r="O4183">
        <v>2.41</v>
      </c>
      <c r="Q4183">
        <v>2.41</v>
      </c>
      <c r="S4183" t="s">
        <v>3679</v>
      </c>
      <c r="AE4183">
        <v>12</v>
      </c>
      <c r="AF4183">
        <v>7.6</v>
      </c>
      <c r="AG4183">
        <v>5</v>
      </c>
      <c r="AH4183" t="s">
        <v>53</v>
      </c>
      <c r="AI4183" t="s">
        <v>54</v>
      </c>
      <c r="AJ4183">
        <v>2</v>
      </c>
      <c r="AK4183">
        <v>1</v>
      </c>
      <c r="AL4183">
        <v>1</v>
      </c>
      <c r="AM4183" t="s">
        <v>55</v>
      </c>
      <c r="AN4183" t="s">
        <v>56</v>
      </c>
      <c r="AP4183">
        <v>1</v>
      </c>
      <c r="AQ4183" t="s">
        <v>57</v>
      </c>
      <c r="AR4183">
        <v>0</v>
      </c>
      <c r="AW4183" t="s">
        <v>58</v>
      </c>
      <c r="AX4183">
        <v>0</v>
      </c>
      <c r="AY4183">
        <v>2</v>
      </c>
      <c r="AZ4183">
        <v>2.41</v>
      </c>
      <c r="BA4183">
        <v>2.41</v>
      </c>
      <c r="BB4183" t="s">
        <v>59</v>
      </c>
    </row>
    <row r="4184" spans="1:54" x14ac:dyDescent="0.45">
      <c r="A4184" s="4" t="str">
        <f>VLOOKUP(F4184,'Matching-Tabelle'!$A$57:$B$61,2,FALSE)</f>
        <v>ralph.straehl@tkb.ch</v>
      </c>
      <c r="B4184" s="4" t="str">
        <f>VLOOKUP(J4184,'Matching-Tabelle'!$A$1:$B$52,2,FALSE)</f>
        <v>WPI RTB</v>
      </c>
      <c r="C4184" s="4">
        <v>5.75</v>
      </c>
      <c r="D4184" s="4" t="s">
        <v>3680</v>
      </c>
      <c r="E4184" s="5">
        <v>42663</v>
      </c>
      <c r="F4184" t="s">
        <v>5101</v>
      </c>
      <c r="G4184" t="s">
        <v>3260</v>
      </c>
      <c r="H4184" t="s">
        <v>3261</v>
      </c>
      <c r="I4184" s="1"/>
      <c r="J4184">
        <v>32</v>
      </c>
      <c r="K4184" t="s">
        <v>1199</v>
      </c>
      <c r="L4184" t="s">
        <v>1200</v>
      </c>
      <c r="M4184">
        <v>990001</v>
      </c>
      <c r="N4184" t="s">
        <v>51</v>
      </c>
      <c r="O4184">
        <v>5.75</v>
      </c>
      <c r="Q4184">
        <v>5.75</v>
      </c>
      <c r="S4184" t="s">
        <v>3680</v>
      </c>
      <c r="AE4184">
        <v>12</v>
      </c>
      <c r="AF4184">
        <v>7.6</v>
      </c>
      <c r="AG4184">
        <v>5</v>
      </c>
      <c r="AH4184" t="s">
        <v>53</v>
      </c>
      <c r="AI4184" t="s">
        <v>54</v>
      </c>
      <c r="AJ4184">
        <v>2</v>
      </c>
      <c r="AK4184">
        <v>1</v>
      </c>
      <c r="AL4184">
        <v>1</v>
      </c>
      <c r="AM4184" t="s">
        <v>55</v>
      </c>
      <c r="AN4184" t="s">
        <v>56</v>
      </c>
      <c r="AP4184">
        <v>1</v>
      </c>
      <c r="AQ4184" t="s">
        <v>57</v>
      </c>
      <c r="AR4184">
        <v>0</v>
      </c>
      <c r="AW4184" t="s">
        <v>58</v>
      </c>
      <c r="AX4184">
        <v>0</v>
      </c>
      <c r="AY4184">
        <v>2</v>
      </c>
      <c r="AZ4184">
        <v>5.75</v>
      </c>
      <c r="BA4184">
        <v>5.75</v>
      </c>
      <c r="BB4184" t="s">
        <v>59</v>
      </c>
    </row>
    <row r="4185" spans="1:54" x14ac:dyDescent="0.45">
      <c r="A4185" s="4" t="str">
        <f>VLOOKUP(F4185,'Matching-Tabelle'!$A$57:$B$61,2,FALSE)</f>
        <v>ralph.straehl@tkb.ch</v>
      </c>
      <c r="B4185" s="4" t="str">
        <f>VLOOKUP(J4185,'Matching-Tabelle'!$A$1:$B$52,2,FALSE)</f>
        <v>WPI RTB</v>
      </c>
      <c r="C4185" s="4">
        <v>0.35</v>
      </c>
      <c r="D4185" s="4" t="s">
        <v>3280</v>
      </c>
      <c r="E4185" s="5">
        <v>42664</v>
      </c>
      <c r="F4185" t="s">
        <v>5101</v>
      </c>
      <c r="G4185" t="s">
        <v>3260</v>
      </c>
      <c r="H4185" t="s">
        <v>3261</v>
      </c>
      <c r="I4185" s="1"/>
      <c r="J4185">
        <v>24</v>
      </c>
      <c r="K4185" t="s">
        <v>73</v>
      </c>
      <c r="L4185" t="s">
        <v>74</v>
      </c>
      <c r="M4185">
        <v>990001</v>
      </c>
      <c r="N4185" t="s">
        <v>51</v>
      </c>
      <c r="O4185">
        <v>0.35</v>
      </c>
      <c r="Q4185">
        <v>0.35</v>
      </c>
      <c r="S4185" t="s">
        <v>3280</v>
      </c>
      <c r="AE4185">
        <v>12</v>
      </c>
      <c r="AF4185">
        <v>7.6</v>
      </c>
      <c r="AG4185">
        <v>5</v>
      </c>
      <c r="AH4185" t="s">
        <v>53</v>
      </c>
      <c r="AI4185" t="s">
        <v>54</v>
      </c>
      <c r="AJ4185">
        <v>2</v>
      </c>
      <c r="AK4185">
        <v>1</v>
      </c>
      <c r="AL4185">
        <v>1</v>
      </c>
      <c r="AM4185" t="s">
        <v>55</v>
      </c>
      <c r="AN4185" t="s">
        <v>56</v>
      </c>
      <c r="AP4185">
        <v>1</v>
      </c>
      <c r="AQ4185" t="s">
        <v>57</v>
      </c>
      <c r="AR4185">
        <v>0</v>
      </c>
      <c r="AW4185" t="s">
        <v>58</v>
      </c>
      <c r="AX4185">
        <v>0</v>
      </c>
      <c r="AY4185">
        <v>2</v>
      </c>
      <c r="AZ4185">
        <v>0.35</v>
      </c>
      <c r="BA4185">
        <v>0.35</v>
      </c>
      <c r="BB4185" t="s">
        <v>59</v>
      </c>
    </row>
    <row r="4186" spans="1:54" x14ac:dyDescent="0.45">
      <c r="A4186" s="4" t="str">
        <f>VLOOKUP(F4186,'Matching-Tabelle'!$A$57:$B$61,2,FALSE)</f>
        <v>ralph.straehl@tkb.ch</v>
      </c>
      <c r="B4186" s="4" t="str">
        <f>VLOOKUP(J4186,'Matching-Tabelle'!$A$1:$B$52,2,FALSE)</f>
        <v>WPI RTB</v>
      </c>
      <c r="C4186" s="4">
        <v>3.96</v>
      </c>
      <c r="D4186" s="4" t="s">
        <v>3681</v>
      </c>
      <c r="E4186" s="5">
        <v>42664</v>
      </c>
      <c r="F4186" t="s">
        <v>5101</v>
      </c>
      <c r="G4186" t="s">
        <v>3260</v>
      </c>
      <c r="H4186" t="s">
        <v>3261</v>
      </c>
      <c r="I4186" s="1"/>
      <c r="J4186">
        <v>32</v>
      </c>
      <c r="K4186" t="s">
        <v>1199</v>
      </c>
      <c r="L4186" t="s">
        <v>1200</v>
      </c>
      <c r="M4186">
        <v>990001</v>
      </c>
      <c r="N4186" t="s">
        <v>51</v>
      </c>
      <c r="O4186">
        <v>3.96</v>
      </c>
      <c r="Q4186">
        <v>3.96</v>
      </c>
      <c r="S4186" t="s">
        <v>3681</v>
      </c>
      <c r="AE4186">
        <v>12</v>
      </c>
      <c r="AF4186">
        <v>7.6</v>
      </c>
      <c r="AG4186">
        <v>5</v>
      </c>
      <c r="AH4186" t="s">
        <v>53</v>
      </c>
      <c r="AI4186" t="s">
        <v>54</v>
      </c>
      <c r="AJ4186">
        <v>2</v>
      </c>
      <c r="AK4186">
        <v>1</v>
      </c>
      <c r="AL4186">
        <v>1</v>
      </c>
      <c r="AM4186" t="s">
        <v>55</v>
      </c>
      <c r="AN4186" t="s">
        <v>56</v>
      </c>
      <c r="AP4186">
        <v>1</v>
      </c>
      <c r="AQ4186" t="s">
        <v>57</v>
      </c>
      <c r="AR4186">
        <v>0</v>
      </c>
      <c r="AW4186" t="s">
        <v>58</v>
      </c>
      <c r="AX4186">
        <v>0</v>
      </c>
      <c r="AY4186">
        <v>2</v>
      </c>
      <c r="AZ4186">
        <v>3.96</v>
      </c>
      <c r="BA4186">
        <v>3.96</v>
      </c>
      <c r="BB4186" t="s">
        <v>59</v>
      </c>
    </row>
    <row r="4187" spans="1:54" x14ac:dyDescent="0.45">
      <c r="A4187" s="4" t="str">
        <f>VLOOKUP(F4187,'Matching-Tabelle'!$A$57:$B$61,2,FALSE)</f>
        <v>ralph.straehl@tkb.ch</v>
      </c>
      <c r="B4187" s="4" t="str">
        <f>VLOOKUP(J4187,'Matching-Tabelle'!$A$1:$B$52,2,FALSE)</f>
        <v>WPI RTB</v>
      </c>
      <c r="C4187" s="4">
        <v>1.55</v>
      </c>
      <c r="D4187" s="4" t="s">
        <v>3682</v>
      </c>
      <c r="E4187" s="5">
        <v>42664</v>
      </c>
      <c r="F4187" t="s">
        <v>5101</v>
      </c>
      <c r="G4187" t="s">
        <v>3260</v>
      </c>
      <c r="H4187" t="s">
        <v>3261</v>
      </c>
      <c r="I4187" s="1"/>
      <c r="J4187">
        <v>20</v>
      </c>
      <c r="K4187" t="s">
        <v>95</v>
      </c>
      <c r="L4187" t="s">
        <v>96</v>
      </c>
      <c r="M4187">
        <v>990001</v>
      </c>
      <c r="N4187" t="s">
        <v>51</v>
      </c>
      <c r="O4187">
        <v>1.55</v>
      </c>
      <c r="Q4187">
        <v>1.55</v>
      </c>
      <c r="S4187" t="s">
        <v>3682</v>
      </c>
      <c r="AE4187">
        <v>12</v>
      </c>
      <c r="AF4187">
        <v>7.6</v>
      </c>
      <c r="AG4187">
        <v>5</v>
      </c>
      <c r="AH4187" t="s">
        <v>53</v>
      </c>
      <c r="AI4187" t="s">
        <v>54</v>
      </c>
      <c r="AJ4187">
        <v>2</v>
      </c>
      <c r="AK4187">
        <v>1</v>
      </c>
      <c r="AL4187">
        <v>1</v>
      </c>
      <c r="AM4187" t="s">
        <v>55</v>
      </c>
      <c r="AN4187" t="s">
        <v>56</v>
      </c>
      <c r="AP4187">
        <v>1</v>
      </c>
      <c r="AQ4187" t="s">
        <v>57</v>
      </c>
      <c r="AR4187">
        <v>0</v>
      </c>
      <c r="AW4187" t="s">
        <v>58</v>
      </c>
      <c r="AX4187">
        <v>0</v>
      </c>
      <c r="AY4187">
        <v>2</v>
      </c>
      <c r="AZ4187">
        <v>1.55</v>
      </c>
      <c r="BA4187">
        <v>1.55</v>
      </c>
      <c r="BB4187" t="s">
        <v>59</v>
      </c>
    </row>
    <row r="4188" spans="1:54" x14ac:dyDescent="0.45">
      <c r="A4188" s="4" t="str">
        <f>VLOOKUP(F4188,'Matching-Tabelle'!$A$57:$B$61,2,FALSE)</f>
        <v>ralph.straehl@tkb.ch</v>
      </c>
      <c r="B4188" s="4" t="str">
        <f>VLOOKUP(J4188,'Matching-Tabelle'!$A$1:$B$52,2,FALSE)</f>
        <v>WPI RTB</v>
      </c>
      <c r="C4188" s="4">
        <v>0.44</v>
      </c>
      <c r="D4188" s="4" t="s">
        <v>3267</v>
      </c>
      <c r="E4188" s="5">
        <v>42667</v>
      </c>
      <c r="F4188" t="s">
        <v>5101</v>
      </c>
      <c r="G4188" t="s">
        <v>3260</v>
      </c>
      <c r="H4188" t="s">
        <v>3261</v>
      </c>
      <c r="I4188" s="1"/>
      <c r="J4188">
        <v>24</v>
      </c>
      <c r="K4188" t="s">
        <v>73</v>
      </c>
      <c r="L4188" t="s">
        <v>74</v>
      </c>
      <c r="M4188">
        <v>990001</v>
      </c>
      <c r="N4188" t="s">
        <v>51</v>
      </c>
      <c r="O4188">
        <v>0.44</v>
      </c>
      <c r="Q4188">
        <v>0.44</v>
      </c>
      <c r="S4188" t="s">
        <v>3267</v>
      </c>
      <c r="AE4188">
        <v>12</v>
      </c>
      <c r="AF4188">
        <v>7.6</v>
      </c>
      <c r="AG4188">
        <v>5</v>
      </c>
      <c r="AH4188" t="s">
        <v>53</v>
      </c>
      <c r="AI4188" t="s">
        <v>54</v>
      </c>
      <c r="AJ4188">
        <v>2</v>
      </c>
      <c r="AK4188">
        <v>1</v>
      </c>
      <c r="AL4188">
        <v>1</v>
      </c>
      <c r="AM4188" t="s">
        <v>55</v>
      </c>
      <c r="AN4188" t="s">
        <v>56</v>
      </c>
      <c r="AP4188">
        <v>1</v>
      </c>
      <c r="AQ4188" t="s">
        <v>57</v>
      </c>
      <c r="AR4188">
        <v>0</v>
      </c>
      <c r="AW4188" t="s">
        <v>58</v>
      </c>
      <c r="AX4188">
        <v>0</v>
      </c>
      <c r="AY4188">
        <v>2</v>
      </c>
      <c r="AZ4188">
        <v>0.44</v>
      </c>
      <c r="BA4188">
        <v>0.44</v>
      </c>
      <c r="BB4188" t="s">
        <v>59</v>
      </c>
    </row>
    <row r="4189" spans="1:54" x14ac:dyDescent="0.45">
      <c r="A4189" s="4" t="str">
        <f>VLOOKUP(F4189,'Matching-Tabelle'!$A$57:$B$61,2,FALSE)</f>
        <v>ralph.straehl@tkb.ch</v>
      </c>
      <c r="B4189" s="4" t="str">
        <f>VLOOKUP(J4189,'Matching-Tabelle'!$A$1:$B$52,2,FALSE)</f>
        <v>Proj. Optima</v>
      </c>
      <c r="C4189" s="4">
        <v>5.0999999999999996</v>
      </c>
      <c r="D4189" s="4" t="s">
        <v>3683</v>
      </c>
      <c r="E4189" s="5">
        <v>42667</v>
      </c>
      <c r="F4189" t="s">
        <v>5101</v>
      </c>
      <c r="G4189" t="s">
        <v>3260</v>
      </c>
      <c r="H4189" t="s">
        <v>3261</v>
      </c>
      <c r="I4189" s="1"/>
      <c r="J4189">
        <v>211</v>
      </c>
      <c r="K4189" t="s">
        <v>79</v>
      </c>
      <c r="L4189" t="s">
        <v>80</v>
      </c>
      <c r="M4189">
        <v>990001</v>
      </c>
      <c r="N4189" t="s">
        <v>51</v>
      </c>
      <c r="O4189">
        <v>5.0999999999999996</v>
      </c>
      <c r="Q4189">
        <v>5.0999999999999996</v>
      </c>
      <c r="S4189" t="s">
        <v>3683</v>
      </c>
      <c r="AE4189">
        <v>12</v>
      </c>
      <c r="AF4189">
        <v>7.6</v>
      </c>
      <c r="AG4189">
        <v>5</v>
      </c>
      <c r="AH4189" t="s">
        <v>53</v>
      </c>
      <c r="AI4189" t="s">
        <v>54</v>
      </c>
      <c r="AJ4189">
        <v>2</v>
      </c>
      <c r="AK4189">
        <v>1</v>
      </c>
      <c r="AL4189">
        <v>1</v>
      </c>
      <c r="AM4189" t="s">
        <v>55</v>
      </c>
      <c r="AN4189" t="s">
        <v>56</v>
      </c>
      <c r="AP4189">
        <v>1</v>
      </c>
      <c r="AQ4189" t="s">
        <v>57</v>
      </c>
      <c r="AR4189">
        <v>0</v>
      </c>
      <c r="AW4189" t="s">
        <v>58</v>
      </c>
      <c r="AX4189">
        <v>0</v>
      </c>
      <c r="AY4189">
        <v>2</v>
      </c>
      <c r="AZ4189">
        <v>5.0999999999999996</v>
      </c>
      <c r="BA4189">
        <v>5.0999999999999996</v>
      </c>
      <c r="BB4189" t="s">
        <v>59</v>
      </c>
    </row>
    <row r="4190" spans="1:54" x14ac:dyDescent="0.45">
      <c r="A4190" s="4" t="str">
        <f>VLOOKUP(F4190,'Matching-Tabelle'!$A$57:$B$61,2,FALSE)</f>
        <v>ralph.straehl@tkb.ch</v>
      </c>
      <c r="B4190" s="4" t="str">
        <f>VLOOKUP(J4190,'Matching-Tabelle'!$A$1:$B$52,2,FALSE)</f>
        <v>WPI Führung</v>
      </c>
      <c r="C4190" s="4">
        <v>0.75</v>
      </c>
      <c r="D4190" s="4" t="s">
        <v>874</v>
      </c>
      <c r="E4190" s="5">
        <v>42667</v>
      </c>
      <c r="F4190" t="s">
        <v>5101</v>
      </c>
      <c r="G4190" t="s">
        <v>3260</v>
      </c>
      <c r="H4190" t="s">
        <v>3261</v>
      </c>
      <c r="I4190" s="1"/>
      <c r="J4190">
        <v>26</v>
      </c>
      <c r="K4190" t="s">
        <v>130</v>
      </c>
      <c r="L4190" t="s">
        <v>131</v>
      </c>
      <c r="M4190">
        <v>990001</v>
      </c>
      <c r="N4190" t="s">
        <v>51</v>
      </c>
      <c r="O4190">
        <v>0.75</v>
      </c>
      <c r="Q4190">
        <v>0.75</v>
      </c>
      <c r="S4190" t="s">
        <v>874</v>
      </c>
      <c r="AE4190">
        <v>12</v>
      </c>
      <c r="AF4190">
        <v>7.6</v>
      </c>
      <c r="AG4190">
        <v>5</v>
      </c>
      <c r="AH4190" t="s">
        <v>53</v>
      </c>
      <c r="AI4190" t="s">
        <v>54</v>
      </c>
      <c r="AJ4190">
        <v>2</v>
      </c>
      <c r="AK4190">
        <v>1</v>
      </c>
      <c r="AL4190">
        <v>1</v>
      </c>
      <c r="AM4190" t="s">
        <v>55</v>
      </c>
      <c r="AN4190" t="s">
        <v>56</v>
      </c>
      <c r="AP4190">
        <v>1</v>
      </c>
      <c r="AQ4190" t="s">
        <v>57</v>
      </c>
      <c r="AR4190">
        <v>0</v>
      </c>
      <c r="AW4190" t="s">
        <v>58</v>
      </c>
      <c r="AX4190">
        <v>0</v>
      </c>
      <c r="AY4190">
        <v>2</v>
      </c>
      <c r="AZ4190">
        <v>0.75</v>
      </c>
      <c r="BA4190">
        <v>0.75</v>
      </c>
      <c r="BB4190" t="s">
        <v>59</v>
      </c>
    </row>
    <row r="4191" spans="1:54" x14ac:dyDescent="0.45">
      <c r="A4191" s="4" t="str">
        <f>VLOOKUP(F4191,'Matching-Tabelle'!$A$57:$B$61,2,FALSE)</f>
        <v>ralph.straehl@tkb.ch</v>
      </c>
      <c r="B4191" s="4" t="str">
        <f>VLOOKUP(J4191,'Matching-Tabelle'!$A$1:$B$52,2,FALSE)</f>
        <v>WPI RTB</v>
      </c>
      <c r="C4191" s="4">
        <v>1.86</v>
      </c>
      <c r="D4191" s="4" t="s">
        <v>3596</v>
      </c>
      <c r="E4191" s="5">
        <v>42667</v>
      </c>
      <c r="F4191" t="s">
        <v>5101</v>
      </c>
      <c r="G4191" t="s">
        <v>3260</v>
      </c>
      <c r="H4191" t="s">
        <v>3261</v>
      </c>
      <c r="I4191" s="1"/>
      <c r="J4191">
        <v>20</v>
      </c>
      <c r="K4191" t="s">
        <v>95</v>
      </c>
      <c r="L4191" t="s">
        <v>96</v>
      </c>
      <c r="M4191">
        <v>990001</v>
      </c>
      <c r="N4191" t="s">
        <v>51</v>
      </c>
      <c r="O4191">
        <v>1.86</v>
      </c>
      <c r="Q4191">
        <v>1.86</v>
      </c>
      <c r="S4191" t="s">
        <v>3596</v>
      </c>
      <c r="AE4191">
        <v>12</v>
      </c>
      <c r="AF4191">
        <v>7.6</v>
      </c>
      <c r="AG4191">
        <v>5</v>
      </c>
      <c r="AH4191" t="s">
        <v>53</v>
      </c>
      <c r="AI4191" t="s">
        <v>54</v>
      </c>
      <c r="AJ4191">
        <v>2</v>
      </c>
      <c r="AK4191">
        <v>1</v>
      </c>
      <c r="AL4191">
        <v>1</v>
      </c>
      <c r="AM4191" t="s">
        <v>55</v>
      </c>
      <c r="AN4191" t="s">
        <v>56</v>
      </c>
      <c r="AP4191">
        <v>1</v>
      </c>
      <c r="AQ4191" t="s">
        <v>57</v>
      </c>
      <c r="AR4191">
        <v>0</v>
      </c>
      <c r="AW4191" t="s">
        <v>58</v>
      </c>
      <c r="AX4191">
        <v>0</v>
      </c>
      <c r="AY4191">
        <v>2</v>
      </c>
      <c r="AZ4191">
        <v>1.86</v>
      </c>
      <c r="BA4191">
        <v>1.86</v>
      </c>
      <c r="BB4191" t="s">
        <v>59</v>
      </c>
    </row>
    <row r="4192" spans="1:54" x14ac:dyDescent="0.45">
      <c r="A4192" s="4" t="str">
        <f>VLOOKUP(F4192,'Matching-Tabelle'!$A$57:$B$61,2,FALSE)</f>
        <v>ralph.straehl@tkb.ch</v>
      </c>
      <c r="B4192" s="4" t="str">
        <f>VLOOKUP(J4192,'Matching-Tabelle'!$A$1:$B$52,2,FALSE)</f>
        <v>WPI RTB</v>
      </c>
      <c r="C4192" s="4">
        <v>0.83</v>
      </c>
      <c r="D4192" s="4" t="s">
        <v>3684</v>
      </c>
      <c r="E4192" s="5">
        <v>42667</v>
      </c>
      <c r="F4192" t="s">
        <v>5101</v>
      </c>
      <c r="G4192" t="s">
        <v>3260</v>
      </c>
      <c r="H4192" t="s">
        <v>3261</v>
      </c>
      <c r="I4192" s="1"/>
      <c r="J4192">
        <v>36</v>
      </c>
      <c r="K4192" t="s">
        <v>899</v>
      </c>
      <c r="L4192" t="s">
        <v>900</v>
      </c>
      <c r="M4192">
        <v>990001</v>
      </c>
      <c r="N4192" t="s">
        <v>51</v>
      </c>
      <c r="O4192">
        <v>0.83</v>
      </c>
      <c r="Q4192">
        <v>0.83</v>
      </c>
      <c r="S4192" t="s">
        <v>3684</v>
      </c>
      <c r="AE4192">
        <v>12</v>
      </c>
      <c r="AF4192">
        <v>7.6</v>
      </c>
      <c r="AG4192">
        <v>5</v>
      </c>
      <c r="AH4192" t="s">
        <v>53</v>
      </c>
      <c r="AI4192" t="s">
        <v>54</v>
      </c>
      <c r="AJ4192">
        <v>2</v>
      </c>
      <c r="AK4192">
        <v>1</v>
      </c>
      <c r="AL4192">
        <v>1</v>
      </c>
      <c r="AM4192" t="s">
        <v>55</v>
      </c>
      <c r="AN4192" t="s">
        <v>56</v>
      </c>
      <c r="AP4192">
        <v>1</v>
      </c>
      <c r="AQ4192" t="s">
        <v>57</v>
      </c>
      <c r="AR4192">
        <v>0</v>
      </c>
      <c r="AW4192" t="s">
        <v>58</v>
      </c>
      <c r="AX4192">
        <v>0</v>
      </c>
      <c r="AY4192">
        <v>2</v>
      </c>
      <c r="AZ4192">
        <v>0.83</v>
      </c>
      <c r="BA4192">
        <v>0.83</v>
      </c>
      <c r="BB4192" t="s">
        <v>59</v>
      </c>
    </row>
    <row r="4193" spans="1:54" x14ac:dyDescent="0.45">
      <c r="A4193" s="4" t="str">
        <f>VLOOKUP(F4193,'Matching-Tabelle'!$A$57:$B$61,2,FALSE)</f>
        <v>ralph.straehl@tkb.ch</v>
      </c>
      <c r="B4193" s="4" t="str">
        <f>VLOOKUP(J4193,'Matching-Tabelle'!$A$1:$B$52,2,FALSE)</f>
        <v>WPI RTB</v>
      </c>
      <c r="C4193" s="4">
        <v>0.45</v>
      </c>
      <c r="D4193" s="4" t="s">
        <v>3267</v>
      </c>
      <c r="E4193" s="5">
        <v>42668</v>
      </c>
      <c r="F4193" t="s">
        <v>5101</v>
      </c>
      <c r="G4193" t="s">
        <v>3260</v>
      </c>
      <c r="H4193" t="s">
        <v>3261</v>
      </c>
      <c r="I4193" s="1"/>
      <c r="J4193">
        <v>24</v>
      </c>
      <c r="K4193" t="s">
        <v>73</v>
      </c>
      <c r="L4193" t="s">
        <v>74</v>
      </c>
      <c r="M4193">
        <v>990001</v>
      </c>
      <c r="N4193" t="s">
        <v>51</v>
      </c>
      <c r="O4193">
        <v>0.45</v>
      </c>
      <c r="Q4193">
        <v>0.45</v>
      </c>
      <c r="S4193" t="s">
        <v>3267</v>
      </c>
      <c r="AE4193">
        <v>12</v>
      </c>
      <c r="AF4193">
        <v>7.6</v>
      </c>
      <c r="AG4193">
        <v>5</v>
      </c>
      <c r="AH4193" t="s">
        <v>53</v>
      </c>
      <c r="AI4193" t="s">
        <v>54</v>
      </c>
      <c r="AJ4193">
        <v>2</v>
      </c>
      <c r="AK4193">
        <v>1</v>
      </c>
      <c r="AL4193">
        <v>1</v>
      </c>
      <c r="AM4193" t="s">
        <v>55</v>
      </c>
      <c r="AN4193" t="s">
        <v>56</v>
      </c>
      <c r="AP4193">
        <v>1</v>
      </c>
      <c r="AQ4193" t="s">
        <v>57</v>
      </c>
      <c r="AR4193">
        <v>0</v>
      </c>
      <c r="AW4193" t="s">
        <v>58</v>
      </c>
      <c r="AX4193">
        <v>0</v>
      </c>
      <c r="AY4193">
        <v>2</v>
      </c>
      <c r="AZ4193">
        <v>0.45</v>
      </c>
      <c r="BA4193">
        <v>0.45</v>
      </c>
      <c r="BB4193" t="s">
        <v>59</v>
      </c>
    </row>
    <row r="4194" spans="1:54" x14ac:dyDescent="0.45">
      <c r="A4194" s="4" t="str">
        <f>VLOOKUP(F4194,'Matching-Tabelle'!$A$57:$B$61,2,FALSE)</f>
        <v>ralph.straehl@tkb.ch</v>
      </c>
      <c r="B4194" s="4" t="str">
        <f>VLOOKUP(J4194,'Matching-Tabelle'!$A$1:$B$52,2,FALSE)</f>
        <v>WPI RTB</v>
      </c>
      <c r="C4194" s="4">
        <v>2.95</v>
      </c>
      <c r="D4194" s="4" t="s">
        <v>3467</v>
      </c>
      <c r="E4194" s="5">
        <v>42668</v>
      </c>
      <c r="F4194" t="s">
        <v>5101</v>
      </c>
      <c r="G4194" t="s">
        <v>3260</v>
      </c>
      <c r="H4194" t="s">
        <v>3261</v>
      </c>
      <c r="I4194" s="1"/>
      <c r="J4194">
        <v>20</v>
      </c>
      <c r="K4194" t="s">
        <v>95</v>
      </c>
      <c r="L4194" t="s">
        <v>96</v>
      </c>
      <c r="M4194">
        <v>990001</v>
      </c>
      <c r="N4194" t="s">
        <v>51</v>
      </c>
      <c r="O4194">
        <v>2.95</v>
      </c>
      <c r="Q4194">
        <v>2.95</v>
      </c>
      <c r="S4194" t="s">
        <v>3467</v>
      </c>
      <c r="AE4194">
        <v>12</v>
      </c>
      <c r="AF4194">
        <v>7.6</v>
      </c>
      <c r="AG4194">
        <v>5</v>
      </c>
      <c r="AH4194" t="s">
        <v>53</v>
      </c>
      <c r="AI4194" t="s">
        <v>54</v>
      </c>
      <c r="AJ4194">
        <v>2</v>
      </c>
      <c r="AK4194">
        <v>1</v>
      </c>
      <c r="AL4194">
        <v>1</v>
      </c>
      <c r="AM4194" t="s">
        <v>55</v>
      </c>
      <c r="AN4194" t="s">
        <v>56</v>
      </c>
      <c r="AP4194">
        <v>1</v>
      </c>
      <c r="AQ4194" t="s">
        <v>57</v>
      </c>
      <c r="AR4194">
        <v>0</v>
      </c>
      <c r="AW4194" t="s">
        <v>58</v>
      </c>
      <c r="AX4194">
        <v>0</v>
      </c>
      <c r="AY4194">
        <v>2</v>
      </c>
      <c r="AZ4194">
        <v>2.95</v>
      </c>
      <c r="BA4194">
        <v>2.95</v>
      </c>
      <c r="BB4194" t="s">
        <v>59</v>
      </c>
    </row>
    <row r="4195" spans="1:54" x14ac:dyDescent="0.45">
      <c r="A4195" s="4" t="str">
        <f>VLOOKUP(F4195,'Matching-Tabelle'!$A$57:$B$61,2,FALSE)</f>
        <v>ralph.straehl@tkb.ch</v>
      </c>
      <c r="B4195" s="4" t="str">
        <f>VLOOKUP(J4195,'Matching-Tabelle'!$A$1:$B$52,2,FALSE)</f>
        <v>WPI RTB</v>
      </c>
      <c r="C4195" s="4">
        <v>2.0499999999999998</v>
      </c>
      <c r="D4195" s="4" t="s">
        <v>3685</v>
      </c>
      <c r="E4195" s="5">
        <v>42668</v>
      </c>
      <c r="F4195" t="s">
        <v>5101</v>
      </c>
      <c r="G4195" t="s">
        <v>3260</v>
      </c>
      <c r="H4195" t="s">
        <v>3261</v>
      </c>
      <c r="I4195" s="1"/>
      <c r="J4195">
        <v>21</v>
      </c>
      <c r="K4195" t="s">
        <v>117</v>
      </c>
      <c r="L4195" t="s">
        <v>118</v>
      </c>
      <c r="M4195">
        <v>990001</v>
      </c>
      <c r="N4195" t="s">
        <v>51</v>
      </c>
      <c r="O4195">
        <v>2.0499999999999998</v>
      </c>
      <c r="Q4195">
        <v>2.0499999999999998</v>
      </c>
      <c r="S4195" t="s">
        <v>3685</v>
      </c>
      <c r="AE4195">
        <v>12</v>
      </c>
      <c r="AF4195">
        <v>7.6</v>
      </c>
      <c r="AG4195">
        <v>5</v>
      </c>
      <c r="AH4195" t="s">
        <v>53</v>
      </c>
      <c r="AI4195" t="s">
        <v>54</v>
      </c>
      <c r="AJ4195">
        <v>2</v>
      </c>
      <c r="AK4195">
        <v>1</v>
      </c>
      <c r="AL4195">
        <v>1</v>
      </c>
      <c r="AM4195" t="s">
        <v>55</v>
      </c>
      <c r="AN4195" t="s">
        <v>56</v>
      </c>
      <c r="AP4195">
        <v>1</v>
      </c>
      <c r="AQ4195" t="s">
        <v>57</v>
      </c>
      <c r="AR4195">
        <v>0</v>
      </c>
      <c r="AW4195" t="s">
        <v>58</v>
      </c>
      <c r="AX4195">
        <v>0</v>
      </c>
      <c r="AY4195">
        <v>2</v>
      </c>
      <c r="AZ4195">
        <v>2.0499999999999998</v>
      </c>
      <c r="BA4195">
        <v>2.0499999999999998</v>
      </c>
      <c r="BB4195" t="s">
        <v>59</v>
      </c>
    </row>
    <row r="4196" spans="1:54" x14ac:dyDescent="0.45">
      <c r="A4196" s="4" t="str">
        <f>VLOOKUP(F4196,'Matching-Tabelle'!$A$57:$B$61,2,FALSE)</f>
        <v>ralph.straehl@tkb.ch</v>
      </c>
      <c r="B4196" s="4" t="str">
        <f>VLOOKUP(J4196,'Matching-Tabelle'!$A$1:$B$52,2,FALSE)</f>
        <v>WPI RTB</v>
      </c>
      <c r="C4196" s="4">
        <v>1.37</v>
      </c>
      <c r="D4196" s="4" t="s">
        <v>3686</v>
      </c>
      <c r="E4196" s="5">
        <v>42668</v>
      </c>
      <c r="F4196" t="s">
        <v>5101</v>
      </c>
      <c r="G4196" t="s">
        <v>3260</v>
      </c>
      <c r="H4196" t="s">
        <v>3261</v>
      </c>
      <c r="I4196" s="1"/>
      <c r="J4196">
        <v>32</v>
      </c>
      <c r="K4196" t="s">
        <v>1199</v>
      </c>
      <c r="L4196" t="s">
        <v>1200</v>
      </c>
      <c r="M4196">
        <v>990001</v>
      </c>
      <c r="N4196" t="s">
        <v>51</v>
      </c>
      <c r="O4196">
        <v>1.37</v>
      </c>
      <c r="Q4196">
        <v>1.37</v>
      </c>
      <c r="S4196" t="s">
        <v>3686</v>
      </c>
      <c r="AE4196">
        <v>12</v>
      </c>
      <c r="AF4196">
        <v>7.6</v>
      </c>
      <c r="AG4196">
        <v>5</v>
      </c>
      <c r="AH4196" t="s">
        <v>53</v>
      </c>
      <c r="AI4196" t="s">
        <v>54</v>
      </c>
      <c r="AJ4196">
        <v>2</v>
      </c>
      <c r="AK4196">
        <v>1</v>
      </c>
      <c r="AL4196">
        <v>1</v>
      </c>
      <c r="AM4196" t="s">
        <v>55</v>
      </c>
      <c r="AN4196" t="s">
        <v>56</v>
      </c>
      <c r="AP4196">
        <v>1</v>
      </c>
      <c r="AQ4196" t="s">
        <v>57</v>
      </c>
      <c r="AR4196">
        <v>0</v>
      </c>
      <c r="AW4196" t="s">
        <v>58</v>
      </c>
      <c r="AX4196">
        <v>0</v>
      </c>
      <c r="AY4196">
        <v>2</v>
      </c>
      <c r="AZ4196">
        <v>1.37</v>
      </c>
      <c r="BA4196">
        <v>1.37</v>
      </c>
      <c r="BB4196" t="s">
        <v>59</v>
      </c>
    </row>
    <row r="4197" spans="1:54" x14ac:dyDescent="0.45">
      <c r="A4197" s="4" t="str">
        <f>VLOOKUP(F4197,'Matching-Tabelle'!$A$57:$B$61,2,FALSE)</f>
        <v>ralph.straehl@tkb.ch</v>
      </c>
      <c r="B4197" s="4" t="str">
        <f>VLOOKUP(J4197,'Matching-Tabelle'!$A$1:$B$52,2,FALSE)</f>
        <v>WPI RTB</v>
      </c>
      <c r="C4197" s="4">
        <v>1.75</v>
      </c>
      <c r="D4197" s="4" t="s">
        <v>3687</v>
      </c>
      <c r="E4197" s="5">
        <v>42668</v>
      </c>
      <c r="F4197" t="s">
        <v>5101</v>
      </c>
      <c r="G4197" t="s">
        <v>3260</v>
      </c>
      <c r="H4197" t="s">
        <v>3261</v>
      </c>
      <c r="I4197" s="1"/>
      <c r="J4197">
        <v>35</v>
      </c>
      <c r="K4197" t="s">
        <v>608</v>
      </c>
      <c r="L4197" t="s">
        <v>609</v>
      </c>
      <c r="M4197">
        <v>990001</v>
      </c>
      <c r="N4197" t="s">
        <v>51</v>
      </c>
      <c r="O4197">
        <v>1.75</v>
      </c>
      <c r="Q4197">
        <v>1.75</v>
      </c>
      <c r="S4197" t="s">
        <v>3687</v>
      </c>
      <c r="AE4197">
        <v>12</v>
      </c>
      <c r="AF4197">
        <v>7.6</v>
      </c>
      <c r="AG4197">
        <v>5</v>
      </c>
      <c r="AH4197" t="s">
        <v>53</v>
      </c>
      <c r="AI4197" t="s">
        <v>54</v>
      </c>
      <c r="AJ4197">
        <v>2</v>
      </c>
      <c r="AK4197">
        <v>1</v>
      </c>
      <c r="AL4197">
        <v>1</v>
      </c>
      <c r="AM4197" t="s">
        <v>55</v>
      </c>
      <c r="AN4197" t="s">
        <v>56</v>
      </c>
      <c r="AP4197">
        <v>1</v>
      </c>
      <c r="AQ4197" t="s">
        <v>57</v>
      </c>
      <c r="AR4197">
        <v>0</v>
      </c>
      <c r="AW4197" t="s">
        <v>58</v>
      </c>
      <c r="AX4197">
        <v>0</v>
      </c>
      <c r="AY4197">
        <v>2</v>
      </c>
      <c r="AZ4197">
        <v>1.75</v>
      </c>
      <c r="BA4197">
        <v>1.75</v>
      </c>
      <c r="BB4197" t="s">
        <v>59</v>
      </c>
    </row>
    <row r="4198" spans="1:54" x14ac:dyDescent="0.45">
      <c r="A4198" s="4" t="str">
        <f>VLOOKUP(F4198,'Matching-Tabelle'!$A$57:$B$61,2,FALSE)</f>
        <v>ralph.straehl@tkb.ch</v>
      </c>
      <c r="B4198" s="4" t="str">
        <f>VLOOKUP(J4198,'Matching-Tabelle'!$A$1:$B$52,2,FALSE)</f>
        <v>WPI RTB</v>
      </c>
      <c r="C4198" s="4">
        <v>0.75</v>
      </c>
      <c r="D4198" s="4" t="s">
        <v>3267</v>
      </c>
      <c r="E4198" s="5">
        <v>42669</v>
      </c>
      <c r="F4198" t="s">
        <v>5101</v>
      </c>
      <c r="G4198" t="s">
        <v>3260</v>
      </c>
      <c r="H4198" t="s">
        <v>3261</v>
      </c>
      <c r="I4198" s="1"/>
      <c r="J4198">
        <v>24</v>
      </c>
      <c r="K4198" t="s">
        <v>73</v>
      </c>
      <c r="L4198" t="s">
        <v>74</v>
      </c>
      <c r="M4198">
        <v>990001</v>
      </c>
      <c r="N4198" t="s">
        <v>51</v>
      </c>
      <c r="O4198">
        <v>0.75</v>
      </c>
      <c r="Q4198">
        <v>0.75</v>
      </c>
      <c r="S4198" t="s">
        <v>3267</v>
      </c>
      <c r="AE4198">
        <v>12</v>
      </c>
      <c r="AF4198">
        <v>7.6</v>
      </c>
      <c r="AG4198">
        <v>5</v>
      </c>
      <c r="AH4198" t="s">
        <v>53</v>
      </c>
      <c r="AI4198" t="s">
        <v>54</v>
      </c>
      <c r="AJ4198">
        <v>2</v>
      </c>
      <c r="AK4198">
        <v>1</v>
      </c>
      <c r="AL4198">
        <v>1</v>
      </c>
      <c r="AM4198" t="s">
        <v>55</v>
      </c>
      <c r="AN4198" t="s">
        <v>56</v>
      </c>
      <c r="AP4198">
        <v>1</v>
      </c>
      <c r="AQ4198" t="s">
        <v>57</v>
      </c>
      <c r="AR4198">
        <v>0</v>
      </c>
      <c r="AW4198" t="s">
        <v>58</v>
      </c>
      <c r="AX4198">
        <v>0</v>
      </c>
      <c r="AY4198">
        <v>2</v>
      </c>
      <c r="AZ4198">
        <v>0.75</v>
      </c>
      <c r="BA4198">
        <v>0.75</v>
      </c>
      <c r="BB4198" t="s">
        <v>59</v>
      </c>
    </row>
    <row r="4199" spans="1:54" x14ac:dyDescent="0.45">
      <c r="A4199" s="4" t="str">
        <f>VLOOKUP(F4199,'Matching-Tabelle'!$A$57:$B$61,2,FALSE)</f>
        <v>ralph.straehl@tkb.ch</v>
      </c>
      <c r="B4199" s="4" t="str">
        <f>VLOOKUP(J4199,'Matching-Tabelle'!$A$1:$B$52,2,FALSE)</f>
        <v>WPI RTB</v>
      </c>
      <c r="C4199" s="4">
        <v>5.16</v>
      </c>
      <c r="D4199" s="4" t="s">
        <v>3688</v>
      </c>
      <c r="E4199" s="5">
        <v>42669</v>
      </c>
      <c r="F4199" t="s">
        <v>5101</v>
      </c>
      <c r="G4199" t="s">
        <v>3260</v>
      </c>
      <c r="H4199" t="s">
        <v>3261</v>
      </c>
      <c r="I4199" s="1"/>
      <c r="J4199">
        <v>27</v>
      </c>
      <c r="K4199" t="s">
        <v>872</v>
      </c>
      <c r="L4199" t="s">
        <v>873</v>
      </c>
      <c r="M4199">
        <v>990001</v>
      </c>
      <c r="N4199" t="s">
        <v>51</v>
      </c>
      <c r="O4199">
        <v>5.16</v>
      </c>
      <c r="Q4199">
        <v>5.16</v>
      </c>
      <c r="S4199" t="s">
        <v>3688</v>
      </c>
      <c r="AE4199">
        <v>12</v>
      </c>
      <c r="AF4199">
        <v>7.6</v>
      </c>
      <c r="AG4199">
        <v>5</v>
      </c>
      <c r="AH4199" t="s">
        <v>53</v>
      </c>
      <c r="AI4199" t="s">
        <v>54</v>
      </c>
      <c r="AJ4199">
        <v>2</v>
      </c>
      <c r="AK4199">
        <v>1</v>
      </c>
      <c r="AL4199">
        <v>1</v>
      </c>
      <c r="AM4199" t="s">
        <v>55</v>
      </c>
      <c r="AN4199" t="s">
        <v>56</v>
      </c>
      <c r="AP4199">
        <v>1</v>
      </c>
      <c r="AQ4199" t="s">
        <v>57</v>
      </c>
      <c r="AR4199">
        <v>0</v>
      </c>
      <c r="AW4199" t="s">
        <v>58</v>
      </c>
      <c r="AX4199">
        <v>0</v>
      </c>
      <c r="AY4199">
        <v>2</v>
      </c>
      <c r="AZ4199">
        <v>5.16</v>
      </c>
      <c r="BA4199">
        <v>5.16</v>
      </c>
      <c r="BB4199" t="s">
        <v>59</v>
      </c>
    </row>
    <row r="4200" spans="1:54" x14ac:dyDescent="0.45">
      <c r="A4200" s="4" t="str">
        <f>VLOOKUP(F4200,'Matching-Tabelle'!$A$57:$B$61,2,FALSE)</f>
        <v>ralph.straehl@tkb.ch</v>
      </c>
      <c r="B4200" s="4" t="str">
        <f>VLOOKUP(J4200,'Matching-Tabelle'!$A$1:$B$52,2,FALSE)</f>
        <v>Proj. Optima</v>
      </c>
      <c r="C4200" s="4">
        <v>3.05</v>
      </c>
      <c r="D4200" s="4" t="s">
        <v>3689</v>
      </c>
      <c r="E4200" s="5">
        <v>42669</v>
      </c>
      <c r="F4200" t="s">
        <v>5101</v>
      </c>
      <c r="G4200" t="s">
        <v>3260</v>
      </c>
      <c r="H4200" t="s">
        <v>3261</v>
      </c>
      <c r="I4200" s="1"/>
      <c r="J4200">
        <v>211</v>
      </c>
      <c r="K4200" t="s">
        <v>79</v>
      </c>
      <c r="L4200" t="s">
        <v>80</v>
      </c>
      <c r="M4200">
        <v>990001</v>
      </c>
      <c r="N4200" t="s">
        <v>51</v>
      </c>
      <c r="O4200">
        <v>3.05</v>
      </c>
      <c r="Q4200">
        <v>3.05</v>
      </c>
      <c r="S4200" t="s">
        <v>3689</v>
      </c>
      <c r="AE4200">
        <v>12</v>
      </c>
      <c r="AF4200">
        <v>7.6</v>
      </c>
      <c r="AG4200">
        <v>5</v>
      </c>
      <c r="AH4200" t="s">
        <v>53</v>
      </c>
      <c r="AI4200" t="s">
        <v>54</v>
      </c>
      <c r="AJ4200">
        <v>2</v>
      </c>
      <c r="AK4200">
        <v>1</v>
      </c>
      <c r="AL4200">
        <v>1</v>
      </c>
      <c r="AM4200" t="s">
        <v>55</v>
      </c>
      <c r="AN4200" t="s">
        <v>56</v>
      </c>
      <c r="AP4200">
        <v>1</v>
      </c>
      <c r="AQ4200" t="s">
        <v>57</v>
      </c>
      <c r="AR4200">
        <v>0</v>
      </c>
      <c r="AW4200" t="s">
        <v>58</v>
      </c>
      <c r="AX4200">
        <v>0</v>
      </c>
      <c r="AY4200">
        <v>2</v>
      </c>
      <c r="AZ4200">
        <v>3.05</v>
      </c>
      <c r="BA4200">
        <v>3.05</v>
      </c>
      <c r="BB4200" t="s">
        <v>59</v>
      </c>
    </row>
    <row r="4201" spans="1:54" x14ac:dyDescent="0.45">
      <c r="A4201" s="4" t="str">
        <f>VLOOKUP(F4201,'Matching-Tabelle'!$A$57:$B$61,2,FALSE)</f>
        <v>ralph.straehl@tkb.ch</v>
      </c>
      <c r="B4201" s="4" t="str">
        <f>VLOOKUP(J4201,'Matching-Tabelle'!$A$1:$B$52,2,FALSE)</f>
        <v>WPI RTB</v>
      </c>
      <c r="C4201" s="4">
        <v>1.1499999999999999</v>
      </c>
      <c r="D4201" s="4" t="s">
        <v>3267</v>
      </c>
      <c r="E4201" s="5">
        <v>42670</v>
      </c>
      <c r="F4201" t="s">
        <v>5101</v>
      </c>
      <c r="G4201" t="s">
        <v>3260</v>
      </c>
      <c r="H4201" t="s">
        <v>3261</v>
      </c>
      <c r="I4201" s="1"/>
      <c r="J4201">
        <v>24</v>
      </c>
      <c r="K4201" t="s">
        <v>73</v>
      </c>
      <c r="L4201" t="s">
        <v>74</v>
      </c>
      <c r="M4201">
        <v>990001</v>
      </c>
      <c r="N4201" t="s">
        <v>51</v>
      </c>
      <c r="O4201">
        <v>1.1499999999999999</v>
      </c>
      <c r="Q4201">
        <v>1.1499999999999999</v>
      </c>
      <c r="S4201" t="s">
        <v>3267</v>
      </c>
      <c r="AE4201">
        <v>12</v>
      </c>
      <c r="AF4201">
        <v>7.6</v>
      </c>
      <c r="AG4201">
        <v>5</v>
      </c>
      <c r="AH4201" t="s">
        <v>53</v>
      </c>
      <c r="AI4201" t="s">
        <v>54</v>
      </c>
      <c r="AJ4201">
        <v>2</v>
      </c>
      <c r="AK4201">
        <v>1</v>
      </c>
      <c r="AL4201">
        <v>1</v>
      </c>
      <c r="AM4201" t="s">
        <v>55</v>
      </c>
      <c r="AN4201" t="s">
        <v>56</v>
      </c>
      <c r="AP4201">
        <v>1</v>
      </c>
      <c r="AQ4201" t="s">
        <v>57</v>
      </c>
      <c r="AR4201">
        <v>0</v>
      </c>
      <c r="AW4201" t="s">
        <v>58</v>
      </c>
      <c r="AX4201">
        <v>0</v>
      </c>
      <c r="AY4201">
        <v>2</v>
      </c>
      <c r="AZ4201">
        <v>1.1499999999999999</v>
      </c>
      <c r="BA4201">
        <v>1.1499999999999999</v>
      </c>
      <c r="BB4201" t="s">
        <v>59</v>
      </c>
    </row>
    <row r="4202" spans="1:54" x14ac:dyDescent="0.45">
      <c r="A4202" s="4" t="str">
        <f>VLOOKUP(F4202,'Matching-Tabelle'!$A$57:$B$61,2,FALSE)</f>
        <v>ralph.straehl@tkb.ch</v>
      </c>
      <c r="B4202" s="4" t="str">
        <f>VLOOKUP(J4202,'Matching-Tabelle'!$A$1:$B$52,2,FALSE)</f>
        <v>Proj. Optima</v>
      </c>
      <c r="C4202" s="4">
        <v>2.88</v>
      </c>
      <c r="D4202" s="4" t="s">
        <v>3690</v>
      </c>
      <c r="E4202" s="5">
        <v>42670</v>
      </c>
      <c r="F4202" t="s">
        <v>5101</v>
      </c>
      <c r="G4202" t="s">
        <v>3260</v>
      </c>
      <c r="H4202" t="s">
        <v>3261</v>
      </c>
      <c r="I4202" s="1"/>
      <c r="J4202">
        <v>211</v>
      </c>
      <c r="K4202" t="s">
        <v>79</v>
      </c>
      <c r="L4202" t="s">
        <v>80</v>
      </c>
      <c r="M4202">
        <v>990001</v>
      </c>
      <c r="N4202" t="s">
        <v>51</v>
      </c>
      <c r="O4202">
        <v>2.88</v>
      </c>
      <c r="Q4202">
        <v>2.88</v>
      </c>
      <c r="S4202" t="s">
        <v>3690</v>
      </c>
      <c r="AE4202">
        <v>12</v>
      </c>
      <c r="AF4202">
        <v>7.6</v>
      </c>
      <c r="AG4202">
        <v>5</v>
      </c>
      <c r="AH4202" t="s">
        <v>53</v>
      </c>
      <c r="AI4202" t="s">
        <v>54</v>
      </c>
      <c r="AJ4202">
        <v>2</v>
      </c>
      <c r="AK4202">
        <v>1</v>
      </c>
      <c r="AL4202">
        <v>1</v>
      </c>
      <c r="AM4202" t="s">
        <v>55</v>
      </c>
      <c r="AN4202" t="s">
        <v>56</v>
      </c>
      <c r="AP4202">
        <v>1</v>
      </c>
      <c r="AQ4202" t="s">
        <v>57</v>
      </c>
      <c r="AR4202">
        <v>0</v>
      </c>
      <c r="AW4202" t="s">
        <v>58</v>
      </c>
      <c r="AX4202">
        <v>0</v>
      </c>
      <c r="AY4202">
        <v>2</v>
      </c>
      <c r="AZ4202">
        <v>2.88</v>
      </c>
      <c r="BA4202">
        <v>2.88</v>
      </c>
      <c r="BB4202" t="s">
        <v>59</v>
      </c>
    </row>
    <row r="4203" spans="1:54" x14ac:dyDescent="0.45">
      <c r="A4203" s="4" t="str">
        <f>VLOOKUP(F4203,'Matching-Tabelle'!$A$57:$B$61,2,FALSE)</f>
        <v>ralph.straehl@tkb.ch</v>
      </c>
      <c r="B4203" s="4" t="str">
        <f>VLOOKUP(J4203,'Matching-Tabelle'!$A$1:$B$52,2,FALSE)</f>
        <v>WPI RTB</v>
      </c>
      <c r="C4203" s="4">
        <v>3.75</v>
      </c>
      <c r="D4203" s="4" t="s">
        <v>3691</v>
      </c>
      <c r="E4203" s="5">
        <v>42670</v>
      </c>
      <c r="F4203" t="s">
        <v>5101</v>
      </c>
      <c r="G4203" t="s">
        <v>3260</v>
      </c>
      <c r="H4203" t="s">
        <v>3261</v>
      </c>
      <c r="I4203" s="1"/>
      <c r="J4203">
        <v>20</v>
      </c>
      <c r="K4203" t="s">
        <v>95</v>
      </c>
      <c r="L4203" t="s">
        <v>96</v>
      </c>
      <c r="M4203">
        <v>990001</v>
      </c>
      <c r="N4203" t="s">
        <v>51</v>
      </c>
      <c r="O4203">
        <v>3.75</v>
      </c>
      <c r="Q4203">
        <v>3.75</v>
      </c>
      <c r="S4203" t="s">
        <v>3691</v>
      </c>
      <c r="AE4203">
        <v>12</v>
      </c>
      <c r="AF4203">
        <v>7.6</v>
      </c>
      <c r="AG4203">
        <v>5</v>
      </c>
      <c r="AH4203" t="s">
        <v>53</v>
      </c>
      <c r="AI4203" t="s">
        <v>54</v>
      </c>
      <c r="AJ4203">
        <v>2</v>
      </c>
      <c r="AK4203">
        <v>1</v>
      </c>
      <c r="AL4203">
        <v>1</v>
      </c>
      <c r="AM4203" t="s">
        <v>55</v>
      </c>
      <c r="AN4203" t="s">
        <v>56</v>
      </c>
      <c r="AP4203">
        <v>1</v>
      </c>
      <c r="AQ4203" t="s">
        <v>57</v>
      </c>
      <c r="AR4203">
        <v>0</v>
      </c>
      <c r="AW4203" t="s">
        <v>58</v>
      </c>
      <c r="AX4203">
        <v>0</v>
      </c>
      <c r="AY4203">
        <v>2</v>
      </c>
      <c r="AZ4203">
        <v>3.75</v>
      </c>
      <c r="BA4203">
        <v>3.75</v>
      </c>
      <c r="BB4203" t="s">
        <v>59</v>
      </c>
    </row>
    <row r="4204" spans="1:54" x14ac:dyDescent="0.45">
      <c r="A4204" s="4" t="str">
        <f>VLOOKUP(F4204,'Matching-Tabelle'!$A$57:$B$61,2,FALSE)</f>
        <v>ralph.straehl@tkb.ch</v>
      </c>
      <c r="B4204" s="4" t="str">
        <f>VLOOKUP(J4204,'Matching-Tabelle'!$A$1:$B$52,2,FALSE)</f>
        <v>WPI RTB</v>
      </c>
      <c r="C4204" s="4">
        <v>1.25</v>
      </c>
      <c r="D4204" s="4" t="s">
        <v>3692</v>
      </c>
      <c r="E4204" s="5">
        <v>42670</v>
      </c>
      <c r="F4204" t="s">
        <v>5101</v>
      </c>
      <c r="G4204" t="s">
        <v>3260</v>
      </c>
      <c r="H4204" t="s">
        <v>3261</v>
      </c>
      <c r="I4204" s="1"/>
      <c r="J4204">
        <v>32</v>
      </c>
      <c r="K4204" t="s">
        <v>1199</v>
      </c>
      <c r="L4204" t="s">
        <v>1200</v>
      </c>
      <c r="M4204">
        <v>990001</v>
      </c>
      <c r="N4204" t="s">
        <v>51</v>
      </c>
      <c r="O4204">
        <v>1.25</v>
      </c>
      <c r="Q4204">
        <v>1.25</v>
      </c>
      <c r="S4204" t="s">
        <v>3692</v>
      </c>
      <c r="AE4204">
        <v>12</v>
      </c>
      <c r="AF4204">
        <v>7.6</v>
      </c>
      <c r="AG4204">
        <v>5</v>
      </c>
      <c r="AH4204" t="s">
        <v>53</v>
      </c>
      <c r="AI4204" t="s">
        <v>54</v>
      </c>
      <c r="AJ4204">
        <v>2</v>
      </c>
      <c r="AK4204">
        <v>1</v>
      </c>
      <c r="AL4204">
        <v>1</v>
      </c>
      <c r="AM4204" t="s">
        <v>55</v>
      </c>
      <c r="AN4204" t="s">
        <v>56</v>
      </c>
      <c r="AP4204">
        <v>1</v>
      </c>
      <c r="AQ4204" t="s">
        <v>57</v>
      </c>
      <c r="AR4204">
        <v>0</v>
      </c>
      <c r="AW4204" t="s">
        <v>58</v>
      </c>
      <c r="AX4204">
        <v>0</v>
      </c>
      <c r="AY4204">
        <v>2</v>
      </c>
      <c r="AZ4204">
        <v>1.25</v>
      </c>
      <c r="BA4204">
        <v>1.25</v>
      </c>
      <c r="BB4204" t="s">
        <v>59</v>
      </c>
    </row>
    <row r="4205" spans="1:54" x14ac:dyDescent="0.45">
      <c r="A4205" s="4" t="str">
        <f>VLOOKUP(F4205,'Matching-Tabelle'!$A$57:$B$61,2,FALSE)</f>
        <v>ralph.straehl@tkb.ch</v>
      </c>
      <c r="B4205" s="4" t="str">
        <f>VLOOKUP(J4205,'Matching-Tabelle'!$A$1:$B$52,2,FALSE)</f>
        <v>WPI RTB</v>
      </c>
      <c r="C4205" s="4">
        <v>0.75</v>
      </c>
      <c r="D4205" s="4" t="s">
        <v>3267</v>
      </c>
      <c r="E4205" s="5">
        <v>42671</v>
      </c>
      <c r="F4205" t="s">
        <v>5101</v>
      </c>
      <c r="G4205" t="s">
        <v>3260</v>
      </c>
      <c r="H4205" t="s">
        <v>3261</v>
      </c>
      <c r="I4205" s="1"/>
      <c r="J4205">
        <v>24</v>
      </c>
      <c r="K4205" t="s">
        <v>73</v>
      </c>
      <c r="L4205" t="s">
        <v>74</v>
      </c>
      <c r="M4205">
        <v>990001</v>
      </c>
      <c r="N4205" t="s">
        <v>51</v>
      </c>
      <c r="O4205">
        <v>0.75</v>
      </c>
      <c r="Q4205">
        <v>0.75</v>
      </c>
      <c r="S4205" t="s">
        <v>3267</v>
      </c>
      <c r="AE4205">
        <v>12</v>
      </c>
      <c r="AF4205">
        <v>7.6</v>
      </c>
      <c r="AG4205">
        <v>5</v>
      </c>
      <c r="AH4205" t="s">
        <v>53</v>
      </c>
      <c r="AI4205" t="s">
        <v>54</v>
      </c>
      <c r="AJ4205">
        <v>2</v>
      </c>
      <c r="AK4205">
        <v>1</v>
      </c>
      <c r="AL4205">
        <v>1</v>
      </c>
      <c r="AM4205" t="s">
        <v>55</v>
      </c>
      <c r="AN4205" t="s">
        <v>56</v>
      </c>
      <c r="AP4205">
        <v>1</v>
      </c>
      <c r="AQ4205" t="s">
        <v>57</v>
      </c>
      <c r="AR4205">
        <v>0</v>
      </c>
      <c r="AW4205" t="s">
        <v>58</v>
      </c>
      <c r="AX4205">
        <v>0</v>
      </c>
      <c r="AY4205">
        <v>2</v>
      </c>
      <c r="AZ4205">
        <v>0.75</v>
      </c>
      <c r="BA4205">
        <v>0.75</v>
      </c>
      <c r="BB4205" t="s">
        <v>59</v>
      </c>
    </row>
    <row r="4206" spans="1:54" x14ac:dyDescent="0.45">
      <c r="A4206" s="4" t="str">
        <f>VLOOKUP(F4206,'Matching-Tabelle'!$A$57:$B$61,2,FALSE)</f>
        <v>ralph.straehl@tkb.ch</v>
      </c>
      <c r="B4206" s="4" t="str">
        <f>VLOOKUP(J4206,'Matching-Tabelle'!$A$1:$B$52,2,FALSE)</f>
        <v>Proj. Optima</v>
      </c>
      <c r="C4206" s="4">
        <v>1.22</v>
      </c>
      <c r="D4206" s="4" t="s">
        <v>3693</v>
      </c>
      <c r="E4206" s="5">
        <v>42671</v>
      </c>
      <c r="F4206" t="s">
        <v>5101</v>
      </c>
      <c r="G4206" t="s">
        <v>3260</v>
      </c>
      <c r="H4206" t="s">
        <v>3261</v>
      </c>
      <c r="I4206" s="1"/>
      <c r="J4206">
        <v>211</v>
      </c>
      <c r="K4206" t="s">
        <v>79</v>
      </c>
      <c r="L4206" t="s">
        <v>80</v>
      </c>
      <c r="M4206">
        <v>990001</v>
      </c>
      <c r="N4206" t="s">
        <v>51</v>
      </c>
      <c r="O4206">
        <v>1.22</v>
      </c>
      <c r="Q4206">
        <v>1.22</v>
      </c>
      <c r="S4206" t="s">
        <v>3693</v>
      </c>
      <c r="AE4206">
        <v>12</v>
      </c>
      <c r="AF4206">
        <v>7.6</v>
      </c>
      <c r="AG4206">
        <v>5</v>
      </c>
      <c r="AH4206" t="s">
        <v>53</v>
      </c>
      <c r="AI4206" t="s">
        <v>54</v>
      </c>
      <c r="AJ4206">
        <v>2</v>
      </c>
      <c r="AK4206">
        <v>1</v>
      </c>
      <c r="AL4206">
        <v>1</v>
      </c>
      <c r="AM4206" t="s">
        <v>55</v>
      </c>
      <c r="AN4206" t="s">
        <v>56</v>
      </c>
      <c r="AP4206">
        <v>1</v>
      </c>
      <c r="AQ4206" t="s">
        <v>57</v>
      </c>
      <c r="AR4206">
        <v>0</v>
      </c>
      <c r="AW4206" t="s">
        <v>58</v>
      </c>
      <c r="AX4206">
        <v>0</v>
      </c>
      <c r="AY4206">
        <v>2</v>
      </c>
      <c r="AZ4206">
        <v>1.22</v>
      </c>
      <c r="BA4206">
        <v>1.22</v>
      </c>
      <c r="BB4206" t="s">
        <v>59</v>
      </c>
    </row>
    <row r="4207" spans="1:54" x14ac:dyDescent="0.45">
      <c r="A4207" s="4" t="str">
        <f>VLOOKUP(F4207,'Matching-Tabelle'!$A$57:$B$61,2,FALSE)</f>
        <v>ralph.straehl@tkb.ch</v>
      </c>
      <c r="B4207" s="4" t="str">
        <f>VLOOKUP(J4207,'Matching-Tabelle'!$A$1:$B$52,2,FALSE)</f>
        <v>WPI CTB</v>
      </c>
      <c r="C4207" s="4">
        <v>2.88</v>
      </c>
      <c r="D4207" s="4" t="s">
        <v>3694</v>
      </c>
      <c r="E4207" s="5">
        <v>42671</v>
      </c>
      <c r="F4207" t="s">
        <v>5101</v>
      </c>
      <c r="G4207" t="s">
        <v>3260</v>
      </c>
      <c r="H4207" t="s">
        <v>3261</v>
      </c>
      <c r="I4207" s="1"/>
      <c r="J4207">
        <v>18</v>
      </c>
      <c r="K4207" t="s">
        <v>594</v>
      </c>
      <c r="L4207" t="s">
        <v>595</v>
      </c>
      <c r="M4207">
        <v>990001</v>
      </c>
      <c r="N4207" t="s">
        <v>51</v>
      </c>
      <c r="O4207">
        <v>2.88</v>
      </c>
      <c r="Q4207">
        <v>2.88</v>
      </c>
      <c r="S4207" t="s">
        <v>3694</v>
      </c>
      <c r="AE4207">
        <v>12</v>
      </c>
      <c r="AF4207">
        <v>7.6</v>
      </c>
      <c r="AG4207">
        <v>5</v>
      </c>
      <c r="AH4207" t="s">
        <v>53</v>
      </c>
      <c r="AI4207" t="s">
        <v>54</v>
      </c>
      <c r="AJ4207">
        <v>2</v>
      </c>
      <c r="AK4207">
        <v>1</v>
      </c>
      <c r="AL4207">
        <v>1</v>
      </c>
      <c r="AM4207" t="s">
        <v>55</v>
      </c>
      <c r="AN4207" t="s">
        <v>56</v>
      </c>
      <c r="AP4207">
        <v>1</v>
      </c>
      <c r="AQ4207" t="s">
        <v>57</v>
      </c>
      <c r="AR4207">
        <v>0</v>
      </c>
      <c r="AW4207" t="s">
        <v>58</v>
      </c>
      <c r="AX4207">
        <v>0</v>
      </c>
      <c r="AY4207">
        <v>2</v>
      </c>
      <c r="AZ4207">
        <v>2.88</v>
      </c>
      <c r="BA4207">
        <v>2.88</v>
      </c>
      <c r="BB4207" t="s">
        <v>59</v>
      </c>
    </row>
    <row r="4208" spans="1:54" x14ac:dyDescent="0.45">
      <c r="A4208" s="4" t="str">
        <f>VLOOKUP(F4208,'Matching-Tabelle'!$A$57:$B$61,2,FALSE)</f>
        <v>ralph.straehl@tkb.ch</v>
      </c>
      <c r="B4208" s="4" t="str">
        <f>VLOOKUP(J4208,'Matching-Tabelle'!$A$1:$B$52,2,FALSE)</f>
        <v>WPI Führung</v>
      </c>
      <c r="C4208" s="4">
        <v>0.75</v>
      </c>
      <c r="D4208" s="4" t="s">
        <v>3695</v>
      </c>
      <c r="E4208" s="5">
        <v>42671</v>
      </c>
      <c r="F4208" t="s">
        <v>5101</v>
      </c>
      <c r="G4208" t="s">
        <v>3260</v>
      </c>
      <c r="H4208" t="s">
        <v>3261</v>
      </c>
      <c r="I4208" s="1"/>
      <c r="J4208">
        <v>26</v>
      </c>
      <c r="K4208" t="s">
        <v>130</v>
      </c>
      <c r="L4208" t="s">
        <v>131</v>
      </c>
      <c r="M4208">
        <v>990001</v>
      </c>
      <c r="N4208" t="s">
        <v>51</v>
      </c>
      <c r="O4208">
        <v>0.75</v>
      </c>
      <c r="Q4208">
        <v>0.75</v>
      </c>
      <c r="S4208" t="s">
        <v>3695</v>
      </c>
      <c r="AE4208">
        <v>12</v>
      </c>
      <c r="AF4208">
        <v>7.6</v>
      </c>
      <c r="AG4208">
        <v>5</v>
      </c>
      <c r="AH4208" t="s">
        <v>53</v>
      </c>
      <c r="AI4208" t="s">
        <v>54</v>
      </c>
      <c r="AJ4208">
        <v>2</v>
      </c>
      <c r="AK4208">
        <v>1</v>
      </c>
      <c r="AL4208">
        <v>1</v>
      </c>
      <c r="AM4208" t="s">
        <v>55</v>
      </c>
      <c r="AN4208" t="s">
        <v>56</v>
      </c>
      <c r="AP4208">
        <v>1</v>
      </c>
      <c r="AQ4208" t="s">
        <v>57</v>
      </c>
      <c r="AR4208">
        <v>0</v>
      </c>
      <c r="AW4208" t="s">
        <v>58</v>
      </c>
      <c r="AX4208">
        <v>0</v>
      </c>
      <c r="AY4208">
        <v>2</v>
      </c>
      <c r="AZ4208">
        <v>0.75</v>
      </c>
      <c r="BA4208">
        <v>0.75</v>
      </c>
      <c r="BB4208" t="s">
        <v>59</v>
      </c>
    </row>
    <row r="4209" spans="1:54" x14ac:dyDescent="0.45">
      <c r="A4209" s="4" t="str">
        <f>VLOOKUP(F4209,'Matching-Tabelle'!$A$57:$B$61,2,FALSE)</f>
        <v>ralph.straehl@tkb.ch</v>
      </c>
      <c r="B4209" s="4" t="str">
        <f>VLOOKUP(J4209,'Matching-Tabelle'!$A$1:$B$52,2,FALSE)</f>
        <v>WPI RTB</v>
      </c>
      <c r="C4209" s="4">
        <v>0.5</v>
      </c>
      <c r="D4209" s="4" t="s">
        <v>3696</v>
      </c>
      <c r="E4209" s="5">
        <v>42671</v>
      </c>
      <c r="F4209" t="s">
        <v>5101</v>
      </c>
      <c r="G4209" t="s">
        <v>3260</v>
      </c>
      <c r="H4209" t="s">
        <v>3261</v>
      </c>
      <c r="I4209" s="1"/>
      <c r="J4209">
        <v>27</v>
      </c>
      <c r="K4209" t="s">
        <v>872</v>
      </c>
      <c r="L4209" t="s">
        <v>873</v>
      </c>
      <c r="M4209">
        <v>990001</v>
      </c>
      <c r="N4209" t="s">
        <v>51</v>
      </c>
      <c r="O4209">
        <v>0.5</v>
      </c>
      <c r="Q4209">
        <v>0.5</v>
      </c>
      <c r="S4209" t="s">
        <v>3696</v>
      </c>
      <c r="AE4209">
        <v>12</v>
      </c>
      <c r="AF4209">
        <v>7.6</v>
      </c>
      <c r="AG4209">
        <v>5</v>
      </c>
      <c r="AH4209" t="s">
        <v>53</v>
      </c>
      <c r="AI4209" t="s">
        <v>54</v>
      </c>
      <c r="AJ4209">
        <v>2</v>
      </c>
      <c r="AK4209">
        <v>1</v>
      </c>
      <c r="AL4209">
        <v>1</v>
      </c>
      <c r="AM4209" t="s">
        <v>55</v>
      </c>
      <c r="AN4209" t="s">
        <v>56</v>
      </c>
      <c r="AP4209">
        <v>1</v>
      </c>
      <c r="AQ4209" t="s">
        <v>57</v>
      </c>
      <c r="AR4209">
        <v>0</v>
      </c>
      <c r="AW4209" t="s">
        <v>58</v>
      </c>
      <c r="AX4209">
        <v>0</v>
      </c>
      <c r="AY4209">
        <v>2</v>
      </c>
      <c r="AZ4209">
        <v>0.5</v>
      </c>
      <c r="BA4209">
        <v>0.5</v>
      </c>
      <c r="BB4209" t="s">
        <v>59</v>
      </c>
    </row>
    <row r="4210" spans="1:54" x14ac:dyDescent="0.45">
      <c r="A4210" s="4" t="str">
        <f>VLOOKUP(F4210,'Matching-Tabelle'!$A$57:$B$61,2,FALSE)</f>
        <v>ralph.straehl@tkb.ch</v>
      </c>
      <c r="B4210" s="4" t="str">
        <f>VLOOKUP(J4210,'Matching-Tabelle'!$A$1:$B$52,2,FALSE)</f>
        <v>WPI RTB</v>
      </c>
      <c r="C4210" s="4">
        <v>1.19</v>
      </c>
      <c r="D4210" s="4" t="s">
        <v>3697</v>
      </c>
      <c r="E4210" s="5">
        <v>42671</v>
      </c>
      <c r="F4210" t="s">
        <v>5101</v>
      </c>
      <c r="G4210" t="s">
        <v>3260</v>
      </c>
      <c r="H4210" t="s">
        <v>3261</v>
      </c>
      <c r="I4210" s="1"/>
      <c r="J4210">
        <v>20</v>
      </c>
      <c r="K4210" t="s">
        <v>95</v>
      </c>
      <c r="L4210" t="s">
        <v>96</v>
      </c>
      <c r="M4210">
        <v>990001</v>
      </c>
      <c r="N4210" t="s">
        <v>51</v>
      </c>
      <c r="O4210">
        <v>1.19</v>
      </c>
      <c r="Q4210">
        <v>1.19</v>
      </c>
      <c r="S4210" t="s">
        <v>3697</v>
      </c>
      <c r="AE4210">
        <v>12</v>
      </c>
      <c r="AF4210">
        <v>7.6</v>
      </c>
      <c r="AG4210">
        <v>5</v>
      </c>
      <c r="AH4210" t="s">
        <v>53</v>
      </c>
      <c r="AI4210" t="s">
        <v>54</v>
      </c>
      <c r="AJ4210">
        <v>2</v>
      </c>
      <c r="AK4210">
        <v>1</v>
      </c>
      <c r="AL4210">
        <v>1</v>
      </c>
      <c r="AM4210" t="s">
        <v>55</v>
      </c>
      <c r="AN4210" t="s">
        <v>56</v>
      </c>
      <c r="AP4210">
        <v>1</v>
      </c>
      <c r="AQ4210" t="s">
        <v>57</v>
      </c>
      <c r="AR4210">
        <v>0</v>
      </c>
      <c r="AW4210" t="s">
        <v>58</v>
      </c>
      <c r="AX4210">
        <v>0</v>
      </c>
      <c r="AY4210">
        <v>2</v>
      </c>
      <c r="AZ4210">
        <v>1.19</v>
      </c>
      <c r="BA4210">
        <v>1.19</v>
      </c>
      <c r="BB4210" t="s">
        <v>59</v>
      </c>
    </row>
    <row r="4211" spans="1:54" x14ac:dyDescent="0.45">
      <c r="A4211" s="4" t="str">
        <f>VLOOKUP(F4211,'Matching-Tabelle'!$A$57:$B$61,2,FALSE)</f>
        <v>ralph.straehl@tkb.ch</v>
      </c>
      <c r="B4211" s="4" t="str">
        <f>VLOOKUP(J4211,'Matching-Tabelle'!$A$1:$B$52,2,FALSE)</f>
        <v>WPI RTB</v>
      </c>
      <c r="C4211" s="4">
        <v>0.85</v>
      </c>
      <c r="D4211" s="4" t="s">
        <v>3698</v>
      </c>
      <c r="E4211" s="5">
        <v>42671</v>
      </c>
      <c r="F4211" t="s">
        <v>5101</v>
      </c>
      <c r="G4211" t="s">
        <v>3260</v>
      </c>
      <c r="H4211" t="s">
        <v>3261</v>
      </c>
      <c r="I4211" s="1"/>
      <c r="J4211">
        <v>21</v>
      </c>
      <c r="K4211" t="s">
        <v>117</v>
      </c>
      <c r="L4211" t="s">
        <v>118</v>
      </c>
      <c r="M4211">
        <v>990001</v>
      </c>
      <c r="N4211" t="s">
        <v>51</v>
      </c>
      <c r="O4211">
        <v>0.85</v>
      </c>
      <c r="Q4211">
        <v>0.85</v>
      </c>
      <c r="S4211" t="s">
        <v>3698</v>
      </c>
      <c r="AE4211">
        <v>12</v>
      </c>
      <c r="AF4211">
        <v>7.6</v>
      </c>
      <c r="AG4211">
        <v>5</v>
      </c>
      <c r="AH4211" t="s">
        <v>53</v>
      </c>
      <c r="AI4211" t="s">
        <v>54</v>
      </c>
      <c r="AJ4211">
        <v>2</v>
      </c>
      <c r="AK4211">
        <v>1</v>
      </c>
      <c r="AL4211">
        <v>1</v>
      </c>
      <c r="AM4211" t="s">
        <v>55</v>
      </c>
      <c r="AN4211" t="s">
        <v>56</v>
      </c>
      <c r="AP4211">
        <v>1</v>
      </c>
      <c r="AQ4211" t="s">
        <v>57</v>
      </c>
      <c r="AR4211">
        <v>0</v>
      </c>
      <c r="AW4211" t="s">
        <v>58</v>
      </c>
      <c r="AX4211">
        <v>0</v>
      </c>
      <c r="AY4211">
        <v>2</v>
      </c>
      <c r="AZ4211">
        <v>0.85</v>
      </c>
      <c r="BA4211">
        <v>0.85</v>
      </c>
      <c r="BB4211" t="s">
        <v>59</v>
      </c>
    </row>
    <row r="4212" spans="1:54" x14ac:dyDescent="0.45">
      <c r="A4212" s="4" t="str">
        <f>VLOOKUP(F4212,'Matching-Tabelle'!$A$57:$B$61,2,FALSE)</f>
        <v>ralph.straehl@tkb.ch</v>
      </c>
      <c r="B4212" s="4" t="str">
        <f>VLOOKUP(J4212,'Matching-Tabelle'!$A$1:$B$52,2,FALSE)</f>
        <v>WPI RTB</v>
      </c>
      <c r="C4212" s="4">
        <v>0.99</v>
      </c>
      <c r="D4212" s="4" t="s">
        <v>3699</v>
      </c>
      <c r="E4212" s="5">
        <v>42671</v>
      </c>
      <c r="F4212" t="s">
        <v>5101</v>
      </c>
      <c r="G4212" t="s">
        <v>3260</v>
      </c>
      <c r="H4212" t="s">
        <v>3261</v>
      </c>
      <c r="I4212" s="1"/>
      <c r="J4212">
        <v>32</v>
      </c>
      <c r="K4212" t="s">
        <v>1199</v>
      </c>
      <c r="L4212" t="s">
        <v>1200</v>
      </c>
      <c r="M4212">
        <v>990001</v>
      </c>
      <c r="N4212" t="s">
        <v>51</v>
      </c>
      <c r="O4212">
        <v>0.99</v>
      </c>
      <c r="Q4212">
        <v>0.99</v>
      </c>
      <c r="S4212" t="s">
        <v>3699</v>
      </c>
      <c r="AE4212">
        <v>12</v>
      </c>
      <c r="AF4212">
        <v>7.6</v>
      </c>
      <c r="AG4212">
        <v>5</v>
      </c>
      <c r="AH4212" t="s">
        <v>53</v>
      </c>
      <c r="AI4212" t="s">
        <v>54</v>
      </c>
      <c r="AJ4212">
        <v>2</v>
      </c>
      <c r="AK4212">
        <v>1</v>
      </c>
      <c r="AL4212">
        <v>1</v>
      </c>
      <c r="AM4212" t="s">
        <v>55</v>
      </c>
      <c r="AN4212" t="s">
        <v>56</v>
      </c>
      <c r="AP4212">
        <v>1</v>
      </c>
      <c r="AQ4212" t="s">
        <v>57</v>
      </c>
      <c r="AR4212">
        <v>0</v>
      </c>
      <c r="AW4212" t="s">
        <v>58</v>
      </c>
      <c r="AX4212">
        <v>0</v>
      </c>
      <c r="AY4212">
        <v>2</v>
      </c>
      <c r="AZ4212">
        <v>0.99</v>
      </c>
      <c r="BA4212">
        <v>0.99</v>
      </c>
      <c r="BB4212" t="s">
        <v>59</v>
      </c>
    </row>
    <row r="4213" spans="1:54" x14ac:dyDescent="0.45">
      <c r="A4213" s="4" t="str">
        <f>VLOOKUP(F4213,'Matching-Tabelle'!$A$57:$B$61,2,FALSE)</f>
        <v>ralph.straehl@tkb.ch</v>
      </c>
      <c r="B4213" s="4" t="str">
        <f>VLOOKUP(J4213,'Matching-Tabelle'!$A$1:$B$52,2,FALSE)</f>
        <v>WPI RTB</v>
      </c>
      <c r="C4213" s="4">
        <v>0.95</v>
      </c>
      <c r="D4213" s="4" t="s">
        <v>3267</v>
      </c>
      <c r="E4213" s="5">
        <v>42674</v>
      </c>
      <c r="F4213" t="s">
        <v>5101</v>
      </c>
      <c r="G4213" t="s">
        <v>3260</v>
      </c>
      <c r="H4213" t="s">
        <v>3261</v>
      </c>
      <c r="I4213" s="1"/>
      <c r="J4213">
        <v>24</v>
      </c>
      <c r="K4213" t="s">
        <v>73</v>
      </c>
      <c r="L4213" t="s">
        <v>74</v>
      </c>
      <c r="M4213">
        <v>990001</v>
      </c>
      <c r="N4213" t="s">
        <v>51</v>
      </c>
      <c r="O4213">
        <v>0.95</v>
      </c>
      <c r="Q4213">
        <v>0.95</v>
      </c>
      <c r="S4213" t="s">
        <v>3267</v>
      </c>
      <c r="AE4213">
        <v>12</v>
      </c>
      <c r="AF4213">
        <v>7.6</v>
      </c>
      <c r="AG4213">
        <v>5</v>
      </c>
      <c r="AH4213" t="s">
        <v>53</v>
      </c>
      <c r="AI4213" t="s">
        <v>54</v>
      </c>
      <c r="AJ4213">
        <v>2</v>
      </c>
      <c r="AK4213">
        <v>1</v>
      </c>
      <c r="AL4213">
        <v>1</v>
      </c>
      <c r="AM4213" t="s">
        <v>55</v>
      </c>
      <c r="AN4213" t="s">
        <v>56</v>
      </c>
      <c r="AP4213">
        <v>1</v>
      </c>
      <c r="AQ4213" t="s">
        <v>57</v>
      </c>
      <c r="AR4213">
        <v>0</v>
      </c>
      <c r="AW4213" t="s">
        <v>58</v>
      </c>
      <c r="AX4213">
        <v>0</v>
      </c>
      <c r="AY4213">
        <v>2</v>
      </c>
      <c r="AZ4213">
        <v>0.95</v>
      </c>
      <c r="BA4213">
        <v>0.95</v>
      </c>
      <c r="BB4213" t="s">
        <v>59</v>
      </c>
    </row>
    <row r="4214" spans="1:54" x14ac:dyDescent="0.45">
      <c r="A4214" s="4" t="str">
        <f>VLOOKUP(F4214,'Matching-Tabelle'!$A$57:$B$61,2,FALSE)</f>
        <v>ralph.straehl@tkb.ch</v>
      </c>
      <c r="B4214" s="4" t="str">
        <f>VLOOKUP(J4214,'Matching-Tabelle'!$A$1:$B$52,2,FALSE)</f>
        <v>WPI RTB</v>
      </c>
      <c r="C4214" s="4">
        <v>4.08</v>
      </c>
      <c r="D4214" s="4" t="s">
        <v>3700</v>
      </c>
      <c r="E4214" s="5">
        <v>42674</v>
      </c>
      <c r="F4214" t="s">
        <v>5101</v>
      </c>
      <c r="G4214" t="s">
        <v>3260</v>
      </c>
      <c r="H4214" t="s">
        <v>3261</v>
      </c>
      <c r="I4214" s="1"/>
      <c r="J4214">
        <v>21</v>
      </c>
      <c r="K4214" t="s">
        <v>117</v>
      </c>
      <c r="L4214" t="s">
        <v>118</v>
      </c>
      <c r="M4214">
        <v>990001</v>
      </c>
      <c r="N4214" t="s">
        <v>51</v>
      </c>
      <c r="O4214">
        <v>4.08</v>
      </c>
      <c r="Q4214">
        <v>4.08</v>
      </c>
      <c r="S4214" t="s">
        <v>3700</v>
      </c>
      <c r="AE4214">
        <v>12</v>
      </c>
      <c r="AF4214">
        <v>7.6</v>
      </c>
      <c r="AG4214">
        <v>5</v>
      </c>
      <c r="AH4214" t="s">
        <v>53</v>
      </c>
      <c r="AI4214" t="s">
        <v>54</v>
      </c>
      <c r="AJ4214">
        <v>2</v>
      </c>
      <c r="AK4214">
        <v>1</v>
      </c>
      <c r="AL4214">
        <v>1</v>
      </c>
      <c r="AM4214" t="s">
        <v>55</v>
      </c>
      <c r="AN4214" t="s">
        <v>56</v>
      </c>
      <c r="AP4214">
        <v>1</v>
      </c>
      <c r="AQ4214" t="s">
        <v>57</v>
      </c>
      <c r="AR4214">
        <v>0</v>
      </c>
      <c r="AW4214" t="s">
        <v>58</v>
      </c>
      <c r="AX4214">
        <v>0</v>
      </c>
      <c r="AY4214">
        <v>2</v>
      </c>
      <c r="AZ4214">
        <v>4.08</v>
      </c>
      <c r="BA4214">
        <v>4.08</v>
      </c>
      <c r="BB4214" t="s">
        <v>59</v>
      </c>
    </row>
    <row r="4215" spans="1:54" x14ac:dyDescent="0.45">
      <c r="A4215" s="4" t="str">
        <f>VLOOKUP(F4215,'Matching-Tabelle'!$A$57:$B$61,2,FALSE)</f>
        <v>ralph.straehl@tkb.ch</v>
      </c>
      <c r="B4215" s="4" t="str">
        <f>VLOOKUP(J4215,'Matching-Tabelle'!$A$1:$B$52,2,FALSE)</f>
        <v>WPI CTB</v>
      </c>
      <c r="C4215" s="4">
        <v>1.76</v>
      </c>
      <c r="D4215" s="4" t="s">
        <v>3701</v>
      </c>
      <c r="E4215" s="5">
        <v>42674</v>
      </c>
      <c r="F4215" t="s">
        <v>5101</v>
      </c>
      <c r="G4215" t="s">
        <v>3260</v>
      </c>
      <c r="H4215" t="s">
        <v>3261</v>
      </c>
      <c r="I4215" s="1"/>
      <c r="J4215">
        <v>18</v>
      </c>
      <c r="K4215" t="s">
        <v>594</v>
      </c>
      <c r="L4215" t="s">
        <v>595</v>
      </c>
      <c r="M4215">
        <v>990001</v>
      </c>
      <c r="N4215" t="s">
        <v>51</v>
      </c>
      <c r="O4215">
        <v>1.76</v>
      </c>
      <c r="Q4215">
        <v>1.76</v>
      </c>
      <c r="S4215" t="s">
        <v>3701</v>
      </c>
      <c r="AE4215">
        <v>12</v>
      </c>
      <c r="AF4215">
        <v>7.6</v>
      </c>
      <c r="AG4215">
        <v>5</v>
      </c>
      <c r="AH4215" t="s">
        <v>53</v>
      </c>
      <c r="AI4215" t="s">
        <v>54</v>
      </c>
      <c r="AJ4215">
        <v>2</v>
      </c>
      <c r="AK4215">
        <v>1</v>
      </c>
      <c r="AL4215">
        <v>1</v>
      </c>
      <c r="AM4215" t="s">
        <v>55</v>
      </c>
      <c r="AN4215" t="s">
        <v>56</v>
      </c>
      <c r="AP4215">
        <v>1</v>
      </c>
      <c r="AQ4215" t="s">
        <v>57</v>
      </c>
      <c r="AR4215">
        <v>0</v>
      </c>
      <c r="AW4215" t="s">
        <v>58</v>
      </c>
      <c r="AX4215">
        <v>0</v>
      </c>
      <c r="AY4215">
        <v>2</v>
      </c>
      <c r="AZ4215">
        <v>1.76</v>
      </c>
      <c r="BA4215">
        <v>1.76</v>
      </c>
      <c r="BB4215" t="s">
        <v>59</v>
      </c>
    </row>
    <row r="4216" spans="1:54" x14ac:dyDescent="0.45">
      <c r="A4216" s="4" t="str">
        <f>VLOOKUP(F4216,'Matching-Tabelle'!$A$57:$B$61,2,FALSE)</f>
        <v>ralph.straehl@tkb.ch</v>
      </c>
      <c r="B4216" s="4" t="str">
        <f>VLOOKUP(J4216,'Matching-Tabelle'!$A$1:$B$52,2,FALSE)</f>
        <v>WPI RTB</v>
      </c>
      <c r="C4216" s="4">
        <v>5.26</v>
      </c>
      <c r="D4216" s="4" t="s">
        <v>3702</v>
      </c>
      <c r="E4216" s="5">
        <v>42674</v>
      </c>
      <c r="F4216" t="s">
        <v>5101</v>
      </c>
      <c r="G4216" t="s">
        <v>3260</v>
      </c>
      <c r="H4216" t="s">
        <v>3261</v>
      </c>
      <c r="I4216" s="1"/>
      <c r="J4216">
        <v>20</v>
      </c>
      <c r="K4216" t="s">
        <v>95</v>
      </c>
      <c r="L4216" t="s">
        <v>96</v>
      </c>
      <c r="M4216">
        <v>990001</v>
      </c>
      <c r="N4216" t="s">
        <v>51</v>
      </c>
      <c r="O4216">
        <v>5.26</v>
      </c>
      <c r="Q4216">
        <v>5.26</v>
      </c>
      <c r="S4216" t="s">
        <v>3702</v>
      </c>
      <c r="AE4216">
        <v>12</v>
      </c>
      <c r="AF4216">
        <v>7.6</v>
      </c>
      <c r="AG4216">
        <v>5</v>
      </c>
      <c r="AH4216" t="s">
        <v>53</v>
      </c>
      <c r="AI4216" t="s">
        <v>54</v>
      </c>
      <c r="AJ4216">
        <v>2</v>
      </c>
      <c r="AK4216">
        <v>1</v>
      </c>
      <c r="AL4216">
        <v>1</v>
      </c>
      <c r="AM4216" t="s">
        <v>55</v>
      </c>
      <c r="AN4216" t="s">
        <v>56</v>
      </c>
      <c r="AP4216">
        <v>1</v>
      </c>
      <c r="AQ4216" t="s">
        <v>57</v>
      </c>
      <c r="AR4216">
        <v>0</v>
      </c>
      <c r="AW4216" t="s">
        <v>58</v>
      </c>
      <c r="AX4216">
        <v>0</v>
      </c>
      <c r="AY4216">
        <v>2</v>
      </c>
      <c r="AZ4216">
        <v>5.26</v>
      </c>
      <c r="BA4216">
        <v>5.26</v>
      </c>
      <c r="BB4216" t="s">
        <v>59</v>
      </c>
    </row>
    <row r="4217" spans="1:54" x14ac:dyDescent="0.45">
      <c r="A4217" s="4" t="str">
        <f>VLOOKUP(F4217,'Matching-Tabelle'!$A$57:$B$61,2,FALSE)</f>
        <v>ralph.straehl@tkb.ch</v>
      </c>
      <c r="B4217" s="4" t="str">
        <f>VLOOKUP(J4217,'Matching-Tabelle'!$A$1:$B$52,2,FALSE)</f>
        <v>WPI RTB</v>
      </c>
      <c r="C4217" s="4">
        <v>0.35</v>
      </c>
      <c r="D4217" s="4" t="s">
        <v>3267</v>
      </c>
      <c r="E4217" s="5">
        <v>42675</v>
      </c>
      <c r="F4217" t="s">
        <v>5101</v>
      </c>
      <c r="G4217" t="s">
        <v>3260</v>
      </c>
      <c r="H4217" t="s">
        <v>3261</v>
      </c>
      <c r="I4217" s="1"/>
      <c r="J4217">
        <v>24</v>
      </c>
      <c r="K4217" t="s">
        <v>73</v>
      </c>
      <c r="L4217" t="s">
        <v>74</v>
      </c>
      <c r="M4217">
        <v>990001</v>
      </c>
      <c r="N4217" t="s">
        <v>51</v>
      </c>
      <c r="O4217">
        <v>0.35</v>
      </c>
      <c r="Q4217">
        <v>0.35</v>
      </c>
      <c r="S4217" t="s">
        <v>3267</v>
      </c>
      <c r="AE4217">
        <v>12</v>
      </c>
      <c r="AF4217">
        <v>7.6</v>
      </c>
      <c r="AG4217">
        <v>5</v>
      </c>
      <c r="AH4217" t="s">
        <v>53</v>
      </c>
      <c r="AI4217" t="s">
        <v>54</v>
      </c>
      <c r="AJ4217">
        <v>2</v>
      </c>
      <c r="AK4217">
        <v>1</v>
      </c>
      <c r="AL4217">
        <v>1</v>
      </c>
      <c r="AM4217" t="s">
        <v>55</v>
      </c>
      <c r="AN4217" t="s">
        <v>56</v>
      </c>
      <c r="AP4217">
        <v>1</v>
      </c>
      <c r="AQ4217" t="s">
        <v>57</v>
      </c>
      <c r="AR4217">
        <v>0</v>
      </c>
      <c r="AW4217" t="s">
        <v>58</v>
      </c>
      <c r="AX4217">
        <v>0</v>
      </c>
      <c r="AY4217">
        <v>2</v>
      </c>
      <c r="AZ4217">
        <v>0.35</v>
      </c>
      <c r="BA4217">
        <v>0.35</v>
      </c>
      <c r="BB4217" t="s">
        <v>59</v>
      </c>
    </row>
    <row r="4218" spans="1:54" x14ac:dyDescent="0.45">
      <c r="A4218" s="4" t="str">
        <f>VLOOKUP(F4218,'Matching-Tabelle'!$A$57:$B$61,2,FALSE)</f>
        <v>ralph.straehl@tkb.ch</v>
      </c>
      <c r="B4218" s="4" t="str">
        <f>VLOOKUP(J4218,'Matching-Tabelle'!$A$1:$B$52,2,FALSE)</f>
        <v>WPI RTB</v>
      </c>
      <c r="C4218" s="4">
        <v>2.31</v>
      </c>
      <c r="D4218" s="4" t="s">
        <v>3703</v>
      </c>
      <c r="E4218" s="5">
        <v>42675</v>
      </c>
      <c r="F4218" t="s">
        <v>5101</v>
      </c>
      <c r="G4218" t="s">
        <v>3260</v>
      </c>
      <c r="H4218" t="s">
        <v>3261</v>
      </c>
      <c r="I4218" s="1"/>
      <c r="J4218">
        <v>20</v>
      </c>
      <c r="K4218" t="s">
        <v>95</v>
      </c>
      <c r="L4218" t="s">
        <v>96</v>
      </c>
      <c r="M4218">
        <v>990001</v>
      </c>
      <c r="N4218" t="s">
        <v>51</v>
      </c>
      <c r="O4218">
        <v>2.31</v>
      </c>
      <c r="Q4218">
        <v>2.31</v>
      </c>
      <c r="S4218" t="s">
        <v>3703</v>
      </c>
      <c r="AE4218">
        <v>12</v>
      </c>
      <c r="AF4218">
        <v>7.6</v>
      </c>
      <c r="AG4218">
        <v>5</v>
      </c>
      <c r="AH4218" t="s">
        <v>53</v>
      </c>
      <c r="AI4218" t="s">
        <v>54</v>
      </c>
      <c r="AJ4218">
        <v>2</v>
      </c>
      <c r="AK4218">
        <v>1</v>
      </c>
      <c r="AL4218">
        <v>1</v>
      </c>
      <c r="AM4218" t="s">
        <v>55</v>
      </c>
      <c r="AN4218" t="s">
        <v>56</v>
      </c>
      <c r="AP4218">
        <v>1</v>
      </c>
      <c r="AQ4218" t="s">
        <v>57</v>
      </c>
      <c r="AR4218">
        <v>0</v>
      </c>
      <c r="AW4218" t="s">
        <v>58</v>
      </c>
      <c r="AX4218">
        <v>0</v>
      </c>
      <c r="AY4218">
        <v>2</v>
      </c>
      <c r="AZ4218">
        <v>2.31</v>
      </c>
      <c r="BA4218">
        <v>2.31</v>
      </c>
      <c r="BB4218" t="s">
        <v>59</v>
      </c>
    </row>
    <row r="4219" spans="1:54" x14ac:dyDescent="0.45">
      <c r="A4219" s="4" t="str">
        <f>VLOOKUP(F4219,'Matching-Tabelle'!$A$57:$B$61,2,FALSE)</f>
        <v>ralph.straehl@tkb.ch</v>
      </c>
      <c r="B4219" s="4" t="str">
        <f>VLOOKUP(J4219,'Matching-Tabelle'!$A$1:$B$52,2,FALSE)</f>
        <v>WPI RTB</v>
      </c>
      <c r="C4219" s="4">
        <v>1.31</v>
      </c>
      <c r="D4219" s="4" t="s">
        <v>3704</v>
      </c>
      <c r="E4219" s="5">
        <v>42675</v>
      </c>
      <c r="F4219" t="s">
        <v>5101</v>
      </c>
      <c r="G4219" t="s">
        <v>3260</v>
      </c>
      <c r="H4219" t="s">
        <v>3261</v>
      </c>
      <c r="I4219" s="1"/>
      <c r="J4219">
        <v>27</v>
      </c>
      <c r="K4219" t="s">
        <v>872</v>
      </c>
      <c r="L4219" t="s">
        <v>873</v>
      </c>
      <c r="M4219">
        <v>990001</v>
      </c>
      <c r="N4219" t="s">
        <v>51</v>
      </c>
      <c r="O4219">
        <v>1.31</v>
      </c>
      <c r="Q4219">
        <v>1.31</v>
      </c>
      <c r="S4219" t="s">
        <v>3704</v>
      </c>
      <c r="AE4219">
        <v>12</v>
      </c>
      <c r="AF4219">
        <v>7.6</v>
      </c>
      <c r="AG4219">
        <v>5</v>
      </c>
      <c r="AH4219" t="s">
        <v>53</v>
      </c>
      <c r="AI4219" t="s">
        <v>54</v>
      </c>
      <c r="AJ4219">
        <v>2</v>
      </c>
      <c r="AK4219">
        <v>1</v>
      </c>
      <c r="AL4219">
        <v>1</v>
      </c>
      <c r="AM4219" t="s">
        <v>55</v>
      </c>
      <c r="AN4219" t="s">
        <v>56</v>
      </c>
      <c r="AP4219">
        <v>1</v>
      </c>
      <c r="AQ4219" t="s">
        <v>57</v>
      </c>
      <c r="AR4219">
        <v>0</v>
      </c>
      <c r="AW4219" t="s">
        <v>58</v>
      </c>
      <c r="AX4219">
        <v>0</v>
      </c>
      <c r="AY4219">
        <v>2</v>
      </c>
      <c r="AZ4219">
        <v>1.31</v>
      </c>
      <c r="BA4219">
        <v>1.31</v>
      </c>
      <c r="BB4219" t="s">
        <v>59</v>
      </c>
    </row>
    <row r="4220" spans="1:54" x14ac:dyDescent="0.45">
      <c r="A4220" s="4" t="str">
        <f>VLOOKUP(F4220,'Matching-Tabelle'!$A$57:$B$61,2,FALSE)</f>
        <v>ralph.straehl@tkb.ch</v>
      </c>
      <c r="B4220" s="4" t="str">
        <f>VLOOKUP(J4220,'Matching-Tabelle'!$A$1:$B$52,2,FALSE)</f>
        <v>WPI RTB</v>
      </c>
      <c r="C4220" s="4">
        <v>0.75</v>
      </c>
      <c r="D4220" s="4" t="s">
        <v>3705</v>
      </c>
      <c r="E4220" s="5">
        <v>42675</v>
      </c>
      <c r="F4220" t="s">
        <v>5101</v>
      </c>
      <c r="G4220" t="s">
        <v>3260</v>
      </c>
      <c r="H4220" t="s">
        <v>3261</v>
      </c>
      <c r="I4220" s="1"/>
      <c r="J4220">
        <v>32</v>
      </c>
      <c r="K4220" t="s">
        <v>1199</v>
      </c>
      <c r="L4220" t="s">
        <v>1200</v>
      </c>
      <c r="M4220">
        <v>990001</v>
      </c>
      <c r="N4220" t="s">
        <v>51</v>
      </c>
      <c r="O4220">
        <v>0.75</v>
      </c>
      <c r="Q4220">
        <v>0.75</v>
      </c>
      <c r="S4220" t="s">
        <v>3705</v>
      </c>
      <c r="AE4220">
        <v>12</v>
      </c>
      <c r="AF4220">
        <v>7.6</v>
      </c>
      <c r="AG4220">
        <v>5</v>
      </c>
      <c r="AH4220" t="s">
        <v>53</v>
      </c>
      <c r="AI4220" t="s">
        <v>54</v>
      </c>
      <c r="AJ4220">
        <v>2</v>
      </c>
      <c r="AK4220">
        <v>1</v>
      </c>
      <c r="AL4220">
        <v>1</v>
      </c>
      <c r="AM4220" t="s">
        <v>55</v>
      </c>
      <c r="AN4220" t="s">
        <v>56</v>
      </c>
      <c r="AP4220">
        <v>1</v>
      </c>
      <c r="AQ4220" t="s">
        <v>57</v>
      </c>
      <c r="AR4220">
        <v>0</v>
      </c>
      <c r="AW4220" t="s">
        <v>58</v>
      </c>
      <c r="AX4220">
        <v>0</v>
      </c>
      <c r="AY4220">
        <v>2</v>
      </c>
      <c r="AZ4220">
        <v>0.75</v>
      </c>
      <c r="BA4220">
        <v>0.75</v>
      </c>
      <c r="BB4220" t="s">
        <v>59</v>
      </c>
    </row>
    <row r="4221" spans="1:54" x14ac:dyDescent="0.45">
      <c r="A4221" s="4" t="str">
        <f>VLOOKUP(F4221,'Matching-Tabelle'!$A$57:$B$61,2,FALSE)</f>
        <v>ralph.straehl@tkb.ch</v>
      </c>
      <c r="B4221" s="4" t="str">
        <f>VLOOKUP(J4221,'Matching-Tabelle'!$A$1:$B$52,2,FALSE)</f>
        <v>WPI RTB</v>
      </c>
      <c r="C4221" s="4">
        <v>1.67</v>
      </c>
      <c r="D4221" s="4" t="s">
        <v>3706</v>
      </c>
      <c r="E4221" s="5">
        <v>42675</v>
      </c>
      <c r="F4221" t="s">
        <v>5101</v>
      </c>
      <c r="G4221" t="s">
        <v>3260</v>
      </c>
      <c r="H4221" t="s">
        <v>3261</v>
      </c>
      <c r="I4221" s="1"/>
      <c r="J4221">
        <v>27</v>
      </c>
      <c r="K4221" t="s">
        <v>872</v>
      </c>
      <c r="L4221" t="s">
        <v>873</v>
      </c>
      <c r="M4221">
        <v>990001</v>
      </c>
      <c r="N4221" t="s">
        <v>51</v>
      </c>
      <c r="O4221">
        <v>1.67</v>
      </c>
      <c r="Q4221">
        <v>1.67</v>
      </c>
      <c r="S4221" t="s">
        <v>3706</v>
      </c>
      <c r="AE4221">
        <v>12</v>
      </c>
      <c r="AF4221">
        <v>7.6</v>
      </c>
      <c r="AG4221">
        <v>5</v>
      </c>
      <c r="AH4221" t="s">
        <v>53</v>
      </c>
      <c r="AI4221" t="s">
        <v>54</v>
      </c>
      <c r="AJ4221">
        <v>2</v>
      </c>
      <c r="AK4221">
        <v>1</v>
      </c>
      <c r="AL4221">
        <v>1</v>
      </c>
      <c r="AM4221" t="s">
        <v>55</v>
      </c>
      <c r="AN4221" t="s">
        <v>56</v>
      </c>
      <c r="AP4221">
        <v>1</v>
      </c>
      <c r="AQ4221" t="s">
        <v>57</v>
      </c>
      <c r="AR4221">
        <v>0</v>
      </c>
      <c r="AW4221" t="s">
        <v>58</v>
      </c>
      <c r="AX4221">
        <v>0</v>
      </c>
      <c r="AY4221">
        <v>2</v>
      </c>
      <c r="AZ4221">
        <v>1.67</v>
      </c>
      <c r="BA4221">
        <v>1.67</v>
      </c>
      <c r="BB4221" t="s">
        <v>59</v>
      </c>
    </row>
    <row r="4222" spans="1:54" x14ac:dyDescent="0.45">
      <c r="A4222" s="4" t="str">
        <f>VLOOKUP(F4222,'Matching-Tabelle'!$A$57:$B$61,2,FALSE)</f>
        <v>ralph.straehl@tkb.ch</v>
      </c>
      <c r="B4222" s="4" t="str">
        <f>VLOOKUP(J4222,'Matching-Tabelle'!$A$1:$B$52,2,FALSE)</f>
        <v>Proj. Optima</v>
      </c>
      <c r="C4222" s="4">
        <v>0.31</v>
      </c>
      <c r="D4222" s="4" t="s">
        <v>3707</v>
      </c>
      <c r="E4222" s="5">
        <v>42675</v>
      </c>
      <c r="F4222" t="s">
        <v>5101</v>
      </c>
      <c r="G4222" t="s">
        <v>3260</v>
      </c>
      <c r="H4222" t="s">
        <v>3261</v>
      </c>
      <c r="I4222" s="1"/>
      <c r="J4222">
        <v>211</v>
      </c>
      <c r="K4222" t="s">
        <v>79</v>
      </c>
      <c r="L4222" t="s">
        <v>80</v>
      </c>
      <c r="M4222">
        <v>990001</v>
      </c>
      <c r="N4222" t="s">
        <v>51</v>
      </c>
      <c r="O4222">
        <v>0.31</v>
      </c>
      <c r="Q4222">
        <v>0.31</v>
      </c>
      <c r="S4222" t="s">
        <v>3707</v>
      </c>
      <c r="AE4222">
        <v>12</v>
      </c>
      <c r="AF4222">
        <v>7.6</v>
      </c>
      <c r="AG4222">
        <v>5</v>
      </c>
      <c r="AH4222" t="s">
        <v>53</v>
      </c>
      <c r="AI4222" t="s">
        <v>54</v>
      </c>
      <c r="AJ4222">
        <v>2</v>
      </c>
      <c r="AK4222">
        <v>1</v>
      </c>
      <c r="AL4222">
        <v>1</v>
      </c>
      <c r="AM4222" t="s">
        <v>55</v>
      </c>
      <c r="AN4222" t="s">
        <v>56</v>
      </c>
      <c r="AP4222">
        <v>1</v>
      </c>
      <c r="AQ4222" t="s">
        <v>57</v>
      </c>
      <c r="AR4222">
        <v>0</v>
      </c>
      <c r="AW4222" t="s">
        <v>58</v>
      </c>
      <c r="AX4222">
        <v>0</v>
      </c>
      <c r="AY4222">
        <v>2</v>
      </c>
      <c r="AZ4222">
        <v>0.31</v>
      </c>
      <c r="BA4222">
        <v>0.31</v>
      </c>
      <c r="BB4222" t="s">
        <v>59</v>
      </c>
    </row>
    <row r="4223" spans="1:54" x14ac:dyDescent="0.45">
      <c r="A4223" s="4" t="str">
        <f>VLOOKUP(F4223,'Matching-Tabelle'!$A$57:$B$61,2,FALSE)</f>
        <v>ralph.straehl@tkb.ch</v>
      </c>
      <c r="B4223" s="4" t="str">
        <f>VLOOKUP(J4223,'Matching-Tabelle'!$A$1:$B$52,2,FALSE)</f>
        <v>WPI RTB</v>
      </c>
      <c r="C4223" s="4">
        <v>0.35</v>
      </c>
      <c r="D4223" s="4" t="s">
        <v>3267</v>
      </c>
      <c r="E4223" s="5">
        <v>42676</v>
      </c>
      <c r="F4223" t="s">
        <v>5101</v>
      </c>
      <c r="G4223" t="s">
        <v>3260</v>
      </c>
      <c r="H4223" t="s">
        <v>3261</v>
      </c>
      <c r="I4223" s="1"/>
      <c r="J4223">
        <v>24</v>
      </c>
      <c r="K4223" t="s">
        <v>73</v>
      </c>
      <c r="L4223" t="s">
        <v>74</v>
      </c>
      <c r="M4223">
        <v>990001</v>
      </c>
      <c r="N4223" t="s">
        <v>51</v>
      </c>
      <c r="O4223">
        <v>0.35</v>
      </c>
      <c r="Q4223">
        <v>0.35</v>
      </c>
      <c r="S4223" t="s">
        <v>3267</v>
      </c>
      <c r="AE4223">
        <v>12</v>
      </c>
      <c r="AF4223">
        <v>7.6</v>
      </c>
      <c r="AG4223">
        <v>5</v>
      </c>
      <c r="AH4223" t="s">
        <v>53</v>
      </c>
      <c r="AI4223" t="s">
        <v>54</v>
      </c>
      <c r="AJ4223">
        <v>2</v>
      </c>
      <c r="AK4223">
        <v>1</v>
      </c>
      <c r="AL4223">
        <v>1</v>
      </c>
      <c r="AM4223" t="s">
        <v>55</v>
      </c>
      <c r="AN4223" t="s">
        <v>56</v>
      </c>
      <c r="AP4223">
        <v>1</v>
      </c>
      <c r="AQ4223" t="s">
        <v>57</v>
      </c>
      <c r="AR4223">
        <v>0</v>
      </c>
      <c r="AW4223" t="s">
        <v>58</v>
      </c>
      <c r="AX4223">
        <v>0</v>
      </c>
      <c r="AY4223">
        <v>2</v>
      </c>
      <c r="AZ4223">
        <v>0.35</v>
      </c>
      <c r="BA4223">
        <v>0.35</v>
      </c>
      <c r="BB4223" t="s">
        <v>59</v>
      </c>
    </row>
    <row r="4224" spans="1:54" x14ac:dyDescent="0.45">
      <c r="A4224" s="4" t="str">
        <f>VLOOKUP(F4224,'Matching-Tabelle'!$A$57:$B$61,2,FALSE)</f>
        <v>ralph.straehl@tkb.ch</v>
      </c>
      <c r="B4224" s="4" t="str">
        <f>VLOOKUP(J4224,'Matching-Tabelle'!$A$1:$B$52,2,FALSE)</f>
        <v>WPI CTB</v>
      </c>
      <c r="C4224" s="4">
        <v>0.5</v>
      </c>
      <c r="D4224" s="4" t="s">
        <v>3708</v>
      </c>
      <c r="E4224" s="5">
        <v>42676</v>
      </c>
      <c r="F4224" t="s">
        <v>5101</v>
      </c>
      <c r="G4224" t="s">
        <v>3260</v>
      </c>
      <c r="H4224" t="s">
        <v>3261</v>
      </c>
      <c r="I4224" s="1"/>
      <c r="J4224">
        <v>18</v>
      </c>
      <c r="K4224" t="s">
        <v>594</v>
      </c>
      <c r="L4224" t="s">
        <v>595</v>
      </c>
      <c r="M4224">
        <v>990001</v>
      </c>
      <c r="N4224" t="s">
        <v>51</v>
      </c>
      <c r="O4224">
        <v>0.5</v>
      </c>
      <c r="Q4224">
        <v>0.5</v>
      </c>
      <c r="S4224" t="s">
        <v>3708</v>
      </c>
      <c r="AE4224">
        <v>12</v>
      </c>
      <c r="AF4224">
        <v>7.6</v>
      </c>
      <c r="AG4224">
        <v>5</v>
      </c>
      <c r="AH4224" t="s">
        <v>53</v>
      </c>
      <c r="AI4224" t="s">
        <v>54</v>
      </c>
      <c r="AJ4224">
        <v>2</v>
      </c>
      <c r="AK4224">
        <v>1</v>
      </c>
      <c r="AL4224">
        <v>1</v>
      </c>
      <c r="AM4224" t="s">
        <v>55</v>
      </c>
      <c r="AN4224" t="s">
        <v>56</v>
      </c>
      <c r="AP4224">
        <v>1</v>
      </c>
      <c r="AQ4224" t="s">
        <v>57</v>
      </c>
      <c r="AR4224">
        <v>0</v>
      </c>
      <c r="AW4224" t="s">
        <v>58</v>
      </c>
      <c r="AX4224">
        <v>0</v>
      </c>
      <c r="AY4224">
        <v>2</v>
      </c>
      <c r="AZ4224">
        <v>0.5</v>
      </c>
      <c r="BA4224">
        <v>0.5</v>
      </c>
      <c r="BB4224" t="s">
        <v>59</v>
      </c>
    </row>
    <row r="4225" spans="1:54" x14ac:dyDescent="0.45">
      <c r="A4225" s="4" t="str">
        <f>VLOOKUP(F4225,'Matching-Tabelle'!$A$57:$B$61,2,FALSE)</f>
        <v>ralph.straehl@tkb.ch</v>
      </c>
      <c r="B4225" s="4" t="str">
        <f>VLOOKUP(J4225,'Matching-Tabelle'!$A$1:$B$52,2,FALSE)</f>
        <v>WPI RTB</v>
      </c>
      <c r="C4225" s="4">
        <v>2.3199999999999998</v>
      </c>
      <c r="D4225" s="4" t="s">
        <v>3709</v>
      </c>
      <c r="E4225" s="5">
        <v>42676</v>
      </c>
      <c r="F4225" t="s">
        <v>5101</v>
      </c>
      <c r="G4225" t="s">
        <v>3260</v>
      </c>
      <c r="H4225" t="s">
        <v>3261</v>
      </c>
      <c r="I4225" s="1"/>
      <c r="J4225">
        <v>32</v>
      </c>
      <c r="K4225" t="s">
        <v>1199</v>
      </c>
      <c r="L4225" t="s">
        <v>1200</v>
      </c>
      <c r="M4225">
        <v>990001</v>
      </c>
      <c r="N4225" t="s">
        <v>51</v>
      </c>
      <c r="O4225">
        <v>2.3199999999999998</v>
      </c>
      <c r="Q4225">
        <v>2.3199999999999998</v>
      </c>
      <c r="S4225" t="s">
        <v>3709</v>
      </c>
      <c r="AE4225">
        <v>12</v>
      </c>
      <c r="AF4225">
        <v>7.6</v>
      </c>
      <c r="AG4225">
        <v>5</v>
      </c>
      <c r="AH4225" t="s">
        <v>53</v>
      </c>
      <c r="AI4225" t="s">
        <v>54</v>
      </c>
      <c r="AJ4225">
        <v>2</v>
      </c>
      <c r="AK4225">
        <v>1</v>
      </c>
      <c r="AL4225">
        <v>1</v>
      </c>
      <c r="AM4225" t="s">
        <v>55</v>
      </c>
      <c r="AN4225" t="s">
        <v>56</v>
      </c>
      <c r="AP4225">
        <v>1</v>
      </c>
      <c r="AQ4225" t="s">
        <v>57</v>
      </c>
      <c r="AR4225">
        <v>0</v>
      </c>
      <c r="AW4225" t="s">
        <v>58</v>
      </c>
      <c r="AX4225">
        <v>0</v>
      </c>
      <c r="AY4225">
        <v>2</v>
      </c>
      <c r="AZ4225">
        <v>2.3199999999999998</v>
      </c>
      <c r="BA4225">
        <v>2.3199999999999998</v>
      </c>
      <c r="BB4225" t="s">
        <v>59</v>
      </c>
    </row>
    <row r="4226" spans="1:54" x14ac:dyDescent="0.45">
      <c r="A4226" s="4" t="str">
        <f>VLOOKUP(F4226,'Matching-Tabelle'!$A$57:$B$61,2,FALSE)</f>
        <v>ralph.straehl@tkb.ch</v>
      </c>
      <c r="B4226" s="4" t="str">
        <f>VLOOKUP(J4226,'Matching-Tabelle'!$A$1:$B$52,2,FALSE)</f>
        <v>WPI RTB</v>
      </c>
      <c r="C4226" s="4">
        <v>1.95</v>
      </c>
      <c r="D4226" s="4" t="s">
        <v>3710</v>
      </c>
      <c r="E4226" s="5">
        <v>42676</v>
      </c>
      <c r="F4226" t="s">
        <v>5101</v>
      </c>
      <c r="G4226" t="s">
        <v>3260</v>
      </c>
      <c r="H4226" t="s">
        <v>3261</v>
      </c>
      <c r="I4226" s="1"/>
      <c r="J4226">
        <v>20</v>
      </c>
      <c r="K4226" t="s">
        <v>95</v>
      </c>
      <c r="L4226" t="s">
        <v>96</v>
      </c>
      <c r="M4226">
        <v>990001</v>
      </c>
      <c r="N4226" t="s">
        <v>51</v>
      </c>
      <c r="O4226">
        <v>1.95</v>
      </c>
      <c r="Q4226">
        <v>1.95</v>
      </c>
      <c r="S4226" t="s">
        <v>3710</v>
      </c>
      <c r="AE4226">
        <v>12</v>
      </c>
      <c r="AF4226">
        <v>7.6</v>
      </c>
      <c r="AG4226">
        <v>5</v>
      </c>
      <c r="AH4226" t="s">
        <v>53</v>
      </c>
      <c r="AI4226" t="s">
        <v>54</v>
      </c>
      <c r="AJ4226">
        <v>2</v>
      </c>
      <c r="AK4226">
        <v>1</v>
      </c>
      <c r="AL4226">
        <v>1</v>
      </c>
      <c r="AM4226" t="s">
        <v>55</v>
      </c>
      <c r="AN4226" t="s">
        <v>56</v>
      </c>
      <c r="AP4226">
        <v>1</v>
      </c>
      <c r="AQ4226" t="s">
        <v>57</v>
      </c>
      <c r="AR4226">
        <v>0</v>
      </c>
      <c r="AW4226" t="s">
        <v>58</v>
      </c>
      <c r="AX4226">
        <v>0</v>
      </c>
      <c r="AY4226">
        <v>2</v>
      </c>
      <c r="AZ4226">
        <v>1.95</v>
      </c>
      <c r="BA4226">
        <v>1.95</v>
      </c>
      <c r="BB4226" t="s">
        <v>59</v>
      </c>
    </row>
    <row r="4227" spans="1:54" x14ac:dyDescent="0.45">
      <c r="A4227" s="4" t="str">
        <f>VLOOKUP(F4227,'Matching-Tabelle'!$A$57:$B$61,2,FALSE)</f>
        <v>ralph.straehl@tkb.ch</v>
      </c>
      <c r="B4227" s="4" t="str">
        <f>VLOOKUP(J4227,'Matching-Tabelle'!$A$1:$B$52,2,FALSE)</f>
        <v>Proj HR SYS</v>
      </c>
      <c r="C4227" s="4">
        <v>0.32</v>
      </c>
      <c r="D4227" s="4" t="s">
        <v>3711</v>
      </c>
      <c r="E4227" s="5">
        <v>42676</v>
      </c>
      <c r="F4227" t="s">
        <v>5101</v>
      </c>
      <c r="G4227" t="s">
        <v>3260</v>
      </c>
      <c r="H4227" t="s">
        <v>3261</v>
      </c>
      <c r="I4227" s="1"/>
      <c r="J4227">
        <v>2000232</v>
      </c>
      <c r="K4227" t="s">
        <v>60</v>
      </c>
      <c r="L4227" t="s">
        <v>61</v>
      </c>
      <c r="M4227">
        <v>999001</v>
      </c>
      <c r="N4227" t="s">
        <v>552</v>
      </c>
      <c r="O4227">
        <v>0.32</v>
      </c>
      <c r="Q4227">
        <v>0.32</v>
      </c>
      <c r="S4227" t="s">
        <v>3711</v>
      </c>
      <c r="AE4227">
        <v>12</v>
      </c>
      <c r="AF4227">
        <v>7.6</v>
      </c>
      <c r="AG4227">
        <v>5</v>
      </c>
      <c r="AH4227" t="s">
        <v>53</v>
      </c>
      <c r="AI4227" t="s">
        <v>54</v>
      </c>
      <c r="AJ4227">
        <v>2</v>
      </c>
      <c r="AK4227">
        <v>1</v>
      </c>
      <c r="AL4227">
        <v>1</v>
      </c>
      <c r="AM4227" t="s">
        <v>55</v>
      </c>
      <c r="AN4227" t="s">
        <v>56</v>
      </c>
      <c r="AP4227">
        <v>1</v>
      </c>
      <c r="AQ4227" t="s">
        <v>57</v>
      </c>
      <c r="AR4227">
        <v>0</v>
      </c>
      <c r="AW4227" t="s">
        <v>58</v>
      </c>
      <c r="AX4227">
        <v>0</v>
      </c>
      <c r="AY4227">
        <v>2</v>
      </c>
      <c r="AZ4227">
        <v>0.32</v>
      </c>
      <c r="BA4227">
        <v>0.32</v>
      </c>
      <c r="BB4227" t="s">
        <v>59</v>
      </c>
    </row>
    <row r="4228" spans="1:54" x14ac:dyDescent="0.45">
      <c r="A4228" s="4" t="str">
        <f>VLOOKUP(F4228,'Matching-Tabelle'!$A$57:$B$61,2,FALSE)</f>
        <v>ralph.straehl@tkb.ch</v>
      </c>
      <c r="B4228" s="4" t="str">
        <f>VLOOKUP(J4228,'Matching-Tabelle'!$A$1:$B$52,2,FALSE)</f>
        <v>WPI Führung</v>
      </c>
      <c r="C4228" s="4">
        <v>3.25</v>
      </c>
      <c r="D4228" s="4" t="s">
        <v>3712</v>
      </c>
      <c r="E4228" s="5">
        <v>42676</v>
      </c>
      <c r="F4228" t="s">
        <v>5101</v>
      </c>
      <c r="G4228" t="s">
        <v>3260</v>
      </c>
      <c r="H4228" t="s">
        <v>3261</v>
      </c>
      <c r="I4228" s="1"/>
      <c r="J4228">
        <v>26</v>
      </c>
      <c r="K4228" t="s">
        <v>130</v>
      </c>
      <c r="L4228" t="s">
        <v>131</v>
      </c>
      <c r="M4228">
        <v>990001</v>
      </c>
      <c r="N4228" t="s">
        <v>51</v>
      </c>
      <c r="O4228">
        <v>3.25</v>
      </c>
      <c r="Q4228">
        <v>3.25</v>
      </c>
      <c r="S4228" t="s">
        <v>3712</v>
      </c>
      <c r="AE4228">
        <v>12</v>
      </c>
      <c r="AF4228">
        <v>7.6</v>
      </c>
      <c r="AG4228">
        <v>5</v>
      </c>
      <c r="AH4228" t="s">
        <v>53</v>
      </c>
      <c r="AI4228" t="s">
        <v>54</v>
      </c>
      <c r="AJ4228">
        <v>2</v>
      </c>
      <c r="AK4228">
        <v>1</v>
      </c>
      <c r="AL4228">
        <v>1</v>
      </c>
      <c r="AM4228" t="s">
        <v>55</v>
      </c>
      <c r="AN4228" t="s">
        <v>56</v>
      </c>
      <c r="AP4228">
        <v>1</v>
      </c>
      <c r="AQ4228" t="s">
        <v>57</v>
      </c>
      <c r="AR4228">
        <v>0</v>
      </c>
      <c r="AW4228" t="s">
        <v>58</v>
      </c>
      <c r="AX4228">
        <v>0</v>
      </c>
      <c r="AY4228">
        <v>2</v>
      </c>
      <c r="AZ4228">
        <v>3.25</v>
      </c>
      <c r="BA4228">
        <v>3.25</v>
      </c>
      <c r="BB4228" t="s">
        <v>59</v>
      </c>
    </row>
    <row r="4229" spans="1:54" x14ac:dyDescent="0.45">
      <c r="A4229" s="4" t="str">
        <f>VLOOKUP(F4229,'Matching-Tabelle'!$A$57:$B$61,2,FALSE)</f>
        <v>ralph.straehl@tkb.ch</v>
      </c>
      <c r="B4229" s="4" t="str">
        <f>VLOOKUP(J4229,'Matching-Tabelle'!$A$1:$B$52,2,FALSE)</f>
        <v>Proj. Optima</v>
      </c>
      <c r="C4229" s="4">
        <v>1.55</v>
      </c>
      <c r="D4229" s="4" t="s">
        <v>3713</v>
      </c>
      <c r="E4229" s="5">
        <v>42676</v>
      </c>
      <c r="F4229" t="s">
        <v>5101</v>
      </c>
      <c r="G4229" t="s">
        <v>3260</v>
      </c>
      <c r="H4229" t="s">
        <v>3261</v>
      </c>
      <c r="I4229" s="1"/>
      <c r="J4229">
        <v>211</v>
      </c>
      <c r="K4229" t="s">
        <v>79</v>
      </c>
      <c r="L4229" t="s">
        <v>80</v>
      </c>
      <c r="M4229">
        <v>990001</v>
      </c>
      <c r="N4229" t="s">
        <v>51</v>
      </c>
      <c r="O4229">
        <v>1.55</v>
      </c>
      <c r="Q4229">
        <v>1.55</v>
      </c>
      <c r="S4229" t="s">
        <v>3713</v>
      </c>
      <c r="AE4229">
        <v>12</v>
      </c>
      <c r="AF4229">
        <v>7.6</v>
      </c>
      <c r="AG4229">
        <v>5</v>
      </c>
      <c r="AH4229" t="s">
        <v>53</v>
      </c>
      <c r="AI4229" t="s">
        <v>54</v>
      </c>
      <c r="AJ4229">
        <v>2</v>
      </c>
      <c r="AK4229">
        <v>1</v>
      </c>
      <c r="AL4229">
        <v>1</v>
      </c>
      <c r="AM4229" t="s">
        <v>55</v>
      </c>
      <c r="AN4229" t="s">
        <v>56</v>
      </c>
      <c r="AP4229">
        <v>1</v>
      </c>
      <c r="AQ4229" t="s">
        <v>57</v>
      </c>
      <c r="AR4229">
        <v>0</v>
      </c>
      <c r="AW4229" t="s">
        <v>58</v>
      </c>
      <c r="AX4229">
        <v>0</v>
      </c>
      <c r="AY4229">
        <v>2</v>
      </c>
      <c r="AZ4229">
        <v>1.55</v>
      </c>
      <c r="BA4229">
        <v>1.55</v>
      </c>
      <c r="BB4229" t="s">
        <v>59</v>
      </c>
    </row>
    <row r="4230" spans="1:54" x14ac:dyDescent="0.45">
      <c r="A4230" s="4" t="str">
        <f>VLOOKUP(F4230,'Matching-Tabelle'!$A$57:$B$61,2,FALSE)</f>
        <v>ralph.straehl@tkb.ch</v>
      </c>
      <c r="B4230" s="4" t="str">
        <f>VLOOKUP(J4230,'Matching-Tabelle'!$A$1:$B$52,2,FALSE)</f>
        <v>WPI RTB</v>
      </c>
      <c r="C4230" s="4">
        <v>0.75</v>
      </c>
      <c r="D4230" s="4" t="s">
        <v>3267</v>
      </c>
      <c r="E4230" s="5">
        <v>42677</v>
      </c>
      <c r="F4230" t="s">
        <v>5101</v>
      </c>
      <c r="G4230" t="s">
        <v>3260</v>
      </c>
      <c r="H4230" t="s">
        <v>3261</v>
      </c>
      <c r="I4230" s="1"/>
      <c r="J4230">
        <v>24</v>
      </c>
      <c r="K4230" t="s">
        <v>73</v>
      </c>
      <c r="L4230" t="s">
        <v>74</v>
      </c>
      <c r="M4230">
        <v>990001</v>
      </c>
      <c r="N4230" t="s">
        <v>51</v>
      </c>
      <c r="O4230">
        <v>0.75</v>
      </c>
      <c r="Q4230">
        <v>0.75</v>
      </c>
      <c r="S4230" t="s">
        <v>3267</v>
      </c>
      <c r="AE4230">
        <v>12</v>
      </c>
      <c r="AF4230">
        <v>7.6</v>
      </c>
      <c r="AG4230">
        <v>5</v>
      </c>
      <c r="AH4230" t="s">
        <v>53</v>
      </c>
      <c r="AI4230" t="s">
        <v>54</v>
      </c>
      <c r="AJ4230">
        <v>2</v>
      </c>
      <c r="AK4230">
        <v>1</v>
      </c>
      <c r="AL4230">
        <v>1</v>
      </c>
      <c r="AM4230" t="s">
        <v>55</v>
      </c>
      <c r="AN4230" t="s">
        <v>56</v>
      </c>
      <c r="AP4230">
        <v>1</v>
      </c>
      <c r="AQ4230" t="s">
        <v>57</v>
      </c>
      <c r="AR4230">
        <v>0</v>
      </c>
      <c r="AW4230" t="s">
        <v>58</v>
      </c>
      <c r="AX4230">
        <v>0</v>
      </c>
      <c r="AY4230">
        <v>2</v>
      </c>
      <c r="AZ4230">
        <v>0.75</v>
      </c>
      <c r="BA4230">
        <v>0.75</v>
      </c>
      <c r="BB4230" t="s">
        <v>59</v>
      </c>
    </row>
    <row r="4231" spans="1:54" x14ac:dyDescent="0.45">
      <c r="A4231" s="4" t="str">
        <f>VLOOKUP(F4231,'Matching-Tabelle'!$A$57:$B$61,2,FALSE)</f>
        <v>ralph.straehl@tkb.ch</v>
      </c>
      <c r="B4231" s="4" t="str">
        <f>VLOOKUP(J4231,'Matching-Tabelle'!$A$1:$B$52,2,FALSE)</f>
        <v>Proj. Optima</v>
      </c>
      <c r="C4231" s="4">
        <v>4.25</v>
      </c>
      <c r="D4231" s="4" t="s">
        <v>3714</v>
      </c>
      <c r="E4231" s="5">
        <v>42677</v>
      </c>
      <c r="F4231" t="s">
        <v>5101</v>
      </c>
      <c r="G4231" t="s">
        <v>3260</v>
      </c>
      <c r="H4231" t="s">
        <v>3261</v>
      </c>
      <c r="I4231" s="1"/>
      <c r="J4231">
        <v>211</v>
      </c>
      <c r="K4231" t="s">
        <v>79</v>
      </c>
      <c r="L4231" t="s">
        <v>80</v>
      </c>
      <c r="M4231">
        <v>990001</v>
      </c>
      <c r="N4231" t="s">
        <v>51</v>
      </c>
      <c r="O4231">
        <v>4.25</v>
      </c>
      <c r="Q4231">
        <v>4.25</v>
      </c>
      <c r="S4231" t="s">
        <v>3714</v>
      </c>
      <c r="AE4231">
        <v>12</v>
      </c>
      <c r="AF4231">
        <v>7.6</v>
      </c>
      <c r="AG4231">
        <v>5</v>
      </c>
      <c r="AH4231" t="s">
        <v>53</v>
      </c>
      <c r="AI4231" t="s">
        <v>54</v>
      </c>
      <c r="AJ4231">
        <v>2</v>
      </c>
      <c r="AK4231">
        <v>1</v>
      </c>
      <c r="AL4231">
        <v>1</v>
      </c>
      <c r="AM4231" t="s">
        <v>55</v>
      </c>
      <c r="AN4231" t="s">
        <v>56</v>
      </c>
      <c r="AP4231">
        <v>1</v>
      </c>
      <c r="AQ4231" t="s">
        <v>57</v>
      </c>
      <c r="AR4231">
        <v>0</v>
      </c>
      <c r="AW4231" t="s">
        <v>58</v>
      </c>
      <c r="AX4231">
        <v>0</v>
      </c>
      <c r="AY4231">
        <v>2</v>
      </c>
      <c r="AZ4231">
        <v>4.25</v>
      </c>
      <c r="BA4231">
        <v>4.25</v>
      </c>
      <c r="BB4231" t="s">
        <v>59</v>
      </c>
    </row>
    <row r="4232" spans="1:54" x14ac:dyDescent="0.45">
      <c r="A4232" s="4" t="str">
        <f>VLOOKUP(F4232,'Matching-Tabelle'!$A$57:$B$61,2,FALSE)</f>
        <v>ralph.straehl@tkb.ch</v>
      </c>
      <c r="B4232" s="4" t="str">
        <f>VLOOKUP(J4232,'Matching-Tabelle'!$A$1:$B$52,2,FALSE)</f>
        <v>WPI RTB</v>
      </c>
      <c r="C4232" s="4">
        <v>0.34</v>
      </c>
      <c r="D4232" s="4" t="s">
        <v>3385</v>
      </c>
      <c r="E4232" s="5">
        <v>42677</v>
      </c>
      <c r="F4232" t="s">
        <v>5101</v>
      </c>
      <c r="G4232" t="s">
        <v>3260</v>
      </c>
      <c r="H4232" t="s">
        <v>3261</v>
      </c>
      <c r="I4232" s="1"/>
      <c r="J4232">
        <v>32</v>
      </c>
      <c r="K4232" t="s">
        <v>1199</v>
      </c>
      <c r="L4232" t="s">
        <v>1200</v>
      </c>
      <c r="M4232">
        <v>990001</v>
      </c>
      <c r="N4232" t="s">
        <v>51</v>
      </c>
      <c r="O4232">
        <v>0.34</v>
      </c>
      <c r="Q4232">
        <v>0.34</v>
      </c>
      <c r="S4232" t="s">
        <v>3385</v>
      </c>
      <c r="AE4232">
        <v>12</v>
      </c>
      <c r="AF4232">
        <v>7.6</v>
      </c>
      <c r="AG4232">
        <v>5</v>
      </c>
      <c r="AH4232" t="s">
        <v>53</v>
      </c>
      <c r="AI4232" t="s">
        <v>54</v>
      </c>
      <c r="AJ4232">
        <v>2</v>
      </c>
      <c r="AK4232">
        <v>1</v>
      </c>
      <c r="AL4232">
        <v>1</v>
      </c>
      <c r="AM4232" t="s">
        <v>55</v>
      </c>
      <c r="AN4232" t="s">
        <v>56</v>
      </c>
      <c r="AP4232">
        <v>1</v>
      </c>
      <c r="AQ4232" t="s">
        <v>57</v>
      </c>
      <c r="AR4232">
        <v>0</v>
      </c>
      <c r="AW4232" t="s">
        <v>58</v>
      </c>
      <c r="AX4232">
        <v>0</v>
      </c>
      <c r="AY4232">
        <v>2</v>
      </c>
      <c r="AZ4232">
        <v>0.34</v>
      </c>
      <c r="BA4232">
        <v>0.34</v>
      </c>
      <c r="BB4232" t="s">
        <v>59</v>
      </c>
    </row>
    <row r="4233" spans="1:54" x14ac:dyDescent="0.45">
      <c r="A4233" s="4" t="str">
        <f>VLOOKUP(F4233,'Matching-Tabelle'!$A$57:$B$61,2,FALSE)</f>
        <v>ralph.straehl@tkb.ch</v>
      </c>
      <c r="B4233" s="4" t="str">
        <f>VLOOKUP(J4233,'Matching-Tabelle'!$A$1:$B$52,2,FALSE)</f>
        <v>WPI Führung</v>
      </c>
      <c r="C4233" s="4">
        <v>0.35</v>
      </c>
      <c r="D4233" s="4" t="s">
        <v>681</v>
      </c>
      <c r="E4233" s="5">
        <v>42677</v>
      </c>
      <c r="F4233" t="s">
        <v>5101</v>
      </c>
      <c r="G4233" t="s">
        <v>3260</v>
      </c>
      <c r="H4233" t="s">
        <v>3261</v>
      </c>
      <c r="I4233" s="1"/>
      <c r="J4233">
        <v>26</v>
      </c>
      <c r="K4233" t="s">
        <v>130</v>
      </c>
      <c r="L4233" t="s">
        <v>131</v>
      </c>
      <c r="M4233">
        <v>990001</v>
      </c>
      <c r="N4233" t="s">
        <v>51</v>
      </c>
      <c r="O4233">
        <v>0.35</v>
      </c>
      <c r="Q4233">
        <v>0.35</v>
      </c>
      <c r="S4233" t="s">
        <v>681</v>
      </c>
      <c r="AE4233">
        <v>12</v>
      </c>
      <c r="AF4233">
        <v>7.6</v>
      </c>
      <c r="AG4233">
        <v>5</v>
      </c>
      <c r="AH4233" t="s">
        <v>53</v>
      </c>
      <c r="AI4233" t="s">
        <v>54</v>
      </c>
      <c r="AJ4233">
        <v>2</v>
      </c>
      <c r="AK4233">
        <v>1</v>
      </c>
      <c r="AL4233">
        <v>1</v>
      </c>
      <c r="AM4233" t="s">
        <v>55</v>
      </c>
      <c r="AN4233" t="s">
        <v>56</v>
      </c>
      <c r="AP4233">
        <v>1</v>
      </c>
      <c r="AQ4233" t="s">
        <v>57</v>
      </c>
      <c r="AR4233">
        <v>0</v>
      </c>
      <c r="AW4233" t="s">
        <v>58</v>
      </c>
      <c r="AX4233">
        <v>0</v>
      </c>
      <c r="AY4233">
        <v>2</v>
      </c>
      <c r="AZ4233">
        <v>0.35</v>
      </c>
      <c r="BA4233">
        <v>0.35</v>
      </c>
      <c r="BB4233" t="s">
        <v>59</v>
      </c>
    </row>
    <row r="4234" spans="1:54" x14ac:dyDescent="0.45">
      <c r="A4234" s="4" t="str">
        <f>VLOOKUP(F4234,'Matching-Tabelle'!$A$57:$B$61,2,FALSE)</f>
        <v>ralph.straehl@tkb.ch</v>
      </c>
      <c r="B4234" s="4" t="str">
        <f>VLOOKUP(J4234,'Matching-Tabelle'!$A$1:$B$52,2,FALSE)</f>
        <v>WPI RTB</v>
      </c>
      <c r="C4234" s="4">
        <v>3.32</v>
      </c>
      <c r="D4234" s="4" t="s">
        <v>3715</v>
      </c>
      <c r="E4234" s="5">
        <v>42677</v>
      </c>
      <c r="F4234" t="s">
        <v>5101</v>
      </c>
      <c r="G4234" t="s">
        <v>3260</v>
      </c>
      <c r="H4234" t="s">
        <v>3261</v>
      </c>
      <c r="I4234" s="1"/>
      <c r="J4234">
        <v>36</v>
      </c>
      <c r="K4234" t="s">
        <v>899</v>
      </c>
      <c r="L4234" t="s">
        <v>900</v>
      </c>
      <c r="M4234">
        <v>990001</v>
      </c>
      <c r="N4234" t="s">
        <v>51</v>
      </c>
      <c r="O4234">
        <v>3.32</v>
      </c>
      <c r="Q4234">
        <v>3.32</v>
      </c>
      <c r="S4234" t="s">
        <v>3715</v>
      </c>
      <c r="AE4234">
        <v>12</v>
      </c>
      <c r="AF4234">
        <v>7.6</v>
      </c>
      <c r="AG4234">
        <v>5</v>
      </c>
      <c r="AH4234" t="s">
        <v>53</v>
      </c>
      <c r="AI4234" t="s">
        <v>54</v>
      </c>
      <c r="AJ4234">
        <v>2</v>
      </c>
      <c r="AK4234">
        <v>1</v>
      </c>
      <c r="AL4234">
        <v>1</v>
      </c>
      <c r="AM4234" t="s">
        <v>55</v>
      </c>
      <c r="AN4234" t="s">
        <v>56</v>
      </c>
      <c r="AP4234">
        <v>1</v>
      </c>
      <c r="AQ4234" t="s">
        <v>57</v>
      </c>
      <c r="AR4234">
        <v>0</v>
      </c>
      <c r="AW4234" t="s">
        <v>58</v>
      </c>
      <c r="AX4234">
        <v>0</v>
      </c>
      <c r="AY4234">
        <v>2</v>
      </c>
      <c r="AZ4234">
        <v>3.32</v>
      </c>
      <c r="BA4234">
        <v>3.32</v>
      </c>
      <c r="BB4234" t="s">
        <v>59</v>
      </c>
    </row>
    <row r="4235" spans="1:54" x14ac:dyDescent="0.45">
      <c r="A4235" s="4" t="str">
        <f>VLOOKUP(F4235,'Matching-Tabelle'!$A$57:$B$61,2,FALSE)</f>
        <v>ralph.straehl@tkb.ch</v>
      </c>
      <c r="B4235" s="4" t="str">
        <f>VLOOKUP(J4235,'Matching-Tabelle'!$A$1:$B$52,2,FALSE)</f>
        <v>WPI RTB</v>
      </c>
      <c r="C4235" s="4">
        <v>0.2</v>
      </c>
      <c r="D4235" s="4" t="s">
        <v>3267</v>
      </c>
      <c r="E4235" s="5">
        <v>42678</v>
      </c>
      <c r="F4235" t="s">
        <v>5101</v>
      </c>
      <c r="G4235" t="s">
        <v>3260</v>
      </c>
      <c r="H4235" t="s">
        <v>3261</v>
      </c>
      <c r="I4235" s="1"/>
      <c r="J4235">
        <v>24</v>
      </c>
      <c r="K4235" t="s">
        <v>73</v>
      </c>
      <c r="L4235" t="s">
        <v>74</v>
      </c>
      <c r="M4235">
        <v>990001</v>
      </c>
      <c r="N4235" t="s">
        <v>51</v>
      </c>
      <c r="O4235">
        <v>0.2</v>
      </c>
      <c r="Q4235">
        <v>0.2</v>
      </c>
      <c r="S4235" t="s">
        <v>3267</v>
      </c>
      <c r="AE4235">
        <v>12</v>
      </c>
      <c r="AF4235">
        <v>7.6</v>
      </c>
      <c r="AG4235">
        <v>5</v>
      </c>
      <c r="AH4235" t="s">
        <v>53</v>
      </c>
      <c r="AI4235" t="s">
        <v>54</v>
      </c>
      <c r="AJ4235">
        <v>2</v>
      </c>
      <c r="AK4235">
        <v>1</v>
      </c>
      <c r="AL4235">
        <v>1</v>
      </c>
      <c r="AM4235" t="s">
        <v>55</v>
      </c>
      <c r="AN4235" t="s">
        <v>56</v>
      </c>
      <c r="AP4235">
        <v>1</v>
      </c>
      <c r="AQ4235" t="s">
        <v>57</v>
      </c>
      <c r="AR4235">
        <v>0</v>
      </c>
      <c r="AW4235" t="s">
        <v>58</v>
      </c>
      <c r="AX4235">
        <v>0</v>
      </c>
      <c r="AY4235">
        <v>2</v>
      </c>
      <c r="AZ4235">
        <v>0.2</v>
      </c>
      <c r="BA4235">
        <v>0.2</v>
      </c>
      <c r="BB4235" t="s">
        <v>59</v>
      </c>
    </row>
    <row r="4236" spans="1:54" x14ac:dyDescent="0.45">
      <c r="A4236" s="4" t="str">
        <f>VLOOKUP(F4236,'Matching-Tabelle'!$A$57:$B$61,2,FALSE)</f>
        <v>ralph.straehl@tkb.ch</v>
      </c>
      <c r="B4236" s="4" t="str">
        <f>VLOOKUP(J4236,'Matching-Tabelle'!$A$1:$B$52,2,FALSE)</f>
        <v>WPI RTB</v>
      </c>
      <c r="C4236" s="4">
        <v>1.5</v>
      </c>
      <c r="D4236" s="4" t="s">
        <v>3716</v>
      </c>
      <c r="E4236" s="5">
        <v>42678</v>
      </c>
      <c r="F4236" t="s">
        <v>5101</v>
      </c>
      <c r="G4236" t="s">
        <v>3260</v>
      </c>
      <c r="H4236" t="s">
        <v>3261</v>
      </c>
      <c r="I4236" s="1"/>
      <c r="J4236">
        <v>21</v>
      </c>
      <c r="K4236" t="s">
        <v>117</v>
      </c>
      <c r="L4236" t="s">
        <v>118</v>
      </c>
      <c r="M4236">
        <v>990001</v>
      </c>
      <c r="N4236" t="s">
        <v>51</v>
      </c>
      <c r="O4236">
        <v>1.5</v>
      </c>
      <c r="Q4236">
        <v>1.5</v>
      </c>
      <c r="S4236" t="s">
        <v>3716</v>
      </c>
      <c r="AE4236">
        <v>12</v>
      </c>
      <c r="AF4236">
        <v>7.6</v>
      </c>
      <c r="AG4236">
        <v>5</v>
      </c>
      <c r="AH4236" t="s">
        <v>53</v>
      </c>
      <c r="AI4236" t="s">
        <v>54</v>
      </c>
      <c r="AJ4236">
        <v>2</v>
      </c>
      <c r="AK4236">
        <v>1</v>
      </c>
      <c r="AL4236">
        <v>1</v>
      </c>
      <c r="AM4236" t="s">
        <v>55</v>
      </c>
      <c r="AN4236" t="s">
        <v>56</v>
      </c>
      <c r="AP4236">
        <v>1</v>
      </c>
      <c r="AQ4236" t="s">
        <v>57</v>
      </c>
      <c r="AR4236">
        <v>0</v>
      </c>
      <c r="AW4236" t="s">
        <v>58</v>
      </c>
      <c r="AX4236">
        <v>0</v>
      </c>
      <c r="AY4236">
        <v>2</v>
      </c>
      <c r="AZ4236">
        <v>1.5</v>
      </c>
      <c r="BA4236">
        <v>1.5</v>
      </c>
      <c r="BB4236" t="s">
        <v>59</v>
      </c>
    </row>
    <row r="4237" spans="1:54" x14ac:dyDescent="0.45">
      <c r="A4237" s="4" t="str">
        <f>VLOOKUP(F4237,'Matching-Tabelle'!$A$57:$B$61,2,FALSE)</f>
        <v>ralph.straehl@tkb.ch</v>
      </c>
      <c r="B4237" s="4" t="str">
        <f>VLOOKUP(J4237,'Matching-Tabelle'!$A$1:$B$52,2,FALSE)</f>
        <v>Proj HR SYS</v>
      </c>
      <c r="C4237" s="4">
        <v>0.75</v>
      </c>
      <c r="D4237" s="4" t="s">
        <v>874</v>
      </c>
      <c r="E4237" s="5">
        <v>42678</v>
      </c>
      <c r="F4237" t="s">
        <v>5101</v>
      </c>
      <c r="G4237" t="s">
        <v>3260</v>
      </c>
      <c r="H4237" t="s">
        <v>3261</v>
      </c>
      <c r="I4237" s="1"/>
      <c r="J4237">
        <v>2000232</v>
      </c>
      <c r="K4237" t="s">
        <v>60</v>
      </c>
      <c r="L4237" t="s">
        <v>61</v>
      </c>
      <c r="M4237">
        <v>990001</v>
      </c>
      <c r="N4237" t="s">
        <v>51</v>
      </c>
      <c r="O4237">
        <v>0.75</v>
      </c>
      <c r="Q4237">
        <v>0.75</v>
      </c>
      <c r="S4237" t="s">
        <v>874</v>
      </c>
      <c r="AE4237">
        <v>12</v>
      </c>
      <c r="AF4237">
        <v>7.6</v>
      </c>
      <c r="AG4237">
        <v>5</v>
      </c>
      <c r="AH4237" t="s">
        <v>53</v>
      </c>
      <c r="AI4237" t="s">
        <v>54</v>
      </c>
      <c r="AJ4237">
        <v>2</v>
      </c>
      <c r="AK4237">
        <v>1</v>
      </c>
      <c r="AL4237">
        <v>1</v>
      </c>
      <c r="AM4237" t="s">
        <v>55</v>
      </c>
      <c r="AN4237" t="s">
        <v>56</v>
      </c>
      <c r="AP4237">
        <v>1</v>
      </c>
      <c r="AQ4237" t="s">
        <v>57</v>
      </c>
      <c r="AR4237">
        <v>0</v>
      </c>
      <c r="AW4237" t="s">
        <v>58</v>
      </c>
      <c r="AX4237">
        <v>0</v>
      </c>
      <c r="AY4237">
        <v>2</v>
      </c>
      <c r="AZ4237">
        <v>0.75</v>
      </c>
      <c r="BA4237">
        <v>0.75</v>
      </c>
      <c r="BB4237" t="s">
        <v>59</v>
      </c>
    </row>
    <row r="4238" spans="1:54" x14ac:dyDescent="0.45">
      <c r="A4238" s="4" t="str">
        <f>VLOOKUP(F4238,'Matching-Tabelle'!$A$57:$B$61,2,FALSE)</f>
        <v>ralph.straehl@tkb.ch</v>
      </c>
      <c r="B4238" s="4" t="str">
        <f>VLOOKUP(J4238,'Matching-Tabelle'!$A$1:$B$52,2,FALSE)</f>
        <v>WPI RTB</v>
      </c>
      <c r="C4238" s="4">
        <v>1.68</v>
      </c>
      <c r="D4238" s="4" t="s">
        <v>3717</v>
      </c>
      <c r="E4238" s="5">
        <v>42678</v>
      </c>
      <c r="F4238" t="s">
        <v>5101</v>
      </c>
      <c r="G4238" t="s">
        <v>3260</v>
      </c>
      <c r="H4238" t="s">
        <v>3261</v>
      </c>
      <c r="I4238" s="1"/>
      <c r="J4238">
        <v>20</v>
      </c>
      <c r="K4238" t="s">
        <v>95</v>
      </c>
      <c r="L4238" t="s">
        <v>96</v>
      </c>
      <c r="M4238">
        <v>990001</v>
      </c>
      <c r="N4238" t="s">
        <v>51</v>
      </c>
      <c r="O4238">
        <v>1.68</v>
      </c>
      <c r="Q4238">
        <v>1.68</v>
      </c>
      <c r="S4238" t="s">
        <v>3717</v>
      </c>
      <c r="AE4238">
        <v>12</v>
      </c>
      <c r="AF4238">
        <v>7.6</v>
      </c>
      <c r="AG4238">
        <v>5</v>
      </c>
      <c r="AH4238" t="s">
        <v>53</v>
      </c>
      <c r="AI4238" t="s">
        <v>54</v>
      </c>
      <c r="AJ4238">
        <v>2</v>
      </c>
      <c r="AK4238">
        <v>1</v>
      </c>
      <c r="AL4238">
        <v>1</v>
      </c>
      <c r="AM4238" t="s">
        <v>55</v>
      </c>
      <c r="AN4238" t="s">
        <v>56</v>
      </c>
      <c r="AP4238">
        <v>1</v>
      </c>
      <c r="AQ4238" t="s">
        <v>57</v>
      </c>
      <c r="AR4238">
        <v>0</v>
      </c>
      <c r="AW4238" t="s">
        <v>58</v>
      </c>
      <c r="AX4238">
        <v>0</v>
      </c>
      <c r="AY4238">
        <v>2</v>
      </c>
      <c r="AZ4238">
        <v>1.68</v>
      </c>
      <c r="BA4238">
        <v>1.68</v>
      </c>
      <c r="BB4238" t="s">
        <v>59</v>
      </c>
    </row>
    <row r="4239" spans="1:54" x14ac:dyDescent="0.45">
      <c r="A4239" s="4" t="str">
        <f>VLOOKUP(F4239,'Matching-Tabelle'!$A$57:$B$61,2,FALSE)</f>
        <v>ralph.straehl@tkb.ch</v>
      </c>
      <c r="B4239" s="4" t="str">
        <f>VLOOKUP(J4239,'Matching-Tabelle'!$A$1:$B$52,2,FALSE)</f>
        <v>WPI RTB</v>
      </c>
      <c r="C4239" s="4">
        <v>4.82</v>
      </c>
      <c r="D4239" s="4" t="s">
        <v>3718</v>
      </c>
      <c r="E4239" s="5">
        <v>42678</v>
      </c>
      <c r="F4239" t="s">
        <v>5101</v>
      </c>
      <c r="G4239" t="s">
        <v>3260</v>
      </c>
      <c r="H4239" t="s">
        <v>3261</v>
      </c>
      <c r="I4239" s="1"/>
      <c r="J4239">
        <v>36</v>
      </c>
      <c r="K4239" t="s">
        <v>899</v>
      </c>
      <c r="L4239" t="s">
        <v>900</v>
      </c>
      <c r="M4239">
        <v>990001</v>
      </c>
      <c r="N4239" t="s">
        <v>51</v>
      </c>
      <c r="O4239">
        <v>4.82</v>
      </c>
      <c r="Q4239">
        <v>4.82</v>
      </c>
      <c r="S4239" t="s">
        <v>3718</v>
      </c>
      <c r="AE4239">
        <v>12</v>
      </c>
      <c r="AF4239">
        <v>7.6</v>
      </c>
      <c r="AG4239">
        <v>5</v>
      </c>
      <c r="AH4239" t="s">
        <v>53</v>
      </c>
      <c r="AI4239" t="s">
        <v>54</v>
      </c>
      <c r="AJ4239">
        <v>2</v>
      </c>
      <c r="AK4239">
        <v>1</v>
      </c>
      <c r="AL4239">
        <v>1</v>
      </c>
      <c r="AM4239" t="s">
        <v>55</v>
      </c>
      <c r="AN4239" t="s">
        <v>56</v>
      </c>
      <c r="AP4239">
        <v>1</v>
      </c>
      <c r="AQ4239" t="s">
        <v>57</v>
      </c>
      <c r="AR4239">
        <v>0</v>
      </c>
      <c r="AW4239" t="s">
        <v>58</v>
      </c>
      <c r="AX4239">
        <v>0</v>
      </c>
      <c r="AY4239">
        <v>2</v>
      </c>
      <c r="AZ4239">
        <v>4.82</v>
      </c>
      <c r="BA4239">
        <v>4.82</v>
      </c>
      <c r="BB4239" t="s">
        <v>59</v>
      </c>
    </row>
    <row r="4240" spans="1:54" x14ac:dyDescent="0.45">
      <c r="A4240" s="4" t="str">
        <f>VLOOKUP(F4240,'Matching-Tabelle'!$A$57:$B$61,2,FALSE)</f>
        <v>ralph.straehl@tkb.ch</v>
      </c>
      <c r="B4240" s="4" t="str">
        <f>VLOOKUP(J4240,'Matching-Tabelle'!$A$1:$B$52,2,FALSE)</f>
        <v>WPI CTB</v>
      </c>
      <c r="C4240" s="4">
        <v>2.5499999999999998</v>
      </c>
      <c r="D4240" s="4" t="s">
        <v>3719</v>
      </c>
      <c r="E4240" s="5">
        <v>42678</v>
      </c>
      <c r="F4240" t="s">
        <v>5101</v>
      </c>
      <c r="G4240" t="s">
        <v>3260</v>
      </c>
      <c r="H4240" t="s">
        <v>3261</v>
      </c>
      <c r="I4240" s="1"/>
      <c r="J4240">
        <v>18</v>
      </c>
      <c r="K4240" t="s">
        <v>594</v>
      </c>
      <c r="L4240" t="s">
        <v>595</v>
      </c>
      <c r="M4240">
        <v>990001</v>
      </c>
      <c r="N4240" t="s">
        <v>51</v>
      </c>
      <c r="O4240">
        <v>2.5499999999999998</v>
      </c>
      <c r="Q4240">
        <v>2.5499999999999998</v>
      </c>
      <c r="S4240" t="s">
        <v>3719</v>
      </c>
      <c r="AE4240">
        <v>12</v>
      </c>
      <c r="AF4240">
        <v>7.6</v>
      </c>
      <c r="AG4240">
        <v>5</v>
      </c>
      <c r="AH4240" t="s">
        <v>53</v>
      </c>
      <c r="AI4240" t="s">
        <v>54</v>
      </c>
      <c r="AJ4240">
        <v>2</v>
      </c>
      <c r="AK4240">
        <v>1</v>
      </c>
      <c r="AL4240">
        <v>1</v>
      </c>
      <c r="AM4240" t="s">
        <v>55</v>
      </c>
      <c r="AN4240" t="s">
        <v>56</v>
      </c>
      <c r="AP4240">
        <v>1</v>
      </c>
      <c r="AQ4240" t="s">
        <v>57</v>
      </c>
      <c r="AR4240">
        <v>0</v>
      </c>
      <c r="AW4240" t="s">
        <v>58</v>
      </c>
      <c r="AX4240">
        <v>0</v>
      </c>
      <c r="AY4240">
        <v>2</v>
      </c>
      <c r="AZ4240">
        <v>2.5499999999999998</v>
      </c>
      <c r="BA4240">
        <v>2.5499999999999998</v>
      </c>
      <c r="BB4240" t="s">
        <v>59</v>
      </c>
    </row>
    <row r="4241" spans="1:54" x14ac:dyDescent="0.45">
      <c r="A4241" s="4" t="str">
        <f>VLOOKUP(F4241,'Matching-Tabelle'!$A$57:$B$61,2,FALSE)</f>
        <v>ralph.straehl@tkb.ch</v>
      </c>
      <c r="B4241" s="4" t="str">
        <f>VLOOKUP(J4241,'Matching-Tabelle'!$A$1:$B$52,2,FALSE)</f>
        <v>WPI RTB</v>
      </c>
      <c r="C4241" s="4">
        <v>0.65</v>
      </c>
      <c r="D4241" s="4" t="s">
        <v>3267</v>
      </c>
      <c r="E4241" s="5">
        <v>42681</v>
      </c>
      <c r="F4241" t="s">
        <v>5101</v>
      </c>
      <c r="G4241" t="s">
        <v>3260</v>
      </c>
      <c r="H4241" t="s">
        <v>3261</v>
      </c>
      <c r="I4241" s="1"/>
      <c r="J4241">
        <v>24</v>
      </c>
      <c r="K4241" t="s">
        <v>73</v>
      </c>
      <c r="L4241" t="s">
        <v>74</v>
      </c>
      <c r="M4241">
        <v>990001</v>
      </c>
      <c r="N4241" t="s">
        <v>51</v>
      </c>
      <c r="O4241">
        <v>0.65</v>
      </c>
      <c r="Q4241">
        <v>0.65</v>
      </c>
      <c r="S4241" t="s">
        <v>3267</v>
      </c>
      <c r="AE4241">
        <v>12</v>
      </c>
      <c r="AF4241">
        <v>7.6</v>
      </c>
      <c r="AG4241">
        <v>5</v>
      </c>
      <c r="AH4241" t="s">
        <v>53</v>
      </c>
      <c r="AI4241" t="s">
        <v>54</v>
      </c>
      <c r="AJ4241">
        <v>2</v>
      </c>
      <c r="AK4241">
        <v>1</v>
      </c>
      <c r="AL4241">
        <v>1</v>
      </c>
      <c r="AM4241" t="s">
        <v>55</v>
      </c>
      <c r="AN4241" t="s">
        <v>56</v>
      </c>
      <c r="AP4241">
        <v>1</v>
      </c>
      <c r="AQ4241" t="s">
        <v>57</v>
      </c>
      <c r="AR4241">
        <v>0</v>
      </c>
      <c r="AW4241" t="s">
        <v>58</v>
      </c>
      <c r="AX4241">
        <v>0</v>
      </c>
      <c r="AY4241">
        <v>2</v>
      </c>
      <c r="AZ4241">
        <v>0.65</v>
      </c>
      <c r="BA4241">
        <v>0.65</v>
      </c>
      <c r="BB4241" t="s">
        <v>59</v>
      </c>
    </row>
    <row r="4242" spans="1:54" x14ac:dyDescent="0.45">
      <c r="A4242" s="4" t="str">
        <f>VLOOKUP(F4242,'Matching-Tabelle'!$A$57:$B$61,2,FALSE)</f>
        <v>ralph.straehl@tkb.ch</v>
      </c>
      <c r="B4242" s="4" t="str">
        <f>VLOOKUP(J4242,'Matching-Tabelle'!$A$1:$B$52,2,FALSE)</f>
        <v>WPI CTB</v>
      </c>
      <c r="C4242" s="4">
        <v>1.52</v>
      </c>
      <c r="D4242" s="4" t="s">
        <v>3720</v>
      </c>
      <c r="E4242" s="5">
        <v>42681</v>
      </c>
      <c r="F4242" t="s">
        <v>5101</v>
      </c>
      <c r="G4242" t="s">
        <v>3260</v>
      </c>
      <c r="H4242" t="s">
        <v>3261</v>
      </c>
      <c r="I4242" s="1"/>
      <c r="J4242">
        <v>18</v>
      </c>
      <c r="K4242" t="s">
        <v>594</v>
      </c>
      <c r="L4242" t="s">
        <v>595</v>
      </c>
      <c r="M4242">
        <v>990001</v>
      </c>
      <c r="N4242" t="s">
        <v>51</v>
      </c>
      <c r="O4242">
        <v>1.52</v>
      </c>
      <c r="Q4242">
        <v>1.52</v>
      </c>
      <c r="S4242" t="s">
        <v>3720</v>
      </c>
      <c r="AE4242">
        <v>12</v>
      </c>
      <c r="AF4242">
        <v>7.6</v>
      </c>
      <c r="AG4242">
        <v>5</v>
      </c>
      <c r="AH4242" t="s">
        <v>53</v>
      </c>
      <c r="AI4242" t="s">
        <v>54</v>
      </c>
      <c r="AJ4242">
        <v>2</v>
      </c>
      <c r="AK4242">
        <v>1</v>
      </c>
      <c r="AL4242">
        <v>1</v>
      </c>
      <c r="AM4242" t="s">
        <v>55</v>
      </c>
      <c r="AN4242" t="s">
        <v>56</v>
      </c>
      <c r="AP4242">
        <v>1</v>
      </c>
      <c r="AQ4242" t="s">
        <v>57</v>
      </c>
      <c r="AR4242">
        <v>0</v>
      </c>
      <c r="AW4242" t="s">
        <v>58</v>
      </c>
      <c r="AX4242">
        <v>0</v>
      </c>
      <c r="AY4242">
        <v>2</v>
      </c>
      <c r="AZ4242">
        <v>1.52</v>
      </c>
      <c r="BA4242">
        <v>1.52</v>
      </c>
      <c r="BB4242" t="s">
        <v>59</v>
      </c>
    </row>
    <row r="4243" spans="1:54" x14ac:dyDescent="0.45">
      <c r="A4243" s="4" t="str">
        <f>VLOOKUP(F4243,'Matching-Tabelle'!$A$57:$B$61,2,FALSE)</f>
        <v>ralph.straehl@tkb.ch</v>
      </c>
      <c r="B4243" s="4" t="str">
        <f>VLOOKUP(J4243,'Matching-Tabelle'!$A$1:$B$52,2,FALSE)</f>
        <v>Proj HR SYS</v>
      </c>
      <c r="C4243" s="4">
        <v>1.86</v>
      </c>
      <c r="D4243" s="4" t="s">
        <v>3721</v>
      </c>
      <c r="E4243" s="5">
        <v>42681</v>
      </c>
      <c r="F4243" t="s">
        <v>5101</v>
      </c>
      <c r="G4243" t="s">
        <v>3260</v>
      </c>
      <c r="H4243" t="s">
        <v>3261</v>
      </c>
      <c r="I4243" s="1"/>
      <c r="J4243">
        <v>2000232</v>
      </c>
      <c r="K4243" t="s">
        <v>60</v>
      </c>
      <c r="L4243" t="s">
        <v>61</v>
      </c>
      <c r="M4243">
        <v>990001</v>
      </c>
      <c r="N4243" t="s">
        <v>51</v>
      </c>
      <c r="O4243">
        <v>1.86</v>
      </c>
      <c r="Q4243">
        <v>1.86</v>
      </c>
      <c r="S4243" t="s">
        <v>3721</v>
      </c>
      <c r="AE4243">
        <v>12</v>
      </c>
      <c r="AF4243">
        <v>7.6</v>
      </c>
      <c r="AG4243">
        <v>5</v>
      </c>
      <c r="AH4243" t="s">
        <v>53</v>
      </c>
      <c r="AI4243" t="s">
        <v>54</v>
      </c>
      <c r="AJ4243">
        <v>2</v>
      </c>
      <c r="AK4243">
        <v>1</v>
      </c>
      <c r="AL4243">
        <v>1</v>
      </c>
      <c r="AM4243" t="s">
        <v>55</v>
      </c>
      <c r="AN4243" t="s">
        <v>56</v>
      </c>
      <c r="AP4243">
        <v>1</v>
      </c>
      <c r="AQ4243" t="s">
        <v>57</v>
      </c>
      <c r="AR4243">
        <v>0</v>
      </c>
      <c r="AW4243" t="s">
        <v>58</v>
      </c>
      <c r="AX4243">
        <v>0</v>
      </c>
      <c r="AY4243">
        <v>2</v>
      </c>
      <c r="AZ4243">
        <v>1.86</v>
      </c>
      <c r="BA4243">
        <v>1.86</v>
      </c>
      <c r="BB4243" t="s">
        <v>59</v>
      </c>
    </row>
    <row r="4244" spans="1:54" x14ac:dyDescent="0.45">
      <c r="A4244" s="4" t="str">
        <f>VLOOKUP(F4244,'Matching-Tabelle'!$A$57:$B$61,2,FALSE)</f>
        <v>ralph.straehl@tkb.ch</v>
      </c>
      <c r="B4244" s="4" t="str">
        <f>VLOOKUP(J4244,'Matching-Tabelle'!$A$1:$B$52,2,FALSE)</f>
        <v>Proj. Optima</v>
      </c>
      <c r="C4244" s="4">
        <v>3.49</v>
      </c>
      <c r="D4244" s="4" t="s">
        <v>3722</v>
      </c>
      <c r="E4244" s="5">
        <v>42681</v>
      </c>
      <c r="F4244" t="s">
        <v>5101</v>
      </c>
      <c r="G4244" t="s">
        <v>3260</v>
      </c>
      <c r="H4244" t="s">
        <v>3261</v>
      </c>
      <c r="I4244" s="1"/>
      <c r="J4244">
        <v>211</v>
      </c>
      <c r="K4244" t="s">
        <v>79</v>
      </c>
      <c r="L4244" t="s">
        <v>80</v>
      </c>
      <c r="M4244">
        <v>990001</v>
      </c>
      <c r="N4244" t="s">
        <v>51</v>
      </c>
      <c r="O4244">
        <v>3.49</v>
      </c>
      <c r="Q4244">
        <v>3.49</v>
      </c>
      <c r="S4244" t="s">
        <v>3722</v>
      </c>
      <c r="AE4244">
        <v>12</v>
      </c>
      <c r="AF4244">
        <v>7.6</v>
      </c>
      <c r="AG4244">
        <v>5</v>
      </c>
      <c r="AH4244" t="s">
        <v>53</v>
      </c>
      <c r="AI4244" t="s">
        <v>54</v>
      </c>
      <c r="AJ4244">
        <v>2</v>
      </c>
      <c r="AK4244">
        <v>1</v>
      </c>
      <c r="AL4244">
        <v>1</v>
      </c>
      <c r="AM4244" t="s">
        <v>55</v>
      </c>
      <c r="AN4244" t="s">
        <v>56</v>
      </c>
      <c r="AP4244">
        <v>1</v>
      </c>
      <c r="AQ4244" t="s">
        <v>57</v>
      </c>
      <c r="AR4244">
        <v>0</v>
      </c>
      <c r="AW4244" t="s">
        <v>58</v>
      </c>
      <c r="AX4244">
        <v>0</v>
      </c>
      <c r="AY4244">
        <v>2</v>
      </c>
      <c r="AZ4244">
        <v>3.49</v>
      </c>
      <c r="BA4244">
        <v>3.49</v>
      </c>
      <c r="BB4244" t="s">
        <v>59</v>
      </c>
    </row>
    <row r="4245" spans="1:54" x14ac:dyDescent="0.45">
      <c r="A4245" s="4" t="str">
        <f>VLOOKUP(F4245,'Matching-Tabelle'!$A$57:$B$61,2,FALSE)</f>
        <v>ralph.straehl@tkb.ch</v>
      </c>
      <c r="B4245" s="4" t="str">
        <f>VLOOKUP(J4245,'Matching-Tabelle'!$A$1:$B$52,2,FALSE)</f>
        <v>WPI RTB</v>
      </c>
      <c r="C4245" s="4">
        <v>2.1800000000000002</v>
      </c>
      <c r="D4245" s="4" t="s">
        <v>3723</v>
      </c>
      <c r="E4245" s="5">
        <v>42681</v>
      </c>
      <c r="F4245" t="s">
        <v>5101</v>
      </c>
      <c r="G4245" t="s">
        <v>3260</v>
      </c>
      <c r="H4245" t="s">
        <v>3261</v>
      </c>
      <c r="I4245" s="1"/>
      <c r="J4245">
        <v>20</v>
      </c>
      <c r="K4245" t="s">
        <v>95</v>
      </c>
      <c r="L4245" t="s">
        <v>96</v>
      </c>
      <c r="M4245">
        <v>990001</v>
      </c>
      <c r="N4245" t="s">
        <v>51</v>
      </c>
      <c r="O4245">
        <v>2.1800000000000002</v>
      </c>
      <c r="Q4245">
        <v>2.1800000000000002</v>
      </c>
      <c r="S4245" t="s">
        <v>3723</v>
      </c>
      <c r="AE4245">
        <v>12</v>
      </c>
      <c r="AF4245">
        <v>7.6</v>
      </c>
      <c r="AG4245">
        <v>5</v>
      </c>
      <c r="AH4245" t="s">
        <v>53</v>
      </c>
      <c r="AI4245" t="s">
        <v>54</v>
      </c>
      <c r="AJ4245">
        <v>2</v>
      </c>
      <c r="AK4245">
        <v>1</v>
      </c>
      <c r="AL4245">
        <v>1</v>
      </c>
      <c r="AM4245" t="s">
        <v>55</v>
      </c>
      <c r="AN4245" t="s">
        <v>56</v>
      </c>
      <c r="AP4245">
        <v>1</v>
      </c>
      <c r="AQ4245" t="s">
        <v>57</v>
      </c>
      <c r="AR4245">
        <v>0</v>
      </c>
      <c r="AW4245" t="s">
        <v>58</v>
      </c>
      <c r="AX4245">
        <v>0</v>
      </c>
      <c r="AY4245">
        <v>2</v>
      </c>
      <c r="AZ4245">
        <v>2.1800000000000002</v>
      </c>
      <c r="BA4245">
        <v>2.1800000000000002</v>
      </c>
      <c r="BB4245" t="s">
        <v>59</v>
      </c>
    </row>
    <row r="4246" spans="1:54" x14ac:dyDescent="0.45">
      <c r="A4246" s="4" t="str">
        <f>VLOOKUP(F4246,'Matching-Tabelle'!$A$57:$B$61,2,FALSE)</f>
        <v>ralph.straehl@tkb.ch</v>
      </c>
      <c r="B4246" s="4" t="str">
        <f>VLOOKUP(J4246,'Matching-Tabelle'!$A$1:$B$52,2,FALSE)</f>
        <v>WPI RTB</v>
      </c>
      <c r="C4246" s="4">
        <v>0.75</v>
      </c>
      <c r="D4246" s="4" t="s">
        <v>3267</v>
      </c>
      <c r="E4246" s="5">
        <v>42682</v>
      </c>
      <c r="F4246" t="s">
        <v>5101</v>
      </c>
      <c r="G4246" t="s">
        <v>3260</v>
      </c>
      <c r="H4246" t="s">
        <v>3261</v>
      </c>
      <c r="I4246" s="1"/>
      <c r="J4246">
        <v>24</v>
      </c>
      <c r="K4246" t="s">
        <v>73</v>
      </c>
      <c r="L4246" t="s">
        <v>74</v>
      </c>
      <c r="M4246">
        <v>990001</v>
      </c>
      <c r="N4246" t="s">
        <v>51</v>
      </c>
      <c r="O4246">
        <v>0.75</v>
      </c>
      <c r="Q4246">
        <v>0.75</v>
      </c>
      <c r="S4246" t="s">
        <v>3267</v>
      </c>
      <c r="AE4246">
        <v>12</v>
      </c>
      <c r="AF4246">
        <v>7.6</v>
      </c>
      <c r="AG4246">
        <v>5</v>
      </c>
      <c r="AH4246" t="s">
        <v>53</v>
      </c>
      <c r="AI4246" t="s">
        <v>54</v>
      </c>
      <c r="AJ4246">
        <v>2</v>
      </c>
      <c r="AK4246">
        <v>1</v>
      </c>
      <c r="AL4246">
        <v>1</v>
      </c>
      <c r="AM4246" t="s">
        <v>55</v>
      </c>
      <c r="AN4246" t="s">
        <v>56</v>
      </c>
      <c r="AP4246">
        <v>1</v>
      </c>
      <c r="AQ4246" t="s">
        <v>57</v>
      </c>
      <c r="AR4246">
        <v>0</v>
      </c>
      <c r="AW4246" t="s">
        <v>58</v>
      </c>
      <c r="AX4246">
        <v>0</v>
      </c>
      <c r="AY4246">
        <v>2</v>
      </c>
      <c r="AZ4246">
        <v>0.75</v>
      </c>
      <c r="BA4246">
        <v>0.75</v>
      </c>
      <c r="BB4246" t="s">
        <v>59</v>
      </c>
    </row>
    <row r="4247" spans="1:54" x14ac:dyDescent="0.45">
      <c r="A4247" s="4" t="str">
        <f>VLOOKUP(F4247,'Matching-Tabelle'!$A$57:$B$61,2,FALSE)</f>
        <v>ralph.straehl@tkb.ch</v>
      </c>
      <c r="B4247" s="4" t="str">
        <f>VLOOKUP(J4247,'Matching-Tabelle'!$A$1:$B$52,2,FALSE)</f>
        <v>WPI RTB</v>
      </c>
      <c r="C4247" s="4">
        <v>1.25</v>
      </c>
      <c r="D4247" s="4" t="s">
        <v>3724</v>
      </c>
      <c r="E4247" s="5">
        <v>42682</v>
      </c>
      <c r="F4247" t="s">
        <v>5101</v>
      </c>
      <c r="G4247" t="s">
        <v>3260</v>
      </c>
      <c r="H4247" t="s">
        <v>3261</v>
      </c>
      <c r="I4247" s="1"/>
      <c r="J4247">
        <v>27</v>
      </c>
      <c r="K4247" t="s">
        <v>872</v>
      </c>
      <c r="L4247" t="s">
        <v>873</v>
      </c>
      <c r="M4247">
        <v>990001</v>
      </c>
      <c r="N4247" t="s">
        <v>51</v>
      </c>
      <c r="O4247">
        <v>1.25</v>
      </c>
      <c r="Q4247">
        <v>1.25</v>
      </c>
      <c r="S4247" t="s">
        <v>3724</v>
      </c>
      <c r="AE4247">
        <v>12</v>
      </c>
      <c r="AF4247">
        <v>7.6</v>
      </c>
      <c r="AG4247">
        <v>5</v>
      </c>
      <c r="AH4247" t="s">
        <v>53</v>
      </c>
      <c r="AI4247" t="s">
        <v>54</v>
      </c>
      <c r="AJ4247">
        <v>2</v>
      </c>
      <c r="AK4247">
        <v>1</v>
      </c>
      <c r="AL4247">
        <v>1</v>
      </c>
      <c r="AM4247" t="s">
        <v>55</v>
      </c>
      <c r="AN4247" t="s">
        <v>56</v>
      </c>
      <c r="AP4247">
        <v>1</v>
      </c>
      <c r="AQ4247" t="s">
        <v>57</v>
      </c>
      <c r="AR4247">
        <v>0</v>
      </c>
      <c r="AW4247" t="s">
        <v>58</v>
      </c>
      <c r="AX4247">
        <v>0</v>
      </c>
      <c r="AY4247">
        <v>2</v>
      </c>
      <c r="AZ4247">
        <v>1.25</v>
      </c>
      <c r="BA4247">
        <v>1.25</v>
      </c>
      <c r="BB4247" t="s">
        <v>59</v>
      </c>
    </row>
    <row r="4248" spans="1:54" x14ac:dyDescent="0.45">
      <c r="A4248" s="4" t="str">
        <f>VLOOKUP(F4248,'Matching-Tabelle'!$A$57:$B$61,2,FALSE)</f>
        <v>ralph.straehl@tkb.ch</v>
      </c>
      <c r="B4248" s="4" t="str">
        <f>VLOOKUP(J4248,'Matching-Tabelle'!$A$1:$B$52,2,FALSE)</f>
        <v>Proj Eval NePe</v>
      </c>
      <c r="C4248" s="4">
        <v>0.75</v>
      </c>
      <c r="D4248" s="4" t="s">
        <v>3725</v>
      </c>
      <c r="E4248" s="5">
        <v>42682</v>
      </c>
      <c r="F4248" t="s">
        <v>5101</v>
      </c>
      <c r="G4248" t="s">
        <v>3260</v>
      </c>
      <c r="H4248" t="s">
        <v>3261</v>
      </c>
      <c r="I4248" s="1"/>
      <c r="J4248">
        <v>225</v>
      </c>
      <c r="K4248" t="s">
        <v>172</v>
      </c>
      <c r="L4248" t="s">
        <v>173</v>
      </c>
      <c r="M4248">
        <v>990001</v>
      </c>
      <c r="N4248" t="s">
        <v>51</v>
      </c>
      <c r="O4248">
        <v>0.75</v>
      </c>
      <c r="Q4248">
        <v>0.75</v>
      </c>
      <c r="S4248" t="s">
        <v>3725</v>
      </c>
      <c r="AE4248">
        <v>12</v>
      </c>
      <c r="AF4248">
        <v>7.6</v>
      </c>
      <c r="AG4248">
        <v>5</v>
      </c>
      <c r="AH4248" t="s">
        <v>53</v>
      </c>
      <c r="AI4248" t="s">
        <v>54</v>
      </c>
      <c r="AJ4248">
        <v>2</v>
      </c>
      <c r="AK4248">
        <v>1</v>
      </c>
      <c r="AL4248">
        <v>1</v>
      </c>
      <c r="AM4248" t="s">
        <v>55</v>
      </c>
      <c r="AN4248" t="s">
        <v>56</v>
      </c>
      <c r="AP4248">
        <v>1</v>
      </c>
      <c r="AQ4248" t="s">
        <v>57</v>
      </c>
      <c r="AR4248">
        <v>0</v>
      </c>
      <c r="AW4248" t="s">
        <v>58</v>
      </c>
      <c r="AX4248">
        <v>0</v>
      </c>
      <c r="AY4248">
        <v>2</v>
      </c>
      <c r="AZ4248">
        <v>0.75</v>
      </c>
      <c r="BA4248">
        <v>0.75</v>
      </c>
      <c r="BB4248" t="s">
        <v>59</v>
      </c>
    </row>
    <row r="4249" spans="1:54" x14ac:dyDescent="0.45">
      <c r="A4249" s="4" t="str">
        <f>VLOOKUP(F4249,'Matching-Tabelle'!$A$57:$B$61,2,FALSE)</f>
        <v>ralph.straehl@tkb.ch</v>
      </c>
      <c r="B4249" s="4" t="str">
        <f>VLOOKUP(J4249,'Matching-Tabelle'!$A$1:$B$52,2,FALSE)</f>
        <v>WPI RTB</v>
      </c>
      <c r="C4249" s="4">
        <v>0.75</v>
      </c>
      <c r="D4249" s="4" t="s">
        <v>3726</v>
      </c>
      <c r="E4249" s="5">
        <v>42682</v>
      </c>
      <c r="F4249" t="s">
        <v>5101</v>
      </c>
      <c r="G4249" t="s">
        <v>3260</v>
      </c>
      <c r="H4249" t="s">
        <v>3261</v>
      </c>
      <c r="I4249" s="1"/>
      <c r="J4249">
        <v>35</v>
      </c>
      <c r="K4249" t="s">
        <v>608</v>
      </c>
      <c r="L4249" t="s">
        <v>609</v>
      </c>
      <c r="M4249">
        <v>990001</v>
      </c>
      <c r="N4249" t="s">
        <v>51</v>
      </c>
      <c r="O4249">
        <v>0.75</v>
      </c>
      <c r="Q4249">
        <v>0.75</v>
      </c>
      <c r="S4249" t="s">
        <v>3726</v>
      </c>
      <c r="AE4249">
        <v>12</v>
      </c>
      <c r="AF4249">
        <v>7.6</v>
      </c>
      <c r="AG4249">
        <v>5</v>
      </c>
      <c r="AH4249" t="s">
        <v>53</v>
      </c>
      <c r="AI4249" t="s">
        <v>54</v>
      </c>
      <c r="AJ4249">
        <v>2</v>
      </c>
      <c r="AK4249">
        <v>1</v>
      </c>
      <c r="AL4249">
        <v>1</v>
      </c>
      <c r="AM4249" t="s">
        <v>55</v>
      </c>
      <c r="AN4249" t="s">
        <v>56</v>
      </c>
      <c r="AP4249">
        <v>1</v>
      </c>
      <c r="AQ4249" t="s">
        <v>57</v>
      </c>
      <c r="AR4249">
        <v>0</v>
      </c>
      <c r="AW4249" t="s">
        <v>58</v>
      </c>
      <c r="AX4249">
        <v>0</v>
      </c>
      <c r="AY4249">
        <v>2</v>
      </c>
      <c r="AZ4249">
        <v>0.75</v>
      </c>
      <c r="BA4249">
        <v>0.75</v>
      </c>
      <c r="BB4249" t="s">
        <v>59</v>
      </c>
    </row>
    <row r="4250" spans="1:54" x14ac:dyDescent="0.45">
      <c r="A4250" s="4" t="str">
        <f>VLOOKUP(F4250,'Matching-Tabelle'!$A$57:$B$61,2,FALSE)</f>
        <v>ralph.straehl@tkb.ch</v>
      </c>
      <c r="B4250" s="4" t="str">
        <f>VLOOKUP(J4250,'Matching-Tabelle'!$A$1:$B$52,2,FALSE)</f>
        <v>WPI RTB</v>
      </c>
      <c r="C4250" s="4">
        <v>0.75</v>
      </c>
      <c r="D4250" s="4" t="s">
        <v>3727</v>
      </c>
      <c r="E4250" s="5">
        <v>42682</v>
      </c>
      <c r="F4250" t="s">
        <v>5101</v>
      </c>
      <c r="G4250" t="s">
        <v>3260</v>
      </c>
      <c r="H4250" t="s">
        <v>3261</v>
      </c>
      <c r="I4250" s="1"/>
      <c r="J4250">
        <v>27</v>
      </c>
      <c r="K4250" t="s">
        <v>872</v>
      </c>
      <c r="L4250" t="s">
        <v>873</v>
      </c>
      <c r="M4250">
        <v>990001</v>
      </c>
      <c r="N4250" t="s">
        <v>51</v>
      </c>
      <c r="O4250">
        <v>0.75</v>
      </c>
      <c r="Q4250">
        <v>0.75</v>
      </c>
      <c r="S4250" t="s">
        <v>3727</v>
      </c>
      <c r="AE4250">
        <v>12</v>
      </c>
      <c r="AF4250">
        <v>7.6</v>
      </c>
      <c r="AG4250">
        <v>5</v>
      </c>
      <c r="AH4250" t="s">
        <v>53</v>
      </c>
      <c r="AI4250" t="s">
        <v>54</v>
      </c>
      <c r="AJ4250">
        <v>2</v>
      </c>
      <c r="AK4250">
        <v>1</v>
      </c>
      <c r="AL4250">
        <v>1</v>
      </c>
      <c r="AM4250" t="s">
        <v>55</v>
      </c>
      <c r="AN4250" t="s">
        <v>56</v>
      </c>
      <c r="AP4250">
        <v>1</v>
      </c>
      <c r="AQ4250" t="s">
        <v>57</v>
      </c>
      <c r="AR4250">
        <v>0</v>
      </c>
      <c r="AW4250" t="s">
        <v>58</v>
      </c>
      <c r="AX4250">
        <v>0</v>
      </c>
      <c r="AY4250">
        <v>2</v>
      </c>
      <c r="AZ4250">
        <v>0.75</v>
      </c>
      <c r="BA4250">
        <v>0.75</v>
      </c>
      <c r="BB4250" t="s">
        <v>59</v>
      </c>
    </row>
    <row r="4251" spans="1:54" x14ac:dyDescent="0.45">
      <c r="A4251" s="4" t="str">
        <f>VLOOKUP(F4251,'Matching-Tabelle'!$A$57:$B$61,2,FALSE)</f>
        <v>ralph.straehl@tkb.ch</v>
      </c>
      <c r="B4251" s="4" t="str">
        <f>VLOOKUP(J4251,'Matching-Tabelle'!$A$1:$B$52,2,FALSE)</f>
        <v>WPI RTB</v>
      </c>
      <c r="C4251" s="4">
        <v>0.5</v>
      </c>
      <c r="D4251" s="4" t="s">
        <v>3728</v>
      </c>
      <c r="E4251" s="5">
        <v>42682</v>
      </c>
      <c r="F4251" t="s">
        <v>5101</v>
      </c>
      <c r="G4251" t="s">
        <v>3260</v>
      </c>
      <c r="H4251" t="s">
        <v>3261</v>
      </c>
      <c r="I4251" s="1"/>
      <c r="J4251">
        <v>20</v>
      </c>
      <c r="K4251" t="s">
        <v>95</v>
      </c>
      <c r="L4251" t="s">
        <v>96</v>
      </c>
      <c r="M4251">
        <v>990001</v>
      </c>
      <c r="N4251" t="s">
        <v>51</v>
      </c>
      <c r="O4251">
        <v>0.5</v>
      </c>
      <c r="Q4251">
        <v>0.5</v>
      </c>
      <c r="S4251" t="s">
        <v>3728</v>
      </c>
      <c r="AE4251">
        <v>12</v>
      </c>
      <c r="AF4251">
        <v>7.6</v>
      </c>
      <c r="AG4251">
        <v>5</v>
      </c>
      <c r="AH4251" t="s">
        <v>53</v>
      </c>
      <c r="AI4251" t="s">
        <v>54</v>
      </c>
      <c r="AJ4251">
        <v>2</v>
      </c>
      <c r="AK4251">
        <v>1</v>
      </c>
      <c r="AL4251">
        <v>1</v>
      </c>
      <c r="AM4251" t="s">
        <v>55</v>
      </c>
      <c r="AN4251" t="s">
        <v>56</v>
      </c>
      <c r="AP4251">
        <v>1</v>
      </c>
      <c r="AQ4251" t="s">
        <v>57</v>
      </c>
      <c r="AR4251">
        <v>0</v>
      </c>
      <c r="AW4251" t="s">
        <v>58</v>
      </c>
      <c r="AX4251">
        <v>0</v>
      </c>
      <c r="AY4251">
        <v>2</v>
      </c>
      <c r="AZ4251">
        <v>0.5</v>
      </c>
      <c r="BA4251">
        <v>0.5</v>
      </c>
      <c r="BB4251" t="s">
        <v>59</v>
      </c>
    </row>
    <row r="4252" spans="1:54" x14ac:dyDescent="0.45">
      <c r="A4252" s="4" t="str">
        <f>VLOOKUP(F4252,'Matching-Tabelle'!$A$57:$B$61,2,FALSE)</f>
        <v>ralph.straehl@tkb.ch</v>
      </c>
      <c r="B4252" s="4" t="str">
        <f>VLOOKUP(J4252,'Matching-Tabelle'!$A$1:$B$52,2,FALSE)</f>
        <v>WPI RTB</v>
      </c>
      <c r="C4252" s="4">
        <v>1.03</v>
      </c>
      <c r="D4252" s="4" t="s">
        <v>3729</v>
      </c>
      <c r="E4252" s="5">
        <v>42682</v>
      </c>
      <c r="F4252" t="s">
        <v>5101</v>
      </c>
      <c r="G4252" t="s">
        <v>3260</v>
      </c>
      <c r="H4252" t="s">
        <v>3261</v>
      </c>
      <c r="I4252" s="1"/>
      <c r="J4252">
        <v>32</v>
      </c>
      <c r="K4252" t="s">
        <v>1199</v>
      </c>
      <c r="L4252" t="s">
        <v>1200</v>
      </c>
      <c r="M4252">
        <v>990001</v>
      </c>
      <c r="N4252" t="s">
        <v>51</v>
      </c>
      <c r="O4252">
        <v>1.03</v>
      </c>
      <c r="Q4252">
        <v>1.03</v>
      </c>
      <c r="S4252" t="s">
        <v>3729</v>
      </c>
      <c r="AE4252">
        <v>12</v>
      </c>
      <c r="AF4252">
        <v>7.6</v>
      </c>
      <c r="AG4252">
        <v>5</v>
      </c>
      <c r="AH4252" t="s">
        <v>53</v>
      </c>
      <c r="AI4252" t="s">
        <v>54</v>
      </c>
      <c r="AJ4252">
        <v>2</v>
      </c>
      <c r="AK4252">
        <v>1</v>
      </c>
      <c r="AL4252">
        <v>1</v>
      </c>
      <c r="AM4252" t="s">
        <v>55</v>
      </c>
      <c r="AN4252" t="s">
        <v>56</v>
      </c>
      <c r="AP4252">
        <v>1</v>
      </c>
      <c r="AQ4252" t="s">
        <v>57</v>
      </c>
      <c r="AR4252">
        <v>0</v>
      </c>
      <c r="AW4252" t="s">
        <v>58</v>
      </c>
      <c r="AX4252">
        <v>0</v>
      </c>
      <c r="AY4252">
        <v>2</v>
      </c>
      <c r="AZ4252">
        <v>1.03</v>
      </c>
      <c r="BA4252">
        <v>1.03</v>
      </c>
      <c r="BB4252" t="s">
        <v>59</v>
      </c>
    </row>
    <row r="4253" spans="1:54" x14ac:dyDescent="0.45">
      <c r="A4253" s="4" t="str">
        <f>VLOOKUP(F4253,'Matching-Tabelle'!$A$57:$B$61,2,FALSE)</f>
        <v>ralph.straehl@tkb.ch</v>
      </c>
      <c r="B4253" s="4" t="str">
        <f>VLOOKUP(J4253,'Matching-Tabelle'!$A$1:$B$52,2,FALSE)</f>
        <v>WPI RTB</v>
      </c>
      <c r="C4253" s="4">
        <v>1.06</v>
      </c>
      <c r="D4253" s="4" t="s">
        <v>3730</v>
      </c>
      <c r="E4253" s="5">
        <v>42682</v>
      </c>
      <c r="F4253" t="s">
        <v>5101</v>
      </c>
      <c r="G4253" t="s">
        <v>3260</v>
      </c>
      <c r="H4253" t="s">
        <v>3261</v>
      </c>
      <c r="I4253" s="1"/>
      <c r="J4253">
        <v>20</v>
      </c>
      <c r="K4253" t="s">
        <v>95</v>
      </c>
      <c r="L4253" t="s">
        <v>96</v>
      </c>
      <c r="M4253">
        <v>990001</v>
      </c>
      <c r="N4253" t="s">
        <v>51</v>
      </c>
      <c r="O4253">
        <v>1.06</v>
      </c>
      <c r="Q4253">
        <v>1.06</v>
      </c>
      <c r="S4253" t="s">
        <v>3730</v>
      </c>
      <c r="AE4253">
        <v>12</v>
      </c>
      <c r="AF4253">
        <v>7.6</v>
      </c>
      <c r="AG4253">
        <v>5</v>
      </c>
      <c r="AH4253" t="s">
        <v>53</v>
      </c>
      <c r="AI4253" t="s">
        <v>54</v>
      </c>
      <c r="AJ4253">
        <v>2</v>
      </c>
      <c r="AK4253">
        <v>1</v>
      </c>
      <c r="AL4253">
        <v>1</v>
      </c>
      <c r="AM4253" t="s">
        <v>55</v>
      </c>
      <c r="AN4253" t="s">
        <v>56</v>
      </c>
      <c r="AP4253">
        <v>1</v>
      </c>
      <c r="AQ4253" t="s">
        <v>57</v>
      </c>
      <c r="AR4253">
        <v>0</v>
      </c>
      <c r="AW4253" t="s">
        <v>58</v>
      </c>
      <c r="AX4253">
        <v>0</v>
      </c>
      <c r="AY4253">
        <v>2</v>
      </c>
      <c r="AZ4253">
        <v>1.06</v>
      </c>
      <c r="BA4253">
        <v>1.06</v>
      </c>
      <c r="BB4253" t="s">
        <v>59</v>
      </c>
    </row>
    <row r="4254" spans="1:54" x14ac:dyDescent="0.45">
      <c r="A4254" s="4" t="str">
        <f>VLOOKUP(F4254,'Matching-Tabelle'!$A$57:$B$61,2,FALSE)</f>
        <v>ralph.straehl@tkb.ch</v>
      </c>
      <c r="B4254" s="4" t="str">
        <f>VLOOKUP(J4254,'Matching-Tabelle'!$A$1:$B$52,2,FALSE)</f>
        <v>WPI RTB</v>
      </c>
      <c r="C4254" s="4">
        <v>1.35</v>
      </c>
      <c r="D4254" s="4" t="s">
        <v>3731</v>
      </c>
      <c r="E4254" s="5">
        <v>42682</v>
      </c>
      <c r="F4254" t="s">
        <v>5101</v>
      </c>
      <c r="G4254" t="s">
        <v>3260</v>
      </c>
      <c r="H4254" t="s">
        <v>3261</v>
      </c>
      <c r="I4254" s="1"/>
      <c r="J4254">
        <v>32</v>
      </c>
      <c r="K4254" t="s">
        <v>1199</v>
      </c>
      <c r="L4254" t="s">
        <v>1200</v>
      </c>
      <c r="M4254">
        <v>990001</v>
      </c>
      <c r="N4254" t="s">
        <v>51</v>
      </c>
      <c r="O4254">
        <v>1.35</v>
      </c>
      <c r="Q4254">
        <v>1.35</v>
      </c>
      <c r="S4254" t="s">
        <v>3731</v>
      </c>
      <c r="AE4254">
        <v>12</v>
      </c>
      <c r="AF4254">
        <v>7.6</v>
      </c>
      <c r="AG4254">
        <v>5</v>
      </c>
      <c r="AH4254" t="s">
        <v>53</v>
      </c>
      <c r="AI4254" t="s">
        <v>54</v>
      </c>
      <c r="AJ4254">
        <v>2</v>
      </c>
      <c r="AK4254">
        <v>1</v>
      </c>
      <c r="AL4254">
        <v>1</v>
      </c>
      <c r="AM4254" t="s">
        <v>55</v>
      </c>
      <c r="AN4254" t="s">
        <v>56</v>
      </c>
      <c r="AP4254">
        <v>1</v>
      </c>
      <c r="AQ4254" t="s">
        <v>57</v>
      </c>
      <c r="AR4254">
        <v>0</v>
      </c>
      <c r="AW4254" t="s">
        <v>58</v>
      </c>
      <c r="AX4254">
        <v>0</v>
      </c>
      <c r="AY4254">
        <v>2</v>
      </c>
      <c r="AZ4254">
        <v>1.35</v>
      </c>
      <c r="BA4254">
        <v>1.35</v>
      </c>
      <c r="BB4254" t="s">
        <v>59</v>
      </c>
    </row>
    <row r="4255" spans="1:54" x14ac:dyDescent="0.45">
      <c r="A4255" s="4" t="str">
        <f>VLOOKUP(F4255,'Matching-Tabelle'!$A$57:$B$61,2,FALSE)</f>
        <v>ralph.straehl@tkb.ch</v>
      </c>
      <c r="B4255" s="4" t="str">
        <f>VLOOKUP(J4255,'Matching-Tabelle'!$A$1:$B$52,2,FALSE)</f>
        <v>WPI RTB</v>
      </c>
      <c r="C4255" s="4">
        <v>0.75</v>
      </c>
      <c r="D4255" s="4" t="s">
        <v>3732</v>
      </c>
      <c r="E4255" s="5">
        <v>42683</v>
      </c>
      <c r="F4255" t="s">
        <v>5101</v>
      </c>
      <c r="G4255" t="s">
        <v>3260</v>
      </c>
      <c r="H4255" t="s">
        <v>3261</v>
      </c>
      <c r="I4255" s="1"/>
      <c r="J4255">
        <v>24</v>
      </c>
      <c r="K4255" t="s">
        <v>73</v>
      </c>
      <c r="L4255" t="s">
        <v>74</v>
      </c>
      <c r="M4255">
        <v>990001</v>
      </c>
      <c r="N4255" t="s">
        <v>51</v>
      </c>
      <c r="O4255">
        <v>0.75</v>
      </c>
      <c r="Q4255">
        <v>0.75</v>
      </c>
      <c r="S4255" t="s">
        <v>3732</v>
      </c>
      <c r="AE4255">
        <v>12</v>
      </c>
      <c r="AF4255">
        <v>7.6</v>
      </c>
      <c r="AG4255">
        <v>5</v>
      </c>
      <c r="AH4255" t="s">
        <v>53</v>
      </c>
      <c r="AI4255" t="s">
        <v>54</v>
      </c>
      <c r="AJ4255">
        <v>2</v>
      </c>
      <c r="AK4255">
        <v>1</v>
      </c>
      <c r="AL4255">
        <v>1</v>
      </c>
      <c r="AM4255" t="s">
        <v>55</v>
      </c>
      <c r="AN4255" t="s">
        <v>56</v>
      </c>
      <c r="AP4255">
        <v>1</v>
      </c>
      <c r="AQ4255" t="s">
        <v>57</v>
      </c>
      <c r="AR4255">
        <v>0</v>
      </c>
      <c r="AW4255" t="s">
        <v>58</v>
      </c>
      <c r="AX4255">
        <v>0</v>
      </c>
      <c r="AY4255">
        <v>2</v>
      </c>
      <c r="AZ4255">
        <v>0.75</v>
      </c>
      <c r="BA4255">
        <v>0.75</v>
      </c>
      <c r="BB4255" t="s">
        <v>59</v>
      </c>
    </row>
    <row r="4256" spans="1:54" x14ac:dyDescent="0.45">
      <c r="A4256" s="4" t="str">
        <f>VLOOKUP(F4256,'Matching-Tabelle'!$A$57:$B$61,2,FALSE)</f>
        <v>ralph.straehl@tkb.ch</v>
      </c>
      <c r="B4256" s="4" t="str">
        <f>VLOOKUP(J4256,'Matching-Tabelle'!$A$1:$B$52,2,FALSE)</f>
        <v>WPI CTB</v>
      </c>
      <c r="C4256" s="4">
        <v>6.5</v>
      </c>
      <c r="D4256" s="4" t="s">
        <v>3733</v>
      </c>
      <c r="E4256" s="5">
        <v>42683</v>
      </c>
      <c r="F4256" t="s">
        <v>5101</v>
      </c>
      <c r="G4256" t="s">
        <v>3260</v>
      </c>
      <c r="H4256" t="s">
        <v>3261</v>
      </c>
      <c r="I4256" s="1"/>
      <c r="J4256">
        <v>920</v>
      </c>
      <c r="K4256" t="s">
        <v>148</v>
      </c>
      <c r="L4256" t="s">
        <v>149</v>
      </c>
      <c r="M4256">
        <v>990001</v>
      </c>
      <c r="N4256" t="s">
        <v>51</v>
      </c>
      <c r="O4256">
        <v>6.5</v>
      </c>
      <c r="Q4256">
        <v>6.5</v>
      </c>
      <c r="S4256" t="s">
        <v>3733</v>
      </c>
      <c r="AE4256">
        <v>12</v>
      </c>
      <c r="AF4256">
        <v>7.6</v>
      </c>
      <c r="AG4256">
        <v>5</v>
      </c>
      <c r="AH4256" t="s">
        <v>53</v>
      </c>
      <c r="AI4256" t="s">
        <v>54</v>
      </c>
      <c r="AJ4256">
        <v>2</v>
      </c>
      <c r="AK4256">
        <v>1</v>
      </c>
      <c r="AL4256">
        <v>1</v>
      </c>
      <c r="AM4256" t="s">
        <v>55</v>
      </c>
      <c r="AN4256" t="s">
        <v>56</v>
      </c>
      <c r="AP4256">
        <v>1</v>
      </c>
      <c r="AQ4256" t="s">
        <v>57</v>
      </c>
      <c r="AR4256">
        <v>0</v>
      </c>
      <c r="AW4256" t="s">
        <v>58</v>
      </c>
      <c r="AX4256">
        <v>0</v>
      </c>
      <c r="AY4256">
        <v>2</v>
      </c>
      <c r="AZ4256">
        <v>6.5</v>
      </c>
      <c r="BA4256">
        <v>6.5</v>
      </c>
      <c r="BB4256" t="s">
        <v>59</v>
      </c>
    </row>
    <row r="4257" spans="1:54" x14ac:dyDescent="0.45">
      <c r="A4257" s="4" t="str">
        <f>VLOOKUP(F4257,'Matching-Tabelle'!$A$57:$B$61,2,FALSE)</f>
        <v>ralph.straehl@tkb.ch</v>
      </c>
      <c r="B4257" s="4" t="str">
        <f>VLOOKUP(J4257,'Matching-Tabelle'!$A$1:$B$52,2,FALSE)</f>
        <v>WPI RTB</v>
      </c>
      <c r="C4257" s="4">
        <v>1.25</v>
      </c>
      <c r="D4257" s="4" t="s">
        <v>3734</v>
      </c>
      <c r="E4257" s="5">
        <v>42683</v>
      </c>
      <c r="F4257" t="s">
        <v>5101</v>
      </c>
      <c r="G4257" t="s">
        <v>3260</v>
      </c>
      <c r="H4257" t="s">
        <v>3261</v>
      </c>
      <c r="I4257" s="1"/>
      <c r="J4257">
        <v>32</v>
      </c>
      <c r="K4257" t="s">
        <v>1199</v>
      </c>
      <c r="L4257" t="s">
        <v>1200</v>
      </c>
      <c r="M4257">
        <v>990001</v>
      </c>
      <c r="N4257" t="s">
        <v>51</v>
      </c>
      <c r="O4257">
        <v>1.25</v>
      </c>
      <c r="Q4257">
        <v>1.25</v>
      </c>
      <c r="S4257" t="s">
        <v>3734</v>
      </c>
      <c r="AE4257">
        <v>12</v>
      </c>
      <c r="AF4257">
        <v>7.6</v>
      </c>
      <c r="AG4257">
        <v>5</v>
      </c>
      <c r="AH4257" t="s">
        <v>53</v>
      </c>
      <c r="AI4257" t="s">
        <v>54</v>
      </c>
      <c r="AJ4257">
        <v>2</v>
      </c>
      <c r="AK4257">
        <v>1</v>
      </c>
      <c r="AL4257">
        <v>1</v>
      </c>
      <c r="AM4257" t="s">
        <v>55</v>
      </c>
      <c r="AN4257" t="s">
        <v>56</v>
      </c>
      <c r="AP4257">
        <v>1</v>
      </c>
      <c r="AQ4257" t="s">
        <v>57</v>
      </c>
      <c r="AR4257">
        <v>0</v>
      </c>
      <c r="AW4257" t="s">
        <v>58</v>
      </c>
      <c r="AX4257">
        <v>0</v>
      </c>
      <c r="AY4257">
        <v>2</v>
      </c>
      <c r="AZ4257">
        <v>1.25</v>
      </c>
      <c r="BA4257">
        <v>1.25</v>
      </c>
      <c r="BB4257" t="s">
        <v>59</v>
      </c>
    </row>
    <row r="4258" spans="1:54" x14ac:dyDescent="0.45">
      <c r="A4258" s="4" t="str">
        <f>VLOOKUP(F4258,'Matching-Tabelle'!$A$57:$B$61,2,FALSE)</f>
        <v>ralph.straehl@tkb.ch</v>
      </c>
      <c r="B4258" s="4" t="str">
        <f>VLOOKUP(J4258,'Matching-Tabelle'!$A$1:$B$52,2,FALSE)</f>
        <v>WPI RTB</v>
      </c>
      <c r="C4258" s="4">
        <v>0.75</v>
      </c>
      <c r="D4258" s="4" t="s">
        <v>3267</v>
      </c>
      <c r="E4258" s="5">
        <v>42684</v>
      </c>
      <c r="F4258" t="s">
        <v>5101</v>
      </c>
      <c r="G4258" t="s">
        <v>3260</v>
      </c>
      <c r="H4258" t="s">
        <v>3261</v>
      </c>
      <c r="I4258" s="1"/>
      <c r="J4258">
        <v>24</v>
      </c>
      <c r="K4258" t="s">
        <v>73</v>
      </c>
      <c r="L4258" t="s">
        <v>74</v>
      </c>
      <c r="M4258">
        <v>990001</v>
      </c>
      <c r="N4258" t="s">
        <v>51</v>
      </c>
      <c r="O4258">
        <v>0.75</v>
      </c>
      <c r="Q4258">
        <v>0.75</v>
      </c>
      <c r="S4258" t="s">
        <v>3267</v>
      </c>
      <c r="AE4258">
        <v>12</v>
      </c>
      <c r="AF4258">
        <v>7.6</v>
      </c>
      <c r="AG4258">
        <v>5</v>
      </c>
      <c r="AH4258" t="s">
        <v>53</v>
      </c>
      <c r="AI4258" t="s">
        <v>54</v>
      </c>
      <c r="AJ4258">
        <v>2</v>
      </c>
      <c r="AK4258">
        <v>1</v>
      </c>
      <c r="AL4258">
        <v>1</v>
      </c>
      <c r="AM4258" t="s">
        <v>55</v>
      </c>
      <c r="AN4258" t="s">
        <v>56</v>
      </c>
      <c r="AP4258">
        <v>1</v>
      </c>
      <c r="AQ4258" t="s">
        <v>57</v>
      </c>
      <c r="AR4258">
        <v>0</v>
      </c>
      <c r="AW4258" t="s">
        <v>58</v>
      </c>
      <c r="AX4258">
        <v>0</v>
      </c>
      <c r="AY4258">
        <v>2</v>
      </c>
      <c r="AZ4258">
        <v>0.75</v>
      </c>
      <c r="BA4258">
        <v>0.75</v>
      </c>
      <c r="BB4258" t="s">
        <v>59</v>
      </c>
    </row>
    <row r="4259" spans="1:54" x14ac:dyDescent="0.45">
      <c r="A4259" s="4" t="str">
        <f>VLOOKUP(F4259,'Matching-Tabelle'!$A$57:$B$61,2,FALSE)</f>
        <v>ralph.straehl@tkb.ch</v>
      </c>
      <c r="B4259" s="4" t="str">
        <f>VLOOKUP(J4259,'Matching-Tabelle'!$A$1:$B$52,2,FALSE)</f>
        <v>WPI RTB</v>
      </c>
      <c r="C4259" s="4">
        <v>1.25</v>
      </c>
      <c r="D4259" s="4" t="s">
        <v>934</v>
      </c>
      <c r="E4259" s="5">
        <v>42684</v>
      </c>
      <c r="F4259" t="s">
        <v>5101</v>
      </c>
      <c r="G4259" t="s">
        <v>3260</v>
      </c>
      <c r="H4259" t="s">
        <v>3261</v>
      </c>
      <c r="I4259" s="1"/>
      <c r="J4259">
        <v>21</v>
      </c>
      <c r="K4259" t="s">
        <v>117</v>
      </c>
      <c r="L4259" t="s">
        <v>118</v>
      </c>
      <c r="M4259">
        <v>990001</v>
      </c>
      <c r="N4259" t="s">
        <v>51</v>
      </c>
      <c r="O4259">
        <v>1.25</v>
      </c>
      <c r="Q4259">
        <v>1.25</v>
      </c>
      <c r="S4259" t="s">
        <v>934</v>
      </c>
      <c r="AE4259">
        <v>12</v>
      </c>
      <c r="AF4259">
        <v>7.6</v>
      </c>
      <c r="AG4259">
        <v>5</v>
      </c>
      <c r="AH4259" t="s">
        <v>53</v>
      </c>
      <c r="AI4259" t="s">
        <v>54</v>
      </c>
      <c r="AJ4259">
        <v>2</v>
      </c>
      <c r="AK4259">
        <v>1</v>
      </c>
      <c r="AL4259">
        <v>1</v>
      </c>
      <c r="AM4259" t="s">
        <v>55</v>
      </c>
      <c r="AN4259" t="s">
        <v>56</v>
      </c>
      <c r="AP4259">
        <v>1</v>
      </c>
      <c r="AQ4259" t="s">
        <v>57</v>
      </c>
      <c r="AR4259">
        <v>0</v>
      </c>
      <c r="AW4259" t="s">
        <v>58</v>
      </c>
      <c r="AX4259">
        <v>0</v>
      </c>
      <c r="AY4259">
        <v>2</v>
      </c>
      <c r="AZ4259">
        <v>1.25</v>
      </c>
      <c r="BA4259">
        <v>1.25</v>
      </c>
      <c r="BB4259" t="s">
        <v>59</v>
      </c>
    </row>
    <row r="4260" spans="1:54" x14ac:dyDescent="0.45">
      <c r="A4260" s="4" t="str">
        <f>VLOOKUP(F4260,'Matching-Tabelle'!$A$57:$B$61,2,FALSE)</f>
        <v>ralph.straehl@tkb.ch</v>
      </c>
      <c r="B4260" s="4" t="str">
        <f>VLOOKUP(J4260,'Matching-Tabelle'!$A$1:$B$52,2,FALSE)</f>
        <v>Proj. Optima</v>
      </c>
      <c r="C4260" s="4">
        <v>1.25</v>
      </c>
      <c r="D4260" s="4" t="s">
        <v>874</v>
      </c>
      <c r="E4260" s="5">
        <v>42684</v>
      </c>
      <c r="F4260" t="s">
        <v>5101</v>
      </c>
      <c r="G4260" t="s">
        <v>3260</v>
      </c>
      <c r="H4260" t="s">
        <v>3261</v>
      </c>
      <c r="I4260" s="1"/>
      <c r="J4260">
        <v>211</v>
      </c>
      <c r="K4260" t="s">
        <v>79</v>
      </c>
      <c r="L4260" t="s">
        <v>80</v>
      </c>
      <c r="M4260">
        <v>990001</v>
      </c>
      <c r="N4260" t="s">
        <v>51</v>
      </c>
      <c r="O4260">
        <v>1.25</v>
      </c>
      <c r="Q4260">
        <v>1.25</v>
      </c>
      <c r="S4260" t="s">
        <v>874</v>
      </c>
      <c r="AE4260">
        <v>12</v>
      </c>
      <c r="AF4260">
        <v>7.6</v>
      </c>
      <c r="AG4260">
        <v>5</v>
      </c>
      <c r="AH4260" t="s">
        <v>53</v>
      </c>
      <c r="AI4260" t="s">
        <v>54</v>
      </c>
      <c r="AJ4260">
        <v>2</v>
      </c>
      <c r="AK4260">
        <v>1</v>
      </c>
      <c r="AL4260">
        <v>1</v>
      </c>
      <c r="AM4260" t="s">
        <v>55</v>
      </c>
      <c r="AN4260" t="s">
        <v>56</v>
      </c>
      <c r="AP4260">
        <v>1</v>
      </c>
      <c r="AQ4260" t="s">
        <v>57</v>
      </c>
      <c r="AR4260">
        <v>0</v>
      </c>
      <c r="AW4260" t="s">
        <v>58</v>
      </c>
      <c r="AX4260">
        <v>0</v>
      </c>
      <c r="AY4260">
        <v>2</v>
      </c>
      <c r="AZ4260">
        <v>1.25</v>
      </c>
      <c r="BA4260">
        <v>1.25</v>
      </c>
      <c r="BB4260" t="s">
        <v>59</v>
      </c>
    </row>
    <row r="4261" spans="1:54" x14ac:dyDescent="0.45">
      <c r="A4261" s="4" t="str">
        <f>VLOOKUP(F4261,'Matching-Tabelle'!$A$57:$B$61,2,FALSE)</f>
        <v>ralph.straehl@tkb.ch</v>
      </c>
      <c r="B4261" s="4" t="str">
        <f>VLOOKUP(J4261,'Matching-Tabelle'!$A$1:$B$52,2,FALSE)</f>
        <v>Proj HR SYS</v>
      </c>
      <c r="C4261" s="4">
        <v>1.5</v>
      </c>
      <c r="D4261" s="4" t="s">
        <v>3735</v>
      </c>
      <c r="E4261" s="5">
        <v>42684</v>
      </c>
      <c r="F4261" t="s">
        <v>5101</v>
      </c>
      <c r="G4261" t="s">
        <v>3260</v>
      </c>
      <c r="H4261" t="s">
        <v>3261</v>
      </c>
      <c r="I4261" s="1"/>
      <c r="J4261">
        <v>2000232</v>
      </c>
      <c r="K4261" t="s">
        <v>60</v>
      </c>
      <c r="L4261" t="s">
        <v>61</v>
      </c>
      <c r="M4261">
        <v>990001</v>
      </c>
      <c r="N4261" t="s">
        <v>51</v>
      </c>
      <c r="O4261">
        <v>1.5</v>
      </c>
      <c r="Q4261">
        <v>1.5</v>
      </c>
      <c r="S4261" t="s">
        <v>3735</v>
      </c>
      <c r="AE4261">
        <v>12</v>
      </c>
      <c r="AF4261">
        <v>7.6</v>
      </c>
      <c r="AG4261">
        <v>5</v>
      </c>
      <c r="AH4261" t="s">
        <v>53</v>
      </c>
      <c r="AI4261" t="s">
        <v>54</v>
      </c>
      <c r="AJ4261">
        <v>2</v>
      </c>
      <c r="AK4261">
        <v>1</v>
      </c>
      <c r="AL4261">
        <v>1</v>
      </c>
      <c r="AM4261" t="s">
        <v>55</v>
      </c>
      <c r="AN4261" t="s">
        <v>56</v>
      </c>
      <c r="AP4261">
        <v>1</v>
      </c>
      <c r="AQ4261" t="s">
        <v>57</v>
      </c>
      <c r="AR4261">
        <v>0</v>
      </c>
      <c r="AW4261" t="s">
        <v>58</v>
      </c>
      <c r="AX4261">
        <v>0</v>
      </c>
      <c r="AY4261">
        <v>2</v>
      </c>
      <c r="AZ4261">
        <v>1.5</v>
      </c>
      <c r="BA4261">
        <v>1.5</v>
      </c>
      <c r="BB4261" t="s">
        <v>59</v>
      </c>
    </row>
    <row r="4262" spans="1:54" x14ac:dyDescent="0.45">
      <c r="A4262" s="4" t="str">
        <f>VLOOKUP(F4262,'Matching-Tabelle'!$A$57:$B$61,2,FALSE)</f>
        <v>ralph.straehl@tkb.ch</v>
      </c>
      <c r="B4262" s="4" t="str">
        <f>VLOOKUP(J4262,'Matching-Tabelle'!$A$1:$B$52,2,FALSE)</f>
        <v>WPI RTB</v>
      </c>
      <c r="C4262" s="4">
        <v>0.75</v>
      </c>
      <c r="D4262" s="4" t="s">
        <v>3736</v>
      </c>
      <c r="E4262" s="5">
        <v>42684</v>
      </c>
      <c r="F4262" t="s">
        <v>5101</v>
      </c>
      <c r="G4262" t="s">
        <v>3260</v>
      </c>
      <c r="H4262" t="s">
        <v>3261</v>
      </c>
      <c r="I4262" s="1"/>
      <c r="J4262">
        <v>27</v>
      </c>
      <c r="K4262" t="s">
        <v>872</v>
      </c>
      <c r="L4262" t="s">
        <v>873</v>
      </c>
      <c r="M4262">
        <v>990001</v>
      </c>
      <c r="N4262" t="s">
        <v>51</v>
      </c>
      <c r="O4262">
        <v>0.75</v>
      </c>
      <c r="Q4262">
        <v>0.75</v>
      </c>
      <c r="S4262" t="s">
        <v>3736</v>
      </c>
      <c r="AE4262">
        <v>12</v>
      </c>
      <c r="AF4262">
        <v>7.6</v>
      </c>
      <c r="AG4262">
        <v>5</v>
      </c>
      <c r="AH4262" t="s">
        <v>53</v>
      </c>
      <c r="AI4262" t="s">
        <v>54</v>
      </c>
      <c r="AJ4262">
        <v>2</v>
      </c>
      <c r="AK4262">
        <v>1</v>
      </c>
      <c r="AL4262">
        <v>1</v>
      </c>
      <c r="AM4262" t="s">
        <v>55</v>
      </c>
      <c r="AN4262" t="s">
        <v>56</v>
      </c>
      <c r="AP4262">
        <v>1</v>
      </c>
      <c r="AQ4262" t="s">
        <v>57</v>
      </c>
      <c r="AR4262">
        <v>0</v>
      </c>
      <c r="AW4262" t="s">
        <v>58</v>
      </c>
      <c r="AX4262">
        <v>0</v>
      </c>
      <c r="AY4262">
        <v>2</v>
      </c>
      <c r="AZ4262">
        <v>0.75</v>
      </c>
      <c r="BA4262">
        <v>0.75</v>
      </c>
      <c r="BB4262" t="s">
        <v>59</v>
      </c>
    </row>
    <row r="4263" spans="1:54" x14ac:dyDescent="0.45">
      <c r="A4263" s="4" t="str">
        <f>VLOOKUP(F4263,'Matching-Tabelle'!$A$57:$B$61,2,FALSE)</f>
        <v>ralph.straehl@tkb.ch</v>
      </c>
      <c r="B4263" s="4" t="str">
        <f>VLOOKUP(J4263,'Matching-Tabelle'!$A$1:$B$52,2,FALSE)</f>
        <v>Proj. Optima</v>
      </c>
      <c r="C4263" s="4">
        <v>1.5</v>
      </c>
      <c r="D4263" s="4" t="s">
        <v>3737</v>
      </c>
      <c r="E4263" s="5">
        <v>42684</v>
      </c>
      <c r="F4263" t="s">
        <v>5101</v>
      </c>
      <c r="G4263" t="s">
        <v>3260</v>
      </c>
      <c r="H4263" t="s">
        <v>3261</v>
      </c>
      <c r="I4263" s="1"/>
      <c r="J4263">
        <v>211</v>
      </c>
      <c r="K4263" t="s">
        <v>79</v>
      </c>
      <c r="L4263" t="s">
        <v>80</v>
      </c>
      <c r="M4263">
        <v>990001</v>
      </c>
      <c r="N4263" t="s">
        <v>51</v>
      </c>
      <c r="O4263">
        <v>1.5</v>
      </c>
      <c r="Q4263">
        <v>1.5</v>
      </c>
      <c r="S4263" t="s">
        <v>3737</v>
      </c>
      <c r="AE4263">
        <v>12</v>
      </c>
      <c r="AF4263">
        <v>7.6</v>
      </c>
      <c r="AG4263">
        <v>5</v>
      </c>
      <c r="AH4263" t="s">
        <v>53</v>
      </c>
      <c r="AI4263" t="s">
        <v>54</v>
      </c>
      <c r="AJ4263">
        <v>2</v>
      </c>
      <c r="AK4263">
        <v>1</v>
      </c>
      <c r="AL4263">
        <v>1</v>
      </c>
      <c r="AM4263" t="s">
        <v>55</v>
      </c>
      <c r="AN4263" t="s">
        <v>56</v>
      </c>
      <c r="AP4263">
        <v>1</v>
      </c>
      <c r="AQ4263" t="s">
        <v>57</v>
      </c>
      <c r="AR4263">
        <v>0</v>
      </c>
      <c r="AW4263" t="s">
        <v>58</v>
      </c>
      <c r="AX4263">
        <v>0</v>
      </c>
      <c r="AY4263">
        <v>2</v>
      </c>
      <c r="AZ4263">
        <v>1.5</v>
      </c>
      <c r="BA4263">
        <v>1.5</v>
      </c>
      <c r="BB4263" t="s">
        <v>59</v>
      </c>
    </row>
    <row r="4264" spans="1:54" x14ac:dyDescent="0.45">
      <c r="A4264" s="4" t="str">
        <f>VLOOKUP(F4264,'Matching-Tabelle'!$A$57:$B$61,2,FALSE)</f>
        <v>ralph.straehl@tkb.ch</v>
      </c>
      <c r="B4264" s="4" t="str">
        <f>VLOOKUP(J4264,'Matching-Tabelle'!$A$1:$B$52,2,FALSE)</f>
        <v>WPI RTB</v>
      </c>
      <c r="C4264" s="4">
        <v>0.75</v>
      </c>
      <c r="D4264" s="4" t="s">
        <v>485</v>
      </c>
      <c r="E4264" s="5">
        <v>42684</v>
      </c>
      <c r="F4264" t="s">
        <v>5101</v>
      </c>
      <c r="G4264" t="s">
        <v>3260</v>
      </c>
      <c r="H4264" t="s">
        <v>3261</v>
      </c>
      <c r="I4264" s="1"/>
      <c r="J4264">
        <v>20</v>
      </c>
      <c r="K4264" t="s">
        <v>95</v>
      </c>
      <c r="L4264" t="s">
        <v>96</v>
      </c>
      <c r="M4264">
        <v>990001</v>
      </c>
      <c r="N4264" t="s">
        <v>51</v>
      </c>
      <c r="O4264">
        <v>0.75</v>
      </c>
      <c r="Q4264">
        <v>0.75</v>
      </c>
      <c r="S4264" t="s">
        <v>485</v>
      </c>
      <c r="AE4264">
        <v>12</v>
      </c>
      <c r="AF4264">
        <v>7.6</v>
      </c>
      <c r="AG4264">
        <v>5</v>
      </c>
      <c r="AH4264" t="s">
        <v>53</v>
      </c>
      <c r="AI4264" t="s">
        <v>54</v>
      </c>
      <c r="AJ4264">
        <v>2</v>
      </c>
      <c r="AK4264">
        <v>1</v>
      </c>
      <c r="AL4264">
        <v>1</v>
      </c>
      <c r="AM4264" t="s">
        <v>55</v>
      </c>
      <c r="AN4264" t="s">
        <v>56</v>
      </c>
      <c r="AP4264">
        <v>1</v>
      </c>
      <c r="AQ4264" t="s">
        <v>57</v>
      </c>
      <c r="AR4264">
        <v>0</v>
      </c>
      <c r="AW4264" t="s">
        <v>58</v>
      </c>
      <c r="AX4264">
        <v>0</v>
      </c>
      <c r="AY4264">
        <v>2</v>
      </c>
      <c r="AZ4264">
        <v>0.75</v>
      </c>
      <c r="BA4264">
        <v>0.75</v>
      </c>
      <c r="BB4264" t="s">
        <v>59</v>
      </c>
    </row>
    <row r="4265" spans="1:54" x14ac:dyDescent="0.45">
      <c r="A4265" s="4" t="str">
        <f>VLOOKUP(F4265,'Matching-Tabelle'!$A$57:$B$61,2,FALSE)</f>
        <v>ralph.straehl@tkb.ch</v>
      </c>
      <c r="B4265" s="4" t="str">
        <f>VLOOKUP(J4265,'Matching-Tabelle'!$A$1:$B$52,2,FALSE)</f>
        <v>WPI RTB</v>
      </c>
      <c r="C4265" s="4">
        <v>0.75</v>
      </c>
      <c r="D4265" s="4" t="s">
        <v>3738</v>
      </c>
      <c r="E4265" s="5">
        <v>42684</v>
      </c>
      <c r="F4265" t="s">
        <v>5101</v>
      </c>
      <c r="G4265" t="s">
        <v>3260</v>
      </c>
      <c r="H4265" t="s">
        <v>3261</v>
      </c>
      <c r="I4265" s="1"/>
      <c r="J4265">
        <v>27</v>
      </c>
      <c r="K4265" t="s">
        <v>872</v>
      </c>
      <c r="L4265" t="s">
        <v>873</v>
      </c>
      <c r="M4265">
        <v>990001</v>
      </c>
      <c r="N4265" t="s">
        <v>51</v>
      </c>
      <c r="O4265">
        <v>0.75</v>
      </c>
      <c r="Q4265">
        <v>0.75</v>
      </c>
      <c r="S4265" t="s">
        <v>3738</v>
      </c>
      <c r="AE4265">
        <v>12</v>
      </c>
      <c r="AF4265">
        <v>7.6</v>
      </c>
      <c r="AG4265">
        <v>5</v>
      </c>
      <c r="AH4265" t="s">
        <v>53</v>
      </c>
      <c r="AI4265" t="s">
        <v>54</v>
      </c>
      <c r="AJ4265">
        <v>2</v>
      </c>
      <c r="AK4265">
        <v>1</v>
      </c>
      <c r="AL4265">
        <v>1</v>
      </c>
      <c r="AM4265" t="s">
        <v>55</v>
      </c>
      <c r="AN4265" t="s">
        <v>56</v>
      </c>
      <c r="AP4265">
        <v>1</v>
      </c>
      <c r="AQ4265" t="s">
        <v>57</v>
      </c>
      <c r="AR4265">
        <v>0</v>
      </c>
      <c r="AW4265" t="s">
        <v>58</v>
      </c>
      <c r="AX4265">
        <v>0</v>
      </c>
      <c r="AY4265">
        <v>2</v>
      </c>
      <c r="AZ4265">
        <v>0.75</v>
      </c>
      <c r="BA4265">
        <v>0.75</v>
      </c>
      <c r="BB4265" t="s">
        <v>59</v>
      </c>
    </row>
    <row r="4266" spans="1:54" x14ac:dyDescent="0.45">
      <c r="A4266" s="4" t="str">
        <f>VLOOKUP(F4266,'Matching-Tabelle'!$A$57:$B$61,2,FALSE)</f>
        <v>ralph.straehl@tkb.ch</v>
      </c>
      <c r="B4266" s="4" t="str">
        <f>VLOOKUP(J4266,'Matching-Tabelle'!$A$1:$B$52,2,FALSE)</f>
        <v>WPI RTB</v>
      </c>
      <c r="C4266" s="4">
        <v>0.75</v>
      </c>
      <c r="D4266" s="4" t="s">
        <v>3739</v>
      </c>
      <c r="E4266" s="5">
        <v>42685</v>
      </c>
      <c r="F4266" t="s">
        <v>5101</v>
      </c>
      <c r="G4266" t="s">
        <v>3260</v>
      </c>
      <c r="H4266" t="s">
        <v>3261</v>
      </c>
      <c r="I4266" s="1"/>
      <c r="J4266">
        <v>24</v>
      </c>
      <c r="K4266" t="s">
        <v>73</v>
      </c>
      <c r="L4266" t="s">
        <v>74</v>
      </c>
      <c r="M4266">
        <v>990001</v>
      </c>
      <c r="N4266" t="s">
        <v>51</v>
      </c>
      <c r="O4266">
        <v>0.75</v>
      </c>
      <c r="Q4266">
        <v>0.75</v>
      </c>
      <c r="S4266" t="s">
        <v>3739</v>
      </c>
      <c r="AE4266">
        <v>12</v>
      </c>
      <c r="AF4266">
        <v>7.6</v>
      </c>
      <c r="AG4266">
        <v>5</v>
      </c>
      <c r="AH4266" t="s">
        <v>53</v>
      </c>
      <c r="AI4266" t="s">
        <v>54</v>
      </c>
      <c r="AJ4266">
        <v>2</v>
      </c>
      <c r="AK4266">
        <v>1</v>
      </c>
      <c r="AL4266">
        <v>1</v>
      </c>
      <c r="AM4266" t="s">
        <v>55</v>
      </c>
      <c r="AN4266" t="s">
        <v>56</v>
      </c>
      <c r="AP4266">
        <v>1</v>
      </c>
      <c r="AQ4266" t="s">
        <v>57</v>
      </c>
      <c r="AR4266">
        <v>0</v>
      </c>
      <c r="AW4266" t="s">
        <v>58</v>
      </c>
      <c r="AX4266">
        <v>0</v>
      </c>
      <c r="AY4266">
        <v>2</v>
      </c>
      <c r="AZ4266">
        <v>0.75</v>
      </c>
      <c r="BA4266">
        <v>0.75</v>
      </c>
      <c r="BB4266" t="s">
        <v>59</v>
      </c>
    </row>
    <row r="4267" spans="1:54" x14ac:dyDescent="0.45">
      <c r="A4267" s="4" t="str">
        <f>VLOOKUP(F4267,'Matching-Tabelle'!$A$57:$B$61,2,FALSE)</f>
        <v>ralph.straehl@tkb.ch</v>
      </c>
      <c r="B4267" s="4" t="str">
        <f>VLOOKUP(J4267,'Matching-Tabelle'!$A$1:$B$52,2,FALSE)</f>
        <v>Proj. Optima</v>
      </c>
      <c r="C4267" s="4">
        <v>1.25</v>
      </c>
      <c r="D4267" s="4" t="s">
        <v>874</v>
      </c>
      <c r="E4267" s="5">
        <v>42685</v>
      </c>
      <c r="F4267" t="s">
        <v>5101</v>
      </c>
      <c r="G4267" t="s">
        <v>3260</v>
      </c>
      <c r="H4267" t="s">
        <v>3261</v>
      </c>
      <c r="I4267" s="1"/>
      <c r="J4267">
        <v>211</v>
      </c>
      <c r="K4267" t="s">
        <v>79</v>
      </c>
      <c r="L4267" t="s">
        <v>80</v>
      </c>
      <c r="M4267">
        <v>990001</v>
      </c>
      <c r="N4267" t="s">
        <v>51</v>
      </c>
      <c r="O4267">
        <v>1.25</v>
      </c>
      <c r="Q4267">
        <v>1.25</v>
      </c>
      <c r="S4267" t="s">
        <v>874</v>
      </c>
      <c r="AE4267">
        <v>12</v>
      </c>
      <c r="AF4267">
        <v>7.6</v>
      </c>
      <c r="AG4267">
        <v>5</v>
      </c>
      <c r="AH4267" t="s">
        <v>53</v>
      </c>
      <c r="AI4267" t="s">
        <v>54</v>
      </c>
      <c r="AJ4267">
        <v>2</v>
      </c>
      <c r="AK4267">
        <v>1</v>
      </c>
      <c r="AL4267">
        <v>1</v>
      </c>
      <c r="AM4267" t="s">
        <v>55</v>
      </c>
      <c r="AN4267" t="s">
        <v>56</v>
      </c>
      <c r="AP4267">
        <v>1</v>
      </c>
      <c r="AQ4267" t="s">
        <v>57</v>
      </c>
      <c r="AR4267">
        <v>0</v>
      </c>
      <c r="AW4267" t="s">
        <v>58</v>
      </c>
      <c r="AX4267">
        <v>0</v>
      </c>
      <c r="AY4267">
        <v>2</v>
      </c>
      <c r="AZ4267">
        <v>1.25</v>
      </c>
      <c r="BA4267">
        <v>1.25</v>
      </c>
      <c r="BB4267" t="s">
        <v>59</v>
      </c>
    </row>
    <row r="4268" spans="1:54" x14ac:dyDescent="0.45">
      <c r="A4268" s="4" t="str">
        <f>VLOOKUP(F4268,'Matching-Tabelle'!$A$57:$B$61,2,FALSE)</f>
        <v>ralph.straehl@tkb.ch</v>
      </c>
      <c r="B4268" s="4" t="str">
        <f>VLOOKUP(J4268,'Matching-Tabelle'!$A$1:$B$52,2,FALSE)</f>
        <v>WPI RTB</v>
      </c>
      <c r="C4268" s="4">
        <v>3.5</v>
      </c>
      <c r="D4268" s="4" t="s">
        <v>3740</v>
      </c>
      <c r="E4268" s="5">
        <v>42685</v>
      </c>
      <c r="F4268" t="s">
        <v>5101</v>
      </c>
      <c r="G4268" t="s">
        <v>3260</v>
      </c>
      <c r="H4268" t="s">
        <v>3261</v>
      </c>
      <c r="I4268" s="1"/>
      <c r="J4268">
        <v>27</v>
      </c>
      <c r="K4268" t="s">
        <v>872</v>
      </c>
      <c r="L4268" t="s">
        <v>873</v>
      </c>
      <c r="M4268">
        <v>990001</v>
      </c>
      <c r="N4268" t="s">
        <v>51</v>
      </c>
      <c r="O4268">
        <v>3.5</v>
      </c>
      <c r="Q4268">
        <v>3.5</v>
      </c>
      <c r="S4268" t="s">
        <v>3740</v>
      </c>
      <c r="AE4268">
        <v>12</v>
      </c>
      <c r="AF4268">
        <v>7.6</v>
      </c>
      <c r="AG4268">
        <v>5</v>
      </c>
      <c r="AH4268" t="s">
        <v>53</v>
      </c>
      <c r="AI4268" t="s">
        <v>54</v>
      </c>
      <c r="AJ4268">
        <v>2</v>
      </c>
      <c r="AK4268">
        <v>1</v>
      </c>
      <c r="AL4268">
        <v>1</v>
      </c>
      <c r="AM4268" t="s">
        <v>55</v>
      </c>
      <c r="AN4268" t="s">
        <v>56</v>
      </c>
      <c r="AP4268">
        <v>1</v>
      </c>
      <c r="AQ4268" t="s">
        <v>57</v>
      </c>
      <c r="AR4268">
        <v>0</v>
      </c>
      <c r="AW4268" t="s">
        <v>58</v>
      </c>
      <c r="AX4268">
        <v>0</v>
      </c>
      <c r="AY4268">
        <v>2</v>
      </c>
      <c r="AZ4268">
        <v>3.5</v>
      </c>
      <c r="BA4268">
        <v>3.5</v>
      </c>
      <c r="BB4268" t="s">
        <v>59</v>
      </c>
    </row>
    <row r="4269" spans="1:54" x14ac:dyDescent="0.45">
      <c r="A4269" s="4" t="str">
        <f>VLOOKUP(F4269,'Matching-Tabelle'!$A$57:$B$61,2,FALSE)</f>
        <v>ralph.straehl@tkb.ch</v>
      </c>
      <c r="B4269" s="4" t="str">
        <f>VLOOKUP(J4269,'Matching-Tabelle'!$A$1:$B$52,2,FALSE)</f>
        <v>Proj HR SYS</v>
      </c>
      <c r="C4269" s="4">
        <v>3.66</v>
      </c>
      <c r="D4269" s="4" t="s">
        <v>3741</v>
      </c>
      <c r="E4269" s="5">
        <v>42685</v>
      </c>
      <c r="F4269" t="s">
        <v>5101</v>
      </c>
      <c r="G4269" t="s">
        <v>3260</v>
      </c>
      <c r="H4269" t="s">
        <v>3261</v>
      </c>
      <c r="I4269" s="1"/>
      <c r="J4269">
        <v>2000232</v>
      </c>
      <c r="K4269" t="s">
        <v>60</v>
      </c>
      <c r="L4269" t="s">
        <v>61</v>
      </c>
      <c r="M4269">
        <v>990001</v>
      </c>
      <c r="N4269" t="s">
        <v>51</v>
      </c>
      <c r="O4269">
        <v>3.66</v>
      </c>
      <c r="Q4269">
        <v>3.66</v>
      </c>
      <c r="S4269" t="s">
        <v>3741</v>
      </c>
      <c r="AE4269">
        <v>12</v>
      </c>
      <c r="AF4269">
        <v>7.6</v>
      </c>
      <c r="AG4269">
        <v>5</v>
      </c>
      <c r="AH4269" t="s">
        <v>53</v>
      </c>
      <c r="AI4269" t="s">
        <v>54</v>
      </c>
      <c r="AJ4269">
        <v>2</v>
      </c>
      <c r="AK4269">
        <v>1</v>
      </c>
      <c r="AL4269">
        <v>1</v>
      </c>
      <c r="AM4269" t="s">
        <v>55</v>
      </c>
      <c r="AN4269" t="s">
        <v>56</v>
      </c>
      <c r="AP4269">
        <v>1</v>
      </c>
      <c r="AQ4269" t="s">
        <v>57</v>
      </c>
      <c r="AR4269">
        <v>0</v>
      </c>
      <c r="AW4269" t="s">
        <v>58</v>
      </c>
      <c r="AX4269">
        <v>0</v>
      </c>
      <c r="AY4269">
        <v>2</v>
      </c>
      <c r="AZ4269">
        <v>3.66</v>
      </c>
      <c r="BA4269">
        <v>3.66</v>
      </c>
      <c r="BB4269" t="s">
        <v>59</v>
      </c>
    </row>
    <row r="4270" spans="1:54" x14ac:dyDescent="0.45">
      <c r="A4270" s="4" t="str">
        <f>VLOOKUP(F4270,'Matching-Tabelle'!$A$57:$B$61,2,FALSE)</f>
        <v>ralph.straehl@tkb.ch</v>
      </c>
      <c r="B4270" s="4" t="str">
        <f>VLOOKUP(J4270,'Matching-Tabelle'!$A$1:$B$52,2,FALSE)</f>
        <v>WPI RTB</v>
      </c>
      <c r="C4270" s="4">
        <v>0.75</v>
      </c>
      <c r="D4270" s="4" t="s">
        <v>3663</v>
      </c>
      <c r="E4270" s="5">
        <v>42688</v>
      </c>
      <c r="F4270" t="s">
        <v>5101</v>
      </c>
      <c r="G4270" t="s">
        <v>3260</v>
      </c>
      <c r="H4270" t="s">
        <v>3261</v>
      </c>
      <c r="I4270" s="1"/>
      <c r="J4270">
        <v>24</v>
      </c>
      <c r="K4270" t="s">
        <v>73</v>
      </c>
      <c r="L4270" t="s">
        <v>74</v>
      </c>
      <c r="M4270">
        <v>990001</v>
      </c>
      <c r="N4270" t="s">
        <v>51</v>
      </c>
      <c r="O4270">
        <v>0.75</v>
      </c>
      <c r="Q4270">
        <v>0.75</v>
      </c>
      <c r="S4270" t="s">
        <v>3663</v>
      </c>
      <c r="AE4270">
        <v>12</v>
      </c>
      <c r="AF4270">
        <v>7.6</v>
      </c>
      <c r="AG4270">
        <v>5</v>
      </c>
      <c r="AH4270" t="s">
        <v>53</v>
      </c>
      <c r="AI4270" t="s">
        <v>54</v>
      </c>
      <c r="AJ4270">
        <v>2</v>
      </c>
      <c r="AK4270">
        <v>1</v>
      </c>
      <c r="AL4270">
        <v>1</v>
      </c>
      <c r="AM4270" t="s">
        <v>55</v>
      </c>
      <c r="AN4270" t="s">
        <v>56</v>
      </c>
      <c r="AP4270">
        <v>1</v>
      </c>
      <c r="AQ4270" t="s">
        <v>57</v>
      </c>
      <c r="AR4270">
        <v>0</v>
      </c>
      <c r="AW4270" t="s">
        <v>58</v>
      </c>
      <c r="AX4270">
        <v>0</v>
      </c>
      <c r="AY4270">
        <v>2</v>
      </c>
      <c r="AZ4270">
        <v>0.75</v>
      </c>
      <c r="BA4270">
        <v>0.75</v>
      </c>
      <c r="BB4270" t="s">
        <v>59</v>
      </c>
    </row>
    <row r="4271" spans="1:54" x14ac:dyDescent="0.45">
      <c r="A4271" s="4" t="str">
        <f>VLOOKUP(F4271,'Matching-Tabelle'!$A$57:$B$61,2,FALSE)</f>
        <v>ralph.straehl@tkb.ch</v>
      </c>
      <c r="B4271" s="4" t="str">
        <f>VLOOKUP(J4271,'Matching-Tabelle'!$A$1:$B$52,2,FALSE)</f>
        <v>WPI CTB</v>
      </c>
      <c r="C4271" s="4">
        <v>2.73</v>
      </c>
      <c r="D4271" s="4" t="s">
        <v>3742</v>
      </c>
      <c r="E4271" s="5">
        <v>42688</v>
      </c>
      <c r="F4271" t="s">
        <v>5101</v>
      </c>
      <c r="G4271" t="s">
        <v>3260</v>
      </c>
      <c r="H4271" t="s">
        <v>3261</v>
      </c>
      <c r="I4271" s="1"/>
      <c r="J4271">
        <v>921</v>
      </c>
      <c r="K4271" t="s">
        <v>224</v>
      </c>
      <c r="L4271" t="s">
        <v>225</v>
      </c>
      <c r="M4271">
        <v>990001</v>
      </c>
      <c r="N4271" t="s">
        <v>51</v>
      </c>
      <c r="O4271">
        <v>2.73</v>
      </c>
      <c r="Q4271">
        <v>2.73</v>
      </c>
      <c r="S4271" t="s">
        <v>3742</v>
      </c>
      <c r="AE4271">
        <v>12</v>
      </c>
      <c r="AF4271">
        <v>7.6</v>
      </c>
      <c r="AG4271">
        <v>5</v>
      </c>
      <c r="AH4271" t="s">
        <v>53</v>
      </c>
      <c r="AI4271" t="s">
        <v>54</v>
      </c>
      <c r="AJ4271">
        <v>2</v>
      </c>
      <c r="AK4271">
        <v>1</v>
      </c>
      <c r="AL4271">
        <v>1</v>
      </c>
      <c r="AM4271" t="s">
        <v>55</v>
      </c>
      <c r="AN4271" t="s">
        <v>56</v>
      </c>
      <c r="AP4271">
        <v>1</v>
      </c>
      <c r="AQ4271" t="s">
        <v>57</v>
      </c>
      <c r="AR4271">
        <v>0</v>
      </c>
      <c r="AW4271" t="s">
        <v>58</v>
      </c>
      <c r="AX4271">
        <v>0</v>
      </c>
      <c r="AY4271">
        <v>2</v>
      </c>
      <c r="AZ4271">
        <v>2.73</v>
      </c>
      <c r="BA4271">
        <v>2.73</v>
      </c>
      <c r="BB4271" t="s">
        <v>59</v>
      </c>
    </row>
    <row r="4272" spans="1:54" x14ac:dyDescent="0.45">
      <c r="A4272" s="4" t="str">
        <f>VLOOKUP(F4272,'Matching-Tabelle'!$A$57:$B$61,2,FALSE)</f>
        <v>ralph.straehl@tkb.ch</v>
      </c>
      <c r="B4272" s="4" t="str">
        <f>VLOOKUP(J4272,'Matching-Tabelle'!$A$1:$B$52,2,FALSE)</f>
        <v>WPI RTB</v>
      </c>
      <c r="C4272" s="4">
        <v>0.75</v>
      </c>
      <c r="D4272" s="4" t="s">
        <v>3360</v>
      </c>
      <c r="E4272" s="5">
        <v>42688</v>
      </c>
      <c r="F4272" t="s">
        <v>5101</v>
      </c>
      <c r="G4272" t="s">
        <v>3260</v>
      </c>
      <c r="H4272" t="s">
        <v>3261</v>
      </c>
      <c r="I4272" s="1"/>
      <c r="J4272">
        <v>27</v>
      </c>
      <c r="K4272" t="s">
        <v>872</v>
      </c>
      <c r="L4272" t="s">
        <v>873</v>
      </c>
      <c r="M4272">
        <v>990001</v>
      </c>
      <c r="N4272" t="s">
        <v>51</v>
      </c>
      <c r="O4272">
        <v>0.75</v>
      </c>
      <c r="Q4272">
        <v>0.75</v>
      </c>
      <c r="S4272" t="s">
        <v>3360</v>
      </c>
      <c r="AE4272">
        <v>12</v>
      </c>
      <c r="AF4272">
        <v>7.6</v>
      </c>
      <c r="AG4272">
        <v>5</v>
      </c>
      <c r="AH4272" t="s">
        <v>53</v>
      </c>
      <c r="AI4272" t="s">
        <v>54</v>
      </c>
      <c r="AJ4272">
        <v>2</v>
      </c>
      <c r="AK4272">
        <v>1</v>
      </c>
      <c r="AL4272">
        <v>1</v>
      </c>
      <c r="AM4272" t="s">
        <v>55</v>
      </c>
      <c r="AN4272" t="s">
        <v>56</v>
      </c>
      <c r="AP4272">
        <v>1</v>
      </c>
      <c r="AQ4272" t="s">
        <v>57</v>
      </c>
      <c r="AR4272">
        <v>0</v>
      </c>
      <c r="AW4272" t="s">
        <v>58</v>
      </c>
      <c r="AX4272">
        <v>0</v>
      </c>
      <c r="AY4272">
        <v>2</v>
      </c>
      <c r="AZ4272">
        <v>0.75</v>
      </c>
      <c r="BA4272">
        <v>0.75</v>
      </c>
      <c r="BB4272" t="s">
        <v>59</v>
      </c>
    </row>
    <row r="4273" spans="1:54" x14ac:dyDescent="0.45">
      <c r="A4273" s="4" t="str">
        <f>VLOOKUP(F4273,'Matching-Tabelle'!$A$57:$B$61,2,FALSE)</f>
        <v>ralph.straehl@tkb.ch</v>
      </c>
      <c r="B4273" s="4" t="str">
        <f>VLOOKUP(J4273,'Matching-Tabelle'!$A$1:$B$52,2,FALSE)</f>
        <v>Proj. Optima</v>
      </c>
      <c r="C4273" s="4">
        <v>4.5</v>
      </c>
      <c r="D4273" s="4" t="s">
        <v>3743</v>
      </c>
      <c r="E4273" s="5">
        <v>42688</v>
      </c>
      <c r="F4273" t="s">
        <v>5101</v>
      </c>
      <c r="G4273" t="s">
        <v>3260</v>
      </c>
      <c r="H4273" t="s">
        <v>3261</v>
      </c>
      <c r="I4273" s="1"/>
      <c r="J4273">
        <v>211</v>
      </c>
      <c r="K4273" t="s">
        <v>79</v>
      </c>
      <c r="L4273" t="s">
        <v>80</v>
      </c>
      <c r="M4273">
        <v>990001</v>
      </c>
      <c r="N4273" t="s">
        <v>51</v>
      </c>
      <c r="O4273">
        <v>4.5</v>
      </c>
      <c r="Q4273">
        <v>4.5</v>
      </c>
      <c r="S4273" t="s">
        <v>3743</v>
      </c>
      <c r="AE4273">
        <v>12</v>
      </c>
      <c r="AF4273">
        <v>7.6</v>
      </c>
      <c r="AG4273">
        <v>5</v>
      </c>
      <c r="AH4273" t="s">
        <v>53</v>
      </c>
      <c r="AI4273" t="s">
        <v>54</v>
      </c>
      <c r="AJ4273">
        <v>2</v>
      </c>
      <c r="AK4273">
        <v>1</v>
      </c>
      <c r="AL4273">
        <v>1</v>
      </c>
      <c r="AM4273" t="s">
        <v>55</v>
      </c>
      <c r="AN4273" t="s">
        <v>56</v>
      </c>
      <c r="AP4273">
        <v>1</v>
      </c>
      <c r="AQ4273" t="s">
        <v>57</v>
      </c>
      <c r="AR4273">
        <v>0</v>
      </c>
      <c r="AW4273" t="s">
        <v>58</v>
      </c>
      <c r="AX4273">
        <v>0</v>
      </c>
      <c r="AY4273">
        <v>2</v>
      </c>
      <c r="AZ4273">
        <v>4.5</v>
      </c>
      <c r="BA4273">
        <v>4.5</v>
      </c>
      <c r="BB4273" t="s">
        <v>59</v>
      </c>
    </row>
    <row r="4274" spans="1:54" x14ac:dyDescent="0.45">
      <c r="A4274" s="4" t="str">
        <f>VLOOKUP(F4274,'Matching-Tabelle'!$A$57:$B$61,2,FALSE)</f>
        <v>ralph.straehl@tkb.ch</v>
      </c>
      <c r="B4274" s="4" t="str">
        <f>VLOOKUP(J4274,'Matching-Tabelle'!$A$1:$B$52,2,FALSE)</f>
        <v>WPI RTB</v>
      </c>
      <c r="C4274" s="4">
        <v>0.75</v>
      </c>
      <c r="D4274" s="4" t="s">
        <v>3575</v>
      </c>
      <c r="E4274" s="5">
        <v>42689</v>
      </c>
      <c r="F4274" t="s">
        <v>5101</v>
      </c>
      <c r="G4274" t="s">
        <v>3260</v>
      </c>
      <c r="H4274" t="s">
        <v>3261</v>
      </c>
      <c r="I4274" s="1"/>
      <c r="J4274">
        <v>24</v>
      </c>
      <c r="K4274" t="s">
        <v>73</v>
      </c>
      <c r="L4274" t="s">
        <v>74</v>
      </c>
      <c r="M4274">
        <v>990001</v>
      </c>
      <c r="N4274" t="s">
        <v>51</v>
      </c>
      <c r="O4274">
        <v>0.75</v>
      </c>
      <c r="Q4274">
        <v>0.75</v>
      </c>
      <c r="S4274" t="s">
        <v>3575</v>
      </c>
      <c r="AE4274">
        <v>12</v>
      </c>
      <c r="AF4274">
        <v>7.6</v>
      </c>
      <c r="AG4274">
        <v>5</v>
      </c>
      <c r="AH4274" t="s">
        <v>53</v>
      </c>
      <c r="AI4274" t="s">
        <v>54</v>
      </c>
      <c r="AJ4274">
        <v>2</v>
      </c>
      <c r="AK4274">
        <v>1</v>
      </c>
      <c r="AL4274">
        <v>1</v>
      </c>
      <c r="AM4274" t="s">
        <v>55</v>
      </c>
      <c r="AN4274" t="s">
        <v>56</v>
      </c>
      <c r="AP4274">
        <v>1</v>
      </c>
      <c r="AQ4274" t="s">
        <v>57</v>
      </c>
      <c r="AR4274">
        <v>0</v>
      </c>
      <c r="AW4274" t="s">
        <v>58</v>
      </c>
      <c r="AX4274">
        <v>0</v>
      </c>
      <c r="AY4274">
        <v>2</v>
      </c>
      <c r="AZ4274">
        <v>0.75</v>
      </c>
      <c r="BA4274">
        <v>0.75</v>
      </c>
      <c r="BB4274" t="s">
        <v>59</v>
      </c>
    </row>
    <row r="4275" spans="1:54" x14ac:dyDescent="0.45">
      <c r="A4275" s="4" t="str">
        <f>VLOOKUP(F4275,'Matching-Tabelle'!$A$57:$B$61,2,FALSE)</f>
        <v>ralph.straehl@tkb.ch</v>
      </c>
      <c r="B4275" s="4" t="str">
        <f>VLOOKUP(J4275,'Matching-Tabelle'!$A$1:$B$52,2,FALSE)</f>
        <v>WPI RTB</v>
      </c>
      <c r="C4275" s="4">
        <v>1.75</v>
      </c>
      <c r="D4275" s="4" t="s">
        <v>3744</v>
      </c>
      <c r="E4275" s="5">
        <v>42689</v>
      </c>
      <c r="F4275" t="s">
        <v>5101</v>
      </c>
      <c r="G4275" t="s">
        <v>3260</v>
      </c>
      <c r="H4275" t="s">
        <v>3261</v>
      </c>
      <c r="I4275" s="1"/>
      <c r="J4275">
        <v>32</v>
      </c>
      <c r="K4275" t="s">
        <v>1199</v>
      </c>
      <c r="L4275" t="s">
        <v>1200</v>
      </c>
      <c r="M4275">
        <v>990001</v>
      </c>
      <c r="N4275" t="s">
        <v>51</v>
      </c>
      <c r="O4275">
        <v>1.75</v>
      </c>
      <c r="Q4275">
        <v>1.75</v>
      </c>
      <c r="S4275" t="s">
        <v>3744</v>
      </c>
      <c r="AE4275">
        <v>12</v>
      </c>
      <c r="AF4275">
        <v>7.6</v>
      </c>
      <c r="AG4275">
        <v>5</v>
      </c>
      <c r="AH4275" t="s">
        <v>53</v>
      </c>
      <c r="AI4275" t="s">
        <v>54</v>
      </c>
      <c r="AJ4275">
        <v>2</v>
      </c>
      <c r="AK4275">
        <v>1</v>
      </c>
      <c r="AL4275">
        <v>1</v>
      </c>
      <c r="AM4275" t="s">
        <v>55</v>
      </c>
      <c r="AN4275" t="s">
        <v>56</v>
      </c>
      <c r="AP4275">
        <v>1</v>
      </c>
      <c r="AQ4275" t="s">
        <v>57</v>
      </c>
      <c r="AR4275">
        <v>0</v>
      </c>
      <c r="AW4275" t="s">
        <v>58</v>
      </c>
      <c r="AX4275">
        <v>0</v>
      </c>
      <c r="AY4275">
        <v>2</v>
      </c>
      <c r="AZ4275">
        <v>1.75</v>
      </c>
      <c r="BA4275">
        <v>1.75</v>
      </c>
      <c r="BB4275" t="s">
        <v>59</v>
      </c>
    </row>
    <row r="4276" spans="1:54" x14ac:dyDescent="0.45">
      <c r="A4276" s="4" t="str">
        <f>VLOOKUP(F4276,'Matching-Tabelle'!$A$57:$B$61,2,FALSE)</f>
        <v>ralph.straehl@tkb.ch</v>
      </c>
      <c r="B4276" s="4" t="str">
        <f>VLOOKUP(J4276,'Matching-Tabelle'!$A$1:$B$52,2,FALSE)</f>
        <v>WPI RTB</v>
      </c>
      <c r="C4276" s="4">
        <v>0.75</v>
      </c>
      <c r="D4276" s="4" t="s">
        <v>3745</v>
      </c>
      <c r="E4276" s="5">
        <v>42689</v>
      </c>
      <c r="F4276" t="s">
        <v>5101</v>
      </c>
      <c r="G4276" t="s">
        <v>3260</v>
      </c>
      <c r="H4276" t="s">
        <v>3261</v>
      </c>
      <c r="I4276" s="1"/>
      <c r="J4276">
        <v>27</v>
      </c>
      <c r="K4276" t="s">
        <v>872</v>
      </c>
      <c r="L4276" t="s">
        <v>873</v>
      </c>
      <c r="M4276">
        <v>990001</v>
      </c>
      <c r="N4276" t="s">
        <v>51</v>
      </c>
      <c r="O4276">
        <v>0.75</v>
      </c>
      <c r="Q4276">
        <v>0.75</v>
      </c>
      <c r="S4276" t="s">
        <v>3745</v>
      </c>
      <c r="AE4276">
        <v>12</v>
      </c>
      <c r="AF4276">
        <v>7.6</v>
      </c>
      <c r="AG4276">
        <v>5</v>
      </c>
      <c r="AH4276" t="s">
        <v>53</v>
      </c>
      <c r="AI4276" t="s">
        <v>54</v>
      </c>
      <c r="AJ4276">
        <v>2</v>
      </c>
      <c r="AK4276">
        <v>1</v>
      </c>
      <c r="AL4276">
        <v>1</v>
      </c>
      <c r="AM4276" t="s">
        <v>55</v>
      </c>
      <c r="AN4276" t="s">
        <v>56</v>
      </c>
      <c r="AP4276">
        <v>1</v>
      </c>
      <c r="AQ4276" t="s">
        <v>57</v>
      </c>
      <c r="AR4276">
        <v>0</v>
      </c>
      <c r="AW4276" t="s">
        <v>58</v>
      </c>
      <c r="AX4276">
        <v>0</v>
      </c>
      <c r="AY4276">
        <v>2</v>
      </c>
      <c r="AZ4276">
        <v>0.75</v>
      </c>
      <c r="BA4276">
        <v>0.75</v>
      </c>
      <c r="BB4276" t="s">
        <v>59</v>
      </c>
    </row>
    <row r="4277" spans="1:54" x14ac:dyDescent="0.45">
      <c r="A4277" s="4" t="str">
        <f>VLOOKUP(F4277,'Matching-Tabelle'!$A$57:$B$61,2,FALSE)</f>
        <v>ralph.straehl@tkb.ch</v>
      </c>
      <c r="B4277" s="4" t="str">
        <f>VLOOKUP(J4277,'Matching-Tabelle'!$A$1:$B$52,2,FALSE)</f>
        <v>WPI RTB</v>
      </c>
      <c r="C4277" s="4">
        <v>0.75</v>
      </c>
      <c r="D4277" s="4" t="s">
        <v>3746</v>
      </c>
      <c r="E4277" s="5">
        <v>42689</v>
      </c>
      <c r="F4277" t="s">
        <v>5101</v>
      </c>
      <c r="G4277" t="s">
        <v>3260</v>
      </c>
      <c r="H4277" t="s">
        <v>3261</v>
      </c>
      <c r="I4277" s="1"/>
      <c r="J4277">
        <v>27</v>
      </c>
      <c r="K4277" t="s">
        <v>872</v>
      </c>
      <c r="L4277" t="s">
        <v>873</v>
      </c>
      <c r="M4277">
        <v>990001</v>
      </c>
      <c r="N4277" t="s">
        <v>51</v>
      </c>
      <c r="O4277">
        <v>0.75</v>
      </c>
      <c r="Q4277">
        <v>0.75</v>
      </c>
      <c r="S4277" t="s">
        <v>3746</v>
      </c>
      <c r="AE4277">
        <v>12</v>
      </c>
      <c r="AF4277">
        <v>7.6</v>
      </c>
      <c r="AG4277">
        <v>5</v>
      </c>
      <c r="AH4277" t="s">
        <v>53</v>
      </c>
      <c r="AI4277" t="s">
        <v>54</v>
      </c>
      <c r="AJ4277">
        <v>2</v>
      </c>
      <c r="AK4277">
        <v>1</v>
      </c>
      <c r="AL4277">
        <v>1</v>
      </c>
      <c r="AM4277" t="s">
        <v>55</v>
      </c>
      <c r="AN4277" t="s">
        <v>56</v>
      </c>
      <c r="AP4277">
        <v>1</v>
      </c>
      <c r="AQ4277" t="s">
        <v>57</v>
      </c>
      <c r="AR4277">
        <v>0</v>
      </c>
      <c r="AW4277" t="s">
        <v>58</v>
      </c>
      <c r="AX4277">
        <v>0</v>
      </c>
      <c r="AY4277">
        <v>2</v>
      </c>
      <c r="AZ4277">
        <v>0.75</v>
      </c>
      <c r="BA4277">
        <v>0.75</v>
      </c>
      <c r="BB4277" t="s">
        <v>59</v>
      </c>
    </row>
    <row r="4278" spans="1:54" x14ac:dyDescent="0.45">
      <c r="A4278" s="4" t="str">
        <f>VLOOKUP(F4278,'Matching-Tabelle'!$A$57:$B$61,2,FALSE)</f>
        <v>ralph.straehl@tkb.ch</v>
      </c>
      <c r="B4278" s="4" t="str">
        <f>VLOOKUP(J4278,'Matching-Tabelle'!$A$1:$B$52,2,FALSE)</f>
        <v>Proj HR SYS</v>
      </c>
      <c r="C4278" s="4">
        <v>3.11</v>
      </c>
      <c r="D4278" s="4" t="s">
        <v>3747</v>
      </c>
      <c r="E4278" s="5">
        <v>42689</v>
      </c>
      <c r="F4278" t="s">
        <v>5101</v>
      </c>
      <c r="G4278" t="s">
        <v>3260</v>
      </c>
      <c r="H4278" t="s">
        <v>3261</v>
      </c>
      <c r="I4278" s="1"/>
      <c r="J4278">
        <v>2000232</v>
      </c>
      <c r="K4278" t="s">
        <v>60</v>
      </c>
      <c r="L4278" t="s">
        <v>61</v>
      </c>
      <c r="M4278">
        <v>990001</v>
      </c>
      <c r="N4278" t="s">
        <v>51</v>
      </c>
      <c r="O4278">
        <v>3.11</v>
      </c>
      <c r="Q4278">
        <v>3.11</v>
      </c>
      <c r="S4278" t="s">
        <v>3747</v>
      </c>
      <c r="AE4278">
        <v>12</v>
      </c>
      <c r="AF4278">
        <v>7.6</v>
      </c>
      <c r="AG4278">
        <v>5</v>
      </c>
      <c r="AH4278" t="s">
        <v>53</v>
      </c>
      <c r="AI4278" t="s">
        <v>54</v>
      </c>
      <c r="AJ4278">
        <v>2</v>
      </c>
      <c r="AK4278">
        <v>1</v>
      </c>
      <c r="AL4278">
        <v>1</v>
      </c>
      <c r="AM4278" t="s">
        <v>55</v>
      </c>
      <c r="AN4278" t="s">
        <v>56</v>
      </c>
      <c r="AP4278">
        <v>1</v>
      </c>
      <c r="AQ4278" t="s">
        <v>57</v>
      </c>
      <c r="AR4278">
        <v>0</v>
      </c>
      <c r="AW4278" t="s">
        <v>58</v>
      </c>
      <c r="AX4278">
        <v>0</v>
      </c>
      <c r="AY4278">
        <v>2</v>
      </c>
      <c r="AZ4278">
        <v>3.11</v>
      </c>
      <c r="BA4278">
        <v>3.11</v>
      </c>
      <c r="BB4278" t="s">
        <v>59</v>
      </c>
    </row>
    <row r="4279" spans="1:54" x14ac:dyDescent="0.45">
      <c r="A4279" s="4" t="str">
        <f>VLOOKUP(F4279,'Matching-Tabelle'!$A$57:$B$61,2,FALSE)</f>
        <v>ralph.straehl@tkb.ch</v>
      </c>
      <c r="B4279" s="4" t="str">
        <f>VLOOKUP(J4279,'Matching-Tabelle'!$A$1:$B$52,2,FALSE)</f>
        <v>WPI Führung</v>
      </c>
      <c r="C4279" s="4">
        <v>1.75</v>
      </c>
      <c r="D4279" s="4" t="s">
        <v>3748</v>
      </c>
      <c r="E4279" s="5">
        <v>42689</v>
      </c>
      <c r="F4279" t="s">
        <v>5101</v>
      </c>
      <c r="G4279" t="s">
        <v>3260</v>
      </c>
      <c r="H4279" t="s">
        <v>3261</v>
      </c>
      <c r="I4279" s="1"/>
      <c r="J4279">
        <v>26</v>
      </c>
      <c r="K4279" t="s">
        <v>130</v>
      </c>
      <c r="L4279" t="s">
        <v>131</v>
      </c>
      <c r="M4279">
        <v>990001</v>
      </c>
      <c r="N4279" t="s">
        <v>51</v>
      </c>
      <c r="O4279">
        <v>1.75</v>
      </c>
      <c r="Q4279">
        <v>1.75</v>
      </c>
      <c r="S4279" t="s">
        <v>3748</v>
      </c>
      <c r="AE4279">
        <v>12</v>
      </c>
      <c r="AF4279">
        <v>7.6</v>
      </c>
      <c r="AG4279">
        <v>5</v>
      </c>
      <c r="AH4279" t="s">
        <v>53</v>
      </c>
      <c r="AI4279" t="s">
        <v>54</v>
      </c>
      <c r="AJ4279">
        <v>2</v>
      </c>
      <c r="AK4279">
        <v>1</v>
      </c>
      <c r="AL4279">
        <v>1</v>
      </c>
      <c r="AM4279" t="s">
        <v>55</v>
      </c>
      <c r="AN4279" t="s">
        <v>56</v>
      </c>
      <c r="AP4279">
        <v>1</v>
      </c>
      <c r="AQ4279" t="s">
        <v>57</v>
      </c>
      <c r="AR4279">
        <v>0</v>
      </c>
      <c r="AW4279" t="s">
        <v>58</v>
      </c>
      <c r="AX4279">
        <v>0</v>
      </c>
      <c r="AY4279">
        <v>2</v>
      </c>
      <c r="AZ4279">
        <v>1.75</v>
      </c>
      <c r="BA4279">
        <v>1.75</v>
      </c>
      <c r="BB4279" t="s">
        <v>59</v>
      </c>
    </row>
    <row r="4280" spans="1:54" x14ac:dyDescent="0.45">
      <c r="A4280" s="4" t="str">
        <f>VLOOKUP(F4280,'Matching-Tabelle'!$A$57:$B$61,2,FALSE)</f>
        <v>ralph.straehl@tkb.ch</v>
      </c>
      <c r="B4280" s="4" t="str">
        <f>VLOOKUP(J4280,'Matching-Tabelle'!$A$1:$B$52,2,FALSE)</f>
        <v>WPI RTB</v>
      </c>
      <c r="C4280" s="4">
        <v>0.75</v>
      </c>
      <c r="D4280" s="4" t="s">
        <v>3663</v>
      </c>
      <c r="E4280" s="5">
        <v>42690</v>
      </c>
      <c r="F4280" t="s">
        <v>5101</v>
      </c>
      <c r="G4280" t="s">
        <v>3260</v>
      </c>
      <c r="H4280" t="s">
        <v>3261</v>
      </c>
      <c r="I4280" s="1"/>
      <c r="J4280">
        <v>24</v>
      </c>
      <c r="K4280" t="s">
        <v>73</v>
      </c>
      <c r="L4280" t="s">
        <v>74</v>
      </c>
      <c r="M4280">
        <v>990001</v>
      </c>
      <c r="N4280" t="s">
        <v>51</v>
      </c>
      <c r="O4280">
        <v>0.75</v>
      </c>
      <c r="Q4280">
        <v>0.75</v>
      </c>
      <c r="S4280" t="s">
        <v>3663</v>
      </c>
      <c r="AE4280">
        <v>12</v>
      </c>
      <c r="AF4280">
        <v>7.6</v>
      </c>
      <c r="AG4280">
        <v>5</v>
      </c>
      <c r="AH4280" t="s">
        <v>53</v>
      </c>
      <c r="AI4280" t="s">
        <v>54</v>
      </c>
      <c r="AJ4280">
        <v>2</v>
      </c>
      <c r="AK4280">
        <v>1</v>
      </c>
      <c r="AL4280">
        <v>1</v>
      </c>
      <c r="AM4280" t="s">
        <v>55</v>
      </c>
      <c r="AN4280" t="s">
        <v>56</v>
      </c>
      <c r="AP4280">
        <v>1</v>
      </c>
      <c r="AQ4280" t="s">
        <v>57</v>
      </c>
      <c r="AR4280">
        <v>0</v>
      </c>
      <c r="AW4280" t="s">
        <v>58</v>
      </c>
      <c r="AX4280">
        <v>0</v>
      </c>
      <c r="AY4280">
        <v>2</v>
      </c>
      <c r="AZ4280">
        <v>0.75</v>
      </c>
      <c r="BA4280">
        <v>0.75</v>
      </c>
      <c r="BB4280" t="s">
        <v>59</v>
      </c>
    </row>
    <row r="4281" spans="1:54" x14ac:dyDescent="0.45">
      <c r="A4281" s="4" t="str">
        <f>VLOOKUP(F4281,'Matching-Tabelle'!$A$57:$B$61,2,FALSE)</f>
        <v>ralph.straehl@tkb.ch</v>
      </c>
      <c r="B4281" s="4" t="str">
        <f>VLOOKUP(J4281,'Matching-Tabelle'!$A$1:$B$52,2,FALSE)</f>
        <v>Proj. Optima</v>
      </c>
      <c r="C4281" s="4">
        <v>2.25</v>
      </c>
      <c r="D4281" s="4" t="s">
        <v>3749</v>
      </c>
      <c r="E4281" s="5">
        <v>42690</v>
      </c>
      <c r="F4281" t="s">
        <v>5101</v>
      </c>
      <c r="G4281" t="s">
        <v>3260</v>
      </c>
      <c r="H4281" t="s">
        <v>3261</v>
      </c>
      <c r="I4281" s="1"/>
      <c r="J4281">
        <v>211</v>
      </c>
      <c r="K4281" t="s">
        <v>79</v>
      </c>
      <c r="L4281" t="s">
        <v>80</v>
      </c>
      <c r="M4281">
        <v>990001</v>
      </c>
      <c r="N4281" t="s">
        <v>51</v>
      </c>
      <c r="O4281">
        <v>2.25</v>
      </c>
      <c r="Q4281">
        <v>2.25</v>
      </c>
      <c r="S4281" t="s">
        <v>3749</v>
      </c>
      <c r="AE4281">
        <v>12</v>
      </c>
      <c r="AF4281">
        <v>7.6</v>
      </c>
      <c r="AG4281">
        <v>5</v>
      </c>
      <c r="AH4281" t="s">
        <v>53</v>
      </c>
      <c r="AI4281" t="s">
        <v>54</v>
      </c>
      <c r="AJ4281">
        <v>2</v>
      </c>
      <c r="AK4281">
        <v>1</v>
      </c>
      <c r="AL4281">
        <v>1</v>
      </c>
      <c r="AM4281" t="s">
        <v>55</v>
      </c>
      <c r="AN4281" t="s">
        <v>56</v>
      </c>
      <c r="AP4281">
        <v>1</v>
      </c>
      <c r="AQ4281" t="s">
        <v>57</v>
      </c>
      <c r="AR4281">
        <v>0</v>
      </c>
      <c r="AW4281" t="s">
        <v>58</v>
      </c>
      <c r="AX4281">
        <v>0</v>
      </c>
      <c r="AY4281">
        <v>2</v>
      </c>
      <c r="AZ4281">
        <v>2.25</v>
      </c>
      <c r="BA4281">
        <v>2.25</v>
      </c>
      <c r="BB4281" t="s">
        <v>59</v>
      </c>
    </row>
    <row r="4282" spans="1:54" x14ac:dyDescent="0.45">
      <c r="A4282" s="4" t="str">
        <f>VLOOKUP(F4282,'Matching-Tabelle'!$A$57:$B$61,2,FALSE)</f>
        <v>ralph.straehl@tkb.ch</v>
      </c>
      <c r="B4282" s="4" t="str">
        <f>VLOOKUP(J4282,'Matching-Tabelle'!$A$1:$B$52,2,FALSE)</f>
        <v>WPI RTB</v>
      </c>
      <c r="C4282" s="4">
        <v>1.44</v>
      </c>
      <c r="D4282" s="4" t="s">
        <v>3750</v>
      </c>
      <c r="E4282" s="5">
        <v>42690</v>
      </c>
      <c r="F4282" t="s">
        <v>5101</v>
      </c>
      <c r="G4282" t="s">
        <v>3260</v>
      </c>
      <c r="H4282" t="s">
        <v>3261</v>
      </c>
      <c r="I4282" s="1"/>
      <c r="J4282">
        <v>20</v>
      </c>
      <c r="K4282" t="s">
        <v>95</v>
      </c>
      <c r="L4282" t="s">
        <v>96</v>
      </c>
      <c r="M4282">
        <v>990001</v>
      </c>
      <c r="N4282" t="s">
        <v>51</v>
      </c>
      <c r="O4282">
        <v>1.44</v>
      </c>
      <c r="Q4282">
        <v>1.44</v>
      </c>
      <c r="S4282" t="s">
        <v>3750</v>
      </c>
      <c r="AE4282">
        <v>12</v>
      </c>
      <c r="AF4282">
        <v>7.6</v>
      </c>
      <c r="AG4282">
        <v>5</v>
      </c>
      <c r="AH4282" t="s">
        <v>53</v>
      </c>
      <c r="AI4282" t="s">
        <v>54</v>
      </c>
      <c r="AJ4282">
        <v>2</v>
      </c>
      <c r="AK4282">
        <v>1</v>
      </c>
      <c r="AL4282">
        <v>1</v>
      </c>
      <c r="AM4282" t="s">
        <v>55</v>
      </c>
      <c r="AN4282" t="s">
        <v>56</v>
      </c>
      <c r="AP4282">
        <v>1</v>
      </c>
      <c r="AQ4282" t="s">
        <v>57</v>
      </c>
      <c r="AR4282">
        <v>0</v>
      </c>
      <c r="AW4282" t="s">
        <v>58</v>
      </c>
      <c r="AX4282">
        <v>0</v>
      </c>
      <c r="AY4282">
        <v>2</v>
      </c>
      <c r="AZ4282">
        <v>1.44</v>
      </c>
      <c r="BA4282">
        <v>1.44</v>
      </c>
      <c r="BB4282" t="s">
        <v>59</v>
      </c>
    </row>
    <row r="4283" spans="1:54" x14ac:dyDescent="0.45">
      <c r="A4283" s="4" t="str">
        <f>VLOOKUP(F4283,'Matching-Tabelle'!$A$57:$B$61,2,FALSE)</f>
        <v>ralph.straehl@tkb.ch</v>
      </c>
      <c r="B4283" s="4" t="str">
        <f>VLOOKUP(J4283,'Matching-Tabelle'!$A$1:$B$52,2,FALSE)</f>
        <v>Proj. Optima</v>
      </c>
      <c r="C4283" s="4">
        <v>4.3499999999999996</v>
      </c>
      <c r="D4283" s="4" t="s">
        <v>3751</v>
      </c>
      <c r="E4283" s="5">
        <v>42690</v>
      </c>
      <c r="F4283" t="s">
        <v>5101</v>
      </c>
      <c r="G4283" t="s">
        <v>3260</v>
      </c>
      <c r="H4283" t="s">
        <v>3261</v>
      </c>
      <c r="I4283" s="1"/>
      <c r="J4283">
        <v>211</v>
      </c>
      <c r="K4283" t="s">
        <v>79</v>
      </c>
      <c r="L4283" t="s">
        <v>80</v>
      </c>
      <c r="M4283">
        <v>990001</v>
      </c>
      <c r="N4283" t="s">
        <v>51</v>
      </c>
      <c r="O4283">
        <v>4.3499999999999996</v>
      </c>
      <c r="Q4283">
        <v>4.3499999999999996</v>
      </c>
      <c r="S4283" t="s">
        <v>3751</v>
      </c>
      <c r="AE4283">
        <v>12</v>
      </c>
      <c r="AF4283">
        <v>7.6</v>
      </c>
      <c r="AG4283">
        <v>5</v>
      </c>
      <c r="AH4283" t="s">
        <v>53</v>
      </c>
      <c r="AI4283" t="s">
        <v>54</v>
      </c>
      <c r="AJ4283">
        <v>2</v>
      </c>
      <c r="AK4283">
        <v>1</v>
      </c>
      <c r="AL4283">
        <v>1</v>
      </c>
      <c r="AM4283" t="s">
        <v>55</v>
      </c>
      <c r="AN4283" t="s">
        <v>56</v>
      </c>
      <c r="AP4283">
        <v>1</v>
      </c>
      <c r="AQ4283" t="s">
        <v>57</v>
      </c>
      <c r="AR4283">
        <v>0</v>
      </c>
      <c r="AW4283" t="s">
        <v>58</v>
      </c>
      <c r="AX4283">
        <v>0</v>
      </c>
      <c r="AY4283">
        <v>2</v>
      </c>
      <c r="AZ4283">
        <v>4.3499999999999996</v>
      </c>
      <c r="BA4283">
        <v>4.3499999999999996</v>
      </c>
      <c r="BB4283" t="s">
        <v>59</v>
      </c>
    </row>
    <row r="4284" spans="1:54" x14ac:dyDescent="0.45">
      <c r="A4284" s="4" t="str">
        <f>VLOOKUP(F4284,'Matching-Tabelle'!$A$57:$B$61,2,FALSE)</f>
        <v>ralph.straehl@tkb.ch</v>
      </c>
      <c r="B4284" s="4" t="str">
        <f>VLOOKUP(J4284,'Matching-Tabelle'!$A$1:$B$52,2,FALSE)</f>
        <v>WPI RTB</v>
      </c>
      <c r="C4284" s="4">
        <v>0.75</v>
      </c>
      <c r="D4284" s="4" t="s">
        <v>3267</v>
      </c>
      <c r="E4284" s="5">
        <v>42691</v>
      </c>
      <c r="F4284" t="s">
        <v>5101</v>
      </c>
      <c r="G4284" t="s">
        <v>3260</v>
      </c>
      <c r="H4284" t="s">
        <v>3261</v>
      </c>
      <c r="I4284" s="1"/>
      <c r="J4284">
        <v>24</v>
      </c>
      <c r="K4284" t="s">
        <v>73</v>
      </c>
      <c r="L4284" t="s">
        <v>74</v>
      </c>
      <c r="M4284">
        <v>990001</v>
      </c>
      <c r="N4284" t="s">
        <v>51</v>
      </c>
      <c r="O4284">
        <v>0.75</v>
      </c>
      <c r="Q4284">
        <v>0.75</v>
      </c>
      <c r="S4284" t="s">
        <v>3267</v>
      </c>
      <c r="AE4284">
        <v>12</v>
      </c>
      <c r="AF4284">
        <v>7.6</v>
      </c>
      <c r="AG4284">
        <v>5</v>
      </c>
      <c r="AH4284" t="s">
        <v>53</v>
      </c>
      <c r="AI4284" t="s">
        <v>54</v>
      </c>
      <c r="AJ4284">
        <v>2</v>
      </c>
      <c r="AK4284">
        <v>1</v>
      </c>
      <c r="AL4284">
        <v>1</v>
      </c>
      <c r="AM4284" t="s">
        <v>55</v>
      </c>
      <c r="AN4284" t="s">
        <v>56</v>
      </c>
      <c r="AP4284">
        <v>1</v>
      </c>
      <c r="AQ4284" t="s">
        <v>57</v>
      </c>
      <c r="AR4284">
        <v>0</v>
      </c>
      <c r="AW4284" t="s">
        <v>58</v>
      </c>
      <c r="AX4284">
        <v>0</v>
      </c>
      <c r="AY4284">
        <v>2</v>
      </c>
      <c r="AZ4284">
        <v>0.75</v>
      </c>
      <c r="BA4284">
        <v>0.75</v>
      </c>
      <c r="BB4284" t="s">
        <v>59</v>
      </c>
    </row>
    <row r="4285" spans="1:54" x14ac:dyDescent="0.45">
      <c r="A4285" s="4" t="str">
        <f>VLOOKUP(F4285,'Matching-Tabelle'!$A$57:$B$61,2,FALSE)</f>
        <v>ralph.straehl@tkb.ch</v>
      </c>
      <c r="B4285" s="4" t="str">
        <f>VLOOKUP(J4285,'Matching-Tabelle'!$A$1:$B$52,2,FALSE)</f>
        <v>WPI CTB</v>
      </c>
      <c r="C4285" s="4">
        <v>3.61</v>
      </c>
      <c r="D4285" s="4" t="s">
        <v>3752</v>
      </c>
      <c r="E4285" s="5">
        <v>42691</v>
      </c>
      <c r="F4285" t="s">
        <v>5101</v>
      </c>
      <c r="G4285" t="s">
        <v>3260</v>
      </c>
      <c r="H4285" t="s">
        <v>3261</v>
      </c>
      <c r="I4285" s="1"/>
      <c r="J4285">
        <v>932</v>
      </c>
      <c r="K4285" t="s">
        <v>124</v>
      </c>
      <c r="L4285" t="s">
        <v>125</v>
      </c>
      <c r="M4285">
        <v>990001</v>
      </c>
      <c r="N4285" t="s">
        <v>51</v>
      </c>
      <c r="O4285">
        <v>3.61</v>
      </c>
      <c r="Q4285">
        <v>3.61</v>
      </c>
      <c r="S4285" t="s">
        <v>3752</v>
      </c>
      <c r="AE4285">
        <v>12</v>
      </c>
      <c r="AF4285">
        <v>7.6</v>
      </c>
      <c r="AG4285">
        <v>5</v>
      </c>
      <c r="AH4285" t="s">
        <v>53</v>
      </c>
      <c r="AI4285" t="s">
        <v>54</v>
      </c>
      <c r="AJ4285">
        <v>2</v>
      </c>
      <c r="AK4285">
        <v>1</v>
      </c>
      <c r="AL4285">
        <v>1</v>
      </c>
      <c r="AM4285" t="s">
        <v>55</v>
      </c>
      <c r="AN4285" t="s">
        <v>56</v>
      </c>
      <c r="AP4285">
        <v>1</v>
      </c>
      <c r="AQ4285" t="s">
        <v>57</v>
      </c>
      <c r="AR4285">
        <v>0</v>
      </c>
      <c r="AW4285" t="s">
        <v>58</v>
      </c>
      <c r="AX4285">
        <v>0</v>
      </c>
      <c r="AY4285">
        <v>2</v>
      </c>
      <c r="AZ4285">
        <v>3.61</v>
      </c>
      <c r="BA4285">
        <v>3.61</v>
      </c>
      <c r="BB4285" t="s">
        <v>59</v>
      </c>
    </row>
    <row r="4286" spans="1:54" x14ac:dyDescent="0.45">
      <c r="A4286" s="4" t="str">
        <f>VLOOKUP(F4286,'Matching-Tabelle'!$A$57:$B$61,2,FALSE)</f>
        <v>ralph.straehl@tkb.ch</v>
      </c>
      <c r="B4286" s="4" t="str">
        <f>VLOOKUP(J4286,'Matching-Tabelle'!$A$1:$B$52,2,FALSE)</f>
        <v>Proj. Optima</v>
      </c>
      <c r="C4286" s="4">
        <v>2</v>
      </c>
      <c r="D4286" s="4" t="s">
        <v>3753</v>
      </c>
      <c r="E4286" s="5">
        <v>42691</v>
      </c>
      <c r="F4286" t="s">
        <v>5101</v>
      </c>
      <c r="G4286" t="s">
        <v>3260</v>
      </c>
      <c r="H4286" t="s">
        <v>3261</v>
      </c>
      <c r="I4286" s="1"/>
      <c r="J4286">
        <v>211</v>
      </c>
      <c r="K4286" t="s">
        <v>79</v>
      </c>
      <c r="L4286" t="s">
        <v>80</v>
      </c>
      <c r="M4286">
        <v>990001</v>
      </c>
      <c r="N4286" t="s">
        <v>51</v>
      </c>
      <c r="O4286">
        <v>2</v>
      </c>
      <c r="Q4286">
        <v>2</v>
      </c>
      <c r="S4286" t="s">
        <v>3753</v>
      </c>
      <c r="AE4286">
        <v>12</v>
      </c>
      <c r="AF4286">
        <v>7.6</v>
      </c>
      <c r="AG4286">
        <v>5</v>
      </c>
      <c r="AH4286" t="s">
        <v>53</v>
      </c>
      <c r="AI4286" t="s">
        <v>54</v>
      </c>
      <c r="AJ4286">
        <v>2</v>
      </c>
      <c r="AK4286">
        <v>1</v>
      </c>
      <c r="AL4286">
        <v>1</v>
      </c>
      <c r="AM4286" t="s">
        <v>55</v>
      </c>
      <c r="AN4286" t="s">
        <v>56</v>
      </c>
      <c r="AP4286">
        <v>1</v>
      </c>
      <c r="AQ4286" t="s">
        <v>57</v>
      </c>
      <c r="AR4286">
        <v>0</v>
      </c>
      <c r="AW4286" t="s">
        <v>58</v>
      </c>
      <c r="AX4286">
        <v>0</v>
      </c>
      <c r="AY4286">
        <v>2</v>
      </c>
      <c r="AZ4286">
        <v>2</v>
      </c>
      <c r="BA4286">
        <v>2</v>
      </c>
      <c r="BB4286" t="s">
        <v>59</v>
      </c>
    </row>
    <row r="4287" spans="1:54" x14ac:dyDescent="0.45">
      <c r="A4287" s="4" t="str">
        <f>VLOOKUP(F4287,'Matching-Tabelle'!$A$57:$B$61,2,FALSE)</f>
        <v>ralph.straehl@tkb.ch</v>
      </c>
      <c r="B4287" s="4" t="str">
        <f>VLOOKUP(J4287,'Matching-Tabelle'!$A$1:$B$52,2,FALSE)</f>
        <v>WPI CTB</v>
      </c>
      <c r="C4287" s="4">
        <v>0.96</v>
      </c>
      <c r="D4287" s="4" t="s">
        <v>3701</v>
      </c>
      <c r="E4287" s="5">
        <v>42691</v>
      </c>
      <c r="F4287" t="s">
        <v>5101</v>
      </c>
      <c r="G4287" t="s">
        <v>3260</v>
      </c>
      <c r="H4287" t="s">
        <v>3261</v>
      </c>
      <c r="I4287" s="1"/>
      <c r="J4287">
        <v>18</v>
      </c>
      <c r="K4287" t="s">
        <v>594</v>
      </c>
      <c r="L4287" t="s">
        <v>595</v>
      </c>
      <c r="M4287">
        <v>990001</v>
      </c>
      <c r="N4287" t="s">
        <v>51</v>
      </c>
      <c r="O4287">
        <v>0.96</v>
      </c>
      <c r="Q4287">
        <v>0.96</v>
      </c>
      <c r="S4287" t="s">
        <v>3701</v>
      </c>
      <c r="AE4287">
        <v>12</v>
      </c>
      <c r="AF4287">
        <v>7.6</v>
      </c>
      <c r="AG4287">
        <v>5</v>
      </c>
      <c r="AH4287" t="s">
        <v>53</v>
      </c>
      <c r="AI4287" t="s">
        <v>54</v>
      </c>
      <c r="AJ4287">
        <v>2</v>
      </c>
      <c r="AK4287">
        <v>1</v>
      </c>
      <c r="AL4287">
        <v>1</v>
      </c>
      <c r="AM4287" t="s">
        <v>55</v>
      </c>
      <c r="AN4287" t="s">
        <v>56</v>
      </c>
      <c r="AP4287">
        <v>1</v>
      </c>
      <c r="AQ4287" t="s">
        <v>57</v>
      </c>
      <c r="AR4287">
        <v>0</v>
      </c>
      <c r="AW4287" t="s">
        <v>58</v>
      </c>
      <c r="AX4287">
        <v>0</v>
      </c>
      <c r="AY4287">
        <v>2</v>
      </c>
      <c r="AZ4287">
        <v>0.96</v>
      </c>
      <c r="BA4287">
        <v>0.96</v>
      </c>
      <c r="BB4287" t="s">
        <v>59</v>
      </c>
    </row>
    <row r="4288" spans="1:54" x14ac:dyDescent="0.45">
      <c r="A4288" s="4" t="str">
        <f>VLOOKUP(F4288,'Matching-Tabelle'!$A$57:$B$61,2,FALSE)</f>
        <v>ralph.straehl@tkb.ch</v>
      </c>
      <c r="B4288" s="4" t="str">
        <f>VLOOKUP(J4288,'Matching-Tabelle'!$A$1:$B$52,2,FALSE)</f>
        <v>WPI RTB</v>
      </c>
      <c r="C4288" s="4">
        <v>1.25</v>
      </c>
      <c r="D4288" s="4" t="s">
        <v>3628</v>
      </c>
      <c r="E4288" s="5">
        <v>42691</v>
      </c>
      <c r="F4288" t="s">
        <v>5101</v>
      </c>
      <c r="G4288" t="s">
        <v>3260</v>
      </c>
      <c r="H4288" t="s">
        <v>3261</v>
      </c>
      <c r="I4288" s="1"/>
      <c r="J4288">
        <v>27</v>
      </c>
      <c r="K4288" t="s">
        <v>872</v>
      </c>
      <c r="L4288" t="s">
        <v>873</v>
      </c>
      <c r="M4288">
        <v>990001</v>
      </c>
      <c r="N4288" t="s">
        <v>51</v>
      </c>
      <c r="O4288">
        <v>1.25</v>
      </c>
      <c r="Q4288">
        <v>1.25</v>
      </c>
      <c r="S4288" t="s">
        <v>3628</v>
      </c>
      <c r="AE4288">
        <v>12</v>
      </c>
      <c r="AF4288">
        <v>7.6</v>
      </c>
      <c r="AG4288">
        <v>5</v>
      </c>
      <c r="AH4288" t="s">
        <v>53</v>
      </c>
      <c r="AI4288" t="s">
        <v>54</v>
      </c>
      <c r="AJ4288">
        <v>2</v>
      </c>
      <c r="AK4288">
        <v>1</v>
      </c>
      <c r="AL4288">
        <v>1</v>
      </c>
      <c r="AM4288" t="s">
        <v>55</v>
      </c>
      <c r="AN4288" t="s">
        <v>56</v>
      </c>
      <c r="AP4288">
        <v>1</v>
      </c>
      <c r="AQ4288" t="s">
        <v>57</v>
      </c>
      <c r="AR4288">
        <v>0</v>
      </c>
      <c r="AW4288" t="s">
        <v>58</v>
      </c>
      <c r="AX4288">
        <v>0</v>
      </c>
      <c r="AY4288">
        <v>2</v>
      </c>
      <c r="AZ4288">
        <v>1.25</v>
      </c>
      <c r="BA4288">
        <v>1.25</v>
      </c>
      <c r="BB4288" t="s">
        <v>59</v>
      </c>
    </row>
    <row r="4289" spans="1:54" x14ac:dyDescent="0.45">
      <c r="A4289" s="4" t="str">
        <f>VLOOKUP(F4289,'Matching-Tabelle'!$A$57:$B$61,2,FALSE)</f>
        <v>ralph.straehl@tkb.ch</v>
      </c>
      <c r="B4289" s="4" t="str">
        <f>VLOOKUP(J4289,'Matching-Tabelle'!$A$1:$B$52,2,FALSE)</f>
        <v>WPI RTB</v>
      </c>
      <c r="C4289" s="4">
        <v>0.75</v>
      </c>
      <c r="D4289" s="4" t="s">
        <v>3267</v>
      </c>
      <c r="E4289" s="5">
        <v>42692</v>
      </c>
      <c r="F4289" t="s">
        <v>5101</v>
      </c>
      <c r="G4289" t="s">
        <v>3260</v>
      </c>
      <c r="H4289" t="s">
        <v>3261</v>
      </c>
      <c r="I4289" s="1"/>
      <c r="J4289">
        <v>24</v>
      </c>
      <c r="K4289" t="s">
        <v>73</v>
      </c>
      <c r="L4289" t="s">
        <v>74</v>
      </c>
      <c r="M4289">
        <v>990001</v>
      </c>
      <c r="N4289" t="s">
        <v>51</v>
      </c>
      <c r="O4289">
        <v>0.75</v>
      </c>
      <c r="Q4289">
        <v>0.75</v>
      </c>
      <c r="S4289" t="s">
        <v>3267</v>
      </c>
      <c r="AE4289">
        <v>12</v>
      </c>
      <c r="AF4289">
        <v>7.6</v>
      </c>
      <c r="AG4289">
        <v>5</v>
      </c>
      <c r="AH4289" t="s">
        <v>53</v>
      </c>
      <c r="AI4289" t="s">
        <v>54</v>
      </c>
      <c r="AJ4289">
        <v>2</v>
      </c>
      <c r="AK4289">
        <v>1</v>
      </c>
      <c r="AL4289">
        <v>1</v>
      </c>
      <c r="AM4289" t="s">
        <v>55</v>
      </c>
      <c r="AN4289" t="s">
        <v>56</v>
      </c>
      <c r="AP4289">
        <v>1</v>
      </c>
      <c r="AQ4289" t="s">
        <v>57</v>
      </c>
      <c r="AR4289">
        <v>0</v>
      </c>
      <c r="AW4289" t="s">
        <v>58</v>
      </c>
      <c r="AX4289">
        <v>0</v>
      </c>
      <c r="AY4289">
        <v>2</v>
      </c>
      <c r="AZ4289">
        <v>0.75</v>
      </c>
      <c r="BA4289">
        <v>0.75</v>
      </c>
      <c r="BB4289" t="s">
        <v>59</v>
      </c>
    </row>
    <row r="4290" spans="1:54" x14ac:dyDescent="0.45">
      <c r="A4290" s="4" t="str">
        <f>VLOOKUP(F4290,'Matching-Tabelle'!$A$57:$B$61,2,FALSE)</f>
        <v>ralph.straehl@tkb.ch</v>
      </c>
      <c r="B4290" s="4" t="str">
        <f>VLOOKUP(J4290,'Matching-Tabelle'!$A$1:$B$52,2,FALSE)</f>
        <v>WPI RTB</v>
      </c>
      <c r="C4290" s="4">
        <v>0.75</v>
      </c>
      <c r="D4290" s="4" t="s">
        <v>3754</v>
      </c>
      <c r="E4290" s="5">
        <v>42692</v>
      </c>
      <c r="F4290" t="s">
        <v>5101</v>
      </c>
      <c r="G4290" t="s">
        <v>3260</v>
      </c>
      <c r="H4290" t="s">
        <v>3261</v>
      </c>
      <c r="I4290" s="1"/>
      <c r="J4290">
        <v>19</v>
      </c>
      <c r="K4290" t="s">
        <v>145</v>
      </c>
      <c r="L4290" t="s">
        <v>146</v>
      </c>
      <c r="M4290">
        <v>990001</v>
      </c>
      <c r="N4290" t="s">
        <v>51</v>
      </c>
      <c r="O4290">
        <v>0.75</v>
      </c>
      <c r="Q4290">
        <v>0.75</v>
      </c>
      <c r="S4290" t="s">
        <v>3754</v>
      </c>
      <c r="AE4290">
        <v>12</v>
      </c>
      <c r="AF4290">
        <v>7.6</v>
      </c>
      <c r="AG4290">
        <v>5</v>
      </c>
      <c r="AH4290" t="s">
        <v>53</v>
      </c>
      <c r="AI4290" t="s">
        <v>54</v>
      </c>
      <c r="AJ4290">
        <v>2</v>
      </c>
      <c r="AK4290">
        <v>1</v>
      </c>
      <c r="AL4290">
        <v>1</v>
      </c>
      <c r="AM4290" t="s">
        <v>55</v>
      </c>
      <c r="AN4290" t="s">
        <v>56</v>
      </c>
      <c r="AP4290">
        <v>1</v>
      </c>
      <c r="AQ4290" t="s">
        <v>57</v>
      </c>
      <c r="AR4290">
        <v>0</v>
      </c>
      <c r="AW4290" t="s">
        <v>58</v>
      </c>
      <c r="AX4290">
        <v>0</v>
      </c>
      <c r="AY4290">
        <v>2</v>
      </c>
      <c r="AZ4290">
        <v>0.75</v>
      </c>
      <c r="BA4290">
        <v>0.75</v>
      </c>
      <c r="BB4290" t="s">
        <v>59</v>
      </c>
    </row>
    <row r="4291" spans="1:54" x14ac:dyDescent="0.45">
      <c r="A4291" s="4" t="str">
        <f>VLOOKUP(F4291,'Matching-Tabelle'!$A$57:$B$61,2,FALSE)</f>
        <v>ralph.straehl@tkb.ch</v>
      </c>
      <c r="B4291" s="4" t="str">
        <f>VLOOKUP(J4291,'Matching-Tabelle'!$A$1:$B$52,2,FALSE)</f>
        <v>Proj. Optima</v>
      </c>
      <c r="C4291" s="4">
        <v>2.25</v>
      </c>
      <c r="D4291" s="4" t="s">
        <v>3755</v>
      </c>
      <c r="E4291" s="5">
        <v>42692</v>
      </c>
      <c r="F4291" t="s">
        <v>5101</v>
      </c>
      <c r="G4291" t="s">
        <v>3260</v>
      </c>
      <c r="H4291" t="s">
        <v>3261</v>
      </c>
      <c r="I4291" s="1"/>
      <c r="J4291">
        <v>211</v>
      </c>
      <c r="K4291" t="s">
        <v>79</v>
      </c>
      <c r="L4291" t="s">
        <v>80</v>
      </c>
      <c r="M4291">
        <v>990001</v>
      </c>
      <c r="N4291" t="s">
        <v>51</v>
      </c>
      <c r="O4291">
        <v>2.25</v>
      </c>
      <c r="Q4291">
        <v>2.25</v>
      </c>
      <c r="S4291" t="s">
        <v>3755</v>
      </c>
      <c r="AE4291">
        <v>12</v>
      </c>
      <c r="AF4291">
        <v>7.6</v>
      </c>
      <c r="AG4291">
        <v>5</v>
      </c>
      <c r="AH4291" t="s">
        <v>53</v>
      </c>
      <c r="AI4291" t="s">
        <v>54</v>
      </c>
      <c r="AJ4291">
        <v>2</v>
      </c>
      <c r="AK4291">
        <v>1</v>
      </c>
      <c r="AL4291">
        <v>1</v>
      </c>
      <c r="AM4291" t="s">
        <v>55</v>
      </c>
      <c r="AN4291" t="s">
        <v>56</v>
      </c>
      <c r="AP4291">
        <v>1</v>
      </c>
      <c r="AQ4291" t="s">
        <v>57</v>
      </c>
      <c r="AR4291">
        <v>0</v>
      </c>
      <c r="AW4291" t="s">
        <v>58</v>
      </c>
      <c r="AX4291">
        <v>0</v>
      </c>
      <c r="AY4291">
        <v>2</v>
      </c>
      <c r="AZ4291">
        <v>2.25</v>
      </c>
      <c r="BA4291">
        <v>2.25</v>
      </c>
      <c r="BB4291" t="s">
        <v>59</v>
      </c>
    </row>
    <row r="4292" spans="1:54" x14ac:dyDescent="0.45">
      <c r="A4292" s="4" t="str">
        <f>VLOOKUP(F4292,'Matching-Tabelle'!$A$57:$B$61,2,FALSE)</f>
        <v>ralph.straehl@tkb.ch</v>
      </c>
      <c r="B4292" s="4" t="str">
        <f>VLOOKUP(J4292,'Matching-Tabelle'!$A$1:$B$52,2,FALSE)</f>
        <v>Proj HR SYS</v>
      </c>
      <c r="C4292" s="4">
        <v>2.75</v>
      </c>
      <c r="D4292" s="4" t="s">
        <v>3756</v>
      </c>
      <c r="E4292" s="5">
        <v>42692</v>
      </c>
      <c r="F4292" t="s">
        <v>5101</v>
      </c>
      <c r="G4292" t="s">
        <v>3260</v>
      </c>
      <c r="H4292" t="s">
        <v>3261</v>
      </c>
      <c r="I4292" s="1"/>
      <c r="J4292">
        <v>2000232</v>
      </c>
      <c r="K4292" t="s">
        <v>60</v>
      </c>
      <c r="L4292" t="s">
        <v>61</v>
      </c>
      <c r="M4292">
        <v>990001</v>
      </c>
      <c r="N4292" t="s">
        <v>51</v>
      </c>
      <c r="O4292">
        <v>2.75</v>
      </c>
      <c r="Q4292">
        <v>2.75</v>
      </c>
      <c r="S4292" t="s">
        <v>3756</v>
      </c>
      <c r="AE4292">
        <v>12</v>
      </c>
      <c r="AF4292">
        <v>7.6</v>
      </c>
      <c r="AG4292">
        <v>5</v>
      </c>
      <c r="AH4292" t="s">
        <v>53</v>
      </c>
      <c r="AI4292" t="s">
        <v>54</v>
      </c>
      <c r="AJ4292">
        <v>2</v>
      </c>
      <c r="AK4292">
        <v>1</v>
      </c>
      <c r="AL4292">
        <v>1</v>
      </c>
      <c r="AM4292" t="s">
        <v>55</v>
      </c>
      <c r="AN4292" t="s">
        <v>56</v>
      </c>
      <c r="AP4292">
        <v>1</v>
      </c>
      <c r="AQ4292" t="s">
        <v>57</v>
      </c>
      <c r="AR4292">
        <v>0</v>
      </c>
      <c r="AW4292" t="s">
        <v>58</v>
      </c>
      <c r="AX4292">
        <v>0</v>
      </c>
      <c r="AY4292">
        <v>2</v>
      </c>
      <c r="AZ4292">
        <v>2.75</v>
      </c>
      <c r="BA4292">
        <v>2.75</v>
      </c>
      <c r="BB4292" t="s">
        <v>59</v>
      </c>
    </row>
    <row r="4293" spans="1:54" x14ac:dyDescent="0.45">
      <c r="A4293" s="4" t="str">
        <f>VLOOKUP(F4293,'Matching-Tabelle'!$A$57:$B$61,2,FALSE)</f>
        <v>ralph.straehl@tkb.ch</v>
      </c>
      <c r="B4293" s="4" t="str">
        <f>VLOOKUP(J4293,'Matching-Tabelle'!$A$1:$B$52,2,FALSE)</f>
        <v>WPI RTB</v>
      </c>
      <c r="C4293" s="4">
        <v>1.75</v>
      </c>
      <c r="D4293" s="4" t="s">
        <v>3757</v>
      </c>
      <c r="E4293" s="5">
        <v>42692</v>
      </c>
      <c r="F4293" t="s">
        <v>5101</v>
      </c>
      <c r="G4293" t="s">
        <v>3260</v>
      </c>
      <c r="H4293" t="s">
        <v>3261</v>
      </c>
      <c r="I4293" s="1"/>
      <c r="J4293">
        <v>36</v>
      </c>
      <c r="K4293" t="s">
        <v>899</v>
      </c>
      <c r="L4293" t="s">
        <v>900</v>
      </c>
      <c r="M4293">
        <v>990001</v>
      </c>
      <c r="N4293" t="s">
        <v>51</v>
      </c>
      <c r="O4293">
        <v>1.75</v>
      </c>
      <c r="Q4293">
        <v>1.75</v>
      </c>
      <c r="S4293" t="s">
        <v>3757</v>
      </c>
      <c r="AE4293">
        <v>12</v>
      </c>
      <c r="AF4293">
        <v>7.6</v>
      </c>
      <c r="AG4293">
        <v>5</v>
      </c>
      <c r="AH4293" t="s">
        <v>53</v>
      </c>
      <c r="AI4293" t="s">
        <v>54</v>
      </c>
      <c r="AJ4293">
        <v>2</v>
      </c>
      <c r="AK4293">
        <v>1</v>
      </c>
      <c r="AL4293">
        <v>1</v>
      </c>
      <c r="AM4293" t="s">
        <v>55</v>
      </c>
      <c r="AN4293" t="s">
        <v>56</v>
      </c>
      <c r="AP4293">
        <v>1</v>
      </c>
      <c r="AQ4293" t="s">
        <v>57</v>
      </c>
      <c r="AR4293">
        <v>0</v>
      </c>
      <c r="AW4293" t="s">
        <v>58</v>
      </c>
      <c r="AX4293">
        <v>0</v>
      </c>
      <c r="AY4293">
        <v>2</v>
      </c>
      <c r="AZ4293">
        <v>1.75</v>
      </c>
      <c r="BA4293">
        <v>1.75</v>
      </c>
      <c r="BB4293" t="s">
        <v>59</v>
      </c>
    </row>
    <row r="4294" spans="1:54" x14ac:dyDescent="0.45">
      <c r="A4294" s="4" t="str">
        <f>VLOOKUP(F4294,'Matching-Tabelle'!$A$57:$B$61,2,FALSE)</f>
        <v>ralph.straehl@tkb.ch</v>
      </c>
      <c r="B4294" s="4" t="str">
        <f>VLOOKUP(J4294,'Matching-Tabelle'!$A$1:$B$52,2,FALSE)</f>
        <v>WPI RTB</v>
      </c>
      <c r="C4294" s="4">
        <v>0.75</v>
      </c>
      <c r="D4294" s="4" t="s">
        <v>3267</v>
      </c>
      <c r="E4294" s="5">
        <v>42695</v>
      </c>
      <c r="F4294" t="s">
        <v>5101</v>
      </c>
      <c r="G4294" t="s">
        <v>3260</v>
      </c>
      <c r="H4294" t="s">
        <v>3261</v>
      </c>
      <c r="I4294" s="1"/>
      <c r="J4294">
        <v>24</v>
      </c>
      <c r="K4294" t="s">
        <v>73</v>
      </c>
      <c r="L4294" t="s">
        <v>74</v>
      </c>
      <c r="M4294">
        <v>990001</v>
      </c>
      <c r="N4294" t="s">
        <v>51</v>
      </c>
      <c r="O4294">
        <v>0.75</v>
      </c>
      <c r="Q4294">
        <v>0.75</v>
      </c>
      <c r="S4294" t="s">
        <v>3267</v>
      </c>
      <c r="AE4294">
        <v>12</v>
      </c>
      <c r="AF4294">
        <v>7.6</v>
      </c>
      <c r="AG4294">
        <v>5</v>
      </c>
      <c r="AH4294" t="s">
        <v>53</v>
      </c>
      <c r="AI4294" t="s">
        <v>54</v>
      </c>
      <c r="AJ4294">
        <v>2</v>
      </c>
      <c r="AK4294">
        <v>1</v>
      </c>
      <c r="AL4294">
        <v>1</v>
      </c>
      <c r="AM4294" t="s">
        <v>55</v>
      </c>
      <c r="AN4294" t="s">
        <v>56</v>
      </c>
      <c r="AP4294">
        <v>1</v>
      </c>
      <c r="AQ4294" t="s">
        <v>57</v>
      </c>
      <c r="AR4294">
        <v>0</v>
      </c>
      <c r="AW4294" t="s">
        <v>58</v>
      </c>
      <c r="AX4294">
        <v>0</v>
      </c>
      <c r="AY4294">
        <v>2</v>
      </c>
      <c r="AZ4294">
        <v>0.75</v>
      </c>
      <c r="BA4294">
        <v>0.75</v>
      </c>
      <c r="BB4294" t="s">
        <v>59</v>
      </c>
    </row>
    <row r="4295" spans="1:54" x14ac:dyDescent="0.45">
      <c r="A4295" s="4" t="str">
        <f>VLOOKUP(F4295,'Matching-Tabelle'!$A$57:$B$61,2,FALSE)</f>
        <v>ralph.straehl@tkb.ch</v>
      </c>
      <c r="B4295" s="4" t="str">
        <f>VLOOKUP(J4295,'Matching-Tabelle'!$A$1:$B$52,2,FALSE)</f>
        <v>WPI Führung</v>
      </c>
      <c r="C4295" s="4">
        <v>0.5</v>
      </c>
      <c r="D4295" s="4" t="s">
        <v>190</v>
      </c>
      <c r="E4295" s="5">
        <v>42695</v>
      </c>
      <c r="F4295" t="s">
        <v>5101</v>
      </c>
      <c r="G4295" t="s">
        <v>3260</v>
      </c>
      <c r="H4295" t="s">
        <v>3261</v>
      </c>
      <c r="I4295" s="1"/>
      <c r="J4295">
        <v>26</v>
      </c>
      <c r="K4295" t="s">
        <v>130</v>
      </c>
      <c r="L4295" t="s">
        <v>131</v>
      </c>
      <c r="M4295">
        <v>990001</v>
      </c>
      <c r="N4295" t="s">
        <v>51</v>
      </c>
      <c r="O4295">
        <v>0.5</v>
      </c>
      <c r="Q4295">
        <v>0.5</v>
      </c>
      <c r="S4295" t="s">
        <v>190</v>
      </c>
      <c r="AE4295">
        <v>12</v>
      </c>
      <c r="AF4295">
        <v>7.6</v>
      </c>
      <c r="AG4295">
        <v>5</v>
      </c>
      <c r="AH4295" t="s">
        <v>53</v>
      </c>
      <c r="AI4295" t="s">
        <v>54</v>
      </c>
      <c r="AJ4295">
        <v>2</v>
      </c>
      <c r="AK4295">
        <v>1</v>
      </c>
      <c r="AL4295">
        <v>1</v>
      </c>
      <c r="AM4295" t="s">
        <v>55</v>
      </c>
      <c r="AN4295" t="s">
        <v>56</v>
      </c>
      <c r="AP4295">
        <v>1</v>
      </c>
      <c r="AQ4295" t="s">
        <v>57</v>
      </c>
      <c r="AR4295">
        <v>0</v>
      </c>
      <c r="AW4295" t="s">
        <v>58</v>
      </c>
      <c r="AX4295">
        <v>0</v>
      </c>
      <c r="AY4295">
        <v>2</v>
      </c>
      <c r="AZ4295">
        <v>0.5</v>
      </c>
      <c r="BA4295">
        <v>0.5</v>
      </c>
      <c r="BB4295" t="s">
        <v>59</v>
      </c>
    </row>
    <row r="4296" spans="1:54" x14ac:dyDescent="0.45">
      <c r="A4296" s="4" t="str">
        <f>VLOOKUP(F4296,'Matching-Tabelle'!$A$57:$B$61,2,FALSE)</f>
        <v>ralph.straehl@tkb.ch</v>
      </c>
      <c r="B4296" s="4" t="str">
        <f>VLOOKUP(J4296,'Matching-Tabelle'!$A$1:$B$52,2,FALSE)</f>
        <v>Proj HR SYS</v>
      </c>
      <c r="C4296" s="4">
        <v>8</v>
      </c>
      <c r="D4296" s="4" t="s">
        <v>3758</v>
      </c>
      <c r="E4296" s="5">
        <v>42695</v>
      </c>
      <c r="F4296" t="s">
        <v>5101</v>
      </c>
      <c r="G4296" t="s">
        <v>3260</v>
      </c>
      <c r="H4296" t="s">
        <v>3261</v>
      </c>
      <c r="I4296" s="1"/>
      <c r="J4296">
        <v>2000232</v>
      </c>
      <c r="K4296" t="s">
        <v>60</v>
      </c>
      <c r="L4296" t="s">
        <v>61</v>
      </c>
      <c r="M4296">
        <v>990001</v>
      </c>
      <c r="N4296" t="s">
        <v>51</v>
      </c>
      <c r="O4296">
        <v>8</v>
      </c>
      <c r="Q4296">
        <v>8</v>
      </c>
      <c r="S4296" t="s">
        <v>3758</v>
      </c>
      <c r="AE4296">
        <v>12</v>
      </c>
      <c r="AF4296">
        <v>7.6</v>
      </c>
      <c r="AG4296">
        <v>5</v>
      </c>
      <c r="AH4296" t="s">
        <v>53</v>
      </c>
      <c r="AI4296" t="s">
        <v>54</v>
      </c>
      <c r="AJ4296">
        <v>2</v>
      </c>
      <c r="AK4296">
        <v>1</v>
      </c>
      <c r="AL4296">
        <v>1</v>
      </c>
      <c r="AM4296" t="s">
        <v>55</v>
      </c>
      <c r="AN4296" t="s">
        <v>56</v>
      </c>
      <c r="AP4296">
        <v>1</v>
      </c>
      <c r="AQ4296" t="s">
        <v>57</v>
      </c>
      <c r="AR4296">
        <v>0</v>
      </c>
      <c r="AW4296" t="s">
        <v>58</v>
      </c>
      <c r="AX4296">
        <v>0</v>
      </c>
      <c r="AY4296">
        <v>2</v>
      </c>
      <c r="AZ4296">
        <v>8</v>
      </c>
      <c r="BA4296">
        <v>8</v>
      </c>
      <c r="BB4296" t="s">
        <v>59</v>
      </c>
    </row>
    <row r="4297" spans="1:54" x14ac:dyDescent="0.45">
      <c r="A4297" s="4" t="str">
        <f>VLOOKUP(F4297,'Matching-Tabelle'!$A$57:$B$61,2,FALSE)</f>
        <v>ralph.straehl@tkb.ch</v>
      </c>
      <c r="B4297" s="4" t="str">
        <f>VLOOKUP(J4297,'Matching-Tabelle'!$A$1:$B$52,2,FALSE)</f>
        <v>WPI RTB</v>
      </c>
      <c r="C4297" s="4">
        <v>0.75</v>
      </c>
      <c r="D4297" s="4" t="s">
        <v>3267</v>
      </c>
      <c r="E4297" s="5">
        <v>42696</v>
      </c>
      <c r="F4297" t="s">
        <v>5101</v>
      </c>
      <c r="G4297" t="s">
        <v>3260</v>
      </c>
      <c r="H4297" t="s">
        <v>3261</v>
      </c>
      <c r="I4297" s="1"/>
      <c r="J4297">
        <v>24</v>
      </c>
      <c r="K4297" t="s">
        <v>73</v>
      </c>
      <c r="L4297" t="s">
        <v>74</v>
      </c>
      <c r="M4297">
        <v>990001</v>
      </c>
      <c r="N4297" t="s">
        <v>51</v>
      </c>
      <c r="O4297">
        <v>0.75</v>
      </c>
      <c r="Q4297">
        <v>0.75</v>
      </c>
      <c r="S4297" t="s">
        <v>3267</v>
      </c>
      <c r="AE4297">
        <v>12</v>
      </c>
      <c r="AF4297">
        <v>7.6</v>
      </c>
      <c r="AG4297">
        <v>5</v>
      </c>
      <c r="AH4297" t="s">
        <v>53</v>
      </c>
      <c r="AI4297" t="s">
        <v>54</v>
      </c>
      <c r="AJ4297">
        <v>2</v>
      </c>
      <c r="AK4297">
        <v>1</v>
      </c>
      <c r="AL4297">
        <v>1</v>
      </c>
      <c r="AM4297" t="s">
        <v>55</v>
      </c>
      <c r="AN4297" t="s">
        <v>56</v>
      </c>
      <c r="AP4297">
        <v>1</v>
      </c>
      <c r="AQ4297" t="s">
        <v>57</v>
      </c>
      <c r="AR4297">
        <v>0</v>
      </c>
      <c r="AW4297" t="s">
        <v>58</v>
      </c>
      <c r="AX4297">
        <v>0</v>
      </c>
      <c r="AY4297">
        <v>2</v>
      </c>
      <c r="AZ4297">
        <v>0.75</v>
      </c>
      <c r="BA4297">
        <v>0.75</v>
      </c>
      <c r="BB4297" t="s">
        <v>59</v>
      </c>
    </row>
    <row r="4298" spans="1:54" x14ac:dyDescent="0.45">
      <c r="A4298" s="4" t="str">
        <f>VLOOKUP(F4298,'Matching-Tabelle'!$A$57:$B$61,2,FALSE)</f>
        <v>ralph.straehl@tkb.ch</v>
      </c>
      <c r="B4298" s="4" t="str">
        <f>VLOOKUP(J4298,'Matching-Tabelle'!$A$1:$B$52,2,FALSE)</f>
        <v>Proj HR SYS</v>
      </c>
      <c r="C4298" s="4">
        <v>9.5</v>
      </c>
      <c r="D4298" s="4" t="s">
        <v>3759</v>
      </c>
      <c r="E4298" s="5">
        <v>42696</v>
      </c>
      <c r="F4298" t="s">
        <v>5101</v>
      </c>
      <c r="G4298" t="s">
        <v>3260</v>
      </c>
      <c r="H4298" t="s">
        <v>3261</v>
      </c>
      <c r="I4298" s="1"/>
      <c r="J4298">
        <v>2000232</v>
      </c>
      <c r="K4298" t="s">
        <v>60</v>
      </c>
      <c r="L4298" t="s">
        <v>61</v>
      </c>
      <c r="M4298">
        <v>990001</v>
      </c>
      <c r="N4298" t="s">
        <v>51</v>
      </c>
      <c r="O4298">
        <v>9.5</v>
      </c>
      <c r="Q4298">
        <v>9.5</v>
      </c>
      <c r="S4298" t="s">
        <v>3759</v>
      </c>
      <c r="AE4298">
        <v>12</v>
      </c>
      <c r="AF4298">
        <v>7.6</v>
      </c>
      <c r="AG4298">
        <v>5</v>
      </c>
      <c r="AH4298" t="s">
        <v>53</v>
      </c>
      <c r="AI4298" t="s">
        <v>54</v>
      </c>
      <c r="AJ4298">
        <v>2</v>
      </c>
      <c r="AK4298">
        <v>1</v>
      </c>
      <c r="AL4298">
        <v>1</v>
      </c>
      <c r="AM4298" t="s">
        <v>55</v>
      </c>
      <c r="AN4298" t="s">
        <v>56</v>
      </c>
      <c r="AP4298">
        <v>1</v>
      </c>
      <c r="AQ4298" t="s">
        <v>57</v>
      </c>
      <c r="AR4298">
        <v>0</v>
      </c>
      <c r="AW4298" t="s">
        <v>58</v>
      </c>
      <c r="AX4298">
        <v>0</v>
      </c>
      <c r="AY4298">
        <v>2</v>
      </c>
      <c r="AZ4298">
        <v>9.5</v>
      </c>
      <c r="BA4298">
        <v>9.5</v>
      </c>
      <c r="BB4298" t="s">
        <v>59</v>
      </c>
    </row>
    <row r="4299" spans="1:54" x14ac:dyDescent="0.45">
      <c r="A4299" s="4" t="str">
        <f>VLOOKUP(F4299,'Matching-Tabelle'!$A$57:$B$61,2,FALSE)</f>
        <v>ralph.straehl@tkb.ch</v>
      </c>
      <c r="B4299" s="4" t="str">
        <f>VLOOKUP(J4299,'Matching-Tabelle'!$A$1:$B$52,2,FALSE)</f>
        <v>WPI RTB</v>
      </c>
      <c r="C4299" s="4">
        <v>0.75</v>
      </c>
      <c r="D4299" s="4" t="s">
        <v>3663</v>
      </c>
      <c r="E4299" s="5">
        <v>42697</v>
      </c>
      <c r="F4299" t="s">
        <v>5101</v>
      </c>
      <c r="G4299" t="s">
        <v>3260</v>
      </c>
      <c r="H4299" t="s">
        <v>3261</v>
      </c>
      <c r="I4299" s="1"/>
      <c r="J4299">
        <v>24</v>
      </c>
      <c r="K4299" t="s">
        <v>73</v>
      </c>
      <c r="L4299" t="s">
        <v>74</v>
      </c>
      <c r="M4299">
        <v>990001</v>
      </c>
      <c r="N4299" t="s">
        <v>51</v>
      </c>
      <c r="O4299">
        <v>0.75</v>
      </c>
      <c r="Q4299">
        <v>0.75</v>
      </c>
      <c r="S4299" t="s">
        <v>3663</v>
      </c>
      <c r="AE4299">
        <v>12</v>
      </c>
      <c r="AF4299">
        <v>7.6</v>
      </c>
      <c r="AG4299">
        <v>5</v>
      </c>
      <c r="AH4299" t="s">
        <v>53</v>
      </c>
      <c r="AI4299" t="s">
        <v>54</v>
      </c>
      <c r="AJ4299">
        <v>2</v>
      </c>
      <c r="AK4299">
        <v>1</v>
      </c>
      <c r="AL4299">
        <v>1</v>
      </c>
      <c r="AM4299" t="s">
        <v>55</v>
      </c>
      <c r="AN4299" t="s">
        <v>56</v>
      </c>
      <c r="AP4299">
        <v>1</v>
      </c>
      <c r="AQ4299" t="s">
        <v>57</v>
      </c>
      <c r="AR4299">
        <v>0</v>
      </c>
      <c r="AW4299" t="s">
        <v>58</v>
      </c>
      <c r="AX4299">
        <v>0</v>
      </c>
      <c r="AY4299">
        <v>2</v>
      </c>
      <c r="AZ4299">
        <v>0.75</v>
      </c>
      <c r="BA4299">
        <v>0.75</v>
      </c>
      <c r="BB4299" t="s">
        <v>59</v>
      </c>
    </row>
    <row r="4300" spans="1:54" x14ac:dyDescent="0.45">
      <c r="A4300" s="4" t="str">
        <f>VLOOKUP(F4300,'Matching-Tabelle'!$A$57:$B$61,2,FALSE)</f>
        <v>ralph.straehl@tkb.ch</v>
      </c>
      <c r="B4300" s="4" t="str">
        <f>VLOOKUP(J4300,'Matching-Tabelle'!$A$1:$B$52,2,FALSE)</f>
        <v>Proj HR SYS</v>
      </c>
      <c r="C4300" s="4">
        <v>8.1999999999999993</v>
      </c>
      <c r="D4300" s="4" t="s">
        <v>3759</v>
      </c>
      <c r="E4300" s="5">
        <v>42697</v>
      </c>
      <c r="F4300" t="s">
        <v>5101</v>
      </c>
      <c r="G4300" t="s">
        <v>3260</v>
      </c>
      <c r="H4300" t="s">
        <v>3261</v>
      </c>
      <c r="I4300" s="1"/>
      <c r="J4300">
        <v>2000232</v>
      </c>
      <c r="K4300" t="s">
        <v>60</v>
      </c>
      <c r="L4300" t="s">
        <v>61</v>
      </c>
      <c r="M4300">
        <v>990001</v>
      </c>
      <c r="N4300" t="s">
        <v>51</v>
      </c>
      <c r="O4300">
        <v>8.1999999999999993</v>
      </c>
      <c r="Q4300">
        <v>8.1999999999999993</v>
      </c>
      <c r="S4300" t="s">
        <v>3759</v>
      </c>
      <c r="AE4300">
        <v>12</v>
      </c>
      <c r="AF4300">
        <v>7.6</v>
      </c>
      <c r="AG4300">
        <v>5</v>
      </c>
      <c r="AH4300" t="s">
        <v>53</v>
      </c>
      <c r="AI4300" t="s">
        <v>54</v>
      </c>
      <c r="AJ4300">
        <v>2</v>
      </c>
      <c r="AK4300">
        <v>1</v>
      </c>
      <c r="AL4300">
        <v>1</v>
      </c>
      <c r="AM4300" t="s">
        <v>55</v>
      </c>
      <c r="AN4300" t="s">
        <v>56</v>
      </c>
      <c r="AP4300">
        <v>1</v>
      </c>
      <c r="AQ4300" t="s">
        <v>57</v>
      </c>
      <c r="AR4300">
        <v>0</v>
      </c>
      <c r="AW4300" t="s">
        <v>58</v>
      </c>
      <c r="AX4300">
        <v>0</v>
      </c>
      <c r="AY4300">
        <v>2</v>
      </c>
      <c r="AZ4300">
        <v>8.1999999999999993</v>
      </c>
      <c r="BA4300">
        <v>8.1999999999999993</v>
      </c>
      <c r="BB4300" t="s">
        <v>59</v>
      </c>
    </row>
    <row r="4301" spans="1:54" x14ac:dyDescent="0.45">
      <c r="A4301" s="4" t="str">
        <f>VLOOKUP(F4301,'Matching-Tabelle'!$A$57:$B$61,2,FALSE)</f>
        <v>ralph.straehl@tkb.ch</v>
      </c>
      <c r="B4301" s="4" t="str">
        <f>VLOOKUP(J4301,'Matching-Tabelle'!$A$1:$B$52,2,FALSE)</f>
        <v>WPI RTB</v>
      </c>
      <c r="C4301" s="4">
        <v>0.75</v>
      </c>
      <c r="D4301" s="4" t="s">
        <v>3458</v>
      </c>
      <c r="E4301" s="5">
        <v>42698</v>
      </c>
      <c r="F4301" t="s">
        <v>5101</v>
      </c>
      <c r="G4301" t="s">
        <v>3260</v>
      </c>
      <c r="H4301" t="s">
        <v>3261</v>
      </c>
      <c r="I4301" s="1"/>
      <c r="J4301">
        <v>24</v>
      </c>
      <c r="K4301" t="s">
        <v>73</v>
      </c>
      <c r="L4301" t="s">
        <v>74</v>
      </c>
      <c r="M4301">
        <v>990001</v>
      </c>
      <c r="N4301" t="s">
        <v>51</v>
      </c>
      <c r="O4301">
        <v>0.75</v>
      </c>
      <c r="Q4301">
        <v>0.75</v>
      </c>
      <c r="S4301" t="s">
        <v>3458</v>
      </c>
      <c r="AE4301">
        <v>12</v>
      </c>
      <c r="AF4301">
        <v>7.6</v>
      </c>
      <c r="AG4301">
        <v>5</v>
      </c>
      <c r="AH4301" t="s">
        <v>53</v>
      </c>
      <c r="AI4301" t="s">
        <v>54</v>
      </c>
      <c r="AJ4301">
        <v>2</v>
      </c>
      <c r="AK4301">
        <v>1</v>
      </c>
      <c r="AL4301">
        <v>1</v>
      </c>
      <c r="AM4301" t="s">
        <v>55</v>
      </c>
      <c r="AN4301" t="s">
        <v>56</v>
      </c>
      <c r="AP4301">
        <v>1</v>
      </c>
      <c r="AQ4301" t="s">
        <v>57</v>
      </c>
      <c r="AR4301">
        <v>0</v>
      </c>
      <c r="AW4301" t="s">
        <v>58</v>
      </c>
      <c r="AX4301">
        <v>0</v>
      </c>
      <c r="AY4301">
        <v>2</v>
      </c>
      <c r="AZ4301">
        <v>0.75</v>
      </c>
      <c r="BA4301">
        <v>0.75</v>
      </c>
      <c r="BB4301" t="s">
        <v>59</v>
      </c>
    </row>
    <row r="4302" spans="1:54" x14ac:dyDescent="0.45">
      <c r="A4302" s="4" t="str">
        <f>VLOOKUP(F4302,'Matching-Tabelle'!$A$57:$B$61,2,FALSE)</f>
        <v>ralph.straehl@tkb.ch</v>
      </c>
      <c r="B4302" s="4" t="str">
        <f>VLOOKUP(J4302,'Matching-Tabelle'!$A$1:$B$52,2,FALSE)</f>
        <v>Proj. Optima</v>
      </c>
      <c r="C4302" s="4">
        <v>1.25</v>
      </c>
      <c r="D4302" s="4" t="s">
        <v>3760</v>
      </c>
      <c r="E4302" s="5">
        <v>42698</v>
      </c>
      <c r="F4302" t="s">
        <v>5101</v>
      </c>
      <c r="G4302" t="s">
        <v>3260</v>
      </c>
      <c r="H4302" t="s">
        <v>3261</v>
      </c>
      <c r="I4302" s="1"/>
      <c r="J4302">
        <v>211</v>
      </c>
      <c r="K4302" t="s">
        <v>79</v>
      </c>
      <c r="L4302" t="s">
        <v>80</v>
      </c>
      <c r="M4302">
        <v>990001</v>
      </c>
      <c r="N4302" t="s">
        <v>51</v>
      </c>
      <c r="O4302">
        <v>1.25</v>
      </c>
      <c r="Q4302">
        <v>1.25</v>
      </c>
      <c r="S4302" t="s">
        <v>3760</v>
      </c>
      <c r="AE4302">
        <v>12</v>
      </c>
      <c r="AF4302">
        <v>7.6</v>
      </c>
      <c r="AG4302">
        <v>5</v>
      </c>
      <c r="AH4302" t="s">
        <v>53</v>
      </c>
      <c r="AI4302" t="s">
        <v>54</v>
      </c>
      <c r="AJ4302">
        <v>2</v>
      </c>
      <c r="AK4302">
        <v>1</v>
      </c>
      <c r="AL4302">
        <v>1</v>
      </c>
      <c r="AM4302" t="s">
        <v>55</v>
      </c>
      <c r="AN4302" t="s">
        <v>56</v>
      </c>
      <c r="AP4302">
        <v>1</v>
      </c>
      <c r="AQ4302" t="s">
        <v>57</v>
      </c>
      <c r="AR4302">
        <v>0</v>
      </c>
      <c r="AW4302" t="s">
        <v>58</v>
      </c>
      <c r="AX4302">
        <v>0</v>
      </c>
      <c r="AY4302">
        <v>2</v>
      </c>
      <c r="AZ4302">
        <v>1.25</v>
      </c>
      <c r="BA4302">
        <v>1.25</v>
      </c>
      <c r="BB4302" t="s">
        <v>59</v>
      </c>
    </row>
    <row r="4303" spans="1:54" x14ac:dyDescent="0.45">
      <c r="A4303" s="4" t="str">
        <f>VLOOKUP(F4303,'Matching-Tabelle'!$A$57:$B$61,2,FALSE)</f>
        <v>ralph.straehl@tkb.ch</v>
      </c>
      <c r="B4303" s="4" t="str">
        <f>VLOOKUP(J4303,'Matching-Tabelle'!$A$1:$B$52,2,FALSE)</f>
        <v>WPI RTB</v>
      </c>
      <c r="C4303" s="4">
        <v>2.5099999999999998</v>
      </c>
      <c r="D4303" s="4" t="s">
        <v>3360</v>
      </c>
      <c r="E4303" s="5">
        <v>42698</v>
      </c>
      <c r="F4303" t="s">
        <v>5101</v>
      </c>
      <c r="G4303" t="s">
        <v>3260</v>
      </c>
      <c r="H4303" t="s">
        <v>3261</v>
      </c>
      <c r="I4303" s="1"/>
      <c r="J4303">
        <v>27</v>
      </c>
      <c r="K4303" t="s">
        <v>872</v>
      </c>
      <c r="L4303" t="s">
        <v>873</v>
      </c>
      <c r="M4303">
        <v>990001</v>
      </c>
      <c r="N4303" t="s">
        <v>51</v>
      </c>
      <c r="O4303">
        <v>2.5099999999999998</v>
      </c>
      <c r="Q4303">
        <v>2.5099999999999998</v>
      </c>
      <c r="S4303" t="s">
        <v>3360</v>
      </c>
      <c r="AE4303">
        <v>12</v>
      </c>
      <c r="AF4303">
        <v>7.6</v>
      </c>
      <c r="AG4303">
        <v>5</v>
      </c>
      <c r="AH4303" t="s">
        <v>53</v>
      </c>
      <c r="AI4303" t="s">
        <v>54</v>
      </c>
      <c r="AJ4303">
        <v>2</v>
      </c>
      <c r="AK4303">
        <v>1</v>
      </c>
      <c r="AL4303">
        <v>1</v>
      </c>
      <c r="AM4303" t="s">
        <v>55</v>
      </c>
      <c r="AN4303" t="s">
        <v>56</v>
      </c>
      <c r="AP4303">
        <v>1</v>
      </c>
      <c r="AQ4303" t="s">
        <v>57</v>
      </c>
      <c r="AR4303">
        <v>0</v>
      </c>
      <c r="AW4303" t="s">
        <v>58</v>
      </c>
      <c r="AX4303">
        <v>0</v>
      </c>
      <c r="AY4303">
        <v>2</v>
      </c>
      <c r="AZ4303">
        <v>2.5099999999999998</v>
      </c>
      <c r="BA4303">
        <v>2.5099999999999998</v>
      </c>
      <c r="BB4303" t="s">
        <v>59</v>
      </c>
    </row>
    <row r="4304" spans="1:54" x14ac:dyDescent="0.45">
      <c r="A4304" s="4" t="str">
        <f>VLOOKUP(F4304,'Matching-Tabelle'!$A$57:$B$61,2,FALSE)</f>
        <v>ralph.straehl@tkb.ch</v>
      </c>
      <c r="B4304" s="4" t="str">
        <f>VLOOKUP(J4304,'Matching-Tabelle'!$A$1:$B$52,2,FALSE)</f>
        <v>WPI Führung</v>
      </c>
      <c r="C4304" s="4">
        <v>0.75</v>
      </c>
      <c r="D4304" s="4" t="s">
        <v>874</v>
      </c>
      <c r="E4304" s="5">
        <v>42698</v>
      </c>
      <c r="F4304" t="s">
        <v>5101</v>
      </c>
      <c r="G4304" t="s">
        <v>3260</v>
      </c>
      <c r="H4304" t="s">
        <v>3261</v>
      </c>
      <c r="I4304" s="1"/>
      <c r="J4304">
        <v>26</v>
      </c>
      <c r="K4304" t="s">
        <v>130</v>
      </c>
      <c r="L4304" t="s">
        <v>131</v>
      </c>
      <c r="M4304">
        <v>990001</v>
      </c>
      <c r="N4304" t="s">
        <v>51</v>
      </c>
      <c r="O4304">
        <v>0.75</v>
      </c>
      <c r="Q4304">
        <v>0.75</v>
      </c>
      <c r="S4304" t="s">
        <v>874</v>
      </c>
      <c r="AE4304">
        <v>12</v>
      </c>
      <c r="AF4304">
        <v>7.6</v>
      </c>
      <c r="AG4304">
        <v>5</v>
      </c>
      <c r="AH4304" t="s">
        <v>53</v>
      </c>
      <c r="AI4304" t="s">
        <v>54</v>
      </c>
      <c r="AJ4304">
        <v>2</v>
      </c>
      <c r="AK4304">
        <v>1</v>
      </c>
      <c r="AL4304">
        <v>1</v>
      </c>
      <c r="AM4304" t="s">
        <v>55</v>
      </c>
      <c r="AN4304" t="s">
        <v>56</v>
      </c>
      <c r="AP4304">
        <v>1</v>
      </c>
      <c r="AQ4304" t="s">
        <v>57</v>
      </c>
      <c r="AR4304">
        <v>0</v>
      </c>
      <c r="AW4304" t="s">
        <v>58</v>
      </c>
      <c r="AX4304">
        <v>0</v>
      </c>
      <c r="AY4304">
        <v>2</v>
      </c>
      <c r="AZ4304">
        <v>0.75</v>
      </c>
      <c r="BA4304">
        <v>0.75</v>
      </c>
      <c r="BB4304" t="s">
        <v>59</v>
      </c>
    </row>
    <row r="4305" spans="1:54" x14ac:dyDescent="0.45">
      <c r="A4305" s="4" t="str">
        <f>VLOOKUP(F4305,'Matching-Tabelle'!$A$57:$B$61,2,FALSE)</f>
        <v>ralph.straehl@tkb.ch</v>
      </c>
      <c r="B4305" s="4" t="str">
        <f>VLOOKUP(J4305,'Matching-Tabelle'!$A$1:$B$52,2,FALSE)</f>
        <v>WPI RTB</v>
      </c>
      <c r="C4305" s="4">
        <v>0.75</v>
      </c>
      <c r="D4305" s="4" t="s">
        <v>3761</v>
      </c>
      <c r="E4305" s="5">
        <v>42698</v>
      </c>
      <c r="F4305" t="s">
        <v>5101</v>
      </c>
      <c r="G4305" t="s">
        <v>3260</v>
      </c>
      <c r="H4305" t="s">
        <v>3261</v>
      </c>
      <c r="I4305" s="1"/>
      <c r="J4305">
        <v>20</v>
      </c>
      <c r="K4305" t="s">
        <v>95</v>
      </c>
      <c r="L4305" t="s">
        <v>96</v>
      </c>
      <c r="M4305">
        <v>990001</v>
      </c>
      <c r="N4305" t="s">
        <v>51</v>
      </c>
      <c r="O4305">
        <v>0.75</v>
      </c>
      <c r="Q4305">
        <v>0.75</v>
      </c>
      <c r="S4305" t="s">
        <v>3761</v>
      </c>
      <c r="AE4305">
        <v>12</v>
      </c>
      <c r="AF4305">
        <v>7.6</v>
      </c>
      <c r="AG4305">
        <v>5</v>
      </c>
      <c r="AH4305" t="s">
        <v>53</v>
      </c>
      <c r="AI4305" t="s">
        <v>54</v>
      </c>
      <c r="AJ4305">
        <v>2</v>
      </c>
      <c r="AK4305">
        <v>1</v>
      </c>
      <c r="AL4305">
        <v>1</v>
      </c>
      <c r="AM4305" t="s">
        <v>55</v>
      </c>
      <c r="AN4305" t="s">
        <v>56</v>
      </c>
      <c r="AP4305">
        <v>1</v>
      </c>
      <c r="AQ4305" t="s">
        <v>57</v>
      </c>
      <c r="AR4305">
        <v>0</v>
      </c>
      <c r="AW4305" t="s">
        <v>58</v>
      </c>
      <c r="AX4305">
        <v>0</v>
      </c>
      <c r="AY4305">
        <v>2</v>
      </c>
      <c r="AZ4305">
        <v>0.75</v>
      </c>
      <c r="BA4305">
        <v>0.75</v>
      </c>
      <c r="BB4305" t="s">
        <v>59</v>
      </c>
    </row>
    <row r="4306" spans="1:54" x14ac:dyDescent="0.45">
      <c r="A4306" s="4" t="str">
        <f>VLOOKUP(F4306,'Matching-Tabelle'!$A$57:$B$61,2,FALSE)</f>
        <v>ralph.straehl@tkb.ch</v>
      </c>
      <c r="B4306" s="4" t="str">
        <f>VLOOKUP(J4306,'Matching-Tabelle'!$A$1:$B$52,2,FALSE)</f>
        <v>WPI RTB</v>
      </c>
      <c r="C4306" s="4">
        <v>0.75</v>
      </c>
      <c r="D4306" s="4" t="s">
        <v>3467</v>
      </c>
      <c r="E4306" s="5">
        <v>42698</v>
      </c>
      <c r="F4306" t="s">
        <v>5101</v>
      </c>
      <c r="G4306" t="s">
        <v>3260</v>
      </c>
      <c r="H4306" t="s">
        <v>3261</v>
      </c>
      <c r="I4306" s="1"/>
      <c r="J4306">
        <v>21</v>
      </c>
      <c r="K4306" t="s">
        <v>117</v>
      </c>
      <c r="L4306" t="s">
        <v>118</v>
      </c>
      <c r="M4306">
        <v>990001</v>
      </c>
      <c r="N4306" t="s">
        <v>51</v>
      </c>
      <c r="O4306">
        <v>0.75</v>
      </c>
      <c r="Q4306">
        <v>0.75</v>
      </c>
      <c r="S4306" t="s">
        <v>3467</v>
      </c>
      <c r="AE4306">
        <v>12</v>
      </c>
      <c r="AF4306">
        <v>7.6</v>
      </c>
      <c r="AG4306">
        <v>5</v>
      </c>
      <c r="AH4306" t="s">
        <v>53</v>
      </c>
      <c r="AI4306" t="s">
        <v>54</v>
      </c>
      <c r="AJ4306">
        <v>2</v>
      </c>
      <c r="AK4306">
        <v>1</v>
      </c>
      <c r="AL4306">
        <v>1</v>
      </c>
      <c r="AM4306" t="s">
        <v>55</v>
      </c>
      <c r="AN4306" t="s">
        <v>56</v>
      </c>
      <c r="AP4306">
        <v>1</v>
      </c>
      <c r="AQ4306" t="s">
        <v>57</v>
      </c>
      <c r="AR4306">
        <v>0</v>
      </c>
      <c r="AW4306" t="s">
        <v>58</v>
      </c>
      <c r="AX4306">
        <v>0</v>
      </c>
      <c r="AY4306">
        <v>2</v>
      </c>
      <c r="AZ4306">
        <v>0.75</v>
      </c>
      <c r="BA4306">
        <v>0.75</v>
      </c>
      <c r="BB4306" t="s">
        <v>59</v>
      </c>
    </row>
    <row r="4307" spans="1:54" x14ac:dyDescent="0.45">
      <c r="A4307" s="4" t="str">
        <f>VLOOKUP(F4307,'Matching-Tabelle'!$A$57:$B$61,2,FALSE)</f>
        <v>ralph.straehl@tkb.ch</v>
      </c>
      <c r="B4307" s="4" t="str">
        <f>VLOOKUP(J4307,'Matching-Tabelle'!$A$1:$B$52,2,FALSE)</f>
        <v>Proj HR SYS</v>
      </c>
      <c r="C4307" s="4">
        <v>0.75</v>
      </c>
      <c r="D4307" s="4" t="s">
        <v>3762</v>
      </c>
      <c r="E4307" s="5">
        <v>42698</v>
      </c>
      <c r="F4307" t="s">
        <v>5101</v>
      </c>
      <c r="G4307" t="s">
        <v>3260</v>
      </c>
      <c r="H4307" t="s">
        <v>3261</v>
      </c>
      <c r="I4307" s="1"/>
      <c r="J4307">
        <v>2000232</v>
      </c>
      <c r="K4307" t="s">
        <v>60</v>
      </c>
      <c r="L4307" t="s">
        <v>61</v>
      </c>
      <c r="M4307">
        <v>990001</v>
      </c>
      <c r="N4307" t="s">
        <v>51</v>
      </c>
      <c r="O4307">
        <v>0.75</v>
      </c>
      <c r="Q4307">
        <v>0.75</v>
      </c>
      <c r="S4307" t="s">
        <v>3762</v>
      </c>
      <c r="AE4307">
        <v>12</v>
      </c>
      <c r="AF4307">
        <v>7.6</v>
      </c>
      <c r="AG4307">
        <v>5</v>
      </c>
      <c r="AH4307" t="s">
        <v>53</v>
      </c>
      <c r="AI4307" t="s">
        <v>54</v>
      </c>
      <c r="AJ4307">
        <v>2</v>
      </c>
      <c r="AK4307">
        <v>1</v>
      </c>
      <c r="AL4307">
        <v>1</v>
      </c>
      <c r="AM4307" t="s">
        <v>55</v>
      </c>
      <c r="AN4307" t="s">
        <v>56</v>
      </c>
      <c r="AP4307">
        <v>1</v>
      </c>
      <c r="AQ4307" t="s">
        <v>57</v>
      </c>
      <c r="AR4307">
        <v>0</v>
      </c>
      <c r="AW4307" t="s">
        <v>58</v>
      </c>
      <c r="AX4307">
        <v>0</v>
      </c>
      <c r="AY4307">
        <v>2</v>
      </c>
      <c r="AZ4307">
        <v>0.75</v>
      </c>
      <c r="BA4307">
        <v>0.75</v>
      </c>
      <c r="BB4307" t="s">
        <v>59</v>
      </c>
    </row>
    <row r="4308" spans="1:54" x14ac:dyDescent="0.45">
      <c r="A4308" s="4" t="str">
        <f>VLOOKUP(F4308,'Matching-Tabelle'!$A$57:$B$61,2,FALSE)</f>
        <v>ralph.straehl@tkb.ch</v>
      </c>
      <c r="B4308" s="4" t="str">
        <f>VLOOKUP(J4308,'Matching-Tabelle'!$A$1:$B$52,2,FALSE)</f>
        <v>WPI RTB</v>
      </c>
      <c r="C4308" s="4">
        <v>0.75</v>
      </c>
      <c r="D4308" s="4" t="s">
        <v>3763</v>
      </c>
      <c r="E4308" s="5">
        <v>42698</v>
      </c>
      <c r="F4308" t="s">
        <v>5101</v>
      </c>
      <c r="G4308" t="s">
        <v>3260</v>
      </c>
      <c r="H4308" t="s">
        <v>3261</v>
      </c>
      <c r="I4308" s="1"/>
      <c r="J4308">
        <v>32</v>
      </c>
      <c r="K4308" t="s">
        <v>1199</v>
      </c>
      <c r="L4308" t="s">
        <v>1200</v>
      </c>
      <c r="M4308">
        <v>990001</v>
      </c>
      <c r="N4308" t="s">
        <v>51</v>
      </c>
      <c r="O4308">
        <v>0.75</v>
      </c>
      <c r="Q4308">
        <v>0.75</v>
      </c>
      <c r="S4308" t="s">
        <v>3763</v>
      </c>
      <c r="AE4308">
        <v>12</v>
      </c>
      <c r="AF4308">
        <v>7.6</v>
      </c>
      <c r="AG4308">
        <v>5</v>
      </c>
      <c r="AH4308" t="s">
        <v>53</v>
      </c>
      <c r="AI4308" t="s">
        <v>54</v>
      </c>
      <c r="AJ4308">
        <v>2</v>
      </c>
      <c r="AK4308">
        <v>1</v>
      </c>
      <c r="AL4308">
        <v>1</v>
      </c>
      <c r="AM4308" t="s">
        <v>55</v>
      </c>
      <c r="AN4308" t="s">
        <v>56</v>
      </c>
      <c r="AP4308">
        <v>1</v>
      </c>
      <c r="AQ4308" t="s">
        <v>57</v>
      </c>
      <c r="AR4308">
        <v>0</v>
      </c>
      <c r="AW4308" t="s">
        <v>58</v>
      </c>
      <c r="AX4308">
        <v>0</v>
      </c>
      <c r="AY4308">
        <v>2</v>
      </c>
      <c r="AZ4308">
        <v>0.75</v>
      </c>
      <c r="BA4308">
        <v>0.75</v>
      </c>
      <c r="BB4308" t="s">
        <v>59</v>
      </c>
    </row>
    <row r="4309" spans="1:54" x14ac:dyDescent="0.45">
      <c r="A4309" s="4" t="str">
        <f>VLOOKUP(F4309,'Matching-Tabelle'!$A$57:$B$61,2,FALSE)</f>
        <v>ralph.straehl@tkb.ch</v>
      </c>
      <c r="B4309" s="4" t="str">
        <f>VLOOKUP(J4309,'Matching-Tabelle'!$A$1:$B$52,2,FALSE)</f>
        <v>WPI RTB</v>
      </c>
      <c r="C4309" s="4">
        <v>0.75</v>
      </c>
      <c r="D4309" s="4" t="s">
        <v>3267</v>
      </c>
      <c r="E4309" s="5">
        <v>42699</v>
      </c>
      <c r="F4309" t="s">
        <v>5101</v>
      </c>
      <c r="G4309" t="s">
        <v>3260</v>
      </c>
      <c r="H4309" t="s">
        <v>3261</v>
      </c>
      <c r="I4309" s="1"/>
      <c r="J4309">
        <v>24</v>
      </c>
      <c r="K4309" t="s">
        <v>73</v>
      </c>
      <c r="L4309" t="s">
        <v>74</v>
      </c>
      <c r="M4309">
        <v>990001</v>
      </c>
      <c r="N4309" t="s">
        <v>51</v>
      </c>
      <c r="O4309">
        <v>0.75</v>
      </c>
      <c r="Q4309">
        <v>0.75</v>
      </c>
      <c r="S4309" t="s">
        <v>3267</v>
      </c>
      <c r="AE4309">
        <v>12</v>
      </c>
      <c r="AF4309">
        <v>7.6</v>
      </c>
      <c r="AG4309">
        <v>5</v>
      </c>
      <c r="AH4309" t="s">
        <v>53</v>
      </c>
      <c r="AI4309" t="s">
        <v>54</v>
      </c>
      <c r="AJ4309">
        <v>2</v>
      </c>
      <c r="AK4309">
        <v>1</v>
      </c>
      <c r="AL4309">
        <v>1</v>
      </c>
      <c r="AM4309" t="s">
        <v>55</v>
      </c>
      <c r="AN4309" t="s">
        <v>56</v>
      </c>
      <c r="AP4309">
        <v>1</v>
      </c>
      <c r="AQ4309" t="s">
        <v>57</v>
      </c>
      <c r="AR4309">
        <v>0</v>
      </c>
      <c r="AW4309" t="s">
        <v>58</v>
      </c>
      <c r="AX4309">
        <v>0</v>
      </c>
      <c r="AY4309">
        <v>2</v>
      </c>
      <c r="AZ4309">
        <v>0.75</v>
      </c>
      <c r="BA4309">
        <v>0.75</v>
      </c>
      <c r="BB4309" t="s">
        <v>59</v>
      </c>
    </row>
    <row r="4310" spans="1:54" x14ac:dyDescent="0.45">
      <c r="A4310" s="4" t="str">
        <f>VLOOKUP(F4310,'Matching-Tabelle'!$A$57:$B$61,2,FALSE)</f>
        <v>ralph.straehl@tkb.ch</v>
      </c>
      <c r="B4310" s="4" t="str">
        <f>VLOOKUP(J4310,'Matching-Tabelle'!$A$1:$B$52,2,FALSE)</f>
        <v>WPI RTB</v>
      </c>
      <c r="C4310" s="4">
        <v>1.25</v>
      </c>
      <c r="D4310" s="4" t="s">
        <v>3764</v>
      </c>
      <c r="E4310" s="5">
        <v>42699</v>
      </c>
      <c r="F4310" t="s">
        <v>5101</v>
      </c>
      <c r="G4310" t="s">
        <v>3260</v>
      </c>
      <c r="H4310" t="s">
        <v>3261</v>
      </c>
      <c r="I4310" s="1"/>
      <c r="J4310">
        <v>27</v>
      </c>
      <c r="K4310" t="s">
        <v>872</v>
      </c>
      <c r="L4310" t="s">
        <v>873</v>
      </c>
      <c r="M4310">
        <v>990001</v>
      </c>
      <c r="N4310" t="s">
        <v>51</v>
      </c>
      <c r="O4310">
        <v>1.25</v>
      </c>
      <c r="Q4310">
        <v>1.25</v>
      </c>
      <c r="S4310" t="s">
        <v>3764</v>
      </c>
      <c r="AE4310">
        <v>12</v>
      </c>
      <c r="AF4310">
        <v>7.6</v>
      </c>
      <c r="AG4310">
        <v>5</v>
      </c>
      <c r="AH4310" t="s">
        <v>53</v>
      </c>
      <c r="AI4310" t="s">
        <v>54</v>
      </c>
      <c r="AJ4310">
        <v>2</v>
      </c>
      <c r="AK4310">
        <v>1</v>
      </c>
      <c r="AL4310">
        <v>1</v>
      </c>
      <c r="AM4310" t="s">
        <v>55</v>
      </c>
      <c r="AN4310" t="s">
        <v>56</v>
      </c>
      <c r="AP4310">
        <v>1</v>
      </c>
      <c r="AQ4310" t="s">
        <v>57</v>
      </c>
      <c r="AR4310">
        <v>0</v>
      </c>
      <c r="AW4310" t="s">
        <v>58</v>
      </c>
      <c r="AX4310">
        <v>0</v>
      </c>
      <c r="AY4310">
        <v>2</v>
      </c>
      <c r="AZ4310">
        <v>1.25</v>
      </c>
      <c r="BA4310">
        <v>1.25</v>
      </c>
      <c r="BB4310" t="s">
        <v>59</v>
      </c>
    </row>
    <row r="4311" spans="1:54" x14ac:dyDescent="0.45">
      <c r="A4311" s="4" t="str">
        <f>VLOOKUP(F4311,'Matching-Tabelle'!$A$57:$B$61,2,FALSE)</f>
        <v>ralph.straehl@tkb.ch</v>
      </c>
      <c r="B4311" s="4" t="str">
        <f>VLOOKUP(J4311,'Matching-Tabelle'!$A$1:$B$52,2,FALSE)</f>
        <v>WPI RTB</v>
      </c>
      <c r="C4311" s="4">
        <v>0.75</v>
      </c>
      <c r="D4311" s="4" t="s">
        <v>3765</v>
      </c>
      <c r="E4311" s="5">
        <v>42699</v>
      </c>
      <c r="F4311" t="s">
        <v>5101</v>
      </c>
      <c r="G4311" t="s">
        <v>3260</v>
      </c>
      <c r="H4311" t="s">
        <v>3261</v>
      </c>
      <c r="I4311" s="1"/>
      <c r="J4311">
        <v>27</v>
      </c>
      <c r="K4311" t="s">
        <v>872</v>
      </c>
      <c r="L4311" t="s">
        <v>873</v>
      </c>
      <c r="M4311">
        <v>990001</v>
      </c>
      <c r="N4311" t="s">
        <v>51</v>
      </c>
      <c r="O4311">
        <v>0.75</v>
      </c>
      <c r="Q4311">
        <v>0.75</v>
      </c>
      <c r="S4311" t="s">
        <v>3765</v>
      </c>
      <c r="AE4311">
        <v>12</v>
      </c>
      <c r="AF4311">
        <v>7.6</v>
      </c>
      <c r="AG4311">
        <v>5</v>
      </c>
      <c r="AH4311" t="s">
        <v>53</v>
      </c>
      <c r="AI4311" t="s">
        <v>54</v>
      </c>
      <c r="AJ4311">
        <v>2</v>
      </c>
      <c r="AK4311">
        <v>1</v>
      </c>
      <c r="AL4311">
        <v>1</v>
      </c>
      <c r="AM4311" t="s">
        <v>55</v>
      </c>
      <c r="AN4311" t="s">
        <v>56</v>
      </c>
      <c r="AP4311">
        <v>1</v>
      </c>
      <c r="AQ4311" t="s">
        <v>57</v>
      </c>
      <c r="AR4311">
        <v>0</v>
      </c>
      <c r="AW4311" t="s">
        <v>58</v>
      </c>
      <c r="AX4311">
        <v>0</v>
      </c>
      <c r="AY4311">
        <v>2</v>
      </c>
      <c r="AZ4311">
        <v>0.75</v>
      </c>
      <c r="BA4311">
        <v>0.75</v>
      </c>
      <c r="BB4311" t="s">
        <v>59</v>
      </c>
    </row>
    <row r="4312" spans="1:54" x14ac:dyDescent="0.45">
      <c r="A4312" s="4" t="str">
        <f>VLOOKUP(F4312,'Matching-Tabelle'!$A$57:$B$61,2,FALSE)</f>
        <v>ralph.straehl@tkb.ch</v>
      </c>
      <c r="B4312" s="4" t="str">
        <f>VLOOKUP(J4312,'Matching-Tabelle'!$A$1:$B$52,2,FALSE)</f>
        <v>Proj HR SYS</v>
      </c>
      <c r="C4312" s="4">
        <v>2.5</v>
      </c>
      <c r="D4312" s="4" t="s">
        <v>3766</v>
      </c>
      <c r="E4312" s="5">
        <v>42699</v>
      </c>
      <c r="F4312" t="s">
        <v>5101</v>
      </c>
      <c r="G4312" t="s">
        <v>3260</v>
      </c>
      <c r="H4312" t="s">
        <v>3261</v>
      </c>
      <c r="I4312" s="1"/>
      <c r="J4312">
        <v>2000232</v>
      </c>
      <c r="K4312" t="s">
        <v>60</v>
      </c>
      <c r="L4312" t="s">
        <v>61</v>
      </c>
      <c r="M4312">
        <v>990001</v>
      </c>
      <c r="N4312" t="s">
        <v>51</v>
      </c>
      <c r="O4312">
        <v>2.5</v>
      </c>
      <c r="Q4312">
        <v>2.5</v>
      </c>
      <c r="S4312" t="s">
        <v>3766</v>
      </c>
      <c r="AE4312">
        <v>12</v>
      </c>
      <c r="AF4312">
        <v>7.6</v>
      </c>
      <c r="AG4312">
        <v>5</v>
      </c>
      <c r="AH4312" t="s">
        <v>53</v>
      </c>
      <c r="AI4312" t="s">
        <v>54</v>
      </c>
      <c r="AJ4312">
        <v>2</v>
      </c>
      <c r="AK4312">
        <v>1</v>
      </c>
      <c r="AL4312">
        <v>1</v>
      </c>
      <c r="AM4312" t="s">
        <v>55</v>
      </c>
      <c r="AN4312" t="s">
        <v>56</v>
      </c>
      <c r="AP4312">
        <v>1</v>
      </c>
      <c r="AQ4312" t="s">
        <v>57</v>
      </c>
      <c r="AR4312">
        <v>0</v>
      </c>
      <c r="AW4312" t="s">
        <v>58</v>
      </c>
      <c r="AX4312">
        <v>0</v>
      </c>
      <c r="AY4312">
        <v>2</v>
      </c>
      <c r="AZ4312">
        <v>2.5</v>
      </c>
      <c r="BA4312">
        <v>2.5</v>
      </c>
      <c r="BB4312" t="s">
        <v>59</v>
      </c>
    </row>
    <row r="4313" spans="1:54" x14ac:dyDescent="0.45">
      <c r="A4313" s="4" t="str">
        <f>VLOOKUP(F4313,'Matching-Tabelle'!$A$57:$B$61,2,FALSE)</f>
        <v>ralph.straehl@tkb.ch</v>
      </c>
      <c r="B4313" s="4" t="str">
        <f>VLOOKUP(J4313,'Matching-Tabelle'!$A$1:$B$52,2,FALSE)</f>
        <v>WPI RTB</v>
      </c>
      <c r="C4313" s="4">
        <v>3.86</v>
      </c>
      <c r="D4313" s="4" t="s">
        <v>3767</v>
      </c>
      <c r="E4313" s="5">
        <v>42699</v>
      </c>
      <c r="F4313" t="s">
        <v>5101</v>
      </c>
      <c r="G4313" t="s">
        <v>3260</v>
      </c>
      <c r="H4313" t="s">
        <v>3261</v>
      </c>
      <c r="I4313" s="1"/>
      <c r="J4313">
        <v>32</v>
      </c>
      <c r="K4313" t="s">
        <v>1199</v>
      </c>
      <c r="L4313" t="s">
        <v>1200</v>
      </c>
      <c r="M4313">
        <v>990001</v>
      </c>
      <c r="N4313" t="s">
        <v>51</v>
      </c>
      <c r="O4313">
        <v>3.86</v>
      </c>
      <c r="Q4313">
        <v>3.86</v>
      </c>
      <c r="S4313" t="s">
        <v>3767</v>
      </c>
      <c r="AE4313">
        <v>12</v>
      </c>
      <c r="AF4313">
        <v>7.6</v>
      </c>
      <c r="AG4313">
        <v>5</v>
      </c>
      <c r="AH4313" t="s">
        <v>53</v>
      </c>
      <c r="AI4313" t="s">
        <v>54</v>
      </c>
      <c r="AJ4313">
        <v>2</v>
      </c>
      <c r="AK4313">
        <v>1</v>
      </c>
      <c r="AL4313">
        <v>1</v>
      </c>
      <c r="AM4313" t="s">
        <v>55</v>
      </c>
      <c r="AN4313" t="s">
        <v>56</v>
      </c>
      <c r="AP4313">
        <v>1</v>
      </c>
      <c r="AQ4313" t="s">
        <v>57</v>
      </c>
      <c r="AR4313">
        <v>0</v>
      </c>
      <c r="AW4313" t="s">
        <v>58</v>
      </c>
      <c r="AX4313">
        <v>0</v>
      </c>
      <c r="AY4313">
        <v>2</v>
      </c>
      <c r="AZ4313">
        <v>3.86</v>
      </c>
      <c r="BA4313">
        <v>3.86</v>
      </c>
      <c r="BB4313" t="s">
        <v>59</v>
      </c>
    </row>
    <row r="4314" spans="1:54" x14ac:dyDescent="0.45">
      <c r="A4314" s="4" t="str">
        <f>VLOOKUP(F4314,'Matching-Tabelle'!$A$57:$B$61,2,FALSE)</f>
        <v>ralph.straehl@tkb.ch</v>
      </c>
      <c r="B4314" s="4" t="str">
        <f>VLOOKUP(J4314,'Matching-Tabelle'!$A$1:$B$52,2,FALSE)</f>
        <v>WPI RTB</v>
      </c>
      <c r="C4314" s="4">
        <v>0.75</v>
      </c>
      <c r="D4314" s="4" t="s">
        <v>3267</v>
      </c>
      <c r="E4314" s="5">
        <v>42702</v>
      </c>
      <c r="F4314" t="s">
        <v>5101</v>
      </c>
      <c r="G4314" t="s">
        <v>3260</v>
      </c>
      <c r="H4314" t="s">
        <v>3261</v>
      </c>
      <c r="I4314" s="1"/>
      <c r="J4314">
        <v>24</v>
      </c>
      <c r="K4314" t="s">
        <v>73</v>
      </c>
      <c r="L4314" t="s">
        <v>74</v>
      </c>
      <c r="M4314">
        <v>990001</v>
      </c>
      <c r="N4314" t="s">
        <v>51</v>
      </c>
      <c r="O4314">
        <v>0.75</v>
      </c>
      <c r="Q4314">
        <v>0.75</v>
      </c>
      <c r="S4314" t="s">
        <v>3267</v>
      </c>
      <c r="AE4314">
        <v>12</v>
      </c>
      <c r="AF4314">
        <v>7.6</v>
      </c>
      <c r="AG4314">
        <v>5</v>
      </c>
      <c r="AH4314" t="s">
        <v>53</v>
      </c>
      <c r="AI4314" t="s">
        <v>54</v>
      </c>
      <c r="AJ4314">
        <v>2</v>
      </c>
      <c r="AK4314">
        <v>1</v>
      </c>
      <c r="AL4314">
        <v>1</v>
      </c>
      <c r="AM4314" t="s">
        <v>55</v>
      </c>
      <c r="AN4314" t="s">
        <v>56</v>
      </c>
      <c r="AP4314">
        <v>1</v>
      </c>
      <c r="AQ4314" t="s">
        <v>57</v>
      </c>
      <c r="AR4314">
        <v>0</v>
      </c>
      <c r="AW4314" t="s">
        <v>58</v>
      </c>
      <c r="AX4314">
        <v>0</v>
      </c>
      <c r="AY4314">
        <v>2</v>
      </c>
      <c r="AZ4314">
        <v>0.75</v>
      </c>
      <c r="BA4314">
        <v>0.75</v>
      </c>
      <c r="BB4314" t="s">
        <v>59</v>
      </c>
    </row>
    <row r="4315" spans="1:54" x14ac:dyDescent="0.45">
      <c r="A4315" s="4" t="str">
        <f>VLOOKUP(F4315,'Matching-Tabelle'!$A$57:$B$61,2,FALSE)</f>
        <v>ralph.straehl@tkb.ch</v>
      </c>
      <c r="B4315" s="4" t="str">
        <f>VLOOKUP(J4315,'Matching-Tabelle'!$A$1:$B$52,2,FALSE)</f>
        <v>Proj. Optima</v>
      </c>
      <c r="C4315" s="4">
        <v>2.52</v>
      </c>
      <c r="D4315" s="4" t="s">
        <v>3768</v>
      </c>
      <c r="E4315" s="5">
        <v>42702</v>
      </c>
      <c r="F4315" t="s">
        <v>5101</v>
      </c>
      <c r="G4315" t="s">
        <v>3260</v>
      </c>
      <c r="H4315" t="s">
        <v>3261</v>
      </c>
      <c r="I4315" s="1"/>
      <c r="J4315">
        <v>211</v>
      </c>
      <c r="K4315" t="s">
        <v>79</v>
      </c>
      <c r="L4315" t="s">
        <v>80</v>
      </c>
      <c r="M4315">
        <v>990001</v>
      </c>
      <c r="N4315" t="s">
        <v>51</v>
      </c>
      <c r="O4315">
        <v>2.52</v>
      </c>
      <c r="Q4315">
        <v>2.52</v>
      </c>
      <c r="S4315" t="s">
        <v>3768</v>
      </c>
      <c r="AE4315">
        <v>12</v>
      </c>
      <c r="AF4315">
        <v>7.6</v>
      </c>
      <c r="AG4315">
        <v>5</v>
      </c>
      <c r="AH4315" t="s">
        <v>53</v>
      </c>
      <c r="AI4315" t="s">
        <v>54</v>
      </c>
      <c r="AJ4315">
        <v>2</v>
      </c>
      <c r="AK4315">
        <v>1</v>
      </c>
      <c r="AL4315">
        <v>1</v>
      </c>
      <c r="AM4315" t="s">
        <v>55</v>
      </c>
      <c r="AN4315" t="s">
        <v>56</v>
      </c>
      <c r="AP4315">
        <v>1</v>
      </c>
      <c r="AQ4315" t="s">
        <v>57</v>
      </c>
      <c r="AR4315">
        <v>0</v>
      </c>
      <c r="AW4315" t="s">
        <v>58</v>
      </c>
      <c r="AX4315">
        <v>0</v>
      </c>
      <c r="AY4315">
        <v>2</v>
      </c>
      <c r="AZ4315">
        <v>2.52</v>
      </c>
      <c r="BA4315">
        <v>2.52</v>
      </c>
      <c r="BB4315" t="s">
        <v>59</v>
      </c>
    </row>
    <row r="4316" spans="1:54" x14ac:dyDescent="0.45">
      <c r="A4316" s="4" t="str">
        <f>VLOOKUP(F4316,'Matching-Tabelle'!$A$57:$B$61,2,FALSE)</f>
        <v>ralph.straehl@tkb.ch</v>
      </c>
      <c r="B4316" s="4" t="str">
        <f>VLOOKUP(J4316,'Matching-Tabelle'!$A$1:$B$52,2,FALSE)</f>
        <v>Proj HR SYS</v>
      </c>
      <c r="C4316" s="4">
        <v>6.75</v>
      </c>
      <c r="D4316" s="4" t="s">
        <v>3769</v>
      </c>
      <c r="E4316" s="5">
        <v>42702</v>
      </c>
      <c r="F4316" t="s">
        <v>5101</v>
      </c>
      <c r="G4316" t="s">
        <v>3260</v>
      </c>
      <c r="H4316" t="s">
        <v>3261</v>
      </c>
      <c r="I4316" s="1"/>
      <c r="J4316">
        <v>2000232</v>
      </c>
      <c r="K4316" t="s">
        <v>60</v>
      </c>
      <c r="L4316" t="s">
        <v>61</v>
      </c>
      <c r="M4316">
        <v>990001</v>
      </c>
      <c r="N4316" t="s">
        <v>51</v>
      </c>
      <c r="O4316">
        <v>6.75</v>
      </c>
      <c r="Q4316">
        <v>6.75</v>
      </c>
      <c r="S4316" t="s">
        <v>3769</v>
      </c>
      <c r="AE4316">
        <v>12</v>
      </c>
      <c r="AF4316">
        <v>7.6</v>
      </c>
      <c r="AG4316">
        <v>5</v>
      </c>
      <c r="AH4316" t="s">
        <v>53</v>
      </c>
      <c r="AI4316" t="s">
        <v>54</v>
      </c>
      <c r="AJ4316">
        <v>2</v>
      </c>
      <c r="AK4316">
        <v>1</v>
      </c>
      <c r="AL4316">
        <v>1</v>
      </c>
      <c r="AM4316" t="s">
        <v>55</v>
      </c>
      <c r="AN4316" t="s">
        <v>56</v>
      </c>
      <c r="AP4316">
        <v>1</v>
      </c>
      <c r="AQ4316" t="s">
        <v>57</v>
      </c>
      <c r="AR4316">
        <v>0</v>
      </c>
      <c r="AW4316" t="s">
        <v>58</v>
      </c>
      <c r="AX4316">
        <v>0</v>
      </c>
      <c r="AY4316">
        <v>2</v>
      </c>
      <c r="AZ4316">
        <v>6.75</v>
      </c>
      <c r="BA4316">
        <v>6.75</v>
      </c>
      <c r="BB4316" t="s">
        <v>59</v>
      </c>
    </row>
    <row r="4317" spans="1:54" x14ac:dyDescent="0.45">
      <c r="A4317" s="4" t="str">
        <f>VLOOKUP(F4317,'Matching-Tabelle'!$A$57:$B$61,2,FALSE)</f>
        <v>ralph.straehl@tkb.ch</v>
      </c>
      <c r="B4317" s="4" t="str">
        <f>VLOOKUP(J4317,'Matching-Tabelle'!$A$1:$B$52,2,FALSE)</f>
        <v>WPI RTB</v>
      </c>
      <c r="C4317" s="4">
        <v>0.75</v>
      </c>
      <c r="D4317" s="4" t="s">
        <v>3267</v>
      </c>
      <c r="E4317" s="5">
        <v>42703</v>
      </c>
      <c r="F4317" t="s">
        <v>5101</v>
      </c>
      <c r="G4317" t="s">
        <v>3260</v>
      </c>
      <c r="H4317" t="s">
        <v>3261</v>
      </c>
      <c r="I4317" s="1"/>
      <c r="J4317">
        <v>24</v>
      </c>
      <c r="K4317" t="s">
        <v>73</v>
      </c>
      <c r="L4317" t="s">
        <v>74</v>
      </c>
      <c r="M4317">
        <v>990001</v>
      </c>
      <c r="N4317" t="s">
        <v>51</v>
      </c>
      <c r="O4317">
        <v>0.75</v>
      </c>
      <c r="Q4317">
        <v>0.75</v>
      </c>
      <c r="S4317" t="s">
        <v>3267</v>
      </c>
      <c r="AE4317">
        <v>12</v>
      </c>
      <c r="AF4317">
        <v>7.6</v>
      </c>
      <c r="AG4317">
        <v>5</v>
      </c>
      <c r="AH4317" t="s">
        <v>53</v>
      </c>
      <c r="AI4317" t="s">
        <v>54</v>
      </c>
      <c r="AJ4317">
        <v>2</v>
      </c>
      <c r="AK4317">
        <v>1</v>
      </c>
      <c r="AL4317">
        <v>1</v>
      </c>
      <c r="AM4317" t="s">
        <v>55</v>
      </c>
      <c r="AN4317" t="s">
        <v>56</v>
      </c>
      <c r="AP4317">
        <v>1</v>
      </c>
      <c r="AQ4317" t="s">
        <v>57</v>
      </c>
      <c r="AR4317">
        <v>0</v>
      </c>
      <c r="AW4317" t="s">
        <v>58</v>
      </c>
      <c r="AX4317">
        <v>0</v>
      </c>
      <c r="AY4317">
        <v>2</v>
      </c>
      <c r="AZ4317">
        <v>0.75</v>
      </c>
      <c r="BA4317">
        <v>0.75</v>
      </c>
      <c r="BB4317" t="s">
        <v>59</v>
      </c>
    </row>
    <row r="4318" spans="1:54" x14ac:dyDescent="0.45">
      <c r="A4318" s="4" t="str">
        <f>VLOOKUP(F4318,'Matching-Tabelle'!$A$57:$B$61,2,FALSE)</f>
        <v>ralph.straehl@tkb.ch</v>
      </c>
      <c r="B4318" s="4" t="str">
        <f>VLOOKUP(J4318,'Matching-Tabelle'!$A$1:$B$52,2,FALSE)</f>
        <v>Proj HR SYS</v>
      </c>
      <c r="C4318" s="4">
        <v>4.5</v>
      </c>
      <c r="D4318" s="4" t="s">
        <v>3770</v>
      </c>
      <c r="E4318" s="5">
        <v>42703</v>
      </c>
      <c r="F4318" t="s">
        <v>5101</v>
      </c>
      <c r="G4318" t="s">
        <v>3260</v>
      </c>
      <c r="H4318" t="s">
        <v>3261</v>
      </c>
      <c r="I4318" s="1"/>
      <c r="J4318">
        <v>2000232</v>
      </c>
      <c r="K4318" t="s">
        <v>60</v>
      </c>
      <c r="L4318" t="s">
        <v>61</v>
      </c>
      <c r="M4318">
        <v>990001</v>
      </c>
      <c r="N4318" t="s">
        <v>51</v>
      </c>
      <c r="O4318">
        <v>4.5</v>
      </c>
      <c r="Q4318">
        <v>4.5</v>
      </c>
      <c r="S4318" t="s">
        <v>3770</v>
      </c>
      <c r="AE4318">
        <v>12</v>
      </c>
      <c r="AF4318">
        <v>7.6</v>
      </c>
      <c r="AG4318">
        <v>5</v>
      </c>
      <c r="AH4318" t="s">
        <v>53</v>
      </c>
      <c r="AI4318" t="s">
        <v>54</v>
      </c>
      <c r="AJ4318">
        <v>2</v>
      </c>
      <c r="AK4318">
        <v>1</v>
      </c>
      <c r="AL4318">
        <v>1</v>
      </c>
      <c r="AM4318" t="s">
        <v>55</v>
      </c>
      <c r="AN4318" t="s">
        <v>56</v>
      </c>
      <c r="AP4318">
        <v>1</v>
      </c>
      <c r="AQ4318" t="s">
        <v>57</v>
      </c>
      <c r="AR4318">
        <v>0</v>
      </c>
      <c r="AW4318" t="s">
        <v>58</v>
      </c>
      <c r="AX4318">
        <v>0</v>
      </c>
      <c r="AY4318">
        <v>2</v>
      </c>
      <c r="AZ4318">
        <v>4.5</v>
      </c>
      <c r="BA4318">
        <v>4.5</v>
      </c>
      <c r="BB4318" t="s">
        <v>59</v>
      </c>
    </row>
    <row r="4319" spans="1:54" x14ac:dyDescent="0.45">
      <c r="A4319" s="4" t="str">
        <f>VLOOKUP(F4319,'Matching-Tabelle'!$A$57:$B$61,2,FALSE)</f>
        <v>ralph.straehl@tkb.ch</v>
      </c>
      <c r="B4319" s="4" t="str">
        <f>VLOOKUP(J4319,'Matching-Tabelle'!$A$1:$B$52,2,FALSE)</f>
        <v>WPI RTB</v>
      </c>
      <c r="C4319" s="4">
        <v>1.75</v>
      </c>
      <c r="D4319" s="4" t="s">
        <v>3771</v>
      </c>
      <c r="E4319" s="5">
        <v>42703</v>
      </c>
      <c r="F4319" t="s">
        <v>5101</v>
      </c>
      <c r="G4319" t="s">
        <v>3260</v>
      </c>
      <c r="H4319" t="s">
        <v>3261</v>
      </c>
      <c r="I4319" s="1"/>
      <c r="J4319">
        <v>27</v>
      </c>
      <c r="K4319" t="s">
        <v>872</v>
      </c>
      <c r="L4319" t="s">
        <v>873</v>
      </c>
      <c r="M4319">
        <v>990001</v>
      </c>
      <c r="N4319" t="s">
        <v>51</v>
      </c>
      <c r="O4319">
        <v>1.75</v>
      </c>
      <c r="Q4319">
        <v>1.75</v>
      </c>
      <c r="S4319" t="s">
        <v>3771</v>
      </c>
      <c r="AE4319">
        <v>12</v>
      </c>
      <c r="AF4319">
        <v>7.6</v>
      </c>
      <c r="AG4319">
        <v>5</v>
      </c>
      <c r="AH4319" t="s">
        <v>53</v>
      </c>
      <c r="AI4319" t="s">
        <v>54</v>
      </c>
      <c r="AJ4319">
        <v>2</v>
      </c>
      <c r="AK4319">
        <v>1</v>
      </c>
      <c r="AL4319">
        <v>1</v>
      </c>
      <c r="AM4319" t="s">
        <v>55</v>
      </c>
      <c r="AN4319" t="s">
        <v>56</v>
      </c>
      <c r="AP4319">
        <v>1</v>
      </c>
      <c r="AQ4319" t="s">
        <v>57</v>
      </c>
      <c r="AR4319">
        <v>0</v>
      </c>
      <c r="AW4319" t="s">
        <v>58</v>
      </c>
      <c r="AX4319">
        <v>0</v>
      </c>
      <c r="AY4319">
        <v>2</v>
      </c>
      <c r="AZ4319">
        <v>1.75</v>
      </c>
      <c r="BA4319">
        <v>1.75</v>
      </c>
      <c r="BB4319" t="s">
        <v>59</v>
      </c>
    </row>
    <row r="4320" spans="1:54" x14ac:dyDescent="0.45">
      <c r="A4320" s="4" t="str">
        <f>VLOOKUP(F4320,'Matching-Tabelle'!$A$57:$B$61,2,FALSE)</f>
        <v>ralph.straehl@tkb.ch</v>
      </c>
      <c r="B4320" s="4" t="str">
        <f>VLOOKUP(J4320,'Matching-Tabelle'!$A$1:$B$52,2,FALSE)</f>
        <v>WPI RTB</v>
      </c>
      <c r="C4320" s="4">
        <v>0.65</v>
      </c>
      <c r="D4320" s="4" t="s">
        <v>3772</v>
      </c>
      <c r="E4320" s="5">
        <v>42703</v>
      </c>
      <c r="F4320" t="s">
        <v>5101</v>
      </c>
      <c r="G4320" t="s">
        <v>3260</v>
      </c>
      <c r="H4320" t="s">
        <v>3261</v>
      </c>
      <c r="I4320" s="1"/>
      <c r="J4320">
        <v>27</v>
      </c>
      <c r="K4320" t="s">
        <v>872</v>
      </c>
      <c r="L4320" t="s">
        <v>873</v>
      </c>
      <c r="M4320">
        <v>990001</v>
      </c>
      <c r="N4320" t="s">
        <v>51</v>
      </c>
      <c r="O4320">
        <v>0.65</v>
      </c>
      <c r="Q4320">
        <v>0.65</v>
      </c>
      <c r="S4320" t="s">
        <v>3772</v>
      </c>
      <c r="AE4320">
        <v>12</v>
      </c>
      <c r="AF4320">
        <v>7.6</v>
      </c>
      <c r="AG4320">
        <v>5</v>
      </c>
      <c r="AH4320" t="s">
        <v>53</v>
      </c>
      <c r="AI4320" t="s">
        <v>54</v>
      </c>
      <c r="AJ4320">
        <v>2</v>
      </c>
      <c r="AK4320">
        <v>1</v>
      </c>
      <c r="AL4320">
        <v>1</v>
      </c>
      <c r="AM4320" t="s">
        <v>55</v>
      </c>
      <c r="AN4320" t="s">
        <v>56</v>
      </c>
      <c r="AP4320">
        <v>1</v>
      </c>
      <c r="AQ4320" t="s">
        <v>57</v>
      </c>
      <c r="AR4320">
        <v>0</v>
      </c>
      <c r="AW4320" t="s">
        <v>58</v>
      </c>
      <c r="AX4320">
        <v>0</v>
      </c>
      <c r="AY4320">
        <v>2</v>
      </c>
      <c r="AZ4320">
        <v>0.65</v>
      </c>
      <c r="BA4320">
        <v>0.65</v>
      </c>
      <c r="BB4320" t="s">
        <v>59</v>
      </c>
    </row>
    <row r="4321" spans="1:54" x14ac:dyDescent="0.45">
      <c r="A4321" s="4" t="str">
        <f>VLOOKUP(F4321,'Matching-Tabelle'!$A$57:$B$61,2,FALSE)</f>
        <v>ralph.straehl@tkb.ch</v>
      </c>
      <c r="B4321" s="4" t="str">
        <f>VLOOKUP(J4321,'Matching-Tabelle'!$A$1:$B$52,2,FALSE)</f>
        <v>WPI RTB</v>
      </c>
      <c r="C4321" s="4">
        <v>1.85</v>
      </c>
      <c r="D4321" s="4" t="s">
        <v>3773</v>
      </c>
      <c r="E4321" s="5">
        <v>42703</v>
      </c>
      <c r="F4321" t="s">
        <v>5101</v>
      </c>
      <c r="G4321" t="s">
        <v>3260</v>
      </c>
      <c r="H4321" t="s">
        <v>3261</v>
      </c>
      <c r="I4321" s="1"/>
      <c r="J4321">
        <v>21</v>
      </c>
      <c r="K4321" t="s">
        <v>117</v>
      </c>
      <c r="L4321" t="s">
        <v>118</v>
      </c>
      <c r="M4321">
        <v>990001</v>
      </c>
      <c r="N4321" t="s">
        <v>51</v>
      </c>
      <c r="O4321">
        <v>1.85</v>
      </c>
      <c r="Q4321">
        <v>1.85</v>
      </c>
      <c r="S4321" t="s">
        <v>3773</v>
      </c>
      <c r="AE4321">
        <v>12</v>
      </c>
      <c r="AF4321">
        <v>7.6</v>
      </c>
      <c r="AG4321">
        <v>5</v>
      </c>
      <c r="AH4321" t="s">
        <v>53</v>
      </c>
      <c r="AI4321" t="s">
        <v>54</v>
      </c>
      <c r="AJ4321">
        <v>2</v>
      </c>
      <c r="AK4321">
        <v>1</v>
      </c>
      <c r="AL4321">
        <v>1</v>
      </c>
      <c r="AM4321" t="s">
        <v>55</v>
      </c>
      <c r="AN4321" t="s">
        <v>56</v>
      </c>
      <c r="AP4321">
        <v>1</v>
      </c>
      <c r="AQ4321" t="s">
        <v>57</v>
      </c>
      <c r="AR4321">
        <v>0</v>
      </c>
      <c r="AW4321" t="s">
        <v>58</v>
      </c>
      <c r="AX4321">
        <v>0</v>
      </c>
      <c r="AY4321">
        <v>2</v>
      </c>
      <c r="AZ4321">
        <v>1.85</v>
      </c>
      <c r="BA4321">
        <v>1.85</v>
      </c>
      <c r="BB4321" t="s">
        <v>59</v>
      </c>
    </row>
    <row r="4322" spans="1:54" x14ac:dyDescent="0.45">
      <c r="A4322" s="4" t="str">
        <f>VLOOKUP(F4322,'Matching-Tabelle'!$A$57:$B$61,2,FALSE)</f>
        <v>ralph.straehl@tkb.ch</v>
      </c>
      <c r="B4322" s="4" t="str">
        <f>VLOOKUP(J4322,'Matching-Tabelle'!$A$1:$B$52,2,FALSE)</f>
        <v>WPI RTB</v>
      </c>
      <c r="C4322" s="4">
        <v>0.75</v>
      </c>
      <c r="D4322" s="4" t="s">
        <v>3267</v>
      </c>
      <c r="E4322" s="5">
        <v>42704</v>
      </c>
      <c r="F4322" t="s">
        <v>5101</v>
      </c>
      <c r="G4322" t="s">
        <v>3260</v>
      </c>
      <c r="H4322" t="s">
        <v>3261</v>
      </c>
      <c r="I4322" s="1"/>
      <c r="J4322">
        <v>24</v>
      </c>
      <c r="K4322" t="s">
        <v>73</v>
      </c>
      <c r="L4322" t="s">
        <v>74</v>
      </c>
      <c r="M4322">
        <v>990001</v>
      </c>
      <c r="N4322" t="s">
        <v>51</v>
      </c>
      <c r="O4322">
        <v>0.75</v>
      </c>
      <c r="Q4322">
        <v>0.75</v>
      </c>
      <c r="S4322" t="s">
        <v>3267</v>
      </c>
      <c r="AE4322">
        <v>12</v>
      </c>
      <c r="AF4322">
        <v>7.6</v>
      </c>
      <c r="AG4322">
        <v>5</v>
      </c>
      <c r="AH4322" t="s">
        <v>53</v>
      </c>
      <c r="AI4322" t="s">
        <v>54</v>
      </c>
      <c r="AJ4322">
        <v>2</v>
      </c>
      <c r="AK4322">
        <v>1</v>
      </c>
      <c r="AL4322">
        <v>1</v>
      </c>
      <c r="AM4322" t="s">
        <v>55</v>
      </c>
      <c r="AN4322" t="s">
        <v>56</v>
      </c>
      <c r="AP4322">
        <v>1</v>
      </c>
      <c r="AQ4322" t="s">
        <v>57</v>
      </c>
      <c r="AR4322">
        <v>0</v>
      </c>
      <c r="AW4322" t="s">
        <v>58</v>
      </c>
      <c r="AX4322">
        <v>0</v>
      </c>
      <c r="AY4322">
        <v>2</v>
      </c>
      <c r="AZ4322">
        <v>0.75</v>
      </c>
      <c r="BA4322">
        <v>0.75</v>
      </c>
      <c r="BB4322" t="s">
        <v>59</v>
      </c>
    </row>
    <row r="4323" spans="1:54" x14ac:dyDescent="0.45">
      <c r="A4323" s="4" t="str">
        <f>VLOOKUP(F4323,'Matching-Tabelle'!$A$57:$B$61,2,FALSE)</f>
        <v>ralph.straehl@tkb.ch</v>
      </c>
      <c r="B4323" s="4" t="str">
        <f>VLOOKUP(J4323,'Matching-Tabelle'!$A$1:$B$52,2,FALSE)</f>
        <v>WPI RTB</v>
      </c>
      <c r="C4323" s="4">
        <v>1.25</v>
      </c>
      <c r="D4323" s="4" t="s">
        <v>3774</v>
      </c>
      <c r="E4323" s="5">
        <v>42704</v>
      </c>
      <c r="F4323" t="s">
        <v>5101</v>
      </c>
      <c r="G4323" t="s">
        <v>3260</v>
      </c>
      <c r="H4323" t="s">
        <v>3261</v>
      </c>
      <c r="I4323" s="1"/>
      <c r="J4323">
        <v>20</v>
      </c>
      <c r="K4323" t="s">
        <v>95</v>
      </c>
      <c r="L4323" t="s">
        <v>96</v>
      </c>
      <c r="M4323">
        <v>990001</v>
      </c>
      <c r="N4323" t="s">
        <v>51</v>
      </c>
      <c r="O4323">
        <v>1.25</v>
      </c>
      <c r="Q4323">
        <v>1.25</v>
      </c>
      <c r="S4323" t="s">
        <v>3774</v>
      </c>
      <c r="AE4323">
        <v>12</v>
      </c>
      <c r="AF4323">
        <v>7.6</v>
      </c>
      <c r="AG4323">
        <v>5</v>
      </c>
      <c r="AH4323" t="s">
        <v>53</v>
      </c>
      <c r="AI4323" t="s">
        <v>54</v>
      </c>
      <c r="AJ4323">
        <v>2</v>
      </c>
      <c r="AK4323">
        <v>1</v>
      </c>
      <c r="AL4323">
        <v>1</v>
      </c>
      <c r="AM4323" t="s">
        <v>55</v>
      </c>
      <c r="AN4323" t="s">
        <v>56</v>
      </c>
      <c r="AP4323">
        <v>1</v>
      </c>
      <c r="AQ4323" t="s">
        <v>57</v>
      </c>
      <c r="AR4323">
        <v>0</v>
      </c>
      <c r="AW4323" t="s">
        <v>58</v>
      </c>
      <c r="AX4323">
        <v>0</v>
      </c>
      <c r="AY4323">
        <v>2</v>
      </c>
      <c r="AZ4323">
        <v>1.25</v>
      </c>
      <c r="BA4323">
        <v>1.25</v>
      </c>
      <c r="BB4323" t="s">
        <v>59</v>
      </c>
    </row>
    <row r="4324" spans="1:54" x14ac:dyDescent="0.45">
      <c r="A4324" s="4" t="str">
        <f>VLOOKUP(F4324,'Matching-Tabelle'!$A$57:$B$61,2,FALSE)</f>
        <v>ralph.straehl@tkb.ch</v>
      </c>
      <c r="B4324" s="4" t="str">
        <f>VLOOKUP(J4324,'Matching-Tabelle'!$A$1:$B$52,2,FALSE)</f>
        <v>WPI RTB</v>
      </c>
      <c r="C4324" s="4">
        <v>1</v>
      </c>
      <c r="D4324" s="4" t="s">
        <v>3775</v>
      </c>
      <c r="E4324" s="5">
        <v>42704</v>
      </c>
      <c r="F4324" t="s">
        <v>5101</v>
      </c>
      <c r="G4324" t="s">
        <v>3260</v>
      </c>
      <c r="H4324" t="s">
        <v>3261</v>
      </c>
      <c r="I4324" s="1"/>
      <c r="J4324">
        <v>32</v>
      </c>
      <c r="K4324" t="s">
        <v>1199</v>
      </c>
      <c r="L4324" t="s">
        <v>1200</v>
      </c>
      <c r="M4324">
        <v>990001</v>
      </c>
      <c r="N4324" t="s">
        <v>51</v>
      </c>
      <c r="O4324">
        <v>1</v>
      </c>
      <c r="Q4324">
        <v>1</v>
      </c>
      <c r="S4324" t="s">
        <v>3775</v>
      </c>
      <c r="AE4324">
        <v>12</v>
      </c>
      <c r="AF4324">
        <v>7.6</v>
      </c>
      <c r="AG4324">
        <v>5</v>
      </c>
      <c r="AH4324" t="s">
        <v>53</v>
      </c>
      <c r="AI4324" t="s">
        <v>54</v>
      </c>
      <c r="AJ4324">
        <v>2</v>
      </c>
      <c r="AK4324">
        <v>1</v>
      </c>
      <c r="AL4324">
        <v>1</v>
      </c>
      <c r="AM4324" t="s">
        <v>55</v>
      </c>
      <c r="AN4324" t="s">
        <v>56</v>
      </c>
      <c r="AP4324">
        <v>1</v>
      </c>
      <c r="AQ4324" t="s">
        <v>57</v>
      </c>
      <c r="AR4324">
        <v>0</v>
      </c>
      <c r="AW4324" t="s">
        <v>58</v>
      </c>
      <c r="AX4324">
        <v>0</v>
      </c>
      <c r="AY4324">
        <v>2</v>
      </c>
      <c r="AZ4324">
        <v>1</v>
      </c>
      <c r="BA4324">
        <v>1</v>
      </c>
      <c r="BB4324" t="s">
        <v>59</v>
      </c>
    </row>
    <row r="4325" spans="1:54" x14ac:dyDescent="0.45">
      <c r="A4325" s="4" t="str">
        <f>VLOOKUP(F4325,'Matching-Tabelle'!$A$57:$B$61,2,FALSE)</f>
        <v>ralph.straehl@tkb.ch</v>
      </c>
      <c r="B4325" s="4" t="str">
        <f>VLOOKUP(J4325,'Matching-Tabelle'!$A$1:$B$52,2,FALSE)</f>
        <v>Proj HR SYS</v>
      </c>
      <c r="C4325" s="4">
        <v>2.1800000000000002</v>
      </c>
      <c r="D4325" s="4" t="s">
        <v>3762</v>
      </c>
      <c r="E4325" s="5">
        <v>42704</v>
      </c>
      <c r="F4325" t="s">
        <v>5101</v>
      </c>
      <c r="G4325" t="s">
        <v>3260</v>
      </c>
      <c r="H4325" t="s">
        <v>3261</v>
      </c>
      <c r="I4325" s="1"/>
      <c r="J4325">
        <v>2000232</v>
      </c>
      <c r="K4325" t="s">
        <v>60</v>
      </c>
      <c r="L4325" t="s">
        <v>61</v>
      </c>
      <c r="M4325">
        <v>990001</v>
      </c>
      <c r="N4325" t="s">
        <v>51</v>
      </c>
      <c r="O4325">
        <v>2.1800000000000002</v>
      </c>
      <c r="Q4325">
        <v>2.1800000000000002</v>
      </c>
      <c r="S4325" t="s">
        <v>3762</v>
      </c>
      <c r="AE4325">
        <v>12</v>
      </c>
      <c r="AF4325">
        <v>7.6</v>
      </c>
      <c r="AG4325">
        <v>5</v>
      </c>
      <c r="AH4325" t="s">
        <v>53</v>
      </c>
      <c r="AI4325" t="s">
        <v>54</v>
      </c>
      <c r="AJ4325">
        <v>2</v>
      </c>
      <c r="AK4325">
        <v>1</v>
      </c>
      <c r="AL4325">
        <v>1</v>
      </c>
      <c r="AM4325" t="s">
        <v>55</v>
      </c>
      <c r="AN4325" t="s">
        <v>56</v>
      </c>
      <c r="AP4325">
        <v>1</v>
      </c>
      <c r="AQ4325" t="s">
        <v>57</v>
      </c>
      <c r="AR4325">
        <v>0</v>
      </c>
      <c r="AW4325" t="s">
        <v>58</v>
      </c>
      <c r="AX4325">
        <v>0</v>
      </c>
      <c r="AY4325">
        <v>2</v>
      </c>
      <c r="AZ4325">
        <v>2.1800000000000002</v>
      </c>
      <c r="BA4325">
        <v>2.1800000000000002</v>
      </c>
      <c r="BB4325" t="s">
        <v>59</v>
      </c>
    </row>
    <row r="4326" spans="1:54" x14ac:dyDescent="0.45">
      <c r="A4326" s="4" t="str">
        <f>VLOOKUP(F4326,'Matching-Tabelle'!$A$57:$B$61,2,FALSE)</f>
        <v>ralph.straehl@tkb.ch</v>
      </c>
      <c r="B4326" s="4" t="str">
        <f>VLOOKUP(J4326,'Matching-Tabelle'!$A$1:$B$52,2,FALSE)</f>
        <v>Proj. Optima</v>
      </c>
      <c r="C4326" s="4">
        <v>2.25</v>
      </c>
      <c r="D4326" s="4" t="s">
        <v>3776</v>
      </c>
      <c r="E4326" s="5">
        <v>42704</v>
      </c>
      <c r="F4326" t="s">
        <v>5101</v>
      </c>
      <c r="G4326" t="s">
        <v>3260</v>
      </c>
      <c r="H4326" t="s">
        <v>3261</v>
      </c>
      <c r="I4326" s="1"/>
      <c r="J4326">
        <v>211</v>
      </c>
      <c r="K4326" t="s">
        <v>79</v>
      </c>
      <c r="L4326" t="s">
        <v>80</v>
      </c>
      <c r="M4326">
        <v>990001</v>
      </c>
      <c r="N4326" t="s">
        <v>51</v>
      </c>
      <c r="O4326">
        <v>2.25</v>
      </c>
      <c r="Q4326">
        <v>2.25</v>
      </c>
      <c r="S4326" t="s">
        <v>3776</v>
      </c>
      <c r="AE4326">
        <v>12</v>
      </c>
      <c r="AF4326">
        <v>7.6</v>
      </c>
      <c r="AG4326">
        <v>5</v>
      </c>
      <c r="AH4326" t="s">
        <v>53</v>
      </c>
      <c r="AI4326" t="s">
        <v>54</v>
      </c>
      <c r="AJ4326">
        <v>2</v>
      </c>
      <c r="AK4326">
        <v>1</v>
      </c>
      <c r="AL4326">
        <v>1</v>
      </c>
      <c r="AM4326" t="s">
        <v>55</v>
      </c>
      <c r="AN4326" t="s">
        <v>56</v>
      </c>
      <c r="AP4326">
        <v>1</v>
      </c>
      <c r="AQ4326" t="s">
        <v>57</v>
      </c>
      <c r="AR4326">
        <v>0</v>
      </c>
      <c r="AW4326" t="s">
        <v>58</v>
      </c>
      <c r="AX4326">
        <v>0</v>
      </c>
      <c r="AY4326">
        <v>2</v>
      </c>
      <c r="AZ4326">
        <v>2.25</v>
      </c>
      <c r="BA4326">
        <v>2.25</v>
      </c>
      <c r="BB4326" t="s">
        <v>59</v>
      </c>
    </row>
    <row r="4327" spans="1:54" x14ac:dyDescent="0.45">
      <c r="A4327" s="4" t="str">
        <f>VLOOKUP(F4327,'Matching-Tabelle'!$A$57:$B$61,2,FALSE)</f>
        <v>ralph.straehl@tkb.ch</v>
      </c>
      <c r="B4327" s="4" t="str">
        <f>VLOOKUP(J4327,'Matching-Tabelle'!$A$1:$B$52,2,FALSE)</f>
        <v>WPI RTB</v>
      </c>
      <c r="C4327" s="4">
        <v>1.25</v>
      </c>
      <c r="D4327" s="4" t="s">
        <v>3777</v>
      </c>
      <c r="E4327" s="5">
        <v>42704</v>
      </c>
      <c r="F4327" t="s">
        <v>5101</v>
      </c>
      <c r="G4327" t="s">
        <v>3260</v>
      </c>
      <c r="H4327" t="s">
        <v>3261</v>
      </c>
      <c r="I4327" s="1"/>
      <c r="J4327">
        <v>27</v>
      </c>
      <c r="K4327" t="s">
        <v>872</v>
      </c>
      <c r="L4327" t="s">
        <v>873</v>
      </c>
      <c r="M4327">
        <v>990001</v>
      </c>
      <c r="N4327" t="s">
        <v>51</v>
      </c>
      <c r="O4327">
        <v>1.25</v>
      </c>
      <c r="Q4327">
        <v>1.25</v>
      </c>
      <c r="S4327" t="s">
        <v>3777</v>
      </c>
      <c r="AE4327">
        <v>12</v>
      </c>
      <c r="AF4327">
        <v>7.6</v>
      </c>
      <c r="AG4327">
        <v>5</v>
      </c>
      <c r="AH4327" t="s">
        <v>53</v>
      </c>
      <c r="AI4327" t="s">
        <v>54</v>
      </c>
      <c r="AJ4327">
        <v>2</v>
      </c>
      <c r="AK4327">
        <v>1</v>
      </c>
      <c r="AL4327">
        <v>1</v>
      </c>
      <c r="AM4327" t="s">
        <v>55</v>
      </c>
      <c r="AN4327" t="s">
        <v>56</v>
      </c>
      <c r="AP4327">
        <v>1</v>
      </c>
      <c r="AQ4327" t="s">
        <v>57</v>
      </c>
      <c r="AR4327">
        <v>0</v>
      </c>
      <c r="AW4327" t="s">
        <v>58</v>
      </c>
      <c r="AX4327">
        <v>0</v>
      </c>
      <c r="AY4327">
        <v>2</v>
      </c>
      <c r="AZ4327">
        <v>1.25</v>
      </c>
      <c r="BA4327">
        <v>1.25</v>
      </c>
      <c r="BB4327" t="s">
        <v>59</v>
      </c>
    </row>
    <row r="4328" spans="1:54" x14ac:dyDescent="0.45">
      <c r="A4328" s="4" t="str">
        <f>VLOOKUP(F4328,'Matching-Tabelle'!$A$57:$B$61,2,FALSE)</f>
        <v>ralph.straehl@tkb.ch</v>
      </c>
      <c r="B4328" s="4" t="str">
        <f>VLOOKUP(J4328,'Matching-Tabelle'!$A$1:$B$52,2,FALSE)</f>
        <v>WPI RTB</v>
      </c>
      <c r="C4328" s="4">
        <v>0.45</v>
      </c>
      <c r="D4328" s="4" t="s">
        <v>3778</v>
      </c>
      <c r="E4328" s="5">
        <v>42704</v>
      </c>
      <c r="F4328" t="s">
        <v>5101</v>
      </c>
      <c r="G4328" t="s">
        <v>3260</v>
      </c>
      <c r="H4328" t="s">
        <v>3261</v>
      </c>
      <c r="I4328" s="1"/>
      <c r="J4328">
        <v>19</v>
      </c>
      <c r="K4328" t="s">
        <v>145</v>
      </c>
      <c r="L4328" t="s">
        <v>146</v>
      </c>
      <c r="M4328">
        <v>990001</v>
      </c>
      <c r="N4328" t="s">
        <v>51</v>
      </c>
      <c r="O4328">
        <v>0.45</v>
      </c>
      <c r="Q4328">
        <v>0.45</v>
      </c>
      <c r="S4328" t="s">
        <v>3778</v>
      </c>
      <c r="AE4328">
        <v>12</v>
      </c>
      <c r="AF4328">
        <v>7.6</v>
      </c>
      <c r="AG4328">
        <v>5</v>
      </c>
      <c r="AH4328" t="s">
        <v>53</v>
      </c>
      <c r="AI4328" t="s">
        <v>54</v>
      </c>
      <c r="AJ4328">
        <v>2</v>
      </c>
      <c r="AK4328">
        <v>1</v>
      </c>
      <c r="AL4328">
        <v>1</v>
      </c>
      <c r="AM4328" t="s">
        <v>55</v>
      </c>
      <c r="AN4328" t="s">
        <v>56</v>
      </c>
      <c r="AP4328">
        <v>1</v>
      </c>
      <c r="AQ4328" t="s">
        <v>57</v>
      </c>
      <c r="AR4328">
        <v>0</v>
      </c>
      <c r="AW4328" t="s">
        <v>58</v>
      </c>
      <c r="AX4328">
        <v>0</v>
      </c>
      <c r="AY4328">
        <v>2</v>
      </c>
      <c r="AZ4328">
        <v>0.45</v>
      </c>
      <c r="BA4328">
        <v>0.45</v>
      </c>
      <c r="BB4328" t="s">
        <v>59</v>
      </c>
    </row>
    <row r="4329" spans="1:54" x14ac:dyDescent="0.45">
      <c r="A4329" s="4" t="str">
        <f>VLOOKUP(F4329,'Matching-Tabelle'!$A$57:$B$61,2,FALSE)</f>
        <v>ralph.straehl@tkb.ch</v>
      </c>
      <c r="B4329" s="4" t="str">
        <f>VLOOKUP(J4329,'Matching-Tabelle'!$A$1:$B$52,2,FALSE)</f>
        <v>WPI RTB</v>
      </c>
      <c r="C4329" s="4">
        <v>1.5</v>
      </c>
      <c r="D4329" s="4" t="s">
        <v>3779</v>
      </c>
      <c r="E4329" s="5">
        <v>42705</v>
      </c>
      <c r="F4329" t="s">
        <v>5101</v>
      </c>
      <c r="G4329" t="s">
        <v>3260</v>
      </c>
      <c r="H4329" t="s">
        <v>3261</v>
      </c>
      <c r="I4329" s="1"/>
      <c r="J4329">
        <v>24</v>
      </c>
      <c r="K4329" t="s">
        <v>73</v>
      </c>
      <c r="L4329" t="s">
        <v>74</v>
      </c>
      <c r="M4329">
        <v>990001</v>
      </c>
      <c r="N4329" t="s">
        <v>51</v>
      </c>
      <c r="O4329">
        <v>1.5</v>
      </c>
      <c r="Q4329">
        <v>1.5</v>
      </c>
      <c r="S4329" t="s">
        <v>3779</v>
      </c>
      <c r="AE4329">
        <v>12</v>
      </c>
      <c r="AF4329">
        <v>7.6</v>
      </c>
      <c r="AG4329">
        <v>5</v>
      </c>
      <c r="AH4329" t="s">
        <v>53</v>
      </c>
      <c r="AI4329" t="s">
        <v>54</v>
      </c>
      <c r="AJ4329">
        <v>2</v>
      </c>
      <c r="AK4329">
        <v>1</v>
      </c>
      <c r="AL4329">
        <v>1</v>
      </c>
      <c r="AM4329" t="s">
        <v>55</v>
      </c>
      <c r="AN4329" t="s">
        <v>56</v>
      </c>
      <c r="AP4329">
        <v>1</v>
      </c>
      <c r="AQ4329" t="s">
        <v>57</v>
      </c>
      <c r="AR4329">
        <v>0</v>
      </c>
      <c r="AW4329" t="s">
        <v>58</v>
      </c>
      <c r="AX4329">
        <v>0</v>
      </c>
      <c r="AY4329">
        <v>2</v>
      </c>
      <c r="AZ4329">
        <v>1.5</v>
      </c>
      <c r="BA4329">
        <v>1.5</v>
      </c>
      <c r="BB4329" t="s">
        <v>59</v>
      </c>
    </row>
    <row r="4330" spans="1:54" x14ac:dyDescent="0.45">
      <c r="A4330" s="4" t="str">
        <f>VLOOKUP(F4330,'Matching-Tabelle'!$A$57:$B$61,2,FALSE)</f>
        <v>ralph.straehl@tkb.ch</v>
      </c>
      <c r="B4330" s="4" t="str">
        <f>VLOOKUP(J4330,'Matching-Tabelle'!$A$1:$B$52,2,FALSE)</f>
        <v>WPI Führung</v>
      </c>
      <c r="C4330" s="4">
        <v>1.25</v>
      </c>
      <c r="D4330" s="4" t="s">
        <v>874</v>
      </c>
      <c r="E4330" s="5">
        <v>42705</v>
      </c>
      <c r="F4330" t="s">
        <v>5101</v>
      </c>
      <c r="G4330" t="s">
        <v>3260</v>
      </c>
      <c r="H4330" t="s">
        <v>3261</v>
      </c>
      <c r="I4330" s="1"/>
      <c r="J4330">
        <v>26</v>
      </c>
      <c r="K4330" t="s">
        <v>130</v>
      </c>
      <c r="L4330" t="s">
        <v>131</v>
      </c>
      <c r="M4330">
        <v>990001</v>
      </c>
      <c r="N4330" t="s">
        <v>51</v>
      </c>
      <c r="O4330">
        <v>1.25</v>
      </c>
      <c r="Q4330">
        <v>1.25</v>
      </c>
      <c r="S4330" t="s">
        <v>874</v>
      </c>
      <c r="AE4330">
        <v>12</v>
      </c>
      <c r="AF4330">
        <v>7.6</v>
      </c>
      <c r="AG4330">
        <v>5</v>
      </c>
      <c r="AH4330" t="s">
        <v>53</v>
      </c>
      <c r="AI4330" t="s">
        <v>54</v>
      </c>
      <c r="AJ4330">
        <v>2</v>
      </c>
      <c r="AK4330">
        <v>1</v>
      </c>
      <c r="AL4330">
        <v>1</v>
      </c>
      <c r="AM4330" t="s">
        <v>55</v>
      </c>
      <c r="AN4330" t="s">
        <v>56</v>
      </c>
      <c r="AP4330">
        <v>1</v>
      </c>
      <c r="AQ4330" t="s">
        <v>57</v>
      </c>
      <c r="AR4330">
        <v>0</v>
      </c>
      <c r="AW4330" t="s">
        <v>58</v>
      </c>
      <c r="AX4330">
        <v>0</v>
      </c>
      <c r="AY4330">
        <v>2</v>
      </c>
      <c r="AZ4330">
        <v>1.25</v>
      </c>
      <c r="BA4330">
        <v>1.25</v>
      </c>
      <c r="BB4330" t="s">
        <v>59</v>
      </c>
    </row>
    <row r="4331" spans="1:54" x14ac:dyDescent="0.45">
      <c r="A4331" s="4" t="str">
        <f>VLOOKUP(F4331,'Matching-Tabelle'!$A$57:$B$61,2,FALSE)</f>
        <v>ralph.straehl@tkb.ch</v>
      </c>
      <c r="B4331" s="4" t="str">
        <f>VLOOKUP(J4331,'Matching-Tabelle'!$A$1:$B$52,2,FALSE)</f>
        <v>Proj HR SYS</v>
      </c>
      <c r="C4331" s="4">
        <v>1.5</v>
      </c>
      <c r="D4331" s="4" t="s">
        <v>3780</v>
      </c>
      <c r="E4331" s="5">
        <v>42705</v>
      </c>
      <c r="F4331" t="s">
        <v>5101</v>
      </c>
      <c r="G4331" t="s">
        <v>3260</v>
      </c>
      <c r="H4331" t="s">
        <v>3261</v>
      </c>
      <c r="I4331" s="1"/>
      <c r="J4331">
        <v>2000232</v>
      </c>
      <c r="K4331" t="s">
        <v>60</v>
      </c>
      <c r="L4331" t="s">
        <v>61</v>
      </c>
      <c r="M4331">
        <v>990001</v>
      </c>
      <c r="N4331" t="s">
        <v>51</v>
      </c>
      <c r="O4331">
        <v>1.5</v>
      </c>
      <c r="Q4331">
        <v>1.5</v>
      </c>
      <c r="S4331" t="s">
        <v>3780</v>
      </c>
      <c r="AE4331">
        <v>12</v>
      </c>
      <c r="AF4331">
        <v>7.6</v>
      </c>
      <c r="AG4331">
        <v>5</v>
      </c>
      <c r="AH4331" t="s">
        <v>53</v>
      </c>
      <c r="AI4331" t="s">
        <v>54</v>
      </c>
      <c r="AJ4331">
        <v>2</v>
      </c>
      <c r="AK4331">
        <v>1</v>
      </c>
      <c r="AL4331">
        <v>1</v>
      </c>
      <c r="AM4331" t="s">
        <v>55</v>
      </c>
      <c r="AN4331" t="s">
        <v>56</v>
      </c>
      <c r="AP4331">
        <v>1</v>
      </c>
      <c r="AQ4331" t="s">
        <v>57</v>
      </c>
      <c r="AR4331">
        <v>0</v>
      </c>
      <c r="AW4331" t="s">
        <v>58</v>
      </c>
      <c r="AX4331">
        <v>0</v>
      </c>
      <c r="AY4331">
        <v>2</v>
      </c>
      <c r="AZ4331">
        <v>1.5</v>
      </c>
      <c r="BA4331">
        <v>1.5</v>
      </c>
      <c r="BB4331" t="s">
        <v>59</v>
      </c>
    </row>
    <row r="4332" spans="1:54" x14ac:dyDescent="0.45">
      <c r="A4332" s="4" t="str">
        <f>VLOOKUP(F4332,'Matching-Tabelle'!$A$57:$B$61,2,FALSE)</f>
        <v>ralph.straehl@tkb.ch</v>
      </c>
      <c r="B4332" s="4" t="str">
        <f>VLOOKUP(J4332,'Matching-Tabelle'!$A$1:$B$52,2,FALSE)</f>
        <v>WPI Führung</v>
      </c>
      <c r="C4332" s="4">
        <v>1.5</v>
      </c>
      <c r="D4332" s="4" t="s">
        <v>3781</v>
      </c>
      <c r="E4332" s="5">
        <v>42705</v>
      </c>
      <c r="F4332" t="s">
        <v>5101</v>
      </c>
      <c r="G4332" t="s">
        <v>3260</v>
      </c>
      <c r="H4332" t="s">
        <v>3261</v>
      </c>
      <c r="I4332" s="1"/>
      <c r="J4332">
        <v>26</v>
      </c>
      <c r="K4332" t="s">
        <v>130</v>
      </c>
      <c r="L4332" t="s">
        <v>131</v>
      </c>
      <c r="M4332">
        <v>990001</v>
      </c>
      <c r="N4332" t="s">
        <v>51</v>
      </c>
      <c r="O4332">
        <v>1.5</v>
      </c>
      <c r="Q4332">
        <v>1.5</v>
      </c>
      <c r="S4332" t="s">
        <v>3781</v>
      </c>
      <c r="AE4332">
        <v>12</v>
      </c>
      <c r="AF4332">
        <v>7.6</v>
      </c>
      <c r="AG4332">
        <v>5</v>
      </c>
      <c r="AH4332" t="s">
        <v>53</v>
      </c>
      <c r="AI4332" t="s">
        <v>54</v>
      </c>
      <c r="AJ4332">
        <v>2</v>
      </c>
      <c r="AK4332">
        <v>1</v>
      </c>
      <c r="AL4332">
        <v>1</v>
      </c>
      <c r="AM4332" t="s">
        <v>55</v>
      </c>
      <c r="AN4332" t="s">
        <v>56</v>
      </c>
      <c r="AP4332">
        <v>1</v>
      </c>
      <c r="AQ4332" t="s">
        <v>57</v>
      </c>
      <c r="AR4332">
        <v>0</v>
      </c>
      <c r="AW4332" t="s">
        <v>58</v>
      </c>
      <c r="AX4332">
        <v>0</v>
      </c>
      <c r="AY4332">
        <v>2</v>
      </c>
      <c r="AZ4332">
        <v>1.5</v>
      </c>
      <c r="BA4332">
        <v>1.5</v>
      </c>
      <c r="BB4332" t="s">
        <v>59</v>
      </c>
    </row>
    <row r="4333" spans="1:54" x14ac:dyDescent="0.45">
      <c r="A4333" s="4" t="str">
        <f>VLOOKUP(F4333,'Matching-Tabelle'!$A$57:$B$61,2,FALSE)</f>
        <v>ralph.straehl@tkb.ch</v>
      </c>
      <c r="B4333" s="4" t="str">
        <f>VLOOKUP(J4333,'Matching-Tabelle'!$A$1:$B$52,2,FALSE)</f>
        <v>WPI RTB</v>
      </c>
      <c r="C4333" s="4">
        <v>0.75</v>
      </c>
      <c r="D4333" s="4" t="s">
        <v>3360</v>
      </c>
      <c r="E4333" s="5">
        <v>42705</v>
      </c>
      <c r="F4333" t="s">
        <v>5101</v>
      </c>
      <c r="G4333" t="s">
        <v>3260</v>
      </c>
      <c r="H4333" t="s">
        <v>3261</v>
      </c>
      <c r="I4333" s="1"/>
      <c r="J4333">
        <v>20</v>
      </c>
      <c r="K4333" t="s">
        <v>95</v>
      </c>
      <c r="L4333" t="s">
        <v>96</v>
      </c>
      <c r="M4333">
        <v>990001</v>
      </c>
      <c r="N4333" t="s">
        <v>51</v>
      </c>
      <c r="O4333">
        <v>0.75</v>
      </c>
      <c r="Q4333">
        <v>0.75</v>
      </c>
      <c r="S4333" t="s">
        <v>3360</v>
      </c>
      <c r="AE4333">
        <v>12</v>
      </c>
      <c r="AF4333">
        <v>7.6</v>
      </c>
      <c r="AG4333">
        <v>5</v>
      </c>
      <c r="AH4333" t="s">
        <v>53</v>
      </c>
      <c r="AI4333" t="s">
        <v>54</v>
      </c>
      <c r="AJ4333">
        <v>2</v>
      </c>
      <c r="AK4333">
        <v>1</v>
      </c>
      <c r="AL4333">
        <v>1</v>
      </c>
      <c r="AM4333" t="s">
        <v>55</v>
      </c>
      <c r="AN4333" t="s">
        <v>56</v>
      </c>
      <c r="AP4333">
        <v>1</v>
      </c>
      <c r="AQ4333" t="s">
        <v>57</v>
      </c>
      <c r="AR4333">
        <v>0</v>
      </c>
      <c r="AW4333" t="s">
        <v>58</v>
      </c>
      <c r="AX4333">
        <v>0</v>
      </c>
      <c r="AY4333">
        <v>2</v>
      </c>
      <c r="AZ4333">
        <v>0.75</v>
      </c>
      <c r="BA4333">
        <v>0.75</v>
      </c>
      <c r="BB4333" t="s">
        <v>59</v>
      </c>
    </row>
    <row r="4334" spans="1:54" x14ac:dyDescent="0.45">
      <c r="A4334" s="4" t="str">
        <f>VLOOKUP(F4334,'Matching-Tabelle'!$A$57:$B$61,2,FALSE)</f>
        <v>ralph.straehl@tkb.ch</v>
      </c>
      <c r="B4334" s="4" t="str">
        <f>VLOOKUP(J4334,'Matching-Tabelle'!$A$1:$B$52,2,FALSE)</f>
        <v>WPI RTB</v>
      </c>
      <c r="C4334" s="4">
        <v>0.5</v>
      </c>
      <c r="D4334" s="4" t="s">
        <v>3782</v>
      </c>
      <c r="E4334" s="5">
        <v>42705</v>
      </c>
      <c r="F4334" t="s">
        <v>5101</v>
      </c>
      <c r="G4334" t="s">
        <v>3260</v>
      </c>
      <c r="H4334" t="s">
        <v>3261</v>
      </c>
      <c r="I4334" s="1"/>
      <c r="J4334">
        <v>32</v>
      </c>
      <c r="K4334" t="s">
        <v>1199</v>
      </c>
      <c r="L4334" t="s">
        <v>1200</v>
      </c>
      <c r="M4334">
        <v>990001</v>
      </c>
      <c r="N4334" t="s">
        <v>51</v>
      </c>
      <c r="O4334">
        <v>0.5</v>
      </c>
      <c r="Q4334">
        <v>0.5</v>
      </c>
      <c r="S4334" t="s">
        <v>3782</v>
      </c>
      <c r="AE4334">
        <v>12</v>
      </c>
      <c r="AF4334">
        <v>7.6</v>
      </c>
      <c r="AG4334">
        <v>5</v>
      </c>
      <c r="AH4334" t="s">
        <v>53</v>
      </c>
      <c r="AI4334" t="s">
        <v>54</v>
      </c>
      <c r="AJ4334">
        <v>2</v>
      </c>
      <c r="AK4334">
        <v>1</v>
      </c>
      <c r="AL4334">
        <v>1</v>
      </c>
      <c r="AM4334" t="s">
        <v>55</v>
      </c>
      <c r="AN4334" t="s">
        <v>56</v>
      </c>
      <c r="AP4334">
        <v>1</v>
      </c>
      <c r="AQ4334" t="s">
        <v>57</v>
      </c>
      <c r="AR4334">
        <v>0</v>
      </c>
      <c r="AW4334" t="s">
        <v>58</v>
      </c>
      <c r="AX4334">
        <v>0</v>
      </c>
      <c r="AY4334">
        <v>2</v>
      </c>
      <c r="AZ4334">
        <v>0.5</v>
      </c>
      <c r="BA4334">
        <v>0.5</v>
      </c>
      <c r="BB4334" t="s">
        <v>59</v>
      </c>
    </row>
    <row r="4335" spans="1:54" x14ac:dyDescent="0.45">
      <c r="A4335" s="4" t="str">
        <f>VLOOKUP(F4335,'Matching-Tabelle'!$A$57:$B$61,2,FALSE)</f>
        <v>ralph.straehl@tkb.ch</v>
      </c>
      <c r="B4335" s="4" t="str">
        <f>VLOOKUP(J4335,'Matching-Tabelle'!$A$1:$B$52,2,FALSE)</f>
        <v>WPI RTB</v>
      </c>
      <c r="C4335" s="4">
        <v>1.25</v>
      </c>
      <c r="D4335" s="4" t="s">
        <v>3385</v>
      </c>
      <c r="E4335" s="5">
        <v>42705</v>
      </c>
      <c r="F4335" t="s">
        <v>5101</v>
      </c>
      <c r="G4335" t="s">
        <v>3260</v>
      </c>
      <c r="H4335" t="s">
        <v>3261</v>
      </c>
      <c r="I4335" s="1"/>
      <c r="J4335">
        <v>32</v>
      </c>
      <c r="K4335" t="s">
        <v>1199</v>
      </c>
      <c r="L4335" t="s">
        <v>1200</v>
      </c>
      <c r="M4335">
        <v>990001</v>
      </c>
      <c r="N4335" t="s">
        <v>51</v>
      </c>
      <c r="O4335">
        <v>1.25</v>
      </c>
      <c r="Q4335">
        <v>1.25</v>
      </c>
      <c r="S4335" t="s">
        <v>3385</v>
      </c>
      <c r="AE4335">
        <v>12</v>
      </c>
      <c r="AF4335">
        <v>7.6</v>
      </c>
      <c r="AG4335">
        <v>5</v>
      </c>
      <c r="AH4335" t="s">
        <v>53</v>
      </c>
      <c r="AI4335" t="s">
        <v>54</v>
      </c>
      <c r="AJ4335">
        <v>2</v>
      </c>
      <c r="AK4335">
        <v>1</v>
      </c>
      <c r="AL4335">
        <v>1</v>
      </c>
      <c r="AM4335" t="s">
        <v>55</v>
      </c>
      <c r="AN4335" t="s">
        <v>56</v>
      </c>
      <c r="AP4335">
        <v>1</v>
      </c>
      <c r="AQ4335" t="s">
        <v>57</v>
      </c>
      <c r="AR4335">
        <v>0</v>
      </c>
      <c r="AW4335" t="s">
        <v>58</v>
      </c>
      <c r="AX4335">
        <v>0</v>
      </c>
      <c r="AY4335">
        <v>2</v>
      </c>
      <c r="AZ4335">
        <v>1.25</v>
      </c>
      <c r="BA4335">
        <v>1.25</v>
      </c>
      <c r="BB4335" t="s">
        <v>59</v>
      </c>
    </row>
    <row r="4336" spans="1:54" x14ac:dyDescent="0.45">
      <c r="A4336" s="4" t="str">
        <f>VLOOKUP(F4336,'Matching-Tabelle'!$A$57:$B$61,2,FALSE)</f>
        <v>ralph.straehl@tkb.ch</v>
      </c>
      <c r="B4336" s="4" t="str">
        <f>VLOOKUP(J4336,'Matching-Tabelle'!$A$1:$B$52,2,FALSE)</f>
        <v>WPI RTB</v>
      </c>
      <c r="C4336" s="4">
        <v>0.75</v>
      </c>
      <c r="D4336" s="4"/>
      <c r="E4336" s="5">
        <v>42706</v>
      </c>
      <c r="F4336" t="s">
        <v>5101</v>
      </c>
      <c r="G4336" t="s">
        <v>3260</v>
      </c>
      <c r="H4336" t="s">
        <v>3261</v>
      </c>
      <c r="I4336" s="1"/>
      <c r="J4336">
        <v>24</v>
      </c>
      <c r="K4336" t="s">
        <v>73</v>
      </c>
      <c r="L4336" t="s">
        <v>74</v>
      </c>
      <c r="M4336">
        <v>990001</v>
      </c>
      <c r="N4336" t="s">
        <v>51</v>
      </c>
      <c r="O4336">
        <v>0.75</v>
      </c>
      <c r="Q4336">
        <v>0.75</v>
      </c>
      <c r="AE4336">
        <v>12</v>
      </c>
      <c r="AF4336">
        <v>7.6</v>
      </c>
      <c r="AG4336">
        <v>5</v>
      </c>
      <c r="AH4336" t="s">
        <v>53</v>
      </c>
      <c r="AI4336" t="s">
        <v>54</v>
      </c>
      <c r="AJ4336">
        <v>2</v>
      </c>
      <c r="AK4336">
        <v>1</v>
      </c>
      <c r="AL4336">
        <v>1</v>
      </c>
      <c r="AM4336" t="s">
        <v>55</v>
      </c>
      <c r="AN4336" t="s">
        <v>56</v>
      </c>
      <c r="AP4336">
        <v>1</v>
      </c>
      <c r="AQ4336" t="s">
        <v>57</v>
      </c>
      <c r="AR4336">
        <v>0</v>
      </c>
      <c r="AW4336" t="s">
        <v>58</v>
      </c>
      <c r="AX4336">
        <v>0</v>
      </c>
      <c r="AY4336">
        <v>2</v>
      </c>
      <c r="AZ4336">
        <v>0.75</v>
      </c>
      <c r="BA4336">
        <v>0.75</v>
      </c>
      <c r="BB4336" t="s">
        <v>59</v>
      </c>
    </row>
    <row r="4337" spans="1:54" x14ac:dyDescent="0.45">
      <c r="A4337" s="4" t="str">
        <f>VLOOKUP(F4337,'Matching-Tabelle'!$A$57:$B$61,2,FALSE)</f>
        <v>ralph.straehl@tkb.ch</v>
      </c>
      <c r="B4337" s="4" t="str">
        <f>VLOOKUP(J4337,'Matching-Tabelle'!$A$1:$B$52,2,FALSE)</f>
        <v>Proj HR SYS</v>
      </c>
      <c r="C4337" s="4">
        <v>1.25</v>
      </c>
      <c r="D4337" s="4" t="s">
        <v>3783</v>
      </c>
      <c r="E4337" s="5">
        <v>42706</v>
      </c>
      <c r="F4337" t="s">
        <v>5101</v>
      </c>
      <c r="G4337" t="s">
        <v>3260</v>
      </c>
      <c r="H4337" t="s">
        <v>3261</v>
      </c>
      <c r="I4337" s="1"/>
      <c r="J4337">
        <v>2000232</v>
      </c>
      <c r="K4337" t="s">
        <v>60</v>
      </c>
      <c r="L4337" t="s">
        <v>61</v>
      </c>
      <c r="M4337">
        <v>990001</v>
      </c>
      <c r="N4337" t="s">
        <v>51</v>
      </c>
      <c r="O4337">
        <v>1.25</v>
      </c>
      <c r="Q4337">
        <v>1.25</v>
      </c>
      <c r="S4337" t="s">
        <v>3783</v>
      </c>
      <c r="AE4337">
        <v>12</v>
      </c>
      <c r="AF4337">
        <v>7.6</v>
      </c>
      <c r="AG4337">
        <v>5</v>
      </c>
      <c r="AH4337" t="s">
        <v>53</v>
      </c>
      <c r="AI4337" t="s">
        <v>54</v>
      </c>
      <c r="AJ4337">
        <v>2</v>
      </c>
      <c r="AK4337">
        <v>1</v>
      </c>
      <c r="AL4337">
        <v>1</v>
      </c>
      <c r="AM4337" t="s">
        <v>55</v>
      </c>
      <c r="AN4337" t="s">
        <v>56</v>
      </c>
      <c r="AP4337">
        <v>1</v>
      </c>
      <c r="AQ4337" t="s">
        <v>57</v>
      </c>
      <c r="AR4337">
        <v>0</v>
      </c>
      <c r="AW4337" t="s">
        <v>58</v>
      </c>
      <c r="AX4337">
        <v>0</v>
      </c>
      <c r="AY4337">
        <v>2</v>
      </c>
      <c r="AZ4337">
        <v>1.25</v>
      </c>
      <c r="BA4337">
        <v>1.25</v>
      </c>
      <c r="BB4337" t="s">
        <v>59</v>
      </c>
    </row>
    <row r="4338" spans="1:54" x14ac:dyDescent="0.45">
      <c r="A4338" s="4" t="str">
        <f>VLOOKUP(F4338,'Matching-Tabelle'!$A$57:$B$61,2,FALSE)</f>
        <v>ralph.straehl@tkb.ch</v>
      </c>
      <c r="B4338" s="4" t="str">
        <f>VLOOKUP(J4338,'Matching-Tabelle'!$A$1:$B$52,2,FALSE)</f>
        <v>WPI RTB</v>
      </c>
      <c r="C4338" s="4">
        <v>0.72</v>
      </c>
      <c r="D4338" s="4" t="s">
        <v>3784</v>
      </c>
      <c r="E4338" s="5">
        <v>42706</v>
      </c>
      <c r="F4338" t="s">
        <v>5101</v>
      </c>
      <c r="G4338" t="s">
        <v>3260</v>
      </c>
      <c r="H4338" t="s">
        <v>3261</v>
      </c>
      <c r="I4338" s="1"/>
      <c r="J4338">
        <v>32</v>
      </c>
      <c r="K4338" t="s">
        <v>1199</v>
      </c>
      <c r="L4338" t="s">
        <v>1200</v>
      </c>
      <c r="M4338">
        <v>990001</v>
      </c>
      <c r="N4338" t="s">
        <v>51</v>
      </c>
      <c r="O4338">
        <v>0.72</v>
      </c>
      <c r="Q4338">
        <v>0.72</v>
      </c>
      <c r="S4338" t="s">
        <v>3784</v>
      </c>
      <c r="AE4338">
        <v>12</v>
      </c>
      <c r="AF4338">
        <v>7.6</v>
      </c>
      <c r="AG4338">
        <v>5</v>
      </c>
      <c r="AH4338" t="s">
        <v>53</v>
      </c>
      <c r="AI4338" t="s">
        <v>54</v>
      </c>
      <c r="AJ4338">
        <v>2</v>
      </c>
      <c r="AK4338">
        <v>1</v>
      </c>
      <c r="AL4338">
        <v>1</v>
      </c>
      <c r="AM4338" t="s">
        <v>55</v>
      </c>
      <c r="AN4338" t="s">
        <v>56</v>
      </c>
      <c r="AP4338">
        <v>1</v>
      </c>
      <c r="AQ4338" t="s">
        <v>57</v>
      </c>
      <c r="AR4338">
        <v>0</v>
      </c>
      <c r="AW4338" t="s">
        <v>58</v>
      </c>
      <c r="AX4338">
        <v>0</v>
      </c>
      <c r="AY4338">
        <v>2</v>
      </c>
      <c r="AZ4338">
        <v>0.72</v>
      </c>
      <c r="BA4338">
        <v>0.72</v>
      </c>
      <c r="BB4338" t="s">
        <v>59</v>
      </c>
    </row>
    <row r="4339" spans="1:54" x14ac:dyDescent="0.45">
      <c r="A4339" s="4" t="str">
        <f>VLOOKUP(F4339,'Matching-Tabelle'!$A$57:$B$61,2,FALSE)</f>
        <v>ralph.straehl@tkb.ch</v>
      </c>
      <c r="B4339" s="4" t="str">
        <f>VLOOKUP(J4339,'Matching-Tabelle'!$A$1:$B$52,2,FALSE)</f>
        <v>Proj. Optima</v>
      </c>
      <c r="C4339" s="4">
        <v>3.5</v>
      </c>
      <c r="D4339" s="4" t="s">
        <v>3785</v>
      </c>
      <c r="E4339" s="5">
        <v>42706</v>
      </c>
      <c r="F4339" t="s">
        <v>5101</v>
      </c>
      <c r="G4339" t="s">
        <v>3260</v>
      </c>
      <c r="H4339" t="s">
        <v>3261</v>
      </c>
      <c r="I4339" s="1"/>
      <c r="J4339">
        <v>211</v>
      </c>
      <c r="K4339" t="s">
        <v>79</v>
      </c>
      <c r="L4339" t="s">
        <v>80</v>
      </c>
      <c r="M4339">
        <v>990001</v>
      </c>
      <c r="N4339" t="s">
        <v>51</v>
      </c>
      <c r="O4339">
        <v>3.5</v>
      </c>
      <c r="Q4339">
        <v>3.5</v>
      </c>
      <c r="S4339" t="s">
        <v>3785</v>
      </c>
      <c r="AE4339">
        <v>12</v>
      </c>
      <c r="AF4339">
        <v>7.6</v>
      </c>
      <c r="AG4339">
        <v>5</v>
      </c>
      <c r="AH4339" t="s">
        <v>53</v>
      </c>
      <c r="AI4339" t="s">
        <v>54</v>
      </c>
      <c r="AJ4339">
        <v>2</v>
      </c>
      <c r="AK4339">
        <v>1</v>
      </c>
      <c r="AL4339">
        <v>1</v>
      </c>
      <c r="AM4339" t="s">
        <v>55</v>
      </c>
      <c r="AN4339" t="s">
        <v>56</v>
      </c>
      <c r="AP4339">
        <v>1</v>
      </c>
      <c r="AQ4339" t="s">
        <v>57</v>
      </c>
      <c r="AR4339">
        <v>0</v>
      </c>
      <c r="AW4339" t="s">
        <v>58</v>
      </c>
      <c r="AX4339">
        <v>0</v>
      </c>
      <c r="AY4339">
        <v>2</v>
      </c>
      <c r="AZ4339">
        <v>3.5</v>
      </c>
      <c r="BA4339">
        <v>3.5</v>
      </c>
      <c r="BB4339" t="s">
        <v>59</v>
      </c>
    </row>
    <row r="4340" spans="1:54" x14ac:dyDescent="0.45">
      <c r="A4340" s="4" t="str">
        <f>VLOOKUP(F4340,'Matching-Tabelle'!$A$57:$B$61,2,FALSE)</f>
        <v>ralph.straehl@tkb.ch</v>
      </c>
      <c r="B4340" s="4" t="str">
        <f>VLOOKUP(J4340,'Matching-Tabelle'!$A$1:$B$52,2,FALSE)</f>
        <v>WPI CTB</v>
      </c>
      <c r="C4340" s="4">
        <v>2.5</v>
      </c>
      <c r="D4340" s="4" t="s">
        <v>3786</v>
      </c>
      <c r="E4340" s="5">
        <v>42706</v>
      </c>
      <c r="F4340" t="s">
        <v>5101</v>
      </c>
      <c r="G4340" t="s">
        <v>3260</v>
      </c>
      <c r="H4340" t="s">
        <v>3261</v>
      </c>
      <c r="I4340" s="1"/>
      <c r="J4340">
        <v>921</v>
      </c>
      <c r="K4340" t="s">
        <v>224</v>
      </c>
      <c r="L4340" t="s">
        <v>225</v>
      </c>
      <c r="M4340">
        <v>990001</v>
      </c>
      <c r="N4340" t="s">
        <v>51</v>
      </c>
      <c r="O4340">
        <v>2.5</v>
      </c>
      <c r="Q4340">
        <v>2.5</v>
      </c>
      <c r="S4340" t="s">
        <v>3786</v>
      </c>
      <c r="AE4340">
        <v>12</v>
      </c>
      <c r="AF4340">
        <v>7.6</v>
      </c>
      <c r="AG4340">
        <v>5</v>
      </c>
      <c r="AH4340" t="s">
        <v>53</v>
      </c>
      <c r="AI4340" t="s">
        <v>54</v>
      </c>
      <c r="AJ4340">
        <v>2</v>
      </c>
      <c r="AK4340">
        <v>1</v>
      </c>
      <c r="AL4340">
        <v>1</v>
      </c>
      <c r="AM4340" t="s">
        <v>55</v>
      </c>
      <c r="AN4340" t="s">
        <v>56</v>
      </c>
      <c r="AP4340">
        <v>1</v>
      </c>
      <c r="AQ4340" t="s">
        <v>57</v>
      </c>
      <c r="AR4340">
        <v>0</v>
      </c>
      <c r="AW4340" t="s">
        <v>58</v>
      </c>
      <c r="AX4340">
        <v>0</v>
      </c>
      <c r="AY4340">
        <v>2</v>
      </c>
      <c r="AZ4340">
        <v>2.5</v>
      </c>
      <c r="BA4340">
        <v>2.5</v>
      </c>
      <c r="BB4340" t="s">
        <v>59</v>
      </c>
    </row>
    <row r="4341" spans="1:54" x14ac:dyDescent="0.45">
      <c r="A4341" s="4" t="str">
        <f>VLOOKUP(F4341,'Matching-Tabelle'!$A$57:$B$61,2,FALSE)</f>
        <v>ralph.straehl@tkb.ch</v>
      </c>
      <c r="B4341" s="4" t="str">
        <f>VLOOKUP(J4341,'Matching-Tabelle'!$A$1:$B$52,2,FALSE)</f>
        <v>WPI RTB</v>
      </c>
      <c r="C4341" s="4">
        <v>0.75</v>
      </c>
      <c r="D4341" s="4" t="s">
        <v>3267</v>
      </c>
      <c r="E4341" s="5">
        <v>42709</v>
      </c>
      <c r="F4341" t="s">
        <v>5101</v>
      </c>
      <c r="G4341" t="s">
        <v>3260</v>
      </c>
      <c r="H4341" t="s">
        <v>3261</v>
      </c>
      <c r="I4341" s="1"/>
      <c r="J4341">
        <v>24</v>
      </c>
      <c r="K4341" t="s">
        <v>73</v>
      </c>
      <c r="L4341" t="s">
        <v>74</v>
      </c>
      <c r="M4341">
        <v>990001</v>
      </c>
      <c r="N4341" t="s">
        <v>51</v>
      </c>
      <c r="O4341">
        <v>0.75</v>
      </c>
      <c r="Q4341">
        <v>0.75</v>
      </c>
      <c r="S4341" t="s">
        <v>3267</v>
      </c>
      <c r="AE4341">
        <v>12</v>
      </c>
      <c r="AF4341">
        <v>7.6</v>
      </c>
      <c r="AG4341">
        <v>5</v>
      </c>
      <c r="AH4341" t="s">
        <v>53</v>
      </c>
      <c r="AI4341" t="s">
        <v>54</v>
      </c>
      <c r="AJ4341">
        <v>2</v>
      </c>
      <c r="AK4341">
        <v>1</v>
      </c>
      <c r="AL4341">
        <v>1</v>
      </c>
      <c r="AM4341" t="s">
        <v>55</v>
      </c>
      <c r="AN4341" t="s">
        <v>56</v>
      </c>
      <c r="AP4341">
        <v>1</v>
      </c>
      <c r="AQ4341" t="s">
        <v>57</v>
      </c>
      <c r="AR4341">
        <v>0</v>
      </c>
      <c r="AW4341" t="s">
        <v>58</v>
      </c>
      <c r="AX4341">
        <v>0</v>
      </c>
      <c r="AY4341">
        <v>2</v>
      </c>
      <c r="AZ4341">
        <v>0.75</v>
      </c>
      <c r="BA4341">
        <v>0.75</v>
      </c>
      <c r="BB4341" t="s">
        <v>59</v>
      </c>
    </row>
    <row r="4342" spans="1:54" x14ac:dyDescent="0.45">
      <c r="A4342" s="4" t="str">
        <f>VLOOKUP(F4342,'Matching-Tabelle'!$A$57:$B$61,2,FALSE)</f>
        <v>ralph.straehl@tkb.ch</v>
      </c>
      <c r="B4342" s="4" t="str">
        <f>VLOOKUP(J4342,'Matching-Tabelle'!$A$1:$B$52,2,FALSE)</f>
        <v>WPI Führung</v>
      </c>
      <c r="C4342" s="4">
        <v>1</v>
      </c>
      <c r="D4342" s="4" t="s">
        <v>3787</v>
      </c>
      <c r="E4342" s="5">
        <v>42709</v>
      </c>
      <c r="F4342" t="s">
        <v>5101</v>
      </c>
      <c r="G4342" t="s">
        <v>3260</v>
      </c>
      <c r="H4342" t="s">
        <v>3261</v>
      </c>
      <c r="I4342" s="1"/>
      <c r="J4342">
        <v>26</v>
      </c>
      <c r="K4342" t="s">
        <v>130</v>
      </c>
      <c r="L4342" t="s">
        <v>131</v>
      </c>
      <c r="M4342">
        <v>990001</v>
      </c>
      <c r="N4342" t="s">
        <v>51</v>
      </c>
      <c r="O4342">
        <v>1</v>
      </c>
      <c r="Q4342">
        <v>1</v>
      </c>
      <c r="S4342" t="s">
        <v>3787</v>
      </c>
      <c r="AE4342">
        <v>12</v>
      </c>
      <c r="AF4342">
        <v>7.6</v>
      </c>
      <c r="AG4342">
        <v>5</v>
      </c>
      <c r="AH4342" t="s">
        <v>53</v>
      </c>
      <c r="AI4342" t="s">
        <v>54</v>
      </c>
      <c r="AJ4342">
        <v>2</v>
      </c>
      <c r="AK4342">
        <v>1</v>
      </c>
      <c r="AL4342">
        <v>1</v>
      </c>
      <c r="AM4342" t="s">
        <v>55</v>
      </c>
      <c r="AN4342" t="s">
        <v>56</v>
      </c>
      <c r="AP4342">
        <v>1</v>
      </c>
      <c r="AQ4342" t="s">
        <v>57</v>
      </c>
      <c r="AR4342">
        <v>0</v>
      </c>
      <c r="AW4342" t="s">
        <v>58</v>
      </c>
      <c r="AX4342">
        <v>0</v>
      </c>
      <c r="AY4342">
        <v>2</v>
      </c>
      <c r="AZ4342">
        <v>1</v>
      </c>
      <c r="BA4342">
        <v>1</v>
      </c>
      <c r="BB4342" t="s">
        <v>59</v>
      </c>
    </row>
    <row r="4343" spans="1:54" x14ac:dyDescent="0.45">
      <c r="A4343" s="4" t="str">
        <f>VLOOKUP(F4343,'Matching-Tabelle'!$A$57:$B$61,2,FALSE)</f>
        <v>ralph.straehl@tkb.ch</v>
      </c>
      <c r="B4343" s="4" t="str">
        <f>VLOOKUP(J4343,'Matching-Tabelle'!$A$1:$B$52,2,FALSE)</f>
        <v>Proj. Optima</v>
      </c>
      <c r="C4343" s="4">
        <v>1</v>
      </c>
      <c r="D4343" s="4" t="s">
        <v>3788</v>
      </c>
      <c r="E4343" s="5">
        <v>42709</v>
      </c>
      <c r="F4343" t="s">
        <v>5101</v>
      </c>
      <c r="G4343" t="s">
        <v>3260</v>
      </c>
      <c r="H4343" t="s">
        <v>3261</v>
      </c>
      <c r="I4343" s="1"/>
      <c r="J4343">
        <v>211</v>
      </c>
      <c r="K4343" t="s">
        <v>79</v>
      </c>
      <c r="L4343" t="s">
        <v>80</v>
      </c>
      <c r="M4343">
        <v>990001</v>
      </c>
      <c r="N4343" t="s">
        <v>51</v>
      </c>
      <c r="O4343">
        <v>1</v>
      </c>
      <c r="Q4343">
        <v>1</v>
      </c>
      <c r="S4343" t="s">
        <v>3788</v>
      </c>
      <c r="AE4343">
        <v>12</v>
      </c>
      <c r="AF4343">
        <v>7.6</v>
      </c>
      <c r="AG4343">
        <v>5</v>
      </c>
      <c r="AH4343" t="s">
        <v>53</v>
      </c>
      <c r="AI4343" t="s">
        <v>54</v>
      </c>
      <c r="AJ4343">
        <v>2</v>
      </c>
      <c r="AK4343">
        <v>1</v>
      </c>
      <c r="AL4343">
        <v>1</v>
      </c>
      <c r="AM4343" t="s">
        <v>55</v>
      </c>
      <c r="AN4343" t="s">
        <v>56</v>
      </c>
      <c r="AP4343">
        <v>1</v>
      </c>
      <c r="AQ4343" t="s">
        <v>57</v>
      </c>
      <c r="AR4343">
        <v>0</v>
      </c>
      <c r="AW4343" t="s">
        <v>58</v>
      </c>
      <c r="AX4343">
        <v>0</v>
      </c>
      <c r="AY4343">
        <v>2</v>
      </c>
      <c r="AZ4343">
        <v>1</v>
      </c>
      <c r="BA4343">
        <v>1</v>
      </c>
      <c r="BB4343" t="s">
        <v>59</v>
      </c>
    </row>
    <row r="4344" spans="1:54" x14ac:dyDescent="0.45">
      <c r="A4344" s="4" t="str">
        <f>VLOOKUP(F4344,'Matching-Tabelle'!$A$57:$B$61,2,FALSE)</f>
        <v>ralph.straehl@tkb.ch</v>
      </c>
      <c r="B4344" s="4" t="str">
        <f>VLOOKUP(J4344,'Matching-Tabelle'!$A$1:$B$52,2,FALSE)</f>
        <v>WPI RTB</v>
      </c>
      <c r="C4344" s="4">
        <v>3.86</v>
      </c>
      <c r="D4344" s="4" t="s">
        <v>3789</v>
      </c>
      <c r="E4344" s="5">
        <v>42709</v>
      </c>
      <c r="F4344" t="s">
        <v>5101</v>
      </c>
      <c r="G4344" t="s">
        <v>3260</v>
      </c>
      <c r="H4344" t="s">
        <v>3261</v>
      </c>
      <c r="I4344" s="1"/>
      <c r="J4344">
        <v>32</v>
      </c>
      <c r="K4344" t="s">
        <v>1199</v>
      </c>
      <c r="L4344" t="s">
        <v>1200</v>
      </c>
      <c r="M4344">
        <v>990001</v>
      </c>
      <c r="N4344" t="s">
        <v>51</v>
      </c>
      <c r="O4344">
        <v>3.86</v>
      </c>
      <c r="Q4344">
        <v>3.86</v>
      </c>
      <c r="S4344" t="s">
        <v>3789</v>
      </c>
      <c r="AE4344">
        <v>12</v>
      </c>
      <c r="AF4344">
        <v>7.6</v>
      </c>
      <c r="AG4344">
        <v>5</v>
      </c>
      <c r="AH4344" t="s">
        <v>53</v>
      </c>
      <c r="AI4344" t="s">
        <v>54</v>
      </c>
      <c r="AJ4344">
        <v>2</v>
      </c>
      <c r="AK4344">
        <v>1</v>
      </c>
      <c r="AL4344">
        <v>1</v>
      </c>
      <c r="AM4344" t="s">
        <v>55</v>
      </c>
      <c r="AN4344" t="s">
        <v>56</v>
      </c>
      <c r="AP4344">
        <v>1</v>
      </c>
      <c r="AQ4344" t="s">
        <v>57</v>
      </c>
      <c r="AR4344">
        <v>0</v>
      </c>
      <c r="AW4344" t="s">
        <v>58</v>
      </c>
      <c r="AX4344">
        <v>0</v>
      </c>
      <c r="AY4344">
        <v>2</v>
      </c>
      <c r="AZ4344">
        <v>3.86</v>
      </c>
      <c r="BA4344">
        <v>3.86</v>
      </c>
      <c r="BB4344" t="s">
        <v>59</v>
      </c>
    </row>
    <row r="4345" spans="1:54" x14ac:dyDescent="0.45">
      <c r="A4345" s="4" t="str">
        <f>VLOOKUP(F4345,'Matching-Tabelle'!$A$57:$B$61,2,FALSE)</f>
        <v>ralph.straehl@tkb.ch</v>
      </c>
      <c r="B4345" s="4" t="str">
        <f>VLOOKUP(J4345,'Matching-Tabelle'!$A$1:$B$52,2,FALSE)</f>
        <v>Proj HR SYS</v>
      </c>
      <c r="C4345" s="4">
        <v>2.94</v>
      </c>
      <c r="D4345" s="4" t="s">
        <v>3762</v>
      </c>
      <c r="E4345" s="5">
        <v>42709</v>
      </c>
      <c r="F4345" t="s">
        <v>5101</v>
      </c>
      <c r="G4345" t="s">
        <v>3260</v>
      </c>
      <c r="H4345" t="s">
        <v>3261</v>
      </c>
      <c r="I4345" s="1"/>
      <c r="J4345">
        <v>2000232</v>
      </c>
      <c r="K4345" t="s">
        <v>60</v>
      </c>
      <c r="L4345" t="s">
        <v>61</v>
      </c>
      <c r="M4345">
        <v>990001</v>
      </c>
      <c r="N4345" t="s">
        <v>51</v>
      </c>
      <c r="O4345">
        <v>2.94</v>
      </c>
      <c r="Q4345">
        <v>2.94</v>
      </c>
      <c r="S4345" t="s">
        <v>3762</v>
      </c>
      <c r="AE4345">
        <v>12</v>
      </c>
      <c r="AF4345">
        <v>7.6</v>
      </c>
      <c r="AG4345">
        <v>5</v>
      </c>
      <c r="AH4345" t="s">
        <v>53</v>
      </c>
      <c r="AI4345" t="s">
        <v>54</v>
      </c>
      <c r="AJ4345">
        <v>2</v>
      </c>
      <c r="AK4345">
        <v>1</v>
      </c>
      <c r="AL4345">
        <v>1</v>
      </c>
      <c r="AM4345" t="s">
        <v>55</v>
      </c>
      <c r="AN4345" t="s">
        <v>56</v>
      </c>
      <c r="AP4345">
        <v>1</v>
      </c>
      <c r="AQ4345" t="s">
        <v>57</v>
      </c>
      <c r="AR4345">
        <v>0</v>
      </c>
      <c r="AW4345" t="s">
        <v>58</v>
      </c>
      <c r="AX4345">
        <v>0</v>
      </c>
      <c r="AY4345">
        <v>2</v>
      </c>
      <c r="AZ4345">
        <v>2.94</v>
      </c>
      <c r="BA4345">
        <v>2.94</v>
      </c>
      <c r="BB4345" t="s">
        <v>59</v>
      </c>
    </row>
    <row r="4346" spans="1:54" x14ac:dyDescent="0.45">
      <c r="A4346" s="4" t="str">
        <f>VLOOKUP(F4346,'Matching-Tabelle'!$A$57:$B$61,2,FALSE)</f>
        <v>ralph.straehl@tkb.ch</v>
      </c>
      <c r="B4346" s="4" t="str">
        <f>VLOOKUP(J4346,'Matching-Tabelle'!$A$1:$B$52,2,FALSE)</f>
        <v>WPI RTB</v>
      </c>
      <c r="C4346" s="4">
        <v>0.75</v>
      </c>
      <c r="D4346" s="4" t="s">
        <v>3790</v>
      </c>
      <c r="E4346" s="5">
        <v>42710</v>
      </c>
      <c r="F4346" t="s">
        <v>5101</v>
      </c>
      <c r="G4346" t="s">
        <v>3260</v>
      </c>
      <c r="H4346" t="s">
        <v>3261</v>
      </c>
      <c r="I4346" s="1"/>
      <c r="J4346">
        <v>24</v>
      </c>
      <c r="K4346" t="s">
        <v>73</v>
      </c>
      <c r="L4346" t="s">
        <v>74</v>
      </c>
      <c r="M4346">
        <v>990001</v>
      </c>
      <c r="N4346" t="s">
        <v>51</v>
      </c>
      <c r="O4346">
        <v>0.75</v>
      </c>
      <c r="Q4346">
        <v>0.75</v>
      </c>
      <c r="S4346" t="s">
        <v>3790</v>
      </c>
      <c r="AE4346">
        <v>12</v>
      </c>
      <c r="AF4346">
        <v>7.6</v>
      </c>
      <c r="AG4346">
        <v>5</v>
      </c>
      <c r="AH4346" t="s">
        <v>53</v>
      </c>
      <c r="AI4346" t="s">
        <v>54</v>
      </c>
      <c r="AJ4346">
        <v>2</v>
      </c>
      <c r="AK4346">
        <v>1</v>
      </c>
      <c r="AL4346">
        <v>1</v>
      </c>
      <c r="AM4346" t="s">
        <v>55</v>
      </c>
      <c r="AN4346" t="s">
        <v>56</v>
      </c>
      <c r="AP4346">
        <v>1</v>
      </c>
      <c r="AQ4346" t="s">
        <v>57</v>
      </c>
      <c r="AR4346">
        <v>0</v>
      </c>
      <c r="AW4346" t="s">
        <v>58</v>
      </c>
      <c r="AX4346">
        <v>0</v>
      </c>
      <c r="AY4346">
        <v>2</v>
      </c>
      <c r="AZ4346">
        <v>0.75</v>
      </c>
      <c r="BA4346">
        <v>0.75</v>
      </c>
      <c r="BB4346" t="s">
        <v>59</v>
      </c>
    </row>
    <row r="4347" spans="1:54" x14ac:dyDescent="0.45">
      <c r="A4347" s="4" t="str">
        <f>VLOOKUP(F4347,'Matching-Tabelle'!$A$57:$B$61,2,FALSE)</f>
        <v>ralph.straehl@tkb.ch</v>
      </c>
      <c r="B4347" s="4" t="str">
        <f>VLOOKUP(J4347,'Matching-Tabelle'!$A$1:$B$52,2,FALSE)</f>
        <v>Proj HR SYS</v>
      </c>
      <c r="C4347" s="4">
        <v>5.56</v>
      </c>
      <c r="D4347" s="4" t="s">
        <v>3791</v>
      </c>
      <c r="E4347" s="5">
        <v>42710</v>
      </c>
      <c r="F4347" t="s">
        <v>5101</v>
      </c>
      <c r="G4347" t="s">
        <v>3260</v>
      </c>
      <c r="H4347" t="s">
        <v>3261</v>
      </c>
      <c r="I4347" s="1"/>
      <c r="J4347">
        <v>2000232</v>
      </c>
      <c r="K4347" t="s">
        <v>60</v>
      </c>
      <c r="L4347" t="s">
        <v>61</v>
      </c>
      <c r="M4347">
        <v>990001</v>
      </c>
      <c r="N4347" t="s">
        <v>51</v>
      </c>
      <c r="O4347">
        <v>5.56</v>
      </c>
      <c r="Q4347">
        <v>5.56</v>
      </c>
      <c r="S4347" t="s">
        <v>3791</v>
      </c>
      <c r="AE4347">
        <v>12</v>
      </c>
      <c r="AF4347">
        <v>7.6</v>
      </c>
      <c r="AG4347">
        <v>5</v>
      </c>
      <c r="AH4347" t="s">
        <v>53</v>
      </c>
      <c r="AI4347" t="s">
        <v>54</v>
      </c>
      <c r="AJ4347">
        <v>2</v>
      </c>
      <c r="AK4347">
        <v>1</v>
      </c>
      <c r="AL4347">
        <v>1</v>
      </c>
      <c r="AM4347" t="s">
        <v>55</v>
      </c>
      <c r="AN4347" t="s">
        <v>56</v>
      </c>
      <c r="AP4347">
        <v>1</v>
      </c>
      <c r="AQ4347" t="s">
        <v>57</v>
      </c>
      <c r="AR4347">
        <v>0</v>
      </c>
      <c r="AW4347" t="s">
        <v>58</v>
      </c>
      <c r="AX4347">
        <v>0</v>
      </c>
      <c r="AY4347">
        <v>2</v>
      </c>
      <c r="AZ4347">
        <v>5.56</v>
      </c>
      <c r="BA4347">
        <v>5.56</v>
      </c>
      <c r="BB4347" t="s">
        <v>59</v>
      </c>
    </row>
    <row r="4348" spans="1:54" x14ac:dyDescent="0.45">
      <c r="A4348" s="4" t="str">
        <f>VLOOKUP(F4348,'Matching-Tabelle'!$A$57:$B$61,2,FALSE)</f>
        <v>ralph.straehl@tkb.ch</v>
      </c>
      <c r="B4348" s="4" t="str">
        <f>VLOOKUP(J4348,'Matching-Tabelle'!$A$1:$B$52,2,FALSE)</f>
        <v>WPI RTB</v>
      </c>
      <c r="C4348" s="4">
        <v>3.5</v>
      </c>
      <c r="D4348" s="4" t="s">
        <v>3792</v>
      </c>
      <c r="E4348" s="5">
        <v>42710</v>
      </c>
      <c r="F4348" t="s">
        <v>5101</v>
      </c>
      <c r="G4348" t="s">
        <v>3260</v>
      </c>
      <c r="H4348" t="s">
        <v>3261</v>
      </c>
      <c r="I4348" s="1"/>
      <c r="J4348">
        <v>35</v>
      </c>
      <c r="K4348" t="s">
        <v>608</v>
      </c>
      <c r="L4348" t="s">
        <v>609</v>
      </c>
      <c r="M4348">
        <v>990001</v>
      </c>
      <c r="N4348" t="s">
        <v>51</v>
      </c>
      <c r="O4348">
        <v>3.5</v>
      </c>
      <c r="Q4348">
        <v>3.5</v>
      </c>
      <c r="S4348" t="s">
        <v>3792</v>
      </c>
      <c r="AE4348">
        <v>12</v>
      </c>
      <c r="AF4348">
        <v>7.6</v>
      </c>
      <c r="AG4348">
        <v>5</v>
      </c>
      <c r="AH4348" t="s">
        <v>53</v>
      </c>
      <c r="AI4348" t="s">
        <v>54</v>
      </c>
      <c r="AJ4348">
        <v>2</v>
      </c>
      <c r="AK4348">
        <v>1</v>
      </c>
      <c r="AL4348">
        <v>1</v>
      </c>
      <c r="AM4348" t="s">
        <v>55</v>
      </c>
      <c r="AN4348" t="s">
        <v>56</v>
      </c>
      <c r="AP4348">
        <v>1</v>
      </c>
      <c r="AQ4348" t="s">
        <v>57</v>
      </c>
      <c r="AR4348">
        <v>0</v>
      </c>
      <c r="AW4348" t="s">
        <v>58</v>
      </c>
      <c r="AX4348">
        <v>0</v>
      </c>
      <c r="AY4348">
        <v>2</v>
      </c>
      <c r="AZ4348">
        <v>3.5</v>
      </c>
      <c r="BA4348">
        <v>3.5</v>
      </c>
      <c r="BB4348" t="s">
        <v>59</v>
      </c>
    </row>
    <row r="4349" spans="1:54" x14ac:dyDescent="0.45">
      <c r="A4349" s="4" t="str">
        <f>VLOOKUP(F4349,'Matching-Tabelle'!$A$57:$B$61,2,FALSE)</f>
        <v>ralph.straehl@tkb.ch</v>
      </c>
      <c r="B4349" s="4" t="str">
        <f>VLOOKUP(J4349,'Matching-Tabelle'!$A$1:$B$52,2,FALSE)</f>
        <v>WPI RTB</v>
      </c>
      <c r="C4349" s="4">
        <v>0.75</v>
      </c>
      <c r="D4349" s="4" t="s">
        <v>3267</v>
      </c>
      <c r="E4349" s="5">
        <v>42711</v>
      </c>
      <c r="F4349" t="s">
        <v>5101</v>
      </c>
      <c r="G4349" t="s">
        <v>3260</v>
      </c>
      <c r="H4349" t="s">
        <v>3261</v>
      </c>
      <c r="I4349" s="1"/>
      <c r="J4349">
        <v>24</v>
      </c>
      <c r="K4349" t="s">
        <v>73</v>
      </c>
      <c r="L4349" t="s">
        <v>74</v>
      </c>
      <c r="M4349">
        <v>990001</v>
      </c>
      <c r="N4349" t="s">
        <v>51</v>
      </c>
      <c r="O4349">
        <v>0.75</v>
      </c>
      <c r="Q4349">
        <v>0.75</v>
      </c>
      <c r="S4349" t="s">
        <v>3267</v>
      </c>
      <c r="AE4349">
        <v>12</v>
      </c>
      <c r="AF4349">
        <v>7.6</v>
      </c>
      <c r="AG4349">
        <v>5</v>
      </c>
      <c r="AH4349" t="s">
        <v>53</v>
      </c>
      <c r="AI4349" t="s">
        <v>54</v>
      </c>
      <c r="AJ4349">
        <v>2</v>
      </c>
      <c r="AK4349">
        <v>1</v>
      </c>
      <c r="AL4349">
        <v>1</v>
      </c>
      <c r="AM4349" t="s">
        <v>55</v>
      </c>
      <c r="AN4349" t="s">
        <v>56</v>
      </c>
      <c r="AP4349">
        <v>1</v>
      </c>
      <c r="AQ4349" t="s">
        <v>57</v>
      </c>
      <c r="AR4349">
        <v>0</v>
      </c>
      <c r="AW4349" t="s">
        <v>58</v>
      </c>
      <c r="AX4349">
        <v>0</v>
      </c>
      <c r="AY4349">
        <v>2</v>
      </c>
      <c r="AZ4349">
        <v>0.75</v>
      </c>
      <c r="BA4349">
        <v>0.75</v>
      </c>
      <c r="BB4349" t="s">
        <v>59</v>
      </c>
    </row>
    <row r="4350" spans="1:54" x14ac:dyDescent="0.45">
      <c r="A4350" s="4" t="str">
        <f>VLOOKUP(F4350,'Matching-Tabelle'!$A$57:$B$61,2,FALSE)</f>
        <v>ralph.straehl@tkb.ch</v>
      </c>
      <c r="B4350" s="4" t="str">
        <f>VLOOKUP(J4350,'Matching-Tabelle'!$A$1:$B$52,2,FALSE)</f>
        <v>WPI CTB</v>
      </c>
      <c r="C4350" s="4">
        <v>0.5</v>
      </c>
      <c r="D4350" s="4" t="s">
        <v>3793</v>
      </c>
      <c r="E4350" s="5">
        <v>42711</v>
      </c>
      <c r="F4350" t="s">
        <v>5101</v>
      </c>
      <c r="G4350" t="s">
        <v>3260</v>
      </c>
      <c r="H4350" t="s">
        <v>3261</v>
      </c>
      <c r="I4350" s="1"/>
      <c r="J4350">
        <v>935</v>
      </c>
      <c r="K4350" t="s">
        <v>1147</v>
      </c>
      <c r="L4350" t="s">
        <v>1148</v>
      </c>
      <c r="M4350">
        <v>990001</v>
      </c>
      <c r="N4350" t="s">
        <v>51</v>
      </c>
      <c r="O4350">
        <v>0.5</v>
      </c>
      <c r="Q4350">
        <v>0.5</v>
      </c>
      <c r="S4350" t="s">
        <v>3793</v>
      </c>
      <c r="AE4350">
        <v>12</v>
      </c>
      <c r="AF4350">
        <v>7.6</v>
      </c>
      <c r="AG4350">
        <v>5</v>
      </c>
      <c r="AH4350" t="s">
        <v>53</v>
      </c>
      <c r="AI4350" t="s">
        <v>54</v>
      </c>
      <c r="AJ4350">
        <v>2</v>
      </c>
      <c r="AK4350">
        <v>1</v>
      </c>
      <c r="AL4350">
        <v>1</v>
      </c>
      <c r="AM4350" t="s">
        <v>55</v>
      </c>
      <c r="AN4350" t="s">
        <v>56</v>
      </c>
      <c r="AP4350">
        <v>1</v>
      </c>
      <c r="AQ4350" t="s">
        <v>57</v>
      </c>
      <c r="AR4350">
        <v>0</v>
      </c>
      <c r="AW4350" t="s">
        <v>58</v>
      </c>
      <c r="AX4350">
        <v>0</v>
      </c>
      <c r="AY4350">
        <v>2</v>
      </c>
      <c r="AZ4350">
        <v>0.5</v>
      </c>
      <c r="BA4350">
        <v>0.5</v>
      </c>
      <c r="BB4350" t="s">
        <v>59</v>
      </c>
    </row>
    <row r="4351" spans="1:54" x14ac:dyDescent="0.45">
      <c r="A4351" s="4" t="str">
        <f>VLOOKUP(F4351,'Matching-Tabelle'!$A$57:$B$61,2,FALSE)</f>
        <v>ralph.straehl@tkb.ch</v>
      </c>
      <c r="B4351" s="4" t="str">
        <f>VLOOKUP(J4351,'Matching-Tabelle'!$A$1:$B$52,2,FALSE)</f>
        <v>Proj HR SYS</v>
      </c>
      <c r="C4351" s="4">
        <v>2.71</v>
      </c>
      <c r="D4351" s="4" t="s">
        <v>3794</v>
      </c>
      <c r="E4351" s="5">
        <v>42711</v>
      </c>
      <c r="F4351" t="s">
        <v>5101</v>
      </c>
      <c r="G4351" t="s">
        <v>3260</v>
      </c>
      <c r="H4351" t="s">
        <v>3261</v>
      </c>
      <c r="I4351" s="1"/>
      <c r="J4351">
        <v>2000232</v>
      </c>
      <c r="K4351" t="s">
        <v>60</v>
      </c>
      <c r="L4351" t="s">
        <v>61</v>
      </c>
      <c r="M4351">
        <v>990001</v>
      </c>
      <c r="N4351" t="s">
        <v>51</v>
      </c>
      <c r="O4351">
        <v>2.71</v>
      </c>
      <c r="Q4351">
        <v>2.71</v>
      </c>
      <c r="S4351" t="s">
        <v>3794</v>
      </c>
      <c r="AE4351">
        <v>12</v>
      </c>
      <c r="AF4351">
        <v>7.6</v>
      </c>
      <c r="AG4351">
        <v>5</v>
      </c>
      <c r="AH4351" t="s">
        <v>53</v>
      </c>
      <c r="AI4351" t="s">
        <v>54</v>
      </c>
      <c r="AJ4351">
        <v>2</v>
      </c>
      <c r="AK4351">
        <v>1</v>
      </c>
      <c r="AL4351">
        <v>1</v>
      </c>
      <c r="AM4351" t="s">
        <v>55</v>
      </c>
      <c r="AN4351" t="s">
        <v>56</v>
      </c>
      <c r="AP4351">
        <v>1</v>
      </c>
      <c r="AQ4351" t="s">
        <v>57</v>
      </c>
      <c r="AR4351">
        <v>0</v>
      </c>
      <c r="AW4351" t="s">
        <v>58</v>
      </c>
      <c r="AX4351">
        <v>0</v>
      </c>
      <c r="AY4351">
        <v>2</v>
      </c>
      <c r="AZ4351">
        <v>2.71</v>
      </c>
      <c r="BA4351">
        <v>2.71</v>
      </c>
      <c r="BB4351" t="s">
        <v>59</v>
      </c>
    </row>
    <row r="4352" spans="1:54" x14ac:dyDescent="0.45">
      <c r="A4352" s="4" t="str">
        <f>VLOOKUP(F4352,'Matching-Tabelle'!$A$57:$B$61,2,FALSE)</f>
        <v>ralph.straehl@tkb.ch</v>
      </c>
      <c r="B4352" s="4" t="str">
        <f>VLOOKUP(J4352,'Matching-Tabelle'!$A$1:$B$52,2,FALSE)</f>
        <v>WPI RTB</v>
      </c>
      <c r="C4352" s="4">
        <v>0.75</v>
      </c>
      <c r="D4352" s="4" t="s">
        <v>3795</v>
      </c>
      <c r="E4352" s="5">
        <v>42711</v>
      </c>
      <c r="F4352" t="s">
        <v>5101</v>
      </c>
      <c r="G4352" t="s">
        <v>3260</v>
      </c>
      <c r="H4352" t="s">
        <v>3261</v>
      </c>
      <c r="I4352" s="1"/>
      <c r="J4352">
        <v>20</v>
      </c>
      <c r="K4352" t="s">
        <v>95</v>
      </c>
      <c r="L4352" t="s">
        <v>96</v>
      </c>
      <c r="M4352">
        <v>990001</v>
      </c>
      <c r="N4352" t="s">
        <v>51</v>
      </c>
      <c r="O4352">
        <v>0.75</v>
      </c>
      <c r="Q4352">
        <v>0.75</v>
      </c>
      <c r="S4352" t="s">
        <v>3795</v>
      </c>
      <c r="AE4352">
        <v>12</v>
      </c>
      <c r="AF4352">
        <v>7.6</v>
      </c>
      <c r="AG4352">
        <v>5</v>
      </c>
      <c r="AH4352" t="s">
        <v>53</v>
      </c>
      <c r="AI4352" t="s">
        <v>54</v>
      </c>
      <c r="AJ4352">
        <v>2</v>
      </c>
      <c r="AK4352">
        <v>1</v>
      </c>
      <c r="AL4352">
        <v>1</v>
      </c>
      <c r="AM4352" t="s">
        <v>55</v>
      </c>
      <c r="AN4352" t="s">
        <v>56</v>
      </c>
      <c r="AP4352">
        <v>1</v>
      </c>
      <c r="AQ4352" t="s">
        <v>57</v>
      </c>
      <c r="AR4352">
        <v>0</v>
      </c>
      <c r="AW4352" t="s">
        <v>58</v>
      </c>
      <c r="AX4352">
        <v>0</v>
      </c>
      <c r="AY4352">
        <v>2</v>
      </c>
      <c r="AZ4352">
        <v>0.75</v>
      </c>
      <c r="BA4352">
        <v>0.75</v>
      </c>
      <c r="BB4352" t="s">
        <v>59</v>
      </c>
    </row>
    <row r="4353" spans="1:54" x14ac:dyDescent="0.45">
      <c r="A4353" s="4" t="str">
        <f>VLOOKUP(F4353,'Matching-Tabelle'!$A$57:$B$61,2,FALSE)</f>
        <v>ralph.straehl@tkb.ch</v>
      </c>
      <c r="B4353" s="4" t="str">
        <f>VLOOKUP(J4353,'Matching-Tabelle'!$A$1:$B$52,2,FALSE)</f>
        <v>Proj. Optima</v>
      </c>
      <c r="C4353" s="4">
        <v>2.5299999999999998</v>
      </c>
      <c r="D4353" s="4" t="s">
        <v>3796</v>
      </c>
      <c r="E4353" s="5">
        <v>42711</v>
      </c>
      <c r="F4353" t="s">
        <v>5101</v>
      </c>
      <c r="G4353" t="s">
        <v>3260</v>
      </c>
      <c r="H4353" t="s">
        <v>3261</v>
      </c>
      <c r="I4353" s="1"/>
      <c r="J4353">
        <v>211</v>
      </c>
      <c r="K4353" t="s">
        <v>79</v>
      </c>
      <c r="L4353" t="s">
        <v>80</v>
      </c>
      <c r="M4353">
        <v>990001</v>
      </c>
      <c r="N4353" t="s">
        <v>51</v>
      </c>
      <c r="O4353">
        <v>2.5299999999999998</v>
      </c>
      <c r="Q4353">
        <v>2.5299999999999998</v>
      </c>
      <c r="S4353" t="s">
        <v>3796</v>
      </c>
      <c r="AE4353">
        <v>12</v>
      </c>
      <c r="AF4353">
        <v>7.6</v>
      </c>
      <c r="AG4353">
        <v>5</v>
      </c>
      <c r="AH4353" t="s">
        <v>53</v>
      </c>
      <c r="AI4353" t="s">
        <v>54</v>
      </c>
      <c r="AJ4353">
        <v>2</v>
      </c>
      <c r="AK4353">
        <v>1</v>
      </c>
      <c r="AL4353">
        <v>1</v>
      </c>
      <c r="AM4353" t="s">
        <v>55</v>
      </c>
      <c r="AN4353" t="s">
        <v>56</v>
      </c>
      <c r="AP4353">
        <v>1</v>
      </c>
      <c r="AQ4353" t="s">
        <v>57</v>
      </c>
      <c r="AR4353">
        <v>0</v>
      </c>
      <c r="AW4353" t="s">
        <v>58</v>
      </c>
      <c r="AX4353">
        <v>0</v>
      </c>
      <c r="AY4353">
        <v>2</v>
      </c>
      <c r="AZ4353">
        <v>2.5299999999999998</v>
      </c>
      <c r="BA4353">
        <v>2.5299999999999998</v>
      </c>
      <c r="BB4353" t="s">
        <v>59</v>
      </c>
    </row>
    <row r="4354" spans="1:54" x14ac:dyDescent="0.45">
      <c r="A4354" s="4" t="str">
        <f>VLOOKUP(F4354,'Matching-Tabelle'!$A$57:$B$61,2,FALSE)</f>
        <v>ralph.straehl@tkb.ch</v>
      </c>
      <c r="B4354" s="4" t="str">
        <f>VLOOKUP(J4354,'Matching-Tabelle'!$A$1:$B$52,2,FALSE)</f>
        <v>WPI Führung</v>
      </c>
      <c r="C4354" s="4">
        <v>3</v>
      </c>
      <c r="D4354" s="4" t="s">
        <v>2410</v>
      </c>
      <c r="E4354" s="5">
        <v>42711</v>
      </c>
      <c r="F4354" t="s">
        <v>5101</v>
      </c>
      <c r="G4354" t="s">
        <v>3260</v>
      </c>
      <c r="H4354" t="s">
        <v>3261</v>
      </c>
      <c r="I4354" s="1"/>
      <c r="J4354">
        <v>26</v>
      </c>
      <c r="K4354" t="s">
        <v>130</v>
      </c>
      <c r="L4354" t="s">
        <v>131</v>
      </c>
      <c r="M4354">
        <v>990001</v>
      </c>
      <c r="N4354" t="s">
        <v>51</v>
      </c>
      <c r="O4354">
        <v>3</v>
      </c>
      <c r="Q4354">
        <v>3</v>
      </c>
      <c r="S4354" t="s">
        <v>2410</v>
      </c>
      <c r="AE4354">
        <v>12</v>
      </c>
      <c r="AF4354">
        <v>7.6</v>
      </c>
      <c r="AG4354">
        <v>5</v>
      </c>
      <c r="AH4354" t="s">
        <v>53</v>
      </c>
      <c r="AI4354" t="s">
        <v>54</v>
      </c>
      <c r="AJ4354">
        <v>2</v>
      </c>
      <c r="AK4354">
        <v>1</v>
      </c>
      <c r="AL4354">
        <v>1</v>
      </c>
      <c r="AM4354" t="s">
        <v>55</v>
      </c>
      <c r="AN4354" t="s">
        <v>56</v>
      </c>
      <c r="AP4354">
        <v>1</v>
      </c>
      <c r="AQ4354" t="s">
        <v>57</v>
      </c>
      <c r="AR4354">
        <v>0</v>
      </c>
      <c r="AW4354" t="s">
        <v>58</v>
      </c>
      <c r="AX4354">
        <v>0</v>
      </c>
      <c r="AY4354">
        <v>2</v>
      </c>
      <c r="AZ4354">
        <v>3</v>
      </c>
      <c r="BA4354">
        <v>3</v>
      </c>
      <c r="BB4354" t="s">
        <v>59</v>
      </c>
    </row>
    <row r="4355" spans="1:54" x14ac:dyDescent="0.45">
      <c r="A4355" s="4" t="str">
        <f>VLOOKUP(F4355,'Matching-Tabelle'!$A$57:$B$61,2,FALSE)</f>
        <v>ralph.straehl@tkb.ch</v>
      </c>
      <c r="B4355" s="4" t="str">
        <f>VLOOKUP(J4355,'Matching-Tabelle'!$A$1:$B$52,2,FALSE)</f>
        <v>WPI RTB</v>
      </c>
      <c r="C4355" s="4">
        <v>0.75</v>
      </c>
      <c r="D4355" s="4" t="s">
        <v>3356</v>
      </c>
      <c r="E4355" s="5">
        <v>42712</v>
      </c>
      <c r="F4355" t="s">
        <v>5101</v>
      </c>
      <c r="G4355" t="s">
        <v>3260</v>
      </c>
      <c r="H4355" t="s">
        <v>3261</v>
      </c>
      <c r="I4355" s="1"/>
      <c r="J4355">
        <v>24</v>
      </c>
      <c r="K4355" t="s">
        <v>73</v>
      </c>
      <c r="L4355" t="s">
        <v>74</v>
      </c>
      <c r="M4355">
        <v>990001</v>
      </c>
      <c r="N4355" t="s">
        <v>51</v>
      </c>
      <c r="O4355">
        <v>0.75</v>
      </c>
      <c r="Q4355">
        <v>0.75</v>
      </c>
      <c r="S4355" t="s">
        <v>3356</v>
      </c>
      <c r="AE4355">
        <v>12</v>
      </c>
      <c r="AF4355">
        <v>7.6</v>
      </c>
      <c r="AG4355">
        <v>5</v>
      </c>
      <c r="AH4355" t="s">
        <v>53</v>
      </c>
      <c r="AI4355" t="s">
        <v>54</v>
      </c>
      <c r="AJ4355">
        <v>2</v>
      </c>
      <c r="AK4355">
        <v>1</v>
      </c>
      <c r="AL4355">
        <v>1</v>
      </c>
      <c r="AM4355" t="s">
        <v>55</v>
      </c>
      <c r="AN4355" t="s">
        <v>56</v>
      </c>
      <c r="AP4355">
        <v>1</v>
      </c>
      <c r="AQ4355" t="s">
        <v>57</v>
      </c>
      <c r="AR4355">
        <v>0</v>
      </c>
      <c r="AW4355" t="s">
        <v>58</v>
      </c>
      <c r="AX4355">
        <v>0</v>
      </c>
      <c r="AY4355">
        <v>2</v>
      </c>
      <c r="AZ4355">
        <v>0.75</v>
      </c>
      <c r="BA4355">
        <v>0.75</v>
      </c>
      <c r="BB4355" t="s">
        <v>59</v>
      </c>
    </row>
    <row r="4356" spans="1:54" x14ac:dyDescent="0.45">
      <c r="A4356" s="4" t="str">
        <f>VLOOKUP(F4356,'Matching-Tabelle'!$A$57:$B$61,2,FALSE)</f>
        <v>ralph.straehl@tkb.ch</v>
      </c>
      <c r="B4356" s="4" t="str">
        <f>VLOOKUP(J4356,'Matching-Tabelle'!$A$1:$B$52,2,FALSE)</f>
        <v>Proj. Optima</v>
      </c>
      <c r="C4356" s="4">
        <v>3.25</v>
      </c>
      <c r="D4356" s="4" t="s">
        <v>3797</v>
      </c>
      <c r="E4356" s="5">
        <v>42712</v>
      </c>
      <c r="F4356" t="s">
        <v>5101</v>
      </c>
      <c r="G4356" t="s">
        <v>3260</v>
      </c>
      <c r="H4356" t="s">
        <v>3261</v>
      </c>
      <c r="I4356" s="1"/>
      <c r="J4356">
        <v>211</v>
      </c>
      <c r="K4356" t="s">
        <v>79</v>
      </c>
      <c r="L4356" t="s">
        <v>80</v>
      </c>
      <c r="M4356">
        <v>990001</v>
      </c>
      <c r="N4356" t="s">
        <v>51</v>
      </c>
      <c r="O4356">
        <v>3.25</v>
      </c>
      <c r="Q4356">
        <v>3.25</v>
      </c>
      <c r="S4356" t="s">
        <v>3797</v>
      </c>
      <c r="AE4356">
        <v>12</v>
      </c>
      <c r="AF4356">
        <v>7.6</v>
      </c>
      <c r="AG4356">
        <v>5</v>
      </c>
      <c r="AH4356" t="s">
        <v>53</v>
      </c>
      <c r="AI4356" t="s">
        <v>54</v>
      </c>
      <c r="AJ4356">
        <v>2</v>
      </c>
      <c r="AK4356">
        <v>1</v>
      </c>
      <c r="AL4356">
        <v>1</v>
      </c>
      <c r="AM4356" t="s">
        <v>55</v>
      </c>
      <c r="AN4356" t="s">
        <v>56</v>
      </c>
      <c r="AP4356">
        <v>1</v>
      </c>
      <c r="AQ4356" t="s">
        <v>57</v>
      </c>
      <c r="AR4356">
        <v>0</v>
      </c>
      <c r="AW4356" t="s">
        <v>58</v>
      </c>
      <c r="AX4356">
        <v>0</v>
      </c>
      <c r="AY4356">
        <v>2</v>
      </c>
      <c r="AZ4356">
        <v>3.25</v>
      </c>
      <c r="BA4356">
        <v>3.25</v>
      </c>
      <c r="BB4356" t="s">
        <v>59</v>
      </c>
    </row>
    <row r="4357" spans="1:54" x14ac:dyDescent="0.45">
      <c r="A4357" s="4" t="str">
        <f>VLOOKUP(F4357,'Matching-Tabelle'!$A$57:$B$61,2,FALSE)</f>
        <v>ralph.straehl@tkb.ch</v>
      </c>
      <c r="B4357" s="4" t="str">
        <f>VLOOKUP(J4357,'Matching-Tabelle'!$A$1:$B$52,2,FALSE)</f>
        <v>WPI RTB</v>
      </c>
      <c r="C4357" s="4">
        <v>2</v>
      </c>
      <c r="D4357" s="4" t="s">
        <v>3798</v>
      </c>
      <c r="E4357" s="5">
        <v>42712</v>
      </c>
      <c r="F4357" t="s">
        <v>5101</v>
      </c>
      <c r="G4357" t="s">
        <v>3260</v>
      </c>
      <c r="H4357" t="s">
        <v>3261</v>
      </c>
      <c r="I4357" s="1"/>
      <c r="J4357">
        <v>27</v>
      </c>
      <c r="K4357" t="s">
        <v>872</v>
      </c>
      <c r="L4357" t="s">
        <v>873</v>
      </c>
      <c r="M4357">
        <v>990001</v>
      </c>
      <c r="N4357" t="s">
        <v>51</v>
      </c>
      <c r="O4357">
        <v>2</v>
      </c>
      <c r="Q4357">
        <v>2</v>
      </c>
      <c r="S4357" t="s">
        <v>3798</v>
      </c>
      <c r="AE4357">
        <v>12</v>
      </c>
      <c r="AF4357">
        <v>7.6</v>
      </c>
      <c r="AG4357">
        <v>5</v>
      </c>
      <c r="AH4357" t="s">
        <v>53</v>
      </c>
      <c r="AI4357" t="s">
        <v>54</v>
      </c>
      <c r="AJ4357">
        <v>2</v>
      </c>
      <c r="AK4357">
        <v>1</v>
      </c>
      <c r="AL4357">
        <v>1</v>
      </c>
      <c r="AM4357" t="s">
        <v>55</v>
      </c>
      <c r="AN4357" t="s">
        <v>56</v>
      </c>
      <c r="AP4357">
        <v>1</v>
      </c>
      <c r="AQ4357" t="s">
        <v>57</v>
      </c>
      <c r="AR4357">
        <v>0</v>
      </c>
      <c r="AW4357" t="s">
        <v>58</v>
      </c>
      <c r="AX4357">
        <v>0</v>
      </c>
      <c r="AY4357">
        <v>2</v>
      </c>
      <c r="AZ4357">
        <v>2</v>
      </c>
      <c r="BA4357">
        <v>2</v>
      </c>
      <c r="BB4357" t="s">
        <v>59</v>
      </c>
    </row>
    <row r="4358" spans="1:54" x14ac:dyDescent="0.45">
      <c r="A4358" s="4" t="str">
        <f>VLOOKUP(F4358,'Matching-Tabelle'!$A$57:$B$61,2,FALSE)</f>
        <v>ralph.straehl@tkb.ch</v>
      </c>
      <c r="B4358" s="4" t="str">
        <f>VLOOKUP(J4358,'Matching-Tabelle'!$A$1:$B$52,2,FALSE)</f>
        <v>WPI CTB</v>
      </c>
      <c r="C4358" s="4">
        <v>1.5</v>
      </c>
      <c r="D4358" s="4" t="s">
        <v>3799</v>
      </c>
      <c r="E4358" s="5">
        <v>42712</v>
      </c>
      <c r="F4358" t="s">
        <v>5101</v>
      </c>
      <c r="G4358" t="s">
        <v>3260</v>
      </c>
      <c r="H4358" t="s">
        <v>3261</v>
      </c>
      <c r="I4358" s="1"/>
      <c r="J4358">
        <v>932</v>
      </c>
      <c r="K4358" t="s">
        <v>124</v>
      </c>
      <c r="L4358" t="s">
        <v>125</v>
      </c>
      <c r="M4358">
        <v>990001</v>
      </c>
      <c r="N4358" t="s">
        <v>51</v>
      </c>
      <c r="O4358">
        <v>1.5</v>
      </c>
      <c r="Q4358">
        <v>1.5</v>
      </c>
      <c r="S4358" t="s">
        <v>3799</v>
      </c>
      <c r="AE4358">
        <v>12</v>
      </c>
      <c r="AF4358">
        <v>7.6</v>
      </c>
      <c r="AG4358">
        <v>5</v>
      </c>
      <c r="AH4358" t="s">
        <v>53</v>
      </c>
      <c r="AI4358" t="s">
        <v>54</v>
      </c>
      <c r="AJ4358">
        <v>2</v>
      </c>
      <c r="AK4358">
        <v>1</v>
      </c>
      <c r="AL4358">
        <v>1</v>
      </c>
      <c r="AM4358" t="s">
        <v>55</v>
      </c>
      <c r="AN4358" t="s">
        <v>56</v>
      </c>
      <c r="AP4358">
        <v>1</v>
      </c>
      <c r="AQ4358" t="s">
        <v>57</v>
      </c>
      <c r="AR4358">
        <v>0</v>
      </c>
      <c r="AW4358" t="s">
        <v>58</v>
      </c>
      <c r="AX4358">
        <v>0</v>
      </c>
      <c r="AY4358">
        <v>2</v>
      </c>
      <c r="AZ4358">
        <v>1.5</v>
      </c>
      <c r="BA4358">
        <v>1.5</v>
      </c>
      <c r="BB4358" t="s">
        <v>59</v>
      </c>
    </row>
    <row r="4359" spans="1:54" x14ac:dyDescent="0.45">
      <c r="A4359" s="4" t="str">
        <f>VLOOKUP(F4359,'Matching-Tabelle'!$A$57:$B$61,2,FALSE)</f>
        <v>ralph.straehl@tkb.ch</v>
      </c>
      <c r="B4359" s="4" t="str">
        <f>VLOOKUP(J4359,'Matching-Tabelle'!$A$1:$B$52,2,FALSE)</f>
        <v>WPI RTB</v>
      </c>
      <c r="C4359" s="4">
        <v>1</v>
      </c>
      <c r="D4359" s="4" t="s">
        <v>3800</v>
      </c>
      <c r="E4359" s="5">
        <v>42712</v>
      </c>
      <c r="F4359" t="s">
        <v>5101</v>
      </c>
      <c r="G4359" t="s">
        <v>3260</v>
      </c>
      <c r="H4359" t="s">
        <v>3261</v>
      </c>
      <c r="I4359" s="1"/>
      <c r="J4359">
        <v>20</v>
      </c>
      <c r="K4359" t="s">
        <v>95</v>
      </c>
      <c r="L4359" t="s">
        <v>96</v>
      </c>
      <c r="M4359">
        <v>990001</v>
      </c>
      <c r="N4359" t="s">
        <v>51</v>
      </c>
      <c r="O4359">
        <v>1</v>
      </c>
      <c r="Q4359">
        <v>1</v>
      </c>
      <c r="S4359" t="s">
        <v>3800</v>
      </c>
      <c r="AE4359">
        <v>12</v>
      </c>
      <c r="AF4359">
        <v>7.6</v>
      </c>
      <c r="AG4359">
        <v>5</v>
      </c>
      <c r="AH4359" t="s">
        <v>53</v>
      </c>
      <c r="AI4359" t="s">
        <v>54</v>
      </c>
      <c r="AJ4359">
        <v>2</v>
      </c>
      <c r="AK4359">
        <v>1</v>
      </c>
      <c r="AL4359">
        <v>1</v>
      </c>
      <c r="AM4359" t="s">
        <v>55</v>
      </c>
      <c r="AN4359" t="s">
        <v>56</v>
      </c>
      <c r="AP4359">
        <v>1</v>
      </c>
      <c r="AQ4359" t="s">
        <v>57</v>
      </c>
      <c r="AR4359">
        <v>0</v>
      </c>
      <c r="AW4359" t="s">
        <v>58</v>
      </c>
      <c r="AX4359">
        <v>0</v>
      </c>
      <c r="AY4359">
        <v>2</v>
      </c>
      <c r="AZ4359">
        <v>1</v>
      </c>
      <c r="BA4359">
        <v>1</v>
      </c>
      <c r="BB4359" t="s">
        <v>59</v>
      </c>
    </row>
    <row r="4360" spans="1:54" x14ac:dyDescent="0.45">
      <c r="A4360" s="4" t="str">
        <f>VLOOKUP(F4360,'Matching-Tabelle'!$A$57:$B$61,2,FALSE)</f>
        <v>ralph.straehl@tkb.ch</v>
      </c>
      <c r="B4360" s="4" t="str">
        <f>VLOOKUP(J4360,'Matching-Tabelle'!$A$1:$B$52,2,FALSE)</f>
        <v>WPI RTB</v>
      </c>
      <c r="C4360" s="4">
        <v>0.75</v>
      </c>
      <c r="D4360" s="4" t="s">
        <v>3801</v>
      </c>
      <c r="E4360" s="5">
        <v>42713</v>
      </c>
      <c r="F4360" t="s">
        <v>5101</v>
      </c>
      <c r="G4360" t="s">
        <v>3260</v>
      </c>
      <c r="H4360" t="s">
        <v>3261</v>
      </c>
      <c r="I4360" s="1"/>
      <c r="J4360">
        <v>24</v>
      </c>
      <c r="K4360" t="s">
        <v>73</v>
      </c>
      <c r="L4360" t="s">
        <v>74</v>
      </c>
      <c r="M4360">
        <v>990001</v>
      </c>
      <c r="N4360" t="s">
        <v>51</v>
      </c>
      <c r="O4360">
        <v>0.75</v>
      </c>
      <c r="Q4360">
        <v>0.75</v>
      </c>
      <c r="S4360" t="s">
        <v>3801</v>
      </c>
      <c r="AE4360">
        <v>12</v>
      </c>
      <c r="AF4360">
        <v>7.6</v>
      </c>
      <c r="AG4360">
        <v>5</v>
      </c>
      <c r="AH4360" t="s">
        <v>53</v>
      </c>
      <c r="AI4360" t="s">
        <v>54</v>
      </c>
      <c r="AJ4360">
        <v>2</v>
      </c>
      <c r="AK4360">
        <v>1</v>
      </c>
      <c r="AL4360">
        <v>1</v>
      </c>
      <c r="AM4360" t="s">
        <v>55</v>
      </c>
      <c r="AN4360" t="s">
        <v>56</v>
      </c>
      <c r="AP4360">
        <v>1</v>
      </c>
      <c r="AQ4360" t="s">
        <v>57</v>
      </c>
      <c r="AR4360">
        <v>0</v>
      </c>
      <c r="AW4360" t="s">
        <v>58</v>
      </c>
      <c r="AX4360">
        <v>0</v>
      </c>
      <c r="AY4360">
        <v>2</v>
      </c>
      <c r="AZ4360">
        <v>0.75</v>
      </c>
      <c r="BA4360">
        <v>0.75</v>
      </c>
      <c r="BB4360" t="s">
        <v>59</v>
      </c>
    </row>
    <row r="4361" spans="1:54" x14ac:dyDescent="0.45">
      <c r="A4361" s="4" t="str">
        <f>VLOOKUP(F4361,'Matching-Tabelle'!$A$57:$B$61,2,FALSE)</f>
        <v>ralph.straehl@tkb.ch</v>
      </c>
      <c r="B4361" s="4" t="str">
        <f>VLOOKUP(J4361,'Matching-Tabelle'!$A$1:$B$52,2,FALSE)</f>
        <v>Proj. Optima</v>
      </c>
      <c r="C4361" s="4">
        <v>4</v>
      </c>
      <c r="D4361" s="4" t="s">
        <v>3802</v>
      </c>
      <c r="E4361" s="5">
        <v>42713</v>
      </c>
      <c r="F4361" t="s">
        <v>5101</v>
      </c>
      <c r="G4361" t="s">
        <v>3260</v>
      </c>
      <c r="H4361" t="s">
        <v>3261</v>
      </c>
      <c r="I4361" s="1"/>
      <c r="J4361">
        <v>211</v>
      </c>
      <c r="K4361" t="s">
        <v>79</v>
      </c>
      <c r="L4361" t="s">
        <v>80</v>
      </c>
      <c r="M4361">
        <v>990001</v>
      </c>
      <c r="N4361" t="s">
        <v>51</v>
      </c>
      <c r="O4361">
        <v>4</v>
      </c>
      <c r="Q4361">
        <v>4</v>
      </c>
      <c r="S4361" t="s">
        <v>3802</v>
      </c>
      <c r="AE4361">
        <v>12</v>
      </c>
      <c r="AF4361">
        <v>7.6</v>
      </c>
      <c r="AG4361">
        <v>5</v>
      </c>
      <c r="AH4361" t="s">
        <v>53</v>
      </c>
      <c r="AI4361" t="s">
        <v>54</v>
      </c>
      <c r="AJ4361">
        <v>2</v>
      </c>
      <c r="AK4361">
        <v>1</v>
      </c>
      <c r="AL4361">
        <v>1</v>
      </c>
      <c r="AM4361" t="s">
        <v>55</v>
      </c>
      <c r="AN4361" t="s">
        <v>56</v>
      </c>
      <c r="AP4361">
        <v>1</v>
      </c>
      <c r="AQ4361" t="s">
        <v>57</v>
      </c>
      <c r="AR4361">
        <v>0</v>
      </c>
      <c r="AW4361" t="s">
        <v>58</v>
      </c>
      <c r="AX4361">
        <v>0</v>
      </c>
      <c r="AY4361">
        <v>2</v>
      </c>
      <c r="AZ4361">
        <v>4</v>
      </c>
      <c r="BA4361">
        <v>4</v>
      </c>
      <c r="BB4361" t="s">
        <v>59</v>
      </c>
    </row>
    <row r="4362" spans="1:54" x14ac:dyDescent="0.45">
      <c r="A4362" s="4" t="str">
        <f>VLOOKUP(F4362,'Matching-Tabelle'!$A$57:$B$61,2,FALSE)</f>
        <v>ralph.straehl@tkb.ch</v>
      </c>
      <c r="B4362" s="4" t="str">
        <f>VLOOKUP(J4362,'Matching-Tabelle'!$A$1:$B$52,2,FALSE)</f>
        <v>WPI RTB</v>
      </c>
      <c r="C4362" s="4">
        <v>0.75</v>
      </c>
      <c r="D4362" s="4" t="s">
        <v>934</v>
      </c>
      <c r="E4362" s="5">
        <v>42713</v>
      </c>
      <c r="F4362" t="s">
        <v>5101</v>
      </c>
      <c r="G4362" t="s">
        <v>3260</v>
      </c>
      <c r="H4362" t="s">
        <v>3261</v>
      </c>
      <c r="I4362" s="1"/>
      <c r="J4362">
        <v>20</v>
      </c>
      <c r="K4362" t="s">
        <v>95</v>
      </c>
      <c r="L4362" t="s">
        <v>96</v>
      </c>
      <c r="M4362">
        <v>990001</v>
      </c>
      <c r="N4362" t="s">
        <v>51</v>
      </c>
      <c r="O4362">
        <v>0.75</v>
      </c>
      <c r="Q4362">
        <v>0.75</v>
      </c>
      <c r="S4362" t="s">
        <v>934</v>
      </c>
      <c r="AE4362">
        <v>12</v>
      </c>
      <c r="AF4362">
        <v>7.6</v>
      </c>
      <c r="AG4362">
        <v>5</v>
      </c>
      <c r="AH4362" t="s">
        <v>53</v>
      </c>
      <c r="AI4362" t="s">
        <v>54</v>
      </c>
      <c r="AJ4362">
        <v>2</v>
      </c>
      <c r="AK4362">
        <v>1</v>
      </c>
      <c r="AL4362">
        <v>1</v>
      </c>
      <c r="AM4362" t="s">
        <v>55</v>
      </c>
      <c r="AN4362" t="s">
        <v>56</v>
      </c>
      <c r="AP4362">
        <v>1</v>
      </c>
      <c r="AQ4362" t="s">
        <v>57</v>
      </c>
      <c r="AR4362">
        <v>0</v>
      </c>
      <c r="AW4362" t="s">
        <v>58</v>
      </c>
      <c r="AX4362">
        <v>0</v>
      </c>
      <c r="AY4362">
        <v>2</v>
      </c>
      <c r="AZ4362">
        <v>0.75</v>
      </c>
      <c r="BA4362">
        <v>0.75</v>
      </c>
      <c r="BB4362" t="s">
        <v>59</v>
      </c>
    </row>
    <row r="4363" spans="1:54" x14ac:dyDescent="0.45">
      <c r="A4363" s="4" t="str">
        <f>VLOOKUP(F4363,'Matching-Tabelle'!$A$57:$B$61,2,FALSE)</f>
        <v>ralph.straehl@tkb.ch</v>
      </c>
      <c r="B4363" s="4" t="str">
        <f>VLOOKUP(J4363,'Matching-Tabelle'!$A$1:$B$52,2,FALSE)</f>
        <v>WPI RTB</v>
      </c>
      <c r="C4363" s="4">
        <v>0.75</v>
      </c>
      <c r="D4363" s="4" t="s">
        <v>934</v>
      </c>
      <c r="E4363" s="5">
        <v>42713</v>
      </c>
      <c r="F4363" t="s">
        <v>5101</v>
      </c>
      <c r="G4363" t="s">
        <v>3260</v>
      </c>
      <c r="H4363" t="s">
        <v>3261</v>
      </c>
      <c r="I4363" s="1"/>
      <c r="J4363">
        <v>21</v>
      </c>
      <c r="K4363" t="s">
        <v>117</v>
      </c>
      <c r="L4363" t="s">
        <v>118</v>
      </c>
      <c r="M4363">
        <v>990001</v>
      </c>
      <c r="N4363" t="s">
        <v>51</v>
      </c>
      <c r="O4363">
        <v>0.75</v>
      </c>
      <c r="Q4363">
        <v>0.75</v>
      </c>
      <c r="S4363" t="s">
        <v>934</v>
      </c>
      <c r="AE4363">
        <v>12</v>
      </c>
      <c r="AF4363">
        <v>7.6</v>
      </c>
      <c r="AG4363">
        <v>5</v>
      </c>
      <c r="AH4363" t="s">
        <v>53</v>
      </c>
      <c r="AI4363" t="s">
        <v>54</v>
      </c>
      <c r="AJ4363">
        <v>2</v>
      </c>
      <c r="AK4363">
        <v>1</v>
      </c>
      <c r="AL4363">
        <v>1</v>
      </c>
      <c r="AM4363" t="s">
        <v>55</v>
      </c>
      <c r="AN4363" t="s">
        <v>56</v>
      </c>
      <c r="AP4363">
        <v>1</v>
      </c>
      <c r="AQ4363" t="s">
        <v>57</v>
      </c>
      <c r="AR4363">
        <v>0</v>
      </c>
      <c r="AW4363" t="s">
        <v>58</v>
      </c>
      <c r="AX4363">
        <v>0</v>
      </c>
      <c r="AY4363">
        <v>2</v>
      </c>
      <c r="AZ4363">
        <v>0.75</v>
      </c>
      <c r="BA4363">
        <v>0.75</v>
      </c>
      <c r="BB4363" t="s">
        <v>59</v>
      </c>
    </row>
    <row r="4364" spans="1:54" x14ac:dyDescent="0.45">
      <c r="A4364" s="4" t="str">
        <f>VLOOKUP(F4364,'Matching-Tabelle'!$A$57:$B$61,2,FALSE)</f>
        <v>ralph.straehl@tkb.ch</v>
      </c>
      <c r="B4364" s="4" t="str">
        <f>VLOOKUP(J4364,'Matching-Tabelle'!$A$1:$B$52,2,FALSE)</f>
        <v>WPI RTB</v>
      </c>
      <c r="C4364" s="4">
        <v>0.75</v>
      </c>
      <c r="D4364" s="4" t="s">
        <v>3267</v>
      </c>
      <c r="E4364" s="5">
        <v>42716</v>
      </c>
      <c r="F4364" t="s">
        <v>5101</v>
      </c>
      <c r="G4364" t="s">
        <v>3260</v>
      </c>
      <c r="H4364" t="s">
        <v>3261</v>
      </c>
      <c r="I4364" s="1"/>
      <c r="J4364">
        <v>24</v>
      </c>
      <c r="K4364" t="s">
        <v>73</v>
      </c>
      <c r="L4364" t="s">
        <v>74</v>
      </c>
      <c r="M4364">
        <v>990001</v>
      </c>
      <c r="N4364" t="s">
        <v>51</v>
      </c>
      <c r="O4364">
        <v>0.75</v>
      </c>
      <c r="Q4364">
        <v>0.75</v>
      </c>
      <c r="S4364" t="s">
        <v>3267</v>
      </c>
      <c r="AE4364">
        <v>12</v>
      </c>
      <c r="AF4364">
        <v>7.6</v>
      </c>
      <c r="AG4364">
        <v>5</v>
      </c>
      <c r="AH4364" t="s">
        <v>53</v>
      </c>
      <c r="AI4364" t="s">
        <v>54</v>
      </c>
      <c r="AJ4364">
        <v>2</v>
      </c>
      <c r="AK4364">
        <v>1</v>
      </c>
      <c r="AL4364">
        <v>1</v>
      </c>
      <c r="AM4364" t="s">
        <v>55</v>
      </c>
      <c r="AN4364" t="s">
        <v>56</v>
      </c>
      <c r="AP4364">
        <v>1</v>
      </c>
      <c r="AQ4364" t="s">
        <v>57</v>
      </c>
      <c r="AR4364">
        <v>0</v>
      </c>
      <c r="AW4364" t="s">
        <v>58</v>
      </c>
      <c r="AX4364">
        <v>0</v>
      </c>
      <c r="AY4364">
        <v>2</v>
      </c>
      <c r="AZ4364">
        <v>0.75</v>
      </c>
      <c r="BA4364">
        <v>0.75</v>
      </c>
      <c r="BB4364" t="s">
        <v>59</v>
      </c>
    </row>
    <row r="4365" spans="1:54" x14ac:dyDescent="0.45">
      <c r="A4365" s="4" t="str">
        <f>VLOOKUP(F4365,'Matching-Tabelle'!$A$57:$B$61,2,FALSE)</f>
        <v>ralph.straehl@tkb.ch</v>
      </c>
      <c r="B4365" s="4" t="str">
        <f>VLOOKUP(J4365,'Matching-Tabelle'!$A$1:$B$52,2,FALSE)</f>
        <v>Proj. Optima</v>
      </c>
      <c r="C4365" s="4">
        <v>4.25</v>
      </c>
      <c r="D4365" s="4" t="s">
        <v>3803</v>
      </c>
      <c r="E4365" s="5">
        <v>42716</v>
      </c>
      <c r="F4365" t="s">
        <v>5101</v>
      </c>
      <c r="G4365" t="s">
        <v>3260</v>
      </c>
      <c r="H4365" t="s">
        <v>3261</v>
      </c>
      <c r="I4365" s="1"/>
      <c r="J4365">
        <v>211</v>
      </c>
      <c r="K4365" t="s">
        <v>79</v>
      </c>
      <c r="L4365" t="s">
        <v>80</v>
      </c>
      <c r="M4365">
        <v>990001</v>
      </c>
      <c r="N4365" t="s">
        <v>51</v>
      </c>
      <c r="O4365">
        <v>4.25</v>
      </c>
      <c r="Q4365">
        <v>4.25</v>
      </c>
      <c r="S4365" t="s">
        <v>3803</v>
      </c>
      <c r="AE4365">
        <v>12</v>
      </c>
      <c r="AF4365">
        <v>7.6</v>
      </c>
      <c r="AG4365">
        <v>5</v>
      </c>
      <c r="AH4365" t="s">
        <v>53</v>
      </c>
      <c r="AI4365" t="s">
        <v>54</v>
      </c>
      <c r="AJ4365">
        <v>2</v>
      </c>
      <c r="AK4365">
        <v>1</v>
      </c>
      <c r="AL4365">
        <v>1</v>
      </c>
      <c r="AM4365" t="s">
        <v>55</v>
      </c>
      <c r="AN4365" t="s">
        <v>56</v>
      </c>
      <c r="AP4365">
        <v>1</v>
      </c>
      <c r="AQ4365" t="s">
        <v>57</v>
      </c>
      <c r="AR4365">
        <v>0</v>
      </c>
      <c r="AW4365" t="s">
        <v>58</v>
      </c>
      <c r="AX4365">
        <v>0</v>
      </c>
      <c r="AY4365">
        <v>2</v>
      </c>
      <c r="AZ4365">
        <v>4.25</v>
      </c>
      <c r="BA4365">
        <v>4.25</v>
      </c>
      <c r="BB4365" t="s">
        <v>59</v>
      </c>
    </row>
    <row r="4366" spans="1:54" x14ac:dyDescent="0.45">
      <c r="A4366" s="4" t="str">
        <f>VLOOKUP(F4366,'Matching-Tabelle'!$A$57:$B$61,2,FALSE)</f>
        <v>ralph.straehl@tkb.ch</v>
      </c>
      <c r="B4366" s="4" t="str">
        <f>VLOOKUP(J4366,'Matching-Tabelle'!$A$1:$B$52,2,FALSE)</f>
        <v>WPI RTB</v>
      </c>
      <c r="C4366" s="4">
        <v>1.5</v>
      </c>
      <c r="D4366" s="4" t="s">
        <v>3804</v>
      </c>
      <c r="E4366" s="5">
        <v>42716</v>
      </c>
      <c r="F4366" t="s">
        <v>5101</v>
      </c>
      <c r="G4366" t="s">
        <v>3260</v>
      </c>
      <c r="H4366" t="s">
        <v>3261</v>
      </c>
      <c r="I4366" s="1"/>
      <c r="J4366">
        <v>20</v>
      </c>
      <c r="K4366" t="s">
        <v>95</v>
      </c>
      <c r="L4366" t="s">
        <v>96</v>
      </c>
      <c r="M4366">
        <v>990001</v>
      </c>
      <c r="N4366" t="s">
        <v>51</v>
      </c>
      <c r="O4366">
        <v>1.5</v>
      </c>
      <c r="Q4366">
        <v>1.5</v>
      </c>
      <c r="S4366" t="s">
        <v>3804</v>
      </c>
      <c r="AE4366">
        <v>12</v>
      </c>
      <c r="AF4366">
        <v>7.6</v>
      </c>
      <c r="AG4366">
        <v>5</v>
      </c>
      <c r="AH4366" t="s">
        <v>53</v>
      </c>
      <c r="AI4366" t="s">
        <v>54</v>
      </c>
      <c r="AJ4366">
        <v>2</v>
      </c>
      <c r="AK4366">
        <v>1</v>
      </c>
      <c r="AL4366">
        <v>1</v>
      </c>
      <c r="AM4366" t="s">
        <v>55</v>
      </c>
      <c r="AN4366" t="s">
        <v>56</v>
      </c>
      <c r="AP4366">
        <v>1</v>
      </c>
      <c r="AQ4366" t="s">
        <v>57</v>
      </c>
      <c r="AR4366">
        <v>0</v>
      </c>
      <c r="AW4366" t="s">
        <v>58</v>
      </c>
      <c r="AX4366">
        <v>0</v>
      </c>
      <c r="AY4366">
        <v>2</v>
      </c>
      <c r="AZ4366">
        <v>1.5</v>
      </c>
      <c r="BA4366">
        <v>1.5</v>
      </c>
      <c r="BB4366" t="s">
        <v>59</v>
      </c>
    </row>
    <row r="4367" spans="1:54" x14ac:dyDescent="0.45">
      <c r="A4367" s="4" t="str">
        <f>VLOOKUP(F4367,'Matching-Tabelle'!$A$57:$B$61,2,FALSE)</f>
        <v>ralph.straehl@tkb.ch</v>
      </c>
      <c r="B4367" s="4" t="str">
        <f>VLOOKUP(J4367,'Matching-Tabelle'!$A$1:$B$52,2,FALSE)</f>
        <v>Proj DigiPF</v>
      </c>
      <c r="C4367" s="4">
        <v>2.5</v>
      </c>
      <c r="D4367" s="4" t="s">
        <v>3446</v>
      </c>
      <c r="E4367" s="5">
        <v>42716</v>
      </c>
      <c r="F4367" t="s">
        <v>5101</v>
      </c>
      <c r="G4367" t="s">
        <v>3260</v>
      </c>
      <c r="H4367" t="s">
        <v>3261</v>
      </c>
      <c r="I4367" s="1"/>
      <c r="J4367">
        <v>2500236</v>
      </c>
      <c r="K4367" t="s">
        <v>701</v>
      </c>
      <c r="L4367" t="s">
        <v>702</v>
      </c>
      <c r="M4367">
        <v>990001</v>
      </c>
      <c r="N4367" t="s">
        <v>51</v>
      </c>
      <c r="O4367">
        <v>2.5</v>
      </c>
      <c r="Q4367">
        <v>2.5</v>
      </c>
      <c r="S4367" t="s">
        <v>3446</v>
      </c>
      <c r="AE4367">
        <v>5</v>
      </c>
      <c r="AF4367">
        <v>0</v>
      </c>
      <c r="AG4367">
        <v>1</v>
      </c>
      <c r="AH4367" t="s">
        <v>411</v>
      </c>
      <c r="AI4367" t="s">
        <v>411</v>
      </c>
      <c r="AJ4367">
        <v>2</v>
      </c>
      <c r="AK4367">
        <v>1</v>
      </c>
      <c r="AL4367">
        <v>1</v>
      </c>
      <c r="AM4367" t="s">
        <v>55</v>
      </c>
      <c r="AN4367" t="s">
        <v>56</v>
      </c>
      <c r="AP4367">
        <v>1</v>
      </c>
      <c r="AQ4367" t="s">
        <v>57</v>
      </c>
      <c r="AR4367">
        <v>0</v>
      </c>
      <c r="AW4367" t="s">
        <v>58</v>
      </c>
      <c r="AX4367">
        <v>0</v>
      </c>
      <c r="AY4367">
        <v>2</v>
      </c>
      <c r="AZ4367">
        <v>2.5</v>
      </c>
      <c r="BA4367">
        <v>2.5</v>
      </c>
      <c r="BB4367" t="s">
        <v>59</v>
      </c>
    </row>
    <row r="4368" spans="1:54" x14ac:dyDescent="0.45">
      <c r="A4368" s="4" t="str">
        <f>VLOOKUP(F4368,'Matching-Tabelle'!$A$57:$B$61,2,FALSE)</f>
        <v>ralph.straehl@tkb.ch</v>
      </c>
      <c r="B4368" s="4" t="str">
        <f>VLOOKUP(J4368,'Matching-Tabelle'!$A$1:$B$52,2,FALSE)</f>
        <v>WPI RTB</v>
      </c>
      <c r="C4368" s="4">
        <v>0.75</v>
      </c>
      <c r="D4368" s="4" t="s">
        <v>3267</v>
      </c>
      <c r="E4368" s="5">
        <v>42717</v>
      </c>
      <c r="F4368" t="s">
        <v>5101</v>
      </c>
      <c r="G4368" t="s">
        <v>3260</v>
      </c>
      <c r="H4368" t="s">
        <v>3261</v>
      </c>
      <c r="I4368" s="1"/>
      <c r="J4368">
        <v>24</v>
      </c>
      <c r="K4368" t="s">
        <v>73</v>
      </c>
      <c r="L4368" t="s">
        <v>74</v>
      </c>
      <c r="M4368">
        <v>990001</v>
      </c>
      <c r="N4368" t="s">
        <v>51</v>
      </c>
      <c r="O4368">
        <v>0.75</v>
      </c>
      <c r="Q4368">
        <v>0.75</v>
      </c>
      <c r="S4368" t="s">
        <v>3267</v>
      </c>
      <c r="AE4368">
        <v>12</v>
      </c>
      <c r="AF4368">
        <v>7.6</v>
      </c>
      <c r="AG4368">
        <v>5</v>
      </c>
      <c r="AH4368" t="s">
        <v>53</v>
      </c>
      <c r="AI4368" t="s">
        <v>54</v>
      </c>
      <c r="AJ4368">
        <v>2</v>
      </c>
      <c r="AK4368">
        <v>1</v>
      </c>
      <c r="AL4368">
        <v>1</v>
      </c>
      <c r="AM4368" t="s">
        <v>55</v>
      </c>
      <c r="AN4368" t="s">
        <v>56</v>
      </c>
      <c r="AP4368">
        <v>1</v>
      </c>
      <c r="AQ4368" t="s">
        <v>57</v>
      </c>
      <c r="AR4368">
        <v>0</v>
      </c>
      <c r="AW4368" t="s">
        <v>58</v>
      </c>
      <c r="AX4368">
        <v>0</v>
      </c>
      <c r="AY4368">
        <v>2</v>
      </c>
      <c r="AZ4368">
        <v>0.75</v>
      </c>
      <c r="BA4368">
        <v>0.75</v>
      </c>
      <c r="BB4368" t="s">
        <v>59</v>
      </c>
    </row>
    <row r="4369" spans="1:54" x14ac:dyDescent="0.45">
      <c r="A4369" s="4" t="str">
        <f>VLOOKUP(F4369,'Matching-Tabelle'!$A$57:$B$61,2,FALSE)</f>
        <v>ralph.straehl@tkb.ch</v>
      </c>
      <c r="B4369" s="4" t="str">
        <f>VLOOKUP(J4369,'Matching-Tabelle'!$A$1:$B$52,2,FALSE)</f>
        <v>Proj DigiPF</v>
      </c>
      <c r="C4369" s="4">
        <v>2.5</v>
      </c>
      <c r="D4369" s="4" t="s">
        <v>3805</v>
      </c>
      <c r="E4369" s="5">
        <v>42717</v>
      </c>
      <c r="F4369" t="s">
        <v>5101</v>
      </c>
      <c r="G4369" t="s">
        <v>3260</v>
      </c>
      <c r="H4369" t="s">
        <v>3261</v>
      </c>
      <c r="I4369" s="1"/>
      <c r="J4369">
        <v>2500236</v>
      </c>
      <c r="K4369" t="s">
        <v>701</v>
      </c>
      <c r="L4369" t="s">
        <v>702</v>
      </c>
      <c r="M4369">
        <v>990001</v>
      </c>
      <c r="N4369" t="s">
        <v>51</v>
      </c>
      <c r="O4369">
        <v>2.5</v>
      </c>
      <c r="Q4369">
        <v>2.5</v>
      </c>
      <c r="S4369" t="s">
        <v>3805</v>
      </c>
      <c r="AE4369">
        <v>5</v>
      </c>
      <c r="AF4369">
        <v>0</v>
      </c>
      <c r="AG4369">
        <v>1</v>
      </c>
      <c r="AH4369" t="s">
        <v>411</v>
      </c>
      <c r="AI4369" t="s">
        <v>411</v>
      </c>
      <c r="AJ4369">
        <v>2</v>
      </c>
      <c r="AK4369">
        <v>1</v>
      </c>
      <c r="AL4369">
        <v>1</v>
      </c>
      <c r="AM4369" t="s">
        <v>55</v>
      </c>
      <c r="AN4369" t="s">
        <v>56</v>
      </c>
      <c r="AP4369">
        <v>1</v>
      </c>
      <c r="AQ4369" t="s">
        <v>57</v>
      </c>
      <c r="AR4369">
        <v>0</v>
      </c>
      <c r="AW4369" t="s">
        <v>58</v>
      </c>
      <c r="AX4369">
        <v>0</v>
      </c>
      <c r="AY4369">
        <v>2</v>
      </c>
      <c r="AZ4369">
        <v>2.5</v>
      </c>
      <c r="BA4369">
        <v>2.5</v>
      </c>
      <c r="BB4369" t="s">
        <v>59</v>
      </c>
    </row>
    <row r="4370" spans="1:54" x14ac:dyDescent="0.45">
      <c r="A4370" s="4" t="str">
        <f>VLOOKUP(F4370,'Matching-Tabelle'!$A$57:$B$61,2,FALSE)</f>
        <v>ralph.straehl@tkb.ch</v>
      </c>
      <c r="B4370" s="4" t="str">
        <f>VLOOKUP(J4370,'Matching-Tabelle'!$A$1:$B$52,2,FALSE)</f>
        <v>WPI CTB</v>
      </c>
      <c r="C4370" s="4">
        <v>0.75</v>
      </c>
      <c r="D4370" s="4" t="s">
        <v>3806</v>
      </c>
      <c r="E4370" s="5">
        <v>42717</v>
      </c>
      <c r="F4370" t="s">
        <v>5101</v>
      </c>
      <c r="G4370" t="s">
        <v>3260</v>
      </c>
      <c r="H4370" t="s">
        <v>3261</v>
      </c>
      <c r="I4370" s="1"/>
      <c r="J4370">
        <v>921</v>
      </c>
      <c r="K4370" t="s">
        <v>224</v>
      </c>
      <c r="L4370" t="s">
        <v>225</v>
      </c>
      <c r="M4370">
        <v>990001</v>
      </c>
      <c r="N4370" t="s">
        <v>51</v>
      </c>
      <c r="O4370">
        <v>0.75</v>
      </c>
      <c r="Q4370">
        <v>0.75</v>
      </c>
      <c r="S4370" t="s">
        <v>3806</v>
      </c>
      <c r="AE4370">
        <v>12</v>
      </c>
      <c r="AF4370">
        <v>7.6</v>
      </c>
      <c r="AG4370">
        <v>5</v>
      </c>
      <c r="AH4370" t="s">
        <v>53</v>
      </c>
      <c r="AI4370" t="s">
        <v>54</v>
      </c>
      <c r="AJ4370">
        <v>2</v>
      </c>
      <c r="AK4370">
        <v>1</v>
      </c>
      <c r="AL4370">
        <v>1</v>
      </c>
      <c r="AM4370" t="s">
        <v>55</v>
      </c>
      <c r="AN4370" t="s">
        <v>56</v>
      </c>
      <c r="AP4370">
        <v>1</v>
      </c>
      <c r="AQ4370" t="s">
        <v>57</v>
      </c>
      <c r="AR4370">
        <v>0</v>
      </c>
      <c r="AW4370" t="s">
        <v>58</v>
      </c>
      <c r="AX4370">
        <v>0</v>
      </c>
      <c r="AY4370">
        <v>2</v>
      </c>
      <c r="AZ4370">
        <v>0.75</v>
      </c>
      <c r="BA4370">
        <v>0.75</v>
      </c>
      <c r="BB4370" t="s">
        <v>59</v>
      </c>
    </row>
    <row r="4371" spans="1:54" x14ac:dyDescent="0.45">
      <c r="A4371" s="4" t="str">
        <f>VLOOKUP(F4371,'Matching-Tabelle'!$A$57:$B$61,2,FALSE)</f>
        <v>ralph.straehl@tkb.ch</v>
      </c>
      <c r="B4371" s="4" t="str">
        <f>VLOOKUP(J4371,'Matching-Tabelle'!$A$1:$B$52,2,FALSE)</f>
        <v>WPI RTB</v>
      </c>
      <c r="C4371" s="4">
        <v>2.4700000000000002</v>
      </c>
      <c r="D4371" s="4" t="s">
        <v>3807</v>
      </c>
      <c r="E4371" s="5">
        <v>42717</v>
      </c>
      <c r="F4371" t="s">
        <v>5101</v>
      </c>
      <c r="G4371" t="s">
        <v>3260</v>
      </c>
      <c r="H4371" t="s">
        <v>3261</v>
      </c>
      <c r="I4371" s="1"/>
      <c r="J4371">
        <v>20</v>
      </c>
      <c r="K4371" t="s">
        <v>95</v>
      </c>
      <c r="L4371" t="s">
        <v>96</v>
      </c>
      <c r="M4371">
        <v>990001</v>
      </c>
      <c r="N4371" t="s">
        <v>51</v>
      </c>
      <c r="O4371">
        <v>2.4700000000000002</v>
      </c>
      <c r="Q4371">
        <v>2.4700000000000002</v>
      </c>
      <c r="S4371" t="s">
        <v>3807</v>
      </c>
      <c r="AE4371">
        <v>12</v>
      </c>
      <c r="AF4371">
        <v>7.6</v>
      </c>
      <c r="AG4371">
        <v>5</v>
      </c>
      <c r="AH4371" t="s">
        <v>53</v>
      </c>
      <c r="AI4371" t="s">
        <v>54</v>
      </c>
      <c r="AJ4371">
        <v>2</v>
      </c>
      <c r="AK4371">
        <v>1</v>
      </c>
      <c r="AL4371">
        <v>1</v>
      </c>
      <c r="AM4371" t="s">
        <v>55</v>
      </c>
      <c r="AN4371" t="s">
        <v>56</v>
      </c>
      <c r="AP4371">
        <v>1</v>
      </c>
      <c r="AQ4371" t="s">
        <v>57</v>
      </c>
      <c r="AR4371">
        <v>0</v>
      </c>
      <c r="AW4371" t="s">
        <v>58</v>
      </c>
      <c r="AX4371">
        <v>0</v>
      </c>
      <c r="AY4371">
        <v>2</v>
      </c>
      <c r="AZ4371">
        <v>2.4700000000000002</v>
      </c>
      <c r="BA4371">
        <v>2.4700000000000002</v>
      </c>
      <c r="BB4371" t="s">
        <v>59</v>
      </c>
    </row>
    <row r="4372" spans="1:54" x14ac:dyDescent="0.45">
      <c r="A4372" s="4" t="str">
        <f>VLOOKUP(F4372,'Matching-Tabelle'!$A$57:$B$61,2,FALSE)</f>
        <v>ralph.straehl@tkb.ch</v>
      </c>
      <c r="B4372" s="4" t="str">
        <f>VLOOKUP(J4372,'Matching-Tabelle'!$A$1:$B$52,2,FALSE)</f>
        <v>WPI RTB</v>
      </c>
      <c r="C4372" s="4">
        <v>1</v>
      </c>
      <c r="D4372" s="4" t="s">
        <v>3808</v>
      </c>
      <c r="E4372" s="5">
        <v>42717</v>
      </c>
      <c r="F4372" t="s">
        <v>5101</v>
      </c>
      <c r="G4372" t="s">
        <v>3260</v>
      </c>
      <c r="H4372" t="s">
        <v>3261</v>
      </c>
      <c r="I4372" s="1"/>
      <c r="J4372">
        <v>32</v>
      </c>
      <c r="K4372" t="s">
        <v>1199</v>
      </c>
      <c r="L4372" t="s">
        <v>1200</v>
      </c>
      <c r="M4372">
        <v>990001</v>
      </c>
      <c r="N4372" t="s">
        <v>51</v>
      </c>
      <c r="O4372">
        <v>1</v>
      </c>
      <c r="Q4372">
        <v>1</v>
      </c>
      <c r="S4372" t="s">
        <v>3808</v>
      </c>
      <c r="AE4372">
        <v>12</v>
      </c>
      <c r="AF4372">
        <v>7.6</v>
      </c>
      <c r="AG4372">
        <v>5</v>
      </c>
      <c r="AH4372" t="s">
        <v>53</v>
      </c>
      <c r="AI4372" t="s">
        <v>54</v>
      </c>
      <c r="AJ4372">
        <v>2</v>
      </c>
      <c r="AK4372">
        <v>1</v>
      </c>
      <c r="AL4372">
        <v>1</v>
      </c>
      <c r="AM4372" t="s">
        <v>55</v>
      </c>
      <c r="AN4372" t="s">
        <v>56</v>
      </c>
      <c r="AP4372">
        <v>1</v>
      </c>
      <c r="AQ4372" t="s">
        <v>57</v>
      </c>
      <c r="AR4372">
        <v>0</v>
      </c>
      <c r="AW4372" t="s">
        <v>58</v>
      </c>
      <c r="AX4372">
        <v>0</v>
      </c>
      <c r="AY4372">
        <v>2</v>
      </c>
      <c r="AZ4372">
        <v>1</v>
      </c>
      <c r="BA4372">
        <v>1</v>
      </c>
      <c r="BB4372" t="s">
        <v>59</v>
      </c>
    </row>
    <row r="4373" spans="1:54" x14ac:dyDescent="0.45">
      <c r="A4373" s="4" t="str">
        <f>VLOOKUP(F4373,'Matching-Tabelle'!$A$57:$B$61,2,FALSE)</f>
        <v>ralph.straehl@tkb.ch</v>
      </c>
      <c r="B4373" s="4" t="str">
        <f>VLOOKUP(J4373,'Matching-Tabelle'!$A$1:$B$52,2,FALSE)</f>
        <v>WPI Führung</v>
      </c>
      <c r="C4373" s="4">
        <v>4</v>
      </c>
      <c r="D4373" s="4" t="s">
        <v>2410</v>
      </c>
      <c r="E4373" s="5">
        <v>42717</v>
      </c>
      <c r="F4373" t="s">
        <v>5101</v>
      </c>
      <c r="G4373" t="s">
        <v>3260</v>
      </c>
      <c r="H4373" t="s">
        <v>3261</v>
      </c>
      <c r="I4373" s="1"/>
      <c r="J4373">
        <v>26</v>
      </c>
      <c r="K4373" t="s">
        <v>130</v>
      </c>
      <c r="L4373" t="s">
        <v>131</v>
      </c>
      <c r="M4373">
        <v>990001</v>
      </c>
      <c r="N4373" t="s">
        <v>51</v>
      </c>
      <c r="O4373">
        <v>4</v>
      </c>
      <c r="Q4373">
        <v>4</v>
      </c>
      <c r="S4373" t="s">
        <v>2410</v>
      </c>
      <c r="AE4373">
        <v>12</v>
      </c>
      <c r="AF4373">
        <v>7.6</v>
      </c>
      <c r="AG4373">
        <v>5</v>
      </c>
      <c r="AH4373" t="s">
        <v>53</v>
      </c>
      <c r="AI4373" t="s">
        <v>54</v>
      </c>
      <c r="AJ4373">
        <v>2</v>
      </c>
      <c r="AK4373">
        <v>1</v>
      </c>
      <c r="AL4373">
        <v>1</v>
      </c>
      <c r="AM4373" t="s">
        <v>55</v>
      </c>
      <c r="AN4373" t="s">
        <v>56</v>
      </c>
      <c r="AP4373">
        <v>1</v>
      </c>
      <c r="AQ4373" t="s">
        <v>57</v>
      </c>
      <c r="AR4373">
        <v>0</v>
      </c>
      <c r="AW4373" t="s">
        <v>58</v>
      </c>
      <c r="AX4373">
        <v>0</v>
      </c>
      <c r="AY4373">
        <v>2</v>
      </c>
      <c r="AZ4373">
        <v>4</v>
      </c>
      <c r="BA4373">
        <v>4</v>
      </c>
      <c r="BB4373" t="s">
        <v>59</v>
      </c>
    </row>
    <row r="4374" spans="1:54" x14ac:dyDescent="0.45">
      <c r="A4374" s="4" t="str">
        <f>VLOOKUP(F4374,'Matching-Tabelle'!$A$57:$B$61,2,FALSE)</f>
        <v>ralph.straehl@tkb.ch</v>
      </c>
      <c r="B4374" s="4" t="str">
        <f>VLOOKUP(J4374,'Matching-Tabelle'!$A$1:$B$52,2,FALSE)</f>
        <v>WPI RTB</v>
      </c>
      <c r="C4374" s="4">
        <v>0.75</v>
      </c>
      <c r="D4374" s="4" t="s">
        <v>3319</v>
      </c>
      <c r="E4374" s="5">
        <v>42718</v>
      </c>
      <c r="F4374" t="s">
        <v>5101</v>
      </c>
      <c r="G4374" t="s">
        <v>3260</v>
      </c>
      <c r="H4374" t="s">
        <v>3261</v>
      </c>
      <c r="I4374" s="1"/>
      <c r="J4374">
        <v>24</v>
      </c>
      <c r="K4374" t="s">
        <v>73</v>
      </c>
      <c r="L4374" t="s">
        <v>74</v>
      </c>
      <c r="M4374">
        <v>990001</v>
      </c>
      <c r="N4374" t="s">
        <v>51</v>
      </c>
      <c r="O4374">
        <v>0.75</v>
      </c>
      <c r="Q4374">
        <v>0.75</v>
      </c>
      <c r="S4374" t="s">
        <v>3319</v>
      </c>
      <c r="AE4374">
        <v>12</v>
      </c>
      <c r="AF4374">
        <v>7.6</v>
      </c>
      <c r="AG4374">
        <v>5</v>
      </c>
      <c r="AH4374" t="s">
        <v>53</v>
      </c>
      <c r="AI4374" t="s">
        <v>54</v>
      </c>
      <c r="AJ4374">
        <v>2</v>
      </c>
      <c r="AK4374">
        <v>1</v>
      </c>
      <c r="AL4374">
        <v>1</v>
      </c>
      <c r="AM4374" t="s">
        <v>55</v>
      </c>
      <c r="AN4374" t="s">
        <v>56</v>
      </c>
      <c r="AP4374">
        <v>1</v>
      </c>
      <c r="AQ4374" t="s">
        <v>57</v>
      </c>
      <c r="AR4374">
        <v>0</v>
      </c>
      <c r="AW4374" t="s">
        <v>58</v>
      </c>
      <c r="AX4374">
        <v>0</v>
      </c>
      <c r="AY4374">
        <v>2</v>
      </c>
      <c r="AZ4374">
        <v>0.75</v>
      </c>
      <c r="BA4374">
        <v>0.75</v>
      </c>
      <c r="BB4374" t="s">
        <v>59</v>
      </c>
    </row>
    <row r="4375" spans="1:54" x14ac:dyDescent="0.45">
      <c r="A4375" s="4" t="str">
        <f>VLOOKUP(F4375,'Matching-Tabelle'!$A$57:$B$61,2,FALSE)</f>
        <v>ralph.straehl@tkb.ch</v>
      </c>
      <c r="B4375" s="4" t="str">
        <f>VLOOKUP(J4375,'Matching-Tabelle'!$A$1:$B$52,2,FALSE)</f>
        <v>Proj HR SYS</v>
      </c>
      <c r="C4375" s="4">
        <v>4.5199999999999996</v>
      </c>
      <c r="D4375" s="4" t="s">
        <v>3809</v>
      </c>
      <c r="E4375" s="5">
        <v>42718</v>
      </c>
      <c r="F4375" t="s">
        <v>5101</v>
      </c>
      <c r="G4375" t="s">
        <v>3260</v>
      </c>
      <c r="H4375" t="s">
        <v>3261</v>
      </c>
      <c r="I4375" s="1"/>
      <c r="J4375">
        <v>2000232</v>
      </c>
      <c r="K4375" t="s">
        <v>60</v>
      </c>
      <c r="L4375" t="s">
        <v>61</v>
      </c>
      <c r="M4375">
        <v>990001</v>
      </c>
      <c r="N4375" t="s">
        <v>51</v>
      </c>
      <c r="O4375">
        <v>4.5199999999999996</v>
      </c>
      <c r="Q4375">
        <v>4.5199999999999996</v>
      </c>
      <c r="S4375" t="s">
        <v>3809</v>
      </c>
      <c r="AE4375">
        <v>12</v>
      </c>
      <c r="AF4375">
        <v>7.6</v>
      </c>
      <c r="AG4375">
        <v>5</v>
      </c>
      <c r="AH4375" t="s">
        <v>53</v>
      </c>
      <c r="AI4375" t="s">
        <v>54</v>
      </c>
      <c r="AJ4375">
        <v>2</v>
      </c>
      <c r="AK4375">
        <v>1</v>
      </c>
      <c r="AL4375">
        <v>1</v>
      </c>
      <c r="AM4375" t="s">
        <v>55</v>
      </c>
      <c r="AN4375" t="s">
        <v>56</v>
      </c>
      <c r="AP4375">
        <v>1</v>
      </c>
      <c r="AQ4375" t="s">
        <v>57</v>
      </c>
      <c r="AR4375">
        <v>0</v>
      </c>
      <c r="AW4375" t="s">
        <v>58</v>
      </c>
      <c r="AX4375">
        <v>0</v>
      </c>
      <c r="AY4375">
        <v>2</v>
      </c>
      <c r="AZ4375">
        <v>4.5199999999999996</v>
      </c>
      <c r="BA4375">
        <v>4.5199999999999996</v>
      </c>
      <c r="BB4375" t="s">
        <v>59</v>
      </c>
    </row>
    <row r="4376" spans="1:54" x14ac:dyDescent="0.45">
      <c r="A4376" s="4" t="str">
        <f>VLOOKUP(F4376,'Matching-Tabelle'!$A$57:$B$61,2,FALSE)</f>
        <v>ralph.straehl@tkb.ch</v>
      </c>
      <c r="B4376" s="4" t="str">
        <f>VLOOKUP(J4376,'Matching-Tabelle'!$A$1:$B$52,2,FALSE)</f>
        <v>WPI RTB</v>
      </c>
      <c r="C4376" s="4">
        <v>1</v>
      </c>
      <c r="D4376" s="4" t="s">
        <v>3810</v>
      </c>
      <c r="E4376" s="5">
        <v>42718</v>
      </c>
      <c r="F4376" t="s">
        <v>5101</v>
      </c>
      <c r="G4376" t="s">
        <v>3260</v>
      </c>
      <c r="H4376" t="s">
        <v>3261</v>
      </c>
      <c r="I4376" s="1"/>
      <c r="J4376">
        <v>32</v>
      </c>
      <c r="K4376" t="s">
        <v>1199</v>
      </c>
      <c r="L4376" t="s">
        <v>1200</v>
      </c>
      <c r="M4376">
        <v>990001</v>
      </c>
      <c r="N4376" t="s">
        <v>51</v>
      </c>
      <c r="O4376">
        <v>1</v>
      </c>
      <c r="Q4376">
        <v>1</v>
      </c>
      <c r="S4376" t="s">
        <v>3810</v>
      </c>
      <c r="AE4376">
        <v>12</v>
      </c>
      <c r="AF4376">
        <v>7.6</v>
      </c>
      <c r="AG4376">
        <v>5</v>
      </c>
      <c r="AH4376" t="s">
        <v>53</v>
      </c>
      <c r="AI4376" t="s">
        <v>54</v>
      </c>
      <c r="AJ4376">
        <v>2</v>
      </c>
      <c r="AK4376">
        <v>1</v>
      </c>
      <c r="AL4376">
        <v>1</v>
      </c>
      <c r="AM4376" t="s">
        <v>55</v>
      </c>
      <c r="AN4376" t="s">
        <v>56</v>
      </c>
      <c r="AP4376">
        <v>1</v>
      </c>
      <c r="AQ4376" t="s">
        <v>57</v>
      </c>
      <c r="AR4376">
        <v>0</v>
      </c>
      <c r="AW4376" t="s">
        <v>58</v>
      </c>
      <c r="AX4376">
        <v>0</v>
      </c>
      <c r="AY4376">
        <v>2</v>
      </c>
      <c r="AZ4376">
        <v>1</v>
      </c>
      <c r="BA4376">
        <v>1</v>
      </c>
      <c r="BB4376" t="s">
        <v>59</v>
      </c>
    </row>
    <row r="4377" spans="1:54" x14ac:dyDescent="0.45">
      <c r="A4377" s="4" t="str">
        <f>VLOOKUP(F4377,'Matching-Tabelle'!$A$57:$B$61,2,FALSE)</f>
        <v>ralph.straehl@tkb.ch</v>
      </c>
      <c r="B4377" s="4" t="str">
        <f>VLOOKUP(J4377,'Matching-Tabelle'!$A$1:$B$52,2,FALSE)</f>
        <v>WPI RTB</v>
      </c>
      <c r="C4377" s="4">
        <v>0.75</v>
      </c>
      <c r="D4377" s="4" t="s">
        <v>3811</v>
      </c>
      <c r="E4377" s="5">
        <v>42718</v>
      </c>
      <c r="F4377" t="s">
        <v>5101</v>
      </c>
      <c r="G4377" t="s">
        <v>3260</v>
      </c>
      <c r="H4377" t="s">
        <v>3261</v>
      </c>
      <c r="I4377" s="1"/>
      <c r="J4377">
        <v>20</v>
      </c>
      <c r="K4377" t="s">
        <v>95</v>
      </c>
      <c r="L4377" t="s">
        <v>96</v>
      </c>
      <c r="M4377">
        <v>990001</v>
      </c>
      <c r="N4377" t="s">
        <v>51</v>
      </c>
      <c r="O4377">
        <v>0.75</v>
      </c>
      <c r="Q4377">
        <v>0.75</v>
      </c>
      <c r="S4377" t="s">
        <v>3811</v>
      </c>
      <c r="AE4377">
        <v>12</v>
      </c>
      <c r="AF4377">
        <v>7.6</v>
      </c>
      <c r="AG4377">
        <v>5</v>
      </c>
      <c r="AH4377" t="s">
        <v>53</v>
      </c>
      <c r="AI4377" t="s">
        <v>54</v>
      </c>
      <c r="AJ4377">
        <v>2</v>
      </c>
      <c r="AK4377">
        <v>1</v>
      </c>
      <c r="AL4377">
        <v>1</v>
      </c>
      <c r="AM4377" t="s">
        <v>55</v>
      </c>
      <c r="AN4377" t="s">
        <v>56</v>
      </c>
      <c r="AP4377">
        <v>1</v>
      </c>
      <c r="AQ4377" t="s">
        <v>57</v>
      </c>
      <c r="AR4377">
        <v>0</v>
      </c>
      <c r="AW4377" t="s">
        <v>58</v>
      </c>
      <c r="AX4377">
        <v>0</v>
      </c>
      <c r="AY4377">
        <v>2</v>
      </c>
      <c r="AZ4377">
        <v>0.75</v>
      </c>
      <c r="BA4377">
        <v>0.75</v>
      </c>
      <c r="BB4377" t="s">
        <v>59</v>
      </c>
    </row>
    <row r="4378" spans="1:54" x14ac:dyDescent="0.45">
      <c r="A4378" s="4" t="str">
        <f>VLOOKUP(F4378,'Matching-Tabelle'!$A$57:$B$61,2,FALSE)</f>
        <v>ralph.straehl@tkb.ch</v>
      </c>
      <c r="B4378" s="4" t="str">
        <f>VLOOKUP(J4378,'Matching-Tabelle'!$A$1:$B$52,2,FALSE)</f>
        <v>WPI RTB</v>
      </c>
      <c r="C4378" s="4">
        <v>0.75</v>
      </c>
      <c r="D4378" s="4" t="s">
        <v>3812</v>
      </c>
      <c r="E4378" s="5">
        <v>42719</v>
      </c>
      <c r="F4378" t="s">
        <v>5101</v>
      </c>
      <c r="G4378" t="s">
        <v>3260</v>
      </c>
      <c r="H4378" t="s">
        <v>3261</v>
      </c>
      <c r="I4378" s="1"/>
      <c r="J4378">
        <v>24</v>
      </c>
      <c r="K4378" t="s">
        <v>73</v>
      </c>
      <c r="L4378" t="s">
        <v>74</v>
      </c>
      <c r="M4378">
        <v>990001</v>
      </c>
      <c r="N4378" t="s">
        <v>51</v>
      </c>
      <c r="O4378">
        <v>0.75</v>
      </c>
      <c r="Q4378">
        <v>0.75</v>
      </c>
      <c r="S4378" t="s">
        <v>3812</v>
      </c>
      <c r="AE4378">
        <v>12</v>
      </c>
      <c r="AF4378">
        <v>7.6</v>
      </c>
      <c r="AG4378">
        <v>5</v>
      </c>
      <c r="AH4378" t="s">
        <v>53</v>
      </c>
      <c r="AI4378" t="s">
        <v>54</v>
      </c>
      <c r="AJ4378">
        <v>2</v>
      </c>
      <c r="AK4378">
        <v>1</v>
      </c>
      <c r="AL4378">
        <v>1</v>
      </c>
      <c r="AM4378" t="s">
        <v>55</v>
      </c>
      <c r="AN4378" t="s">
        <v>56</v>
      </c>
      <c r="AP4378">
        <v>1</v>
      </c>
      <c r="AQ4378" t="s">
        <v>57</v>
      </c>
      <c r="AR4378">
        <v>0</v>
      </c>
      <c r="AW4378" t="s">
        <v>58</v>
      </c>
      <c r="AX4378">
        <v>0</v>
      </c>
      <c r="AY4378">
        <v>2</v>
      </c>
      <c r="AZ4378">
        <v>0.75</v>
      </c>
      <c r="BA4378">
        <v>0.75</v>
      </c>
      <c r="BB4378" t="s">
        <v>59</v>
      </c>
    </row>
    <row r="4379" spans="1:54" x14ac:dyDescent="0.45">
      <c r="A4379" s="4" t="str">
        <f>VLOOKUP(F4379,'Matching-Tabelle'!$A$57:$B$61,2,FALSE)</f>
        <v>ralph.straehl@tkb.ch</v>
      </c>
      <c r="B4379" s="4" t="str">
        <f>VLOOKUP(J4379,'Matching-Tabelle'!$A$1:$B$52,2,FALSE)</f>
        <v>Proj DigiPF</v>
      </c>
      <c r="C4379" s="4">
        <v>4</v>
      </c>
      <c r="D4379" s="4" t="s">
        <v>3446</v>
      </c>
      <c r="E4379" s="5">
        <v>42719</v>
      </c>
      <c r="F4379" t="s">
        <v>5101</v>
      </c>
      <c r="G4379" t="s">
        <v>3260</v>
      </c>
      <c r="H4379" t="s">
        <v>3261</v>
      </c>
      <c r="I4379" s="1"/>
      <c r="J4379">
        <v>2500236</v>
      </c>
      <c r="K4379" t="s">
        <v>701</v>
      </c>
      <c r="L4379" t="s">
        <v>702</v>
      </c>
      <c r="M4379">
        <v>990001</v>
      </c>
      <c r="N4379" t="s">
        <v>51</v>
      </c>
      <c r="O4379">
        <v>4</v>
      </c>
      <c r="Q4379">
        <v>4</v>
      </c>
      <c r="S4379" t="s">
        <v>3446</v>
      </c>
      <c r="AE4379">
        <v>5</v>
      </c>
      <c r="AF4379">
        <v>0</v>
      </c>
      <c r="AG4379">
        <v>1</v>
      </c>
      <c r="AH4379" t="s">
        <v>411</v>
      </c>
      <c r="AI4379" t="s">
        <v>411</v>
      </c>
      <c r="AJ4379">
        <v>2</v>
      </c>
      <c r="AK4379">
        <v>1</v>
      </c>
      <c r="AL4379">
        <v>1</v>
      </c>
      <c r="AM4379" t="s">
        <v>55</v>
      </c>
      <c r="AN4379" t="s">
        <v>56</v>
      </c>
      <c r="AP4379">
        <v>1</v>
      </c>
      <c r="AQ4379" t="s">
        <v>57</v>
      </c>
      <c r="AR4379">
        <v>0</v>
      </c>
      <c r="AW4379" t="s">
        <v>58</v>
      </c>
      <c r="AX4379">
        <v>0</v>
      </c>
      <c r="AY4379">
        <v>2</v>
      </c>
      <c r="AZ4379">
        <v>4</v>
      </c>
      <c r="BA4379">
        <v>4</v>
      </c>
      <c r="BB4379" t="s">
        <v>59</v>
      </c>
    </row>
    <row r="4380" spans="1:54" x14ac:dyDescent="0.45">
      <c r="A4380" s="4" t="str">
        <f>VLOOKUP(F4380,'Matching-Tabelle'!$A$57:$B$61,2,FALSE)</f>
        <v>ralph.straehl@tkb.ch</v>
      </c>
      <c r="B4380" s="4" t="str">
        <f>VLOOKUP(J4380,'Matching-Tabelle'!$A$1:$B$52,2,FALSE)</f>
        <v>WPI RTB</v>
      </c>
      <c r="C4380" s="4">
        <v>2</v>
      </c>
      <c r="D4380" s="4" t="s">
        <v>3813</v>
      </c>
      <c r="E4380" s="5">
        <v>42719</v>
      </c>
      <c r="F4380" t="s">
        <v>5101</v>
      </c>
      <c r="G4380" t="s">
        <v>3260</v>
      </c>
      <c r="H4380" t="s">
        <v>3261</v>
      </c>
      <c r="I4380" s="1"/>
      <c r="J4380">
        <v>30</v>
      </c>
      <c r="K4380" t="s">
        <v>791</v>
      </c>
      <c r="L4380" t="s">
        <v>792</v>
      </c>
      <c r="M4380">
        <v>990001</v>
      </c>
      <c r="N4380" t="s">
        <v>51</v>
      </c>
      <c r="O4380">
        <v>2</v>
      </c>
      <c r="Q4380">
        <v>2</v>
      </c>
      <c r="S4380" t="s">
        <v>3813</v>
      </c>
      <c r="AE4380">
        <v>12</v>
      </c>
      <c r="AF4380">
        <v>7.6</v>
      </c>
      <c r="AG4380">
        <v>5</v>
      </c>
      <c r="AH4380" t="s">
        <v>53</v>
      </c>
      <c r="AI4380" t="s">
        <v>54</v>
      </c>
      <c r="AJ4380">
        <v>2</v>
      </c>
      <c r="AK4380">
        <v>1</v>
      </c>
      <c r="AL4380">
        <v>1</v>
      </c>
      <c r="AM4380" t="s">
        <v>55</v>
      </c>
      <c r="AN4380" t="s">
        <v>56</v>
      </c>
      <c r="AP4380">
        <v>1</v>
      </c>
      <c r="AQ4380" t="s">
        <v>57</v>
      </c>
      <c r="AR4380">
        <v>0</v>
      </c>
      <c r="AW4380" t="s">
        <v>58</v>
      </c>
      <c r="AX4380">
        <v>0</v>
      </c>
      <c r="AY4380">
        <v>2</v>
      </c>
      <c r="AZ4380">
        <v>2</v>
      </c>
      <c r="BA4380">
        <v>2</v>
      </c>
      <c r="BB4380" t="s">
        <v>59</v>
      </c>
    </row>
    <row r="4381" spans="1:54" x14ac:dyDescent="0.45">
      <c r="A4381" s="4" t="str">
        <f>VLOOKUP(F4381,'Matching-Tabelle'!$A$57:$B$61,2,FALSE)</f>
        <v>ralph.straehl@tkb.ch</v>
      </c>
      <c r="B4381" s="4" t="str">
        <f>VLOOKUP(J4381,'Matching-Tabelle'!$A$1:$B$52,2,FALSE)</f>
        <v>WPI RTB</v>
      </c>
      <c r="C4381" s="4">
        <v>0.75</v>
      </c>
      <c r="D4381" s="4" t="s">
        <v>646</v>
      </c>
      <c r="E4381" s="5">
        <v>42719</v>
      </c>
      <c r="F4381" t="s">
        <v>5101</v>
      </c>
      <c r="G4381" t="s">
        <v>3260</v>
      </c>
      <c r="H4381" t="s">
        <v>3261</v>
      </c>
      <c r="I4381" s="1"/>
      <c r="J4381">
        <v>21</v>
      </c>
      <c r="K4381" t="s">
        <v>117</v>
      </c>
      <c r="L4381" t="s">
        <v>118</v>
      </c>
      <c r="M4381">
        <v>990001</v>
      </c>
      <c r="N4381" t="s">
        <v>51</v>
      </c>
      <c r="O4381">
        <v>0.75</v>
      </c>
      <c r="Q4381">
        <v>0.75</v>
      </c>
      <c r="S4381" t="s">
        <v>646</v>
      </c>
      <c r="AE4381">
        <v>12</v>
      </c>
      <c r="AF4381">
        <v>7.6</v>
      </c>
      <c r="AG4381">
        <v>5</v>
      </c>
      <c r="AH4381" t="s">
        <v>53</v>
      </c>
      <c r="AI4381" t="s">
        <v>54</v>
      </c>
      <c r="AJ4381">
        <v>2</v>
      </c>
      <c r="AK4381">
        <v>1</v>
      </c>
      <c r="AL4381">
        <v>1</v>
      </c>
      <c r="AM4381" t="s">
        <v>55</v>
      </c>
      <c r="AN4381" t="s">
        <v>56</v>
      </c>
      <c r="AP4381">
        <v>1</v>
      </c>
      <c r="AQ4381" t="s">
        <v>57</v>
      </c>
      <c r="AR4381">
        <v>0</v>
      </c>
      <c r="AW4381" t="s">
        <v>58</v>
      </c>
      <c r="AX4381">
        <v>0</v>
      </c>
      <c r="AY4381">
        <v>2</v>
      </c>
      <c r="AZ4381">
        <v>0.75</v>
      </c>
      <c r="BA4381">
        <v>0.75</v>
      </c>
      <c r="BB4381" t="s">
        <v>59</v>
      </c>
    </row>
    <row r="4382" spans="1:54" x14ac:dyDescent="0.45">
      <c r="A4382" s="4" t="str">
        <f>VLOOKUP(F4382,'Matching-Tabelle'!$A$57:$B$61,2,FALSE)</f>
        <v>ralph.straehl@tkb.ch</v>
      </c>
      <c r="B4382" s="4" t="str">
        <f>VLOOKUP(J4382,'Matching-Tabelle'!$A$1:$B$52,2,FALSE)</f>
        <v>WPI RTB</v>
      </c>
      <c r="C4382" s="4">
        <v>0.75</v>
      </c>
      <c r="D4382" s="4" t="s">
        <v>3356</v>
      </c>
      <c r="E4382" s="5">
        <v>42720</v>
      </c>
      <c r="F4382" t="s">
        <v>5101</v>
      </c>
      <c r="G4382" t="s">
        <v>3260</v>
      </c>
      <c r="H4382" t="s">
        <v>3261</v>
      </c>
      <c r="I4382" s="1"/>
      <c r="J4382">
        <v>24</v>
      </c>
      <c r="K4382" t="s">
        <v>73</v>
      </c>
      <c r="L4382" t="s">
        <v>74</v>
      </c>
      <c r="M4382">
        <v>990001</v>
      </c>
      <c r="N4382" t="s">
        <v>51</v>
      </c>
      <c r="O4382">
        <v>0.75</v>
      </c>
      <c r="Q4382">
        <v>0.75</v>
      </c>
      <c r="S4382" t="s">
        <v>3356</v>
      </c>
      <c r="AE4382">
        <v>12</v>
      </c>
      <c r="AF4382">
        <v>7.6</v>
      </c>
      <c r="AG4382">
        <v>5</v>
      </c>
      <c r="AH4382" t="s">
        <v>53</v>
      </c>
      <c r="AI4382" t="s">
        <v>54</v>
      </c>
      <c r="AJ4382">
        <v>2</v>
      </c>
      <c r="AK4382">
        <v>1</v>
      </c>
      <c r="AL4382">
        <v>1</v>
      </c>
      <c r="AM4382" t="s">
        <v>55</v>
      </c>
      <c r="AN4382" t="s">
        <v>56</v>
      </c>
      <c r="AP4382">
        <v>1</v>
      </c>
      <c r="AQ4382" t="s">
        <v>57</v>
      </c>
      <c r="AR4382">
        <v>0</v>
      </c>
      <c r="AW4382" t="s">
        <v>58</v>
      </c>
      <c r="AX4382">
        <v>0</v>
      </c>
      <c r="AY4382">
        <v>2</v>
      </c>
      <c r="AZ4382">
        <v>0.75</v>
      </c>
      <c r="BA4382">
        <v>0.75</v>
      </c>
      <c r="BB4382" t="s">
        <v>59</v>
      </c>
    </row>
    <row r="4383" spans="1:54" x14ac:dyDescent="0.45">
      <c r="A4383" s="4" t="str">
        <f>VLOOKUP(F4383,'Matching-Tabelle'!$A$57:$B$61,2,FALSE)</f>
        <v>ralph.straehl@tkb.ch</v>
      </c>
      <c r="B4383" s="4" t="str">
        <f>VLOOKUP(J4383,'Matching-Tabelle'!$A$1:$B$52,2,FALSE)</f>
        <v>Proj HR SYS</v>
      </c>
      <c r="C4383" s="4">
        <v>1.25</v>
      </c>
      <c r="D4383" s="4" t="s">
        <v>3814</v>
      </c>
      <c r="E4383" s="5">
        <v>42720</v>
      </c>
      <c r="F4383" t="s">
        <v>5101</v>
      </c>
      <c r="G4383" t="s">
        <v>3260</v>
      </c>
      <c r="H4383" t="s">
        <v>3261</v>
      </c>
      <c r="I4383" s="1"/>
      <c r="J4383">
        <v>2000232</v>
      </c>
      <c r="K4383" t="s">
        <v>60</v>
      </c>
      <c r="L4383" t="s">
        <v>61</v>
      </c>
      <c r="M4383">
        <v>990001</v>
      </c>
      <c r="N4383" t="s">
        <v>51</v>
      </c>
      <c r="O4383">
        <v>1.25</v>
      </c>
      <c r="Q4383">
        <v>1.25</v>
      </c>
      <c r="S4383" t="s">
        <v>3814</v>
      </c>
      <c r="AE4383">
        <v>12</v>
      </c>
      <c r="AF4383">
        <v>7.6</v>
      </c>
      <c r="AG4383">
        <v>5</v>
      </c>
      <c r="AH4383" t="s">
        <v>53</v>
      </c>
      <c r="AI4383" t="s">
        <v>54</v>
      </c>
      <c r="AJ4383">
        <v>2</v>
      </c>
      <c r="AK4383">
        <v>1</v>
      </c>
      <c r="AL4383">
        <v>1</v>
      </c>
      <c r="AM4383" t="s">
        <v>55</v>
      </c>
      <c r="AN4383" t="s">
        <v>56</v>
      </c>
      <c r="AP4383">
        <v>1</v>
      </c>
      <c r="AQ4383" t="s">
        <v>57</v>
      </c>
      <c r="AR4383">
        <v>0</v>
      </c>
      <c r="AW4383" t="s">
        <v>58</v>
      </c>
      <c r="AX4383">
        <v>0</v>
      </c>
      <c r="AY4383">
        <v>2</v>
      </c>
      <c r="AZ4383">
        <v>1.25</v>
      </c>
      <c r="BA4383">
        <v>1.25</v>
      </c>
      <c r="BB4383" t="s">
        <v>59</v>
      </c>
    </row>
    <row r="4384" spans="1:54" x14ac:dyDescent="0.45">
      <c r="A4384" s="4" t="str">
        <f>VLOOKUP(F4384,'Matching-Tabelle'!$A$57:$B$61,2,FALSE)</f>
        <v>ralph.straehl@tkb.ch</v>
      </c>
      <c r="B4384" s="4" t="str">
        <f>VLOOKUP(J4384,'Matching-Tabelle'!$A$1:$B$52,2,FALSE)</f>
        <v>Proj DigiPF</v>
      </c>
      <c r="C4384" s="4">
        <v>7.06</v>
      </c>
      <c r="D4384" s="4" t="s">
        <v>3815</v>
      </c>
      <c r="E4384" s="5">
        <v>42720</v>
      </c>
      <c r="F4384" t="s">
        <v>5101</v>
      </c>
      <c r="G4384" t="s">
        <v>3260</v>
      </c>
      <c r="H4384" t="s">
        <v>3261</v>
      </c>
      <c r="I4384" s="1"/>
      <c r="J4384">
        <v>2500236</v>
      </c>
      <c r="K4384" t="s">
        <v>701</v>
      </c>
      <c r="L4384" t="s">
        <v>702</v>
      </c>
      <c r="M4384">
        <v>990001</v>
      </c>
      <c r="N4384" t="s">
        <v>51</v>
      </c>
      <c r="O4384">
        <v>7.06</v>
      </c>
      <c r="Q4384">
        <v>7.06</v>
      </c>
      <c r="S4384" t="s">
        <v>3815</v>
      </c>
      <c r="AE4384">
        <v>5</v>
      </c>
      <c r="AF4384">
        <v>0</v>
      </c>
      <c r="AG4384">
        <v>1</v>
      </c>
      <c r="AH4384" t="s">
        <v>411</v>
      </c>
      <c r="AI4384" t="s">
        <v>411</v>
      </c>
      <c r="AJ4384">
        <v>2</v>
      </c>
      <c r="AK4384">
        <v>1</v>
      </c>
      <c r="AL4384">
        <v>1</v>
      </c>
      <c r="AM4384" t="s">
        <v>55</v>
      </c>
      <c r="AN4384" t="s">
        <v>56</v>
      </c>
      <c r="AP4384">
        <v>1</v>
      </c>
      <c r="AQ4384" t="s">
        <v>57</v>
      </c>
      <c r="AR4384">
        <v>0</v>
      </c>
      <c r="AW4384" t="s">
        <v>58</v>
      </c>
      <c r="AX4384">
        <v>0</v>
      </c>
      <c r="AY4384">
        <v>2</v>
      </c>
      <c r="AZ4384">
        <v>7.06</v>
      </c>
      <c r="BA4384">
        <v>7.06</v>
      </c>
      <c r="BB4384" t="s">
        <v>59</v>
      </c>
    </row>
    <row r="4385" spans="1:54" x14ac:dyDescent="0.45">
      <c r="A4385" s="4" t="str">
        <f>VLOOKUP(F4385,'Matching-Tabelle'!$A$57:$B$61,2,FALSE)</f>
        <v>ralph.straehl@tkb.ch</v>
      </c>
      <c r="B4385" s="4" t="str">
        <f>VLOOKUP(J4385,'Matching-Tabelle'!$A$1:$B$52,2,FALSE)</f>
        <v>WPI RTB</v>
      </c>
      <c r="C4385" s="4">
        <v>0.75</v>
      </c>
      <c r="D4385" s="4" t="s">
        <v>3267</v>
      </c>
      <c r="E4385" s="5">
        <v>42723</v>
      </c>
      <c r="F4385" t="s">
        <v>5101</v>
      </c>
      <c r="G4385" t="s">
        <v>3260</v>
      </c>
      <c r="H4385" t="s">
        <v>3261</v>
      </c>
      <c r="I4385" s="1"/>
      <c r="J4385">
        <v>24</v>
      </c>
      <c r="K4385" t="s">
        <v>73</v>
      </c>
      <c r="L4385" t="s">
        <v>74</v>
      </c>
      <c r="M4385">
        <v>990001</v>
      </c>
      <c r="N4385" t="s">
        <v>51</v>
      </c>
      <c r="O4385">
        <v>0.75</v>
      </c>
      <c r="Q4385">
        <v>0.75</v>
      </c>
      <c r="S4385" t="s">
        <v>3267</v>
      </c>
      <c r="AE4385">
        <v>12</v>
      </c>
      <c r="AF4385">
        <v>7.6</v>
      </c>
      <c r="AG4385">
        <v>5</v>
      </c>
      <c r="AH4385" t="s">
        <v>53</v>
      </c>
      <c r="AI4385" t="s">
        <v>54</v>
      </c>
      <c r="AJ4385">
        <v>2</v>
      </c>
      <c r="AK4385">
        <v>1</v>
      </c>
      <c r="AL4385">
        <v>1</v>
      </c>
      <c r="AM4385" t="s">
        <v>55</v>
      </c>
      <c r="AN4385" t="s">
        <v>56</v>
      </c>
      <c r="AP4385">
        <v>1</v>
      </c>
      <c r="AQ4385" t="s">
        <v>57</v>
      </c>
      <c r="AR4385">
        <v>0</v>
      </c>
      <c r="AW4385" t="s">
        <v>58</v>
      </c>
      <c r="AX4385">
        <v>0</v>
      </c>
      <c r="AY4385">
        <v>2</v>
      </c>
      <c r="AZ4385">
        <v>0.75</v>
      </c>
      <c r="BA4385">
        <v>0.75</v>
      </c>
      <c r="BB4385" t="s">
        <v>59</v>
      </c>
    </row>
    <row r="4386" spans="1:54" x14ac:dyDescent="0.45">
      <c r="A4386" s="4" t="str">
        <f>VLOOKUP(F4386,'Matching-Tabelle'!$A$57:$B$61,2,FALSE)</f>
        <v>ralph.straehl@tkb.ch</v>
      </c>
      <c r="B4386" s="4" t="str">
        <f>VLOOKUP(J4386,'Matching-Tabelle'!$A$1:$B$52,2,FALSE)</f>
        <v>WPI RTB</v>
      </c>
      <c r="C4386" s="4">
        <v>1</v>
      </c>
      <c r="D4386" s="4" t="s">
        <v>3816</v>
      </c>
      <c r="E4386" s="5">
        <v>42723</v>
      </c>
      <c r="F4386" t="s">
        <v>5101</v>
      </c>
      <c r="G4386" t="s">
        <v>3260</v>
      </c>
      <c r="H4386" t="s">
        <v>3261</v>
      </c>
      <c r="I4386" s="1"/>
      <c r="J4386">
        <v>20</v>
      </c>
      <c r="K4386" t="s">
        <v>95</v>
      </c>
      <c r="L4386" t="s">
        <v>96</v>
      </c>
      <c r="M4386">
        <v>990001</v>
      </c>
      <c r="N4386" t="s">
        <v>51</v>
      </c>
      <c r="O4386">
        <v>1</v>
      </c>
      <c r="Q4386">
        <v>1</v>
      </c>
      <c r="S4386" t="s">
        <v>3816</v>
      </c>
      <c r="AE4386">
        <v>12</v>
      </c>
      <c r="AF4386">
        <v>7.6</v>
      </c>
      <c r="AG4386">
        <v>5</v>
      </c>
      <c r="AH4386" t="s">
        <v>53</v>
      </c>
      <c r="AI4386" t="s">
        <v>54</v>
      </c>
      <c r="AJ4386">
        <v>2</v>
      </c>
      <c r="AK4386">
        <v>1</v>
      </c>
      <c r="AL4386">
        <v>1</v>
      </c>
      <c r="AM4386" t="s">
        <v>55</v>
      </c>
      <c r="AN4386" t="s">
        <v>56</v>
      </c>
      <c r="AP4386">
        <v>1</v>
      </c>
      <c r="AQ4386" t="s">
        <v>57</v>
      </c>
      <c r="AR4386">
        <v>0</v>
      </c>
      <c r="AW4386" t="s">
        <v>58</v>
      </c>
      <c r="AX4386">
        <v>0</v>
      </c>
      <c r="AY4386">
        <v>2</v>
      </c>
      <c r="AZ4386">
        <v>1</v>
      </c>
      <c r="BA4386">
        <v>1</v>
      </c>
      <c r="BB4386" t="s">
        <v>59</v>
      </c>
    </row>
    <row r="4387" spans="1:54" x14ac:dyDescent="0.45">
      <c r="A4387" s="4" t="str">
        <f>VLOOKUP(F4387,'Matching-Tabelle'!$A$57:$B$61,2,FALSE)</f>
        <v>ralph.straehl@tkb.ch</v>
      </c>
      <c r="B4387" s="4" t="str">
        <f>VLOOKUP(J4387,'Matching-Tabelle'!$A$1:$B$52,2,FALSE)</f>
        <v>Proj DigiPF</v>
      </c>
      <c r="C4387" s="4">
        <v>1.5</v>
      </c>
      <c r="D4387" s="4" t="s">
        <v>3817</v>
      </c>
      <c r="E4387" s="5">
        <v>42723</v>
      </c>
      <c r="F4387" t="s">
        <v>5101</v>
      </c>
      <c r="G4387" t="s">
        <v>3260</v>
      </c>
      <c r="H4387" t="s">
        <v>3261</v>
      </c>
      <c r="I4387" s="1"/>
      <c r="J4387">
        <v>2500236</v>
      </c>
      <c r="K4387" t="s">
        <v>701</v>
      </c>
      <c r="L4387" t="s">
        <v>702</v>
      </c>
      <c r="M4387">
        <v>990001</v>
      </c>
      <c r="N4387" t="s">
        <v>51</v>
      </c>
      <c r="O4387">
        <v>1.5</v>
      </c>
      <c r="Q4387">
        <v>1.5</v>
      </c>
      <c r="S4387" t="s">
        <v>3817</v>
      </c>
      <c r="AE4387">
        <v>5</v>
      </c>
      <c r="AF4387">
        <v>0</v>
      </c>
      <c r="AG4387">
        <v>1</v>
      </c>
      <c r="AH4387" t="s">
        <v>411</v>
      </c>
      <c r="AI4387" t="s">
        <v>411</v>
      </c>
      <c r="AJ4387">
        <v>2</v>
      </c>
      <c r="AK4387">
        <v>1</v>
      </c>
      <c r="AL4387">
        <v>1</v>
      </c>
      <c r="AM4387" t="s">
        <v>55</v>
      </c>
      <c r="AN4387" t="s">
        <v>56</v>
      </c>
      <c r="AP4387">
        <v>1</v>
      </c>
      <c r="AQ4387" t="s">
        <v>57</v>
      </c>
      <c r="AR4387">
        <v>0</v>
      </c>
      <c r="AW4387" t="s">
        <v>58</v>
      </c>
      <c r="AX4387">
        <v>0</v>
      </c>
      <c r="AY4387">
        <v>2</v>
      </c>
      <c r="AZ4387">
        <v>1.5</v>
      </c>
      <c r="BA4387">
        <v>1.5</v>
      </c>
      <c r="BB4387" t="s">
        <v>59</v>
      </c>
    </row>
    <row r="4388" spans="1:54" x14ac:dyDescent="0.45">
      <c r="A4388" s="4" t="str">
        <f>VLOOKUP(F4388,'Matching-Tabelle'!$A$57:$B$61,2,FALSE)</f>
        <v>ralph.straehl@tkb.ch</v>
      </c>
      <c r="B4388" s="4" t="str">
        <f>VLOOKUP(J4388,'Matching-Tabelle'!$A$1:$B$52,2,FALSE)</f>
        <v>WPI CTB</v>
      </c>
      <c r="C4388" s="4">
        <v>1.5</v>
      </c>
      <c r="D4388" s="4" t="s">
        <v>3818</v>
      </c>
      <c r="E4388" s="5">
        <v>42723</v>
      </c>
      <c r="F4388" t="s">
        <v>5101</v>
      </c>
      <c r="G4388" t="s">
        <v>3260</v>
      </c>
      <c r="H4388" t="s">
        <v>3261</v>
      </c>
      <c r="I4388" s="1"/>
      <c r="J4388">
        <v>932</v>
      </c>
      <c r="K4388" t="s">
        <v>124</v>
      </c>
      <c r="L4388" t="s">
        <v>125</v>
      </c>
      <c r="M4388">
        <v>990001</v>
      </c>
      <c r="N4388" t="s">
        <v>51</v>
      </c>
      <c r="O4388">
        <v>1.5</v>
      </c>
      <c r="Q4388">
        <v>1.5</v>
      </c>
      <c r="S4388" t="s">
        <v>3818</v>
      </c>
      <c r="AE4388">
        <v>12</v>
      </c>
      <c r="AF4388">
        <v>7.6</v>
      </c>
      <c r="AG4388">
        <v>5</v>
      </c>
      <c r="AH4388" t="s">
        <v>53</v>
      </c>
      <c r="AI4388" t="s">
        <v>54</v>
      </c>
      <c r="AJ4388">
        <v>2</v>
      </c>
      <c r="AK4388">
        <v>1</v>
      </c>
      <c r="AL4388">
        <v>1</v>
      </c>
      <c r="AM4388" t="s">
        <v>55</v>
      </c>
      <c r="AN4388" t="s">
        <v>56</v>
      </c>
      <c r="AP4388">
        <v>1</v>
      </c>
      <c r="AQ4388" t="s">
        <v>57</v>
      </c>
      <c r="AR4388">
        <v>0</v>
      </c>
      <c r="AW4388" t="s">
        <v>58</v>
      </c>
      <c r="AX4388">
        <v>0</v>
      </c>
      <c r="AY4388">
        <v>2</v>
      </c>
      <c r="AZ4388">
        <v>1.5</v>
      </c>
      <c r="BA4388">
        <v>1.5</v>
      </c>
      <c r="BB4388" t="s">
        <v>59</v>
      </c>
    </row>
    <row r="4389" spans="1:54" x14ac:dyDescent="0.45">
      <c r="A4389" s="4" t="str">
        <f>VLOOKUP(F4389,'Matching-Tabelle'!$A$57:$B$61,2,FALSE)</f>
        <v>ralph.straehl@tkb.ch</v>
      </c>
      <c r="B4389" s="4" t="str">
        <f>VLOOKUP(J4389,'Matching-Tabelle'!$A$1:$B$52,2,FALSE)</f>
        <v>Proj HR SYS</v>
      </c>
      <c r="C4389" s="4">
        <v>1.5</v>
      </c>
      <c r="D4389" s="4" t="s">
        <v>3819</v>
      </c>
      <c r="E4389" s="5">
        <v>42723</v>
      </c>
      <c r="F4389" t="s">
        <v>5101</v>
      </c>
      <c r="G4389" t="s">
        <v>3260</v>
      </c>
      <c r="H4389" t="s">
        <v>3261</v>
      </c>
      <c r="I4389" s="1"/>
      <c r="J4389">
        <v>2000232</v>
      </c>
      <c r="K4389" t="s">
        <v>60</v>
      </c>
      <c r="L4389" t="s">
        <v>61</v>
      </c>
      <c r="M4389">
        <v>990001</v>
      </c>
      <c r="N4389" t="s">
        <v>51</v>
      </c>
      <c r="O4389">
        <v>1.5</v>
      </c>
      <c r="Q4389">
        <v>1.5</v>
      </c>
      <c r="S4389" t="s">
        <v>3819</v>
      </c>
      <c r="AE4389">
        <v>12</v>
      </c>
      <c r="AF4389">
        <v>7.6</v>
      </c>
      <c r="AG4389">
        <v>5</v>
      </c>
      <c r="AH4389" t="s">
        <v>53</v>
      </c>
      <c r="AI4389" t="s">
        <v>54</v>
      </c>
      <c r="AJ4389">
        <v>2</v>
      </c>
      <c r="AK4389">
        <v>1</v>
      </c>
      <c r="AL4389">
        <v>1</v>
      </c>
      <c r="AM4389" t="s">
        <v>55</v>
      </c>
      <c r="AN4389" t="s">
        <v>56</v>
      </c>
      <c r="AP4389">
        <v>1</v>
      </c>
      <c r="AQ4389" t="s">
        <v>57</v>
      </c>
      <c r="AR4389">
        <v>0</v>
      </c>
      <c r="AW4389" t="s">
        <v>58</v>
      </c>
      <c r="AX4389">
        <v>0</v>
      </c>
      <c r="AY4389">
        <v>2</v>
      </c>
      <c r="AZ4389">
        <v>1.5</v>
      </c>
      <c r="BA4389">
        <v>1.5</v>
      </c>
      <c r="BB4389" t="s">
        <v>59</v>
      </c>
    </row>
    <row r="4390" spans="1:54" x14ac:dyDescent="0.45">
      <c r="A4390" s="4" t="str">
        <f>VLOOKUP(F4390,'Matching-Tabelle'!$A$57:$B$61,2,FALSE)</f>
        <v>ralph.straehl@tkb.ch</v>
      </c>
      <c r="B4390" s="4" t="str">
        <f>VLOOKUP(J4390,'Matching-Tabelle'!$A$1:$B$52,2,FALSE)</f>
        <v>WPI RTB</v>
      </c>
      <c r="C4390" s="4">
        <v>1</v>
      </c>
      <c r="D4390" s="4" t="s">
        <v>3820</v>
      </c>
      <c r="E4390" s="5">
        <v>42723</v>
      </c>
      <c r="F4390" t="s">
        <v>5101</v>
      </c>
      <c r="G4390" t="s">
        <v>3260</v>
      </c>
      <c r="H4390" t="s">
        <v>3261</v>
      </c>
      <c r="I4390" s="1"/>
      <c r="J4390">
        <v>21</v>
      </c>
      <c r="K4390" t="s">
        <v>117</v>
      </c>
      <c r="L4390" t="s">
        <v>118</v>
      </c>
      <c r="M4390">
        <v>990001</v>
      </c>
      <c r="N4390" t="s">
        <v>51</v>
      </c>
      <c r="O4390">
        <v>1</v>
      </c>
      <c r="Q4390">
        <v>1</v>
      </c>
      <c r="S4390" t="s">
        <v>3820</v>
      </c>
      <c r="AE4390">
        <v>12</v>
      </c>
      <c r="AF4390">
        <v>7.6</v>
      </c>
      <c r="AG4390">
        <v>5</v>
      </c>
      <c r="AH4390" t="s">
        <v>53</v>
      </c>
      <c r="AI4390" t="s">
        <v>54</v>
      </c>
      <c r="AJ4390">
        <v>2</v>
      </c>
      <c r="AK4390">
        <v>1</v>
      </c>
      <c r="AL4390">
        <v>1</v>
      </c>
      <c r="AM4390" t="s">
        <v>55</v>
      </c>
      <c r="AN4390" t="s">
        <v>56</v>
      </c>
      <c r="AP4390">
        <v>1</v>
      </c>
      <c r="AQ4390" t="s">
        <v>57</v>
      </c>
      <c r="AR4390">
        <v>0</v>
      </c>
      <c r="AW4390" t="s">
        <v>58</v>
      </c>
      <c r="AX4390">
        <v>0</v>
      </c>
      <c r="AY4390">
        <v>2</v>
      </c>
      <c r="AZ4390">
        <v>1</v>
      </c>
      <c r="BA4390">
        <v>1</v>
      </c>
      <c r="BB4390" t="s">
        <v>59</v>
      </c>
    </row>
    <row r="4391" spans="1:54" x14ac:dyDescent="0.45">
      <c r="A4391" s="4" t="str">
        <f>VLOOKUP(F4391,'Matching-Tabelle'!$A$57:$B$61,2,FALSE)</f>
        <v>ralph.straehl@tkb.ch</v>
      </c>
      <c r="B4391" s="4" t="str">
        <f>VLOOKUP(J4391,'Matching-Tabelle'!$A$1:$B$52,2,FALSE)</f>
        <v>WPI RTB</v>
      </c>
      <c r="C4391" s="4">
        <v>1.5</v>
      </c>
      <c r="D4391" s="4" t="s">
        <v>3821</v>
      </c>
      <c r="E4391" s="5">
        <v>42724</v>
      </c>
      <c r="F4391" t="s">
        <v>5101</v>
      </c>
      <c r="G4391" t="s">
        <v>3260</v>
      </c>
      <c r="H4391" t="s">
        <v>3261</v>
      </c>
      <c r="I4391" s="1"/>
      <c r="J4391">
        <v>24</v>
      </c>
      <c r="K4391" t="s">
        <v>73</v>
      </c>
      <c r="L4391" t="s">
        <v>74</v>
      </c>
      <c r="M4391">
        <v>990001</v>
      </c>
      <c r="N4391" t="s">
        <v>51</v>
      </c>
      <c r="O4391">
        <v>1.5</v>
      </c>
      <c r="Q4391">
        <v>1.5</v>
      </c>
      <c r="S4391" t="s">
        <v>3821</v>
      </c>
      <c r="AE4391">
        <v>12</v>
      </c>
      <c r="AF4391">
        <v>7.6</v>
      </c>
      <c r="AG4391">
        <v>5</v>
      </c>
      <c r="AH4391" t="s">
        <v>53</v>
      </c>
      <c r="AI4391" t="s">
        <v>54</v>
      </c>
      <c r="AJ4391">
        <v>2</v>
      </c>
      <c r="AK4391">
        <v>1</v>
      </c>
      <c r="AL4391">
        <v>1</v>
      </c>
      <c r="AM4391" t="s">
        <v>55</v>
      </c>
      <c r="AN4391" t="s">
        <v>56</v>
      </c>
      <c r="AP4391">
        <v>1</v>
      </c>
      <c r="AQ4391" t="s">
        <v>57</v>
      </c>
      <c r="AR4391">
        <v>0</v>
      </c>
      <c r="AW4391" t="s">
        <v>58</v>
      </c>
      <c r="AX4391">
        <v>0</v>
      </c>
      <c r="AY4391">
        <v>2</v>
      </c>
      <c r="AZ4391">
        <v>1.5</v>
      </c>
      <c r="BA4391">
        <v>1.5</v>
      </c>
      <c r="BB4391" t="s">
        <v>59</v>
      </c>
    </row>
    <row r="4392" spans="1:54" x14ac:dyDescent="0.45">
      <c r="A4392" s="4" t="str">
        <f>VLOOKUP(F4392,'Matching-Tabelle'!$A$57:$B$61,2,FALSE)</f>
        <v>ralph.straehl@tkb.ch</v>
      </c>
      <c r="B4392" s="4" t="str">
        <f>VLOOKUP(J4392,'Matching-Tabelle'!$A$1:$B$52,2,FALSE)</f>
        <v>WPI RTB</v>
      </c>
      <c r="C4392" s="4">
        <v>0.5</v>
      </c>
      <c r="D4392" s="4" t="s">
        <v>3822</v>
      </c>
      <c r="E4392" s="5">
        <v>42724</v>
      </c>
      <c r="F4392" t="s">
        <v>5101</v>
      </c>
      <c r="G4392" t="s">
        <v>3260</v>
      </c>
      <c r="H4392" t="s">
        <v>3261</v>
      </c>
      <c r="I4392" s="1"/>
      <c r="J4392">
        <v>21</v>
      </c>
      <c r="K4392" t="s">
        <v>117</v>
      </c>
      <c r="L4392" t="s">
        <v>118</v>
      </c>
      <c r="M4392">
        <v>990001</v>
      </c>
      <c r="N4392" t="s">
        <v>51</v>
      </c>
      <c r="O4392">
        <v>0.5</v>
      </c>
      <c r="Q4392">
        <v>0.5</v>
      </c>
      <c r="S4392" t="s">
        <v>3822</v>
      </c>
      <c r="AE4392">
        <v>12</v>
      </c>
      <c r="AF4392">
        <v>7.6</v>
      </c>
      <c r="AG4392">
        <v>5</v>
      </c>
      <c r="AH4392" t="s">
        <v>53</v>
      </c>
      <c r="AI4392" t="s">
        <v>54</v>
      </c>
      <c r="AJ4392">
        <v>2</v>
      </c>
      <c r="AK4392">
        <v>1</v>
      </c>
      <c r="AL4392">
        <v>1</v>
      </c>
      <c r="AM4392" t="s">
        <v>55</v>
      </c>
      <c r="AN4392" t="s">
        <v>56</v>
      </c>
      <c r="AP4392">
        <v>1</v>
      </c>
      <c r="AQ4392" t="s">
        <v>57</v>
      </c>
      <c r="AR4392">
        <v>0</v>
      </c>
      <c r="AW4392" t="s">
        <v>58</v>
      </c>
      <c r="AX4392">
        <v>0</v>
      </c>
      <c r="AY4392">
        <v>2</v>
      </c>
      <c r="AZ4392">
        <v>0.5</v>
      </c>
      <c r="BA4392">
        <v>0.5</v>
      </c>
      <c r="BB4392" t="s">
        <v>59</v>
      </c>
    </row>
    <row r="4393" spans="1:54" x14ac:dyDescent="0.45">
      <c r="A4393" s="4" t="str">
        <f>VLOOKUP(F4393,'Matching-Tabelle'!$A$57:$B$61,2,FALSE)</f>
        <v>ralph.straehl@tkb.ch</v>
      </c>
      <c r="B4393" s="4" t="str">
        <f>VLOOKUP(J4393,'Matching-Tabelle'!$A$1:$B$52,2,FALSE)</f>
        <v>Proj DigiPF</v>
      </c>
      <c r="C4393" s="4">
        <v>3.5</v>
      </c>
      <c r="D4393" s="4" t="s">
        <v>3823</v>
      </c>
      <c r="E4393" s="5">
        <v>42724</v>
      </c>
      <c r="F4393" t="s">
        <v>5101</v>
      </c>
      <c r="G4393" t="s">
        <v>3260</v>
      </c>
      <c r="H4393" t="s">
        <v>3261</v>
      </c>
      <c r="I4393" s="1"/>
      <c r="J4393">
        <v>2500236</v>
      </c>
      <c r="K4393" t="s">
        <v>701</v>
      </c>
      <c r="L4393" t="s">
        <v>702</v>
      </c>
      <c r="M4393">
        <v>990001</v>
      </c>
      <c r="N4393" t="s">
        <v>51</v>
      </c>
      <c r="O4393">
        <v>3.5</v>
      </c>
      <c r="Q4393">
        <v>3.5</v>
      </c>
      <c r="S4393" t="s">
        <v>3823</v>
      </c>
      <c r="AE4393">
        <v>5</v>
      </c>
      <c r="AF4393">
        <v>0</v>
      </c>
      <c r="AG4393">
        <v>1</v>
      </c>
      <c r="AH4393" t="s">
        <v>411</v>
      </c>
      <c r="AI4393" t="s">
        <v>411</v>
      </c>
      <c r="AJ4393">
        <v>2</v>
      </c>
      <c r="AK4393">
        <v>1</v>
      </c>
      <c r="AL4393">
        <v>1</v>
      </c>
      <c r="AM4393" t="s">
        <v>55</v>
      </c>
      <c r="AN4393" t="s">
        <v>56</v>
      </c>
      <c r="AP4393">
        <v>1</v>
      </c>
      <c r="AQ4393" t="s">
        <v>57</v>
      </c>
      <c r="AR4393">
        <v>0</v>
      </c>
      <c r="AW4393" t="s">
        <v>58</v>
      </c>
      <c r="AX4393">
        <v>0</v>
      </c>
      <c r="AY4393">
        <v>2</v>
      </c>
      <c r="AZ4393">
        <v>3.5</v>
      </c>
      <c r="BA4393">
        <v>3.5</v>
      </c>
      <c r="BB4393" t="s">
        <v>59</v>
      </c>
    </row>
    <row r="4394" spans="1:54" x14ac:dyDescent="0.45">
      <c r="A4394" s="4" t="str">
        <f>VLOOKUP(F4394,'Matching-Tabelle'!$A$57:$B$61,2,FALSE)</f>
        <v>ralph.straehl@tkb.ch</v>
      </c>
      <c r="B4394" s="4" t="str">
        <f>VLOOKUP(J4394,'Matching-Tabelle'!$A$1:$B$52,2,FALSE)</f>
        <v>Proj DigiPF</v>
      </c>
      <c r="C4394" s="4">
        <v>1.5</v>
      </c>
      <c r="D4394" s="4" t="s">
        <v>3824</v>
      </c>
      <c r="E4394" s="5">
        <v>42724</v>
      </c>
      <c r="F4394" t="s">
        <v>5101</v>
      </c>
      <c r="G4394" t="s">
        <v>3260</v>
      </c>
      <c r="H4394" t="s">
        <v>3261</v>
      </c>
      <c r="I4394" s="1"/>
      <c r="J4394">
        <v>2500236</v>
      </c>
      <c r="K4394" t="s">
        <v>701</v>
      </c>
      <c r="L4394" t="s">
        <v>702</v>
      </c>
      <c r="M4394">
        <v>990001</v>
      </c>
      <c r="N4394" t="s">
        <v>51</v>
      </c>
      <c r="O4394">
        <v>1.5</v>
      </c>
      <c r="Q4394">
        <v>1.5</v>
      </c>
      <c r="S4394" t="s">
        <v>3824</v>
      </c>
      <c r="AE4394">
        <v>5</v>
      </c>
      <c r="AF4394">
        <v>0</v>
      </c>
      <c r="AG4394">
        <v>1</v>
      </c>
      <c r="AH4394" t="s">
        <v>411</v>
      </c>
      <c r="AI4394" t="s">
        <v>411</v>
      </c>
      <c r="AJ4394">
        <v>2</v>
      </c>
      <c r="AK4394">
        <v>1</v>
      </c>
      <c r="AL4394">
        <v>1</v>
      </c>
      <c r="AM4394" t="s">
        <v>55</v>
      </c>
      <c r="AN4394" t="s">
        <v>56</v>
      </c>
      <c r="AP4394">
        <v>1</v>
      </c>
      <c r="AQ4394" t="s">
        <v>57</v>
      </c>
      <c r="AR4394">
        <v>0</v>
      </c>
      <c r="AW4394" t="s">
        <v>58</v>
      </c>
      <c r="AX4394">
        <v>0</v>
      </c>
      <c r="AY4394">
        <v>2</v>
      </c>
      <c r="AZ4394">
        <v>1.5</v>
      </c>
      <c r="BA4394">
        <v>1.5</v>
      </c>
      <c r="BB4394" t="s">
        <v>59</v>
      </c>
    </row>
    <row r="4395" spans="1:54" x14ac:dyDescent="0.45">
      <c r="A4395" s="4" t="str">
        <f>VLOOKUP(F4395,'Matching-Tabelle'!$A$57:$B$61,2,FALSE)</f>
        <v>ralph.straehl@tkb.ch</v>
      </c>
      <c r="B4395" s="4" t="str">
        <f>VLOOKUP(J4395,'Matching-Tabelle'!$A$1:$B$52,2,FALSE)</f>
        <v>WPI RTB</v>
      </c>
      <c r="C4395" s="4">
        <v>0.75</v>
      </c>
      <c r="D4395" s="4" t="s">
        <v>3411</v>
      </c>
      <c r="E4395" s="5">
        <v>42724</v>
      </c>
      <c r="F4395" t="s">
        <v>5101</v>
      </c>
      <c r="G4395" t="s">
        <v>3260</v>
      </c>
      <c r="H4395" t="s">
        <v>3261</v>
      </c>
      <c r="I4395" s="1"/>
      <c r="J4395">
        <v>20</v>
      </c>
      <c r="K4395" t="s">
        <v>95</v>
      </c>
      <c r="L4395" t="s">
        <v>96</v>
      </c>
      <c r="M4395">
        <v>990001</v>
      </c>
      <c r="N4395" t="s">
        <v>51</v>
      </c>
      <c r="O4395">
        <v>0.75</v>
      </c>
      <c r="Q4395">
        <v>0.75</v>
      </c>
      <c r="S4395" t="s">
        <v>3411</v>
      </c>
      <c r="AE4395">
        <v>12</v>
      </c>
      <c r="AF4395">
        <v>7.6</v>
      </c>
      <c r="AG4395">
        <v>5</v>
      </c>
      <c r="AH4395" t="s">
        <v>53</v>
      </c>
      <c r="AI4395" t="s">
        <v>54</v>
      </c>
      <c r="AJ4395">
        <v>2</v>
      </c>
      <c r="AK4395">
        <v>1</v>
      </c>
      <c r="AL4395">
        <v>1</v>
      </c>
      <c r="AM4395" t="s">
        <v>55</v>
      </c>
      <c r="AN4395" t="s">
        <v>56</v>
      </c>
      <c r="AP4395">
        <v>1</v>
      </c>
      <c r="AQ4395" t="s">
        <v>57</v>
      </c>
      <c r="AR4395">
        <v>0</v>
      </c>
      <c r="AW4395" t="s">
        <v>58</v>
      </c>
      <c r="AX4395">
        <v>0</v>
      </c>
      <c r="AY4395">
        <v>2</v>
      </c>
      <c r="AZ4395">
        <v>0.75</v>
      </c>
      <c r="BA4395">
        <v>0.75</v>
      </c>
      <c r="BB4395" t="s">
        <v>59</v>
      </c>
    </row>
    <row r="4396" spans="1:54" x14ac:dyDescent="0.45">
      <c r="A4396" s="4" t="str">
        <f>VLOOKUP(F4396,'Matching-Tabelle'!$A$57:$B$61,2,FALSE)</f>
        <v>ralph.straehl@tkb.ch</v>
      </c>
      <c r="B4396" s="4" t="str">
        <f>VLOOKUP(J4396,'Matching-Tabelle'!$A$1:$B$52,2,FALSE)</f>
        <v>WPI RTB</v>
      </c>
      <c r="C4396" s="4">
        <v>0.75</v>
      </c>
      <c r="D4396" s="4" t="s">
        <v>3825</v>
      </c>
      <c r="E4396" s="5">
        <v>42724</v>
      </c>
      <c r="F4396" t="s">
        <v>5101</v>
      </c>
      <c r="G4396" t="s">
        <v>3260</v>
      </c>
      <c r="H4396" t="s">
        <v>3261</v>
      </c>
      <c r="I4396" s="1"/>
      <c r="J4396">
        <v>32</v>
      </c>
      <c r="K4396" t="s">
        <v>1199</v>
      </c>
      <c r="L4396" t="s">
        <v>1200</v>
      </c>
      <c r="M4396">
        <v>990001</v>
      </c>
      <c r="N4396" t="s">
        <v>51</v>
      </c>
      <c r="O4396">
        <v>0.75</v>
      </c>
      <c r="Q4396">
        <v>0.75</v>
      </c>
      <c r="S4396" t="s">
        <v>3825</v>
      </c>
      <c r="AE4396">
        <v>12</v>
      </c>
      <c r="AF4396">
        <v>7.6</v>
      </c>
      <c r="AG4396">
        <v>5</v>
      </c>
      <c r="AH4396" t="s">
        <v>53</v>
      </c>
      <c r="AI4396" t="s">
        <v>54</v>
      </c>
      <c r="AJ4396">
        <v>2</v>
      </c>
      <c r="AK4396">
        <v>1</v>
      </c>
      <c r="AL4396">
        <v>1</v>
      </c>
      <c r="AM4396" t="s">
        <v>55</v>
      </c>
      <c r="AN4396" t="s">
        <v>56</v>
      </c>
      <c r="AP4396">
        <v>1</v>
      </c>
      <c r="AQ4396" t="s">
        <v>57</v>
      </c>
      <c r="AR4396">
        <v>0</v>
      </c>
      <c r="AW4396" t="s">
        <v>58</v>
      </c>
      <c r="AX4396">
        <v>0</v>
      </c>
      <c r="AY4396">
        <v>2</v>
      </c>
      <c r="AZ4396">
        <v>0.75</v>
      </c>
      <c r="BA4396">
        <v>0.75</v>
      </c>
      <c r="BB4396" t="s">
        <v>59</v>
      </c>
    </row>
    <row r="4397" spans="1:54" x14ac:dyDescent="0.45">
      <c r="A4397" s="4" t="str">
        <f>VLOOKUP(F4397,'Matching-Tabelle'!$A$57:$B$61,2,FALSE)</f>
        <v>ralph.straehl@tkb.ch</v>
      </c>
      <c r="B4397" s="4" t="str">
        <f>VLOOKUP(J4397,'Matching-Tabelle'!$A$1:$B$52,2,FALSE)</f>
        <v>WPI RTB</v>
      </c>
      <c r="C4397" s="4">
        <v>1.75</v>
      </c>
      <c r="D4397" s="4" t="s">
        <v>3314</v>
      </c>
      <c r="E4397" s="5">
        <v>42725</v>
      </c>
      <c r="F4397" t="s">
        <v>5101</v>
      </c>
      <c r="G4397" t="s">
        <v>3260</v>
      </c>
      <c r="H4397" t="s">
        <v>3261</v>
      </c>
      <c r="I4397" s="1"/>
      <c r="J4397">
        <v>24</v>
      </c>
      <c r="K4397" t="s">
        <v>73</v>
      </c>
      <c r="L4397" t="s">
        <v>74</v>
      </c>
      <c r="M4397">
        <v>990001</v>
      </c>
      <c r="N4397" t="s">
        <v>51</v>
      </c>
      <c r="O4397">
        <v>1.75</v>
      </c>
      <c r="Q4397">
        <v>1.75</v>
      </c>
      <c r="S4397" t="s">
        <v>3314</v>
      </c>
      <c r="AE4397">
        <v>12</v>
      </c>
      <c r="AF4397">
        <v>7.6</v>
      </c>
      <c r="AG4397">
        <v>5</v>
      </c>
      <c r="AH4397" t="s">
        <v>53</v>
      </c>
      <c r="AI4397" t="s">
        <v>54</v>
      </c>
      <c r="AJ4397">
        <v>2</v>
      </c>
      <c r="AK4397">
        <v>1</v>
      </c>
      <c r="AL4397">
        <v>1</v>
      </c>
      <c r="AM4397" t="s">
        <v>55</v>
      </c>
      <c r="AN4397" t="s">
        <v>56</v>
      </c>
      <c r="AP4397">
        <v>1</v>
      </c>
      <c r="AQ4397" t="s">
        <v>57</v>
      </c>
      <c r="AR4397">
        <v>0</v>
      </c>
      <c r="AW4397" t="s">
        <v>58</v>
      </c>
      <c r="AX4397">
        <v>0</v>
      </c>
      <c r="AY4397">
        <v>2</v>
      </c>
      <c r="AZ4397">
        <v>1.75</v>
      </c>
      <c r="BA4397">
        <v>1.75</v>
      </c>
      <c r="BB4397" t="s">
        <v>59</v>
      </c>
    </row>
    <row r="4398" spans="1:54" x14ac:dyDescent="0.45">
      <c r="A4398" s="4" t="str">
        <f>VLOOKUP(F4398,'Matching-Tabelle'!$A$57:$B$61,2,FALSE)</f>
        <v>ralph.straehl@tkb.ch</v>
      </c>
      <c r="B4398" s="4" t="str">
        <f>VLOOKUP(J4398,'Matching-Tabelle'!$A$1:$B$52,2,FALSE)</f>
        <v>Proj HR SYS</v>
      </c>
      <c r="C4398" s="4">
        <v>2.5</v>
      </c>
      <c r="D4398" s="4" t="s">
        <v>3826</v>
      </c>
      <c r="E4398" s="5">
        <v>42725</v>
      </c>
      <c r="F4398" t="s">
        <v>5101</v>
      </c>
      <c r="G4398" t="s">
        <v>3260</v>
      </c>
      <c r="H4398" t="s">
        <v>3261</v>
      </c>
      <c r="I4398" s="1"/>
      <c r="J4398">
        <v>2000232</v>
      </c>
      <c r="K4398" t="s">
        <v>60</v>
      </c>
      <c r="L4398" t="s">
        <v>61</v>
      </c>
      <c r="M4398">
        <v>990001</v>
      </c>
      <c r="N4398" t="s">
        <v>51</v>
      </c>
      <c r="O4398">
        <v>2.5</v>
      </c>
      <c r="Q4398">
        <v>2.5</v>
      </c>
      <c r="S4398" t="s">
        <v>3826</v>
      </c>
      <c r="AE4398">
        <v>12</v>
      </c>
      <c r="AF4398">
        <v>7.6</v>
      </c>
      <c r="AG4398">
        <v>5</v>
      </c>
      <c r="AH4398" t="s">
        <v>53</v>
      </c>
      <c r="AI4398" t="s">
        <v>54</v>
      </c>
      <c r="AJ4398">
        <v>2</v>
      </c>
      <c r="AK4398">
        <v>1</v>
      </c>
      <c r="AL4398">
        <v>1</v>
      </c>
      <c r="AM4398" t="s">
        <v>55</v>
      </c>
      <c r="AN4398" t="s">
        <v>56</v>
      </c>
      <c r="AP4398">
        <v>1</v>
      </c>
      <c r="AQ4398" t="s">
        <v>57</v>
      </c>
      <c r="AR4398">
        <v>0</v>
      </c>
      <c r="AW4398" t="s">
        <v>58</v>
      </c>
      <c r="AX4398">
        <v>0</v>
      </c>
      <c r="AY4398">
        <v>2</v>
      </c>
      <c r="AZ4398">
        <v>2.5</v>
      </c>
      <c r="BA4398">
        <v>2.5</v>
      </c>
      <c r="BB4398" t="s">
        <v>59</v>
      </c>
    </row>
    <row r="4399" spans="1:54" x14ac:dyDescent="0.45">
      <c r="A4399" s="4" t="str">
        <f>VLOOKUP(F4399,'Matching-Tabelle'!$A$57:$B$61,2,FALSE)</f>
        <v>ralph.straehl@tkb.ch</v>
      </c>
      <c r="B4399" s="4" t="str">
        <f>VLOOKUP(J4399,'Matching-Tabelle'!$A$1:$B$52,2,FALSE)</f>
        <v>Proj DigiPF</v>
      </c>
      <c r="C4399" s="4">
        <v>4</v>
      </c>
      <c r="D4399" s="4" t="s">
        <v>3827</v>
      </c>
      <c r="E4399" s="5">
        <v>42725</v>
      </c>
      <c r="F4399" t="s">
        <v>5101</v>
      </c>
      <c r="G4399" t="s">
        <v>3260</v>
      </c>
      <c r="H4399" t="s">
        <v>3261</v>
      </c>
      <c r="I4399" s="1"/>
      <c r="J4399">
        <v>2500236</v>
      </c>
      <c r="K4399" t="s">
        <v>701</v>
      </c>
      <c r="L4399" t="s">
        <v>702</v>
      </c>
      <c r="M4399">
        <v>990001</v>
      </c>
      <c r="N4399" t="s">
        <v>51</v>
      </c>
      <c r="O4399">
        <v>4</v>
      </c>
      <c r="Q4399">
        <v>4</v>
      </c>
      <c r="S4399" t="s">
        <v>3827</v>
      </c>
      <c r="AE4399">
        <v>5</v>
      </c>
      <c r="AF4399">
        <v>0</v>
      </c>
      <c r="AG4399">
        <v>1</v>
      </c>
      <c r="AH4399" t="s">
        <v>411</v>
      </c>
      <c r="AI4399" t="s">
        <v>411</v>
      </c>
      <c r="AJ4399">
        <v>2</v>
      </c>
      <c r="AK4399">
        <v>1</v>
      </c>
      <c r="AL4399">
        <v>1</v>
      </c>
      <c r="AM4399" t="s">
        <v>55</v>
      </c>
      <c r="AN4399" t="s">
        <v>56</v>
      </c>
      <c r="AP4399">
        <v>1</v>
      </c>
      <c r="AQ4399" t="s">
        <v>57</v>
      </c>
      <c r="AR4399">
        <v>0</v>
      </c>
      <c r="AW4399" t="s">
        <v>58</v>
      </c>
      <c r="AX4399">
        <v>0</v>
      </c>
      <c r="AY4399">
        <v>2</v>
      </c>
      <c r="AZ4399">
        <v>4</v>
      </c>
      <c r="BA4399">
        <v>4</v>
      </c>
      <c r="BB4399" t="s">
        <v>59</v>
      </c>
    </row>
    <row r="4400" spans="1:54" x14ac:dyDescent="0.45">
      <c r="A4400" s="4" t="str">
        <f>VLOOKUP(F4400,'Matching-Tabelle'!$A$57:$B$61,2,FALSE)</f>
        <v>ralph.straehl@tkb.ch</v>
      </c>
      <c r="B4400" s="4" t="str">
        <f>VLOOKUP(J4400,'Matching-Tabelle'!$A$1:$B$52,2,FALSE)</f>
        <v>Proj DigiPF</v>
      </c>
      <c r="C4400" s="4">
        <v>1</v>
      </c>
      <c r="D4400" s="4" t="s">
        <v>3828</v>
      </c>
      <c r="E4400" s="5">
        <v>42725</v>
      </c>
      <c r="F4400" t="s">
        <v>5101</v>
      </c>
      <c r="G4400" t="s">
        <v>3260</v>
      </c>
      <c r="H4400" t="s">
        <v>3261</v>
      </c>
      <c r="I4400" s="1"/>
      <c r="J4400">
        <v>2500236</v>
      </c>
      <c r="K4400" t="s">
        <v>701</v>
      </c>
      <c r="L4400" t="s">
        <v>702</v>
      </c>
      <c r="M4400">
        <v>990001</v>
      </c>
      <c r="N4400" t="s">
        <v>51</v>
      </c>
      <c r="O4400">
        <v>1</v>
      </c>
      <c r="Q4400">
        <v>1</v>
      </c>
      <c r="S4400" t="s">
        <v>3828</v>
      </c>
      <c r="AE4400">
        <v>5</v>
      </c>
      <c r="AF4400">
        <v>0</v>
      </c>
      <c r="AG4400">
        <v>1</v>
      </c>
      <c r="AH4400" t="s">
        <v>411</v>
      </c>
      <c r="AI4400" t="s">
        <v>411</v>
      </c>
      <c r="AJ4400">
        <v>2</v>
      </c>
      <c r="AK4400">
        <v>1</v>
      </c>
      <c r="AL4400">
        <v>1</v>
      </c>
      <c r="AM4400" t="s">
        <v>55</v>
      </c>
      <c r="AN4400" t="s">
        <v>56</v>
      </c>
      <c r="AP4400">
        <v>1</v>
      </c>
      <c r="AQ4400" t="s">
        <v>57</v>
      </c>
      <c r="AR4400">
        <v>0</v>
      </c>
      <c r="AW4400" t="s">
        <v>58</v>
      </c>
      <c r="AX4400">
        <v>0</v>
      </c>
      <c r="AY4400">
        <v>2</v>
      </c>
      <c r="AZ4400">
        <v>1</v>
      </c>
      <c r="BA4400">
        <v>1</v>
      </c>
      <c r="BB4400" t="s">
        <v>59</v>
      </c>
    </row>
    <row r="4401" spans="1:54" x14ac:dyDescent="0.45">
      <c r="A4401" s="4" t="str">
        <f>VLOOKUP(F4401,'Matching-Tabelle'!$A$57:$B$61,2,FALSE)</f>
        <v>ralph.straehl@tkb.ch</v>
      </c>
      <c r="B4401" s="4" t="str">
        <f>VLOOKUP(J4401,'Matching-Tabelle'!$A$1:$B$52,2,FALSE)</f>
        <v>WPI RTB</v>
      </c>
      <c r="C4401" s="4">
        <v>0.75</v>
      </c>
      <c r="D4401" s="4" t="s">
        <v>3314</v>
      </c>
      <c r="E4401" s="5">
        <v>42726</v>
      </c>
      <c r="F4401" t="s">
        <v>5101</v>
      </c>
      <c r="G4401" t="s">
        <v>3260</v>
      </c>
      <c r="H4401" t="s">
        <v>3261</v>
      </c>
      <c r="I4401" s="1"/>
      <c r="J4401">
        <v>24</v>
      </c>
      <c r="K4401" t="s">
        <v>73</v>
      </c>
      <c r="L4401" t="s">
        <v>74</v>
      </c>
      <c r="M4401">
        <v>990001</v>
      </c>
      <c r="N4401" t="s">
        <v>51</v>
      </c>
      <c r="O4401">
        <v>0.75</v>
      </c>
      <c r="Q4401">
        <v>0.75</v>
      </c>
      <c r="S4401" t="s">
        <v>3314</v>
      </c>
      <c r="AE4401">
        <v>12</v>
      </c>
      <c r="AF4401">
        <v>7.6</v>
      </c>
      <c r="AG4401">
        <v>5</v>
      </c>
      <c r="AH4401" t="s">
        <v>53</v>
      </c>
      <c r="AI4401" t="s">
        <v>54</v>
      </c>
      <c r="AJ4401">
        <v>2</v>
      </c>
      <c r="AK4401">
        <v>1</v>
      </c>
      <c r="AL4401">
        <v>1</v>
      </c>
      <c r="AM4401" t="s">
        <v>55</v>
      </c>
      <c r="AN4401" t="s">
        <v>56</v>
      </c>
      <c r="AP4401">
        <v>1</v>
      </c>
      <c r="AQ4401" t="s">
        <v>57</v>
      </c>
      <c r="AR4401">
        <v>0</v>
      </c>
      <c r="AW4401" t="s">
        <v>58</v>
      </c>
      <c r="AX4401">
        <v>0</v>
      </c>
      <c r="AY4401">
        <v>2</v>
      </c>
      <c r="AZ4401">
        <v>0.75</v>
      </c>
      <c r="BA4401">
        <v>0.75</v>
      </c>
      <c r="BB4401" t="s">
        <v>59</v>
      </c>
    </row>
    <row r="4402" spans="1:54" x14ac:dyDescent="0.45">
      <c r="A4402" s="4" t="str">
        <f>VLOOKUP(F4402,'Matching-Tabelle'!$A$57:$B$61,2,FALSE)</f>
        <v>ralph.straehl@tkb.ch</v>
      </c>
      <c r="B4402" s="4" t="str">
        <f>VLOOKUP(J4402,'Matching-Tabelle'!$A$1:$B$52,2,FALSE)</f>
        <v>WPI Führung</v>
      </c>
      <c r="C4402" s="4">
        <v>1.25</v>
      </c>
      <c r="D4402" s="4" t="s">
        <v>874</v>
      </c>
      <c r="E4402" s="5">
        <v>42726</v>
      </c>
      <c r="F4402" t="s">
        <v>5101</v>
      </c>
      <c r="G4402" t="s">
        <v>3260</v>
      </c>
      <c r="H4402" t="s">
        <v>3261</v>
      </c>
      <c r="I4402" s="1"/>
      <c r="J4402">
        <v>26</v>
      </c>
      <c r="K4402" t="s">
        <v>130</v>
      </c>
      <c r="L4402" t="s">
        <v>131</v>
      </c>
      <c r="M4402">
        <v>990001</v>
      </c>
      <c r="N4402" t="s">
        <v>51</v>
      </c>
      <c r="O4402">
        <v>1.25</v>
      </c>
      <c r="Q4402">
        <v>1.25</v>
      </c>
      <c r="S4402" t="s">
        <v>874</v>
      </c>
      <c r="AE4402">
        <v>12</v>
      </c>
      <c r="AF4402">
        <v>7.6</v>
      </c>
      <c r="AG4402">
        <v>5</v>
      </c>
      <c r="AH4402" t="s">
        <v>53</v>
      </c>
      <c r="AI4402" t="s">
        <v>54</v>
      </c>
      <c r="AJ4402">
        <v>2</v>
      </c>
      <c r="AK4402">
        <v>1</v>
      </c>
      <c r="AL4402">
        <v>1</v>
      </c>
      <c r="AM4402" t="s">
        <v>55</v>
      </c>
      <c r="AN4402" t="s">
        <v>56</v>
      </c>
      <c r="AP4402">
        <v>1</v>
      </c>
      <c r="AQ4402" t="s">
        <v>57</v>
      </c>
      <c r="AR4402">
        <v>0</v>
      </c>
      <c r="AW4402" t="s">
        <v>58</v>
      </c>
      <c r="AX4402">
        <v>0</v>
      </c>
      <c r="AY4402">
        <v>2</v>
      </c>
      <c r="AZ4402">
        <v>1.25</v>
      </c>
      <c r="BA4402">
        <v>1.25</v>
      </c>
      <c r="BB4402" t="s">
        <v>59</v>
      </c>
    </row>
    <row r="4403" spans="1:54" x14ac:dyDescent="0.45">
      <c r="A4403" s="4" t="str">
        <f>VLOOKUP(F4403,'Matching-Tabelle'!$A$57:$B$61,2,FALSE)</f>
        <v>ralph.straehl@tkb.ch</v>
      </c>
      <c r="B4403" s="4" t="str">
        <f>VLOOKUP(J4403,'Matching-Tabelle'!$A$1:$B$52,2,FALSE)</f>
        <v>Proj DigiPF</v>
      </c>
      <c r="C4403" s="4">
        <v>2</v>
      </c>
      <c r="D4403" s="4" t="s">
        <v>3829</v>
      </c>
      <c r="E4403" s="5">
        <v>42726</v>
      </c>
      <c r="F4403" t="s">
        <v>5101</v>
      </c>
      <c r="G4403" t="s">
        <v>3260</v>
      </c>
      <c r="H4403" t="s">
        <v>3261</v>
      </c>
      <c r="I4403" s="1"/>
      <c r="J4403">
        <v>2500236</v>
      </c>
      <c r="K4403" t="s">
        <v>701</v>
      </c>
      <c r="L4403" t="s">
        <v>702</v>
      </c>
      <c r="M4403">
        <v>990001</v>
      </c>
      <c r="N4403" t="s">
        <v>51</v>
      </c>
      <c r="O4403">
        <v>2</v>
      </c>
      <c r="Q4403">
        <v>2</v>
      </c>
      <c r="S4403" t="s">
        <v>3829</v>
      </c>
      <c r="AE4403">
        <v>5</v>
      </c>
      <c r="AF4403">
        <v>0</v>
      </c>
      <c r="AG4403">
        <v>1</v>
      </c>
      <c r="AH4403" t="s">
        <v>411</v>
      </c>
      <c r="AI4403" t="s">
        <v>411</v>
      </c>
      <c r="AJ4403">
        <v>2</v>
      </c>
      <c r="AK4403">
        <v>1</v>
      </c>
      <c r="AL4403">
        <v>1</v>
      </c>
      <c r="AM4403" t="s">
        <v>55</v>
      </c>
      <c r="AN4403" t="s">
        <v>56</v>
      </c>
      <c r="AP4403">
        <v>1</v>
      </c>
      <c r="AQ4403" t="s">
        <v>57</v>
      </c>
      <c r="AR4403">
        <v>0</v>
      </c>
      <c r="AW4403" t="s">
        <v>58</v>
      </c>
      <c r="AX4403">
        <v>0</v>
      </c>
      <c r="AY4403">
        <v>2</v>
      </c>
      <c r="AZ4403">
        <v>2</v>
      </c>
      <c r="BA4403">
        <v>2</v>
      </c>
      <c r="BB4403" t="s">
        <v>59</v>
      </c>
    </row>
    <row r="4404" spans="1:54" x14ac:dyDescent="0.45">
      <c r="A4404" s="4" t="str">
        <f>VLOOKUP(F4404,'Matching-Tabelle'!$A$57:$B$61,2,FALSE)</f>
        <v>ralph.straehl@tkb.ch</v>
      </c>
      <c r="B4404" s="4" t="str">
        <f>VLOOKUP(J4404,'Matching-Tabelle'!$A$1:$B$52,2,FALSE)</f>
        <v>Proj HR SYS</v>
      </c>
      <c r="C4404" s="4">
        <v>1.5</v>
      </c>
      <c r="D4404" s="4" t="s">
        <v>3565</v>
      </c>
      <c r="E4404" s="5">
        <v>42726</v>
      </c>
      <c r="F4404" t="s">
        <v>5101</v>
      </c>
      <c r="G4404" t="s">
        <v>3260</v>
      </c>
      <c r="H4404" t="s">
        <v>3261</v>
      </c>
      <c r="I4404" s="1"/>
      <c r="J4404">
        <v>2000232</v>
      </c>
      <c r="K4404" t="s">
        <v>60</v>
      </c>
      <c r="L4404" t="s">
        <v>61</v>
      </c>
      <c r="M4404">
        <v>990001</v>
      </c>
      <c r="N4404" t="s">
        <v>51</v>
      </c>
      <c r="O4404">
        <v>1.5</v>
      </c>
      <c r="Q4404">
        <v>1.5</v>
      </c>
      <c r="S4404" t="s">
        <v>3565</v>
      </c>
      <c r="AE4404">
        <v>12</v>
      </c>
      <c r="AF4404">
        <v>7.6</v>
      </c>
      <c r="AG4404">
        <v>5</v>
      </c>
      <c r="AH4404" t="s">
        <v>53</v>
      </c>
      <c r="AI4404" t="s">
        <v>54</v>
      </c>
      <c r="AJ4404">
        <v>2</v>
      </c>
      <c r="AK4404">
        <v>1</v>
      </c>
      <c r="AL4404">
        <v>1</v>
      </c>
      <c r="AM4404" t="s">
        <v>55</v>
      </c>
      <c r="AN4404" t="s">
        <v>56</v>
      </c>
      <c r="AP4404">
        <v>1</v>
      </c>
      <c r="AQ4404" t="s">
        <v>57</v>
      </c>
      <c r="AR4404">
        <v>0</v>
      </c>
      <c r="AW4404" t="s">
        <v>58</v>
      </c>
      <c r="AX4404">
        <v>0</v>
      </c>
      <c r="AY4404">
        <v>2</v>
      </c>
      <c r="AZ4404">
        <v>1.5</v>
      </c>
      <c r="BA4404">
        <v>1.5</v>
      </c>
      <c r="BB4404" t="s">
        <v>59</v>
      </c>
    </row>
    <row r="4405" spans="1:54" x14ac:dyDescent="0.45">
      <c r="A4405" s="4" t="str">
        <f>VLOOKUP(F4405,'Matching-Tabelle'!$A$57:$B$61,2,FALSE)</f>
        <v>ralph.straehl@tkb.ch</v>
      </c>
      <c r="B4405" s="4" t="str">
        <f>VLOOKUP(J4405,'Matching-Tabelle'!$A$1:$B$52,2,FALSE)</f>
        <v>WPI RTB</v>
      </c>
      <c r="C4405" s="4">
        <v>1</v>
      </c>
      <c r="D4405" s="4" t="s">
        <v>3830</v>
      </c>
      <c r="E4405" s="5">
        <v>42726</v>
      </c>
      <c r="F4405" t="s">
        <v>5101</v>
      </c>
      <c r="G4405" t="s">
        <v>3260</v>
      </c>
      <c r="H4405" t="s">
        <v>3261</v>
      </c>
      <c r="I4405" s="1"/>
      <c r="J4405">
        <v>20</v>
      </c>
      <c r="K4405" t="s">
        <v>95</v>
      </c>
      <c r="L4405" t="s">
        <v>96</v>
      </c>
      <c r="M4405">
        <v>990001</v>
      </c>
      <c r="N4405" t="s">
        <v>51</v>
      </c>
      <c r="O4405">
        <v>1</v>
      </c>
      <c r="Q4405">
        <v>1</v>
      </c>
      <c r="S4405" t="s">
        <v>3830</v>
      </c>
      <c r="AE4405">
        <v>12</v>
      </c>
      <c r="AF4405">
        <v>7.6</v>
      </c>
      <c r="AG4405">
        <v>5</v>
      </c>
      <c r="AH4405" t="s">
        <v>53</v>
      </c>
      <c r="AI4405" t="s">
        <v>54</v>
      </c>
      <c r="AJ4405">
        <v>2</v>
      </c>
      <c r="AK4405">
        <v>1</v>
      </c>
      <c r="AL4405">
        <v>1</v>
      </c>
      <c r="AM4405" t="s">
        <v>55</v>
      </c>
      <c r="AN4405" t="s">
        <v>56</v>
      </c>
      <c r="AP4405">
        <v>1</v>
      </c>
      <c r="AQ4405" t="s">
        <v>57</v>
      </c>
      <c r="AR4405">
        <v>0</v>
      </c>
      <c r="AW4405" t="s">
        <v>58</v>
      </c>
      <c r="AX4405">
        <v>0</v>
      </c>
      <c r="AY4405">
        <v>2</v>
      </c>
      <c r="AZ4405">
        <v>1</v>
      </c>
      <c r="BA4405">
        <v>1</v>
      </c>
      <c r="BB4405" t="s">
        <v>59</v>
      </c>
    </row>
    <row r="4406" spans="1:54" x14ac:dyDescent="0.45">
      <c r="A4406" s="4" t="str">
        <f>VLOOKUP(F4406,'Matching-Tabelle'!$A$57:$B$61,2,FALSE)</f>
        <v>ralph.straehl@tkb.ch</v>
      </c>
      <c r="B4406" s="4" t="str">
        <f>VLOOKUP(J4406,'Matching-Tabelle'!$A$1:$B$52,2,FALSE)</f>
        <v>Proj. Optima</v>
      </c>
      <c r="C4406" s="4">
        <v>2</v>
      </c>
      <c r="D4406" s="4" t="s">
        <v>3831</v>
      </c>
      <c r="E4406" s="5">
        <v>42726</v>
      </c>
      <c r="F4406" t="s">
        <v>5101</v>
      </c>
      <c r="G4406" t="s">
        <v>3260</v>
      </c>
      <c r="H4406" t="s">
        <v>3261</v>
      </c>
      <c r="I4406" s="1"/>
      <c r="J4406">
        <v>211</v>
      </c>
      <c r="K4406" t="s">
        <v>79</v>
      </c>
      <c r="L4406" t="s">
        <v>80</v>
      </c>
      <c r="M4406">
        <v>990001</v>
      </c>
      <c r="N4406" t="s">
        <v>51</v>
      </c>
      <c r="O4406">
        <v>2</v>
      </c>
      <c r="Q4406">
        <v>2</v>
      </c>
      <c r="S4406" t="s">
        <v>3831</v>
      </c>
      <c r="AE4406">
        <v>12</v>
      </c>
      <c r="AF4406">
        <v>7.6</v>
      </c>
      <c r="AG4406">
        <v>5</v>
      </c>
      <c r="AH4406" t="s">
        <v>53</v>
      </c>
      <c r="AI4406" t="s">
        <v>54</v>
      </c>
      <c r="AJ4406">
        <v>2</v>
      </c>
      <c r="AK4406">
        <v>1</v>
      </c>
      <c r="AL4406">
        <v>1</v>
      </c>
      <c r="AM4406" t="s">
        <v>55</v>
      </c>
      <c r="AN4406" t="s">
        <v>56</v>
      </c>
      <c r="AP4406">
        <v>1</v>
      </c>
      <c r="AQ4406" t="s">
        <v>57</v>
      </c>
      <c r="AR4406">
        <v>0</v>
      </c>
      <c r="AW4406" t="s">
        <v>58</v>
      </c>
      <c r="AX4406">
        <v>0</v>
      </c>
      <c r="AY4406">
        <v>2</v>
      </c>
      <c r="AZ4406">
        <v>2</v>
      </c>
      <c r="BA4406">
        <v>2</v>
      </c>
      <c r="BB4406" t="s">
        <v>59</v>
      </c>
    </row>
    <row r="4407" spans="1:54" x14ac:dyDescent="0.45">
      <c r="A4407" s="4" t="str">
        <f>VLOOKUP(F4407,'Matching-Tabelle'!$A$57:$B$61,2,FALSE)</f>
        <v>ralph.straehl@tkb.ch</v>
      </c>
      <c r="B4407" s="4" t="str">
        <f>VLOOKUP(J4407,'Matching-Tabelle'!$A$1:$B$52,2,FALSE)</f>
        <v>WPI RTB</v>
      </c>
      <c r="C4407" s="4">
        <v>0.75</v>
      </c>
      <c r="D4407" s="4" t="s">
        <v>3832</v>
      </c>
      <c r="E4407" s="5">
        <v>42727</v>
      </c>
      <c r="F4407" t="s">
        <v>5101</v>
      </c>
      <c r="G4407" t="s">
        <v>3260</v>
      </c>
      <c r="H4407" t="s">
        <v>3261</v>
      </c>
      <c r="I4407" s="1"/>
      <c r="J4407">
        <v>24</v>
      </c>
      <c r="K4407" t="s">
        <v>73</v>
      </c>
      <c r="L4407" t="s">
        <v>74</v>
      </c>
      <c r="M4407">
        <v>990001</v>
      </c>
      <c r="N4407" t="s">
        <v>51</v>
      </c>
      <c r="O4407">
        <v>0.75</v>
      </c>
      <c r="Q4407">
        <v>0.75</v>
      </c>
      <c r="S4407" t="s">
        <v>3832</v>
      </c>
      <c r="AE4407">
        <v>12</v>
      </c>
      <c r="AF4407">
        <v>7.6</v>
      </c>
      <c r="AG4407">
        <v>5</v>
      </c>
      <c r="AH4407" t="s">
        <v>53</v>
      </c>
      <c r="AI4407" t="s">
        <v>54</v>
      </c>
      <c r="AJ4407">
        <v>2</v>
      </c>
      <c r="AK4407">
        <v>1</v>
      </c>
      <c r="AL4407">
        <v>1</v>
      </c>
      <c r="AM4407" t="s">
        <v>55</v>
      </c>
      <c r="AN4407" t="s">
        <v>56</v>
      </c>
      <c r="AP4407">
        <v>1</v>
      </c>
      <c r="AQ4407" t="s">
        <v>57</v>
      </c>
      <c r="AR4407">
        <v>0</v>
      </c>
      <c r="AW4407" t="s">
        <v>58</v>
      </c>
      <c r="AX4407">
        <v>0</v>
      </c>
      <c r="AY4407">
        <v>2</v>
      </c>
      <c r="AZ4407">
        <v>0.75</v>
      </c>
      <c r="BA4407">
        <v>0.75</v>
      </c>
      <c r="BB4407" t="s">
        <v>59</v>
      </c>
    </row>
    <row r="4408" spans="1:54" x14ac:dyDescent="0.45">
      <c r="A4408" s="4" t="str">
        <f>VLOOKUP(F4408,'Matching-Tabelle'!$A$57:$B$61,2,FALSE)</f>
        <v>ralph.straehl@tkb.ch</v>
      </c>
      <c r="B4408" s="4" t="str">
        <f>VLOOKUP(J4408,'Matching-Tabelle'!$A$1:$B$52,2,FALSE)</f>
        <v>Proj DigiPF</v>
      </c>
      <c r="C4408" s="4">
        <v>2</v>
      </c>
      <c r="D4408" s="4" t="s">
        <v>3833</v>
      </c>
      <c r="E4408" s="5">
        <v>42727</v>
      </c>
      <c r="F4408" t="s">
        <v>5101</v>
      </c>
      <c r="G4408" t="s">
        <v>3260</v>
      </c>
      <c r="H4408" t="s">
        <v>3261</v>
      </c>
      <c r="I4408" s="1"/>
      <c r="J4408">
        <v>2500236</v>
      </c>
      <c r="K4408" t="s">
        <v>701</v>
      </c>
      <c r="L4408" t="s">
        <v>702</v>
      </c>
      <c r="M4408">
        <v>990001</v>
      </c>
      <c r="N4408" t="s">
        <v>51</v>
      </c>
      <c r="O4408">
        <v>2</v>
      </c>
      <c r="Q4408">
        <v>2</v>
      </c>
      <c r="S4408" t="s">
        <v>3833</v>
      </c>
      <c r="AE4408">
        <v>5</v>
      </c>
      <c r="AF4408">
        <v>0</v>
      </c>
      <c r="AG4408">
        <v>1</v>
      </c>
      <c r="AH4408" t="s">
        <v>411</v>
      </c>
      <c r="AI4408" t="s">
        <v>411</v>
      </c>
      <c r="AJ4408">
        <v>2</v>
      </c>
      <c r="AK4408">
        <v>1</v>
      </c>
      <c r="AL4408">
        <v>1</v>
      </c>
      <c r="AM4408" t="s">
        <v>55</v>
      </c>
      <c r="AN4408" t="s">
        <v>56</v>
      </c>
      <c r="AP4408">
        <v>1</v>
      </c>
      <c r="AQ4408" t="s">
        <v>57</v>
      </c>
      <c r="AR4408">
        <v>0</v>
      </c>
      <c r="AW4408" t="s">
        <v>58</v>
      </c>
      <c r="AX4408">
        <v>0</v>
      </c>
      <c r="AY4408">
        <v>2</v>
      </c>
      <c r="AZ4408">
        <v>2</v>
      </c>
      <c r="BA4408">
        <v>2</v>
      </c>
      <c r="BB4408" t="s">
        <v>59</v>
      </c>
    </row>
    <row r="4409" spans="1:54" x14ac:dyDescent="0.45">
      <c r="A4409" s="4" t="str">
        <f>VLOOKUP(F4409,'Matching-Tabelle'!$A$57:$B$61,2,FALSE)</f>
        <v>ralph.straehl@tkb.ch</v>
      </c>
      <c r="B4409" s="4" t="str">
        <f>VLOOKUP(J4409,'Matching-Tabelle'!$A$1:$B$52,2,FALSE)</f>
        <v>WPI RTB</v>
      </c>
      <c r="C4409" s="4">
        <v>1.75</v>
      </c>
      <c r="D4409" s="4" t="s">
        <v>3834</v>
      </c>
      <c r="E4409" s="5">
        <v>42727</v>
      </c>
      <c r="F4409" t="s">
        <v>5101</v>
      </c>
      <c r="G4409" t="s">
        <v>3260</v>
      </c>
      <c r="H4409" t="s">
        <v>3261</v>
      </c>
      <c r="I4409" s="1"/>
      <c r="J4409">
        <v>20</v>
      </c>
      <c r="K4409" t="s">
        <v>95</v>
      </c>
      <c r="L4409" t="s">
        <v>96</v>
      </c>
      <c r="M4409">
        <v>990001</v>
      </c>
      <c r="N4409" t="s">
        <v>51</v>
      </c>
      <c r="O4409">
        <v>1.75</v>
      </c>
      <c r="Q4409">
        <v>1.75</v>
      </c>
      <c r="S4409" t="s">
        <v>3834</v>
      </c>
      <c r="AE4409">
        <v>12</v>
      </c>
      <c r="AF4409">
        <v>7.6</v>
      </c>
      <c r="AG4409">
        <v>5</v>
      </c>
      <c r="AH4409" t="s">
        <v>53</v>
      </c>
      <c r="AI4409" t="s">
        <v>54</v>
      </c>
      <c r="AJ4409">
        <v>2</v>
      </c>
      <c r="AK4409">
        <v>1</v>
      </c>
      <c r="AL4409">
        <v>1</v>
      </c>
      <c r="AM4409" t="s">
        <v>55</v>
      </c>
      <c r="AN4409" t="s">
        <v>56</v>
      </c>
      <c r="AP4409">
        <v>1</v>
      </c>
      <c r="AQ4409" t="s">
        <v>57</v>
      </c>
      <c r="AR4409">
        <v>0</v>
      </c>
      <c r="AW4409" t="s">
        <v>58</v>
      </c>
      <c r="AX4409">
        <v>0</v>
      </c>
      <c r="AY4409">
        <v>2</v>
      </c>
      <c r="AZ4409">
        <v>1.75</v>
      </c>
      <c r="BA4409">
        <v>1.75</v>
      </c>
      <c r="BB4409" t="s">
        <v>59</v>
      </c>
    </row>
    <row r="4410" spans="1:54" x14ac:dyDescent="0.45">
      <c r="A4410" s="4" t="str">
        <f>VLOOKUP(F4410,'Matching-Tabelle'!$A$57:$B$61,2,FALSE)</f>
        <v>ralph.straehl@tkb.ch</v>
      </c>
      <c r="B4410" s="4" t="str">
        <f>VLOOKUP(J4410,'Matching-Tabelle'!$A$1:$B$52,2,FALSE)</f>
        <v>WPI RTB</v>
      </c>
      <c r="C4410" s="4">
        <v>0.5</v>
      </c>
      <c r="D4410" s="4" t="s">
        <v>3835</v>
      </c>
      <c r="E4410" s="5">
        <v>42727</v>
      </c>
      <c r="F4410" t="s">
        <v>5101</v>
      </c>
      <c r="G4410" t="s">
        <v>3260</v>
      </c>
      <c r="H4410" t="s">
        <v>3261</v>
      </c>
      <c r="I4410" s="1"/>
      <c r="J4410">
        <v>21</v>
      </c>
      <c r="K4410" t="s">
        <v>117</v>
      </c>
      <c r="L4410" t="s">
        <v>118</v>
      </c>
      <c r="M4410">
        <v>990001</v>
      </c>
      <c r="N4410" t="s">
        <v>51</v>
      </c>
      <c r="O4410">
        <v>0.5</v>
      </c>
      <c r="Q4410">
        <v>0.5</v>
      </c>
      <c r="S4410" t="s">
        <v>3835</v>
      </c>
      <c r="AE4410">
        <v>12</v>
      </c>
      <c r="AF4410">
        <v>7.6</v>
      </c>
      <c r="AG4410">
        <v>5</v>
      </c>
      <c r="AH4410" t="s">
        <v>53</v>
      </c>
      <c r="AI4410" t="s">
        <v>54</v>
      </c>
      <c r="AJ4410">
        <v>2</v>
      </c>
      <c r="AK4410">
        <v>1</v>
      </c>
      <c r="AL4410">
        <v>1</v>
      </c>
      <c r="AM4410" t="s">
        <v>55</v>
      </c>
      <c r="AN4410" t="s">
        <v>56</v>
      </c>
      <c r="AP4410">
        <v>1</v>
      </c>
      <c r="AQ4410" t="s">
        <v>57</v>
      </c>
      <c r="AR4410">
        <v>0</v>
      </c>
      <c r="AW4410" t="s">
        <v>58</v>
      </c>
      <c r="AX4410">
        <v>0</v>
      </c>
      <c r="AY4410">
        <v>2</v>
      </c>
      <c r="AZ4410">
        <v>0.5</v>
      </c>
      <c r="BA4410">
        <v>0.5</v>
      </c>
      <c r="BB4410" t="s">
        <v>59</v>
      </c>
    </row>
    <row r="4411" spans="1:54" x14ac:dyDescent="0.45">
      <c r="A4411" s="4" t="str">
        <f>VLOOKUP(F4411,'Matching-Tabelle'!$A$57:$B$61,2,FALSE)</f>
        <v>ralph.straehl@tkb.ch</v>
      </c>
      <c r="B4411" s="4" t="str">
        <f>VLOOKUP(J4411,'Matching-Tabelle'!$A$1:$B$52,2,FALSE)</f>
        <v>WPI Führung</v>
      </c>
      <c r="C4411" s="4">
        <v>1</v>
      </c>
      <c r="D4411" s="4" t="s">
        <v>3836</v>
      </c>
      <c r="E4411" s="5">
        <v>42727</v>
      </c>
      <c r="F4411" t="s">
        <v>5101</v>
      </c>
      <c r="G4411" t="s">
        <v>3260</v>
      </c>
      <c r="H4411" t="s">
        <v>3261</v>
      </c>
      <c r="I4411" s="1"/>
      <c r="J4411">
        <v>26</v>
      </c>
      <c r="K4411" t="s">
        <v>130</v>
      </c>
      <c r="L4411" t="s">
        <v>131</v>
      </c>
      <c r="M4411">
        <v>990001</v>
      </c>
      <c r="N4411" t="s">
        <v>51</v>
      </c>
      <c r="O4411">
        <v>1</v>
      </c>
      <c r="Q4411">
        <v>1</v>
      </c>
      <c r="S4411" t="s">
        <v>3836</v>
      </c>
      <c r="AE4411">
        <v>12</v>
      </c>
      <c r="AF4411">
        <v>7.6</v>
      </c>
      <c r="AG4411">
        <v>5</v>
      </c>
      <c r="AH4411" t="s">
        <v>53</v>
      </c>
      <c r="AI4411" t="s">
        <v>54</v>
      </c>
      <c r="AJ4411">
        <v>2</v>
      </c>
      <c r="AK4411">
        <v>1</v>
      </c>
      <c r="AL4411">
        <v>1</v>
      </c>
      <c r="AM4411" t="s">
        <v>55</v>
      </c>
      <c r="AN4411" t="s">
        <v>56</v>
      </c>
      <c r="AP4411">
        <v>1</v>
      </c>
      <c r="AQ4411" t="s">
        <v>57</v>
      </c>
      <c r="AR4411">
        <v>0</v>
      </c>
      <c r="AW4411" t="s">
        <v>58</v>
      </c>
      <c r="AX4411">
        <v>0</v>
      </c>
      <c r="AY4411">
        <v>2</v>
      </c>
      <c r="AZ4411">
        <v>1</v>
      </c>
      <c r="BA4411">
        <v>1</v>
      </c>
      <c r="BB4411" t="s">
        <v>59</v>
      </c>
    </row>
    <row r="4412" spans="1:54" x14ac:dyDescent="0.45">
      <c r="A4412" s="4" t="str">
        <f>VLOOKUP(F4412,'Matching-Tabelle'!$A$57:$B$61,2,FALSE)</f>
        <v>ralph.straehl@tkb.ch</v>
      </c>
      <c r="B4412" s="4" t="str">
        <f>VLOOKUP(J4412,'Matching-Tabelle'!$A$1:$B$52,2,FALSE)</f>
        <v>Proj HR SYS</v>
      </c>
      <c r="C4412" s="4">
        <v>1</v>
      </c>
      <c r="D4412" s="4" t="s">
        <v>3837</v>
      </c>
      <c r="E4412" s="5">
        <v>42727</v>
      </c>
      <c r="F4412" t="s">
        <v>5101</v>
      </c>
      <c r="G4412" t="s">
        <v>3260</v>
      </c>
      <c r="H4412" t="s">
        <v>3261</v>
      </c>
      <c r="I4412" s="1"/>
      <c r="J4412">
        <v>2000232</v>
      </c>
      <c r="K4412" t="s">
        <v>60</v>
      </c>
      <c r="L4412" t="s">
        <v>61</v>
      </c>
      <c r="M4412">
        <v>990001</v>
      </c>
      <c r="N4412" t="s">
        <v>51</v>
      </c>
      <c r="O4412">
        <v>1</v>
      </c>
      <c r="Q4412">
        <v>1</v>
      </c>
      <c r="S4412" t="s">
        <v>3837</v>
      </c>
      <c r="AE4412">
        <v>12</v>
      </c>
      <c r="AF4412">
        <v>7.6</v>
      </c>
      <c r="AG4412">
        <v>5</v>
      </c>
      <c r="AH4412" t="s">
        <v>53</v>
      </c>
      <c r="AI4412" t="s">
        <v>54</v>
      </c>
      <c r="AJ4412">
        <v>2</v>
      </c>
      <c r="AK4412">
        <v>1</v>
      </c>
      <c r="AL4412">
        <v>1</v>
      </c>
      <c r="AM4412" t="s">
        <v>55</v>
      </c>
      <c r="AN4412" t="s">
        <v>56</v>
      </c>
      <c r="AP4412">
        <v>1</v>
      </c>
      <c r="AQ4412" t="s">
        <v>57</v>
      </c>
      <c r="AR4412">
        <v>0</v>
      </c>
      <c r="AW4412" t="s">
        <v>58</v>
      </c>
      <c r="AX4412">
        <v>0</v>
      </c>
      <c r="AY4412">
        <v>2</v>
      </c>
      <c r="AZ4412">
        <v>1</v>
      </c>
      <c r="BA4412">
        <v>1</v>
      </c>
      <c r="BB4412" t="s">
        <v>59</v>
      </c>
    </row>
    <row r="4413" spans="1:54" x14ac:dyDescent="0.45">
      <c r="A4413" s="4" t="str">
        <f>VLOOKUP(F4413,'Matching-Tabelle'!$A$57:$B$61,2,FALSE)</f>
        <v>ralph.straehl@tkb.ch</v>
      </c>
      <c r="B4413" s="4" t="str">
        <f>VLOOKUP(J4413,'Matching-Tabelle'!$A$1:$B$52,2,FALSE)</f>
        <v>WPI RTB</v>
      </c>
      <c r="C4413" s="4">
        <v>0.75</v>
      </c>
      <c r="D4413" s="4" t="s">
        <v>3838</v>
      </c>
      <c r="E4413" s="5">
        <v>42731</v>
      </c>
      <c r="F4413" t="s">
        <v>5101</v>
      </c>
      <c r="G4413" t="s">
        <v>3260</v>
      </c>
      <c r="H4413" t="s">
        <v>3261</v>
      </c>
      <c r="I4413" s="1"/>
      <c r="J4413">
        <v>24</v>
      </c>
      <c r="K4413" t="s">
        <v>73</v>
      </c>
      <c r="L4413" t="s">
        <v>74</v>
      </c>
      <c r="M4413">
        <v>990001</v>
      </c>
      <c r="N4413" t="s">
        <v>51</v>
      </c>
      <c r="O4413">
        <v>0.75</v>
      </c>
      <c r="Q4413">
        <v>0.75</v>
      </c>
      <c r="S4413" t="s">
        <v>3838</v>
      </c>
      <c r="AE4413">
        <v>12</v>
      </c>
      <c r="AF4413">
        <v>7.6</v>
      </c>
      <c r="AG4413">
        <v>5</v>
      </c>
      <c r="AH4413" t="s">
        <v>53</v>
      </c>
      <c r="AI4413" t="s">
        <v>54</v>
      </c>
      <c r="AJ4413">
        <v>2</v>
      </c>
      <c r="AK4413">
        <v>1</v>
      </c>
      <c r="AL4413">
        <v>1</v>
      </c>
      <c r="AM4413" t="s">
        <v>55</v>
      </c>
      <c r="AN4413" t="s">
        <v>56</v>
      </c>
      <c r="AP4413">
        <v>1</v>
      </c>
      <c r="AQ4413" t="s">
        <v>57</v>
      </c>
      <c r="AR4413">
        <v>0</v>
      </c>
      <c r="AW4413" t="s">
        <v>58</v>
      </c>
      <c r="AX4413">
        <v>0</v>
      </c>
      <c r="AY4413">
        <v>2</v>
      </c>
      <c r="AZ4413">
        <v>0.75</v>
      </c>
      <c r="BA4413">
        <v>0.75</v>
      </c>
      <c r="BB4413" t="s">
        <v>59</v>
      </c>
    </row>
    <row r="4414" spans="1:54" x14ac:dyDescent="0.45">
      <c r="A4414" s="4" t="str">
        <f>VLOOKUP(F4414,'Matching-Tabelle'!$A$57:$B$61,2,FALSE)</f>
        <v>ralph.straehl@tkb.ch</v>
      </c>
      <c r="B4414" s="4" t="str">
        <f>VLOOKUP(J4414,'Matching-Tabelle'!$A$1:$B$52,2,FALSE)</f>
        <v>WPI Führung</v>
      </c>
      <c r="C4414" s="4">
        <v>0.75</v>
      </c>
      <c r="D4414" s="4" t="s">
        <v>3839</v>
      </c>
      <c r="E4414" s="5">
        <v>42731</v>
      </c>
      <c r="F4414" t="s">
        <v>5101</v>
      </c>
      <c r="G4414" t="s">
        <v>3260</v>
      </c>
      <c r="H4414" t="s">
        <v>3261</v>
      </c>
      <c r="I4414" s="1"/>
      <c r="J4414">
        <v>26</v>
      </c>
      <c r="K4414" t="s">
        <v>130</v>
      </c>
      <c r="L4414" t="s">
        <v>131</v>
      </c>
      <c r="M4414">
        <v>990001</v>
      </c>
      <c r="N4414" t="s">
        <v>51</v>
      </c>
      <c r="O4414">
        <v>0.75</v>
      </c>
      <c r="Q4414">
        <v>0.75</v>
      </c>
      <c r="S4414" t="s">
        <v>3839</v>
      </c>
      <c r="AE4414">
        <v>12</v>
      </c>
      <c r="AF4414">
        <v>7.6</v>
      </c>
      <c r="AG4414">
        <v>5</v>
      </c>
      <c r="AH4414" t="s">
        <v>53</v>
      </c>
      <c r="AI4414" t="s">
        <v>54</v>
      </c>
      <c r="AJ4414">
        <v>2</v>
      </c>
      <c r="AK4414">
        <v>1</v>
      </c>
      <c r="AL4414">
        <v>1</v>
      </c>
      <c r="AM4414" t="s">
        <v>55</v>
      </c>
      <c r="AN4414" t="s">
        <v>56</v>
      </c>
      <c r="AP4414">
        <v>1</v>
      </c>
      <c r="AQ4414" t="s">
        <v>57</v>
      </c>
      <c r="AR4414">
        <v>0</v>
      </c>
      <c r="AW4414" t="s">
        <v>58</v>
      </c>
      <c r="AX4414">
        <v>0</v>
      </c>
      <c r="AY4414">
        <v>2</v>
      </c>
      <c r="AZ4414">
        <v>0.75</v>
      </c>
      <c r="BA4414">
        <v>0.75</v>
      </c>
      <c r="BB4414" t="s">
        <v>59</v>
      </c>
    </row>
    <row r="4415" spans="1:54" x14ac:dyDescent="0.45">
      <c r="A4415" s="4" t="str">
        <f>VLOOKUP(F4415,'Matching-Tabelle'!$A$57:$B$61,2,FALSE)</f>
        <v>ralph.straehl@tkb.ch</v>
      </c>
      <c r="B4415" s="4" t="str">
        <f>VLOOKUP(J4415,'Matching-Tabelle'!$A$1:$B$52,2,FALSE)</f>
        <v>Proj HR SYS</v>
      </c>
      <c r="C4415" s="4">
        <v>4</v>
      </c>
      <c r="D4415" s="4" t="s">
        <v>3840</v>
      </c>
      <c r="E4415" s="5">
        <v>42731</v>
      </c>
      <c r="F4415" t="s">
        <v>5101</v>
      </c>
      <c r="G4415" t="s">
        <v>3260</v>
      </c>
      <c r="H4415" t="s">
        <v>3261</v>
      </c>
      <c r="I4415" s="1"/>
      <c r="J4415">
        <v>2000232</v>
      </c>
      <c r="K4415" t="s">
        <v>60</v>
      </c>
      <c r="L4415" t="s">
        <v>61</v>
      </c>
      <c r="M4415">
        <v>990001</v>
      </c>
      <c r="N4415" t="s">
        <v>51</v>
      </c>
      <c r="O4415">
        <v>4</v>
      </c>
      <c r="Q4415">
        <v>4</v>
      </c>
      <c r="S4415" t="s">
        <v>3840</v>
      </c>
      <c r="AE4415">
        <v>12</v>
      </c>
      <c r="AF4415">
        <v>7.6</v>
      </c>
      <c r="AG4415">
        <v>5</v>
      </c>
      <c r="AH4415" t="s">
        <v>53</v>
      </c>
      <c r="AI4415" t="s">
        <v>54</v>
      </c>
      <c r="AJ4415">
        <v>2</v>
      </c>
      <c r="AK4415">
        <v>1</v>
      </c>
      <c r="AL4415">
        <v>1</v>
      </c>
      <c r="AM4415" t="s">
        <v>55</v>
      </c>
      <c r="AN4415" t="s">
        <v>56</v>
      </c>
      <c r="AP4415">
        <v>1</v>
      </c>
      <c r="AQ4415" t="s">
        <v>57</v>
      </c>
      <c r="AR4415">
        <v>0</v>
      </c>
      <c r="AW4415" t="s">
        <v>58</v>
      </c>
      <c r="AX4415">
        <v>0</v>
      </c>
      <c r="AY4415">
        <v>2</v>
      </c>
      <c r="AZ4415">
        <v>4</v>
      </c>
      <c r="BA4415">
        <v>4</v>
      </c>
      <c r="BB4415" t="s">
        <v>59</v>
      </c>
    </row>
    <row r="4416" spans="1:54" x14ac:dyDescent="0.45">
      <c r="A4416" s="4" t="str">
        <f>VLOOKUP(F4416,'Matching-Tabelle'!$A$57:$B$61,2,FALSE)</f>
        <v>ralph.straehl@tkb.ch</v>
      </c>
      <c r="B4416" s="4" t="str">
        <f>VLOOKUP(J4416,'Matching-Tabelle'!$A$1:$B$52,2,FALSE)</f>
        <v>WPI RTB</v>
      </c>
      <c r="C4416" s="4">
        <v>1.5</v>
      </c>
      <c r="D4416" s="4" t="s">
        <v>3841</v>
      </c>
      <c r="E4416" s="5">
        <v>42731</v>
      </c>
      <c r="F4416" t="s">
        <v>5101</v>
      </c>
      <c r="G4416" t="s">
        <v>3260</v>
      </c>
      <c r="H4416" t="s">
        <v>3261</v>
      </c>
      <c r="I4416" s="1"/>
      <c r="J4416">
        <v>35</v>
      </c>
      <c r="K4416" t="s">
        <v>608</v>
      </c>
      <c r="L4416" t="s">
        <v>609</v>
      </c>
      <c r="M4416">
        <v>990001</v>
      </c>
      <c r="N4416" t="s">
        <v>51</v>
      </c>
      <c r="O4416">
        <v>1.5</v>
      </c>
      <c r="Q4416">
        <v>1.5</v>
      </c>
      <c r="S4416" t="s">
        <v>3841</v>
      </c>
      <c r="AE4416">
        <v>12</v>
      </c>
      <c r="AF4416">
        <v>7.6</v>
      </c>
      <c r="AG4416">
        <v>5</v>
      </c>
      <c r="AH4416" t="s">
        <v>53</v>
      </c>
      <c r="AI4416" t="s">
        <v>54</v>
      </c>
      <c r="AJ4416">
        <v>2</v>
      </c>
      <c r="AK4416">
        <v>1</v>
      </c>
      <c r="AL4416">
        <v>1</v>
      </c>
      <c r="AM4416" t="s">
        <v>55</v>
      </c>
      <c r="AN4416" t="s">
        <v>56</v>
      </c>
      <c r="AP4416">
        <v>1</v>
      </c>
      <c r="AQ4416" t="s">
        <v>57</v>
      </c>
      <c r="AR4416">
        <v>0</v>
      </c>
      <c r="AW4416" t="s">
        <v>58</v>
      </c>
      <c r="AX4416">
        <v>0</v>
      </c>
      <c r="AY4416">
        <v>2</v>
      </c>
      <c r="AZ4416">
        <v>1.5</v>
      </c>
      <c r="BA4416">
        <v>1.5</v>
      </c>
      <c r="BB4416" t="s">
        <v>59</v>
      </c>
    </row>
    <row r="4417" spans="1:54" x14ac:dyDescent="0.45">
      <c r="A4417" s="4" t="str">
        <f>VLOOKUP(F4417,'Matching-Tabelle'!$A$57:$B$61,2,FALSE)</f>
        <v>ralph.straehl@tkb.ch</v>
      </c>
      <c r="B4417" s="4" t="str">
        <f>VLOOKUP(J4417,'Matching-Tabelle'!$A$1:$B$52,2,FALSE)</f>
        <v>WPI RTB</v>
      </c>
      <c r="C4417" s="4">
        <v>1</v>
      </c>
      <c r="D4417" s="4" t="s">
        <v>3467</v>
      </c>
      <c r="E4417" s="5">
        <v>42731</v>
      </c>
      <c r="F4417" t="s">
        <v>5101</v>
      </c>
      <c r="G4417" t="s">
        <v>3260</v>
      </c>
      <c r="H4417" t="s">
        <v>3261</v>
      </c>
      <c r="I4417" s="1"/>
      <c r="J4417">
        <v>20</v>
      </c>
      <c r="K4417" t="s">
        <v>95</v>
      </c>
      <c r="L4417" t="s">
        <v>96</v>
      </c>
      <c r="M4417">
        <v>990001</v>
      </c>
      <c r="N4417" t="s">
        <v>51</v>
      </c>
      <c r="O4417">
        <v>1</v>
      </c>
      <c r="Q4417">
        <v>1</v>
      </c>
      <c r="S4417" t="s">
        <v>3467</v>
      </c>
      <c r="AE4417">
        <v>12</v>
      </c>
      <c r="AF4417">
        <v>7.6</v>
      </c>
      <c r="AG4417">
        <v>5</v>
      </c>
      <c r="AH4417" t="s">
        <v>53</v>
      </c>
      <c r="AI4417" t="s">
        <v>54</v>
      </c>
      <c r="AJ4417">
        <v>2</v>
      </c>
      <c r="AK4417">
        <v>1</v>
      </c>
      <c r="AL4417">
        <v>1</v>
      </c>
      <c r="AM4417" t="s">
        <v>55</v>
      </c>
      <c r="AN4417" t="s">
        <v>56</v>
      </c>
      <c r="AP4417">
        <v>1</v>
      </c>
      <c r="AQ4417" t="s">
        <v>57</v>
      </c>
      <c r="AR4417">
        <v>0</v>
      </c>
      <c r="AW4417" t="s">
        <v>58</v>
      </c>
      <c r="AX4417">
        <v>0</v>
      </c>
      <c r="AY4417">
        <v>2</v>
      </c>
      <c r="AZ4417">
        <v>1</v>
      </c>
      <c r="BA4417">
        <v>1</v>
      </c>
      <c r="BB4417" t="s">
        <v>59</v>
      </c>
    </row>
    <row r="4418" spans="1:54" x14ac:dyDescent="0.45">
      <c r="A4418" s="4" t="str">
        <f>VLOOKUP(F4418,'Matching-Tabelle'!$A$57:$B$61,2,FALSE)</f>
        <v>ralph.straehl@tkb.ch</v>
      </c>
      <c r="B4418" s="4" t="str">
        <f>VLOOKUP(J4418,'Matching-Tabelle'!$A$1:$B$52,2,FALSE)</f>
        <v>WPI RTB</v>
      </c>
      <c r="C4418" s="4">
        <v>0.75</v>
      </c>
      <c r="D4418" s="4" t="s">
        <v>3842</v>
      </c>
      <c r="E4418" s="5">
        <v>42732</v>
      </c>
      <c r="F4418" t="s">
        <v>5101</v>
      </c>
      <c r="G4418" t="s">
        <v>3260</v>
      </c>
      <c r="H4418" t="s">
        <v>3261</v>
      </c>
      <c r="I4418" s="1"/>
      <c r="J4418">
        <v>24</v>
      </c>
      <c r="K4418" t="s">
        <v>73</v>
      </c>
      <c r="L4418" t="s">
        <v>74</v>
      </c>
      <c r="M4418">
        <v>990001</v>
      </c>
      <c r="N4418" t="s">
        <v>51</v>
      </c>
      <c r="O4418">
        <v>0.75</v>
      </c>
      <c r="Q4418">
        <v>0.75</v>
      </c>
      <c r="S4418" t="s">
        <v>3842</v>
      </c>
      <c r="AE4418">
        <v>12</v>
      </c>
      <c r="AF4418">
        <v>7.6</v>
      </c>
      <c r="AG4418">
        <v>5</v>
      </c>
      <c r="AH4418" t="s">
        <v>53</v>
      </c>
      <c r="AI4418" t="s">
        <v>54</v>
      </c>
      <c r="AJ4418">
        <v>2</v>
      </c>
      <c r="AK4418">
        <v>1</v>
      </c>
      <c r="AL4418">
        <v>1</v>
      </c>
      <c r="AM4418" t="s">
        <v>55</v>
      </c>
      <c r="AN4418" t="s">
        <v>56</v>
      </c>
      <c r="AP4418">
        <v>1</v>
      </c>
      <c r="AQ4418" t="s">
        <v>57</v>
      </c>
      <c r="AR4418">
        <v>0</v>
      </c>
      <c r="AW4418" t="s">
        <v>58</v>
      </c>
      <c r="AX4418">
        <v>0</v>
      </c>
      <c r="AY4418">
        <v>2</v>
      </c>
      <c r="AZ4418">
        <v>0.75</v>
      </c>
      <c r="BA4418">
        <v>0.75</v>
      </c>
      <c r="BB4418" t="s">
        <v>59</v>
      </c>
    </row>
    <row r="4419" spans="1:54" x14ac:dyDescent="0.45">
      <c r="A4419" s="4" t="str">
        <f>VLOOKUP(F4419,'Matching-Tabelle'!$A$57:$B$61,2,FALSE)</f>
        <v>ralph.straehl@tkb.ch</v>
      </c>
      <c r="B4419" s="4" t="str">
        <f>VLOOKUP(J4419,'Matching-Tabelle'!$A$1:$B$52,2,FALSE)</f>
        <v>WPI CTB</v>
      </c>
      <c r="C4419" s="4">
        <v>4</v>
      </c>
      <c r="D4419" s="4" t="s">
        <v>3843</v>
      </c>
      <c r="E4419" s="5">
        <v>42732</v>
      </c>
      <c r="F4419" t="s">
        <v>5101</v>
      </c>
      <c r="G4419" t="s">
        <v>3260</v>
      </c>
      <c r="H4419" t="s">
        <v>3261</v>
      </c>
      <c r="I4419" s="1"/>
      <c r="J4419">
        <v>921</v>
      </c>
      <c r="K4419" t="s">
        <v>224</v>
      </c>
      <c r="L4419" t="s">
        <v>225</v>
      </c>
      <c r="M4419">
        <v>990001</v>
      </c>
      <c r="N4419" t="s">
        <v>51</v>
      </c>
      <c r="O4419">
        <v>4</v>
      </c>
      <c r="Q4419">
        <v>4</v>
      </c>
      <c r="S4419" t="s">
        <v>3843</v>
      </c>
      <c r="AE4419">
        <v>12</v>
      </c>
      <c r="AF4419">
        <v>7.6</v>
      </c>
      <c r="AG4419">
        <v>5</v>
      </c>
      <c r="AH4419" t="s">
        <v>53</v>
      </c>
      <c r="AI4419" t="s">
        <v>54</v>
      </c>
      <c r="AJ4419">
        <v>2</v>
      </c>
      <c r="AK4419">
        <v>1</v>
      </c>
      <c r="AL4419">
        <v>1</v>
      </c>
      <c r="AM4419" t="s">
        <v>55</v>
      </c>
      <c r="AN4419" t="s">
        <v>56</v>
      </c>
      <c r="AP4419">
        <v>1</v>
      </c>
      <c r="AQ4419" t="s">
        <v>57</v>
      </c>
      <c r="AR4419">
        <v>0</v>
      </c>
      <c r="AW4419" t="s">
        <v>58</v>
      </c>
      <c r="AX4419">
        <v>0</v>
      </c>
      <c r="AY4419">
        <v>2</v>
      </c>
      <c r="AZ4419">
        <v>4</v>
      </c>
      <c r="BA4419">
        <v>4</v>
      </c>
      <c r="BB4419" t="s">
        <v>59</v>
      </c>
    </row>
    <row r="4420" spans="1:54" x14ac:dyDescent="0.45">
      <c r="A4420" s="4" t="str">
        <f>VLOOKUP(F4420,'Matching-Tabelle'!$A$57:$B$61,2,FALSE)</f>
        <v>ralph.straehl@tkb.ch</v>
      </c>
      <c r="B4420" s="4" t="str">
        <f>VLOOKUP(J4420,'Matching-Tabelle'!$A$1:$B$52,2,FALSE)</f>
        <v>WPI RTB</v>
      </c>
      <c r="C4420" s="4">
        <v>1</v>
      </c>
      <c r="D4420" s="4" t="s">
        <v>3844</v>
      </c>
      <c r="E4420" s="5">
        <v>42732</v>
      </c>
      <c r="F4420" t="s">
        <v>5101</v>
      </c>
      <c r="G4420" t="s">
        <v>3260</v>
      </c>
      <c r="H4420" t="s">
        <v>3261</v>
      </c>
      <c r="I4420" s="1"/>
      <c r="J4420">
        <v>21</v>
      </c>
      <c r="K4420" t="s">
        <v>117</v>
      </c>
      <c r="L4420" t="s">
        <v>118</v>
      </c>
      <c r="M4420">
        <v>990001</v>
      </c>
      <c r="N4420" t="s">
        <v>51</v>
      </c>
      <c r="O4420">
        <v>1</v>
      </c>
      <c r="Q4420">
        <v>1</v>
      </c>
      <c r="S4420" t="s">
        <v>3844</v>
      </c>
      <c r="AE4420">
        <v>12</v>
      </c>
      <c r="AF4420">
        <v>7.6</v>
      </c>
      <c r="AG4420">
        <v>5</v>
      </c>
      <c r="AH4420" t="s">
        <v>53</v>
      </c>
      <c r="AI4420" t="s">
        <v>54</v>
      </c>
      <c r="AJ4420">
        <v>2</v>
      </c>
      <c r="AK4420">
        <v>1</v>
      </c>
      <c r="AL4420">
        <v>1</v>
      </c>
      <c r="AM4420" t="s">
        <v>55</v>
      </c>
      <c r="AN4420" t="s">
        <v>56</v>
      </c>
      <c r="AP4420">
        <v>1</v>
      </c>
      <c r="AQ4420" t="s">
        <v>57</v>
      </c>
      <c r="AR4420">
        <v>0</v>
      </c>
      <c r="AW4420" t="s">
        <v>58</v>
      </c>
      <c r="AX4420">
        <v>0</v>
      </c>
      <c r="AY4420">
        <v>2</v>
      </c>
      <c r="AZ4420">
        <v>1</v>
      </c>
      <c r="BA4420">
        <v>1</v>
      </c>
      <c r="BB4420" t="s">
        <v>59</v>
      </c>
    </row>
    <row r="4421" spans="1:54" x14ac:dyDescent="0.45">
      <c r="A4421" s="4" t="str">
        <f>VLOOKUP(F4421,'Matching-Tabelle'!$A$57:$B$61,2,FALSE)</f>
        <v>ralph.straehl@tkb.ch</v>
      </c>
      <c r="B4421" s="4" t="str">
        <f>VLOOKUP(J4421,'Matching-Tabelle'!$A$1:$B$52,2,FALSE)</f>
        <v>Proj DigiPF</v>
      </c>
      <c r="C4421" s="4">
        <v>2</v>
      </c>
      <c r="D4421" s="4" t="s">
        <v>3845</v>
      </c>
      <c r="E4421" s="5">
        <v>42732</v>
      </c>
      <c r="F4421" t="s">
        <v>5101</v>
      </c>
      <c r="G4421" t="s">
        <v>3260</v>
      </c>
      <c r="H4421" t="s">
        <v>3261</v>
      </c>
      <c r="I4421" s="1"/>
      <c r="J4421">
        <v>2500236</v>
      </c>
      <c r="K4421" t="s">
        <v>701</v>
      </c>
      <c r="L4421" t="s">
        <v>702</v>
      </c>
      <c r="M4421">
        <v>990001</v>
      </c>
      <c r="N4421" t="s">
        <v>51</v>
      </c>
      <c r="O4421">
        <v>2</v>
      </c>
      <c r="Q4421">
        <v>2</v>
      </c>
      <c r="S4421" t="s">
        <v>3845</v>
      </c>
      <c r="AE4421">
        <v>5</v>
      </c>
      <c r="AF4421">
        <v>0</v>
      </c>
      <c r="AG4421">
        <v>1</v>
      </c>
      <c r="AH4421" t="s">
        <v>411</v>
      </c>
      <c r="AI4421" t="s">
        <v>411</v>
      </c>
      <c r="AJ4421">
        <v>2</v>
      </c>
      <c r="AK4421">
        <v>1</v>
      </c>
      <c r="AL4421">
        <v>1</v>
      </c>
      <c r="AM4421" t="s">
        <v>55</v>
      </c>
      <c r="AN4421" t="s">
        <v>56</v>
      </c>
      <c r="AP4421">
        <v>1</v>
      </c>
      <c r="AQ4421" t="s">
        <v>57</v>
      </c>
      <c r="AR4421">
        <v>0</v>
      </c>
      <c r="AW4421" t="s">
        <v>58</v>
      </c>
      <c r="AX4421">
        <v>0</v>
      </c>
      <c r="AY4421">
        <v>2</v>
      </c>
      <c r="AZ4421">
        <v>2</v>
      </c>
      <c r="BA4421">
        <v>2</v>
      </c>
      <c r="BB4421" t="s">
        <v>59</v>
      </c>
    </row>
    <row r="4422" spans="1:54" x14ac:dyDescent="0.45">
      <c r="A4422" s="4" t="str">
        <f>VLOOKUP(F4422,'Matching-Tabelle'!$A$57:$B$61,2,FALSE)</f>
        <v>ralph.straehl@tkb.ch</v>
      </c>
      <c r="B4422" s="4" t="str">
        <f>VLOOKUP(J4422,'Matching-Tabelle'!$A$1:$B$52,2,FALSE)</f>
        <v>Proj HR SYS</v>
      </c>
      <c r="C4422" s="4">
        <v>1</v>
      </c>
      <c r="D4422" s="4" t="s">
        <v>3846</v>
      </c>
      <c r="E4422" s="5">
        <v>42732</v>
      </c>
      <c r="F4422" t="s">
        <v>5101</v>
      </c>
      <c r="G4422" t="s">
        <v>3260</v>
      </c>
      <c r="H4422" t="s">
        <v>3261</v>
      </c>
      <c r="I4422" s="1"/>
      <c r="J4422">
        <v>2000232</v>
      </c>
      <c r="K4422" t="s">
        <v>60</v>
      </c>
      <c r="L4422" t="s">
        <v>61</v>
      </c>
      <c r="M4422">
        <v>990001</v>
      </c>
      <c r="N4422" t="s">
        <v>51</v>
      </c>
      <c r="O4422">
        <v>1</v>
      </c>
      <c r="Q4422">
        <v>1</v>
      </c>
      <c r="S4422" t="s">
        <v>3846</v>
      </c>
      <c r="AE4422">
        <v>12</v>
      </c>
      <c r="AF4422">
        <v>7.6</v>
      </c>
      <c r="AG4422">
        <v>5</v>
      </c>
      <c r="AH4422" t="s">
        <v>53</v>
      </c>
      <c r="AI4422" t="s">
        <v>54</v>
      </c>
      <c r="AJ4422">
        <v>2</v>
      </c>
      <c r="AK4422">
        <v>1</v>
      </c>
      <c r="AL4422">
        <v>1</v>
      </c>
      <c r="AM4422" t="s">
        <v>55</v>
      </c>
      <c r="AN4422" t="s">
        <v>56</v>
      </c>
      <c r="AP4422">
        <v>1</v>
      </c>
      <c r="AQ4422" t="s">
        <v>57</v>
      </c>
      <c r="AR4422">
        <v>0</v>
      </c>
      <c r="AW4422" t="s">
        <v>58</v>
      </c>
      <c r="AX4422">
        <v>0</v>
      </c>
      <c r="AY4422">
        <v>2</v>
      </c>
      <c r="AZ4422">
        <v>1</v>
      </c>
      <c r="BA4422">
        <v>1</v>
      </c>
      <c r="BB4422" t="s">
        <v>59</v>
      </c>
    </row>
    <row r="4423" spans="1:54" x14ac:dyDescent="0.45">
      <c r="A4423" s="4" t="str">
        <f>VLOOKUP(F4423,'Matching-Tabelle'!$A$57:$B$61,2,FALSE)</f>
        <v>ralph.straehl@tkb.ch</v>
      </c>
      <c r="B4423" s="4" t="str">
        <f>VLOOKUP(J4423,'Matching-Tabelle'!$A$1:$B$52,2,FALSE)</f>
        <v>WPI RTB</v>
      </c>
      <c r="C4423" s="4">
        <v>2</v>
      </c>
      <c r="D4423" s="4" t="s">
        <v>3267</v>
      </c>
      <c r="E4423" s="5">
        <v>42733</v>
      </c>
      <c r="F4423" t="s">
        <v>5101</v>
      </c>
      <c r="G4423" t="s">
        <v>3260</v>
      </c>
      <c r="H4423" t="s">
        <v>3261</v>
      </c>
      <c r="I4423" s="1"/>
      <c r="J4423">
        <v>24</v>
      </c>
      <c r="K4423" t="s">
        <v>73</v>
      </c>
      <c r="L4423" t="s">
        <v>74</v>
      </c>
      <c r="M4423">
        <v>990001</v>
      </c>
      <c r="N4423" t="s">
        <v>51</v>
      </c>
      <c r="O4423">
        <v>2</v>
      </c>
      <c r="Q4423">
        <v>2</v>
      </c>
      <c r="S4423" t="s">
        <v>3267</v>
      </c>
      <c r="AE4423">
        <v>12</v>
      </c>
      <c r="AF4423">
        <v>7.6</v>
      </c>
      <c r="AG4423">
        <v>5</v>
      </c>
      <c r="AH4423" t="s">
        <v>53</v>
      </c>
      <c r="AI4423" t="s">
        <v>54</v>
      </c>
      <c r="AJ4423">
        <v>2</v>
      </c>
      <c r="AK4423">
        <v>1</v>
      </c>
      <c r="AL4423">
        <v>1</v>
      </c>
      <c r="AM4423" t="s">
        <v>55</v>
      </c>
      <c r="AN4423" t="s">
        <v>56</v>
      </c>
      <c r="AP4423">
        <v>1</v>
      </c>
      <c r="AQ4423" t="s">
        <v>57</v>
      </c>
      <c r="AR4423">
        <v>0</v>
      </c>
      <c r="AW4423" t="s">
        <v>58</v>
      </c>
      <c r="AX4423">
        <v>0</v>
      </c>
      <c r="AY4423">
        <v>2</v>
      </c>
      <c r="AZ4423">
        <v>2</v>
      </c>
      <c r="BA4423">
        <v>2</v>
      </c>
      <c r="BB4423" t="s">
        <v>59</v>
      </c>
    </row>
    <row r="4424" spans="1:54" x14ac:dyDescent="0.45">
      <c r="A4424" s="4" t="str">
        <f>VLOOKUP(F4424,'Matching-Tabelle'!$A$57:$B$61,2,FALSE)</f>
        <v>ralph.straehl@tkb.ch</v>
      </c>
      <c r="B4424" s="4" t="str">
        <f>VLOOKUP(J4424,'Matching-Tabelle'!$A$1:$B$52,2,FALSE)</f>
        <v>WPI Führung</v>
      </c>
      <c r="C4424" s="4">
        <v>1</v>
      </c>
      <c r="D4424" s="4" t="s">
        <v>874</v>
      </c>
      <c r="E4424" s="5">
        <v>42733</v>
      </c>
      <c r="F4424" t="s">
        <v>5101</v>
      </c>
      <c r="G4424" t="s">
        <v>3260</v>
      </c>
      <c r="H4424" t="s">
        <v>3261</v>
      </c>
      <c r="I4424" s="1"/>
      <c r="J4424">
        <v>26</v>
      </c>
      <c r="K4424" t="s">
        <v>130</v>
      </c>
      <c r="L4424" t="s">
        <v>131</v>
      </c>
      <c r="M4424">
        <v>990001</v>
      </c>
      <c r="N4424" t="s">
        <v>51</v>
      </c>
      <c r="O4424">
        <v>1</v>
      </c>
      <c r="Q4424">
        <v>1</v>
      </c>
      <c r="S4424" t="s">
        <v>874</v>
      </c>
      <c r="AE4424">
        <v>12</v>
      </c>
      <c r="AF4424">
        <v>7.6</v>
      </c>
      <c r="AG4424">
        <v>5</v>
      </c>
      <c r="AH4424" t="s">
        <v>53</v>
      </c>
      <c r="AI4424" t="s">
        <v>54</v>
      </c>
      <c r="AJ4424">
        <v>2</v>
      </c>
      <c r="AK4424">
        <v>1</v>
      </c>
      <c r="AL4424">
        <v>1</v>
      </c>
      <c r="AM4424" t="s">
        <v>55</v>
      </c>
      <c r="AN4424" t="s">
        <v>56</v>
      </c>
      <c r="AP4424">
        <v>1</v>
      </c>
      <c r="AQ4424" t="s">
        <v>57</v>
      </c>
      <c r="AR4424">
        <v>0</v>
      </c>
      <c r="AW4424" t="s">
        <v>58</v>
      </c>
      <c r="AX4424">
        <v>0</v>
      </c>
      <c r="AY4424">
        <v>2</v>
      </c>
      <c r="AZ4424">
        <v>1</v>
      </c>
      <c r="BA4424">
        <v>1</v>
      </c>
      <c r="BB4424" t="s">
        <v>59</v>
      </c>
    </row>
    <row r="4425" spans="1:54" x14ac:dyDescent="0.45">
      <c r="A4425" s="4" t="str">
        <f>VLOOKUP(F4425,'Matching-Tabelle'!$A$57:$B$61,2,FALSE)</f>
        <v>ralph.straehl@tkb.ch</v>
      </c>
      <c r="B4425" s="4" t="str">
        <f>VLOOKUP(J4425,'Matching-Tabelle'!$A$1:$B$52,2,FALSE)</f>
        <v>WPI RTB</v>
      </c>
      <c r="C4425" s="4">
        <v>1</v>
      </c>
      <c r="D4425" s="4" t="s">
        <v>3847</v>
      </c>
      <c r="E4425" s="5">
        <v>42733</v>
      </c>
      <c r="F4425" t="s">
        <v>5101</v>
      </c>
      <c r="G4425" t="s">
        <v>3260</v>
      </c>
      <c r="H4425" t="s">
        <v>3261</v>
      </c>
      <c r="I4425" s="1"/>
      <c r="J4425">
        <v>20</v>
      </c>
      <c r="K4425" t="s">
        <v>95</v>
      </c>
      <c r="L4425" t="s">
        <v>96</v>
      </c>
      <c r="M4425">
        <v>990001</v>
      </c>
      <c r="N4425" t="s">
        <v>51</v>
      </c>
      <c r="O4425">
        <v>1</v>
      </c>
      <c r="Q4425">
        <v>1</v>
      </c>
      <c r="S4425" t="s">
        <v>3847</v>
      </c>
      <c r="AE4425">
        <v>12</v>
      </c>
      <c r="AF4425">
        <v>7.6</v>
      </c>
      <c r="AG4425">
        <v>5</v>
      </c>
      <c r="AH4425" t="s">
        <v>53</v>
      </c>
      <c r="AI4425" t="s">
        <v>54</v>
      </c>
      <c r="AJ4425">
        <v>2</v>
      </c>
      <c r="AK4425">
        <v>1</v>
      </c>
      <c r="AL4425">
        <v>1</v>
      </c>
      <c r="AM4425" t="s">
        <v>55</v>
      </c>
      <c r="AN4425" t="s">
        <v>56</v>
      </c>
      <c r="AP4425">
        <v>1</v>
      </c>
      <c r="AQ4425" t="s">
        <v>57</v>
      </c>
      <c r="AR4425">
        <v>0</v>
      </c>
      <c r="AW4425" t="s">
        <v>58</v>
      </c>
      <c r="AX4425">
        <v>0</v>
      </c>
      <c r="AY4425">
        <v>2</v>
      </c>
      <c r="AZ4425">
        <v>1</v>
      </c>
      <c r="BA4425">
        <v>1</v>
      </c>
      <c r="BB4425" t="s">
        <v>59</v>
      </c>
    </row>
    <row r="4426" spans="1:54" x14ac:dyDescent="0.45">
      <c r="A4426" s="4" t="str">
        <f>VLOOKUP(F4426,'Matching-Tabelle'!$A$57:$B$61,2,FALSE)</f>
        <v>ralph.straehl@tkb.ch</v>
      </c>
      <c r="B4426" s="4" t="str">
        <f>VLOOKUP(J4426,'Matching-Tabelle'!$A$1:$B$52,2,FALSE)</f>
        <v>WPI RTB</v>
      </c>
      <c r="C4426" s="4">
        <v>1</v>
      </c>
      <c r="D4426" s="4" t="s">
        <v>3848</v>
      </c>
      <c r="E4426" s="5">
        <v>42733</v>
      </c>
      <c r="F4426" t="s">
        <v>5101</v>
      </c>
      <c r="G4426" t="s">
        <v>3260</v>
      </c>
      <c r="H4426" t="s">
        <v>3261</v>
      </c>
      <c r="I4426" s="1"/>
      <c r="J4426">
        <v>32</v>
      </c>
      <c r="K4426" t="s">
        <v>1199</v>
      </c>
      <c r="L4426" t="s">
        <v>1200</v>
      </c>
      <c r="M4426">
        <v>990001</v>
      </c>
      <c r="N4426" t="s">
        <v>51</v>
      </c>
      <c r="O4426">
        <v>1</v>
      </c>
      <c r="Q4426">
        <v>1</v>
      </c>
      <c r="S4426" t="s">
        <v>3848</v>
      </c>
      <c r="AE4426">
        <v>12</v>
      </c>
      <c r="AF4426">
        <v>7.6</v>
      </c>
      <c r="AG4426">
        <v>5</v>
      </c>
      <c r="AH4426" t="s">
        <v>53</v>
      </c>
      <c r="AI4426" t="s">
        <v>54</v>
      </c>
      <c r="AJ4426">
        <v>2</v>
      </c>
      <c r="AK4426">
        <v>1</v>
      </c>
      <c r="AL4426">
        <v>1</v>
      </c>
      <c r="AM4426" t="s">
        <v>55</v>
      </c>
      <c r="AN4426" t="s">
        <v>56</v>
      </c>
      <c r="AP4426">
        <v>1</v>
      </c>
      <c r="AQ4426" t="s">
        <v>57</v>
      </c>
      <c r="AR4426">
        <v>0</v>
      </c>
      <c r="AW4426" t="s">
        <v>58</v>
      </c>
      <c r="AX4426">
        <v>0</v>
      </c>
      <c r="AY4426">
        <v>2</v>
      </c>
      <c r="AZ4426">
        <v>1</v>
      </c>
      <c r="BA4426">
        <v>1</v>
      </c>
      <c r="BB4426" t="s">
        <v>59</v>
      </c>
    </row>
    <row r="4427" spans="1:54" x14ac:dyDescent="0.45">
      <c r="A4427" s="4" t="str">
        <f>VLOOKUP(F4427,'Matching-Tabelle'!$A$57:$B$61,2,FALSE)</f>
        <v>ralph.straehl@tkb.ch</v>
      </c>
      <c r="B4427" s="4" t="str">
        <f>VLOOKUP(J4427,'Matching-Tabelle'!$A$1:$B$52,2,FALSE)</f>
        <v>Proj. Optima</v>
      </c>
      <c r="C4427" s="4">
        <v>1</v>
      </c>
      <c r="D4427" s="4" t="s">
        <v>3849</v>
      </c>
      <c r="E4427" s="5">
        <v>42733</v>
      </c>
      <c r="F4427" t="s">
        <v>5101</v>
      </c>
      <c r="G4427" t="s">
        <v>3260</v>
      </c>
      <c r="H4427" t="s">
        <v>3261</v>
      </c>
      <c r="I4427" s="1"/>
      <c r="J4427">
        <v>211</v>
      </c>
      <c r="K4427" t="s">
        <v>79</v>
      </c>
      <c r="L4427" t="s">
        <v>80</v>
      </c>
      <c r="M4427">
        <v>990001</v>
      </c>
      <c r="N4427" t="s">
        <v>51</v>
      </c>
      <c r="O4427">
        <v>1</v>
      </c>
      <c r="Q4427">
        <v>1</v>
      </c>
      <c r="S4427" t="s">
        <v>3849</v>
      </c>
      <c r="AE4427">
        <v>12</v>
      </c>
      <c r="AF4427">
        <v>7.6</v>
      </c>
      <c r="AG4427">
        <v>5</v>
      </c>
      <c r="AH4427" t="s">
        <v>53</v>
      </c>
      <c r="AI4427" t="s">
        <v>54</v>
      </c>
      <c r="AJ4427">
        <v>2</v>
      </c>
      <c r="AK4427">
        <v>1</v>
      </c>
      <c r="AL4427">
        <v>1</v>
      </c>
      <c r="AM4427" t="s">
        <v>55</v>
      </c>
      <c r="AN4427" t="s">
        <v>56</v>
      </c>
      <c r="AP4427">
        <v>1</v>
      </c>
      <c r="AQ4427" t="s">
        <v>57</v>
      </c>
      <c r="AR4427">
        <v>0</v>
      </c>
      <c r="AW4427" t="s">
        <v>58</v>
      </c>
      <c r="AX4427">
        <v>0</v>
      </c>
      <c r="AY4427">
        <v>2</v>
      </c>
      <c r="AZ4427">
        <v>1</v>
      </c>
      <c r="BA4427">
        <v>1</v>
      </c>
      <c r="BB4427" t="s">
        <v>59</v>
      </c>
    </row>
    <row r="4428" spans="1:54" x14ac:dyDescent="0.45">
      <c r="A4428" s="4" t="str">
        <f>VLOOKUP(F4428,'Matching-Tabelle'!$A$57:$B$61,2,FALSE)</f>
        <v>ralph.straehl@tkb.ch</v>
      </c>
      <c r="B4428" s="4" t="str">
        <f>VLOOKUP(J4428,'Matching-Tabelle'!$A$1:$B$52,2,FALSE)</f>
        <v>WPI CTB</v>
      </c>
      <c r="C4428" s="4">
        <v>2</v>
      </c>
      <c r="D4428" s="4" t="s">
        <v>3850</v>
      </c>
      <c r="E4428" s="5">
        <v>42733</v>
      </c>
      <c r="F4428" t="s">
        <v>5101</v>
      </c>
      <c r="G4428" t="s">
        <v>3260</v>
      </c>
      <c r="H4428" t="s">
        <v>3261</v>
      </c>
      <c r="I4428" s="1"/>
      <c r="J4428">
        <v>921</v>
      </c>
      <c r="K4428" t="s">
        <v>224</v>
      </c>
      <c r="L4428" t="s">
        <v>225</v>
      </c>
      <c r="M4428">
        <v>990001</v>
      </c>
      <c r="N4428" t="s">
        <v>51</v>
      </c>
      <c r="O4428">
        <v>2</v>
      </c>
      <c r="Q4428">
        <v>2</v>
      </c>
      <c r="S4428" t="s">
        <v>3850</v>
      </c>
      <c r="AE4428">
        <v>12</v>
      </c>
      <c r="AF4428">
        <v>7.6</v>
      </c>
      <c r="AG4428">
        <v>5</v>
      </c>
      <c r="AH4428" t="s">
        <v>53</v>
      </c>
      <c r="AI4428" t="s">
        <v>54</v>
      </c>
      <c r="AJ4428">
        <v>2</v>
      </c>
      <c r="AK4428">
        <v>1</v>
      </c>
      <c r="AL4428">
        <v>1</v>
      </c>
      <c r="AM4428" t="s">
        <v>55</v>
      </c>
      <c r="AN4428" t="s">
        <v>56</v>
      </c>
      <c r="AP4428">
        <v>1</v>
      </c>
      <c r="AQ4428" t="s">
        <v>57</v>
      </c>
      <c r="AR4428">
        <v>0</v>
      </c>
      <c r="AW4428" t="s">
        <v>58</v>
      </c>
      <c r="AX4428">
        <v>0</v>
      </c>
      <c r="AY4428">
        <v>2</v>
      </c>
      <c r="AZ4428">
        <v>2</v>
      </c>
      <c r="BA4428">
        <v>2</v>
      </c>
      <c r="BB4428" t="s">
        <v>59</v>
      </c>
    </row>
    <row r="4429" spans="1:54" x14ac:dyDescent="0.45">
      <c r="A4429" s="4" t="str">
        <f>VLOOKUP(F4429,'Matching-Tabelle'!$A$57:$B$61,2,FALSE)</f>
        <v>ralph.straehl@tkb.ch</v>
      </c>
      <c r="B4429" s="4" t="str">
        <f>VLOOKUP(J4429,'Matching-Tabelle'!$A$1:$B$52,2,FALSE)</f>
        <v>WPI RTB</v>
      </c>
      <c r="C4429" s="4">
        <v>1</v>
      </c>
      <c r="D4429" s="4" t="s">
        <v>3851</v>
      </c>
      <c r="E4429" s="5">
        <v>42733</v>
      </c>
      <c r="F4429" t="s">
        <v>5101</v>
      </c>
      <c r="G4429" t="s">
        <v>3260</v>
      </c>
      <c r="H4429" t="s">
        <v>3261</v>
      </c>
      <c r="I4429" s="1"/>
      <c r="J4429">
        <v>27</v>
      </c>
      <c r="K4429" t="s">
        <v>872</v>
      </c>
      <c r="L4429" t="s">
        <v>873</v>
      </c>
      <c r="M4429">
        <v>990001</v>
      </c>
      <c r="N4429" t="s">
        <v>51</v>
      </c>
      <c r="O4429">
        <v>1</v>
      </c>
      <c r="Q4429">
        <v>1</v>
      </c>
      <c r="S4429" t="s">
        <v>3851</v>
      </c>
      <c r="AE4429">
        <v>12</v>
      </c>
      <c r="AF4429">
        <v>7.6</v>
      </c>
      <c r="AG4429">
        <v>5</v>
      </c>
      <c r="AH4429" t="s">
        <v>53</v>
      </c>
      <c r="AI4429" t="s">
        <v>54</v>
      </c>
      <c r="AJ4429">
        <v>2</v>
      </c>
      <c r="AK4429">
        <v>1</v>
      </c>
      <c r="AL4429">
        <v>1</v>
      </c>
      <c r="AM4429" t="s">
        <v>55</v>
      </c>
      <c r="AN4429" t="s">
        <v>56</v>
      </c>
      <c r="AP4429">
        <v>1</v>
      </c>
      <c r="AQ4429" t="s">
        <v>57</v>
      </c>
      <c r="AR4429">
        <v>0</v>
      </c>
      <c r="AW4429" t="s">
        <v>58</v>
      </c>
      <c r="AX4429">
        <v>0</v>
      </c>
      <c r="AY4429">
        <v>2</v>
      </c>
      <c r="AZ4429">
        <v>1</v>
      </c>
      <c r="BA4429">
        <v>1</v>
      </c>
      <c r="BB4429" t="s">
        <v>59</v>
      </c>
    </row>
    <row r="4430" spans="1:54" x14ac:dyDescent="0.45">
      <c r="A4430" s="4" t="str">
        <f>VLOOKUP(F4430,'Matching-Tabelle'!$A$57:$B$61,2,FALSE)</f>
        <v>ralph.straehl@tkb.ch</v>
      </c>
      <c r="B4430" s="4" t="str">
        <f>VLOOKUP(J4430,'Matching-Tabelle'!$A$1:$B$52,2,FALSE)</f>
        <v>WPI RTB</v>
      </c>
      <c r="C4430" s="4">
        <v>2</v>
      </c>
      <c r="D4430" s="4" t="s">
        <v>3852</v>
      </c>
      <c r="E4430" s="5">
        <v>42734</v>
      </c>
      <c r="F4430" t="s">
        <v>5101</v>
      </c>
      <c r="G4430" t="s">
        <v>3260</v>
      </c>
      <c r="H4430" t="s">
        <v>3261</v>
      </c>
      <c r="I4430" s="1"/>
      <c r="J4430">
        <v>24</v>
      </c>
      <c r="K4430" t="s">
        <v>73</v>
      </c>
      <c r="L4430" t="s">
        <v>74</v>
      </c>
      <c r="M4430">
        <v>990001</v>
      </c>
      <c r="N4430" t="s">
        <v>51</v>
      </c>
      <c r="O4430">
        <v>2</v>
      </c>
      <c r="Q4430">
        <v>2</v>
      </c>
      <c r="S4430" t="s">
        <v>3852</v>
      </c>
      <c r="AE4430">
        <v>12</v>
      </c>
      <c r="AF4430">
        <v>7.6</v>
      </c>
      <c r="AG4430">
        <v>5</v>
      </c>
      <c r="AH4430" t="s">
        <v>53</v>
      </c>
      <c r="AI4430" t="s">
        <v>54</v>
      </c>
      <c r="AJ4430">
        <v>2</v>
      </c>
      <c r="AK4430">
        <v>1</v>
      </c>
      <c r="AL4430">
        <v>1</v>
      </c>
      <c r="AM4430" t="s">
        <v>55</v>
      </c>
      <c r="AN4430" t="s">
        <v>56</v>
      </c>
      <c r="AP4430">
        <v>1</v>
      </c>
      <c r="AQ4430" t="s">
        <v>57</v>
      </c>
      <c r="AR4430">
        <v>0</v>
      </c>
      <c r="AW4430" t="s">
        <v>58</v>
      </c>
      <c r="AX4430">
        <v>0</v>
      </c>
      <c r="AY4430">
        <v>2</v>
      </c>
      <c r="AZ4430">
        <v>2</v>
      </c>
      <c r="BA4430">
        <v>2</v>
      </c>
      <c r="BB4430" t="s">
        <v>59</v>
      </c>
    </row>
    <row r="4431" spans="1:54" x14ac:dyDescent="0.45">
      <c r="A4431" s="4" t="str">
        <f>VLOOKUP(F4431,'Matching-Tabelle'!$A$57:$B$61,2,FALSE)</f>
        <v>ralph.straehl@tkb.ch</v>
      </c>
      <c r="B4431" s="4" t="str">
        <f>VLOOKUP(J4431,'Matching-Tabelle'!$A$1:$B$52,2,FALSE)</f>
        <v>WPI RTB</v>
      </c>
      <c r="C4431" s="4">
        <v>2</v>
      </c>
      <c r="D4431" s="4" t="s">
        <v>3853</v>
      </c>
      <c r="E4431" s="5">
        <v>42734</v>
      </c>
      <c r="F4431" t="s">
        <v>5101</v>
      </c>
      <c r="G4431" t="s">
        <v>3260</v>
      </c>
      <c r="H4431" t="s">
        <v>3261</v>
      </c>
      <c r="I4431" s="1"/>
      <c r="J4431">
        <v>20</v>
      </c>
      <c r="K4431" t="s">
        <v>95</v>
      </c>
      <c r="L4431" t="s">
        <v>96</v>
      </c>
      <c r="M4431">
        <v>990001</v>
      </c>
      <c r="N4431" t="s">
        <v>51</v>
      </c>
      <c r="O4431">
        <v>2</v>
      </c>
      <c r="Q4431">
        <v>2</v>
      </c>
      <c r="S4431" t="s">
        <v>3853</v>
      </c>
      <c r="AE4431">
        <v>12</v>
      </c>
      <c r="AF4431">
        <v>7.6</v>
      </c>
      <c r="AG4431">
        <v>5</v>
      </c>
      <c r="AH4431" t="s">
        <v>53</v>
      </c>
      <c r="AI4431" t="s">
        <v>54</v>
      </c>
      <c r="AJ4431">
        <v>2</v>
      </c>
      <c r="AK4431">
        <v>1</v>
      </c>
      <c r="AL4431">
        <v>1</v>
      </c>
      <c r="AM4431" t="s">
        <v>55</v>
      </c>
      <c r="AN4431" t="s">
        <v>56</v>
      </c>
      <c r="AP4431">
        <v>1</v>
      </c>
      <c r="AQ4431" t="s">
        <v>57</v>
      </c>
      <c r="AR4431">
        <v>0</v>
      </c>
      <c r="AW4431" t="s">
        <v>58</v>
      </c>
      <c r="AX4431">
        <v>0</v>
      </c>
      <c r="AY4431">
        <v>2</v>
      </c>
      <c r="AZ4431">
        <v>2</v>
      </c>
      <c r="BA4431">
        <v>2</v>
      </c>
      <c r="BB4431" t="s">
        <v>59</v>
      </c>
    </row>
    <row r="4432" spans="1:54" x14ac:dyDescent="0.45">
      <c r="A4432" s="4" t="str">
        <f>VLOOKUP(F4432,'Matching-Tabelle'!$A$57:$B$61,2,FALSE)</f>
        <v>ralph.straehl@tkb.ch</v>
      </c>
      <c r="B4432" s="4" t="str">
        <f>VLOOKUP(J4432,'Matching-Tabelle'!$A$1:$B$52,2,FALSE)</f>
        <v>WPI CTB</v>
      </c>
      <c r="C4432" s="4">
        <v>2</v>
      </c>
      <c r="D4432" s="4" t="s">
        <v>3854</v>
      </c>
      <c r="E4432" s="5">
        <v>42734</v>
      </c>
      <c r="F4432" t="s">
        <v>5101</v>
      </c>
      <c r="G4432" t="s">
        <v>3260</v>
      </c>
      <c r="H4432" t="s">
        <v>3261</v>
      </c>
      <c r="I4432" s="1"/>
      <c r="J4432">
        <v>932</v>
      </c>
      <c r="K4432" t="s">
        <v>124</v>
      </c>
      <c r="L4432" t="s">
        <v>125</v>
      </c>
      <c r="M4432">
        <v>990001</v>
      </c>
      <c r="N4432" t="s">
        <v>51</v>
      </c>
      <c r="O4432">
        <v>2</v>
      </c>
      <c r="Q4432">
        <v>2</v>
      </c>
      <c r="S4432" t="s">
        <v>3854</v>
      </c>
      <c r="AE4432">
        <v>12</v>
      </c>
      <c r="AF4432">
        <v>7.6</v>
      </c>
      <c r="AG4432">
        <v>5</v>
      </c>
      <c r="AH4432" t="s">
        <v>53</v>
      </c>
      <c r="AI4432" t="s">
        <v>54</v>
      </c>
      <c r="AJ4432">
        <v>2</v>
      </c>
      <c r="AK4432">
        <v>1</v>
      </c>
      <c r="AL4432">
        <v>1</v>
      </c>
      <c r="AM4432" t="s">
        <v>55</v>
      </c>
      <c r="AN4432" t="s">
        <v>56</v>
      </c>
      <c r="AP4432">
        <v>1</v>
      </c>
      <c r="AQ4432" t="s">
        <v>57</v>
      </c>
      <c r="AR4432">
        <v>0</v>
      </c>
      <c r="AW4432" t="s">
        <v>58</v>
      </c>
      <c r="AX4432">
        <v>0</v>
      </c>
      <c r="AY4432">
        <v>2</v>
      </c>
      <c r="AZ4432">
        <v>2</v>
      </c>
      <c r="BA4432">
        <v>2</v>
      </c>
      <c r="BB4432" t="s">
        <v>59</v>
      </c>
    </row>
    <row r="4433" spans="1:54" x14ac:dyDescent="0.45">
      <c r="A4433" s="4" t="str">
        <f>VLOOKUP(F4433,'Matching-Tabelle'!$A$57:$B$61,2,FALSE)</f>
        <v>ralph.straehl@tkb.ch</v>
      </c>
      <c r="B4433" s="4" t="str">
        <f>VLOOKUP(J4433,'Matching-Tabelle'!$A$1:$B$52,2,FALSE)</f>
        <v>WPI RTB</v>
      </c>
      <c r="C4433" s="4">
        <v>1</v>
      </c>
      <c r="D4433" s="4" t="s">
        <v>3835</v>
      </c>
      <c r="E4433" s="5">
        <v>42734</v>
      </c>
      <c r="F4433" t="s">
        <v>5101</v>
      </c>
      <c r="G4433" t="s">
        <v>3260</v>
      </c>
      <c r="H4433" t="s">
        <v>3261</v>
      </c>
      <c r="I4433" s="1"/>
      <c r="J4433">
        <v>21</v>
      </c>
      <c r="K4433" t="s">
        <v>117</v>
      </c>
      <c r="L4433" t="s">
        <v>118</v>
      </c>
      <c r="M4433">
        <v>990001</v>
      </c>
      <c r="N4433" t="s">
        <v>51</v>
      </c>
      <c r="O4433">
        <v>1</v>
      </c>
      <c r="Q4433">
        <v>1</v>
      </c>
      <c r="S4433" t="s">
        <v>3835</v>
      </c>
      <c r="AE4433">
        <v>12</v>
      </c>
      <c r="AF4433">
        <v>7.6</v>
      </c>
      <c r="AG4433">
        <v>5</v>
      </c>
      <c r="AH4433" t="s">
        <v>53</v>
      </c>
      <c r="AI4433" t="s">
        <v>54</v>
      </c>
      <c r="AJ4433">
        <v>2</v>
      </c>
      <c r="AK4433">
        <v>1</v>
      </c>
      <c r="AL4433">
        <v>1</v>
      </c>
      <c r="AM4433" t="s">
        <v>55</v>
      </c>
      <c r="AN4433" t="s">
        <v>56</v>
      </c>
      <c r="AP4433">
        <v>1</v>
      </c>
      <c r="AQ4433" t="s">
        <v>57</v>
      </c>
      <c r="AR4433">
        <v>0</v>
      </c>
      <c r="AW4433" t="s">
        <v>58</v>
      </c>
      <c r="AX4433">
        <v>0</v>
      </c>
      <c r="AY4433">
        <v>2</v>
      </c>
      <c r="AZ4433">
        <v>1</v>
      </c>
      <c r="BA4433">
        <v>1</v>
      </c>
      <c r="BB4433" t="s">
        <v>59</v>
      </c>
    </row>
    <row r="4434" spans="1:54" x14ac:dyDescent="0.45">
      <c r="A4434" s="4" t="str">
        <f>VLOOKUP(F4434,'Matching-Tabelle'!$A$57:$B$61,2,FALSE)</f>
        <v>ralph.straehl@tkb.ch</v>
      </c>
      <c r="B4434" s="4" t="str">
        <f>VLOOKUP(J4434,'Matching-Tabelle'!$A$1:$B$52,2,FALSE)</f>
        <v>WPI RTB</v>
      </c>
      <c r="C4434" s="4">
        <v>3</v>
      </c>
      <c r="D4434" s="4" t="s">
        <v>3855</v>
      </c>
      <c r="E4434" s="5">
        <v>42734</v>
      </c>
      <c r="F4434" t="s">
        <v>5101</v>
      </c>
      <c r="G4434" t="s">
        <v>3260</v>
      </c>
      <c r="H4434" t="s">
        <v>3261</v>
      </c>
      <c r="I4434" s="1"/>
      <c r="J4434">
        <v>32</v>
      </c>
      <c r="K4434" t="s">
        <v>1199</v>
      </c>
      <c r="L4434" t="s">
        <v>1200</v>
      </c>
      <c r="M4434">
        <v>990001</v>
      </c>
      <c r="N4434" t="s">
        <v>51</v>
      </c>
      <c r="O4434">
        <v>3</v>
      </c>
      <c r="Q4434">
        <v>3</v>
      </c>
      <c r="S4434" t="s">
        <v>3855</v>
      </c>
      <c r="AE4434">
        <v>12</v>
      </c>
      <c r="AF4434">
        <v>7.6</v>
      </c>
      <c r="AG4434">
        <v>5</v>
      </c>
      <c r="AH4434" t="s">
        <v>53</v>
      </c>
      <c r="AI4434" t="s">
        <v>54</v>
      </c>
      <c r="AJ4434">
        <v>2</v>
      </c>
      <c r="AK4434">
        <v>1</v>
      </c>
      <c r="AL4434">
        <v>1</v>
      </c>
      <c r="AM4434" t="s">
        <v>55</v>
      </c>
      <c r="AN4434" t="s">
        <v>56</v>
      </c>
      <c r="AP4434">
        <v>1</v>
      </c>
      <c r="AQ4434" t="s">
        <v>57</v>
      </c>
      <c r="AR4434">
        <v>0</v>
      </c>
      <c r="AW4434" t="s">
        <v>58</v>
      </c>
      <c r="AX4434">
        <v>0</v>
      </c>
      <c r="AY4434">
        <v>2</v>
      </c>
      <c r="AZ4434">
        <v>3</v>
      </c>
      <c r="BA4434">
        <v>3</v>
      </c>
      <c r="BB4434" t="s">
        <v>59</v>
      </c>
    </row>
    <row r="4435" spans="1:54" x14ac:dyDescent="0.45">
      <c r="A4435" s="4" t="str">
        <f>VLOOKUP(F4435,'Matching-Tabelle'!$A$57:$B$61,2,FALSE)</f>
        <v>stefan.fuellemann@tkb.ch</v>
      </c>
      <c r="B4435" s="4" t="str">
        <f>VLOOKUP(J4435,'Matching-Tabelle'!$A$1:$B$52,2,FALSE)</f>
        <v>WPI RTB</v>
      </c>
      <c r="C4435" s="4">
        <v>1.2</v>
      </c>
      <c r="D4435" s="4" t="s">
        <v>3859</v>
      </c>
      <c r="E4435" s="5">
        <v>42373</v>
      </c>
      <c r="F4435" t="s">
        <v>3856</v>
      </c>
      <c r="G4435" t="s">
        <v>3857</v>
      </c>
      <c r="H4435" t="s">
        <v>3858</v>
      </c>
      <c r="I4435" s="1"/>
      <c r="J4435">
        <v>19</v>
      </c>
      <c r="K4435" t="s">
        <v>145</v>
      </c>
      <c r="L4435" t="s">
        <v>146</v>
      </c>
      <c r="M4435">
        <v>990001</v>
      </c>
      <c r="N4435" t="s">
        <v>51</v>
      </c>
      <c r="O4435">
        <v>1.2</v>
      </c>
      <c r="Q4435">
        <v>1.2</v>
      </c>
      <c r="S4435" t="s">
        <v>3859</v>
      </c>
      <c r="AE4435">
        <v>12</v>
      </c>
      <c r="AF4435">
        <v>7.6</v>
      </c>
      <c r="AG4435">
        <v>5</v>
      </c>
      <c r="AH4435" t="s">
        <v>53</v>
      </c>
      <c r="AI4435" t="s">
        <v>54</v>
      </c>
      <c r="AJ4435">
        <v>2</v>
      </c>
      <c r="AK4435">
        <v>1</v>
      </c>
      <c r="AL4435">
        <v>1</v>
      </c>
      <c r="AM4435" t="s">
        <v>55</v>
      </c>
      <c r="AN4435" t="s">
        <v>56</v>
      </c>
      <c r="AP4435">
        <v>1</v>
      </c>
      <c r="AQ4435" t="s">
        <v>57</v>
      </c>
      <c r="AR4435">
        <v>0</v>
      </c>
      <c r="AW4435" t="s">
        <v>58</v>
      </c>
      <c r="AX4435">
        <v>0</v>
      </c>
      <c r="AY4435">
        <v>2</v>
      </c>
      <c r="AZ4435">
        <v>1.2</v>
      </c>
      <c r="BA4435">
        <v>1.2</v>
      </c>
      <c r="BB4435" t="s">
        <v>59</v>
      </c>
    </row>
    <row r="4436" spans="1:54" x14ac:dyDescent="0.45">
      <c r="A4436" s="4" t="str">
        <f>VLOOKUP(F4436,'Matching-Tabelle'!$A$57:$B$61,2,FALSE)</f>
        <v>stefan.fuellemann@tkb.ch</v>
      </c>
      <c r="B4436" s="4" t="str">
        <f>VLOOKUP(J4436,'Matching-Tabelle'!$A$1:$B$52,2,FALSE)</f>
        <v>WPI Führung</v>
      </c>
      <c r="C4436" s="4">
        <v>0.15</v>
      </c>
      <c r="D4436" s="4" t="s">
        <v>3860</v>
      </c>
      <c r="E4436" s="5">
        <v>42373</v>
      </c>
      <c r="F4436" t="s">
        <v>3856</v>
      </c>
      <c r="G4436" t="s">
        <v>3857</v>
      </c>
      <c r="H4436" t="s">
        <v>3858</v>
      </c>
      <c r="I4436" s="1"/>
      <c r="J4436">
        <v>26</v>
      </c>
      <c r="K4436" t="s">
        <v>130</v>
      </c>
      <c r="L4436" t="s">
        <v>131</v>
      </c>
      <c r="M4436">
        <v>990001</v>
      </c>
      <c r="N4436" t="s">
        <v>51</v>
      </c>
      <c r="O4436">
        <v>0.15</v>
      </c>
      <c r="Q4436">
        <v>0.15</v>
      </c>
      <c r="S4436" t="s">
        <v>3860</v>
      </c>
      <c r="AE4436">
        <v>12</v>
      </c>
      <c r="AF4436">
        <v>7.6</v>
      </c>
      <c r="AG4436">
        <v>5</v>
      </c>
      <c r="AH4436" t="s">
        <v>53</v>
      </c>
      <c r="AI4436" t="s">
        <v>54</v>
      </c>
      <c r="AJ4436">
        <v>2</v>
      </c>
      <c r="AK4436">
        <v>1</v>
      </c>
      <c r="AL4436">
        <v>1</v>
      </c>
      <c r="AM4436" t="s">
        <v>55</v>
      </c>
      <c r="AN4436" t="s">
        <v>56</v>
      </c>
      <c r="AP4436">
        <v>1</v>
      </c>
      <c r="AQ4436" t="s">
        <v>57</v>
      </c>
      <c r="AR4436">
        <v>0</v>
      </c>
      <c r="AW4436" t="s">
        <v>58</v>
      </c>
      <c r="AX4436">
        <v>0</v>
      </c>
      <c r="AY4436">
        <v>2</v>
      </c>
      <c r="AZ4436">
        <v>0.15</v>
      </c>
      <c r="BA4436">
        <v>0.15</v>
      </c>
      <c r="BB4436" t="s">
        <v>59</v>
      </c>
    </row>
    <row r="4437" spans="1:54" x14ac:dyDescent="0.45">
      <c r="A4437" s="4" t="str">
        <f>VLOOKUP(F4437,'Matching-Tabelle'!$A$57:$B$61,2,FALSE)</f>
        <v>stefan.fuellemann@tkb.ch</v>
      </c>
      <c r="B4437" s="4" t="str">
        <f>VLOOKUP(J4437,'Matching-Tabelle'!$A$1:$B$52,2,FALSE)</f>
        <v>Proj Papier Sparen</v>
      </c>
      <c r="C4437" s="4">
        <v>1</v>
      </c>
      <c r="D4437" s="4" t="s">
        <v>3861</v>
      </c>
      <c r="E4437" s="5">
        <v>42373</v>
      </c>
      <c r="F4437" t="s">
        <v>3856</v>
      </c>
      <c r="G4437" t="s">
        <v>3857</v>
      </c>
      <c r="H4437" t="s">
        <v>3858</v>
      </c>
      <c r="I4437" s="1"/>
      <c r="J4437">
        <v>2500208</v>
      </c>
      <c r="K4437" t="s">
        <v>70</v>
      </c>
      <c r="L4437" t="s">
        <v>71</v>
      </c>
      <c r="M4437">
        <v>990001</v>
      </c>
      <c r="N4437" t="s">
        <v>51</v>
      </c>
      <c r="O4437">
        <v>1</v>
      </c>
      <c r="Q4437">
        <v>1</v>
      </c>
      <c r="S4437" t="s">
        <v>3861</v>
      </c>
      <c r="AE4437">
        <v>12</v>
      </c>
      <c r="AF4437">
        <v>7.6</v>
      </c>
      <c r="AG4437">
        <v>5</v>
      </c>
      <c r="AH4437" t="s">
        <v>53</v>
      </c>
      <c r="AI4437" t="s">
        <v>54</v>
      </c>
      <c r="AJ4437">
        <v>2</v>
      </c>
      <c r="AK4437">
        <v>1</v>
      </c>
      <c r="AL4437">
        <v>1</v>
      </c>
      <c r="AM4437" t="s">
        <v>55</v>
      </c>
      <c r="AN4437" t="s">
        <v>56</v>
      </c>
      <c r="AP4437">
        <v>1</v>
      </c>
      <c r="AQ4437" t="s">
        <v>57</v>
      </c>
      <c r="AR4437">
        <v>0</v>
      </c>
      <c r="AW4437" t="s">
        <v>58</v>
      </c>
      <c r="AX4437">
        <v>0</v>
      </c>
      <c r="AY4437">
        <v>2</v>
      </c>
      <c r="AZ4437">
        <v>1</v>
      </c>
      <c r="BA4437">
        <v>1</v>
      </c>
      <c r="BB4437" t="s">
        <v>59</v>
      </c>
    </row>
    <row r="4438" spans="1:54" x14ac:dyDescent="0.45">
      <c r="A4438" s="4" t="str">
        <f>VLOOKUP(F4438,'Matching-Tabelle'!$A$57:$B$61,2,FALSE)</f>
        <v>stefan.fuellemann@tkb.ch</v>
      </c>
      <c r="B4438" s="4" t="str">
        <f>VLOOKUP(J4438,'Matching-Tabelle'!$A$1:$B$52,2,FALSE)</f>
        <v>Progr Digitalisierung</v>
      </c>
      <c r="C4438" s="4">
        <v>0.24</v>
      </c>
      <c r="D4438" s="4" t="s">
        <v>3862</v>
      </c>
      <c r="E4438" s="5">
        <v>42373</v>
      </c>
      <c r="F4438" t="s">
        <v>3856</v>
      </c>
      <c r="G4438" t="s">
        <v>3857</v>
      </c>
      <c r="H4438" t="s">
        <v>3858</v>
      </c>
      <c r="I4438" s="1"/>
      <c r="J4438">
        <v>224</v>
      </c>
      <c r="K4438" t="s">
        <v>76</v>
      </c>
      <c r="L4438" t="s">
        <v>77</v>
      </c>
      <c r="M4438">
        <v>990001</v>
      </c>
      <c r="N4438" t="s">
        <v>51</v>
      </c>
      <c r="O4438">
        <v>0.24</v>
      </c>
      <c r="Q4438">
        <v>0.24</v>
      </c>
      <c r="S4438" t="s">
        <v>3862</v>
      </c>
      <c r="AE4438">
        <v>12</v>
      </c>
      <c r="AF4438">
        <v>7.6</v>
      </c>
      <c r="AG4438">
        <v>5</v>
      </c>
      <c r="AH4438" t="s">
        <v>53</v>
      </c>
      <c r="AI4438" t="s">
        <v>54</v>
      </c>
      <c r="AJ4438">
        <v>2</v>
      </c>
      <c r="AK4438">
        <v>1</v>
      </c>
      <c r="AL4438">
        <v>1</v>
      </c>
      <c r="AM4438" t="s">
        <v>55</v>
      </c>
      <c r="AN4438" t="s">
        <v>56</v>
      </c>
      <c r="AP4438">
        <v>1</v>
      </c>
      <c r="AQ4438" t="s">
        <v>57</v>
      </c>
      <c r="AR4438">
        <v>0</v>
      </c>
      <c r="AW4438" t="s">
        <v>58</v>
      </c>
      <c r="AX4438">
        <v>0</v>
      </c>
      <c r="AY4438">
        <v>2</v>
      </c>
      <c r="AZ4438">
        <v>0.24</v>
      </c>
      <c r="BA4438">
        <v>0.24</v>
      </c>
      <c r="BB4438" t="s">
        <v>59</v>
      </c>
    </row>
    <row r="4439" spans="1:54" x14ac:dyDescent="0.45">
      <c r="A4439" s="4" t="str">
        <f>VLOOKUP(F4439,'Matching-Tabelle'!$A$57:$B$61,2,FALSE)</f>
        <v>stefan.fuellemann@tkb.ch</v>
      </c>
      <c r="B4439" s="4" t="str">
        <f>VLOOKUP(J4439,'Matching-Tabelle'!$A$1:$B$52,2,FALSE)</f>
        <v>WPI CTB</v>
      </c>
      <c r="C4439" s="4">
        <v>1</v>
      </c>
      <c r="D4439" s="4" t="s">
        <v>3863</v>
      </c>
      <c r="E4439" s="5">
        <v>42373</v>
      </c>
      <c r="F4439" t="s">
        <v>3856</v>
      </c>
      <c r="G4439" t="s">
        <v>3857</v>
      </c>
      <c r="H4439" t="s">
        <v>3858</v>
      </c>
      <c r="I4439" s="1"/>
      <c r="J4439">
        <v>925</v>
      </c>
      <c r="K4439" t="s">
        <v>49</v>
      </c>
      <c r="L4439" t="s">
        <v>50</v>
      </c>
      <c r="M4439">
        <v>990001</v>
      </c>
      <c r="N4439" t="s">
        <v>51</v>
      </c>
      <c r="O4439">
        <v>1</v>
      </c>
      <c r="Q4439">
        <v>1</v>
      </c>
      <c r="S4439" t="s">
        <v>3863</v>
      </c>
      <c r="AE4439">
        <v>12</v>
      </c>
      <c r="AF4439">
        <v>7.6</v>
      </c>
      <c r="AG4439">
        <v>5</v>
      </c>
      <c r="AH4439" t="s">
        <v>53</v>
      </c>
      <c r="AI4439" t="s">
        <v>54</v>
      </c>
      <c r="AJ4439">
        <v>2</v>
      </c>
      <c r="AK4439">
        <v>1</v>
      </c>
      <c r="AL4439">
        <v>1</v>
      </c>
      <c r="AM4439" t="s">
        <v>55</v>
      </c>
      <c r="AN4439" t="s">
        <v>56</v>
      </c>
      <c r="AP4439">
        <v>1</v>
      </c>
      <c r="AQ4439" t="s">
        <v>57</v>
      </c>
      <c r="AR4439">
        <v>0</v>
      </c>
      <c r="AW4439" t="s">
        <v>58</v>
      </c>
      <c r="AX4439">
        <v>0</v>
      </c>
      <c r="AY4439">
        <v>2</v>
      </c>
      <c r="AZ4439">
        <v>1</v>
      </c>
      <c r="BA4439">
        <v>1</v>
      </c>
      <c r="BB4439" t="s">
        <v>59</v>
      </c>
    </row>
    <row r="4440" spans="1:54" x14ac:dyDescent="0.45">
      <c r="A4440" s="4" t="str">
        <f>VLOOKUP(F4440,'Matching-Tabelle'!$A$57:$B$61,2,FALSE)</f>
        <v>stefan.fuellemann@tkb.ch</v>
      </c>
      <c r="B4440" s="4" t="str">
        <f>VLOOKUP(J4440,'Matching-Tabelle'!$A$1:$B$52,2,FALSE)</f>
        <v>WPI CTB</v>
      </c>
      <c r="C4440" s="4">
        <v>0.65</v>
      </c>
      <c r="D4440" s="4" t="s">
        <v>3864</v>
      </c>
      <c r="E4440" s="5">
        <v>42373</v>
      </c>
      <c r="F4440" t="s">
        <v>3856</v>
      </c>
      <c r="G4440" t="s">
        <v>3857</v>
      </c>
      <c r="H4440" t="s">
        <v>3858</v>
      </c>
      <c r="I4440" s="1"/>
      <c r="J4440">
        <v>922</v>
      </c>
      <c r="K4440" t="s">
        <v>134</v>
      </c>
      <c r="L4440" t="s">
        <v>135</v>
      </c>
      <c r="M4440">
        <v>990001</v>
      </c>
      <c r="N4440" t="s">
        <v>51</v>
      </c>
      <c r="O4440">
        <v>0.65</v>
      </c>
      <c r="Q4440">
        <v>0.65</v>
      </c>
      <c r="S4440" t="s">
        <v>3864</v>
      </c>
      <c r="AE4440">
        <v>12</v>
      </c>
      <c r="AF4440">
        <v>7.6</v>
      </c>
      <c r="AG4440">
        <v>5</v>
      </c>
      <c r="AH4440" t="s">
        <v>53</v>
      </c>
      <c r="AI4440" t="s">
        <v>54</v>
      </c>
      <c r="AJ4440">
        <v>2</v>
      </c>
      <c r="AK4440">
        <v>1</v>
      </c>
      <c r="AL4440">
        <v>1</v>
      </c>
      <c r="AM4440" t="s">
        <v>55</v>
      </c>
      <c r="AN4440" t="s">
        <v>56</v>
      </c>
      <c r="AP4440">
        <v>1</v>
      </c>
      <c r="AQ4440" t="s">
        <v>57</v>
      </c>
      <c r="AR4440">
        <v>0</v>
      </c>
      <c r="AW4440" t="s">
        <v>58</v>
      </c>
      <c r="AX4440">
        <v>0</v>
      </c>
      <c r="AY4440">
        <v>2</v>
      </c>
      <c r="AZ4440">
        <v>0.65</v>
      </c>
      <c r="BA4440">
        <v>0.65</v>
      </c>
      <c r="BB4440" t="s">
        <v>59</v>
      </c>
    </row>
    <row r="4441" spans="1:54" x14ac:dyDescent="0.45">
      <c r="A4441" s="4" t="str">
        <f>VLOOKUP(F4441,'Matching-Tabelle'!$A$57:$B$61,2,FALSE)</f>
        <v>stefan.fuellemann@tkb.ch</v>
      </c>
      <c r="B4441" s="4" t="str">
        <f>VLOOKUP(J4441,'Matching-Tabelle'!$A$1:$B$52,2,FALSE)</f>
        <v>WPI CTB</v>
      </c>
      <c r="C4441" s="4">
        <v>0.6</v>
      </c>
      <c r="D4441" s="4" t="s">
        <v>3865</v>
      </c>
      <c r="E4441" s="5">
        <v>42373</v>
      </c>
      <c r="F4441" t="s">
        <v>3856</v>
      </c>
      <c r="G4441" t="s">
        <v>3857</v>
      </c>
      <c r="H4441" t="s">
        <v>3858</v>
      </c>
      <c r="I4441" s="1"/>
      <c r="J4441">
        <v>14</v>
      </c>
      <c r="K4441" t="s">
        <v>82</v>
      </c>
      <c r="L4441" t="s">
        <v>83</v>
      </c>
      <c r="M4441">
        <v>990001</v>
      </c>
      <c r="N4441" t="s">
        <v>51</v>
      </c>
      <c r="O4441">
        <v>0.6</v>
      </c>
      <c r="Q4441">
        <v>0.6</v>
      </c>
      <c r="S4441" t="s">
        <v>3865</v>
      </c>
      <c r="AE4441">
        <v>12</v>
      </c>
      <c r="AF4441">
        <v>7.6</v>
      </c>
      <c r="AG4441">
        <v>5</v>
      </c>
      <c r="AH4441" t="s">
        <v>53</v>
      </c>
      <c r="AI4441" t="s">
        <v>54</v>
      </c>
      <c r="AJ4441">
        <v>2</v>
      </c>
      <c r="AK4441">
        <v>1</v>
      </c>
      <c r="AL4441">
        <v>1</v>
      </c>
      <c r="AM4441" t="s">
        <v>55</v>
      </c>
      <c r="AN4441" t="s">
        <v>56</v>
      </c>
      <c r="AP4441">
        <v>1</v>
      </c>
      <c r="AQ4441" t="s">
        <v>57</v>
      </c>
      <c r="AR4441">
        <v>0</v>
      </c>
      <c r="AW4441" t="s">
        <v>58</v>
      </c>
      <c r="AX4441">
        <v>0</v>
      </c>
      <c r="AY4441">
        <v>2</v>
      </c>
      <c r="AZ4441">
        <v>0.6</v>
      </c>
      <c r="BA4441">
        <v>0.6</v>
      </c>
      <c r="BB4441" t="s">
        <v>59</v>
      </c>
    </row>
    <row r="4442" spans="1:54" x14ac:dyDescent="0.45">
      <c r="A4442" s="4" t="str">
        <f>VLOOKUP(F4442,'Matching-Tabelle'!$A$57:$B$61,2,FALSE)</f>
        <v>stefan.fuellemann@tkb.ch</v>
      </c>
      <c r="B4442" s="4" t="str">
        <f>VLOOKUP(J4442,'Matching-Tabelle'!$A$1:$B$52,2,FALSE)</f>
        <v>WPI CTB</v>
      </c>
      <c r="C4442" s="4">
        <v>1.22</v>
      </c>
      <c r="D4442" s="4" t="s">
        <v>3866</v>
      </c>
      <c r="E4442" s="5">
        <v>42373</v>
      </c>
      <c r="F4442" t="s">
        <v>3856</v>
      </c>
      <c r="G4442" t="s">
        <v>3857</v>
      </c>
      <c r="H4442" t="s">
        <v>3858</v>
      </c>
      <c r="I4442" s="1"/>
      <c r="J4442">
        <v>14</v>
      </c>
      <c r="K4442" t="s">
        <v>82</v>
      </c>
      <c r="L4442" t="s">
        <v>83</v>
      </c>
      <c r="M4442">
        <v>990001</v>
      </c>
      <c r="N4442" t="s">
        <v>51</v>
      </c>
      <c r="O4442">
        <v>1.22</v>
      </c>
      <c r="Q4442">
        <v>1.22</v>
      </c>
      <c r="S4442" t="s">
        <v>3866</v>
      </c>
      <c r="AE4442">
        <v>12</v>
      </c>
      <c r="AF4442">
        <v>7.6</v>
      </c>
      <c r="AG4442">
        <v>5</v>
      </c>
      <c r="AH4442" t="s">
        <v>53</v>
      </c>
      <c r="AI4442" t="s">
        <v>54</v>
      </c>
      <c r="AJ4442">
        <v>2</v>
      </c>
      <c r="AK4442">
        <v>1</v>
      </c>
      <c r="AL4442">
        <v>1</v>
      </c>
      <c r="AM4442" t="s">
        <v>55</v>
      </c>
      <c r="AN4442" t="s">
        <v>56</v>
      </c>
      <c r="AP4442">
        <v>1</v>
      </c>
      <c r="AQ4442" t="s">
        <v>57</v>
      </c>
      <c r="AR4442">
        <v>0</v>
      </c>
      <c r="AW4442" t="s">
        <v>58</v>
      </c>
      <c r="AX4442">
        <v>0</v>
      </c>
      <c r="AY4442">
        <v>2</v>
      </c>
      <c r="AZ4442">
        <v>1.22</v>
      </c>
      <c r="BA4442">
        <v>1.22</v>
      </c>
      <c r="BB4442" t="s">
        <v>59</v>
      </c>
    </row>
    <row r="4443" spans="1:54" x14ac:dyDescent="0.45">
      <c r="A4443" s="4" t="str">
        <f>VLOOKUP(F4443,'Matching-Tabelle'!$A$57:$B$61,2,FALSE)</f>
        <v>stefan.fuellemann@tkb.ch</v>
      </c>
      <c r="B4443" s="4" t="str">
        <f>VLOOKUP(J4443,'Matching-Tabelle'!$A$1:$B$52,2,FALSE)</f>
        <v>Proj. Optima</v>
      </c>
      <c r="C4443" s="4">
        <v>2.5</v>
      </c>
      <c r="D4443" s="4" t="s">
        <v>3867</v>
      </c>
      <c r="E4443" s="5">
        <v>42373</v>
      </c>
      <c r="F4443" t="s">
        <v>3856</v>
      </c>
      <c r="G4443" t="s">
        <v>3857</v>
      </c>
      <c r="H4443" t="s">
        <v>3858</v>
      </c>
      <c r="I4443" s="1"/>
      <c r="J4443">
        <v>211</v>
      </c>
      <c r="K4443" t="s">
        <v>79</v>
      </c>
      <c r="L4443" t="s">
        <v>80</v>
      </c>
      <c r="M4443">
        <v>990001</v>
      </c>
      <c r="N4443" t="s">
        <v>51</v>
      </c>
      <c r="O4443">
        <v>2.5</v>
      </c>
      <c r="Q4443">
        <v>2.5</v>
      </c>
      <c r="S4443" t="s">
        <v>3867</v>
      </c>
      <c r="AE4443">
        <v>12</v>
      </c>
      <c r="AF4443">
        <v>7.6</v>
      </c>
      <c r="AG4443">
        <v>5</v>
      </c>
      <c r="AH4443" t="s">
        <v>53</v>
      </c>
      <c r="AI4443" t="s">
        <v>54</v>
      </c>
      <c r="AJ4443">
        <v>2</v>
      </c>
      <c r="AK4443">
        <v>1</v>
      </c>
      <c r="AL4443">
        <v>1</v>
      </c>
      <c r="AM4443" t="s">
        <v>55</v>
      </c>
      <c r="AN4443" t="s">
        <v>56</v>
      </c>
      <c r="AP4443">
        <v>1</v>
      </c>
      <c r="AQ4443" t="s">
        <v>57</v>
      </c>
      <c r="AR4443">
        <v>0</v>
      </c>
      <c r="AW4443" t="s">
        <v>58</v>
      </c>
      <c r="AX4443">
        <v>0</v>
      </c>
      <c r="AY4443">
        <v>2</v>
      </c>
      <c r="AZ4443">
        <v>2.5</v>
      </c>
      <c r="BA4443">
        <v>2.5</v>
      </c>
      <c r="BB4443" t="s">
        <v>59</v>
      </c>
    </row>
    <row r="4444" spans="1:54" x14ac:dyDescent="0.45">
      <c r="A4444" s="4" t="str">
        <f>VLOOKUP(F4444,'Matching-Tabelle'!$A$57:$B$61,2,FALSE)</f>
        <v>stefan.fuellemann@tkb.ch</v>
      </c>
      <c r="B4444" s="4" t="str">
        <f>VLOOKUP(J4444,'Matching-Tabelle'!$A$1:$B$52,2,FALSE)</f>
        <v>WPI RTB</v>
      </c>
      <c r="C4444" s="4">
        <v>0.75</v>
      </c>
      <c r="D4444" s="4" t="s">
        <v>3859</v>
      </c>
      <c r="E4444" s="5">
        <v>42374</v>
      </c>
      <c r="F4444" t="s">
        <v>3856</v>
      </c>
      <c r="G4444" t="s">
        <v>3857</v>
      </c>
      <c r="H4444" t="s">
        <v>3858</v>
      </c>
      <c r="I4444" s="1"/>
      <c r="J4444">
        <v>19</v>
      </c>
      <c r="K4444" t="s">
        <v>145</v>
      </c>
      <c r="L4444" t="s">
        <v>146</v>
      </c>
      <c r="M4444">
        <v>990001</v>
      </c>
      <c r="N4444" t="s">
        <v>51</v>
      </c>
      <c r="O4444">
        <v>0.75</v>
      </c>
      <c r="Q4444">
        <v>0.75</v>
      </c>
      <c r="S4444" t="s">
        <v>3859</v>
      </c>
      <c r="AE4444">
        <v>12</v>
      </c>
      <c r="AF4444">
        <v>7.6</v>
      </c>
      <c r="AG4444">
        <v>5</v>
      </c>
      <c r="AH4444" t="s">
        <v>53</v>
      </c>
      <c r="AI4444" t="s">
        <v>54</v>
      </c>
      <c r="AJ4444">
        <v>2</v>
      </c>
      <c r="AK4444">
        <v>1</v>
      </c>
      <c r="AL4444">
        <v>1</v>
      </c>
      <c r="AM4444" t="s">
        <v>55</v>
      </c>
      <c r="AN4444" t="s">
        <v>56</v>
      </c>
      <c r="AP4444">
        <v>1</v>
      </c>
      <c r="AQ4444" t="s">
        <v>57</v>
      </c>
      <c r="AR4444">
        <v>0</v>
      </c>
      <c r="AW4444" t="s">
        <v>58</v>
      </c>
      <c r="AX4444">
        <v>0</v>
      </c>
      <c r="AY4444">
        <v>2</v>
      </c>
      <c r="AZ4444">
        <v>0.75</v>
      </c>
      <c r="BA4444">
        <v>0.75</v>
      </c>
      <c r="BB4444" t="s">
        <v>59</v>
      </c>
    </row>
    <row r="4445" spans="1:54" x14ac:dyDescent="0.45">
      <c r="A4445" s="4" t="str">
        <f>VLOOKUP(F4445,'Matching-Tabelle'!$A$57:$B$61,2,FALSE)</f>
        <v>stefan.fuellemann@tkb.ch</v>
      </c>
      <c r="B4445" s="4" t="str">
        <f>VLOOKUP(J4445,'Matching-Tabelle'!$A$1:$B$52,2,FALSE)</f>
        <v>WPI CTB</v>
      </c>
      <c r="C4445" s="4">
        <v>1.2</v>
      </c>
      <c r="D4445" s="4" t="s">
        <v>3868</v>
      </c>
      <c r="E4445" s="5">
        <v>42374</v>
      </c>
      <c r="F4445" t="s">
        <v>3856</v>
      </c>
      <c r="G4445" t="s">
        <v>3857</v>
      </c>
      <c r="H4445" t="s">
        <v>3858</v>
      </c>
      <c r="I4445" s="1"/>
      <c r="J4445">
        <v>14</v>
      </c>
      <c r="K4445" t="s">
        <v>82</v>
      </c>
      <c r="L4445" t="s">
        <v>83</v>
      </c>
      <c r="M4445">
        <v>990001</v>
      </c>
      <c r="N4445" t="s">
        <v>51</v>
      </c>
      <c r="O4445">
        <v>1.2</v>
      </c>
      <c r="Q4445">
        <v>1.2</v>
      </c>
      <c r="S4445" t="s">
        <v>3868</v>
      </c>
      <c r="AE4445">
        <v>12</v>
      </c>
      <c r="AF4445">
        <v>7.6</v>
      </c>
      <c r="AG4445">
        <v>5</v>
      </c>
      <c r="AH4445" t="s">
        <v>53</v>
      </c>
      <c r="AI4445" t="s">
        <v>54</v>
      </c>
      <c r="AJ4445">
        <v>2</v>
      </c>
      <c r="AK4445">
        <v>1</v>
      </c>
      <c r="AL4445">
        <v>1</v>
      </c>
      <c r="AM4445" t="s">
        <v>55</v>
      </c>
      <c r="AN4445" t="s">
        <v>56</v>
      </c>
      <c r="AP4445">
        <v>1</v>
      </c>
      <c r="AQ4445" t="s">
        <v>57</v>
      </c>
      <c r="AR4445">
        <v>0</v>
      </c>
      <c r="AW4445" t="s">
        <v>58</v>
      </c>
      <c r="AX4445">
        <v>0</v>
      </c>
      <c r="AY4445">
        <v>2</v>
      </c>
      <c r="AZ4445">
        <v>1.2</v>
      </c>
      <c r="BA4445">
        <v>1.2</v>
      </c>
      <c r="BB4445" t="s">
        <v>59</v>
      </c>
    </row>
    <row r="4446" spans="1:54" x14ac:dyDescent="0.45">
      <c r="A4446" s="4" t="str">
        <f>VLOOKUP(F4446,'Matching-Tabelle'!$A$57:$B$61,2,FALSE)</f>
        <v>stefan.fuellemann@tkb.ch</v>
      </c>
      <c r="B4446" s="4" t="str">
        <f>VLOOKUP(J4446,'Matching-Tabelle'!$A$1:$B$52,2,FALSE)</f>
        <v>WPI CTB</v>
      </c>
      <c r="C4446" s="4">
        <v>0.6</v>
      </c>
      <c r="D4446" s="4" t="s">
        <v>3869</v>
      </c>
      <c r="E4446" s="5">
        <v>42374</v>
      </c>
      <c r="F4446" t="s">
        <v>3856</v>
      </c>
      <c r="G4446" t="s">
        <v>3857</v>
      </c>
      <c r="H4446" t="s">
        <v>3858</v>
      </c>
      <c r="I4446" s="1"/>
      <c r="J4446">
        <v>922</v>
      </c>
      <c r="K4446" t="s">
        <v>134</v>
      </c>
      <c r="L4446" t="s">
        <v>135</v>
      </c>
      <c r="M4446">
        <v>990001</v>
      </c>
      <c r="N4446" t="s">
        <v>51</v>
      </c>
      <c r="O4446">
        <v>0.6</v>
      </c>
      <c r="Q4446">
        <v>0.6</v>
      </c>
      <c r="S4446" t="s">
        <v>3869</v>
      </c>
      <c r="AE4446">
        <v>12</v>
      </c>
      <c r="AF4446">
        <v>7.6</v>
      </c>
      <c r="AG4446">
        <v>5</v>
      </c>
      <c r="AH4446" t="s">
        <v>53</v>
      </c>
      <c r="AI4446" t="s">
        <v>54</v>
      </c>
      <c r="AJ4446">
        <v>2</v>
      </c>
      <c r="AK4446">
        <v>1</v>
      </c>
      <c r="AL4446">
        <v>1</v>
      </c>
      <c r="AM4446" t="s">
        <v>55</v>
      </c>
      <c r="AN4446" t="s">
        <v>56</v>
      </c>
      <c r="AP4446">
        <v>1</v>
      </c>
      <c r="AQ4446" t="s">
        <v>57</v>
      </c>
      <c r="AR4446">
        <v>0</v>
      </c>
      <c r="AW4446" t="s">
        <v>58</v>
      </c>
      <c r="AX4446">
        <v>0</v>
      </c>
      <c r="AY4446">
        <v>2</v>
      </c>
      <c r="AZ4446">
        <v>0.6</v>
      </c>
      <c r="BA4446">
        <v>0.6</v>
      </c>
      <c r="BB4446" t="s">
        <v>59</v>
      </c>
    </row>
    <row r="4447" spans="1:54" x14ac:dyDescent="0.45">
      <c r="A4447" s="4" t="str">
        <f>VLOOKUP(F4447,'Matching-Tabelle'!$A$57:$B$61,2,FALSE)</f>
        <v>stefan.fuellemann@tkb.ch</v>
      </c>
      <c r="B4447" s="4" t="str">
        <f>VLOOKUP(J4447,'Matching-Tabelle'!$A$1:$B$52,2,FALSE)</f>
        <v>WPI CTB</v>
      </c>
      <c r="C4447" s="4">
        <v>0.73</v>
      </c>
      <c r="D4447" s="4" t="s">
        <v>3870</v>
      </c>
      <c r="E4447" s="5">
        <v>42374</v>
      </c>
      <c r="F4447" t="s">
        <v>3856</v>
      </c>
      <c r="G4447" t="s">
        <v>3857</v>
      </c>
      <c r="H4447" t="s">
        <v>3858</v>
      </c>
      <c r="I4447" s="1"/>
      <c r="J4447">
        <v>14</v>
      </c>
      <c r="K4447" t="s">
        <v>82</v>
      </c>
      <c r="L4447" t="s">
        <v>83</v>
      </c>
      <c r="M4447">
        <v>990001</v>
      </c>
      <c r="N4447" t="s">
        <v>51</v>
      </c>
      <c r="O4447">
        <v>0.73</v>
      </c>
      <c r="Q4447">
        <v>0.73</v>
      </c>
      <c r="S4447" t="s">
        <v>3870</v>
      </c>
      <c r="AE4447">
        <v>12</v>
      </c>
      <c r="AF4447">
        <v>7.6</v>
      </c>
      <c r="AG4447">
        <v>5</v>
      </c>
      <c r="AH4447" t="s">
        <v>53</v>
      </c>
      <c r="AI4447" t="s">
        <v>54</v>
      </c>
      <c r="AJ4447">
        <v>2</v>
      </c>
      <c r="AK4447">
        <v>1</v>
      </c>
      <c r="AL4447">
        <v>1</v>
      </c>
      <c r="AM4447" t="s">
        <v>55</v>
      </c>
      <c r="AN4447" t="s">
        <v>56</v>
      </c>
      <c r="AP4447">
        <v>1</v>
      </c>
      <c r="AQ4447" t="s">
        <v>57</v>
      </c>
      <c r="AR4447">
        <v>0</v>
      </c>
      <c r="AW4447" t="s">
        <v>58</v>
      </c>
      <c r="AX4447">
        <v>0</v>
      </c>
      <c r="AY4447">
        <v>2</v>
      </c>
      <c r="AZ4447">
        <v>0.73</v>
      </c>
      <c r="BA4447">
        <v>0.73</v>
      </c>
      <c r="BB4447" t="s">
        <v>59</v>
      </c>
    </row>
    <row r="4448" spans="1:54" x14ac:dyDescent="0.45">
      <c r="A4448" s="4" t="str">
        <f>VLOOKUP(F4448,'Matching-Tabelle'!$A$57:$B$61,2,FALSE)</f>
        <v>stefan.fuellemann@tkb.ch</v>
      </c>
      <c r="B4448" s="4" t="str">
        <f>VLOOKUP(J4448,'Matching-Tabelle'!$A$1:$B$52,2,FALSE)</f>
        <v>WPI RTB</v>
      </c>
      <c r="C4448" s="4">
        <v>0.95</v>
      </c>
      <c r="D4448" s="4" t="s">
        <v>3871</v>
      </c>
      <c r="E4448" s="5">
        <v>42374</v>
      </c>
      <c r="F4448" t="s">
        <v>3856</v>
      </c>
      <c r="G4448" t="s">
        <v>3857</v>
      </c>
      <c r="H4448" t="s">
        <v>3858</v>
      </c>
      <c r="I4448" s="1"/>
      <c r="J4448">
        <v>22</v>
      </c>
      <c r="K4448" t="s">
        <v>88</v>
      </c>
      <c r="L4448" t="s">
        <v>89</v>
      </c>
      <c r="M4448">
        <v>990001</v>
      </c>
      <c r="N4448" t="s">
        <v>51</v>
      </c>
      <c r="O4448">
        <v>0.95</v>
      </c>
      <c r="Q4448">
        <v>0.95</v>
      </c>
      <c r="S4448" t="s">
        <v>3871</v>
      </c>
      <c r="AE4448">
        <v>12</v>
      </c>
      <c r="AF4448">
        <v>7.6</v>
      </c>
      <c r="AG4448">
        <v>5</v>
      </c>
      <c r="AH4448" t="s">
        <v>53</v>
      </c>
      <c r="AI4448" t="s">
        <v>54</v>
      </c>
      <c r="AJ4448">
        <v>2</v>
      </c>
      <c r="AK4448">
        <v>1</v>
      </c>
      <c r="AL4448">
        <v>1</v>
      </c>
      <c r="AM4448" t="s">
        <v>55</v>
      </c>
      <c r="AN4448" t="s">
        <v>56</v>
      </c>
      <c r="AP4448">
        <v>1</v>
      </c>
      <c r="AQ4448" t="s">
        <v>57</v>
      </c>
      <c r="AR4448">
        <v>0</v>
      </c>
      <c r="AW4448" t="s">
        <v>58</v>
      </c>
      <c r="AX4448">
        <v>0</v>
      </c>
      <c r="AY4448">
        <v>2</v>
      </c>
      <c r="AZ4448">
        <v>0.95</v>
      </c>
      <c r="BA4448">
        <v>0.95</v>
      </c>
      <c r="BB4448" t="s">
        <v>59</v>
      </c>
    </row>
    <row r="4449" spans="1:54" x14ac:dyDescent="0.45">
      <c r="A4449" s="4" t="str">
        <f>VLOOKUP(F4449,'Matching-Tabelle'!$A$57:$B$61,2,FALSE)</f>
        <v>stefan.fuellemann@tkb.ch</v>
      </c>
      <c r="B4449" s="4" t="str">
        <f>VLOOKUP(J4449,'Matching-Tabelle'!$A$1:$B$52,2,FALSE)</f>
        <v>Proj Papier Sparen</v>
      </c>
      <c r="C4449" s="4">
        <v>0.2</v>
      </c>
      <c r="D4449" s="4" t="s">
        <v>3872</v>
      </c>
      <c r="E4449" s="5">
        <v>42374</v>
      </c>
      <c r="F4449" t="s">
        <v>3856</v>
      </c>
      <c r="G4449" t="s">
        <v>3857</v>
      </c>
      <c r="H4449" t="s">
        <v>3858</v>
      </c>
      <c r="I4449" s="1"/>
      <c r="J4449">
        <v>2500208</v>
      </c>
      <c r="K4449" t="s">
        <v>70</v>
      </c>
      <c r="L4449" t="s">
        <v>71</v>
      </c>
      <c r="M4449">
        <v>990001</v>
      </c>
      <c r="N4449" t="s">
        <v>51</v>
      </c>
      <c r="O4449">
        <v>0.2</v>
      </c>
      <c r="Q4449">
        <v>0.2</v>
      </c>
      <c r="S4449" t="s">
        <v>3872</v>
      </c>
      <c r="AE4449">
        <v>12</v>
      </c>
      <c r="AF4449">
        <v>7.6</v>
      </c>
      <c r="AG4449">
        <v>5</v>
      </c>
      <c r="AH4449" t="s">
        <v>53</v>
      </c>
      <c r="AI4449" t="s">
        <v>54</v>
      </c>
      <c r="AJ4449">
        <v>2</v>
      </c>
      <c r="AK4449">
        <v>1</v>
      </c>
      <c r="AL4449">
        <v>1</v>
      </c>
      <c r="AM4449" t="s">
        <v>55</v>
      </c>
      <c r="AN4449" t="s">
        <v>56</v>
      </c>
      <c r="AP4449">
        <v>1</v>
      </c>
      <c r="AQ4449" t="s">
        <v>57</v>
      </c>
      <c r="AR4449">
        <v>0</v>
      </c>
      <c r="AW4449" t="s">
        <v>58</v>
      </c>
      <c r="AX4449">
        <v>0</v>
      </c>
      <c r="AY4449">
        <v>2</v>
      </c>
      <c r="AZ4449">
        <v>0.2</v>
      </c>
      <c r="BA4449">
        <v>0.2</v>
      </c>
      <c r="BB4449" t="s">
        <v>59</v>
      </c>
    </row>
    <row r="4450" spans="1:54" x14ac:dyDescent="0.45">
      <c r="A4450" s="4" t="str">
        <f>VLOOKUP(F4450,'Matching-Tabelle'!$A$57:$B$61,2,FALSE)</f>
        <v>stefan.fuellemann@tkb.ch</v>
      </c>
      <c r="B4450" s="4" t="str">
        <f>VLOOKUP(J4450,'Matching-Tabelle'!$A$1:$B$52,2,FALSE)</f>
        <v>WPI RTB</v>
      </c>
      <c r="C4450" s="4">
        <v>0.2</v>
      </c>
      <c r="D4450" s="4" t="s">
        <v>3873</v>
      </c>
      <c r="E4450" s="5">
        <v>42374</v>
      </c>
      <c r="F4450" t="s">
        <v>3856</v>
      </c>
      <c r="G4450" t="s">
        <v>3857</v>
      </c>
      <c r="H4450" t="s">
        <v>3858</v>
      </c>
      <c r="I4450" s="1"/>
      <c r="J4450">
        <v>28</v>
      </c>
      <c r="K4450" t="s">
        <v>111</v>
      </c>
      <c r="L4450" t="s">
        <v>112</v>
      </c>
      <c r="M4450">
        <v>990001</v>
      </c>
      <c r="N4450" t="s">
        <v>51</v>
      </c>
      <c r="O4450">
        <v>0.2</v>
      </c>
      <c r="Q4450">
        <v>0.2</v>
      </c>
      <c r="S4450" t="s">
        <v>3873</v>
      </c>
      <c r="AE4450">
        <v>12</v>
      </c>
      <c r="AF4450">
        <v>7.6</v>
      </c>
      <c r="AG4450">
        <v>5</v>
      </c>
      <c r="AH4450" t="s">
        <v>53</v>
      </c>
      <c r="AI4450" t="s">
        <v>54</v>
      </c>
      <c r="AJ4450">
        <v>2</v>
      </c>
      <c r="AK4450">
        <v>1</v>
      </c>
      <c r="AL4450">
        <v>1</v>
      </c>
      <c r="AM4450" t="s">
        <v>55</v>
      </c>
      <c r="AN4450" t="s">
        <v>56</v>
      </c>
      <c r="AP4450">
        <v>1</v>
      </c>
      <c r="AQ4450" t="s">
        <v>57</v>
      </c>
      <c r="AR4450">
        <v>0</v>
      </c>
      <c r="AW4450" t="s">
        <v>58</v>
      </c>
      <c r="AX4450">
        <v>0</v>
      </c>
      <c r="AY4450">
        <v>2</v>
      </c>
      <c r="AZ4450">
        <v>0.2</v>
      </c>
      <c r="BA4450">
        <v>0.2</v>
      </c>
      <c r="BB4450" t="s">
        <v>59</v>
      </c>
    </row>
    <row r="4451" spans="1:54" x14ac:dyDescent="0.45">
      <c r="A4451" s="4" t="str">
        <f>VLOOKUP(F4451,'Matching-Tabelle'!$A$57:$B$61,2,FALSE)</f>
        <v>stefan.fuellemann@tkb.ch</v>
      </c>
      <c r="B4451" s="4" t="str">
        <f>VLOOKUP(J4451,'Matching-Tabelle'!$A$1:$B$52,2,FALSE)</f>
        <v>WPI CTB</v>
      </c>
      <c r="C4451" s="4">
        <v>1</v>
      </c>
      <c r="D4451" s="4" t="s">
        <v>3874</v>
      </c>
      <c r="E4451" s="5">
        <v>42374</v>
      </c>
      <c r="F4451" t="s">
        <v>3856</v>
      </c>
      <c r="G4451" t="s">
        <v>3857</v>
      </c>
      <c r="H4451" t="s">
        <v>3858</v>
      </c>
      <c r="I4451" s="1"/>
      <c r="J4451">
        <v>919</v>
      </c>
      <c r="K4451" t="s">
        <v>66</v>
      </c>
      <c r="L4451" t="s">
        <v>67</v>
      </c>
      <c r="M4451">
        <v>990001</v>
      </c>
      <c r="N4451" t="s">
        <v>51</v>
      </c>
      <c r="O4451">
        <v>1</v>
      </c>
      <c r="Q4451">
        <v>1</v>
      </c>
      <c r="S4451" t="s">
        <v>3874</v>
      </c>
      <c r="AE4451">
        <v>12</v>
      </c>
      <c r="AF4451">
        <v>7.6</v>
      </c>
      <c r="AG4451">
        <v>5</v>
      </c>
      <c r="AH4451" t="s">
        <v>53</v>
      </c>
      <c r="AI4451" t="s">
        <v>54</v>
      </c>
      <c r="AJ4451">
        <v>2</v>
      </c>
      <c r="AK4451">
        <v>1</v>
      </c>
      <c r="AL4451">
        <v>1</v>
      </c>
      <c r="AM4451" t="s">
        <v>55</v>
      </c>
      <c r="AN4451" t="s">
        <v>56</v>
      </c>
      <c r="AP4451">
        <v>1</v>
      </c>
      <c r="AQ4451" t="s">
        <v>57</v>
      </c>
      <c r="AR4451">
        <v>0</v>
      </c>
      <c r="AW4451" t="s">
        <v>58</v>
      </c>
      <c r="AX4451">
        <v>0</v>
      </c>
      <c r="AY4451">
        <v>2</v>
      </c>
      <c r="AZ4451">
        <v>1</v>
      </c>
      <c r="BA4451">
        <v>1</v>
      </c>
      <c r="BB4451" t="s">
        <v>59</v>
      </c>
    </row>
    <row r="4452" spans="1:54" x14ac:dyDescent="0.45">
      <c r="A4452" s="4" t="str">
        <f>VLOOKUP(F4452,'Matching-Tabelle'!$A$57:$B$61,2,FALSE)</f>
        <v>stefan.fuellemann@tkb.ch</v>
      </c>
      <c r="B4452" s="4" t="str">
        <f>VLOOKUP(J4452,'Matching-Tabelle'!$A$1:$B$52,2,FALSE)</f>
        <v>WPI CTB</v>
      </c>
      <c r="C4452" s="4">
        <v>0.5</v>
      </c>
      <c r="D4452" s="4" t="s">
        <v>3875</v>
      </c>
      <c r="E4452" s="5">
        <v>42374</v>
      </c>
      <c r="F4452" t="s">
        <v>3856</v>
      </c>
      <c r="G4452" t="s">
        <v>3857</v>
      </c>
      <c r="H4452" t="s">
        <v>3858</v>
      </c>
      <c r="I4452" s="1"/>
      <c r="J4452">
        <v>919</v>
      </c>
      <c r="K4452" t="s">
        <v>66</v>
      </c>
      <c r="L4452" t="s">
        <v>67</v>
      </c>
      <c r="M4452">
        <v>990001</v>
      </c>
      <c r="N4452" t="s">
        <v>51</v>
      </c>
      <c r="O4452">
        <v>0.5</v>
      </c>
      <c r="Q4452">
        <v>0.5</v>
      </c>
      <c r="S4452" t="s">
        <v>3875</v>
      </c>
      <c r="AE4452">
        <v>12</v>
      </c>
      <c r="AF4452">
        <v>7.6</v>
      </c>
      <c r="AG4452">
        <v>5</v>
      </c>
      <c r="AH4452" t="s">
        <v>53</v>
      </c>
      <c r="AI4452" t="s">
        <v>54</v>
      </c>
      <c r="AJ4452">
        <v>2</v>
      </c>
      <c r="AK4452">
        <v>1</v>
      </c>
      <c r="AL4452">
        <v>1</v>
      </c>
      <c r="AM4452" t="s">
        <v>55</v>
      </c>
      <c r="AN4452" t="s">
        <v>56</v>
      </c>
      <c r="AP4452">
        <v>1</v>
      </c>
      <c r="AQ4452" t="s">
        <v>57</v>
      </c>
      <c r="AR4452">
        <v>0</v>
      </c>
      <c r="AW4452" t="s">
        <v>58</v>
      </c>
      <c r="AX4452">
        <v>0</v>
      </c>
      <c r="AY4452">
        <v>2</v>
      </c>
      <c r="AZ4452">
        <v>0.5</v>
      </c>
      <c r="BA4452">
        <v>0.5</v>
      </c>
      <c r="BB4452" t="s">
        <v>59</v>
      </c>
    </row>
    <row r="4453" spans="1:54" x14ac:dyDescent="0.45">
      <c r="A4453" s="4" t="str">
        <f>VLOOKUP(F4453,'Matching-Tabelle'!$A$57:$B$61,2,FALSE)</f>
        <v>stefan.fuellemann@tkb.ch</v>
      </c>
      <c r="B4453" s="4" t="str">
        <f>VLOOKUP(J4453,'Matching-Tabelle'!$A$1:$B$52,2,FALSE)</f>
        <v>WPI Führung</v>
      </c>
      <c r="C4453" s="4">
        <v>1</v>
      </c>
      <c r="D4453" s="4" t="s">
        <v>3876</v>
      </c>
      <c r="E4453" s="5">
        <v>42374</v>
      </c>
      <c r="F4453" t="s">
        <v>3856</v>
      </c>
      <c r="G4453" t="s">
        <v>3857</v>
      </c>
      <c r="H4453" t="s">
        <v>3858</v>
      </c>
      <c r="I4453" s="1"/>
      <c r="J4453">
        <v>26</v>
      </c>
      <c r="K4453" t="s">
        <v>130</v>
      </c>
      <c r="L4453" t="s">
        <v>131</v>
      </c>
      <c r="M4453">
        <v>990001</v>
      </c>
      <c r="N4453" t="s">
        <v>51</v>
      </c>
      <c r="O4453">
        <v>1</v>
      </c>
      <c r="Q4453">
        <v>1</v>
      </c>
      <c r="S4453" t="s">
        <v>3876</v>
      </c>
      <c r="AE4453">
        <v>12</v>
      </c>
      <c r="AF4453">
        <v>7.6</v>
      </c>
      <c r="AG4453">
        <v>5</v>
      </c>
      <c r="AH4453" t="s">
        <v>53</v>
      </c>
      <c r="AI4453" t="s">
        <v>54</v>
      </c>
      <c r="AJ4453">
        <v>2</v>
      </c>
      <c r="AK4453">
        <v>1</v>
      </c>
      <c r="AL4453">
        <v>1</v>
      </c>
      <c r="AM4453" t="s">
        <v>55</v>
      </c>
      <c r="AN4453" t="s">
        <v>56</v>
      </c>
      <c r="AP4453">
        <v>1</v>
      </c>
      <c r="AQ4453" t="s">
        <v>57</v>
      </c>
      <c r="AR4453">
        <v>0</v>
      </c>
      <c r="AW4453" t="s">
        <v>58</v>
      </c>
      <c r="AX4453">
        <v>0</v>
      </c>
      <c r="AY4453">
        <v>2</v>
      </c>
      <c r="AZ4453">
        <v>1</v>
      </c>
      <c r="BA4453">
        <v>1</v>
      </c>
      <c r="BB4453" t="s">
        <v>59</v>
      </c>
    </row>
    <row r="4454" spans="1:54" x14ac:dyDescent="0.45">
      <c r="A4454" s="4" t="str">
        <f>VLOOKUP(F4454,'Matching-Tabelle'!$A$57:$B$61,2,FALSE)</f>
        <v>stefan.fuellemann@tkb.ch</v>
      </c>
      <c r="B4454" s="4" t="str">
        <f>VLOOKUP(J4454,'Matching-Tabelle'!$A$1:$B$52,2,FALSE)</f>
        <v>WPI CTB</v>
      </c>
      <c r="C4454" s="4">
        <v>0.5</v>
      </c>
      <c r="D4454" s="4" t="s">
        <v>3877</v>
      </c>
      <c r="E4454" s="5">
        <v>42374</v>
      </c>
      <c r="F4454" t="s">
        <v>3856</v>
      </c>
      <c r="G4454" t="s">
        <v>3857</v>
      </c>
      <c r="H4454" t="s">
        <v>3858</v>
      </c>
      <c r="I4454" s="1"/>
      <c r="J4454">
        <v>932</v>
      </c>
      <c r="K4454" t="s">
        <v>124</v>
      </c>
      <c r="L4454" t="s">
        <v>125</v>
      </c>
      <c r="M4454">
        <v>990001</v>
      </c>
      <c r="N4454" t="s">
        <v>51</v>
      </c>
      <c r="O4454">
        <v>0.5</v>
      </c>
      <c r="Q4454">
        <v>0.5</v>
      </c>
      <c r="S4454" t="s">
        <v>3877</v>
      </c>
      <c r="AE4454">
        <v>12</v>
      </c>
      <c r="AF4454">
        <v>7.6</v>
      </c>
      <c r="AG4454">
        <v>5</v>
      </c>
      <c r="AH4454" t="s">
        <v>53</v>
      </c>
      <c r="AI4454" t="s">
        <v>54</v>
      </c>
      <c r="AJ4454">
        <v>2</v>
      </c>
      <c r="AK4454">
        <v>1</v>
      </c>
      <c r="AL4454">
        <v>1</v>
      </c>
      <c r="AM4454" t="s">
        <v>55</v>
      </c>
      <c r="AN4454" t="s">
        <v>56</v>
      </c>
      <c r="AP4454">
        <v>1</v>
      </c>
      <c r="AQ4454" t="s">
        <v>57</v>
      </c>
      <c r="AR4454">
        <v>0</v>
      </c>
      <c r="AW4454" t="s">
        <v>58</v>
      </c>
      <c r="AX4454">
        <v>0</v>
      </c>
      <c r="AY4454">
        <v>2</v>
      </c>
      <c r="AZ4454">
        <v>0.5</v>
      </c>
      <c r="BA4454">
        <v>0.5</v>
      </c>
      <c r="BB4454" t="s">
        <v>59</v>
      </c>
    </row>
    <row r="4455" spans="1:54" x14ac:dyDescent="0.45">
      <c r="A4455" s="4" t="str">
        <f>VLOOKUP(F4455,'Matching-Tabelle'!$A$57:$B$61,2,FALSE)</f>
        <v>stefan.fuellemann@tkb.ch</v>
      </c>
      <c r="B4455" s="4" t="str">
        <f>VLOOKUP(J4455,'Matching-Tabelle'!$A$1:$B$52,2,FALSE)</f>
        <v>WPI RTB</v>
      </c>
      <c r="C4455" s="4">
        <v>0.25</v>
      </c>
      <c r="D4455" s="4" t="s">
        <v>3878</v>
      </c>
      <c r="E4455" s="5">
        <v>42374</v>
      </c>
      <c r="F4455" t="s">
        <v>3856</v>
      </c>
      <c r="G4455" t="s">
        <v>3857</v>
      </c>
      <c r="H4455" t="s">
        <v>3858</v>
      </c>
      <c r="I4455" s="1"/>
      <c r="J4455">
        <v>22</v>
      </c>
      <c r="K4455" t="s">
        <v>88</v>
      </c>
      <c r="L4455" t="s">
        <v>89</v>
      </c>
      <c r="M4455">
        <v>990001</v>
      </c>
      <c r="N4455" t="s">
        <v>51</v>
      </c>
      <c r="O4455">
        <v>0.25</v>
      </c>
      <c r="Q4455">
        <v>0.25</v>
      </c>
      <c r="S4455" t="s">
        <v>3878</v>
      </c>
      <c r="AE4455">
        <v>12</v>
      </c>
      <c r="AF4455">
        <v>7.6</v>
      </c>
      <c r="AG4455">
        <v>5</v>
      </c>
      <c r="AH4455" t="s">
        <v>53</v>
      </c>
      <c r="AI4455" t="s">
        <v>54</v>
      </c>
      <c r="AJ4455">
        <v>2</v>
      </c>
      <c r="AK4455">
        <v>1</v>
      </c>
      <c r="AL4455">
        <v>1</v>
      </c>
      <c r="AM4455" t="s">
        <v>55</v>
      </c>
      <c r="AN4455" t="s">
        <v>56</v>
      </c>
      <c r="AP4455">
        <v>1</v>
      </c>
      <c r="AQ4455" t="s">
        <v>57</v>
      </c>
      <c r="AR4455">
        <v>0</v>
      </c>
      <c r="AW4455" t="s">
        <v>58</v>
      </c>
      <c r="AX4455">
        <v>0</v>
      </c>
      <c r="AY4455">
        <v>2</v>
      </c>
      <c r="AZ4455">
        <v>0.25</v>
      </c>
      <c r="BA4455">
        <v>0.25</v>
      </c>
      <c r="BB4455" t="s">
        <v>59</v>
      </c>
    </row>
    <row r="4456" spans="1:54" x14ac:dyDescent="0.45">
      <c r="A4456" s="4" t="str">
        <f>VLOOKUP(F4456,'Matching-Tabelle'!$A$57:$B$61,2,FALSE)</f>
        <v>stefan.fuellemann@tkb.ch</v>
      </c>
      <c r="B4456" s="4" t="str">
        <f>VLOOKUP(J4456,'Matching-Tabelle'!$A$1:$B$52,2,FALSE)</f>
        <v>WPI CTB</v>
      </c>
      <c r="C4456" s="4">
        <v>1</v>
      </c>
      <c r="D4456" s="4" t="s">
        <v>3879</v>
      </c>
      <c r="E4456" s="5">
        <v>42374</v>
      </c>
      <c r="F4456" t="s">
        <v>3856</v>
      </c>
      <c r="G4456" t="s">
        <v>3857</v>
      </c>
      <c r="H4456" t="s">
        <v>3858</v>
      </c>
      <c r="I4456" s="1"/>
      <c r="J4456">
        <v>14</v>
      </c>
      <c r="K4456" t="s">
        <v>82</v>
      </c>
      <c r="L4456" t="s">
        <v>83</v>
      </c>
      <c r="M4456">
        <v>990001</v>
      </c>
      <c r="N4456" t="s">
        <v>51</v>
      </c>
      <c r="O4456">
        <v>1</v>
      </c>
      <c r="Q4456">
        <v>1</v>
      </c>
      <c r="S4456" t="s">
        <v>3879</v>
      </c>
      <c r="AE4456">
        <v>12</v>
      </c>
      <c r="AF4456">
        <v>7.6</v>
      </c>
      <c r="AG4456">
        <v>5</v>
      </c>
      <c r="AH4456" t="s">
        <v>53</v>
      </c>
      <c r="AI4456" t="s">
        <v>54</v>
      </c>
      <c r="AJ4456">
        <v>2</v>
      </c>
      <c r="AK4456">
        <v>1</v>
      </c>
      <c r="AL4456">
        <v>1</v>
      </c>
      <c r="AM4456" t="s">
        <v>55</v>
      </c>
      <c r="AN4456" t="s">
        <v>56</v>
      </c>
      <c r="AP4456">
        <v>1</v>
      </c>
      <c r="AQ4456" t="s">
        <v>57</v>
      </c>
      <c r="AR4456">
        <v>0</v>
      </c>
      <c r="AW4456" t="s">
        <v>58</v>
      </c>
      <c r="AX4456">
        <v>0</v>
      </c>
      <c r="AY4456">
        <v>2</v>
      </c>
      <c r="AZ4456">
        <v>1</v>
      </c>
      <c r="BA4456">
        <v>1</v>
      </c>
      <c r="BB4456" t="s">
        <v>59</v>
      </c>
    </row>
    <row r="4457" spans="1:54" x14ac:dyDescent="0.45">
      <c r="A4457" s="4" t="str">
        <f>VLOOKUP(F4457,'Matching-Tabelle'!$A$57:$B$61,2,FALSE)</f>
        <v>stefan.fuellemann@tkb.ch</v>
      </c>
      <c r="B4457" s="4" t="str">
        <f>VLOOKUP(J4457,'Matching-Tabelle'!$A$1:$B$52,2,FALSE)</f>
        <v>WPI RTB</v>
      </c>
      <c r="C4457" s="4">
        <v>0.51</v>
      </c>
      <c r="D4457" s="4" t="s">
        <v>3859</v>
      </c>
      <c r="E4457" s="5">
        <v>42375</v>
      </c>
      <c r="F4457" t="s">
        <v>3856</v>
      </c>
      <c r="G4457" t="s">
        <v>3857</v>
      </c>
      <c r="H4457" t="s">
        <v>3858</v>
      </c>
      <c r="I4457" s="1"/>
      <c r="J4457">
        <v>19</v>
      </c>
      <c r="K4457" t="s">
        <v>145</v>
      </c>
      <c r="L4457" t="s">
        <v>146</v>
      </c>
      <c r="M4457">
        <v>990001</v>
      </c>
      <c r="N4457" t="s">
        <v>51</v>
      </c>
      <c r="O4457">
        <v>0.51</v>
      </c>
      <c r="Q4457">
        <v>0.51</v>
      </c>
      <c r="S4457" t="s">
        <v>3859</v>
      </c>
      <c r="AE4457">
        <v>12</v>
      </c>
      <c r="AF4457">
        <v>7.6</v>
      </c>
      <c r="AG4457">
        <v>5</v>
      </c>
      <c r="AH4457" t="s">
        <v>53</v>
      </c>
      <c r="AI4457" t="s">
        <v>54</v>
      </c>
      <c r="AJ4457">
        <v>2</v>
      </c>
      <c r="AK4457">
        <v>1</v>
      </c>
      <c r="AL4457">
        <v>1</v>
      </c>
      <c r="AM4457" t="s">
        <v>55</v>
      </c>
      <c r="AN4457" t="s">
        <v>56</v>
      </c>
      <c r="AP4457">
        <v>1</v>
      </c>
      <c r="AQ4457" t="s">
        <v>57</v>
      </c>
      <c r="AR4457">
        <v>0</v>
      </c>
      <c r="AW4457" t="s">
        <v>58</v>
      </c>
      <c r="AX4457">
        <v>0</v>
      </c>
      <c r="AY4457">
        <v>2</v>
      </c>
      <c r="AZ4457">
        <v>0.51</v>
      </c>
      <c r="BA4457">
        <v>0.51</v>
      </c>
      <c r="BB4457" t="s">
        <v>59</v>
      </c>
    </row>
    <row r="4458" spans="1:54" x14ac:dyDescent="0.45">
      <c r="A4458" s="4" t="str">
        <f>VLOOKUP(F4458,'Matching-Tabelle'!$A$57:$B$61,2,FALSE)</f>
        <v>stefan.fuellemann@tkb.ch</v>
      </c>
      <c r="B4458" s="4" t="str">
        <f>VLOOKUP(J4458,'Matching-Tabelle'!$A$1:$B$52,2,FALSE)</f>
        <v>WPI Führung</v>
      </c>
      <c r="C4458" s="4">
        <v>1</v>
      </c>
      <c r="D4458" s="4" t="s">
        <v>3880</v>
      </c>
      <c r="E4458" s="5">
        <v>42375</v>
      </c>
      <c r="F4458" t="s">
        <v>3856</v>
      </c>
      <c r="G4458" t="s">
        <v>3857</v>
      </c>
      <c r="H4458" t="s">
        <v>3858</v>
      </c>
      <c r="I4458" s="1"/>
      <c r="J4458">
        <v>26</v>
      </c>
      <c r="K4458" t="s">
        <v>130</v>
      </c>
      <c r="L4458" t="s">
        <v>131</v>
      </c>
      <c r="M4458">
        <v>990001</v>
      </c>
      <c r="N4458" t="s">
        <v>51</v>
      </c>
      <c r="O4458">
        <v>1</v>
      </c>
      <c r="Q4458">
        <v>1</v>
      </c>
      <c r="S4458" t="s">
        <v>3880</v>
      </c>
      <c r="AE4458">
        <v>12</v>
      </c>
      <c r="AF4458">
        <v>7.6</v>
      </c>
      <c r="AG4458">
        <v>5</v>
      </c>
      <c r="AH4458" t="s">
        <v>53</v>
      </c>
      <c r="AI4458" t="s">
        <v>54</v>
      </c>
      <c r="AJ4458">
        <v>2</v>
      </c>
      <c r="AK4458">
        <v>1</v>
      </c>
      <c r="AL4458">
        <v>1</v>
      </c>
      <c r="AM4458" t="s">
        <v>55</v>
      </c>
      <c r="AN4458" t="s">
        <v>56</v>
      </c>
      <c r="AP4458">
        <v>1</v>
      </c>
      <c r="AQ4458" t="s">
        <v>57</v>
      </c>
      <c r="AR4458">
        <v>0</v>
      </c>
      <c r="AW4458" t="s">
        <v>58</v>
      </c>
      <c r="AX4458">
        <v>0</v>
      </c>
      <c r="AY4458">
        <v>2</v>
      </c>
      <c r="AZ4458">
        <v>1</v>
      </c>
      <c r="BA4458">
        <v>1</v>
      </c>
      <c r="BB4458" t="s">
        <v>59</v>
      </c>
    </row>
    <row r="4459" spans="1:54" x14ac:dyDescent="0.45">
      <c r="A4459" s="4" t="str">
        <f>VLOOKUP(F4459,'Matching-Tabelle'!$A$57:$B$61,2,FALSE)</f>
        <v>stefan.fuellemann@tkb.ch</v>
      </c>
      <c r="B4459" s="4" t="str">
        <f>VLOOKUP(J4459,'Matching-Tabelle'!$A$1:$B$52,2,FALSE)</f>
        <v>WPI CTB</v>
      </c>
      <c r="C4459" s="4">
        <v>4.5</v>
      </c>
      <c r="D4459" s="4" t="s">
        <v>3881</v>
      </c>
      <c r="E4459" s="5">
        <v>42375</v>
      </c>
      <c r="F4459" t="s">
        <v>3856</v>
      </c>
      <c r="G4459" t="s">
        <v>3857</v>
      </c>
      <c r="H4459" t="s">
        <v>3858</v>
      </c>
      <c r="I4459" s="1"/>
      <c r="J4459">
        <v>14</v>
      </c>
      <c r="K4459" t="s">
        <v>82</v>
      </c>
      <c r="L4459" t="s">
        <v>83</v>
      </c>
      <c r="M4459">
        <v>990001</v>
      </c>
      <c r="N4459" t="s">
        <v>51</v>
      </c>
      <c r="O4459">
        <v>4.5</v>
      </c>
      <c r="Q4459">
        <v>4.5</v>
      </c>
      <c r="S4459" t="s">
        <v>3881</v>
      </c>
      <c r="AE4459">
        <v>12</v>
      </c>
      <c r="AF4459">
        <v>7.6</v>
      </c>
      <c r="AG4459">
        <v>5</v>
      </c>
      <c r="AH4459" t="s">
        <v>53</v>
      </c>
      <c r="AI4459" t="s">
        <v>54</v>
      </c>
      <c r="AJ4459">
        <v>2</v>
      </c>
      <c r="AK4459">
        <v>1</v>
      </c>
      <c r="AL4459">
        <v>1</v>
      </c>
      <c r="AM4459" t="s">
        <v>55</v>
      </c>
      <c r="AN4459" t="s">
        <v>56</v>
      </c>
      <c r="AP4459">
        <v>1</v>
      </c>
      <c r="AQ4459" t="s">
        <v>57</v>
      </c>
      <c r="AR4459">
        <v>0</v>
      </c>
      <c r="AW4459" t="s">
        <v>58</v>
      </c>
      <c r="AX4459">
        <v>0</v>
      </c>
      <c r="AY4459">
        <v>2</v>
      </c>
      <c r="AZ4459">
        <v>4.5</v>
      </c>
      <c r="BA4459">
        <v>4.5</v>
      </c>
      <c r="BB4459" t="s">
        <v>59</v>
      </c>
    </row>
    <row r="4460" spans="1:54" x14ac:dyDescent="0.45">
      <c r="A4460" s="4" t="str">
        <f>VLOOKUP(F4460,'Matching-Tabelle'!$A$57:$B$61,2,FALSE)</f>
        <v>stefan.fuellemann@tkb.ch</v>
      </c>
      <c r="B4460" s="4" t="str">
        <f>VLOOKUP(J4460,'Matching-Tabelle'!$A$1:$B$52,2,FALSE)</f>
        <v>WPI CTB</v>
      </c>
      <c r="C4460" s="4">
        <v>0.1</v>
      </c>
      <c r="D4460" s="4"/>
      <c r="E4460" s="5">
        <v>42375</v>
      </c>
      <c r="F4460" t="s">
        <v>3856</v>
      </c>
      <c r="G4460" t="s">
        <v>3857</v>
      </c>
      <c r="H4460" t="s">
        <v>3858</v>
      </c>
      <c r="I4460" s="1"/>
      <c r="J4460">
        <v>14</v>
      </c>
      <c r="K4460" t="s">
        <v>82</v>
      </c>
      <c r="L4460" t="s">
        <v>83</v>
      </c>
      <c r="M4460">
        <v>990001</v>
      </c>
      <c r="N4460" t="s">
        <v>51</v>
      </c>
      <c r="O4460">
        <v>0.1</v>
      </c>
      <c r="Q4460">
        <v>0.1</v>
      </c>
      <c r="AE4460">
        <v>12</v>
      </c>
      <c r="AF4460">
        <v>7.6</v>
      </c>
      <c r="AG4460">
        <v>5</v>
      </c>
      <c r="AH4460" t="s">
        <v>53</v>
      </c>
      <c r="AI4460" t="s">
        <v>54</v>
      </c>
      <c r="AJ4460">
        <v>2</v>
      </c>
      <c r="AK4460">
        <v>1</v>
      </c>
      <c r="AL4460">
        <v>1</v>
      </c>
      <c r="AM4460" t="s">
        <v>55</v>
      </c>
      <c r="AN4460" t="s">
        <v>56</v>
      </c>
      <c r="AP4460">
        <v>1</v>
      </c>
      <c r="AQ4460" t="s">
        <v>57</v>
      </c>
      <c r="AR4460">
        <v>0</v>
      </c>
      <c r="AW4460" t="s">
        <v>58</v>
      </c>
      <c r="AX4460">
        <v>0</v>
      </c>
      <c r="AY4460">
        <v>2</v>
      </c>
      <c r="AZ4460">
        <v>0.1</v>
      </c>
      <c r="BA4460">
        <v>0.1</v>
      </c>
      <c r="BB4460" t="s">
        <v>59</v>
      </c>
    </row>
    <row r="4461" spans="1:54" x14ac:dyDescent="0.45">
      <c r="A4461" s="4" t="str">
        <f>VLOOKUP(F4461,'Matching-Tabelle'!$A$57:$B$61,2,FALSE)</f>
        <v>stefan.fuellemann@tkb.ch</v>
      </c>
      <c r="B4461" s="4" t="str">
        <f>VLOOKUP(J4461,'Matching-Tabelle'!$A$1:$B$52,2,FALSE)</f>
        <v>WPI CTB</v>
      </c>
      <c r="C4461" s="4">
        <v>1.1000000000000001</v>
      </c>
      <c r="D4461" s="4" t="s">
        <v>3882</v>
      </c>
      <c r="E4461" s="5">
        <v>42375</v>
      </c>
      <c r="F4461" t="s">
        <v>3856</v>
      </c>
      <c r="G4461" t="s">
        <v>3857</v>
      </c>
      <c r="H4461" t="s">
        <v>3858</v>
      </c>
      <c r="I4461" s="1"/>
      <c r="J4461">
        <v>14</v>
      </c>
      <c r="K4461" t="s">
        <v>82</v>
      </c>
      <c r="L4461" t="s">
        <v>83</v>
      </c>
      <c r="M4461">
        <v>990001</v>
      </c>
      <c r="N4461" t="s">
        <v>51</v>
      </c>
      <c r="O4461">
        <v>1.1000000000000001</v>
      </c>
      <c r="Q4461">
        <v>1.1000000000000001</v>
      </c>
      <c r="S4461" t="s">
        <v>3882</v>
      </c>
      <c r="AE4461">
        <v>12</v>
      </c>
      <c r="AF4461">
        <v>7.6</v>
      </c>
      <c r="AG4461">
        <v>5</v>
      </c>
      <c r="AH4461" t="s">
        <v>53</v>
      </c>
      <c r="AI4461" t="s">
        <v>54</v>
      </c>
      <c r="AJ4461">
        <v>2</v>
      </c>
      <c r="AK4461">
        <v>1</v>
      </c>
      <c r="AL4461">
        <v>1</v>
      </c>
      <c r="AM4461" t="s">
        <v>55</v>
      </c>
      <c r="AN4461" t="s">
        <v>56</v>
      </c>
      <c r="AP4461">
        <v>1</v>
      </c>
      <c r="AQ4461" t="s">
        <v>57</v>
      </c>
      <c r="AR4461">
        <v>0</v>
      </c>
      <c r="AW4461" t="s">
        <v>58</v>
      </c>
      <c r="AX4461">
        <v>0</v>
      </c>
      <c r="AY4461">
        <v>2</v>
      </c>
      <c r="AZ4461">
        <v>1.1000000000000001</v>
      </c>
      <c r="BA4461">
        <v>1.1000000000000001</v>
      </c>
      <c r="BB4461" t="s">
        <v>59</v>
      </c>
    </row>
    <row r="4462" spans="1:54" x14ac:dyDescent="0.45">
      <c r="A4462" s="4" t="str">
        <f>VLOOKUP(F4462,'Matching-Tabelle'!$A$57:$B$61,2,FALSE)</f>
        <v>stefan.fuellemann@tkb.ch</v>
      </c>
      <c r="B4462" s="4" t="str">
        <f>VLOOKUP(J4462,'Matching-Tabelle'!$A$1:$B$52,2,FALSE)</f>
        <v>WPI RTB</v>
      </c>
      <c r="C4462" s="4">
        <v>1.19</v>
      </c>
      <c r="D4462" s="4" t="s">
        <v>3883</v>
      </c>
      <c r="E4462" s="5">
        <v>42375</v>
      </c>
      <c r="F4462" t="s">
        <v>3856</v>
      </c>
      <c r="G4462" t="s">
        <v>3857</v>
      </c>
      <c r="H4462" t="s">
        <v>3858</v>
      </c>
      <c r="I4462" s="1"/>
      <c r="J4462">
        <v>22</v>
      </c>
      <c r="K4462" t="s">
        <v>88</v>
      </c>
      <c r="L4462" t="s">
        <v>89</v>
      </c>
      <c r="M4462">
        <v>990001</v>
      </c>
      <c r="N4462" t="s">
        <v>51</v>
      </c>
      <c r="O4462">
        <v>1.19</v>
      </c>
      <c r="Q4462">
        <v>1.19</v>
      </c>
      <c r="S4462" t="s">
        <v>3883</v>
      </c>
      <c r="AE4462">
        <v>12</v>
      </c>
      <c r="AF4462">
        <v>7.6</v>
      </c>
      <c r="AG4462">
        <v>5</v>
      </c>
      <c r="AH4462" t="s">
        <v>53</v>
      </c>
      <c r="AI4462" t="s">
        <v>54</v>
      </c>
      <c r="AJ4462">
        <v>2</v>
      </c>
      <c r="AK4462">
        <v>1</v>
      </c>
      <c r="AL4462">
        <v>1</v>
      </c>
      <c r="AM4462" t="s">
        <v>55</v>
      </c>
      <c r="AN4462" t="s">
        <v>56</v>
      </c>
      <c r="AP4462">
        <v>1</v>
      </c>
      <c r="AQ4462" t="s">
        <v>57</v>
      </c>
      <c r="AR4462">
        <v>0</v>
      </c>
      <c r="AW4462" t="s">
        <v>58</v>
      </c>
      <c r="AX4462">
        <v>0</v>
      </c>
      <c r="AY4462">
        <v>2</v>
      </c>
      <c r="AZ4462">
        <v>1.19</v>
      </c>
      <c r="BA4462">
        <v>1.19</v>
      </c>
      <c r="BB4462" t="s">
        <v>59</v>
      </c>
    </row>
    <row r="4463" spans="1:54" x14ac:dyDescent="0.45">
      <c r="A4463" s="4" t="str">
        <f>VLOOKUP(F4463,'Matching-Tabelle'!$A$57:$B$61,2,FALSE)</f>
        <v>stefan.fuellemann@tkb.ch</v>
      </c>
      <c r="B4463" s="4" t="str">
        <f>VLOOKUP(J4463,'Matching-Tabelle'!$A$1:$B$52,2,FALSE)</f>
        <v>Proj HR SYS</v>
      </c>
      <c r="C4463" s="4">
        <v>0.4</v>
      </c>
      <c r="D4463" s="4" t="s">
        <v>3884</v>
      </c>
      <c r="E4463" s="5">
        <v>42375</v>
      </c>
      <c r="F4463" t="s">
        <v>3856</v>
      </c>
      <c r="G4463" t="s">
        <v>3857</v>
      </c>
      <c r="H4463" t="s">
        <v>3858</v>
      </c>
      <c r="I4463" s="1"/>
      <c r="J4463">
        <v>2000232</v>
      </c>
      <c r="K4463" t="s">
        <v>60</v>
      </c>
      <c r="L4463" t="s">
        <v>61</v>
      </c>
      <c r="M4463">
        <v>990001</v>
      </c>
      <c r="N4463" t="s">
        <v>51</v>
      </c>
      <c r="O4463">
        <v>0.4</v>
      </c>
      <c r="Q4463">
        <v>0.4</v>
      </c>
      <c r="S4463" t="s">
        <v>3884</v>
      </c>
      <c r="AE4463">
        <v>12</v>
      </c>
      <c r="AF4463">
        <v>7.6</v>
      </c>
      <c r="AG4463">
        <v>5</v>
      </c>
      <c r="AH4463" t="s">
        <v>53</v>
      </c>
      <c r="AI4463" t="s">
        <v>54</v>
      </c>
      <c r="AJ4463">
        <v>2</v>
      </c>
      <c r="AK4463">
        <v>1</v>
      </c>
      <c r="AL4463">
        <v>1</v>
      </c>
      <c r="AM4463" t="s">
        <v>55</v>
      </c>
      <c r="AN4463" t="s">
        <v>56</v>
      </c>
      <c r="AP4463">
        <v>1</v>
      </c>
      <c r="AQ4463" t="s">
        <v>57</v>
      </c>
      <c r="AR4463">
        <v>0</v>
      </c>
      <c r="AW4463" t="s">
        <v>58</v>
      </c>
      <c r="AX4463">
        <v>0</v>
      </c>
      <c r="AY4463">
        <v>2</v>
      </c>
      <c r="AZ4463">
        <v>0.4</v>
      </c>
      <c r="BA4463">
        <v>0.4</v>
      </c>
      <c r="BB4463" t="s">
        <v>59</v>
      </c>
    </row>
    <row r="4464" spans="1:54" x14ac:dyDescent="0.45">
      <c r="A4464" s="4" t="str">
        <f>VLOOKUP(F4464,'Matching-Tabelle'!$A$57:$B$61,2,FALSE)</f>
        <v>stefan.fuellemann@tkb.ch</v>
      </c>
      <c r="B4464" s="4" t="str">
        <f>VLOOKUP(J4464,'Matching-Tabelle'!$A$1:$B$52,2,FALSE)</f>
        <v>WPI CTB</v>
      </c>
      <c r="C4464" s="4">
        <v>1.06</v>
      </c>
      <c r="D4464" s="4" t="s">
        <v>3885</v>
      </c>
      <c r="E4464" s="5">
        <v>42375</v>
      </c>
      <c r="F4464" t="s">
        <v>3856</v>
      </c>
      <c r="G4464" t="s">
        <v>3857</v>
      </c>
      <c r="H4464" t="s">
        <v>3858</v>
      </c>
      <c r="I4464" s="1"/>
      <c r="J4464">
        <v>922</v>
      </c>
      <c r="K4464" t="s">
        <v>134</v>
      </c>
      <c r="L4464" t="s">
        <v>135</v>
      </c>
      <c r="M4464">
        <v>990001</v>
      </c>
      <c r="N4464" t="s">
        <v>51</v>
      </c>
      <c r="O4464">
        <v>1.06</v>
      </c>
      <c r="Q4464">
        <v>1.06</v>
      </c>
      <c r="S4464" t="s">
        <v>3885</v>
      </c>
      <c r="AE4464">
        <v>12</v>
      </c>
      <c r="AF4464">
        <v>7.6</v>
      </c>
      <c r="AG4464">
        <v>5</v>
      </c>
      <c r="AH4464" t="s">
        <v>53</v>
      </c>
      <c r="AI4464" t="s">
        <v>54</v>
      </c>
      <c r="AJ4464">
        <v>2</v>
      </c>
      <c r="AK4464">
        <v>1</v>
      </c>
      <c r="AL4464">
        <v>1</v>
      </c>
      <c r="AM4464" t="s">
        <v>55</v>
      </c>
      <c r="AN4464" t="s">
        <v>56</v>
      </c>
      <c r="AP4464">
        <v>1</v>
      </c>
      <c r="AQ4464" t="s">
        <v>57</v>
      </c>
      <c r="AR4464">
        <v>0</v>
      </c>
      <c r="AW4464" t="s">
        <v>58</v>
      </c>
      <c r="AX4464">
        <v>0</v>
      </c>
      <c r="AY4464">
        <v>2</v>
      </c>
      <c r="AZ4464">
        <v>1.06</v>
      </c>
      <c r="BA4464">
        <v>1.06</v>
      </c>
      <c r="BB4464" t="s">
        <v>59</v>
      </c>
    </row>
    <row r="4465" spans="1:54" x14ac:dyDescent="0.45">
      <c r="A4465" s="4" t="str">
        <f>VLOOKUP(F4465,'Matching-Tabelle'!$A$57:$B$61,2,FALSE)</f>
        <v>stefan.fuellemann@tkb.ch</v>
      </c>
      <c r="B4465" s="4" t="str">
        <f>VLOOKUP(J4465,'Matching-Tabelle'!$A$1:$B$52,2,FALSE)</f>
        <v>WPI RTB</v>
      </c>
      <c r="C4465" s="4">
        <v>1</v>
      </c>
      <c r="D4465" s="4" t="s">
        <v>3859</v>
      </c>
      <c r="E4465" s="5">
        <v>42376</v>
      </c>
      <c r="F4465" t="s">
        <v>3856</v>
      </c>
      <c r="G4465" t="s">
        <v>3857</v>
      </c>
      <c r="H4465" t="s">
        <v>3858</v>
      </c>
      <c r="I4465" s="1"/>
      <c r="J4465">
        <v>19</v>
      </c>
      <c r="K4465" t="s">
        <v>145</v>
      </c>
      <c r="L4465" t="s">
        <v>146</v>
      </c>
      <c r="M4465">
        <v>990001</v>
      </c>
      <c r="N4465" t="s">
        <v>51</v>
      </c>
      <c r="O4465">
        <v>1</v>
      </c>
      <c r="Q4465">
        <v>1</v>
      </c>
      <c r="S4465" t="s">
        <v>3859</v>
      </c>
      <c r="AE4465">
        <v>12</v>
      </c>
      <c r="AF4465">
        <v>7.6</v>
      </c>
      <c r="AG4465">
        <v>5</v>
      </c>
      <c r="AH4465" t="s">
        <v>53</v>
      </c>
      <c r="AI4465" t="s">
        <v>54</v>
      </c>
      <c r="AJ4465">
        <v>2</v>
      </c>
      <c r="AK4465">
        <v>1</v>
      </c>
      <c r="AL4465">
        <v>1</v>
      </c>
      <c r="AM4465" t="s">
        <v>55</v>
      </c>
      <c r="AN4465" t="s">
        <v>56</v>
      </c>
      <c r="AP4465">
        <v>1</v>
      </c>
      <c r="AQ4465" t="s">
        <v>57</v>
      </c>
      <c r="AR4465">
        <v>0</v>
      </c>
      <c r="AW4465" t="s">
        <v>58</v>
      </c>
      <c r="AX4465">
        <v>0</v>
      </c>
      <c r="AY4465">
        <v>2</v>
      </c>
      <c r="AZ4465">
        <v>1</v>
      </c>
      <c r="BA4465">
        <v>1</v>
      </c>
      <c r="BB4465" t="s">
        <v>59</v>
      </c>
    </row>
    <row r="4466" spans="1:54" x14ac:dyDescent="0.45">
      <c r="A4466" s="4" t="str">
        <f>VLOOKUP(F4466,'Matching-Tabelle'!$A$57:$B$61,2,FALSE)</f>
        <v>stefan.fuellemann@tkb.ch</v>
      </c>
      <c r="B4466" s="4" t="str">
        <f>VLOOKUP(J4466,'Matching-Tabelle'!$A$1:$B$52,2,FALSE)</f>
        <v>WPI RTB</v>
      </c>
      <c r="C4466" s="4">
        <v>0.4</v>
      </c>
      <c r="D4466" s="4" t="s">
        <v>3886</v>
      </c>
      <c r="E4466" s="5">
        <v>42376</v>
      </c>
      <c r="F4466" t="s">
        <v>3856</v>
      </c>
      <c r="G4466" t="s">
        <v>3857</v>
      </c>
      <c r="H4466" t="s">
        <v>3858</v>
      </c>
      <c r="I4466" s="1"/>
      <c r="J4466">
        <v>28</v>
      </c>
      <c r="K4466" t="s">
        <v>111</v>
      </c>
      <c r="L4466" t="s">
        <v>112</v>
      </c>
      <c r="M4466">
        <v>990001</v>
      </c>
      <c r="N4466" t="s">
        <v>51</v>
      </c>
      <c r="O4466">
        <v>0.4</v>
      </c>
      <c r="Q4466">
        <v>0.4</v>
      </c>
      <c r="S4466" t="s">
        <v>3886</v>
      </c>
      <c r="AE4466">
        <v>12</v>
      </c>
      <c r="AF4466">
        <v>7.6</v>
      </c>
      <c r="AG4466">
        <v>5</v>
      </c>
      <c r="AH4466" t="s">
        <v>53</v>
      </c>
      <c r="AI4466" t="s">
        <v>54</v>
      </c>
      <c r="AJ4466">
        <v>2</v>
      </c>
      <c r="AK4466">
        <v>1</v>
      </c>
      <c r="AL4466">
        <v>1</v>
      </c>
      <c r="AM4466" t="s">
        <v>55</v>
      </c>
      <c r="AN4466" t="s">
        <v>56</v>
      </c>
      <c r="AP4466">
        <v>1</v>
      </c>
      <c r="AQ4466" t="s">
        <v>57</v>
      </c>
      <c r="AR4466">
        <v>0</v>
      </c>
      <c r="AW4466" t="s">
        <v>58</v>
      </c>
      <c r="AX4466">
        <v>0</v>
      </c>
      <c r="AY4466">
        <v>2</v>
      </c>
      <c r="AZ4466">
        <v>0.4</v>
      </c>
      <c r="BA4466">
        <v>0.4</v>
      </c>
      <c r="BB4466" t="s">
        <v>59</v>
      </c>
    </row>
    <row r="4467" spans="1:54" x14ac:dyDescent="0.45">
      <c r="A4467" s="4" t="str">
        <f>VLOOKUP(F4467,'Matching-Tabelle'!$A$57:$B$61,2,FALSE)</f>
        <v>stefan.fuellemann@tkb.ch</v>
      </c>
      <c r="B4467" s="4" t="str">
        <f>VLOOKUP(J4467,'Matching-Tabelle'!$A$1:$B$52,2,FALSE)</f>
        <v>WPI Führung</v>
      </c>
      <c r="C4467" s="4">
        <v>1</v>
      </c>
      <c r="D4467" s="4" t="s">
        <v>3887</v>
      </c>
      <c r="E4467" s="5">
        <v>42376</v>
      </c>
      <c r="F4467" t="s">
        <v>3856</v>
      </c>
      <c r="G4467" t="s">
        <v>3857</v>
      </c>
      <c r="H4467" t="s">
        <v>3858</v>
      </c>
      <c r="I4467" s="1"/>
      <c r="J4467">
        <v>26</v>
      </c>
      <c r="K4467" t="s">
        <v>130</v>
      </c>
      <c r="L4467" t="s">
        <v>131</v>
      </c>
      <c r="M4467">
        <v>990001</v>
      </c>
      <c r="N4467" t="s">
        <v>51</v>
      </c>
      <c r="O4467">
        <v>1</v>
      </c>
      <c r="Q4467">
        <v>1</v>
      </c>
      <c r="S4467" t="s">
        <v>3887</v>
      </c>
      <c r="AE4467">
        <v>12</v>
      </c>
      <c r="AF4467">
        <v>7.6</v>
      </c>
      <c r="AG4467">
        <v>5</v>
      </c>
      <c r="AH4467" t="s">
        <v>53</v>
      </c>
      <c r="AI4467" t="s">
        <v>54</v>
      </c>
      <c r="AJ4467">
        <v>2</v>
      </c>
      <c r="AK4467">
        <v>1</v>
      </c>
      <c r="AL4467">
        <v>1</v>
      </c>
      <c r="AM4467" t="s">
        <v>55</v>
      </c>
      <c r="AN4467" t="s">
        <v>56</v>
      </c>
      <c r="AP4467">
        <v>1</v>
      </c>
      <c r="AQ4467" t="s">
        <v>57</v>
      </c>
      <c r="AR4467">
        <v>0</v>
      </c>
      <c r="AW4467" t="s">
        <v>58</v>
      </c>
      <c r="AX4467">
        <v>0</v>
      </c>
      <c r="AY4467">
        <v>2</v>
      </c>
      <c r="AZ4467">
        <v>1</v>
      </c>
      <c r="BA4467">
        <v>1</v>
      </c>
      <c r="BB4467" t="s">
        <v>59</v>
      </c>
    </row>
    <row r="4468" spans="1:54" x14ac:dyDescent="0.45">
      <c r="A4468" s="4" t="str">
        <f>VLOOKUP(F4468,'Matching-Tabelle'!$A$57:$B$61,2,FALSE)</f>
        <v>stefan.fuellemann@tkb.ch</v>
      </c>
      <c r="B4468" s="4" t="str">
        <f>VLOOKUP(J4468,'Matching-Tabelle'!$A$1:$B$52,2,FALSE)</f>
        <v>WPI RTB</v>
      </c>
      <c r="C4468" s="4">
        <v>0.3</v>
      </c>
      <c r="D4468" s="4" t="s">
        <v>3888</v>
      </c>
      <c r="E4468" s="5">
        <v>42376</v>
      </c>
      <c r="F4468" t="s">
        <v>3856</v>
      </c>
      <c r="G4468" t="s">
        <v>3857</v>
      </c>
      <c r="H4468" t="s">
        <v>3858</v>
      </c>
      <c r="I4468" s="1"/>
      <c r="J4468">
        <v>22</v>
      </c>
      <c r="K4468" t="s">
        <v>88</v>
      </c>
      <c r="L4468" t="s">
        <v>89</v>
      </c>
      <c r="M4468">
        <v>990001</v>
      </c>
      <c r="N4468" t="s">
        <v>51</v>
      </c>
      <c r="O4468">
        <v>0.3</v>
      </c>
      <c r="Q4468">
        <v>0.3</v>
      </c>
      <c r="S4468" t="s">
        <v>3888</v>
      </c>
      <c r="AE4468">
        <v>12</v>
      </c>
      <c r="AF4468">
        <v>7.6</v>
      </c>
      <c r="AG4468">
        <v>5</v>
      </c>
      <c r="AH4468" t="s">
        <v>53</v>
      </c>
      <c r="AI4468" t="s">
        <v>54</v>
      </c>
      <c r="AJ4468">
        <v>2</v>
      </c>
      <c r="AK4468">
        <v>1</v>
      </c>
      <c r="AL4468">
        <v>1</v>
      </c>
      <c r="AM4468" t="s">
        <v>55</v>
      </c>
      <c r="AN4468" t="s">
        <v>56</v>
      </c>
      <c r="AP4468">
        <v>1</v>
      </c>
      <c r="AQ4468" t="s">
        <v>57</v>
      </c>
      <c r="AR4468">
        <v>0</v>
      </c>
      <c r="AW4468" t="s">
        <v>58</v>
      </c>
      <c r="AX4468">
        <v>0</v>
      </c>
      <c r="AY4468">
        <v>2</v>
      </c>
      <c r="AZ4468">
        <v>0.3</v>
      </c>
      <c r="BA4468">
        <v>0.3</v>
      </c>
      <c r="BB4468" t="s">
        <v>59</v>
      </c>
    </row>
    <row r="4469" spans="1:54" x14ac:dyDescent="0.45">
      <c r="A4469" s="4" t="str">
        <f>VLOOKUP(F4469,'Matching-Tabelle'!$A$57:$B$61,2,FALSE)</f>
        <v>stefan.fuellemann@tkb.ch</v>
      </c>
      <c r="B4469" s="4" t="str">
        <f>VLOOKUP(J4469,'Matching-Tabelle'!$A$1:$B$52,2,FALSE)</f>
        <v>WPI RTB</v>
      </c>
      <c r="C4469" s="4">
        <v>1.1200000000000001</v>
      </c>
      <c r="D4469" s="4" t="s">
        <v>3871</v>
      </c>
      <c r="E4469" s="5">
        <v>42376</v>
      </c>
      <c r="F4469" t="s">
        <v>3856</v>
      </c>
      <c r="G4469" t="s">
        <v>3857</v>
      </c>
      <c r="H4469" t="s">
        <v>3858</v>
      </c>
      <c r="I4469" s="1"/>
      <c r="J4469">
        <v>21</v>
      </c>
      <c r="K4469" t="s">
        <v>117</v>
      </c>
      <c r="L4469" t="s">
        <v>118</v>
      </c>
      <c r="M4469">
        <v>990001</v>
      </c>
      <c r="N4469" t="s">
        <v>51</v>
      </c>
      <c r="O4469">
        <v>1.1200000000000001</v>
      </c>
      <c r="Q4469">
        <v>1.1200000000000001</v>
      </c>
      <c r="S4469" t="s">
        <v>3871</v>
      </c>
      <c r="AE4469">
        <v>12</v>
      </c>
      <c r="AF4469">
        <v>7.6</v>
      </c>
      <c r="AG4469">
        <v>5</v>
      </c>
      <c r="AH4469" t="s">
        <v>53</v>
      </c>
      <c r="AI4469" t="s">
        <v>54</v>
      </c>
      <c r="AJ4469">
        <v>2</v>
      </c>
      <c r="AK4469">
        <v>1</v>
      </c>
      <c r="AL4469">
        <v>1</v>
      </c>
      <c r="AM4469" t="s">
        <v>55</v>
      </c>
      <c r="AN4469" t="s">
        <v>56</v>
      </c>
      <c r="AP4469">
        <v>1</v>
      </c>
      <c r="AQ4469" t="s">
        <v>57</v>
      </c>
      <c r="AR4469">
        <v>0</v>
      </c>
      <c r="AW4469" t="s">
        <v>58</v>
      </c>
      <c r="AX4469">
        <v>0</v>
      </c>
      <c r="AY4469">
        <v>2</v>
      </c>
      <c r="AZ4469">
        <v>1.1200000000000001</v>
      </c>
      <c r="BA4469">
        <v>1.1200000000000001</v>
      </c>
      <c r="BB4469" t="s">
        <v>59</v>
      </c>
    </row>
    <row r="4470" spans="1:54" x14ac:dyDescent="0.45">
      <c r="A4470" s="4" t="str">
        <f>VLOOKUP(F4470,'Matching-Tabelle'!$A$57:$B$61,2,FALSE)</f>
        <v>stefan.fuellemann@tkb.ch</v>
      </c>
      <c r="B4470" s="4" t="str">
        <f>VLOOKUP(J4470,'Matching-Tabelle'!$A$1:$B$52,2,FALSE)</f>
        <v>Proj. Optima</v>
      </c>
      <c r="C4470" s="4">
        <v>1</v>
      </c>
      <c r="D4470" s="4" t="s">
        <v>3889</v>
      </c>
      <c r="E4470" s="5">
        <v>42376</v>
      </c>
      <c r="F4470" t="s">
        <v>3856</v>
      </c>
      <c r="G4470" t="s">
        <v>3857</v>
      </c>
      <c r="H4470" t="s">
        <v>3858</v>
      </c>
      <c r="I4470" s="1"/>
      <c r="J4470">
        <v>211</v>
      </c>
      <c r="K4470" t="s">
        <v>79</v>
      </c>
      <c r="L4470" t="s">
        <v>80</v>
      </c>
      <c r="M4470">
        <v>990001</v>
      </c>
      <c r="N4470" t="s">
        <v>51</v>
      </c>
      <c r="O4470">
        <v>1</v>
      </c>
      <c r="Q4470">
        <v>1</v>
      </c>
      <c r="S4470" t="s">
        <v>3889</v>
      </c>
      <c r="AE4470">
        <v>12</v>
      </c>
      <c r="AF4470">
        <v>7.6</v>
      </c>
      <c r="AG4470">
        <v>5</v>
      </c>
      <c r="AH4470" t="s">
        <v>53</v>
      </c>
      <c r="AI4470" t="s">
        <v>54</v>
      </c>
      <c r="AJ4470">
        <v>2</v>
      </c>
      <c r="AK4470">
        <v>1</v>
      </c>
      <c r="AL4470">
        <v>1</v>
      </c>
      <c r="AM4470" t="s">
        <v>55</v>
      </c>
      <c r="AN4470" t="s">
        <v>56</v>
      </c>
      <c r="AP4470">
        <v>1</v>
      </c>
      <c r="AQ4470" t="s">
        <v>57</v>
      </c>
      <c r="AR4470">
        <v>0</v>
      </c>
      <c r="AW4470" t="s">
        <v>58</v>
      </c>
      <c r="AX4470">
        <v>0</v>
      </c>
      <c r="AY4470">
        <v>2</v>
      </c>
      <c r="AZ4470">
        <v>1</v>
      </c>
      <c r="BA4470">
        <v>1</v>
      </c>
      <c r="BB4470" t="s">
        <v>59</v>
      </c>
    </row>
    <row r="4471" spans="1:54" x14ac:dyDescent="0.45">
      <c r="A4471" s="4" t="str">
        <f>VLOOKUP(F4471,'Matching-Tabelle'!$A$57:$B$61,2,FALSE)</f>
        <v>stefan.fuellemann@tkb.ch</v>
      </c>
      <c r="B4471" s="4" t="str">
        <f>VLOOKUP(J4471,'Matching-Tabelle'!$A$1:$B$52,2,FALSE)</f>
        <v>WPI CTB</v>
      </c>
      <c r="C4471" s="4">
        <v>1.5</v>
      </c>
      <c r="D4471" s="4" t="s">
        <v>3890</v>
      </c>
      <c r="E4471" s="5">
        <v>42376</v>
      </c>
      <c r="F4471" t="s">
        <v>3856</v>
      </c>
      <c r="G4471" t="s">
        <v>3857</v>
      </c>
      <c r="H4471" t="s">
        <v>3858</v>
      </c>
      <c r="I4471" s="1"/>
      <c r="J4471">
        <v>14</v>
      </c>
      <c r="K4471" t="s">
        <v>82</v>
      </c>
      <c r="L4471" t="s">
        <v>83</v>
      </c>
      <c r="M4471">
        <v>990001</v>
      </c>
      <c r="N4471" t="s">
        <v>51</v>
      </c>
      <c r="O4471">
        <v>1.5</v>
      </c>
      <c r="Q4471">
        <v>1.5</v>
      </c>
      <c r="S4471" t="s">
        <v>3890</v>
      </c>
      <c r="AE4471">
        <v>12</v>
      </c>
      <c r="AF4471">
        <v>7.6</v>
      </c>
      <c r="AG4471">
        <v>5</v>
      </c>
      <c r="AH4471" t="s">
        <v>53</v>
      </c>
      <c r="AI4471" t="s">
        <v>54</v>
      </c>
      <c r="AJ4471">
        <v>2</v>
      </c>
      <c r="AK4471">
        <v>1</v>
      </c>
      <c r="AL4471">
        <v>1</v>
      </c>
      <c r="AM4471" t="s">
        <v>55</v>
      </c>
      <c r="AN4471" t="s">
        <v>56</v>
      </c>
      <c r="AP4471">
        <v>1</v>
      </c>
      <c r="AQ4471" t="s">
        <v>57</v>
      </c>
      <c r="AR4471">
        <v>0</v>
      </c>
      <c r="AW4471" t="s">
        <v>58</v>
      </c>
      <c r="AX4471">
        <v>0</v>
      </c>
      <c r="AY4471">
        <v>2</v>
      </c>
      <c r="AZ4471">
        <v>1.5</v>
      </c>
      <c r="BA4471">
        <v>1.5</v>
      </c>
      <c r="BB4471" t="s">
        <v>59</v>
      </c>
    </row>
    <row r="4472" spans="1:54" x14ac:dyDescent="0.45">
      <c r="A4472" s="4" t="str">
        <f>VLOOKUP(F4472,'Matching-Tabelle'!$A$57:$B$61,2,FALSE)</f>
        <v>stefan.fuellemann@tkb.ch</v>
      </c>
      <c r="B4472" s="4" t="str">
        <f>VLOOKUP(J4472,'Matching-Tabelle'!$A$1:$B$52,2,FALSE)</f>
        <v>WPI RTB</v>
      </c>
      <c r="C4472" s="4">
        <v>0.36</v>
      </c>
      <c r="D4472" s="4" t="s">
        <v>3467</v>
      </c>
      <c r="E4472" s="5">
        <v>42376</v>
      </c>
      <c r="F4472" t="s">
        <v>3856</v>
      </c>
      <c r="G4472" t="s">
        <v>3857</v>
      </c>
      <c r="H4472" t="s">
        <v>3858</v>
      </c>
      <c r="I4472" s="1"/>
      <c r="J4472">
        <v>24</v>
      </c>
      <c r="K4472" t="s">
        <v>73</v>
      </c>
      <c r="L4472" t="s">
        <v>74</v>
      </c>
      <c r="M4472">
        <v>990001</v>
      </c>
      <c r="N4472" t="s">
        <v>51</v>
      </c>
      <c r="O4472">
        <v>0.36</v>
      </c>
      <c r="Q4472">
        <v>0.36</v>
      </c>
      <c r="S4472" t="s">
        <v>3467</v>
      </c>
      <c r="AE4472">
        <v>12</v>
      </c>
      <c r="AF4472">
        <v>7.6</v>
      </c>
      <c r="AG4472">
        <v>5</v>
      </c>
      <c r="AH4472" t="s">
        <v>53</v>
      </c>
      <c r="AI4472" t="s">
        <v>54</v>
      </c>
      <c r="AJ4472">
        <v>2</v>
      </c>
      <c r="AK4472">
        <v>1</v>
      </c>
      <c r="AL4472">
        <v>1</v>
      </c>
      <c r="AM4472" t="s">
        <v>55</v>
      </c>
      <c r="AN4472" t="s">
        <v>56</v>
      </c>
      <c r="AP4472">
        <v>1</v>
      </c>
      <c r="AQ4472" t="s">
        <v>57</v>
      </c>
      <c r="AR4472">
        <v>0</v>
      </c>
      <c r="AW4472" t="s">
        <v>58</v>
      </c>
      <c r="AX4472">
        <v>0</v>
      </c>
      <c r="AY4472">
        <v>2</v>
      </c>
      <c r="AZ4472">
        <v>0.36</v>
      </c>
      <c r="BA4472">
        <v>0.36</v>
      </c>
      <c r="BB4472" t="s">
        <v>59</v>
      </c>
    </row>
    <row r="4473" spans="1:54" x14ac:dyDescent="0.45">
      <c r="A4473" s="4" t="str">
        <f>VLOOKUP(F4473,'Matching-Tabelle'!$A$57:$B$61,2,FALSE)</f>
        <v>stefan.fuellemann@tkb.ch</v>
      </c>
      <c r="B4473" s="4" t="str">
        <f>VLOOKUP(J4473,'Matching-Tabelle'!$A$1:$B$52,2,FALSE)</f>
        <v>WPI RTB</v>
      </c>
      <c r="C4473" s="4">
        <v>1.5</v>
      </c>
      <c r="D4473" s="4" t="s">
        <v>3891</v>
      </c>
      <c r="E4473" s="5">
        <v>42377</v>
      </c>
      <c r="F4473" t="s">
        <v>3856</v>
      </c>
      <c r="G4473" t="s">
        <v>3857</v>
      </c>
      <c r="H4473" t="s">
        <v>3858</v>
      </c>
      <c r="I4473" s="1"/>
      <c r="J4473">
        <v>19</v>
      </c>
      <c r="K4473" t="s">
        <v>145</v>
      </c>
      <c r="L4473" t="s">
        <v>146</v>
      </c>
      <c r="M4473">
        <v>990001</v>
      </c>
      <c r="N4473" t="s">
        <v>51</v>
      </c>
      <c r="O4473">
        <v>1.5</v>
      </c>
      <c r="Q4473">
        <v>1.5</v>
      </c>
      <c r="S4473" t="s">
        <v>3891</v>
      </c>
      <c r="AE4473">
        <v>12</v>
      </c>
      <c r="AF4473">
        <v>7.6</v>
      </c>
      <c r="AG4473">
        <v>5</v>
      </c>
      <c r="AH4473" t="s">
        <v>53</v>
      </c>
      <c r="AI4473" t="s">
        <v>54</v>
      </c>
      <c r="AJ4473">
        <v>2</v>
      </c>
      <c r="AK4473">
        <v>1</v>
      </c>
      <c r="AL4473">
        <v>1</v>
      </c>
      <c r="AM4473" t="s">
        <v>55</v>
      </c>
      <c r="AN4473" t="s">
        <v>56</v>
      </c>
      <c r="AP4473">
        <v>1</v>
      </c>
      <c r="AQ4473" t="s">
        <v>57</v>
      </c>
      <c r="AR4473">
        <v>0</v>
      </c>
      <c r="AW4473" t="s">
        <v>58</v>
      </c>
      <c r="AX4473">
        <v>0</v>
      </c>
      <c r="AY4473">
        <v>2</v>
      </c>
      <c r="AZ4473">
        <v>1.5</v>
      </c>
      <c r="BA4473">
        <v>1.5</v>
      </c>
      <c r="BB4473" t="s">
        <v>59</v>
      </c>
    </row>
    <row r="4474" spans="1:54" x14ac:dyDescent="0.45">
      <c r="A4474" s="4" t="str">
        <f>VLOOKUP(F4474,'Matching-Tabelle'!$A$57:$B$61,2,FALSE)</f>
        <v>stefan.fuellemann@tkb.ch</v>
      </c>
      <c r="B4474" s="4" t="str">
        <f>VLOOKUP(J4474,'Matching-Tabelle'!$A$1:$B$52,2,FALSE)</f>
        <v>WPI RTB</v>
      </c>
      <c r="C4474" s="4">
        <v>0.5</v>
      </c>
      <c r="D4474" s="4" t="s">
        <v>3892</v>
      </c>
      <c r="E4474" s="5">
        <v>42377</v>
      </c>
      <c r="F4474" t="s">
        <v>3856</v>
      </c>
      <c r="G4474" t="s">
        <v>3857</v>
      </c>
      <c r="H4474" t="s">
        <v>3858</v>
      </c>
      <c r="I4474" s="1"/>
      <c r="J4474">
        <v>22</v>
      </c>
      <c r="K4474" t="s">
        <v>88</v>
      </c>
      <c r="L4474" t="s">
        <v>89</v>
      </c>
      <c r="M4474">
        <v>990001</v>
      </c>
      <c r="N4474" t="s">
        <v>51</v>
      </c>
      <c r="O4474">
        <v>0.5</v>
      </c>
      <c r="Q4474">
        <v>0.5</v>
      </c>
      <c r="S4474" t="s">
        <v>3892</v>
      </c>
      <c r="AE4474">
        <v>12</v>
      </c>
      <c r="AF4474">
        <v>7.6</v>
      </c>
      <c r="AG4474">
        <v>5</v>
      </c>
      <c r="AH4474" t="s">
        <v>53</v>
      </c>
      <c r="AI4474" t="s">
        <v>54</v>
      </c>
      <c r="AJ4474">
        <v>2</v>
      </c>
      <c r="AK4474">
        <v>1</v>
      </c>
      <c r="AL4474">
        <v>1</v>
      </c>
      <c r="AM4474" t="s">
        <v>55</v>
      </c>
      <c r="AN4474" t="s">
        <v>56</v>
      </c>
      <c r="AP4474">
        <v>1</v>
      </c>
      <c r="AQ4474" t="s">
        <v>57</v>
      </c>
      <c r="AR4474">
        <v>0</v>
      </c>
      <c r="AW4474" t="s">
        <v>58</v>
      </c>
      <c r="AX4474">
        <v>0</v>
      </c>
      <c r="AY4474">
        <v>2</v>
      </c>
      <c r="AZ4474">
        <v>0.5</v>
      </c>
      <c r="BA4474">
        <v>0.5</v>
      </c>
      <c r="BB4474" t="s">
        <v>59</v>
      </c>
    </row>
    <row r="4475" spans="1:54" x14ac:dyDescent="0.45">
      <c r="A4475" s="4" t="str">
        <f>VLOOKUP(F4475,'Matching-Tabelle'!$A$57:$B$61,2,FALSE)</f>
        <v>stefan.fuellemann@tkb.ch</v>
      </c>
      <c r="B4475" s="4" t="str">
        <f>VLOOKUP(J4475,'Matching-Tabelle'!$A$1:$B$52,2,FALSE)</f>
        <v>WPI RTB</v>
      </c>
      <c r="C4475" s="4">
        <v>0.25</v>
      </c>
      <c r="D4475" s="4" t="s">
        <v>3893</v>
      </c>
      <c r="E4475" s="5">
        <v>42377</v>
      </c>
      <c r="F4475" t="s">
        <v>3856</v>
      </c>
      <c r="G4475" t="s">
        <v>3857</v>
      </c>
      <c r="H4475" t="s">
        <v>3858</v>
      </c>
      <c r="I4475" s="1"/>
      <c r="J4475">
        <v>27</v>
      </c>
      <c r="K4475" t="s">
        <v>872</v>
      </c>
      <c r="L4475" t="s">
        <v>873</v>
      </c>
      <c r="M4475">
        <v>990001</v>
      </c>
      <c r="N4475" t="s">
        <v>51</v>
      </c>
      <c r="O4475">
        <v>0.25</v>
      </c>
      <c r="Q4475">
        <v>0.25</v>
      </c>
      <c r="S4475" t="s">
        <v>3893</v>
      </c>
      <c r="AE4475">
        <v>12</v>
      </c>
      <c r="AF4475">
        <v>7.6</v>
      </c>
      <c r="AG4475">
        <v>5</v>
      </c>
      <c r="AH4475" t="s">
        <v>53</v>
      </c>
      <c r="AI4475" t="s">
        <v>54</v>
      </c>
      <c r="AJ4475">
        <v>2</v>
      </c>
      <c r="AK4475">
        <v>1</v>
      </c>
      <c r="AL4475">
        <v>1</v>
      </c>
      <c r="AM4475" t="s">
        <v>55</v>
      </c>
      <c r="AN4475" t="s">
        <v>56</v>
      </c>
      <c r="AP4475">
        <v>1</v>
      </c>
      <c r="AQ4475" t="s">
        <v>57</v>
      </c>
      <c r="AR4475">
        <v>0</v>
      </c>
      <c r="AW4475" t="s">
        <v>58</v>
      </c>
      <c r="AX4475">
        <v>0</v>
      </c>
      <c r="AY4475">
        <v>2</v>
      </c>
      <c r="AZ4475">
        <v>0.25</v>
      </c>
      <c r="BA4475">
        <v>0.25</v>
      </c>
      <c r="BB4475" t="s">
        <v>59</v>
      </c>
    </row>
    <row r="4476" spans="1:54" x14ac:dyDescent="0.45">
      <c r="A4476" s="4" t="str">
        <f>VLOOKUP(F4476,'Matching-Tabelle'!$A$57:$B$61,2,FALSE)</f>
        <v>stefan.fuellemann@tkb.ch</v>
      </c>
      <c r="B4476" s="4" t="str">
        <f>VLOOKUP(J4476,'Matching-Tabelle'!$A$1:$B$52,2,FALSE)</f>
        <v>WPI CTB</v>
      </c>
      <c r="C4476" s="4">
        <v>0.25</v>
      </c>
      <c r="D4476" s="4" t="s">
        <v>3894</v>
      </c>
      <c r="E4476" s="5">
        <v>42377</v>
      </c>
      <c r="F4476" t="s">
        <v>3856</v>
      </c>
      <c r="G4476" t="s">
        <v>3857</v>
      </c>
      <c r="H4476" t="s">
        <v>3858</v>
      </c>
      <c r="I4476" s="1"/>
      <c r="J4476">
        <v>919</v>
      </c>
      <c r="K4476" t="s">
        <v>66</v>
      </c>
      <c r="L4476" t="s">
        <v>67</v>
      </c>
      <c r="M4476">
        <v>990001</v>
      </c>
      <c r="N4476" t="s">
        <v>51</v>
      </c>
      <c r="O4476">
        <v>0.25</v>
      </c>
      <c r="Q4476">
        <v>0.25</v>
      </c>
      <c r="S4476" t="s">
        <v>3894</v>
      </c>
      <c r="AE4476">
        <v>12</v>
      </c>
      <c r="AF4476">
        <v>7.6</v>
      </c>
      <c r="AG4476">
        <v>5</v>
      </c>
      <c r="AH4476" t="s">
        <v>53</v>
      </c>
      <c r="AI4476" t="s">
        <v>54</v>
      </c>
      <c r="AJ4476">
        <v>2</v>
      </c>
      <c r="AK4476">
        <v>1</v>
      </c>
      <c r="AL4476">
        <v>1</v>
      </c>
      <c r="AM4476" t="s">
        <v>55</v>
      </c>
      <c r="AN4476" t="s">
        <v>56</v>
      </c>
      <c r="AP4476">
        <v>1</v>
      </c>
      <c r="AQ4476" t="s">
        <v>57</v>
      </c>
      <c r="AR4476">
        <v>0</v>
      </c>
      <c r="AW4476" t="s">
        <v>58</v>
      </c>
      <c r="AX4476">
        <v>0</v>
      </c>
      <c r="AY4476">
        <v>2</v>
      </c>
      <c r="AZ4476">
        <v>0.25</v>
      </c>
      <c r="BA4476">
        <v>0.25</v>
      </c>
      <c r="BB4476" t="s">
        <v>59</v>
      </c>
    </row>
    <row r="4477" spans="1:54" x14ac:dyDescent="0.45">
      <c r="A4477" s="4" t="str">
        <f>VLOOKUP(F4477,'Matching-Tabelle'!$A$57:$B$61,2,FALSE)</f>
        <v>stefan.fuellemann@tkb.ch</v>
      </c>
      <c r="B4477" s="4" t="str">
        <f>VLOOKUP(J4477,'Matching-Tabelle'!$A$1:$B$52,2,FALSE)</f>
        <v>WPI RTB</v>
      </c>
      <c r="C4477" s="4">
        <v>0.15</v>
      </c>
      <c r="D4477" s="4" t="s">
        <v>1955</v>
      </c>
      <c r="E4477" s="5">
        <v>42377</v>
      </c>
      <c r="F4477" t="s">
        <v>3856</v>
      </c>
      <c r="G4477" t="s">
        <v>3857</v>
      </c>
      <c r="H4477" t="s">
        <v>3858</v>
      </c>
      <c r="I4477" s="1"/>
      <c r="J4477">
        <v>21</v>
      </c>
      <c r="K4477" t="s">
        <v>117</v>
      </c>
      <c r="L4477" t="s">
        <v>118</v>
      </c>
      <c r="M4477">
        <v>990001</v>
      </c>
      <c r="N4477" t="s">
        <v>51</v>
      </c>
      <c r="O4477">
        <v>0.15</v>
      </c>
      <c r="Q4477">
        <v>0.15</v>
      </c>
      <c r="S4477" t="s">
        <v>1955</v>
      </c>
      <c r="AE4477">
        <v>12</v>
      </c>
      <c r="AF4477">
        <v>7.6</v>
      </c>
      <c r="AG4477">
        <v>5</v>
      </c>
      <c r="AH4477" t="s">
        <v>53</v>
      </c>
      <c r="AI4477" t="s">
        <v>54</v>
      </c>
      <c r="AJ4477">
        <v>2</v>
      </c>
      <c r="AK4477">
        <v>1</v>
      </c>
      <c r="AL4477">
        <v>1</v>
      </c>
      <c r="AM4477" t="s">
        <v>55</v>
      </c>
      <c r="AN4477" t="s">
        <v>56</v>
      </c>
      <c r="AP4477">
        <v>1</v>
      </c>
      <c r="AQ4477" t="s">
        <v>57</v>
      </c>
      <c r="AR4477">
        <v>0</v>
      </c>
      <c r="AW4477" t="s">
        <v>58</v>
      </c>
      <c r="AX4477">
        <v>0</v>
      </c>
      <c r="AY4477">
        <v>2</v>
      </c>
      <c r="AZ4477">
        <v>0.15</v>
      </c>
      <c r="BA4477">
        <v>0.15</v>
      </c>
      <c r="BB4477" t="s">
        <v>59</v>
      </c>
    </row>
    <row r="4478" spans="1:54" x14ac:dyDescent="0.45">
      <c r="A4478" s="4" t="str">
        <f>VLOOKUP(F4478,'Matching-Tabelle'!$A$57:$B$61,2,FALSE)</f>
        <v>stefan.fuellemann@tkb.ch</v>
      </c>
      <c r="B4478" s="4" t="str">
        <f>VLOOKUP(J4478,'Matching-Tabelle'!$A$1:$B$52,2,FALSE)</f>
        <v>WPI RTB</v>
      </c>
      <c r="C4478" s="4">
        <v>1.5</v>
      </c>
      <c r="D4478" s="4" t="s">
        <v>3895</v>
      </c>
      <c r="E4478" s="5">
        <v>42380</v>
      </c>
      <c r="F4478" t="s">
        <v>3856</v>
      </c>
      <c r="G4478" t="s">
        <v>3857</v>
      </c>
      <c r="H4478" t="s">
        <v>3858</v>
      </c>
      <c r="I4478" s="1"/>
      <c r="J4478">
        <v>19</v>
      </c>
      <c r="K4478" t="s">
        <v>145</v>
      </c>
      <c r="L4478" t="s">
        <v>146</v>
      </c>
      <c r="M4478">
        <v>990001</v>
      </c>
      <c r="N4478" t="s">
        <v>51</v>
      </c>
      <c r="O4478">
        <v>1.5</v>
      </c>
      <c r="Q4478">
        <v>1.5</v>
      </c>
      <c r="S4478" t="s">
        <v>3895</v>
      </c>
      <c r="AE4478">
        <v>12</v>
      </c>
      <c r="AF4478">
        <v>7.6</v>
      </c>
      <c r="AG4478">
        <v>5</v>
      </c>
      <c r="AH4478" t="s">
        <v>53</v>
      </c>
      <c r="AI4478" t="s">
        <v>54</v>
      </c>
      <c r="AJ4478">
        <v>2</v>
      </c>
      <c r="AK4478">
        <v>1</v>
      </c>
      <c r="AL4478">
        <v>1</v>
      </c>
      <c r="AM4478" t="s">
        <v>55</v>
      </c>
      <c r="AN4478" t="s">
        <v>56</v>
      </c>
      <c r="AP4478">
        <v>1</v>
      </c>
      <c r="AQ4478" t="s">
        <v>57</v>
      </c>
      <c r="AR4478">
        <v>0</v>
      </c>
      <c r="AW4478" t="s">
        <v>58</v>
      </c>
      <c r="AX4478">
        <v>0</v>
      </c>
      <c r="AY4478">
        <v>2</v>
      </c>
      <c r="AZ4478">
        <v>1.5</v>
      </c>
      <c r="BA4478">
        <v>1.5</v>
      </c>
      <c r="BB4478" t="s">
        <v>59</v>
      </c>
    </row>
    <row r="4479" spans="1:54" x14ac:dyDescent="0.45">
      <c r="A4479" s="4" t="str">
        <f>VLOOKUP(F4479,'Matching-Tabelle'!$A$57:$B$61,2,FALSE)</f>
        <v>stefan.fuellemann@tkb.ch</v>
      </c>
      <c r="B4479" s="4" t="str">
        <f>VLOOKUP(J4479,'Matching-Tabelle'!$A$1:$B$52,2,FALSE)</f>
        <v>WPI Führung</v>
      </c>
      <c r="C4479" s="4">
        <v>0.1</v>
      </c>
      <c r="D4479" s="4" t="s">
        <v>3896</v>
      </c>
      <c r="E4479" s="5">
        <v>42380</v>
      </c>
      <c r="F4479" t="s">
        <v>3856</v>
      </c>
      <c r="G4479" t="s">
        <v>3857</v>
      </c>
      <c r="H4479" t="s">
        <v>3858</v>
      </c>
      <c r="I4479" s="1"/>
      <c r="J4479">
        <v>26</v>
      </c>
      <c r="K4479" t="s">
        <v>130</v>
      </c>
      <c r="L4479" t="s">
        <v>131</v>
      </c>
      <c r="M4479">
        <v>990001</v>
      </c>
      <c r="N4479" t="s">
        <v>51</v>
      </c>
      <c r="O4479">
        <v>0.1</v>
      </c>
      <c r="Q4479">
        <v>0.1</v>
      </c>
      <c r="S4479" t="s">
        <v>3896</v>
      </c>
      <c r="AE4479">
        <v>12</v>
      </c>
      <c r="AF4479">
        <v>7.6</v>
      </c>
      <c r="AG4479">
        <v>5</v>
      </c>
      <c r="AH4479" t="s">
        <v>53</v>
      </c>
      <c r="AI4479" t="s">
        <v>54</v>
      </c>
      <c r="AJ4479">
        <v>2</v>
      </c>
      <c r="AK4479">
        <v>1</v>
      </c>
      <c r="AL4479">
        <v>1</v>
      </c>
      <c r="AM4479" t="s">
        <v>55</v>
      </c>
      <c r="AN4479" t="s">
        <v>56</v>
      </c>
      <c r="AP4479">
        <v>1</v>
      </c>
      <c r="AQ4479" t="s">
        <v>57</v>
      </c>
      <c r="AR4479">
        <v>0</v>
      </c>
      <c r="AW4479" t="s">
        <v>58</v>
      </c>
      <c r="AX4479">
        <v>0</v>
      </c>
      <c r="AY4479">
        <v>2</v>
      </c>
      <c r="AZ4479">
        <v>0.1</v>
      </c>
      <c r="BA4479">
        <v>0.1</v>
      </c>
      <c r="BB4479" t="s">
        <v>59</v>
      </c>
    </row>
    <row r="4480" spans="1:54" x14ac:dyDescent="0.45">
      <c r="A4480" s="4" t="str">
        <f>VLOOKUP(F4480,'Matching-Tabelle'!$A$57:$B$61,2,FALSE)</f>
        <v>stefan.fuellemann@tkb.ch</v>
      </c>
      <c r="B4480" s="4" t="str">
        <f>VLOOKUP(J4480,'Matching-Tabelle'!$A$1:$B$52,2,FALSE)</f>
        <v>WPI CTB</v>
      </c>
      <c r="C4480" s="4">
        <v>0.15</v>
      </c>
      <c r="D4480" s="4" t="s">
        <v>3897</v>
      </c>
      <c r="E4480" s="5">
        <v>42380</v>
      </c>
      <c r="F4480" t="s">
        <v>3856</v>
      </c>
      <c r="G4480" t="s">
        <v>3857</v>
      </c>
      <c r="H4480" t="s">
        <v>3858</v>
      </c>
      <c r="I4480" s="1"/>
      <c r="J4480">
        <v>921</v>
      </c>
      <c r="K4480" t="s">
        <v>224</v>
      </c>
      <c r="L4480" t="s">
        <v>225</v>
      </c>
      <c r="M4480">
        <v>990001</v>
      </c>
      <c r="N4480" t="s">
        <v>51</v>
      </c>
      <c r="O4480">
        <v>0.15</v>
      </c>
      <c r="Q4480">
        <v>0.15</v>
      </c>
      <c r="S4480" t="s">
        <v>3897</v>
      </c>
      <c r="AE4480">
        <v>12</v>
      </c>
      <c r="AF4480">
        <v>7.6</v>
      </c>
      <c r="AG4480">
        <v>5</v>
      </c>
      <c r="AH4480" t="s">
        <v>53</v>
      </c>
      <c r="AI4480" t="s">
        <v>54</v>
      </c>
      <c r="AJ4480">
        <v>2</v>
      </c>
      <c r="AK4480">
        <v>1</v>
      </c>
      <c r="AL4480">
        <v>1</v>
      </c>
      <c r="AM4480" t="s">
        <v>55</v>
      </c>
      <c r="AN4480" t="s">
        <v>56</v>
      </c>
      <c r="AP4480">
        <v>1</v>
      </c>
      <c r="AQ4480" t="s">
        <v>57</v>
      </c>
      <c r="AR4480">
        <v>0</v>
      </c>
      <c r="AW4480" t="s">
        <v>58</v>
      </c>
      <c r="AX4480">
        <v>0</v>
      </c>
      <c r="AY4480">
        <v>2</v>
      </c>
      <c r="AZ4480">
        <v>0.15</v>
      </c>
      <c r="BA4480">
        <v>0.15</v>
      </c>
      <c r="BB4480" t="s">
        <v>59</v>
      </c>
    </row>
    <row r="4481" spans="1:54" x14ac:dyDescent="0.45">
      <c r="A4481" s="4" t="str">
        <f>VLOOKUP(F4481,'Matching-Tabelle'!$A$57:$B$61,2,FALSE)</f>
        <v>stefan.fuellemann@tkb.ch</v>
      </c>
      <c r="B4481" s="4" t="str">
        <f>VLOOKUP(J4481,'Matching-Tabelle'!$A$1:$B$52,2,FALSE)</f>
        <v>WPI CTB</v>
      </c>
      <c r="C4481" s="4">
        <v>0.5</v>
      </c>
      <c r="D4481" s="4" t="s">
        <v>3898</v>
      </c>
      <c r="E4481" s="5">
        <v>42380</v>
      </c>
      <c r="F4481" t="s">
        <v>3856</v>
      </c>
      <c r="G4481" t="s">
        <v>3857</v>
      </c>
      <c r="H4481" t="s">
        <v>3858</v>
      </c>
      <c r="I4481" s="1"/>
      <c r="J4481">
        <v>922</v>
      </c>
      <c r="K4481" t="s">
        <v>134</v>
      </c>
      <c r="L4481" t="s">
        <v>135</v>
      </c>
      <c r="M4481">
        <v>990001</v>
      </c>
      <c r="N4481" t="s">
        <v>51</v>
      </c>
      <c r="O4481">
        <v>0.5</v>
      </c>
      <c r="Q4481">
        <v>0.5</v>
      </c>
      <c r="S4481" t="s">
        <v>3898</v>
      </c>
      <c r="AE4481">
        <v>12</v>
      </c>
      <c r="AF4481">
        <v>7.6</v>
      </c>
      <c r="AG4481">
        <v>5</v>
      </c>
      <c r="AH4481" t="s">
        <v>53</v>
      </c>
      <c r="AI4481" t="s">
        <v>54</v>
      </c>
      <c r="AJ4481">
        <v>2</v>
      </c>
      <c r="AK4481">
        <v>1</v>
      </c>
      <c r="AL4481">
        <v>1</v>
      </c>
      <c r="AM4481" t="s">
        <v>55</v>
      </c>
      <c r="AN4481" t="s">
        <v>56</v>
      </c>
      <c r="AP4481">
        <v>1</v>
      </c>
      <c r="AQ4481" t="s">
        <v>57</v>
      </c>
      <c r="AR4481">
        <v>0</v>
      </c>
      <c r="AW4481" t="s">
        <v>58</v>
      </c>
      <c r="AX4481">
        <v>0</v>
      </c>
      <c r="AY4481">
        <v>2</v>
      </c>
      <c r="AZ4481">
        <v>0.5</v>
      </c>
      <c r="BA4481">
        <v>0.5</v>
      </c>
      <c r="BB4481" t="s">
        <v>59</v>
      </c>
    </row>
    <row r="4482" spans="1:54" x14ac:dyDescent="0.45">
      <c r="A4482" s="4" t="str">
        <f>VLOOKUP(F4482,'Matching-Tabelle'!$A$57:$B$61,2,FALSE)</f>
        <v>stefan.fuellemann@tkb.ch</v>
      </c>
      <c r="B4482" s="4" t="str">
        <f>VLOOKUP(J4482,'Matching-Tabelle'!$A$1:$B$52,2,FALSE)</f>
        <v>WPI RTB</v>
      </c>
      <c r="C4482" s="4">
        <v>0.4</v>
      </c>
      <c r="D4482" s="4" t="s">
        <v>3871</v>
      </c>
      <c r="E4482" s="5">
        <v>42380</v>
      </c>
      <c r="F4482" t="s">
        <v>3856</v>
      </c>
      <c r="G4482" t="s">
        <v>3857</v>
      </c>
      <c r="H4482" t="s">
        <v>3858</v>
      </c>
      <c r="I4482" s="1"/>
      <c r="J4482">
        <v>21</v>
      </c>
      <c r="K4482" t="s">
        <v>117</v>
      </c>
      <c r="L4482" t="s">
        <v>118</v>
      </c>
      <c r="M4482">
        <v>990001</v>
      </c>
      <c r="N4482" t="s">
        <v>51</v>
      </c>
      <c r="O4482">
        <v>0.4</v>
      </c>
      <c r="Q4482">
        <v>0.4</v>
      </c>
      <c r="S4482" t="s">
        <v>3871</v>
      </c>
      <c r="AE4482">
        <v>12</v>
      </c>
      <c r="AF4482">
        <v>7.6</v>
      </c>
      <c r="AG4482">
        <v>5</v>
      </c>
      <c r="AH4482" t="s">
        <v>53</v>
      </c>
      <c r="AI4482" t="s">
        <v>54</v>
      </c>
      <c r="AJ4482">
        <v>2</v>
      </c>
      <c r="AK4482">
        <v>1</v>
      </c>
      <c r="AL4482">
        <v>1</v>
      </c>
      <c r="AM4482" t="s">
        <v>55</v>
      </c>
      <c r="AN4482" t="s">
        <v>56</v>
      </c>
      <c r="AP4482">
        <v>1</v>
      </c>
      <c r="AQ4482" t="s">
        <v>57</v>
      </c>
      <c r="AR4482">
        <v>0</v>
      </c>
      <c r="AW4482" t="s">
        <v>58</v>
      </c>
      <c r="AX4482">
        <v>0</v>
      </c>
      <c r="AY4482">
        <v>2</v>
      </c>
      <c r="AZ4482">
        <v>0.4</v>
      </c>
      <c r="BA4482">
        <v>0.4</v>
      </c>
      <c r="BB4482" t="s">
        <v>59</v>
      </c>
    </row>
    <row r="4483" spans="1:54" x14ac:dyDescent="0.45">
      <c r="A4483" s="4" t="str">
        <f>VLOOKUP(F4483,'Matching-Tabelle'!$A$57:$B$61,2,FALSE)</f>
        <v>stefan.fuellemann@tkb.ch</v>
      </c>
      <c r="B4483" s="4" t="str">
        <f>VLOOKUP(J4483,'Matching-Tabelle'!$A$1:$B$52,2,FALSE)</f>
        <v>WPI RTB</v>
      </c>
      <c r="C4483" s="4">
        <v>0.15</v>
      </c>
      <c r="D4483" s="4" t="s">
        <v>3871</v>
      </c>
      <c r="E4483" s="5">
        <v>42380</v>
      </c>
      <c r="F4483" t="s">
        <v>3856</v>
      </c>
      <c r="G4483" t="s">
        <v>3857</v>
      </c>
      <c r="H4483" t="s">
        <v>3858</v>
      </c>
      <c r="I4483" s="1"/>
      <c r="J4483">
        <v>22</v>
      </c>
      <c r="K4483" t="s">
        <v>88</v>
      </c>
      <c r="L4483" t="s">
        <v>89</v>
      </c>
      <c r="M4483">
        <v>990001</v>
      </c>
      <c r="N4483" t="s">
        <v>51</v>
      </c>
      <c r="O4483">
        <v>0.15</v>
      </c>
      <c r="Q4483">
        <v>0.15</v>
      </c>
      <c r="S4483" t="s">
        <v>3871</v>
      </c>
      <c r="AE4483">
        <v>12</v>
      </c>
      <c r="AF4483">
        <v>7.6</v>
      </c>
      <c r="AG4483">
        <v>5</v>
      </c>
      <c r="AH4483" t="s">
        <v>53</v>
      </c>
      <c r="AI4483" t="s">
        <v>54</v>
      </c>
      <c r="AJ4483">
        <v>2</v>
      </c>
      <c r="AK4483">
        <v>1</v>
      </c>
      <c r="AL4483">
        <v>1</v>
      </c>
      <c r="AM4483" t="s">
        <v>55</v>
      </c>
      <c r="AN4483" t="s">
        <v>56</v>
      </c>
      <c r="AP4483">
        <v>1</v>
      </c>
      <c r="AQ4483" t="s">
        <v>57</v>
      </c>
      <c r="AR4483">
        <v>0</v>
      </c>
      <c r="AW4483" t="s">
        <v>58</v>
      </c>
      <c r="AX4483">
        <v>0</v>
      </c>
      <c r="AY4483">
        <v>2</v>
      </c>
      <c r="AZ4483">
        <v>0.15</v>
      </c>
      <c r="BA4483">
        <v>0.15</v>
      </c>
      <c r="BB4483" t="s">
        <v>59</v>
      </c>
    </row>
    <row r="4484" spans="1:54" x14ac:dyDescent="0.45">
      <c r="A4484" s="4" t="str">
        <f>VLOOKUP(F4484,'Matching-Tabelle'!$A$57:$B$61,2,FALSE)</f>
        <v>stefan.fuellemann@tkb.ch</v>
      </c>
      <c r="B4484" s="4" t="str">
        <f>VLOOKUP(J4484,'Matching-Tabelle'!$A$1:$B$52,2,FALSE)</f>
        <v>WPI RTB</v>
      </c>
      <c r="C4484" s="4">
        <v>0.5</v>
      </c>
      <c r="D4484" s="4" t="s">
        <v>3899</v>
      </c>
      <c r="E4484" s="5">
        <v>42380</v>
      </c>
      <c r="F4484" t="s">
        <v>3856</v>
      </c>
      <c r="G4484" t="s">
        <v>3857</v>
      </c>
      <c r="H4484" t="s">
        <v>3858</v>
      </c>
      <c r="I4484" s="1"/>
      <c r="J4484">
        <v>22</v>
      </c>
      <c r="K4484" t="s">
        <v>88</v>
      </c>
      <c r="L4484" t="s">
        <v>89</v>
      </c>
      <c r="M4484">
        <v>990001</v>
      </c>
      <c r="N4484" t="s">
        <v>51</v>
      </c>
      <c r="O4484">
        <v>0.5</v>
      </c>
      <c r="Q4484">
        <v>0.5</v>
      </c>
      <c r="S4484" t="s">
        <v>3899</v>
      </c>
      <c r="AE4484">
        <v>12</v>
      </c>
      <c r="AF4484">
        <v>7.6</v>
      </c>
      <c r="AG4484">
        <v>5</v>
      </c>
      <c r="AH4484" t="s">
        <v>53</v>
      </c>
      <c r="AI4484" t="s">
        <v>54</v>
      </c>
      <c r="AJ4484">
        <v>2</v>
      </c>
      <c r="AK4484">
        <v>1</v>
      </c>
      <c r="AL4484">
        <v>1</v>
      </c>
      <c r="AM4484" t="s">
        <v>55</v>
      </c>
      <c r="AN4484" t="s">
        <v>56</v>
      </c>
      <c r="AP4484">
        <v>1</v>
      </c>
      <c r="AQ4484" t="s">
        <v>57</v>
      </c>
      <c r="AR4484">
        <v>0</v>
      </c>
      <c r="AW4484" t="s">
        <v>58</v>
      </c>
      <c r="AX4484">
        <v>0</v>
      </c>
      <c r="AY4484">
        <v>2</v>
      </c>
      <c r="AZ4484">
        <v>0.5</v>
      </c>
      <c r="BA4484">
        <v>0.5</v>
      </c>
      <c r="BB4484" t="s">
        <v>59</v>
      </c>
    </row>
    <row r="4485" spans="1:54" x14ac:dyDescent="0.45">
      <c r="A4485" s="4" t="str">
        <f>VLOOKUP(F4485,'Matching-Tabelle'!$A$57:$B$61,2,FALSE)</f>
        <v>stefan.fuellemann@tkb.ch</v>
      </c>
      <c r="B4485" s="4" t="str">
        <f>VLOOKUP(J4485,'Matching-Tabelle'!$A$1:$B$52,2,FALSE)</f>
        <v>WPI CTB</v>
      </c>
      <c r="C4485" s="4">
        <v>1</v>
      </c>
      <c r="D4485" s="4" t="s">
        <v>3900</v>
      </c>
      <c r="E4485" s="5">
        <v>42380</v>
      </c>
      <c r="F4485" t="s">
        <v>3856</v>
      </c>
      <c r="G4485" t="s">
        <v>3857</v>
      </c>
      <c r="H4485" t="s">
        <v>3858</v>
      </c>
      <c r="I4485" s="1"/>
      <c r="J4485">
        <v>922</v>
      </c>
      <c r="K4485" t="s">
        <v>134</v>
      </c>
      <c r="L4485" t="s">
        <v>135</v>
      </c>
      <c r="M4485">
        <v>990001</v>
      </c>
      <c r="N4485" t="s">
        <v>51</v>
      </c>
      <c r="O4485">
        <v>1</v>
      </c>
      <c r="Q4485">
        <v>1</v>
      </c>
      <c r="S4485" t="s">
        <v>3900</v>
      </c>
      <c r="AE4485">
        <v>12</v>
      </c>
      <c r="AF4485">
        <v>7.6</v>
      </c>
      <c r="AG4485">
        <v>5</v>
      </c>
      <c r="AH4485" t="s">
        <v>53</v>
      </c>
      <c r="AI4485" t="s">
        <v>54</v>
      </c>
      <c r="AJ4485">
        <v>2</v>
      </c>
      <c r="AK4485">
        <v>1</v>
      </c>
      <c r="AL4485">
        <v>1</v>
      </c>
      <c r="AM4485" t="s">
        <v>55</v>
      </c>
      <c r="AN4485" t="s">
        <v>56</v>
      </c>
      <c r="AP4485">
        <v>1</v>
      </c>
      <c r="AQ4485" t="s">
        <v>57</v>
      </c>
      <c r="AR4485">
        <v>0</v>
      </c>
      <c r="AW4485" t="s">
        <v>58</v>
      </c>
      <c r="AX4485">
        <v>0</v>
      </c>
      <c r="AY4485">
        <v>2</v>
      </c>
      <c r="AZ4485">
        <v>1</v>
      </c>
      <c r="BA4485">
        <v>1</v>
      </c>
      <c r="BB4485" t="s">
        <v>59</v>
      </c>
    </row>
    <row r="4486" spans="1:54" x14ac:dyDescent="0.45">
      <c r="A4486" s="4" t="str">
        <f>VLOOKUP(F4486,'Matching-Tabelle'!$A$57:$B$61,2,FALSE)</f>
        <v>stefan.fuellemann@tkb.ch</v>
      </c>
      <c r="B4486" s="4" t="str">
        <f>VLOOKUP(J4486,'Matching-Tabelle'!$A$1:$B$52,2,FALSE)</f>
        <v>WPI RTB</v>
      </c>
      <c r="C4486" s="4">
        <v>0.2</v>
      </c>
      <c r="D4486" s="4" t="s">
        <v>3901</v>
      </c>
      <c r="E4486" s="5">
        <v>42380</v>
      </c>
      <c r="F4486" t="s">
        <v>3856</v>
      </c>
      <c r="G4486" t="s">
        <v>3857</v>
      </c>
      <c r="H4486" t="s">
        <v>3858</v>
      </c>
      <c r="I4486" s="1"/>
      <c r="J4486">
        <v>28</v>
      </c>
      <c r="K4486" t="s">
        <v>111</v>
      </c>
      <c r="L4486" t="s">
        <v>112</v>
      </c>
      <c r="M4486">
        <v>990001</v>
      </c>
      <c r="N4486" t="s">
        <v>51</v>
      </c>
      <c r="O4486">
        <v>0.2</v>
      </c>
      <c r="Q4486">
        <v>0.2</v>
      </c>
      <c r="S4486" t="s">
        <v>3901</v>
      </c>
      <c r="AE4486">
        <v>12</v>
      </c>
      <c r="AF4486">
        <v>7.6</v>
      </c>
      <c r="AG4486">
        <v>5</v>
      </c>
      <c r="AH4486" t="s">
        <v>53</v>
      </c>
      <c r="AI4486" t="s">
        <v>54</v>
      </c>
      <c r="AJ4486">
        <v>2</v>
      </c>
      <c r="AK4486">
        <v>1</v>
      </c>
      <c r="AL4486">
        <v>1</v>
      </c>
      <c r="AM4486" t="s">
        <v>55</v>
      </c>
      <c r="AN4486" t="s">
        <v>56</v>
      </c>
      <c r="AP4486">
        <v>1</v>
      </c>
      <c r="AQ4486" t="s">
        <v>57</v>
      </c>
      <c r="AR4486">
        <v>0</v>
      </c>
      <c r="AW4486" t="s">
        <v>58</v>
      </c>
      <c r="AX4486">
        <v>0</v>
      </c>
      <c r="AY4486">
        <v>2</v>
      </c>
      <c r="AZ4486">
        <v>0.2</v>
      </c>
      <c r="BA4486">
        <v>0.2</v>
      </c>
      <c r="BB4486" t="s">
        <v>59</v>
      </c>
    </row>
    <row r="4487" spans="1:54" x14ac:dyDescent="0.45">
      <c r="A4487" s="4" t="str">
        <f>VLOOKUP(F4487,'Matching-Tabelle'!$A$57:$B$61,2,FALSE)</f>
        <v>stefan.fuellemann@tkb.ch</v>
      </c>
      <c r="B4487" s="4" t="str">
        <f>VLOOKUP(J4487,'Matching-Tabelle'!$A$1:$B$52,2,FALSE)</f>
        <v>WPI CTB</v>
      </c>
      <c r="C4487" s="4">
        <v>1</v>
      </c>
      <c r="D4487" s="4" t="s">
        <v>3875</v>
      </c>
      <c r="E4487" s="5">
        <v>42380</v>
      </c>
      <c r="F4487" t="s">
        <v>3856</v>
      </c>
      <c r="G4487" t="s">
        <v>3857</v>
      </c>
      <c r="H4487" t="s">
        <v>3858</v>
      </c>
      <c r="I4487" s="1"/>
      <c r="J4487">
        <v>919</v>
      </c>
      <c r="K4487" t="s">
        <v>66</v>
      </c>
      <c r="L4487" t="s">
        <v>67</v>
      </c>
      <c r="M4487">
        <v>990001</v>
      </c>
      <c r="N4487" t="s">
        <v>51</v>
      </c>
      <c r="O4487">
        <v>1</v>
      </c>
      <c r="Q4487">
        <v>1</v>
      </c>
      <c r="S4487" t="s">
        <v>3875</v>
      </c>
      <c r="AE4487">
        <v>12</v>
      </c>
      <c r="AF4487">
        <v>7.6</v>
      </c>
      <c r="AG4487">
        <v>5</v>
      </c>
      <c r="AH4487" t="s">
        <v>53</v>
      </c>
      <c r="AI4487" t="s">
        <v>54</v>
      </c>
      <c r="AJ4487">
        <v>2</v>
      </c>
      <c r="AK4487">
        <v>1</v>
      </c>
      <c r="AL4487">
        <v>1</v>
      </c>
      <c r="AM4487" t="s">
        <v>55</v>
      </c>
      <c r="AN4487" t="s">
        <v>56</v>
      </c>
      <c r="AP4487">
        <v>1</v>
      </c>
      <c r="AQ4487" t="s">
        <v>57</v>
      </c>
      <c r="AR4487">
        <v>0</v>
      </c>
      <c r="AW4487" t="s">
        <v>58</v>
      </c>
      <c r="AX4487">
        <v>0</v>
      </c>
      <c r="AY4487">
        <v>2</v>
      </c>
      <c r="AZ4487">
        <v>1</v>
      </c>
      <c r="BA4487">
        <v>1</v>
      </c>
      <c r="BB4487" t="s">
        <v>59</v>
      </c>
    </row>
    <row r="4488" spans="1:54" x14ac:dyDescent="0.45">
      <c r="A4488" s="4" t="str">
        <f>VLOOKUP(F4488,'Matching-Tabelle'!$A$57:$B$61,2,FALSE)</f>
        <v>stefan.fuellemann@tkb.ch</v>
      </c>
      <c r="B4488" s="4" t="str">
        <f>VLOOKUP(J4488,'Matching-Tabelle'!$A$1:$B$52,2,FALSE)</f>
        <v>WPI CTB</v>
      </c>
      <c r="C4488" s="4">
        <v>0.2</v>
      </c>
      <c r="D4488" s="4" t="s">
        <v>3864</v>
      </c>
      <c r="E4488" s="5">
        <v>42380</v>
      </c>
      <c r="F4488" t="s">
        <v>3856</v>
      </c>
      <c r="G4488" t="s">
        <v>3857</v>
      </c>
      <c r="H4488" t="s">
        <v>3858</v>
      </c>
      <c r="I4488" s="1"/>
      <c r="J4488">
        <v>922</v>
      </c>
      <c r="K4488" t="s">
        <v>134</v>
      </c>
      <c r="L4488" t="s">
        <v>135</v>
      </c>
      <c r="M4488">
        <v>990001</v>
      </c>
      <c r="N4488" t="s">
        <v>51</v>
      </c>
      <c r="O4488">
        <v>0.2</v>
      </c>
      <c r="Q4488">
        <v>0.2</v>
      </c>
      <c r="S4488" t="s">
        <v>3864</v>
      </c>
      <c r="AE4488">
        <v>12</v>
      </c>
      <c r="AF4488">
        <v>7.6</v>
      </c>
      <c r="AG4488">
        <v>5</v>
      </c>
      <c r="AH4488" t="s">
        <v>53</v>
      </c>
      <c r="AI4488" t="s">
        <v>54</v>
      </c>
      <c r="AJ4488">
        <v>2</v>
      </c>
      <c r="AK4488">
        <v>1</v>
      </c>
      <c r="AL4488">
        <v>1</v>
      </c>
      <c r="AM4488" t="s">
        <v>55</v>
      </c>
      <c r="AN4488" t="s">
        <v>56</v>
      </c>
      <c r="AP4488">
        <v>1</v>
      </c>
      <c r="AQ4488" t="s">
        <v>57</v>
      </c>
      <c r="AR4488">
        <v>0</v>
      </c>
      <c r="AW4488" t="s">
        <v>58</v>
      </c>
      <c r="AX4488">
        <v>0</v>
      </c>
      <c r="AY4488">
        <v>2</v>
      </c>
      <c r="AZ4488">
        <v>0.2</v>
      </c>
      <c r="BA4488">
        <v>0.2</v>
      </c>
      <c r="BB4488" t="s">
        <v>59</v>
      </c>
    </row>
    <row r="4489" spans="1:54" x14ac:dyDescent="0.45">
      <c r="A4489" s="4" t="str">
        <f>VLOOKUP(F4489,'Matching-Tabelle'!$A$57:$B$61,2,FALSE)</f>
        <v>stefan.fuellemann@tkb.ch</v>
      </c>
      <c r="B4489" s="4" t="str">
        <f>VLOOKUP(J4489,'Matching-Tabelle'!$A$1:$B$52,2,FALSE)</f>
        <v>WPI RTB</v>
      </c>
      <c r="C4489" s="4">
        <v>1.5</v>
      </c>
      <c r="D4489" s="4" t="s">
        <v>3902</v>
      </c>
      <c r="E4489" s="5">
        <v>42381</v>
      </c>
      <c r="F4489" t="s">
        <v>3856</v>
      </c>
      <c r="G4489" t="s">
        <v>3857</v>
      </c>
      <c r="H4489" t="s">
        <v>3858</v>
      </c>
      <c r="I4489" s="1"/>
      <c r="J4489">
        <v>19</v>
      </c>
      <c r="K4489" t="s">
        <v>145</v>
      </c>
      <c r="L4489" t="s">
        <v>146</v>
      </c>
      <c r="M4489">
        <v>990001</v>
      </c>
      <c r="N4489" t="s">
        <v>51</v>
      </c>
      <c r="O4489">
        <v>1.5</v>
      </c>
      <c r="Q4489">
        <v>1.5</v>
      </c>
      <c r="S4489" t="s">
        <v>3902</v>
      </c>
      <c r="AE4489">
        <v>12</v>
      </c>
      <c r="AF4489">
        <v>7.6</v>
      </c>
      <c r="AG4489">
        <v>5</v>
      </c>
      <c r="AH4489" t="s">
        <v>53</v>
      </c>
      <c r="AI4489" t="s">
        <v>54</v>
      </c>
      <c r="AJ4489">
        <v>2</v>
      </c>
      <c r="AK4489">
        <v>1</v>
      </c>
      <c r="AL4489">
        <v>1</v>
      </c>
      <c r="AM4489" t="s">
        <v>55</v>
      </c>
      <c r="AN4489" t="s">
        <v>56</v>
      </c>
      <c r="AP4489">
        <v>1</v>
      </c>
      <c r="AQ4489" t="s">
        <v>57</v>
      </c>
      <c r="AR4489">
        <v>0</v>
      </c>
      <c r="AW4489" t="s">
        <v>58</v>
      </c>
      <c r="AX4489">
        <v>0</v>
      </c>
      <c r="AY4489">
        <v>2</v>
      </c>
      <c r="AZ4489">
        <v>1.5</v>
      </c>
      <c r="BA4489">
        <v>1.5</v>
      </c>
      <c r="BB4489" t="s">
        <v>59</v>
      </c>
    </row>
    <row r="4490" spans="1:54" x14ac:dyDescent="0.45">
      <c r="A4490" s="4" t="str">
        <f>VLOOKUP(F4490,'Matching-Tabelle'!$A$57:$B$61,2,FALSE)</f>
        <v>stefan.fuellemann@tkb.ch</v>
      </c>
      <c r="B4490" s="4" t="str">
        <f>VLOOKUP(J4490,'Matching-Tabelle'!$A$1:$B$52,2,FALSE)</f>
        <v>WPI CTB</v>
      </c>
      <c r="C4490" s="4">
        <v>0.75</v>
      </c>
      <c r="D4490" s="4" t="s">
        <v>3903</v>
      </c>
      <c r="E4490" s="5">
        <v>42381</v>
      </c>
      <c r="F4490" t="s">
        <v>3856</v>
      </c>
      <c r="G4490" t="s">
        <v>3857</v>
      </c>
      <c r="H4490" t="s">
        <v>3858</v>
      </c>
      <c r="I4490" s="1"/>
      <c r="J4490">
        <v>922</v>
      </c>
      <c r="K4490" t="s">
        <v>134</v>
      </c>
      <c r="L4490" t="s">
        <v>135</v>
      </c>
      <c r="M4490">
        <v>990001</v>
      </c>
      <c r="N4490" t="s">
        <v>51</v>
      </c>
      <c r="O4490">
        <v>0.75</v>
      </c>
      <c r="Q4490">
        <v>0.75</v>
      </c>
      <c r="S4490" t="s">
        <v>3903</v>
      </c>
      <c r="AE4490">
        <v>12</v>
      </c>
      <c r="AF4490">
        <v>7.6</v>
      </c>
      <c r="AG4490">
        <v>5</v>
      </c>
      <c r="AH4490" t="s">
        <v>53</v>
      </c>
      <c r="AI4490" t="s">
        <v>54</v>
      </c>
      <c r="AJ4490">
        <v>2</v>
      </c>
      <c r="AK4490">
        <v>1</v>
      </c>
      <c r="AL4490">
        <v>1</v>
      </c>
      <c r="AM4490" t="s">
        <v>55</v>
      </c>
      <c r="AN4490" t="s">
        <v>56</v>
      </c>
      <c r="AP4490">
        <v>1</v>
      </c>
      <c r="AQ4490" t="s">
        <v>57</v>
      </c>
      <c r="AR4490">
        <v>0</v>
      </c>
      <c r="AW4490" t="s">
        <v>58</v>
      </c>
      <c r="AX4490">
        <v>0</v>
      </c>
      <c r="AY4490">
        <v>2</v>
      </c>
      <c r="AZ4490">
        <v>0.75</v>
      </c>
      <c r="BA4490">
        <v>0.75</v>
      </c>
      <c r="BB4490" t="s">
        <v>59</v>
      </c>
    </row>
    <row r="4491" spans="1:54" x14ac:dyDescent="0.45">
      <c r="A4491" s="4" t="str">
        <f>VLOOKUP(F4491,'Matching-Tabelle'!$A$57:$B$61,2,FALSE)</f>
        <v>stefan.fuellemann@tkb.ch</v>
      </c>
      <c r="B4491" s="4" t="str">
        <f>VLOOKUP(J4491,'Matching-Tabelle'!$A$1:$B$52,2,FALSE)</f>
        <v>WPI CTB</v>
      </c>
      <c r="C4491" s="4">
        <v>0.5</v>
      </c>
      <c r="D4491" s="4" t="s">
        <v>3904</v>
      </c>
      <c r="E4491" s="5">
        <v>42381</v>
      </c>
      <c r="F4491" t="s">
        <v>3856</v>
      </c>
      <c r="G4491" t="s">
        <v>3857</v>
      </c>
      <c r="H4491" t="s">
        <v>3858</v>
      </c>
      <c r="I4491" s="1"/>
      <c r="J4491">
        <v>921</v>
      </c>
      <c r="K4491" t="s">
        <v>224</v>
      </c>
      <c r="L4491" t="s">
        <v>225</v>
      </c>
      <c r="M4491">
        <v>990001</v>
      </c>
      <c r="N4491" t="s">
        <v>51</v>
      </c>
      <c r="O4491">
        <v>0.5</v>
      </c>
      <c r="Q4491">
        <v>0.5</v>
      </c>
      <c r="S4491" t="s">
        <v>3904</v>
      </c>
      <c r="AE4491">
        <v>12</v>
      </c>
      <c r="AF4491">
        <v>7.6</v>
      </c>
      <c r="AG4491">
        <v>5</v>
      </c>
      <c r="AH4491" t="s">
        <v>53</v>
      </c>
      <c r="AI4491" t="s">
        <v>54</v>
      </c>
      <c r="AJ4491">
        <v>2</v>
      </c>
      <c r="AK4491">
        <v>1</v>
      </c>
      <c r="AL4491">
        <v>1</v>
      </c>
      <c r="AM4491" t="s">
        <v>55</v>
      </c>
      <c r="AN4491" t="s">
        <v>56</v>
      </c>
      <c r="AP4491">
        <v>1</v>
      </c>
      <c r="AQ4491" t="s">
        <v>57</v>
      </c>
      <c r="AR4491">
        <v>0</v>
      </c>
      <c r="AW4491" t="s">
        <v>58</v>
      </c>
      <c r="AX4491">
        <v>0</v>
      </c>
      <c r="AY4491">
        <v>2</v>
      </c>
      <c r="AZ4491">
        <v>0.5</v>
      </c>
      <c r="BA4491">
        <v>0.5</v>
      </c>
      <c r="BB4491" t="s">
        <v>59</v>
      </c>
    </row>
    <row r="4492" spans="1:54" x14ac:dyDescent="0.45">
      <c r="A4492" s="4" t="str">
        <f>VLOOKUP(F4492,'Matching-Tabelle'!$A$57:$B$61,2,FALSE)</f>
        <v>stefan.fuellemann@tkb.ch</v>
      </c>
      <c r="B4492" s="4" t="str">
        <f>VLOOKUP(J4492,'Matching-Tabelle'!$A$1:$B$52,2,FALSE)</f>
        <v>Progr Digitalisierung</v>
      </c>
      <c r="C4492" s="4">
        <v>1.75</v>
      </c>
      <c r="D4492" s="4" t="s">
        <v>3905</v>
      </c>
      <c r="E4492" s="5">
        <v>42381</v>
      </c>
      <c r="F4492" t="s">
        <v>3856</v>
      </c>
      <c r="G4492" t="s">
        <v>3857</v>
      </c>
      <c r="H4492" t="s">
        <v>3858</v>
      </c>
      <c r="I4492" s="1"/>
      <c r="J4492">
        <v>224</v>
      </c>
      <c r="K4492" t="s">
        <v>76</v>
      </c>
      <c r="L4492" t="s">
        <v>77</v>
      </c>
      <c r="M4492">
        <v>990001</v>
      </c>
      <c r="N4492" t="s">
        <v>51</v>
      </c>
      <c r="O4492">
        <v>1.75</v>
      </c>
      <c r="Q4492">
        <v>1.75</v>
      </c>
      <c r="S4492" t="s">
        <v>3905</v>
      </c>
      <c r="AE4492">
        <v>12</v>
      </c>
      <c r="AF4492">
        <v>7.6</v>
      </c>
      <c r="AG4492">
        <v>5</v>
      </c>
      <c r="AH4492" t="s">
        <v>53</v>
      </c>
      <c r="AI4492" t="s">
        <v>54</v>
      </c>
      <c r="AJ4492">
        <v>2</v>
      </c>
      <c r="AK4492">
        <v>1</v>
      </c>
      <c r="AL4492">
        <v>1</v>
      </c>
      <c r="AM4492" t="s">
        <v>55</v>
      </c>
      <c r="AN4492" t="s">
        <v>56</v>
      </c>
      <c r="AP4492">
        <v>1</v>
      </c>
      <c r="AQ4492" t="s">
        <v>57</v>
      </c>
      <c r="AR4492">
        <v>0</v>
      </c>
      <c r="AW4492" t="s">
        <v>58</v>
      </c>
      <c r="AX4492">
        <v>0</v>
      </c>
      <c r="AY4492">
        <v>2</v>
      </c>
      <c r="AZ4492">
        <v>1.75</v>
      </c>
      <c r="BA4492">
        <v>1.75</v>
      </c>
      <c r="BB4492" t="s">
        <v>59</v>
      </c>
    </row>
    <row r="4493" spans="1:54" x14ac:dyDescent="0.45">
      <c r="A4493" s="4" t="str">
        <f>VLOOKUP(F4493,'Matching-Tabelle'!$A$57:$B$61,2,FALSE)</f>
        <v>stefan.fuellemann@tkb.ch</v>
      </c>
      <c r="B4493" s="4" t="str">
        <f>VLOOKUP(J4493,'Matching-Tabelle'!$A$1:$B$52,2,FALSE)</f>
        <v>WPI CTB</v>
      </c>
      <c r="C4493" s="4">
        <v>0.4</v>
      </c>
      <c r="D4493" s="4" t="s">
        <v>3907</v>
      </c>
      <c r="E4493" s="5">
        <v>42381</v>
      </c>
      <c r="F4493" t="s">
        <v>3856</v>
      </c>
      <c r="G4493" t="s">
        <v>3857</v>
      </c>
      <c r="H4493" t="s">
        <v>3858</v>
      </c>
      <c r="I4493" s="1"/>
      <c r="J4493">
        <v>936</v>
      </c>
      <c r="K4493" t="s">
        <v>891</v>
      </c>
      <c r="L4493" t="s">
        <v>892</v>
      </c>
      <c r="M4493">
        <v>990010</v>
      </c>
      <c r="N4493" t="s">
        <v>3906</v>
      </c>
      <c r="O4493">
        <v>0.4</v>
      </c>
      <c r="Q4493">
        <v>0.4</v>
      </c>
      <c r="S4493" t="s">
        <v>3907</v>
      </c>
      <c r="AE4493">
        <v>12</v>
      </c>
      <c r="AF4493">
        <v>7.6</v>
      </c>
      <c r="AG4493">
        <v>5</v>
      </c>
      <c r="AH4493" t="s">
        <v>53</v>
      </c>
      <c r="AI4493" t="s">
        <v>54</v>
      </c>
      <c r="AJ4493">
        <v>2</v>
      </c>
      <c r="AK4493">
        <v>1</v>
      </c>
      <c r="AL4493">
        <v>1</v>
      </c>
      <c r="AM4493" t="s">
        <v>55</v>
      </c>
      <c r="AN4493" t="s">
        <v>56</v>
      </c>
      <c r="AP4493">
        <v>1</v>
      </c>
      <c r="AQ4493" t="s">
        <v>57</v>
      </c>
      <c r="AR4493">
        <v>0</v>
      </c>
      <c r="AW4493" t="s">
        <v>58</v>
      </c>
      <c r="AX4493">
        <v>0</v>
      </c>
      <c r="AY4493">
        <v>2</v>
      </c>
      <c r="AZ4493">
        <v>0.4</v>
      </c>
      <c r="BA4493">
        <v>0.4</v>
      </c>
      <c r="BB4493" t="s">
        <v>59</v>
      </c>
    </row>
    <row r="4494" spans="1:54" x14ac:dyDescent="0.45">
      <c r="A4494" s="4" t="str">
        <f>VLOOKUP(F4494,'Matching-Tabelle'!$A$57:$B$61,2,FALSE)</f>
        <v>stefan.fuellemann@tkb.ch</v>
      </c>
      <c r="B4494" s="4" t="str">
        <f>VLOOKUP(J4494,'Matching-Tabelle'!$A$1:$B$52,2,FALSE)</f>
        <v>WPI CTB</v>
      </c>
      <c r="C4494" s="4">
        <v>0.5</v>
      </c>
      <c r="D4494" s="4" t="s">
        <v>3864</v>
      </c>
      <c r="E4494" s="5">
        <v>42381</v>
      </c>
      <c r="F4494" t="s">
        <v>3856</v>
      </c>
      <c r="G4494" t="s">
        <v>3857</v>
      </c>
      <c r="H4494" t="s">
        <v>3858</v>
      </c>
      <c r="I4494" s="1"/>
      <c r="J4494">
        <v>922</v>
      </c>
      <c r="K4494" t="s">
        <v>134</v>
      </c>
      <c r="L4494" t="s">
        <v>135</v>
      </c>
      <c r="M4494">
        <v>990001</v>
      </c>
      <c r="N4494" t="s">
        <v>51</v>
      </c>
      <c r="O4494">
        <v>0.5</v>
      </c>
      <c r="Q4494">
        <v>0.5</v>
      </c>
      <c r="S4494" t="s">
        <v>3864</v>
      </c>
      <c r="AE4494">
        <v>12</v>
      </c>
      <c r="AF4494">
        <v>7.6</v>
      </c>
      <c r="AG4494">
        <v>5</v>
      </c>
      <c r="AH4494" t="s">
        <v>53</v>
      </c>
      <c r="AI4494" t="s">
        <v>54</v>
      </c>
      <c r="AJ4494">
        <v>2</v>
      </c>
      <c r="AK4494">
        <v>1</v>
      </c>
      <c r="AL4494">
        <v>1</v>
      </c>
      <c r="AM4494" t="s">
        <v>55</v>
      </c>
      <c r="AN4494" t="s">
        <v>56</v>
      </c>
      <c r="AP4494">
        <v>1</v>
      </c>
      <c r="AQ4494" t="s">
        <v>57</v>
      </c>
      <c r="AR4494">
        <v>0</v>
      </c>
      <c r="AW4494" t="s">
        <v>58</v>
      </c>
      <c r="AX4494">
        <v>0</v>
      </c>
      <c r="AY4494">
        <v>2</v>
      </c>
      <c r="AZ4494">
        <v>0.5</v>
      </c>
      <c r="BA4494">
        <v>0.5</v>
      </c>
      <c r="BB4494" t="s">
        <v>59</v>
      </c>
    </row>
    <row r="4495" spans="1:54" x14ac:dyDescent="0.45">
      <c r="A4495" s="4" t="str">
        <f>VLOOKUP(F4495,'Matching-Tabelle'!$A$57:$B$61,2,FALSE)</f>
        <v>stefan.fuellemann@tkb.ch</v>
      </c>
      <c r="B4495" s="4" t="str">
        <f>VLOOKUP(J4495,'Matching-Tabelle'!$A$1:$B$52,2,FALSE)</f>
        <v>WPI RTB</v>
      </c>
      <c r="C4495" s="4">
        <v>0.8</v>
      </c>
      <c r="D4495" s="4" t="s">
        <v>3859</v>
      </c>
      <c r="E4495" s="5">
        <v>42382</v>
      </c>
      <c r="F4495" t="s">
        <v>3856</v>
      </c>
      <c r="G4495" t="s">
        <v>3857</v>
      </c>
      <c r="H4495" t="s">
        <v>3858</v>
      </c>
      <c r="I4495" s="1"/>
      <c r="J4495">
        <v>19</v>
      </c>
      <c r="K4495" t="s">
        <v>145</v>
      </c>
      <c r="L4495" t="s">
        <v>146</v>
      </c>
      <c r="M4495">
        <v>990001</v>
      </c>
      <c r="N4495" t="s">
        <v>51</v>
      </c>
      <c r="O4495">
        <v>0.8</v>
      </c>
      <c r="Q4495">
        <v>0.8</v>
      </c>
      <c r="S4495" t="s">
        <v>3859</v>
      </c>
      <c r="AE4495">
        <v>12</v>
      </c>
      <c r="AF4495">
        <v>7.6</v>
      </c>
      <c r="AG4495">
        <v>5</v>
      </c>
      <c r="AH4495" t="s">
        <v>53</v>
      </c>
      <c r="AI4495" t="s">
        <v>54</v>
      </c>
      <c r="AJ4495">
        <v>2</v>
      </c>
      <c r="AK4495">
        <v>1</v>
      </c>
      <c r="AL4495">
        <v>1</v>
      </c>
      <c r="AM4495" t="s">
        <v>55</v>
      </c>
      <c r="AN4495" t="s">
        <v>56</v>
      </c>
      <c r="AP4495">
        <v>1</v>
      </c>
      <c r="AQ4495" t="s">
        <v>57</v>
      </c>
      <c r="AR4495">
        <v>0</v>
      </c>
      <c r="AW4495" t="s">
        <v>58</v>
      </c>
      <c r="AX4495">
        <v>0</v>
      </c>
      <c r="AY4495">
        <v>2</v>
      </c>
      <c r="AZ4495">
        <v>0.8</v>
      </c>
      <c r="BA4495">
        <v>0.8</v>
      </c>
      <c r="BB4495" t="s">
        <v>59</v>
      </c>
    </row>
    <row r="4496" spans="1:54" x14ac:dyDescent="0.45">
      <c r="A4496" s="4" t="str">
        <f>VLOOKUP(F4496,'Matching-Tabelle'!$A$57:$B$61,2,FALSE)</f>
        <v>stefan.fuellemann@tkb.ch</v>
      </c>
      <c r="B4496" s="4" t="str">
        <f>VLOOKUP(J4496,'Matching-Tabelle'!$A$1:$B$52,2,FALSE)</f>
        <v>WPI RTB</v>
      </c>
      <c r="C4496" s="4">
        <v>1</v>
      </c>
      <c r="D4496" s="4" t="s">
        <v>3908</v>
      </c>
      <c r="E4496" s="5">
        <v>42382</v>
      </c>
      <c r="F4496" t="s">
        <v>3856</v>
      </c>
      <c r="G4496" t="s">
        <v>3857</v>
      </c>
      <c r="H4496" t="s">
        <v>3858</v>
      </c>
      <c r="I4496" s="1"/>
      <c r="J4496">
        <v>32</v>
      </c>
      <c r="K4496" t="s">
        <v>1199</v>
      </c>
      <c r="L4496" t="s">
        <v>1200</v>
      </c>
      <c r="M4496">
        <v>990001</v>
      </c>
      <c r="N4496" t="s">
        <v>51</v>
      </c>
      <c r="O4496">
        <v>1</v>
      </c>
      <c r="Q4496">
        <v>1</v>
      </c>
      <c r="S4496" t="s">
        <v>3908</v>
      </c>
      <c r="AE4496">
        <v>12</v>
      </c>
      <c r="AF4496">
        <v>7.6</v>
      </c>
      <c r="AG4496">
        <v>5</v>
      </c>
      <c r="AH4496" t="s">
        <v>53</v>
      </c>
      <c r="AI4496" t="s">
        <v>54</v>
      </c>
      <c r="AJ4496">
        <v>2</v>
      </c>
      <c r="AK4496">
        <v>1</v>
      </c>
      <c r="AL4496">
        <v>1</v>
      </c>
      <c r="AM4496" t="s">
        <v>55</v>
      </c>
      <c r="AN4496" t="s">
        <v>56</v>
      </c>
      <c r="AP4496">
        <v>1</v>
      </c>
      <c r="AQ4496" t="s">
        <v>57</v>
      </c>
      <c r="AR4496">
        <v>0</v>
      </c>
      <c r="AW4496" t="s">
        <v>58</v>
      </c>
      <c r="AX4496">
        <v>0</v>
      </c>
      <c r="AY4496">
        <v>2</v>
      </c>
      <c r="AZ4496">
        <v>1</v>
      </c>
      <c r="BA4496">
        <v>1</v>
      </c>
      <c r="BB4496" t="s">
        <v>59</v>
      </c>
    </row>
    <row r="4497" spans="1:54" x14ac:dyDescent="0.45">
      <c r="A4497" s="4" t="str">
        <f>VLOOKUP(F4497,'Matching-Tabelle'!$A$57:$B$61,2,FALSE)</f>
        <v>stefan.fuellemann@tkb.ch</v>
      </c>
      <c r="B4497" s="4" t="str">
        <f>VLOOKUP(J4497,'Matching-Tabelle'!$A$1:$B$52,2,FALSE)</f>
        <v>WPI RTB</v>
      </c>
      <c r="C4497" s="4">
        <v>0.5</v>
      </c>
      <c r="D4497" s="4" t="s">
        <v>3909</v>
      </c>
      <c r="E4497" s="5">
        <v>42382</v>
      </c>
      <c r="F4497" t="s">
        <v>3856</v>
      </c>
      <c r="G4497" t="s">
        <v>3857</v>
      </c>
      <c r="H4497" t="s">
        <v>3858</v>
      </c>
      <c r="I4497" s="1"/>
      <c r="J4497">
        <v>24</v>
      </c>
      <c r="K4497" t="s">
        <v>73</v>
      </c>
      <c r="L4497" t="s">
        <v>74</v>
      </c>
      <c r="M4497">
        <v>990001</v>
      </c>
      <c r="N4497" t="s">
        <v>51</v>
      </c>
      <c r="O4497">
        <v>0.5</v>
      </c>
      <c r="Q4497">
        <v>0.5</v>
      </c>
      <c r="S4497" t="s">
        <v>3909</v>
      </c>
      <c r="AE4497">
        <v>12</v>
      </c>
      <c r="AF4497">
        <v>7.6</v>
      </c>
      <c r="AG4497">
        <v>5</v>
      </c>
      <c r="AH4497" t="s">
        <v>53</v>
      </c>
      <c r="AI4497" t="s">
        <v>54</v>
      </c>
      <c r="AJ4497">
        <v>2</v>
      </c>
      <c r="AK4497">
        <v>1</v>
      </c>
      <c r="AL4497">
        <v>1</v>
      </c>
      <c r="AM4497" t="s">
        <v>55</v>
      </c>
      <c r="AN4497" t="s">
        <v>56</v>
      </c>
      <c r="AP4497">
        <v>1</v>
      </c>
      <c r="AQ4497" t="s">
        <v>57</v>
      </c>
      <c r="AR4497">
        <v>0</v>
      </c>
      <c r="AW4497" t="s">
        <v>58</v>
      </c>
      <c r="AX4497">
        <v>0</v>
      </c>
      <c r="AY4497">
        <v>2</v>
      </c>
      <c r="AZ4497">
        <v>0.5</v>
      </c>
      <c r="BA4497">
        <v>0.5</v>
      </c>
      <c r="BB4497" t="s">
        <v>59</v>
      </c>
    </row>
    <row r="4498" spans="1:54" x14ac:dyDescent="0.45">
      <c r="A4498" s="4" t="str">
        <f>VLOOKUP(F4498,'Matching-Tabelle'!$A$57:$B$61,2,FALSE)</f>
        <v>stefan.fuellemann@tkb.ch</v>
      </c>
      <c r="B4498" s="4" t="str">
        <f>VLOOKUP(J4498,'Matching-Tabelle'!$A$1:$B$52,2,FALSE)</f>
        <v>WPI CTB</v>
      </c>
      <c r="C4498" s="4">
        <v>0.75</v>
      </c>
      <c r="D4498" s="4" t="s">
        <v>3864</v>
      </c>
      <c r="E4498" s="5">
        <v>42382</v>
      </c>
      <c r="F4498" t="s">
        <v>3856</v>
      </c>
      <c r="G4498" t="s">
        <v>3857</v>
      </c>
      <c r="H4498" t="s">
        <v>3858</v>
      </c>
      <c r="I4498" s="1"/>
      <c r="J4498">
        <v>922</v>
      </c>
      <c r="K4498" t="s">
        <v>134</v>
      </c>
      <c r="L4498" t="s">
        <v>135</v>
      </c>
      <c r="M4498">
        <v>990001</v>
      </c>
      <c r="N4498" t="s">
        <v>51</v>
      </c>
      <c r="O4498">
        <v>0.75</v>
      </c>
      <c r="Q4498">
        <v>0.75</v>
      </c>
      <c r="S4498" t="s">
        <v>3864</v>
      </c>
      <c r="AE4498">
        <v>12</v>
      </c>
      <c r="AF4498">
        <v>7.6</v>
      </c>
      <c r="AG4498">
        <v>5</v>
      </c>
      <c r="AH4498" t="s">
        <v>53</v>
      </c>
      <c r="AI4498" t="s">
        <v>54</v>
      </c>
      <c r="AJ4498">
        <v>2</v>
      </c>
      <c r="AK4498">
        <v>1</v>
      </c>
      <c r="AL4498">
        <v>1</v>
      </c>
      <c r="AM4498" t="s">
        <v>55</v>
      </c>
      <c r="AN4498" t="s">
        <v>56</v>
      </c>
      <c r="AP4498">
        <v>1</v>
      </c>
      <c r="AQ4498" t="s">
        <v>57</v>
      </c>
      <c r="AR4498">
        <v>0</v>
      </c>
      <c r="AW4498" t="s">
        <v>58</v>
      </c>
      <c r="AX4498">
        <v>0</v>
      </c>
      <c r="AY4498">
        <v>2</v>
      </c>
      <c r="AZ4498">
        <v>0.75</v>
      </c>
      <c r="BA4498">
        <v>0.75</v>
      </c>
      <c r="BB4498" t="s">
        <v>59</v>
      </c>
    </row>
    <row r="4499" spans="1:54" x14ac:dyDescent="0.45">
      <c r="A4499" s="4" t="str">
        <f>VLOOKUP(F4499,'Matching-Tabelle'!$A$57:$B$61,2,FALSE)</f>
        <v>stefan.fuellemann@tkb.ch</v>
      </c>
      <c r="B4499" s="4" t="str">
        <f>VLOOKUP(J4499,'Matching-Tabelle'!$A$1:$B$52,2,FALSE)</f>
        <v>WPI CTB</v>
      </c>
      <c r="C4499" s="4">
        <v>0.4</v>
      </c>
      <c r="D4499" s="4" t="s">
        <v>3910</v>
      </c>
      <c r="E4499" s="5">
        <v>42382</v>
      </c>
      <c r="F4499" t="s">
        <v>3856</v>
      </c>
      <c r="G4499" t="s">
        <v>3857</v>
      </c>
      <c r="H4499" t="s">
        <v>3858</v>
      </c>
      <c r="I4499" s="1"/>
      <c r="J4499">
        <v>919</v>
      </c>
      <c r="K4499" t="s">
        <v>66</v>
      </c>
      <c r="L4499" t="s">
        <v>67</v>
      </c>
      <c r="M4499">
        <v>990001</v>
      </c>
      <c r="N4499" t="s">
        <v>51</v>
      </c>
      <c r="O4499">
        <v>0.4</v>
      </c>
      <c r="Q4499">
        <v>0.4</v>
      </c>
      <c r="S4499" t="s">
        <v>3910</v>
      </c>
      <c r="AE4499">
        <v>12</v>
      </c>
      <c r="AF4499">
        <v>7.6</v>
      </c>
      <c r="AG4499">
        <v>5</v>
      </c>
      <c r="AH4499" t="s">
        <v>53</v>
      </c>
      <c r="AI4499" t="s">
        <v>54</v>
      </c>
      <c r="AJ4499">
        <v>2</v>
      </c>
      <c r="AK4499">
        <v>1</v>
      </c>
      <c r="AL4499">
        <v>1</v>
      </c>
      <c r="AM4499" t="s">
        <v>55</v>
      </c>
      <c r="AN4499" t="s">
        <v>56</v>
      </c>
      <c r="AP4499">
        <v>1</v>
      </c>
      <c r="AQ4499" t="s">
        <v>57</v>
      </c>
      <c r="AR4499">
        <v>0</v>
      </c>
      <c r="AW4499" t="s">
        <v>58</v>
      </c>
      <c r="AX4499">
        <v>0</v>
      </c>
      <c r="AY4499">
        <v>2</v>
      </c>
      <c r="AZ4499">
        <v>0.4</v>
      </c>
      <c r="BA4499">
        <v>0.4</v>
      </c>
      <c r="BB4499" t="s">
        <v>59</v>
      </c>
    </row>
    <row r="4500" spans="1:54" x14ac:dyDescent="0.45">
      <c r="A4500" s="4" t="str">
        <f>VLOOKUP(F4500,'Matching-Tabelle'!$A$57:$B$61,2,FALSE)</f>
        <v>stefan.fuellemann@tkb.ch</v>
      </c>
      <c r="B4500" s="4" t="str">
        <f>VLOOKUP(J4500,'Matching-Tabelle'!$A$1:$B$52,2,FALSE)</f>
        <v>WPI RTB</v>
      </c>
      <c r="C4500" s="4">
        <v>0.35</v>
      </c>
      <c r="D4500" s="4" t="s">
        <v>3911</v>
      </c>
      <c r="E4500" s="5">
        <v>42382</v>
      </c>
      <c r="F4500" t="s">
        <v>3856</v>
      </c>
      <c r="G4500" t="s">
        <v>3857</v>
      </c>
      <c r="H4500" t="s">
        <v>3858</v>
      </c>
      <c r="I4500" s="1"/>
      <c r="J4500">
        <v>19</v>
      </c>
      <c r="K4500" t="s">
        <v>145</v>
      </c>
      <c r="L4500" t="s">
        <v>146</v>
      </c>
      <c r="M4500">
        <v>990001</v>
      </c>
      <c r="N4500" t="s">
        <v>51</v>
      </c>
      <c r="O4500">
        <v>0.35</v>
      </c>
      <c r="Q4500">
        <v>0.35</v>
      </c>
      <c r="S4500" t="s">
        <v>3911</v>
      </c>
      <c r="AE4500">
        <v>12</v>
      </c>
      <c r="AF4500">
        <v>7.6</v>
      </c>
      <c r="AG4500">
        <v>5</v>
      </c>
      <c r="AH4500" t="s">
        <v>53</v>
      </c>
      <c r="AI4500" t="s">
        <v>54</v>
      </c>
      <c r="AJ4500">
        <v>2</v>
      </c>
      <c r="AK4500">
        <v>1</v>
      </c>
      <c r="AL4500">
        <v>1</v>
      </c>
      <c r="AM4500" t="s">
        <v>55</v>
      </c>
      <c r="AN4500" t="s">
        <v>56</v>
      </c>
      <c r="AP4500">
        <v>1</v>
      </c>
      <c r="AQ4500" t="s">
        <v>57</v>
      </c>
      <c r="AR4500">
        <v>0</v>
      </c>
      <c r="AW4500" t="s">
        <v>58</v>
      </c>
      <c r="AX4500">
        <v>0</v>
      </c>
      <c r="AY4500">
        <v>2</v>
      </c>
      <c r="AZ4500">
        <v>0.35</v>
      </c>
      <c r="BA4500">
        <v>0.35</v>
      </c>
      <c r="BB4500" t="s">
        <v>59</v>
      </c>
    </row>
    <row r="4501" spans="1:54" x14ac:dyDescent="0.45">
      <c r="A4501" s="4" t="str">
        <f>VLOOKUP(F4501,'Matching-Tabelle'!$A$57:$B$61,2,FALSE)</f>
        <v>stefan.fuellemann@tkb.ch</v>
      </c>
      <c r="B4501" s="4" t="str">
        <f>VLOOKUP(J4501,'Matching-Tabelle'!$A$1:$B$52,2,FALSE)</f>
        <v>WPI RTB</v>
      </c>
      <c r="C4501" s="4">
        <v>1.1499999999999999</v>
      </c>
      <c r="D4501" s="4" t="s">
        <v>3467</v>
      </c>
      <c r="E4501" s="5">
        <v>42382</v>
      </c>
      <c r="F4501" t="s">
        <v>3856</v>
      </c>
      <c r="G4501" t="s">
        <v>3857</v>
      </c>
      <c r="H4501" t="s">
        <v>3858</v>
      </c>
      <c r="I4501" s="1"/>
      <c r="J4501">
        <v>24</v>
      </c>
      <c r="K4501" t="s">
        <v>73</v>
      </c>
      <c r="L4501" t="s">
        <v>74</v>
      </c>
      <c r="M4501">
        <v>990001</v>
      </c>
      <c r="N4501" t="s">
        <v>51</v>
      </c>
      <c r="O4501">
        <v>1.1499999999999999</v>
      </c>
      <c r="Q4501">
        <v>1.1499999999999999</v>
      </c>
      <c r="S4501" t="s">
        <v>3467</v>
      </c>
      <c r="AE4501">
        <v>12</v>
      </c>
      <c r="AF4501">
        <v>7.6</v>
      </c>
      <c r="AG4501">
        <v>5</v>
      </c>
      <c r="AH4501" t="s">
        <v>53</v>
      </c>
      <c r="AI4501" t="s">
        <v>54</v>
      </c>
      <c r="AJ4501">
        <v>2</v>
      </c>
      <c r="AK4501">
        <v>1</v>
      </c>
      <c r="AL4501">
        <v>1</v>
      </c>
      <c r="AM4501" t="s">
        <v>55</v>
      </c>
      <c r="AN4501" t="s">
        <v>56</v>
      </c>
      <c r="AP4501">
        <v>1</v>
      </c>
      <c r="AQ4501" t="s">
        <v>57</v>
      </c>
      <c r="AR4501">
        <v>0</v>
      </c>
      <c r="AW4501" t="s">
        <v>58</v>
      </c>
      <c r="AX4501">
        <v>0</v>
      </c>
      <c r="AY4501">
        <v>2</v>
      </c>
      <c r="AZ4501">
        <v>1.1499999999999999</v>
      </c>
      <c r="BA4501">
        <v>1.1499999999999999</v>
      </c>
      <c r="BB4501" t="s">
        <v>59</v>
      </c>
    </row>
    <row r="4502" spans="1:54" x14ac:dyDescent="0.45">
      <c r="A4502" s="4" t="str">
        <f>VLOOKUP(F4502,'Matching-Tabelle'!$A$57:$B$61,2,FALSE)</f>
        <v>stefan.fuellemann@tkb.ch</v>
      </c>
      <c r="B4502" s="4" t="str">
        <f>VLOOKUP(J4502,'Matching-Tabelle'!$A$1:$B$52,2,FALSE)</f>
        <v>WPI CTB</v>
      </c>
      <c r="C4502" s="4">
        <v>0.37</v>
      </c>
      <c r="D4502" s="4" t="s">
        <v>3875</v>
      </c>
      <c r="E4502" s="5">
        <v>42382</v>
      </c>
      <c r="F4502" t="s">
        <v>3856</v>
      </c>
      <c r="G4502" t="s">
        <v>3857</v>
      </c>
      <c r="H4502" t="s">
        <v>3858</v>
      </c>
      <c r="I4502" s="1"/>
      <c r="J4502">
        <v>919</v>
      </c>
      <c r="K4502" t="s">
        <v>66</v>
      </c>
      <c r="L4502" t="s">
        <v>67</v>
      </c>
      <c r="M4502">
        <v>990001</v>
      </c>
      <c r="N4502" t="s">
        <v>51</v>
      </c>
      <c r="O4502">
        <v>0.37</v>
      </c>
      <c r="Q4502">
        <v>0.37</v>
      </c>
      <c r="S4502" t="s">
        <v>3875</v>
      </c>
      <c r="AE4502">
        <v>12</v>
      </c>
      <c r="AF4502">
        <v>7.6</v>
      </c>
      <c r="AG4502">
        <v>5</v>
      </c>
      <c r="AH4502" t="s">
        <v>53</v>
      </c>
      <c r="AI4502" t="s">
        <v>54</v>
      </c>
      <c r="AJ4502">
        <v>2</v>
      </c>
      <c r="AK4502">
        <v>1</v>
      </c>
      <c r="AL4502">
        <v>1</v>
      </c>
      <c r="AM4502" t="s">
        <v>55</v>
      </c>
      <c r="AN4502" t="s">
        <v>56</v>
      </c>
      <c r="AP4502">
        <v>1</v>
      </c>
      <c r="AQ4502" t="s">
        <v>57</v>
      </c>
      <c r="AR4502">
        <v>0</v>
      </c>
      <c r="AW4502" t="s">
        <v>58</v>
      </c>
      <c r="AX4502">
        <v>0</v>
      </c>
      <c r="AY4502">
        <v>2</v>
      </c>
      <c r="AZ4502">
        <v>0.37</v>
      </c>
      <c r="BA4502">
        <v>0.37</v>
      </c>
      <c r="BB4502" t="s">
        <v>59</v>
      </c>
    </row>
    <row r="4503" spans="1:54" x14ac:dyDescent="0.45">
      <c r="A4503" s="4" t="str">
        <f>VLOOKUP(F4503,'Matching-Tabelle'!$A$57:$B$61,2,FALSE)</f>
        <v>stefan.fuellemann@tkb.ch</v>
      </c>
      <c r="B4503" s="4" t="str">
        <f>VLOOKUP(J4503,'Matching-Tabelle'!$A$1:$B$52,2,FALSE)</f>
        <v>WPI CTB</v>
      </c>
      <c r="C4503" s="4">
        <v>0.5</v>
      </c>
      <c r="D4503" s="4" t="s">
        <v>3912</v>
      </c>
      <c r="E4503" s="5">
        <v>42382</v>
      </c>
      <c r="F4503" t="s">
        <v>3856</v>
      </c>
      <c r="G4503" t="s">
        <v>3857</v>
      </c>
      <c r="H4503" t="s">
        <v>3858</v>
      </c>
      <c r="I4503" s="1"/>
      <c r="J4503">
        <v>14</v>
      </c>
      <c r="K4503" t="s">
        <v>82</v>
      </c>
      <c r="L4503" t="s">
        <v>83</v>
      </c>
      <c r="M4503">
        <v>990001</v>
      </c>
      <c r="N4503" t="s">
        <v>51</v>
      </c>
      <c r="O4503">
        <v>0.5</v>
      </c>
      <c r="Q4503">
        <v>0.5</v>
      </c>
      <c r="S4503" t="s">
        <v>3912</v>
      </c>
      <c r="AE4503">
        <v>12</v>
      </c>
      <c r="AF4503">
        <v>7.6</v>
      </c>
      <c r="AG4503">
        <v>5</v>
      </c>
      <c r="AH4503" t="s">
        <v>53</v>
      </c>
      <c r="AI4503" t="s">
        <v>54</v>
      </c>
      <c r="AJ4503">
        <v>2</v>
      </c>
      <c r="AK4503">
        <v>1</v>
      </c>
      <c r="AL4503">
        <v>1</v>
      </c>
      <c r="AM4503" t="s">
        <v>55</v>
      </c>
      <c r="AN4503" t="s">
        <v>56</v>
      </c>
      <c r="AP4503">
        <v>1</v>
      </c>
      <c r="AQ4503" t="s">
        <v>57</v>
      </c>
      <c r="AR4503">
        <v>0</v>
      </c>
      <c r="AW4503" t="s">
        <v>58</v>
      </c>
      <c r="AX4503">
        <v>0</v>
      </c>
      <c r="AY4503">
        <v>2</v>
      </c>
      <c r="AZ4503">
        <v>0.5</v>
      </c>
      <c r="BA4503">
        <v>0.5</v>
      </c>
      <c r="BB4503" t="s">
        <v>59</v>
      </c>
    </row>
    <row r="4504" spans="1:54" x14ac:dyDescent="0.45">
      <c r="A4504" s="4" t="str">
        <f>VLOOKUP(F4504,'Matching-Tabelle'!$A$57:$B$61,2,FALSE)</f>
        <v>stefan.fuellemann@tkb.ch</v>
      </c>
      <c r="B4504" s="4" t="str">
        <f>VLOOKUP(J4504,'Matching-Tabelle'!$A$1:$B$52,2,FALSE)</f>
        <v>Proj. Optima</v>
      </c>
      <c r="C4504" s="4">
        <v>1.1000000000000001</v>
      </c>
      <c r="D4504" s="4" t="s">
        <v>3913</v>
      </c>
      <c r="E4504" s="5">
        <v>42382</v>
      </c>
      <c r="F4504" t="s">
        <v>3856</v>
      </c>
      <c r="G4504" t="s">
        <v>3857</v>
      </c>
      <c r="H4504" t="s">
        <v>3858</v>
      </c>
      <c r="I4504" s="1"/>
      <c r="J4504">
        <v>211</v>
      </c>
      <c r="K4504" t="s">
        <v>79</v>
      </c>
      <c r="L4504" t="s">
        <v>80</v>
      </c>
      <c r="M4504">
        <v>990001</v>
      </c>
      <c r="N4504" t="s">
        <v>51</v>
      </c>
      <c r="O4504">
        <v>1.1000000000000001</v>
      </c>
      <c r="Q4504">
        <v>1.1000000000000001</v>
      </c>
      <c r="S4504" t="s">
        <v>3913</v>
      </c>
      <c r="AE4504">
        <v>12</v>
      </c>
      <c r="AF4504">
        <v>7.6</v>
      </c>
      <c r="AG4504">
        <v>5</v>
      </c>
      <c r="AH4504" t="s">
        <v>53</v>
      </c>
      <c r="AI4504" t="s">
        <v>54</v>
      </c>
      <c r="AJ4504">
        <v>2</v>
      </c>
      <c r="AK4504">
        <v>1</v>
      </c>
      <c r="AL4504">
        <v>1</v>
      </c>
      <c r="AM4504" t="s">
        <v>55</v>
      </c>
      <c r="AN4504" t="s">
        <v>56</v>
      </c>
      <c r="AP4504">
        <v>1</v>
      </c>
      <c r="AQ4504" t="s">
        <v>57</v>
      </c>
      <c r="AR4504">
        <v>0</v>
      </c>
      <c r="AW4504" t="s">
        <v>58</v>
      </c>
      <c r="AX4504">
        <v>0</v>
      </c>
      <c r="AY4504">
        <v>2</v>
      </c>
      <c r="AZ4504">
        <v>1.1000000000000001</v>
      </c>
      <c r="BA4504">
        <v>1.1000000000000001</v>
      </c>
      <c r="BB4504" t="s">
        <v>59</v>
      </c>
    </row>
    <row r="4505" spans="1:54" x14ac:dyDescent="0.45">
      <c r="A4505" s="4" t="str">
        <f>VLOOKUP(F4505,'Matching-Tabelle'!$A$57:$B$61,2,FALSE)</f>
        <v>stefan.fuellemann@tkb.ch</v>
      </c>
      <c r="B4505" s="4" t="str">
        <f>VLOOKUP(J4505,'Matching-Tabelle'!$A$1:$B$52,2,FALSE)</f>
        <v>WPI RTB</v>
      </c>
      <c r="C4505" s="4">
        <v>1</v>
      </c>
      <c r="D4505" s="4" t="s">
        <v>3859</v>
      </c>
      <c r="E4505" s="5">
        <v>42383</v>
      </c>
      <c r="F4505" t="s">
        <v>3856</v>
      </c>
      <c r="G4505" t="s">
        <v>3857</v>
      </c>
      <c r="H4505" t="s">
        <v>3858</v>
      </c>
      <c r="I4505" s="1"/>
      <c r="J4505">
        <v>19</v>
      </c>
      <c r="K4505" t="s">
        <v>145</v>
      </c>
      <c r="L4505" t="s">
        <v>146</v>
      </c>
      <c r="M4505">
        <v>990001</v>
      </c>
      <c r="N4505" t="s">
        <v>51</v>
      </c>
      <c r="O4505">
        <v>1</v>
      </c>
      <c r="Q4505">
        <v>1</v>
      </c>
      <c r="S4505" t="s">
        <v>3859</v>
      </c>
      <c r="AE4505">
        <v>12</v>
      </c>
      <c r="AF4505">
        <v>7.6</v>
      </c>
      <c r="AG4505">
        <v>5</v>
      </c>
      <c r="AH4505" t="s">
        <v>53</v>
      </c>
      <c r="AI4505" t="s">
        <v>54</v>
      </c>
      <c r="AJ4505">
        <v>2</v>
      </c>
      <c r="AK4505">
        <v>1</v>
      </c>
      <c r="AL4505">
        <v>1</v>
      </c>
      <c r="AM4505" t="s">
        <v>55</v>
      </c>
      <c r="AN4505" t="s">
        <v>56</v>
      </c>
      <c r="AP4505">
        <v>1</v>
      </c>
      <c r="AQ4505" t="s">
        <v>57</v>
      </c>
      <c r="AR4505">
        <v>0</v>
      </c>
      <c r="AW4505" t="s">
        <v>58</v>
      </c>
      <c r="AX4505">
        <v>0</v>
      </c>
      <c r="AY4505">
        <v>2</v>
      </c>
      <c r="AZ4505">
        <v>1</v>
      </c>
      <c r="BA4505">
        <v>1</v>
      </c>
      <c r="BB4505" t="s">
        <v>59</v>
      </c>
    </row>
    <row r="4506" spans="1:54" x14ac:dyDescent="0.45">
      <c r="A4506" s="4" t="str">
        <f>VLOOKUP(F4506,'Matching-Tabelle'!$A$57:$B$61,2,FALSE)</f>
        <v>stefan.fuellemann@tkb.ch</v>
      </c>
      <c r="B4506" s="4" t="str">
        <f>VLOOKUP(J4506,'Matching-Tabelle'!$A$1:$B$52,2,FALSE)</f>
        <v>WPI RTB</v>
      </c>
      <c r="C4506" s="4">
        <v>0.4</v>
      </c>
      <c r="D4506" s="4" t="s">
        <v>3914</v>
      </c>
      <c r="E4506" s="5">
        <v>42383</v>
      </c>
      <c r="F4506" t="s">
        <v>3856</v>
      </c>
      <c r="G4506" t="s">
        <v>3857</v>
      </c>
      <c r="H4506" t="s">
        <v>3858</v>
      </c>
      <c r="I4506" s="1"/>
      <c r="J4506">
        <v>21</v>
      </c>
      <c r="K4506" t="s">
        <v>117</v>
      </c>
      <c r="L4506" t="s">
        <v>118</v>
      </c>
      <c r="M4506">
        <v>990001</v>
      </c>
      <c r="N4506" t="s">
        <v>51</v>
      </c>
      <c r="O4506">
        <v>0.4</v>
      </c>
      <c r="Q4506">
        <v>0.4</v>
      </c>
      <c r="S4506" t="s">
        <v>3914</v>
      </c>
      <c r="AE4506">
        <v>12</v>
      </c>
      <c r="AF4506">
        <v>7.6</v>
      </c>
      <c r="AG4506">
        <v>5</v>
      </c>
      <c r="AH4506" t="s">
        <v>53</v>
      </c>
      <c r="AI4506" t="s">
        <v>54</v>
      </c>
      <c r="AJ4506">
        <v>2</v>
      </c>
      <c r="AK4506">
        <v>1</v>
      </c>
      <c r="AL4506">
        <v>1</v>
      </c>
      <c r="AM4506" t="s">
        <v>55</v>
      </c>
      <c r="AN4506" t="s">
        <v>56</v>
      </c>
      <c r="AP4506">
        <v>1</v>
      </c>
      <c r="AQ4506" t="s">
        <v>57</v>
      </c>
      <c r="AR4506">
        <v>0</v>
      </c>
      <c r="AW4506" t="s">
        <v>58</v>
      </c>
      <c r="AX4506">
        <v>0</v>
      </c>
      <c r="AY4506">
        <v>2</v>
      </c>
      <c r="AZ4506">
        <v>0.4</v>
      </c>
      <c r="BA4506">
        <v>0.4</v>
      </c>
      <c r="BB4506" t="s">
        <v>59</v>
      </c>
    </row>
    <row r="4507" spans="1:54" x14ac:dyDescent="0.45">
      <c r="A4507" s="4" t="str">
        <f>VLOOKUP(F4507,'Matching-Tabelle'!$A$57:$B$61,2,FALSE)</f>
        <v>stefan.fuellemann@tkb.ch</v>
      </c>
      <c r="B4507" s="4" t="str">
        <f>VLOOKUP(J4507,'Matching-Tabelle'!$A$1:$B$52,2,FALSE)</f>
        <v>WPI RTB</v>
      </c>
      <c r="C4507" s="4">
        <v>0.8</v>
      </c>
      <c r="D4507" s="4" t="s">
        <v>1857</v>
      </c>
      <c r="E4507" s="5">
        <v>42383</v>
      </c>
      <c r="F4507" t="s">
        <v>3856</v>
      </c>
      <c r="G4507" t="s">
        <v>3857</v>
      </c>
      <c r="H4507" t="s">
        <v>3858</v>
      </c>
      <c r="I4507" s="1"/>
      <c r="J4507">
        <v>22</v>
      </c>
      <c r="K4507" t="s">
        <v>88</v>
      </c>
      <c r="L4507" t="s">
        <v>89</v>
      </c>
      <c r="M4507">
        <v>990001</v>
      </c>
      <c r="N4507" t="s">
        <v>51</v>
      </c>
      <c r="O4507">
        <v>0.8</v>
      </c>
      <c r="Q4507">
        <v>0.8</v>
      </c>
      <c r="S4507" t="s">
        <v>1857</v>
      </c>
      <c r="AE4507">
        <v>12</v>
      </c>
      <c r="AF4507">
        <v>7.6</v>
      </c>
      <c r="AG4507">
        <v>5</v>
      </c>
      <c r="AH4507" t="s">
        <v>53</v>
      </c>
      <c r="AI4507" t="s">
        <v>54</v>
      </c>
      <c r="AJ4507">
        <v>2</v>
      </c>
      <c r="AK4507">
        <v>1</v>
      </c>
      <c r="AL4507">
        <v>1</v>
      </c>
      <c r="AM4507" t="s">
        <v>55</v>
      </c>
      <c r="AN4507" t="s">
        <v>56</v>
      </c>
      <c r="AP4507">
        <v>1</v>
      </c>
      <c r="AQ4507" t="s">
        <v>57</v>
      </c>
      <c r="AR4507">
        <v>0</v>
      </c>
      <c r="AW4507" t="s">
        <v>58</v>
      </c>
      <c r="AX4507">
        <v>0</v>
      </c>
      <c r="AY4507">
        <v>2</v>
      </c>
      <c r="AZ4507">
        <v>0.8</v>
      </c>
      <c r="BA4507">
        <v>0.8</v>
      </c>
      <c r="BB4507" t="s">
        <v>59</v>
      </c>
    </row>
    <row r="4508" spans="1:54" x14ac:dyDescent="0.45">
      <c r="A4508" s="4" t="str">
        <f>VLOOKUP(F4508,'Matching-Tabelle'!$A$57:$B$61,2,FALSE)</f>
        <v>stefan.fuellemann@tkb.ch</v>
      </c>
      <c r="B4508" s="4" t="str">
        <f>VLOOKUP(J4508,'Matching-Tabelle'!$A$1:$B$52,2,FALSE)</f>
        <v>WPI RTB</v>
      </c>
      <c r="C4508" s="4">
        <v>0.15</v>
      </c>
      <c r="D4508" s="4" t="s">
        <v>3915</v>
      </c>
      <c r="E4508" s="5">
        <v>42383</v>
      </c>
      <c r="F4508" t="s">
        <v>3856</v>
      </c>
      <c r="G4508" t="s">
        <v>3857</v>
      </c>
      <c r="H4508" t="s">
        <v>3858</v>
      </c>
      <c r="I4508" s="1"/>
      <c r="J4508">
        <v>19</v>
      </c>
      <c r="K4508" t="s">
        <v>145</v>
      </c>
      <c r="L4508" t="s">
        <v>146</v>
      </c>
      <c r="M4508">
        <v>990001</v>
      </c>
      <c r="N4508" t="s">
        <v>51</v>
      </c>
      <c r="O4508">
        <v>0.15</v>
      </c>
      <c r="Q4508">
        <v>0.15</v>
      </c>
      <c r="S4508" t="s">
        <v>3915</v>
      </c>
      <c r="AE4508">
        <v>12</v>
      </c>
      <c r="AF4508">
        <v>7.6</v>
      </c>
      <c r="AG4508">
        <v>5</v>
      </c>
      <c r="AH4508" t="s">
        <v>53</v>
      </c>
      <c r="AI4508" t="s">
        <v>54</v>
      </c>
      <c r="AJ4508">
        <v>2</v>
      </c>
      <c r="AK4508">
        <v>1</v>
      </c>
      <c r="AL4508">
        <v>1</v>
      </c>
      <c r="AM4508" t="s">
        <v>55</v>
      </c>
      <c r="AN4508" t="s">
        <v>56</v>
      </c>
      <c r="AP4508">
        <v>1</v>
      </c>
      <c r="AQ4508" t="s">
        <v>57</v>
      </c>
      <c r="AR4508">
        <v>0</v>
      </c>
      <c r="AW4508" t="s">
        <v>58</v>
      </c>
      <c r="AX4508">
        <v>0</v>
      </c>
      <c r="AY4508">
        <v>2</v>
      </c>
      <c r="AZ4508">
        <v>0.15</v>
      </c>
      <c r="BA4508">
        <v>0.15</v>
      </c>
      <c r="BB4508" t="s">
        <v>59</v>
      </c>
    </row>
    <row r="4509" spans="1:54" x14ac:dyDescent="0.45">
      <c r="A4509" s="4" t="str">
        <f>VLOOKUP(F4509,'Matching-Tabelle'!$A$57:$B$61,2,FALSE)</f>
        <v>stefan.fuellemann@tkb.ch</v>
      </c>
      <c r="B4509" s="4" t="str">
        <f>VLOOKUP(J4509,'Matching-Tabelle'!$A$1:$B$52,2,FALSE)</f>
        <v>WPI CTB</v>
      </c>
      <c r="C4509" s="4">
        <v>2</v>
      </c>
      <c r="D4509" s="4" t="s">
        <v>3897</v>
      </c>
      <c r="E4509" s="5">
        <v>42383</v>
      </c>
      <c r="F4509" t="s">
        <v>3856</v>
      </c>
      <c r="G4509" t="s">
        <v>3857</v>
      </c>
      <c r="H4509" t="s">
        <v>3858</v>
      </c>
      <c r="I4509" s="1"/>
      <c r="J4509">
        <v>921</v>
      </c>
      <c r="K4509" t="s">
        <v>224</v>
      </c>
      <c r="L4509" t="s">
        <v>225</v>
      </c>
      <c r="M4509">
        <v>990001</v>
      </c>
      <c r="N4509" t="s">
        <v>51</v>
      </c>
      <c r="O4509">
        <v>2</v>
      </c>
      <c r="Q4509">
        <v>2</v>
      </c>
      <c r="S4509" t="s">
        <v>3897</v>
      </c>
      <c r="AE4509">
        <v>12</v>
      </c>
      <c r="AF4509">
        <v>7.6</v>
      </c>
      <c r="AG4509">
        <v>5</v>
      </c>
      <c r="AH4509" t="s">
        <v>53</v>
      </c>
      <c r="AI4509" t="s">
        <v>54</v>
      </c>
      <c r="AJ4509">
        <v>2</v>
      </c>
      <c r="AK4509">
        <v>1</v>
      </c>
      <c r="AL4509">
        <v>1</v>
      </c>
      <c r="AM4509" t="s">
        <v>55</v>
      </c>
      <c r="AN4509" t="s">
        <v>56</v>
      </c>
      <c r="AP4509">
        <v>1</v>
      </c>
      <c r="AQ4509" t="s">
        <v>57</v>
      </c>
      <c r="AR4509">
        <v>0</v>
      </c>
      <c r="AW4509" t="s">
        <v>58</v>
      </c>
      <c r="AX4509">
        <v>0</v>
      </c>
      <c r="AY4509">
        <v>2</v>
      </c>
      <c r="AZ4509">
        <v>2</v>
      </c>
      <c r="BA4509">
        <v>2</v>
      </c>
      <c r="BB4509" t="s">
        <v>59</v>
      </c>
    </row>
    <row r="4510" spans="1:54" x14ac:dyDescent="0.45">
      <c r="A4510" s="4" t="str">
        <f>VLOOKUP(F4510,'Matching-Tabelle'!$A$57:$B$61,2,FALSE)</f>
        <v>stefan.fuellemann@tkb.ch</v>
      </c>
      <c r="B4510" s="4" t="str">
        <f>VLOOKUP(J4510,'Matching-Tabelle'!$A$1:$B$52,2,FALSE)</f>
        <v>WPI RTB</v>
      </c>
      <c r="C4510" s="4">
        <v>0.5</v>
      </c>
      <c r="D4510" s="4" t="s">
        <v>3916</v>
      </c>
      <c r="E4510" s="5">
        <v>42383</v>
      </c>
      <c r="F4510" t="s">
        <v>3856</v>
      </c>
      <c r="G4510" t="s">
        <v>3857</v>
      </c>
      <c r="H4510" t="s">
        <v>3858</v>
      </c>
      <c r="I4510" s="1"/>
      <c r="J4510">
        <v>22</v>
      </c>
      <c r="K4510" t="s">
        <v>88</v>
      </c>
      <c r="L4510" t="s">
        <v>89</v>
      </c>
      <c r="M4510">
        <v>990001</v>
      </c>
      <c r="N4510" t="s">
        <v>51</v>
      </c>
      <c r="O4510">
        <v>0.5</v>
      </c>
      <c r="Q4510">
        <v>0.5</v>
      </c>
      <c r="S4510" t="s">
        <v>3916</v>
      </c>
      <c r="AE4510">
        <v>12</v>
      </c>
      <c r="AF4510">
        <v>7.6</v>
      </c>
      <c r="AG4510">
        <v>5</v>
      </c>
      <c r="AH4510" t="s">
        <v>53</v>
      </c>
      <c r="AI4510" t="s">
        <v>54</v>
      </c>
      <c r="AJ4510">
        <v>2</v>
      </c>
      <c r="AK4510">
        <v>1</v>
      </c>
      <c r="AL4510">
        <v>1</v>
      </c>
      <c r="AM4510" t="s">
        <v>55</v>
      </c>
      <c r="AN4510" t="s">
        <v>56</v>
      </c>
      <c r="AP4510">
        <v>1</v>
      </c>
      <c r="AQ4510" t="s">
        <v>57</v>
      </c>
      <c r="AR4510">
        <v>0</v>
      </c>
      <c r="AW4510" t="s">
        <v>58</v>
      </c>
      <c r="AX4510">
        <v>0</v>
      </c>
      <c r="AY4510">
        <v>2</v>
      </c>
      <c r="AZ4510">
        <v>0.5</v>
      </c>
      <c r="BA4510">
        <v>0.5</v>
      </c>
      <c r="BB4510" t="s">
        <v>59</v>
      </c>
    </row>
    <row r="4511" spans="1:54" x14ac:dyDescent="0.45">
      <c r="A4511" s="4" t="str">
        <f>VLOOKUP(F4511,'Matching-Tabelle'!$A$57:$B$61,2,FALSE)</f>
        <v>stefan.fuellemann@tkb.ch</v>
      </c>
      <c r="B4511" s="4" t="str">
        <f>VLOOKUP(J4511,'Matching-Tabelle'!$A$1:$B$52,2,FALSE)</f>
        <v>Proj HR SYS</v>
      </c>
      <c r="C4511" s="4">
        <v>0.75</v>
      </c>
      <c r="D4511" s="4" t="s">
        <v>3917</v>
      </c>
      <c r="E4511" s="5">
        <v>42383</v>
      </c>
      <c r="F4511" t="s">
        <v>3856</v>
      </c>
      <c r="G4511" t="s">
        <v>3857</v>
      </c>
      <c r="H4511" t="s">
        <v>3858</v>
      </c>
      <c r="I4511" s="1"/>
      <c r="J4511">
        <v>2000232</v>
      </c>
      <c r="K4511" t="s">
        <v>60</v>
      </c>
      <c r="L4511" t="s">
        <v>61</v>
      </c>
      <c r="M4511">
        <v>990001</v>
      </c>
      <c r="N4511" t="s">
        <v>51</v>
      </c>
      <c r="O4511">
        <v>0.75</v>
      </c>
      <c r="Q4511">
        <v>0.75</v>
      </c>
      <c r="S4511" t="s">
        <v>3917</v>
      </c>
      <c r="AE4511">
        <v>12</v>
      </c>
      <c r="AF4511">
        <v>7.6</v>
      </c>
      <c r="AG4511">
        <v>5</v>
      </c>
      <c r="AH4511" t="s">
        <v>53</v>
      </c>
      <c r="AI4511" t="s">
        <v>54</v>
      </c>
      <c r="AJ4511">
        <v>2</v>
      </c>
      <c r="AK4511">
        <v>1</v>
      </c>
      <c r="AL4511">
        <v>1</v>
      </c>
      <c r="AM4511" t="s">
        <v>55</v>
      </c>
      <c r="AN4511" t="s">
        <v>56</v>
      </c>
      <c r="AP4511">
        <v>1</v>
      </c>
      <c r="AQ4511" t="s">
        <v>57</v>
      </c>
      <c r="AR4511">
        <v>0</v>
      </c>
      <c r="AW4511" t="s">
        <v>58</v>
      </c>
      <c r="AX4511">
        <v>0</v>
      </c>
      <c r="AY4511">
        <v>2</v>
      </c>
      <c r="AZ4511">
        <v>0.75</v>
      </c>
      <c r="BA4511">
        <v>0.75</v>
      </c>
      <c r="BB4511" t="s">
        <v>59</v>
      </c>
    </row>
    <row r="4512" spans="1:54" x14ac:dyDescent="0.45">
      <c r="A4512" s="4" t="str">
        <f>VLOOKUP(F4512,'Matching-Tabelle'!$A$57:$B$61,2,FALSE)</f>
        <v>stefan.fuellemann@tkb.ch</v>
      </c>
      <c r="B4512" s="4" t="str">
        <f>VLOOKUP(J4512,'Matching-Tabelle'!$A$1:$B$52,2,FALSE)</f>
        <v>WPI CTB</v>
      </c>
      <c r="C4512" s="4">
        <v>0.76</v>
      </c>
      <c r="D4512" s="4" t="s">
        <v>3918</v>
      </c>
      <c r="E4512" s="5">
        <v>42383</v>
      </c>
      <c r="F4512" t="s">
        <v>3856</v>
      </c>
      <c r="G4512" t="s">
        <v>3857</v>
      </c>
      <c r="H4512" t="s">
        <v>3858</v>
      </c>
      <c r="I4512" s="1"/>
      <c r="J4512">
        <v>919</v>
      </c>
      <c r="K4512" t="s">
        <v>66</v>
      </c>
      <c r="L4512" t="s">
        <v>67</v>
      </c>
      <c r="M4512">
        <v>990001</v>
      </c>
      <c r="N4512" t="s">
        <v>51</v>
      </c>
      <c r="O4512">
        <v>0.76</v>
      </c>
      <c r="Q4512">
        <v>0.76</v>
      </c>
      <c r="S4512" t="s">
        <v>3918</v>
      </c>
      <c r="AE4512">
        <v>12</v>
      </c>
      <c r="AF4512">
        <v>7.6</v>
      </c>
      <c r="AG4512">
        <v>5</v>
      </c>
      <c r="AH4512" t="s">
        <v>53</v>
      </c>
      <c r="AI4512" t="s">
        <v>54</v>
      </c>
      <c r="AJ4512">
        <v>2</v>
      </c>
      <c r="AK4512">
        <v>1</v>
      </c>
      <c r="AL4512">
        <v>1</v>
      </c>
      <c r="AM4512" t="s">
        <v>55</v>
      </c>
      <c r="AN4512" t="s">
        <v>56</v>
      </c>
      <c r="AP4512">
        <v>1</v>
      </c>
      <c r="AQ4512" t="s">
        <v>57</v>
      </c>
      <c r="AR4512">
        <v>0</v>
      </c>
      <c r="AW4512" t="s">
        <v>58</v>
      </c>
      <c r="AX4512">
        <v>0</v>
      </c>
      <c r="AY4512">
        <v>2</v>
      </c>
      <c r="AZ4512">
        <v>0.76</v>
      </c>
      <c r="BA4512">
        <v>0.76</v>
      </c>
      <c r="BB4512" t="s">
        <v>59</v>
      </c>
    </row>
    <row r="4513" spans="1:54" x14ac:dyDescent="0.45">
      <c r="A4513" s="4" t="str">
        <f>VLOOKUP(F4513,'Matching-Tabelle'!$A$57:$B$61,2,FALSE)</f>
        <v>stefan.fuellemann@tkb.ch</v>
      </c>
      <c r="B4513" s="4" t="str">
        <f>VLOOKUP(J4513,'Matching-Tabelle'!$A$1:$B$52,2,FALSE)</f>
        <v>WPI CTB</v>
      </c>
      <c r="C4513" s="4">
        <v>1.5</v>
      </c>
      <c r="D4513" s="4" t="s">
        <v>3919</v>
      </c>
      <c r="E4513" s="5">
        <v>42383</v>
      </c>
      <c r="F4513" t="s">
        <v>3856</v>
      </c>
      <c r="G4513" t="s">
        <v>3857</v>
      </c>
      <c r="H4513" t="s">
        <v>3858</v>
      </c>
      <c r="I4513" s="1"/>
      <c r="J4513">
        <v>922</v>
      </c>
      <c r="K4513" t="s">
        <v>134</v>
      </c>
      <c r="L4513" t="s">
        <v>135</v>
      </c>
      <c r="M4513">
        <v>990001</v>
      </c>
      <c r="N4513" t="s">
        <v>51</v>
      </c>
      <c r="O4513">
        <v>1.5</v>
      </c>
      <c r="Q4513">
        <v>1.5</v>
      </c>
      <c r="S4513" t="s">
        <v>3919</v>
      </c>
      <c r="AE4513">
        <v>12</v>
      </c>
      <c r="AF4513">
        <v>7.6</v>
      </c>
      <c r="AG4513">
        <v>5</v>
      </c>
      <c r="AH4513" t="s">
        <v>53</v>
      </c>
      <c r="AI4513" t="s">
        <v>54</v>
      </c>
      <c r="AJ4513">
        <v>2</v>
      </c>
      <c r="AK4513">
        <v>1</v>
      </c>
      <c r="AL4513">
        <v>1</v>
      </c>
      <c r="AM4513" t="s">
        <v>55</v>
      </c>
      <c r="AN4513" t="s">
        <v>56</v>
      </c>
      <c r="AP4513">
        <v>1</v>
      </c>
      <c r="AQ4513" t="s">
        <v>57</v>
      </c>
      <c r="AR4513">
        <v>0</v>
      </c>
      <c r="AW4513" t="s">
        <v>58</v>
      </c>
      <c r="AX4513">
        <v>0</v>
      </c>
      <c r="AY4513">
        <v>2</v>
      </c>
      <c r="AZ4513">
        <v>1.5</v>
      </c>
      <c r="BA4513">
        <v>1.5</v>
      </c>
      <c r="BB4513" t="s">
        <v>59</v>
      </c>
    </row>
    <row r="4514" spans="1:54" x14ac:dyDescent="0.45">
      <c r="A4514" s="4" t="str">
        <f>VLOOKUP(F4514,'Matching-Tabelle'!$A$57:$B$61,2,FALSE)</f>
        <v>stefan.fuellemann@tkb.ch</v>
      </c>
      <c r="B4514" s="4" t="str">
        <f>VLOOKUP(J4514,'Matching-Tabelle'!$A$1:$B$52,2,FALSE)</f>
        <v>WPI RTB</v>
      </c>
      <c r="C4514" s="4">
        <v>1</v>
      </c>
      <c r="D4514" s="4" t="s">
        <v>3859</v>
      </c>
      <c r="E4514" s="5">
        <v>42384</v>
      </c>
      <c r="F4514" t="s">
        <v>3856</v>
      </c>
      <c r="G4514" t="s">
        <v>3857</v>
      </c>
      <c r="H4514" t="s">
        <v>3858</v>
      </c>
      <c r="I4514" s="1"/>
      <c r="J4514">
        <v>19</v>
      </c>
      <c r="K4514" t="s">
        <v>145</v>
      </c>
      <c r="L4514" t="s">
        <v>146</v>
      </c>
      <c r="M4514">
        <v>990001</v>
      </c>
      <c r="N4514" t="s">
        <v>51</v>
      </c>
      <c r="O4514">
        <v>1</v>
      </c>
      <c r="Q4514">
        <v>1</v>
      </c>
      <c r="S4514" t="s">
        <v>3859</v>
      </c>
      <c r="AE4514">
        <v>12</v>
      </c>
      <c r="AF4514">
        <v>7.6</v>
      </c>
      <c r="AG4514">
        <v>5</v>
      </c>
      <c r="AH4514" t="s">
        <v>53</v>
      </c>
      <c r="AI4514" t="s">
        <v>54</v>
      </c>
      <c r="AJ4514">
        <v>2</v>
      </c>
      <c r="AK4514">
        <v>1</v>
      </c>
      <c r="AL4514">
        <v>1</v>
      </c>
      <c r="AM4514" t="s">
        <v>55</v>
      </c>
      <c r="AN4514" t="s">
        <v>56</v>
      </c>
      <c r="AP4514">
        <v>1</v>
      </c>
      <c r="AQ4514" t="s">
        <v>57</v>
      </c>
      <c r="AR4514">
        <v>0</v>
      </c>
      <c r="AW4514" t="s">
        <v>58</v>
      </c>
      <c r="AX4514">
        <v>0</v>
      </c>
      <c r="AY4514">
        <v>2</v>
      </c>
      <c r="AZ4514">
        <v>1</v>
      </c>
      <c r="BA4514">
        <v>1</v>
      </c>
      <c r="BB4514" t="s">
        <v>59</v>
      </c>
    </row>
    <row r="4515" spans="1:54" x14ac:dyDescent="0.45">
      <c r="A4515" s="4" t="str">
        <f>VLOOKUP(F4515,'Matching-Tabelle'!$A$57:$B$61,2,FALSE)</f>
        <v>stefan.fuellemann@tkb.ch</v>
      </c>
      <c r="B4515" s="4" t="str">
        <f>VLOOKUP(J4515,'Matching-Tabelle'!$A$1:$B$52,2,FALSE)</f>
        <v>WPI CTB</v>
      </c>
      <c r="C4515" s="4">
        <v>0.4</v>
      </c>
      <c r="D4515" s="4" t="s">
        <v>3920</v>
      </c>
      <c r="E4515" s="5">
        <v>42384</v>
      </c>
      <c r="F4515" t="s">
        <v>3856</v>
      </c>
      <c r="G4515" t="s">
        <v>3857</v>
      </c>
      <c r="H4515" t="s">
        <v>3858</v>
      </c>
      <c r="I4515" s="1"/>
      <c r="J4515">
        <v>921</v>
      </c>
      <c r="K4515" t="s">
        <v>224</v>
      </c>
      <c r="L4515" t="s">
        <v>225</v>
      </c>
      <c r="M4515">
        <v>990001</v>
      </c>
      <c r="N4515" t="s">
        <v>51</v>
      </c>
      <c r="O4515">
        <v>0.4</v>
      </c>
      <c r="Q4515">
        <v>0.4</v>
      </c>
      <c r="S4515" t="s">
        <v>3920</v>
      </c>
      <c r="AE4515">
        <v>12</v>
      </c>
      <c r="AF4515">
        <v>7.6</v>
      </c>
      <c r="AG4515">
        <v>5</v>
      </c>
      <c r="AH4515" t="s">
        <v>53</v>
      </c>
      <c r="AI4515" t="s">
        <v>54</v>
      </c>
      <c r="AJ4515">
        <v>2</v>
      </c>
      <c r="AK4515">
        <v>1</v>
      </c>
      <c r="AL4515">
        <v>1</v>
      </c>
      <c r="AM4515" t="s">
        <v>55</v>
      </c>
      <c r="AN4515" t="s">
        <v>56</v>
      </c>
      <c r="AP4515">
        <v>1</v>
      </c>
      <c r="AQ4515" t="s">
        <v>57</v>
      </c>
      <c r="AR4515">
        <v>0</v>
      </c>
      <c r="AW4515" t="s">
        <v>58</v>
      </c>
      <c r="AX4515">
        <v>0</v>
      </c>
      <c r="AY4515">
        <v>2</v>
      </c>
      <c r="AZ4515">
        <v>0.4</v>
      </c>
      <c r="BA4515">
        <v>0.4</v>
      </c>
      <c r="BB4515" t="s">
        <v>59</v>
      </c>
    </row>
    <row r="4516" spans="1:54" x14ac:dyDescent="0.45">
      <c r="A4516" s="4" t="str">
        <f>VLOOKUP(F4516,'Matching-Tabelle'!$A$57:$B$61,2,FALSE)</f>
        <v>stefan.fuellemann@tkb.ch</v>
      </c>
      <c r="B4516" s="4" t="str">
        <f>VLOOKUP(J4516,'Matching-Tabelle'!$A$1:$B$52,2,FALSE)</f>
        <v>WPI CTB</v>
      </c>
      <c r="C4516" s="4">
        <v>0.4</v>
      </c>
      <c r="D4516" s="4" t="s">
        <v>3921</v>
      </c>
      <c r="E4516" s="5">
        <v>42384</v>
      </c>
      <c r="F4516" t="s">
        <v>3856</v>
      </c>
      <c r="G4516" t="s">
        <v>3857</v>
      </c>
      <c r="H4516" t="s">
        <v>3858</v>
      </c>
      <c r="I4516" s="1"/>
      <c r="J4516">
        <v>932</v>
      </c>
      <c r="K4516" t="s">
        <v>124</v>
      </c>
      <c r="L4516" t="s">
        <v>125</v>
      </c>
      <c r="M4516">
        <v>990001</v>
      </c>
      <c r="N4516" t="s">
        <v>51</v>
      </c>
      <c r="O4516">
        <v>0.4</v>
      </c>
      <c r="Q4516">
        <v>0.4</v>
      </c>
      <c r="S4516" t="s">
        <v>3921</v>
      </c>
      <c r="AE4516">
        <v>12</v>
      </c>
      <c r="AF4516">
        <v>7.6</v>
      </c>
      <c r="AG4516">
        <v>5</v>
      </c>
      <c r="AH4516" t="s">
        <v>53</v>
      </c>
      <c r="AI4516" t="s">
        <v>54</v>
      </c>
      <c r="AJ4516">
        <v>2</v>
      </c>
      <c r="AK4516">
        <v>1</v>
      </c>
      <c r="AL4516">
        <v>1</v>
      </c>
      <c r="AM4516" t="s">
        <v>55</v>
      </c>
      <c r="AN4516" t="s">
        <v>56</v>
      </c>
      <c r="AP4516">
        <v>1</v>
      </c>
      <c r="AQ4516" t="s">
        <v>57</v>
      </c>
      <c r="AR4516">
        <v>0</v>
      </c>
      <c r="AW4516" t="s">
        <v>58</v>
      </c>
      <c r="AX4516">
        <v>0</v>
      </c>
      <c r="AY4516">
        <v>2</v>
      </c>
      <c r="AZ4516">
        <v>0.4</v>
      </c>
      <c r="BA4516">
        <v>0.4</v>
      </c>
      <c r="BB4516" t="s">
        <v>59</v>
      </c>
    </row>
    <row r="4517" spans="1:54" x14ac:dyDescent="0.45">
      <c r="A4517" s="4" t="str">
        <f>VLOOKUP(F4517,'Matching-Tabelle'!$A$57:$B$61,2,FALSE)</f>
        <v>stefan.fuellemann@tkb.ch</v>
      </c>
      <c r="B4517" s="4" t="str">
        <f>VLOOKUP(J4517,'Matching-Tabelle'!$A$1:$B$52,2,FALSE)</f>
        <v>WPI CTB</v>
      </c>
      <c r="C4517" s="4">
        <v>0.5</v>
      </c>
      <c r="D4517" s="4" t="s">
        <v>3864</v>
      </c>
      <c r="E4517" s="5">
        <v>42384</v>
      </c>
      <c r="F4517" t="s">
        <v>3856</v>
      </c>
      <c r="G4517" t="s">
        <v>3857</v>
      </c>
      <c r="H4517" t="s">
        <v>3858</v>
      </c>
      <c r="I4517" s="1"/>
      <c r="J4517">
        <v>922</v>
      </c>
      <c r="K4517" t="s">
        <v>134</v>
      </c>
      <c r="L4517" t="s">
        <v>135</v>
      </c>
      <c r="M4517">
        <v>990001</v>
      </c>
      <c r="N4517" t="s">
        <v>51</v>
      </c>
      <c r="O4517">
        <v>0.5</v>
      </c>
      <c r="Q4517">
        <v>0.5</v>
      </c>
      <c r="S4517" t="s">
        <v>3864</v>
      </c>
      <c r="AE4517">
        <v>12</v>
      </c>
      <c r="AF4517">
        <v>7.6</v>
      </c>
      <c r="AG4517">
        <v>5</v>
      </c>
      <c r="AH4517" t="s">
        <v>53</v>
      </c>
      <c r="AI4517" t="s">
        <v>54</v>
      </c>
      <c r="AJ4517">
        <v>2</v>
      </c>
      <c r="AK4517">
        <v>1</v>
      </c>
      <c r="AL4517">
        <v>1</v>
      </c>
      <c r="AM4517" t="s">
        <v>55</v>
      </c>
      <c r="AN4517" t="s">
        <v>56</v>
      </c>
      <c r="AP4517">
        <v>1</v>
      </c>
      <c r="AQ4517" t="s">
        <v>57</v>
      </c>
      <c r="AR4517">
        <v>0</v>
      </c>
      <c r="AW4517" t="s">
        <v>58</v>
      </c>
      <c r="AX4517">
        <v>0</v>
      </c>
      <c r="AY4517">
        <v>2</v>
      </c>
      <c r="AZ4517">
        <v>0.5</v>
      </c>
      <c r="BA4517">
        <v>0.5</v>
      </c>
      <c r="BB4517" t="s">
        <v>59</v>
      </c>
    </row>
    <row r="4518" spans="1:54" x14ac:dyDescent="0.45">
      <c r="A4518" s="4" t="str">
        <f>VLOOKUP(F4518,'Matching-Tabelle'!$A$57:$B$61,2,FALSE)</f>
        <v>stefan.fuellemann@tkb.ch</v>
      </c>
      <c r="B4518" s="4" t="str">
        <f>VLOOKUP(J4518,'Matching-Tabelle'!$A$1:$B$52,2,FALSE)</f>
        <v>WPI CTB</v>
      </c>
      <c r="C4518" s="4">
        <v>2</v>
      </c>
      <c r="D4518" s="4" t="s">
        <v>3922</v>
      </c>
      <c r="E4518" s="5">
        <v>42384</v>
      </c>
      <c r="F4518" t="s">
        <v>3856</v>
      </c>
      <c r="G4518" t="s">
        <v>3857</v>
      </c>
      <c r="H4518" t="s">
        <v>3858</v>
      </c>
      <c r="I4518" s="1"/>
      <c r="J4518">
        <v>921</v>
      </c>
      <c r="K4518" t="s">
        <v>224</v>
      </c>
      <c r="L4518" t="s">
        <v>225</v>
      </c>
      <c r="M4518">
        <v>990001</v>
      </c>
      <c r="N4518" t="s">
        <v>51</v>
      </c>
      <c r="O4518">
        <v>2</v>
      </c>
      <c r="Q4518">
        <v>2</v>
      </c>
      <c r="S4518" t="s">
        <v>3922</v>
      </c>
      <c r="AE4518">
        <v>12</v>
      </c>
      <c r="AF4518">
        <v>7.6</v>
      </c>
      <c r="AG4518">
        <v>5</v>
      </c>
      <c r="AH4518" t="s">
        <v>53</v>
      </c>
      <c r="AI4518" t="s">
        <v>54</v>
      </c>
      <c r="AJ4518">
        <v>2</v>
      </c>
      <c r="AK4518">
        <v>1</v>
      </c>
      <c r="AL4518">
        <v>1</v>
      </c>
      <c r="AM4518" t="s">
        <v>55</v>
      </c>
      <c r="AN4518" t="s">
        <v>56</v>
      </c>
      <c r="AP4518">
        <v>1</v>
      </c>
      <c r="AQ4518" t="s">
        <v>57</v>
      </c>
      <c r="AR4518">
        <v>0</v>
      </c>
      <c r="AW4518" t="s">
        <v>58</v>
      </c>
      <c r="AX4518">
        <v>0</v>
      </c>
      <c r="AY4518">
        <v>2</v>
      </c>
      <c r="AZ4518">
        <v>2</v>
      </c>
      <c r="BA4518">
        <v>2</v>
      </c>
      <c r="BB4518" t="s">
        <v>59</v>
      </c>
    </row>
    <row r="4519" spans="1:54" x14ac:dyDescent="0.45">
      <c r="A4519" s="4" t="str">
        <f>VLOOKUP(F4519,'Matching-Tabelle'!$A$57:$B$61,2,FALSE)</f>
        <v>stefan.fuellemann@tkb.ch</v>
      </c>
      <c r="B4519" s="4" t="str">
        <f>VLOOKUP(J4519,'Matching-Tabelle'!$A$1:$B$52,2,FALSE)</f>
        <v>WPI CTB</v>
      </c>
      <c r="C4519" s="4">
        <v>1.5</v>
      </c>
      <c r="D4519" s="4" t="s">
        <v>191</v>
      </c>
      <c r="E4519" s="5">
        <v>42384</v>
      </c>
      <c r="F4519" t="s">
        <v>3856</v>
      </c>
      <c r="G4519" t="s">
        <v>3857</v>
      </c>
      <c r="H4519" t="s">
        <v>3858</v>
      </c>
      <c r="I4519" s="1"/>
      <c r="J4519">
        <v>922</v>
      </c>
      <c r="K4519" t="s">
        <v>134</v>
      </c>
      <c r="L4519" t="s">
        <v>135</v>
      </c>
      <c r="M4519">
        <v>990001</v>
      </c>
      <c r="N4519" t="s">
        <v>51</v>
      </c>
      <c r="O4519">
        <v>1.5</v>
      </c>
      <c r="Q4519">
        <v>1.5</v>
      </c>
      <c r="S4519" t="s">
        <v>191</v>
      </c>
      <c r="AE4519">
        <v>12</v>
      </c>
      <c r="AF4519">
        <v>7.6</v>
      </c>
      <c r="AG4519">
        <v>5</v>
      </c>
      <c r="AH4519" t="s">
        <v>53</v>
      </c>
      <c r="AI4519" t="s">
        <v>54</v>
      </c>
      <c r="AJ4519">
        <v>2</v>
      </c>
      <c r="AK4519">
        <v>1</v>
      </c>
      <c r="AL4519">
        <v>1</v>
      </c>
      <c r="AM4519" t="s">
        <v>55</v>
      </c>
      <c r="AN4519" t="s">
        <v>56</v>
      </c>
      <c r="AP4519">
        <v>1</v>
      </c>
      <c r="AQ4519" t="s">
        <v>57</v>
      </c>
      <c r="AR4519">
        <v>0</v>
      </c>
      <c r="AW4519" t="s">
        <v>58</v>
      </c>
      <c r="AX4519">
        <v>0</v>
      </c>
      <c r="AY4519">
        <v>2</v>
      </c>
      <c r="AZ4519">
        <v>1.5</v>
      </c>
      <c r="BA4519">
        <v>1.5</v>
      </c>
      <c r="BB4519" t="s">
        <v>59</v>
      </c>
    </row>
    <row r="4520" spans="1:54" x14ac:dyDescent="0.45">
      <c r="A4520" s="4" t="str">
        <f>VLOOKUP(F4520,'Matching-Tabelle'!$A$57:$B$61,2,FALSE)</f>
        <v>stefan.fuellemann@tkb.ch</v>
      </c>
      <c r="B4520" s="4" t="str">
        <f>VLOOKUP(J4520,'Matching-Tabelle'!$A$1:$B$52,2,FALSE)</f>
        <v>WPI CTB</v>
      </c>
      <c r="C4520" s="4">
        <v>2</v>
      </c>
      <c r="D4520" s="4" t="s">
        <v>3923</v>
      </c>
      <c r="E4520" s="5">
        <v>42384</v>
      </c>
      <c r="F4520" t="s">
        <v>3856</v>
      </c>
      <c r="G4520" t="s">
        <v>3857</v>
      </c>
      <c r="H4520" t="s">
        <v>3858</v>
      </c>
      <c r="I4520" s="1"/>
      <c r="J4520">
        <v>919</v>
      </c>
      <c r="K4520" t="s">
        <v>66</v>
      </c>
      <c r="L4520" t="s">
        <v>67</v>
      </c>
      <c r="M4520">
        <v>990001</v>
      </c>
      <c r="N4520" t="s">
        <v>51</v>
      </c>
      <c r="O4520">
        <v>2</v>
      </c>
      <c r="Q4520">
        <v>2</v>
      </c>
      <c r="S4520" t="s">
        <v>3923</v>
      </c>
      <c r="AE4520">
        <v>12</v>
      </c>
      <c r="AF4520">
        <v>7.6</v>
      </c>
      <c r="AG4520">
        <v>5</v>
      </c>
      <c r="AH4520" t="s">
        <v>53</v>
      </c>
      <c r="AI4520" t="s">
        <v>54</v>
      </c>
      <c r="AJ4520">
        <v>2</v>
      </c>
      <c r="AK4520">
        <v>1</v>
      </c>
      <c r="AL4520">
        <v>1</v>
      </c>
      <c r="AM4520" t="s">
        <v>55</v>
      </c>
      <c r="AN4520" t="s">
        <v>56</v>
      </c>
      <c r="AP4520">
        <v>1</v>
      </c>
      <c r="AQ4520" t="s">
        <v>57</v>
      </c>
      <c r="AR4520">
        <v>0</v>
      </c>
      <c r="AW4520" t="s">
        <v>58</v>
      </c>
      <c r="AX4520">
        <v>0</v>
      </c>
      <c r="AY4520">
        <v>2</v>
      </c>
      <c r="AZ4520">
        <v>2</v>
      </c>
      <c r="BA4520">
        <v>2</v>
      </c>
      <c r="BB4520" t="s">
        <v>59</v>
      </c>
    </row>
    <row r="4521" spans="1:54" x14ac:dyDescent="0.45">
      <c r="A4521" s="4" t="str">
        <f>VLOOKUP(F4521,'Matching-Tabelle'!$A$57:$B$61,2,FALSE)</f>
        <v>stefan.fuellemann@tkb.ch</v>
      </c>
      <c r="B4521" s="4" t="str">
        <f>VLOOKUP(J4521,'Matching-Tabelle'!$A$1:$B$52,2,FALSE)</f>
        <v>WPI RTB</v>
      </c>
      <c r="C4521" s="4">
        <v>0.25</v>
      </c>
      <c r="D4521" s="4" t="s">
        <v>3924</v>
      </c>
      <c r="E4521" s="5">
        <v>42384</v>
      </c>
      <c r="F4521" t="s">
        <v>3856</v>
      </c>
      <c r="G4521" t="s">
        <v>3857</v>
      </c>
      <c r="H4521" t="s">
        <v>3858</v>
      </c>
      <c r="I4521" s="1"/>
      <c r="J4521">
        <v>27</v>
      </c>
      <c r="K4521" t="s">
        <v>872</v>
      </c>
      <c r="L4521" t="s">
        <v>873</v>
      </c>
      <c r="M4521">
        <v>990001</v>
      </c>
      <c r="N4521" t="s">
        <v>51</v>
      </c>
      <c r="O4521">
        <v>0.25</v>
      </c>
      <c r="Q4521">
        <v>0.25</v>
      </c>
      <c r="S4521" t="s">
        <v>3924</v>
      </c>
      <c r="AE4521">
        <v>12</v>
      </c>
      <c r="AF4521">
        <v>7.6</v>
      </c>
      <c r="AG4521">
        <v>5</v>
      </c>
      <c r="AH4521" t="s">
        <v>53</v>
      </c>
      <c r="AI4521" t="s">
        <v>54</v>
      </c>
      <c r="AJ4521">
        <v>2</v>
      </c>
      <c r="AK4521">
        <v>1</v>
      </c>
      <c r="AL4521">
        <v>1</v>
      </c>
      <c r="AM4521" t="s">
        <v>55</v>
      </c>
      <c r="AN4521" t="s">
        <v>56</v>
      </c>
      <c r="AP4521">
        <v>1</v>
      </c>
      <c r="AQ4521" t="s">
        <v>57</v>
      </c>
      <c r="AR4521">
        <v>0</v>
      </c>
      <c r="AW4521" t="s">
        <v>58</v>
      </c>
      <c r="AX4521">
        <v>0</v>
      </c>
      <c r="AY4521">
        <v>2</v>
      </c>
      <c r="AZ4521">
        <v>0.25</v>
      </c>
      <c r="BA4521">
        <v>0.25</v>
      </c>
      <c r="BB4521" t="s">
        <v>59</v>
      </c>
    </row>
    <row r="4522" spans="1:54" x14ac:dyDescent="0.45">
      <c r="A4522" s="4" t="str">
        <f>VLOOKUP(F4522,'Matching-Tabelle'!$A$57:$B$61,2,FALSE)</f>
        <v>stefan.fuellemann@tkb.ch</v>
      </c>
      <c r="B4522" s="4" t="str">
        <f>VLOOKUP(J4522,'Matching-Tabelle'!$A$1:$B$52,2,FALSE)</f>
        <v>WPI CTB</v>
      </c>
      <c r="C4522" s="4">
        <v>0.75</v>
      </c>
      <c r="D4522" s="4" t="s">
        <v>3925</v>
      </c>
      <c r="E4522" s="5">
        <v>42384</v>
      </c>
      <c r="F4522" t="s">
        <v>3856</v>
      </c>
      <c r="G4522" t="s">
        <v>3857</v>
      </c>
      <c r="H4522" t="s">
        <v>3858</v>
      </c>
      <c r="I4522" s="1"/>
      <c r="J4522">
        <v>922</v>
      </c>
      <c r="K4522" t="s">
        <v>134</v>
      </c>
      <c r="L4522" t="s">
        <v>135</v>
      </c>
      <c r="M4522">
        <v>990001</v>
      </c>
      <c r="N4522" t="s">
        <v>51</v>
      </c>
      <c r="O4522">
        <v>0.75</v>
      </c>
      <c r="Q4522">
        <v>0.75</v>
      </c>
      <c r="S4522" t="s">
        <v>3925</v>
      </c>
      <c r="AE4522">
        <v>12</v>
      </c>
      <c r="AF4522">
        <v>7.6</v>
      </c>
      <c r="AG4522">
        <v>5</v>
      </c>
      <c r="AH4522" t="s">
        <v>53</v>
      </c>
      <c r="AI4522" t="s">
        <v>54</v>
      </c>
      <c r="AJ4522">
        <v>2</v>
      </c>
      <c r="AK4522">
        <v>1</v>
      </c>
      <c r="AL4522">
        <v>1</v>
      </c>
      <c r="AM4522" t="s">
        <v>55</v>
      </c>
      <c r="AN4522" t="s">
        <v>56</v>
      </c>
      <c r="AP4522">
        <v>1</v>
      </c>
      <c r="AQ4522" t="s">
        <v>57</v>
      </c>
      <c r="AR4522">
        <v>0</v>
      </c>
      <c r="AW4522" t="s">
        <v>58</v>
      </c>
      <c r="AX4522">
        <v>0</v>
      </c>
      <c r="AY4522">
        <v>2</v>
      </c>
      <c r="AZ4522">
        <v>0.75</v>
      </c>
      <c r="BA4522">
        <v>0.75</v>
      </c>
      <c r="BB4522" t="s">
        <v>59</v>
      </c>
    </row>
    <row r="4523" spans="1:54" x14ac:dyDescent="0.45">
      <c r="A4523" s="4" t="str">
        <f>VLOOKUP(F4523,'Matching-Tabelle'!$A$57:$B$61,2,FALSE)</f>
        <v>stefan.fuellemann@tkb.ch</v>
      </c>
      <c r="B4523" s="4" t="str">
        <f>VLOOKUP(J4523,'Matching-Tabelle'!$A$1:$B$52,2,FALSE)</f>
        <v>WPI RTB</v>
      </c>
      <c r="C4523" s="4">
        <v>0.8</v>
      </c>
      <c r="D4523" s="4" t="s">
        <v>3859</v>
      </c>
      <c r="E4523" s="5">
        <v>42387</v>
      </c>
      <c r="F4523" t="s">
        <v>3856</v>
      </c>
      <c r="G4523" t="s">
        <v>3857</v>
      </c>
      <c r="H4523" t="s">
        <v>3858</v>
      </c>
      <c r="I4523" s="1"/>
      <c r="J4523">
        <v>19</v>
      </c>
      <c r="K4523" t="s">
        <v>145</v>
      </c>
      <c r="L4523" t="s">
        <v>146</v>
      </c>
      <c r="M4523">
        <v>990001</v>
      </c>
      <c r="N4523" t="s">
        <v>51</v>
      </c>
      <c r="O4523">
        <v>0.8</v>
      </c>
      <c r="Q4523">
        <v>0.8</v>
      </c>
      <c r="S4523" t="s">
        <v>3859</v>
      </c>
      <c r="AE4523">
        <v>12</v>
      </c>
      <c r="AF4523">
        <v>7.6</v>
      </c>
      <c r="AG4523">
        <v>5</v>
      </c>
      <c r="AH4523" t="s">
        <v>53</v>
      </c>
      <c r="AI4523" t="s">
        <v>54</v>
      </c>
      <c r="AJ4523">
        <v>2</v>
      </c>
      <c r="AK4523">
        <v>1</v>
      </c>
      <c r="AL4523">
        <v>1</v>
      </c>
      <c r="AM4523" t="s">
        <v>55</v>
      </c>
      <c r="AN4523" t="s">
        <v>56</v>
      </c>
      <c r="AP4523">
        <v>1</v>
      </c>
      <c r="AQ4523" t="s">
        <v>57</v>
      </c>
      <c r="AR4523">
        <v>0</v>
      </c>
      <c r="AW4523" t="s">
        <v>58</v>
      </c>
      <c r="AX4523">
        <v>0</v>
      </c>
      <c r="AY4523">
        <v>2</v>
      </c>
      <c r="AZ4523">
        <v>0.8</v>
      </c>
      <c r="BA4523">
        <v>0.8</v>
      </c>
      <c r="BB4523" t="s">
        <v>59</v>
      </c>
    </row>
    <row r="4524" spans="1:54" x14ac:dyDescent="0.45">
      <c r="A4524" s="4" t="str">
        <f>VLOOKUP(F4524,'Matching-Tabelle'!$A$57:$B$61,2,FALSE)</f>
        <v>stefan.fuellemann@tkb.ch</v>
      </c>
      <c r="B4524" s="4" t="str">
        <f>VLOOKUP(J4524,'Matching-Tabelle'!$A$1:$B$52,2,FALSE)</f>
        <v>WPI RTB</v>
      </c>
      <c r="C4524" s="4">
        <v>0.5</v>
      </c>
      <c r="D4524" s="4" t="s">
        <v>3926</v>
      </c>
      <c r="E4524" s="5">
        <v>42387</v>
      </c>
      <c r="F4524" t="s">
        <v>3856</v>
      </c>
      <c r="G4524" t="s">
        <v>3857</v>
      </c>
      <c r="H4524" t="s">
        <v>3858</v>
      </c>
      <c r="I4524" s="1"/>
      <c r="J4524">
        <v>19</v>
      </c>
      <c r="K4524" t="s">
        <v>145</v>
      </c>
      <c r="L4524" t="s">
        <v>146</v>
      </c>
      <c r="M4524">
        <v>990001</v>
      </c>
      <c r="N4524" t="s">
        <v>51</v>
      </c>
      <c r="O4524">
        <v>0.5</v>
      </c>
      <c r="Q4524">
        <v>0.5</v>
      </c>
      <c r="S4524" t="s">
        <v>3926</v>
      </c>
      <c r="AE4524">
        <v>12</v>
      </c>
      <c r="AF4524">
        <v>7.6</v>
      </c>
      <c r="AG4524">
        <v>5</v>
      </c>
      <c r="AH4524" t="s">
        <v>53</v>
      </c>
      <c r="AI4524" t="s">
        <v>54</v>
      </c>
      <c r="AJ4524">
        <v>2</v>
      </c>
      <c r="AK4524">
        <v>1</v>
      </c>
      <c r="AL4524">
        <v>1</v>
      </c>
      <c r="AM4524" t="s">
        <v>55</v>
      </c>
      <c r="AN4524" t="s">
        <v>56</v>
      </c>
      <c r="AP4524">
        <v>1</v>
      </c>
      <c r="AQ4524" t="s">
        <v>57</v>
      </c>
      <c r="AR4524">
        <v>0</v>
      </c>
      <c r="AW4524" t="s">
        <v>58</v>
      </c>
      <c r="AX4524">
        <v>0</v>
      </c>
      <c r="AY4524">
        <v>2</v>
      </c>
      <c r="AZ4524">
        <v>0.5</v>
      </c>
      <c r="BA4524">
        <v>0.5</v>
      </c>
      <c r="BB4524" t="s">
        <v>59</v>
      </c>
    </row>
    <row r="4525" spans="1:54" x14ac:dyDescent="0.45">
      <c r="A4525" s="4" t="str">
        <f>VLOOKUP(F4525,'Matching-Tabelle'!$A$57:$B$61,2,FALSE)</f>
        <v>stefan.fuellemann@tkb.ch</v>
      </c>
      <c r="B4525" s="4" t="str">
        <f>VLOOKUP(J4525,'Matching-Tabelle'!$A$1:$B$52,2,FALSE)</f>
        <v>WPI RTB</v>
      </c>
      <c r="C4525" s="4">
        <v>2</v>
      </c>
      <c r="D4525" s="4" t="s">
        <v>3925</v>
      </c>
      <c r="E4525" s="5">
        <v>42387</v>
      </c>
      <c r="F4525" t="s">
        <v>3856</v>
      </c>
      <c r="G4525" t="s">
        <v>3857</v>
      </c>
      <c r="H4525" t="s">
        <v>3858</v>
      </c>
      <c r="I4525" s="1"/>
      <c r="J4525">
        <v>22</v>
      </c>
      <c r="K4525" t="s">
        <v>88</v>
      </c>
      <c r="L4525" t="s">
        <v>89</v>
      </c>
      <c r="M4525">
        <v>990001</v>
      </c>
      <c r="N4525" t="s">
        <v>51</v>
      </c>
      <c r="O4525">
        <v>2</v>
      </c>
      <c r="Q4525">
        <v>2</v>
      </c>
      <c r="S4525" t="s">
        <v>3925</v>
      </c>
      <c r="AE4525">
        <v>12</v>
      </c>
      <c r="AF4525">
        <v>7.6</v>
      </c>
      <c r="AG4525">
        <v>5</v>
      </c>
      <c r="AH4525" t="s">
        <v>53</v>
      </c>
      <c r="AI4525" t="s">
        <v>54</v>
      </c>
      <c r="AJ4525">
        <v>2</v>
      </c>
      <c r="AK4525">
        <v>1</v>
      </c>
      <c r="AL4525">
        <v>1</v>
      </c>
      <c r="AM4525" t="s">
        <v>55</v>
      </c>
      <c r="AN4525" t="s">
        <v>56</v>
      </c>
      <c r="AP4525">
        <v>1</v>
      </c>
      <c r="AQ4525" t="s">
        <v>57</v>
      </c>
      <c r="AR4525">
        <v>0</v>
      </c>
      <c r="AW4525" t="s">
        <v>58</v>
      </c>
      <c r="AX4525">
        <v>0</v>
      </c>
      <c r="AY4525">
        <v>2</v>
      </c>
      <c r="AZ4525">
        <v>2</v>
      </c>
      <c r="BA4525">
        <v>2</v>
      </c>
      <c r="BB4525" t="s">
        <v>59</v>
      </c>
    </row>
    <row r="4526" spans="1:54" x14ac:dyDescent="0.45">
      <c r="A4526" s="4" t="str">
        <f>VLOOKUP(F4526,'Matching-Tabelle'!$A$57:$B$61,2,FALSE)</f>
        <v>stefan.fuellemann@tkb.ch</v>
      </c>
      <c r="B4526" s="4" t="str">
        <f>VLOOKUP(J4526,'Matching-Tabelle'!$A$1:$B$52,2,FALSE)</f>
        <v>WPI CTB</v>
      </c>
      <c r="C4526" s="4">
        <v>0.48</v>
      </c>
      <c r="D4526" s="4" t="s">
        <v>3927</v>
      </c>
      <c r="E4526" s="5">
        <v>42387</v>
      </c>
      <c r="F4526" t="s">
        <v>3856</v>
      </c>
      <c r="G4526" t="s">
        <v>3857</v>
      </c>
      <c r="H4526" t="s">
        <v>3858</v>
      </c>
      <c r="I4526" s="1"/>
      <c r="J4526">
        <v>61</v>
      </c>
      <c r="K4526" t="s">
        <v>338</v>
      </c>
      <c r="L4526" t="s">
        <v>339</v>
      </c>
      <c r="M4526">
        <v>990001</v>
      </c>
      <c r="N4526" t="s">
        <v>51</v>
      </c>
      <c r="O4526">
        <v>0.48</v>
      </c>
      <c r="Q4526">
        <v>0.48</v>
      </c>
      <c r="S4526" t="s">
        <v>3927</v>
      </c>
      <c r="AE4526">
        <v>12</v>
      </c>
      <c r="AF4526">
        <v>7.6</v>
      </c>
      <c r="AG4526">
        <v>5</v>
      </c>
      <c r="AH4526" t="s">
        <v>53</v>
      </c>
      <c r="AI4526" t="s">
        <v>54</v>
      </c>
      <c r="AJ4526">
        <v>2</v>
      </c>
      <c r="AK4526">
        <v>1</v>
      </c>
      <c r="AL4526">
        <v>1</v>
      </c>
      <c r="AM4526" t="s">
        <v>55</v>
      </c>
      <c r="AN4526" t="s">
        <v>56</v>
      </c>
      <c r="AP4526">
        <v>1</v>
      </c>
      <c r="AQ4526" t="s">
        <v>57</v>
      </c>
      <c r="AR4526">
        <v>0</v>
      </c>
      <c r="AW4526" t="s">
        <v>58</v>
      </c>
      <c r="AX4526">
        <v>0</v>
      </c>
      <c r="AY4526">
        <v>2</v>
      </c>
      <c r="AZ4526">
        <v>0.48</v>
      </c>
      <c r="BA4526">
        <v>0.48</v>
      </c>
      <c r="BB4526" t="s">
        <v>59</v>
      </c>
    </row>
    <row r="4527" spans="1:54" x14ac:dyDescent="0.45">
      <c r="A4527" s="4" t="str">
        <f>VLOOKUP(F4527,'Matching-Tabelle'!$A$57:$B$61,2,FALSE)</f>
        <v>stefan.fuellemann@tkb.ch</v>
      </c>
      <c r="B4527" s="4" t="str">
        <f>VLOOKUP(J4527,'Matching-Tabelle'!$A$1:$B$52,2,FALSE)</f>
        <v>WPI CTB</v>
      </c>
      <c r="C4527" s="4">
        <v>0.9</v>
      </c>
      <c r="D4527" s="4" t="s">
        <v>3928</v>
      </c>
      <c r="E4527" s="5">
        <v>42387</v>
      </c>
      <c r="F4527" t="s">
        <v>3856</v>
      </c>
      <c r="G4527" t="s">
        <v>3857</v>
      </c>
      <c r="H4527" t="s">
        <v>3858</v>
      </c>
      <c r="I4527" s="1"/>
      <c r="J4527">
        <v>921</v>
      </c>
      <c r="K4527" t="s">
        <v>224</v>
      </c>
      <c r="L4527" t="s">
        <v>225</v>
      </c>
      <c r="M4527">
        <v>990001</v>
      </c>
      <c r="N4527" t="s">
        <v>51</v>
      </c>
      <c r="O4527">
        <v>0.9</v>
      </c>
      <c r="Q4527">
        <v>0.9</v>
      </c>
      <c r="S4527" t="s">
        <v>3928</v>
      </c>
      <c r="AE4527">
        <v>12</v>
      </c>
      <c r="AF4527">
        <v>7.6</v>
      </c>
      <c r="AG4527">
        <v>5</v>
      </c>
      <c r="AH4527" t="s">
        <v>53</v>
      </c>
      <c r="AI4527" t="s">
        <v>54</v>
      </c>
      <c r="AJ4527">
        <v>2</v>
      </c>
      <c r="AK4527">
        <v>1</v>
      </c>
      <c r="AL4527">
        <v>1</v>
      </c>
      <c r="AM4527" t="s">
        <v>55</v>
      </c>
      <c r="AN4527" t="s">
        <v>56</v>
      </c>
      <c r="AP4527">
        <v>1</v>
      </c>
      <c r="AQ4527" t="s">
        <v>57</v>
      </c>
      <c r="AR4527">
        <v>0</v>
      </c>
      <c r="AW4527" t="s">
        <v>58</v>
      </c>
      <c r="AX4527">
        <v>0</v>
      </c>
      <c r="AY4527">
        <v>2</v>
      </c>
      <c r="AZ4527">
        <v>0.9</v>
      </c>
      <c r="BA4527">
        <v>0.9</v>
      </c>
      <c r="BB4527" t="s">
        <v>59</v>
      </c>
    </row>
    <row r="4528" spans="1:54" x14ac:dyDescent="0.45">
      <c r="A4528" s="4" t="str">
        <f>VLOOKUP(F4528,'Matching-Tabelle'!$A$57:$B$61,2,FALSE)</f>
        <v>stefan.fuellemann@tkb.ch</v>
      </c>
      <c r="B4528" s="4" t="str">
        <f>VLOOKUP(J4528,'Matching-Tabelle'!$A$1:$B$52,2,FALSE)</f>
        <v>WPI Führung</v>
      </c>
      <c r="C4528" s="4">
        <v>0.15</v>
      </c>
      <c r="D4528" s="4" t="s">
        <v>3929</v>
      </c>
      <c r="E4528" s="5">
        <v>42387</v>
      </c>
      <c r="F4528" t="s">
        <v>3856</v>
      </c>
      <c r="G4528" t="s">
        <v>3857</v>
      </c>
      <c r="H4528" t="s">
        <v>3858</v>
      </c>
      <c r="I4528" s="1"/>
      <c r="J4528">
        <v>26</v>
      </c>
      <c r="K4528" t="s">
        <v>130</v>
      </c>
      <c r="L4528" t="s">
        <v>131</v>
      </c>
      <c r="M4528">
        <v>990001</v>
      </c>
      <c r="N4528" t="s">
        <v>51</v>
      </c>
      <c r="O4528">
        <v>0.15</v>
      </c>
      <c r="Q4528">
        <v>0.15</v>
      </c>
      <c r="S4528" t="s">
        <v>3929</v>
      </c>
      <c r="AE4528">
        <v>12</v>
      </c>
      <c r="AF4528">
        <v>7.6</v>
      </c>
      <c r="AG4528">
        <v>5</v>
      </c>
      <c r="AH4528" t="s">
        <v>53</v>
      </c>
      <c r="AI4528" t="s">
        <v>54</v>
      </c>
      <c r="AJ4528">
        <v>2</v>
      </c>
      <c r="AK4528">
        <v>1</v>
      </c>
      <c r="AL4528">
        <v>1</v>
      </c>
      <c r="AM4528" t="s">
        <v>55</v>
      </c>
      <c r="AN4528" t="s">
        <v>56</v>
      </c>
      <c r="AP4528">
        <v>1</v>
      </c>
      <c r="AQ4528" t="s">
        <v>57</v>
      </c>
      <c r="AR4528">
        <v>0</v>
      </c>
      <c r="AW4528" t="s">
        <v>58</v>
      </c>
      <c r="AX4528">
        <v>0</v>
      </c>
      <c r="AY4528">
        <v>2</v>
      </c>
      <c r="AZ4528">
        <v>0.15</v>
      </c>
      <c r="BA4528">
        <v>0.15</v>
      </c>
      <c r="BB4528" t="s">
        <v>59</v>
      </c>
    </row>
    <row r="4529" spans="1:54" x14ac:dyDescent="0.45">
      <c r="A4529" s="4" t="str">
        <f>VLOOKUP(F4529,'Matching-Tabelle'!$A$57:$B$61,2,FALSE)</f>
        <v>stefan.fuellemann@tkb.ch</v>
      </c>
      <c r="B4529" s="4" t="str">
        <f>VLOOKUP(J4529,'Matching-Tabelle'!$A$1:$B$52,2,FALSE)</f>
        <v>WPI RTB</v>
      </c>
      <c r="C4529" s="4">
        <v>0.25</v>
      </c>
      <c r="D4529" s="4" t="s">
        <v>3930</v>
      </c>
      <c r="E4529" s="5">
        <v>42387</v>
      </c>
      <c r="F4529" t="s">
        <v>3856</v>
      </c>
      <c r="G4529" t="s">
        <v>3857</v>
      </c>
      <c r="H4529" t="s">
        <v>3858</v>
      </c>
      <c r="I4529" s="1"/>
      <c r="J4529">
        <v>27</v>
      </c>
      <c r="K4529" t="s">
        <v>872</v>
      </c>
      <c r="L4529" t="s">
        <v>873</v>
      </c>
      <c r="M4529">
        <v>990001</v>
      </c>
      <c r="N4529" t="s">
        <v>51</v>
      </c>
      <c r="O4529">
        <v>0.25</v>
      </c>
      <c r="Q4529">
        <v>0.25</v>
      </c>
      <c r="S4529" t="s">
        <v>3930</v>
      </c>
      <c r="AE4529">
        <v>12</v>
      </c>
      <c r="AF4529">
        <v>7.6</v>
      </c>
      <c r="AG4529">
        <v>5</v>
      </c>
      <c r="AH4529" t="s">
        <v>53</v>
      </c>
      <c r="AI4529" t="s">
        <v>54</v>
      </c>
      <c r="AJ4529">
        <v>2</v>
      </c>
      <c r="AK4529">
        <v>1</v>
      </c>
      <c r="AL4529">
        <v>1</v>
      </c>
      <c r="AM4529" t="s">
        <v>55</v>
      </c>
      <c r="AN4529" t="s">
        <v>56</v>
      </c>
      <c r="AP4529">
        <v>1</v>
      </c>
      <c r="AQ4529" t="s">
        <v>57</v>
      </c>
      <c r="AR4529">
        <v>0</v>
      </c>
      <c r="AW4529" t="s">
        <v>58</v>
      </c>
      <c r="AX4529">
        <v>0</v>
      </c>
      <c r="AY4529">
        <v>2</v>
      </c>
      <c r="AZ4529">
        <v>0.25</v>
      </c>
      <c r="BA4529">
        <v>0.25</v>
      </c>
      <c r="BB4529" t="s">
        <v>59</v>
      </c>
    </row>
    <row r="4530" spans="1:54" x14ac:dyDescent="0.45">
      <c r="A4530" s="4" t="str">
        <f>VLOOKUP(F4530,'Matching-Tabelle'!$A$57:$B$61,2,FALSE)</f>
        <v>stefan.fuellemann@tkb.ch</v>
      </c>
      <c r="B4530" s="4" t="str">
        <f>VLOOKUP(J4530,'Matching-Tabelle'!$A$1:$B$52,2,FALSE)</f>
        <v>WPI RTB</v>
      </c>
      <c r="C4530" s="4">
        <v>2.5</v>
      </c>
      <c r="D4530" s="4" t="s">
        <v>3387</v>
      </c>
      <c r="E4530" s="5">
        <v>42387</v>
      </c>
      <c r="F4530" t="s">
        <v>3856</v>
      </c>
      <c r="G4530" t="s">
        <v>3857</v>
      </c>
      <c r="H4530" t="s">
        <v>3858</v>
      </c>
      <c r="I4530" s="1"/>
      <c r="J4530">
        <v>20</v>
      </c>
      <c r="K4530" t="s">
        <v>95</v>
      </c>
      <c r="L4530" t="s">
        <v>96</v>
      </c>
      <c r="M4530">
        <v>990001</v>
      </c>
      <c r="N4530" t="s">
        <v>51</v>
      </c>
      <c r="O4530">
        <v>2.5</v>
      </c>
      <c r="Q4530">
        <v>2.5</v>
      </c>
      <c r="S4530" t="s">
        <v>3387</v>
      </c>
      <c r="AE4530">
        <v>12</v>
      </c>
      <c r="AF4530">
        <v>7.6</v>
      </c>
      <c r="AG4530">
        <v>5</v>
      </c>
      <c r="AH4530" t="s">
        <v>53</v>
      </c>
      <c r="AI4530" t="s">
        <v>54</v>
      </c>
      <c r="AJ4530">
        <v>2</v>
      </c>
      <c r="AK4530">
        <v>1</v>
      </c>
      <c r="AL4530">
        <v>1</v>
      </c>
      <c r="AM4530" t="s">
        <v>55</v>
      </c>
      <c r="AN4530" t="s">
        <v>56</v>
      </c>
      <c r="AP4530">
        <v>1</v>
      </c>
      <c r="AQ4530" t="s">
        <v>57</v>
      </c>
      <c r="AR4530">
        <v>0</v>
      </c>
      <c r="AW4530" t="s">
        <v>58</v>
      </c>
      <c r="AX4530">
        <v>0</v>
      </c>
      <c r="AY4530">
        <v>2</v>
      </c>
      <c r="AZ4530">
        <v>2.5</v>
      </c>
      <c r="BA4530">
        <v>2.5</v>
      </c>
      <c r="BB4530" t="s">
        <v>59</v>
      </c>
    </row>
    <row r="4531" spans="1:54" x14ac:dyDescent="0.45">
      <c r="A4531" s="4" t="str">
        <f>VLOOKUP(F4531,'Matching-Tabelle'!$A$57:$B$61,2,FALSE)</f>
        <v>stefan.fuellemann@tkb.ch</v>
      </c>
      <c r="B4531" s="4" t="str">
        <f>VLOOKUP(J4531,'Matching-Tabelle'!$A$1:$B$52,2,FALSE)</f>
        <v>Proj. Optima</v>
      </c>
      <c r="C4531" s="4">
        <v>0.5</v>
      </c>
      <c r="D4531" s="4" t="s">
        <v>3931</v>
      </c>
      <c r="E4531" s="5">
        <v>42387</v>
      </c>
      <c r="F4531" t="s">
        <v>3856</v>
      </c>
      <c r="G4531" t="s">
        <v>3857</v>
      </c>
      <c r="H4531" t="s">
        <v>3858</v>
      </c>
      <c r="I4531" s="1"/>
      <c r="J4531">
        <v>211</v>
      </c>
      <c r="K4531" t="s">
        <v>79</v>
      </c>
      <c r="L4531" t="s">
        <v>80</v>
      </c>
      <c r="M4531">
        <v>990001</v>
      </c>
      <c r="N4531" t="s">
        <v>51</v>
      </c>
      <c r="O4531">
        <v>0.5</v>
      </c>
      <c r="Q4531">
        <v>0.5</v>
      </c>
      <c r="S4531" t="s">
        <v>3931</v>
      </c>
      <c r="AE4531">
        <v>12</v>
      </c>
      <c r="AF4531">
        <v>7.6</v>
      </c>
      <c r="AG4531">
        <v>5</v>
      </c>
      <c r="AH4531" t="s">
        <v>53</v>
      </c>
      <c r="AI4531" t="s">
        <v>54</v>
      </c>
      <c r="AJ4531">
        <v>2</v>
      </c>
      <c r="AK4531">
        <v>1</v>
      </c>
      <c r="AL4531">
        <v>1</v>
      </c>
      <c r="AM4531" t="s">
        <v>55</v>
      </c>
      <c r="AN4531" t="s">
        <v>56</v>
      </c>
      <c r="AP4531">
        <v>1</v>
      </c>
      <c r="AQ4531" t="s">
        <v>57</v>
      </c>
      <c r="AR4531">
        <v>0</v>
      </c>
      <c r="AW4531" t="s">
        <v>58</v>
      </c>
      <c r="AX4531">
        <v>0</v>
      </c>
      <c r="AY4531">
        <v>2</v>
      </c>
      <c r="AZ4531">
        <v>0.5</v>
      </c>
      <c r="BA4531">
        <v>0.5</v>
      </c>
      <c r="BB4531" t="s">
        <v>59</v>
      </c>
    </row>
    <row r="4532" spans="1:54" x14ac:dyDescent="0.45">
      <c r="A4532" s="4" t="str">
        <f>VLOOKUP(F4532,'Matching-Tabelle'!$A$57:$B$61,2,FALSE)</f>
        <v>stefan.fuellemann@tkb.ch</v>
      </c>
      <c r="B4532" s="4" t="str">
        <f>VLOOKUP(J4532,'Matching-Tabelle'!$A$1:$B$52,2,FALSE)</f>
        <v>WPI RTB</v>
      </c>
      <c r="C4532" s="4">
        <v>0.9</v>
      </c>
      <c r="D4532" s="4" t="s">
        <v>3859</v>
      </c>
      <c r="E4532" s="5">
        <v>42388</v>
      </c>
      <c r="F4532" t="s">
        <v>3856</v>
      </c>
      <c r="G4532" t="s">
        <v>3857</v>
      </c>
      <c r="H4532" t="s">
        <v>3858</v>
      </c>
      <c r="I4532" s="1"/>
      <c r="J4532">
        <v>19</v>
      </c>
      <c r="K4532" t="s">
        <v>145</v>
      </c>
      <c r="L4532" t="s">
        <v>146</v>
      </c>
      <c r="M4532">
        <v>990001</v>
      </c>
      <c r="N4532" t="s">
        <v>51</v>
      </c>
      <c r="O4532">
        <v>0.9</v>
      </c>
      <c r="Q4532">
        <v>0.9</v>
      </c>
      <c r="S4532" t="s">
        <v>3859</v>
      </c>
      <c r="AE4532">
        <v>12</v>
      </c>
      <c r="AF4532">
        <v>7.6</v>
      </c>
      <c r="AG4532">
        <v>5</v>
      </c>
      <c r="AH4532" t="s">
        <v>53</v>
      </c>
      <c r="AI4532" t="s">
        <v>54</v>
      </c>
      <c r="AJ4532">
        <v>2</v>
      </c>
      <c r="AK4532">
        <v>1</v>
      </c>
      <c r="AL4532">
        <v>1</v>
      </c>
      <c r="AM4532" t="s">
        <v>55</v>
      </c>
      <c r="AN4532" t="s">
        <v>56</v>
      </c>
      <c r="AP4532">
        <v>1</v>
      </c>
      <c r="AQ4532" t="s">
        <v>57</v>
      </c>
      <c r="AR4532">
        <v>0</v>
      </c>
      <c r="AW4532" t="s">
        <v>58</v>
      </c>
      <c r="AX4532">
        <v>0</v>
      </c>
      <c r="AY4532">
        <v>2</v>
      </c>
      <c r="AZ4532">
        <v>0.9</v>
      </c>
      <c r="BA4532">
        <v>0.9</v>
      </c>
      <c r="BB4532" t="s">
        <v>59</v>
      </c>
    </row>
    <row r="4533" spans="1:54" x14ac:dyDescent="0.45">
      <c r="A4533" s="4" t="str">
        <f>VLOOKUP(F4533,'Matching-Tabelle'!$A$57:$B$61,2,FALSE)</f>
        <v>stefan.fuellemann@tkb.ch</v>
      </c>
      <c r="B4533" s="4" t="str">
        <f>VLOOKUP(J4533,'Matching-Tabelle'!$A$1:$B$52,2,FALSE)</f>
        <v>WPI RTB</v>
      </c>
      <c r="C4533" s="4">
        <v>0.25</v>
      </c>
      <c r="D4533" s="4" t="s">
        <v>3932</v>
      </c>
      <c r="E4533" s="5">
        <v>42388</v>
      </c>
      <c r="F4533" t="s">
        <v>3856</v>
      </c>
      <c r="G4533" t="s">
        <v>3857</v>
      </c>
      <c r="H4533" t="s">
        <v>3858</v>
      </c>
      <c r="I4533" s="1"/>
      <c r="J4533">
        <v>21</v>
      </c>
      <c r="K4533" t="s">
        <v>117</v>
      </c>
      <c r="L4533" t="s">
        <v>118</v>
      </c>
      <c r="M4533">
        <v>990001</v>
      </c>
      <c r="N4533" t="s">
        <v>51</v>
      </c>
      <c r="O4533">
        <v>0.25</v>
      </c>
      <c r="Q4533">
        <v>0.25</v>
      </c>
      <c r="S4533" t="s">
        <v>3932</v>
      </c>
      <c r="AE4533">
        <v>12</v>
      </c>
      <c r="AF4533">
        <v>7.6</v>
      </c>
      <c r="AG4533">
        <v>5</v>
      </c>
      <c r="AH4533" t="s">
        <v>53</v>
      </c>
      <c r="AI4533" t="s">
        <v>54</v>
      </c>
      <c r="AJ4533">
        <v>2</v>
      </c>
      <c r="AK4533">
        <v>1</v>
      </c>
      <c r="AL4533">
        <v>1</v>
      </c>
      <c r="AM4533" t="s">
        <v>55</v>
      </c>
      <c r="AN4533" t="s">
        <v>56</v>
      </c>
      <c r="AP4533">
        <v>1</v>
      </c>
      <c r="AQ4533" t="s">
        <v>57</v>
      </c>
      <c r="AR4533">
        <v>0</v>
      </c>
      <c r="AW4533" t="s">
        <v>58</v>
      </c>
      <c r="AX4533">
        <v>0</v>
      </c>
      <c r="AY4533">
        <v>2</v>
      </c>
      <c r="AZ4533">
        <v>0.25</v>
      </c>
      <c r="BA4533">
        <v>0.25</v>
      </c>
      <c r="BB4533" t="s">
        <v>59</v>
      </c>
    </row>
    <row r="4534" spans="1:54" x14ac:dyDescent="0.45">
      <c r="A4534" s="4" t="str">
        <f>VLOOKUP(F4534,'Matching-Tabelle'!$A$57:$B$61,2,FALSE)</f>
        <v>stefan.fuellemann@tkb.ch</v>
      </c>
      <c r="B4534" s="4" t="str">
        <f>VLOOKUP(J4534,'Matching-Tabelle'!$A$1:$B$52,2,FALSE)</f>
        <v>WPI CTB</v>
      </c>
      <c r="C4534" s="4">
        <v>4.25</v>
      </c>
      <c r="D4534" s="4" t="s">
        <v>3933</v>
      </c>
      <c r="E4534" s="5">
        <v>42388</v>
      </c>
      <c r="F4534" t="s">
        <v>3856</v>
      </c>
      <c r="G4534" t="s">
        <v>3857</v>
      </c>
      <c r="H4534" t="s">
        <v>3858</v>
      </c>
      <c r="I4534" s="1"/>
      <c r="J4534">
        <v>922</v>
      </c>
      <c r="K4534" t="s">
        <v>134</v>
      </c>
      <c r="L4534" t="s">
        <v>135</v>
      </c>
      <c r="M4534">
        <v>990001</v>
      </c>
      <c r="N4534" t="s">
        <v>51</v>
      </c>
      <c r="O4534">
        <v>4.25</v>
      </c>
      <c r="Q4534">
        <v>4.25</v>
      </c>
      <c r="S4534" t="s">
        <v>3933</v>
      </c>
      <c r="AE4534">
        <v>12</v>
      </c>
      <c r="AF4534">
        <v>7.6</v>
      </c>
      <c r="AG4534">
        <v>5</v>
      </c>
      <c r="AH4534" t="s">
        <v>53</v>
      </c>
      <c r="AI4534" t="s">
        <v>54</v>
      </c>
      <c r="AJ4534">
        <v>2</v>
      </c>
      <c r="AK4534">
        <v>1</v>
      </c>
      <c r="AL4534">
        <v>1</v>
      </c>
      <c r="AM4534" t="s">
        <v>55</v>
      </c>
      <c r="AN4534" t="s">
        <v>56</v>
      </c>
      <c r="AP4534">
        <v>1</v>
      </c>
      <c r="AQ4534" t="s">
        <v>57</v>
      </c>
      <c r="AR4534">
        <v>0</v>
      </c>
      <c r="AW4534" t="s">
        <v>58</v>
      </c>
      <c r="AX4534">
        <v>0</v>
      </c>
      <c r="AY4534">
        <v>2</v>
      </c>
      <c r="AZ4534">
        <v>4.25</v>
      </c>
      <c r="BA4534">
        <v>4.25</v>
      </c>
      <c r="BB4534" t="s">
        <v>59</v>
      </c>
    </row>
    <row r="4535" spans="1:54" x14ac:dyDescent="0.45">
      <c r="A4535" s="4" t="str">
        <f>VLOOKUP(F4535,'Matching-Tabelle'!$A$57:$B$61,2,FALSE)</f>
        <v>stefan.fuellemann@tkb.ch</v>
      </c>
      <c r="B4535" s="4" t="str">
        <f>VLOOKUP(J4535,'Matching-Tabelle'!$A$1:$B$52,2,FALSE)</f>
        <v>WPI CTB</v>
      </c>
      <c r="C4535" s="4">
        <v>0.1</v>
      </c>
      <c r="D4535" s="4" t="s">
        <v>3934</v>
      </c>
      <c r="E4535" s="5">
        <v>42388</v>
      </c>
      <c r="F4535" t="s">
        <v>3856</v>
      </c>
      <c r="G4535" t="s">
        <v>3857</v>
      </c>
      <c r="H4535" t="s">
        <v>3858</v>
      </c>
      <c r="I4535" s="1"/>
      <c r="J4535">
        <v>922</v>
      </c>
      <c r="K4535" t="s">
        <v>134</v>
      </c>
      <c r="L4535" t="s">
        <v>135</v>
      </c>
      <c r="M4535">
        <v>990001</v>
      </c>
      <c r="N4535" t="s">
        <v>51</v>
      </c>
      <c r="O4535">
        <v>0.1</v>
      </c>
      <c r="Q4535">
        <v>0.1</v>
      </c>
      <c r="S4535" t="s">
        <v>3934</v>
      </c>
      <c r="AE4535">
        <v>12</v>
      </c>
      <c r="AF4535">
        <v>7.6</v>
      </c>
      <c r="AG4535">
        <v>5</v>
      </c>
      <c r="AH4535" t="s">
        <v>53</v>
      </c>
      <c r="AI4535" t="s">
        <v>54</v>
      </c>
      <c r="AJ4535">
        <v>2</v>
      </c>
      <c r="AK4535">
        <v>1</v>
      </c>
      <c r="AL4535">
        <v>1</v>
      </c>
      <c r="AM4535" t="s">
        <v>55</v>
      </c>
      <c r="AN4535" t="s">
        <v>56</v>
      </c>
      <c r="AP4535">
        <v>1</v>
      </c>
      <c r="AQ4535" t="s">
        <v>57</v>
      </c>
      <c r="AR4535">
        <v>0</v>
      </c>
      <c r="AW4535" t="s">
        <v>58</v>
      </c>
      <c r="AX4535">
        <v>0</v>
      </c>
      <c r="AY4535">
        <v>2</v>
      </c>
      <c r="AZ4535">
        <v>0.1</v>
      </c>
      <c r="BA4535">
        <v>0.1</v>
      </c>
      <c r="BB4535" t="s">
        <v>59</v>
      </c>
    </row>
    <row r="4536" spans="1:54" x14ac:dyDescent="0.45">
      <c r="A4536" s="4" t="str">
        <f>VLOOKUP(F4536,'Matching-Tabelle'!$A$57:$B$61,2,FALSE)</f>
        <v>stefan.fuellemann@tkb.ch</v>
      </c>
      <c r="B4536" s="4" t="str">
        <f>VLOOKUP(J4536,'Matching-Tabelle'!$A$1:$B$52,2,FALSE)</f>
        <v>WPI RTB</v>
      </c>
      <c r="C4536" s="4">
        <v>1</v>
      </c>
      <c r="D4536" s="4" t="s">
        <v>3935</v>
      </c>
      <c r="E4536" s="5">
        <v>42388</v>
      </c>
      <c r="F4536" t="s">
        <v>3856</v>
      </c>
      <c r="G4536" t="s">
        <v>3857</v>
      </c>
      <c r="H4536" t="s">
        <v>3858</v>
      </c>
      <c r="I4536" s="1"/>
      <c r="J4536">
        <v>24</v>
      </c>
      <c r="K4536" t="s">
        <v>73</v>
      </c>
      <c r="L4536" t="s">
        <v>74</v>
      </c>
      <c r="M4536">
        <v>990001</v>
      </c>
      <c r="N4536" t="s">
        <v>51</v>
      </c>
      <c r="O4536">
        <v>1</v>
      </c>
      <c r="Q4536">
        <v>1</v>
      </c>
      <c r="S4536" t="s">
        <v>3935</v>
      </c>
      <c r="AE4536">
        <v>12</v>
      </c>
      <c r="AF4536">
        <v>7.6</v>
      </c>
      <c r="AG4536">
        <v>5</v>
      </c>
      <c r="AH4536" t="s">
        <v>53</v>
      </c>
      <c r="AI4536" t="s">
        <v>54</v>
      </c>
      <c r="AJ4536">
        <v>2</v>
      </c>
      <c r="AK4536">
        <v>1</v>
      </c>
      <c r="AL4536">
        <v>1</v>
      </c>
      <c r="AM4536" t="s">
        <v>55</v>
      </c>
      <c r="AN4536" t="s">
        <v>56</v>
      </c>
      <c r="AP4536">
        <v>1</v>
      </c>
      <c r="AQ4536" t="s">
        <v>57</v>
      </c>
      <c r="AR4536">
        <v>0</v>
      </c>
      <c r="AW4536" t="s">
        <v>58</v>
      </c>
      <c r="AX4536">
        <v>0</v>
      </c>
      <c r="AY4536">
        <v>2</v>
      </c>
      <c r="AZ4536">
        <v>1</v>
      </c>
      <c r="BA4536">
        <v>1</v>
      </c>
      <c r="BB4536" t="s">
        <v>59</v>
      </c>
    </row>
    <row r="4537" spans="1:54" x14ac:dyDescent="0.45">
      <c r="A4537" s="4" t="str">
        <f>VLOOKUP(F4537,'Matching-Tabelle'!$A$57:$B$61,2,FALSE)</f>
        <v>stefan.fuellemann@tkb.ch</v>
      </c>
      <c r="B4537" s="4" t="str">
        <f>VLOOKUP(J4537,'Matching-Tabelle'!$A$1:$B$52,2,FALSE)</f>
        <v>WPI CTB</v>
      </c>
      <c r="C4537" s="4">
        <v>2</v>
      </c>
      <c r="D4537" s="4" t="s">
        <v>3936</v>
      </c>
      <c r="E4537" s="5">
        <v>42388</v>
      </c>
      <c r="F4537" t="s">
        <v>3856</v>
      </c>
      <c r="G4537" t="s">
        <v>3857</v>
      </c>
      <c r="H4537" t="s">
        <v>3858</v>
      </c>
      <c r="I4537" s="1"/>
      <c r="J4537">
        <v>18</v>
      </c>
      <c r="K4537" t="s">
        <v>594</v>
      </c>
      <c r="L4537" t="s">
        <v>595</v>
      </c>
      <c r="M4537">
        <v>990001</v>
      </c>
      <c r="N4537" t="s">
        <v>51</v>
      </c>
      <c r="O4537">
        <v>2</v>
      </c>
      <c r="Q4537">
        <v>2</v>
      </c>
      <c r="S4537" t="s">
        <v>3936</v>
      </c>
      <c r="AE4537">
        <v>12</v>
      </c>
      <c r="AF4537">
        <v>7.6</v>
      </c>
      <c r="AG4537">
        <v>5</v>
      </c>
      <c r="AH4537" t="s">
        <v>53</v>
      </c>
      <c r="AI4537" t="s">
        <v>54</v>
      </c>
      <c r="AJ4537">
        <v>2</v>
      </c>
      <c r="AK4537">
        <v>1</v>
      </c>
      <c r="AL4537">
        <v>1</v>
      </c>
      <c r="AM4537" t="s">
        <v>55</v>
      </c>
      <c r="AN4537" t="s">
        <v>56</v>
      </c>
      <c r="AP4537">
        <v>1</v>
      </c>
      <c r="AQ4537" t="s">
        <v>57</v>
      </c>
      <c r="AR4537">
        <v>0</v>
      </c>
      <c r="AW4537" t="s">
        <v>58</v>
      </c>
      <c r="AX4537">
        <v>0</v>
      </c>
      <c r="AY4537">
        <v>2</v>
      </c>
      <c r="AZ4537">
        <v>2</v>
      </c>
      <c r="BA4537">
        <v>2</v>
      </c>
      <c r="BB4537" t="s">
        <v>59</v>
      </c>
    </row>
    <row r="4538" spans="1:54" x14ac:dyDescent="0.45">
      <c r="A4538" s="4" t="str">
        <f>VLOOKUP(F4538,'Matching-Tabelle'!$A$57:$B$61,2,FALSE)</f>
        <v>stefan.fuellemann@tkb.ch</v>
      </c>
      <c r="B4538" s="4" t="str">
        <f>VLOOKUP(J4538,'Matching-Tabelle'!$A$1:$B$52,2,FALSE)</f>
        <v>WPI RTB</v>
      </c>
      <c r="C4538" s="4">
        <v>0.75</v>
      </c>
      <c r="D4538" s="4" t="s">
        <v>3859</v>
      </c>
      <c r="E4538" s="5">
        <v>42389</v>
      </c>
      <c r="F4538" t="s">
        <v>3856</v>
      </c>
      <c r="G4538" t="s">
        <v>3857</v>
      </c>
      <c r="H4538" t="s">
        <v>3858</v>
      </c>
      <c r="I4538" s="1"/>
      <c r="J4538">
        <v>19</v>
      </c>
      <c r="K4538" t="s">
        <v>145</v>
      </c>
      <c r="L4538" t="s">
        <v>146</v>
      </c>
      <c r="M4538">
        <v>990001</v>
      </c>
      <c r="N4538" t="s">
        <v>51</v>
      </c>
      <c r="O4538">
        <v>0.75</v>
      </c>
      <c r="Q4538">
        <v>0.75</v>
      </c>
      <c r="S4538" t="s">
        <v>3859</v>
      </c>
      <c r="AE4538">
        <v>12</v>
      </c>
      <c r="AF4538">
        <v>7.6</v>
      </c>
      <c r="AG4538">
        <v>5</v>
      </c>
      <c r="AH4538" t="s">
        <v>53</v>
      </c>
      <c r="AI4538" t="s">
        <v>54</v>
      </c>
      <c r="AJ4538">
        <v>2</v>
      </c>
      <c r="AK4538">
        <v>1</v>
      </c>
      <c r="AL4538">
        <v>1</v>
      </c>
      <c r="AM4538" t="s">
        <v>55</v>
      </c>
      <c r="AN4538" t="s">
        <v>56</v>
      </c>
      <c r="AP4538">
        <v>1</v>
      </c>
      <c r="AQ4538" t="s">
        <v>57</v>
      </c>
      <c r="AR4538">
        <v>0</v>
      </c>
      <c r="AW4538" t="s">
        <v>58</v>
      </c>
      <c r="AX4538">
        <v>0</v>
      </c>
      <c r="AY4538">
        <v>2</v>
      </c>
      <c r="AZ4538">
        <v>0.75</v>
      </c>
      <c r="BA4538">
        <v>0.75</v>
      </c>
      <c r="BB4538" t="s">
        <v>59</v>
      </c>
    </row>
    <row r="4539" spans="1:54" x14ac:dyDescent="0.45">
      <c r="A4539" s="4" t="str">
        <f>VLOOKUP(F4539,'Matching-Tabelle'!$A$57:$B$61,2,FALSE)</f>
        <v>stefan.fuellemann@tkb.ch</v>
      </c>
      <c r="B4539" s="4" t="str">
        <f>VLOOKUP(J4539,'Matching-Tabelle'!$A$1:$B$52,2,FALSE)</f>
        <v>WPI Ausbildung</v>
      </c>
      <c r="C4539" s="4">
        <v>4</v>
      </c>
      <c r="D4539" s="4" t="s">
        <v>223</v>
      </c>
      <c r="E4539" s="5">
        <v>42389</v>
      </c>
      <c r="F4539" t="s">
        <v>3856</v>
      </c>
      <c r="G4539" t="s">
        <v>3857</v>
      </c>
      <c r="H4539" t="s">
        <v>3858</v>
      </c>
      <c r="I4539" s="1"/>
      <c r="J4539">
        <v>99</v>
      </c>
      <c r="K4539" t="s">
        <v>63</v>
      </c>
      <c r="L4539" t="s">
        <v>64</v>
      </c>
      <c r="M4539">
        <v>990001</v>
      </c>
      <c r="N4539" t="s">
        <v>51</v>
      </c>
      <c r="O4539">
        <v>4</v>
      </c>
      <c r="Q4539">
        <v>4</v>
      </c>
      <c r="S4539" t="s">
        <v>223</v>
      </c>
      <c r="AE4539">
        <v>12</v>
      </c>
      <c r="AF4539">
        <v>7.6</v>
      </c>
      <c r="AG4539">
        <v>5</v>
      </c>
      <c r="AH4539" t="s">
        <v>53</v>
      </c>
      <c r="AI4539" t="s">
        <v>54</v>
      </c>
      <c r="AJ4539">
        <v>2</v>
      </c>
      <c r="AK4539">
        <v>1</v>
      </c>
      <c r="AL4539">
        <v>1</v>
      </c>
      <c r="AM4539" t="s">
        <v>55</v>
      </c>
      <c r="AN4539" t="s">
        <v>56</v>
      </c>
      <c r="AP4539">
        <v>1</v>
      </c>
      <c r="AQ4539" t="s">
        <v>57</v>
      </c>
      <c r="AR4539">
        <v>0</v>
      </c>
      <c r="AW4539" t="s">
        <v>58</v>
      </c>
      <c r="AX4539">
        <v>0</v>
      </c>
      <c r="AY4539">
        <v>2</v>
      </c>
      <c r="AZ4539">
        <v>4</v>
      </c>
      <c r="BA4539">
        <v>4</v>
      </c>
      <c r="BB4539" t="s">
        <v>59</v>
      </c>
    </row>
    <row r="4540" spans="1:54" x14ac:dyDescent="0.45">
      <c r="A4540" s="4" t="str">
        <f>VLOOKUP(F4540,'Matching-Tabelle'!$A$57:$B$61,2,FALSE)</f>
        <v>stefan.fuellemann@tkb.ch</v>
      </c>
      <c r="B4540" s="4" t="str">
        <f>VLOOKUP(J4540,'Matching-Tabelle'!$A$1:$B$52,2,FALSE)</f>
        <v>WPI CTB</v>
      </c>
      <c r="C4540" s="4">
        <v>0.25</v>
      </c>
      <c r="D4540" s="4" t="s">
        <v>259</v>
      </c>
      <c r="E4540" s="5">
        <v>42389</v>
      </c>
      <c r="F4540" t="s">
        <v>3856</v>
      </c>
      <c r="G4540" t="s">
        <v>3857</v>
      </c>
      <c r="H4540" t="s">
        <v>3858</v>
      </c>
      <c r="I4540" s="1"/>
      <c r="J4540">
        <v>919</v>
      </c>
      <c r="K4540" t="s">
        <v>66</v>
      </c>
      <c r="L4540" t="s">
        <v>67</v>
      </c>
      <c r="M4540">
        <v>990001</v>
      </c>
      <c r="N4540" t="s">
        <v>51</v>
      </c>
      <c r="O4540">
        <v>0.25</v>
      </c>
      <c r="Q4540">
        <v>0.25</v>
      </c>
      <c r="S4540" t="s">
        <v>259</v>
      </c>
      <c r="AE4540">
        <v>12</v>
      </c>
      <c r="AF4540">
        <v>7.6</v>
      </c>
      <c r="AG4540">
        <v>5</v>
      </c>
      <c r="AH4540" t="s">
        <v>53</v>
      </c>
      <c r="AI4540" t="s">
        <v>54</v>
      </c>
      <c r="AJ4540">
        <v>2</v>
      </c>
      <c r="AK4540">
        <v>1</v>
      </c>
      <c r="AL4540">
        <v>1</v>
      </c>
      <c r="AM4540" t="s">
        <v>55</v>
      </c>
      <c r="AN4540" t="s">
        <v>56</v>
      </c>
      <c r="AP4540">
        <v>1</v>
      </c>
      <c r="AQ4540" t="s">
        <v>57</v>
      </c>
      <c r="AR4540">
        <v>0</v>
      </c>
      <c r="AW4540" t="s">
        <v>58</v>
      </c>
      <c r="AX4540">
        <v>0</v>
      </c>
      <c r="AY4540">
        <v>2</v>
      </c>
      <c r="AZ4540">
        <v>0.25</v>
      </c>
      <c r="BA4540">
        <v>0.25</v>
      </c>
      <c r="BB4540" t="s">
        <v>59</v>
      </c>
    </row>
    <row r="4541" spans="1:54" x14ac:dyDescent="0.45">
      <c r="A4541" s="4" t="str">
        <f>VLOOKUP(F4541,'Matching-Tabelle'!$A$57:$B$61,2,FALSE)</f>
        <v>stefan.fuellemann@tkb.ch</v>
      </c>
      <c r="B4541" s="4" t="str">
        <f>VLOOKUP(J4541,'Matching-Tabelle'!$A$1:$B$52,2,FALSE)</f>
        <v>WPI Führung</v>
      </c>
      <c r="C4541" s="4">
        <v>2.83</v>
      </c>
      <c r="D4541" s="4" t="s">
        <v>259</v>
      </c>
      <c r="E4541" s="5">
        <v>42389</v>
      </c>
      <c r="F4541" t="s">
        <v>3856</v>
      </c>
      <c r="G4541" t="s">
        <v>3857</v>
      </c>
      <c r="H4541" t="s">
        <v>3858</v>
      </c>
      <c r="I4541" s="1"/>
      <c r="J4541">
        <v>26</v>
      </c>
      <c r="K4541" t="s">
        <v>130</v>
      </c>
      <c r="L4541" t="s">
        <v>131</v>
      </c>
      <c r="M4541">
        <v>990001</v>
      </c>
      <c r="N4541" t="s">
        <v>51</v>
      </c>
      <c r="O4541">
        <v>2.83</v>
      </c>
      <c r="Q4541">
        <v>2.83</v>
      </c>
      <c r="S4541" t="s">
        <v>259</v>
      </c>
      <c r="AE4541">
        <v>12</v>
      </c>
      <c r="AF4541">
        <v>7.6</v>
      </c>
      <c r="AG4541">
        <v>5</v>
      </c>
      <c r="AH4541" t="s">
        <v>53</v>
      </c>
      <c r="AI4541" t="s">
        <v>54</v>
      </c>
      <c r="AJ4541">
        <v>2</v>
      </c>
      <c r="AK4541">
        <v>1</v>
      </c>
      <c r="AL4541">
        <v>1</v>
      </c>
      <c r="AM4541" t="s">
        <v>55</v>
      </c>
      <c r="AN4541" t="s">
        <v>56</v>
      </c>
      <c r="AP4541">
        <v>1</v>
      </c>
      <c r="AQ4541" t="s">
        <v>57</v>
      </c>
      <c r="AR4541">
        <v>0</v>
      </c>
      <c r="AW4541" t="s">
        <v>58</v>
      </c>
      <c r="AX4541">
        <v>0</v>
      </c>
      <c r="AY4541">
        <v>2</v>
      </c>
      <c r="AZ4541">
        <v>2.83</v>
      </c>
      <c r="BA4541">
        <v>2.83</v>
      </c>
      <c r="BB4541" t="s">
        <v>59</v>
      </c>
    </row>
    <row r="4542" spans="1:54" x14ac:dyDescent="0.45">
      <c r="A4542" s="4" t="str">
        <f>VLOOKUP(F4542,'Matching-Tabelle'!$A$57:$B$61,2,FALSE)</f>
        <v>stefan.fuellemann@tkb.ch</v>
      </c>
      <c r="B4542" s="4" t="str">
        <f>VLOOKUP(J4542,'Matching-Tabelle'!$A$1:$B$52,2,FALSE)</f>
        <v>WPI CTB</v>
      </c>
      <c r="C4542" s="4">
        <v>0.4</v>
      </c>
      <c r="D4542" s="4" t="s">
        <v>3937</v>
      </c>
      <c r="E4542" s="5">
        <v>42389</v>
      </c>
      <c r="F4542" t="s">
        <v>3856</v>
      </c>
      <c r="G4542" t="s">
        <v>3857</v>
      </c>
      <c r="H4542" t="s">
        <v>3858</v>
      </c>
      <c r="I4542" s="1"/>
      <c r="J4542">
        <v>14</v>
      </c>
      <c r="K4542" t="s">
        <v>82</v>
      </c>
      <c r="L4542" t="s">
        <v>83</v>
      </c>
      <c r="M4542">
        <v>990001</v>
      </c>
      <c r="N4542" t="s">
        <v>51</v>
      </c>
      <c r="O4542">
        <v>0.4</v>
      </c>
      <c r="Q4542">
        <v>0.4</v>
      </c>
      <c r="S4542" t="s">
        <v>3937</v>
      </c>
      <c r="AE4542">
        <v>12</v>
      </c>
      <c r="AF4542">
        <v>7.6</v>
      </c>
      <c r="AG4542">
        <v>5</v>
      </c>
      <c r="AH4542" t="s">
        <v>53</v>
      </c>
      <c r="AI4542" t="s">
        <v>54</v>
      </c>
      <c r="AJ4542">
        <v>2</v>
      </c>
      <c r="AK4542">
        <v>1</v>
      </c>
      <c r="AL4542">
        <v>1</v>
      </c>
      <c r="AM4542" t="s">
        <v>55</v>
      </c>
      <c r="AN4542" t="s">
        <v>56</v>
      </c>
      <c r="AP4542">
        <v>1</v>
      </c>
      <c r="AQ4542" t="s">
        <v>57</v>
      </c>
      <c r="AR4542">
        <v>0</v>
      </c>
      <c r="AW4542" t="s">
        <v>58</v>
      </c>
      <c r="AX4542">
        <v>0</v>
      </c>
      <c r="AY4542">
        <v>2</v>
      </c>
      <c r="AZ4542">
        <v>0.4</v>
      </c>
      <c r="BA4542">
        <v>0.4</v>
      </c>
      <c r="BB4542" t="s">
        <v>59</v>
      </c>
    </row>
    <row r="4543" spans="1:54" x14ac:dyDescent="0.45">
      <c r="A4543" s="4" t="str">
        <f>VLOOKUP(F4543,'Matching-Tabelle'!$A$57:$B$61,2,FALSE)</f>
        <v>stefan.fuellemann@tkb.ch</v>
      </c>
      <c r="B4543" s="4" t="str">
        <f>VLOOKUP(J4543,'Matching-Tabelle'!$A$1:$B$52,2,FALSE)</f>
        <v>WPI CTB</v>
      </c>
      <c r="C4543" s="4">
        <v>1.1000000000000001</v>
      </c>
      <c r="D4543" s="4" t="s">
        <v>3938</v>
      </c>
      <c r="E4543" s="5">
        <v>42389</v>
      </c>
      <c r="F4543" t="s">
        <v>3856</v>
      </c>
      <c r="G4543" t="s">
        <v>3857</v>
      </c>
      <c r="H4543" t="s">
        <v>3858</v>
      </c>
      <c r="I4543" s="1"/>
      <c r="J4543">
        <v>922</v>
      </c>
      <c r="K4543" t="s">
        <v>134</v>
      </c>
      <c r="L4543" t="s">
        <v>135</v>
      </c>
      <c r="M4543">
        <v>990001</v>
      </c>
      <c r="N4543" t="s">
        <v>51</v>
      </c>
      <c r="O4543">
        <v>1.1000000000000001</v>
      </c>
      <c r="Q4543">
        <v>1.1000000000000001</v>
      </c>
      <c r="S4543" t="s">
        <v>3938</v>
      </c>
      <c r="AE4543">
        <v>12</v>
      </c>
      <c r="AF4543">
        <v>7.6</v>
      </c>
      <c r="AG4543">
        <v>5</v>
      </c>
      <c r="AH4543" t="s">
        <v>53</v>
      </c>
      <c r="AI4543" t="s">
        <v>54</v>
      </c>
      <c r="AJ4543">
        <v>2</v>
      </c>
      <c r="AK4543">
        <v>1</v>
      </c>
      <c r="AL4543">
        <v>1</v>
      </c>
      <c r="AM4543" t="s">
        <v>55</v>
      </c>
      <c r="AN4543" t="s">
        <v>56</v>
      </c>
      <c r="AP4543">
        <v>1</v>
      </c>
      <c r="AQ4543" t="s">
        <v>57</v>
      </c>
      <c r="AR4543">
        <v>0</v>
      </c>
      <c r="AW4543" t="s">
        <v>58</v>
      </c>
      <c r="AX4543">
        <v>0</v>
      </c>
      <c r="AY4543">
        <v>2</v>
      </c>
      <c r="AZ4543">
        <v>1.1000000000000001</v>
      </c>
      <c r="BA4543">
        <v>1.1000000000000001</v>
      </c>
      <c r="BB4543" t="s">
        <v>59</v>
      </c>
    </row>
    <row r="4544" spans="1:54" x14ac:dyDescent="0.45">
      <c r="A4544" s="4" t="str">
        <f>VLOOKUP(F4544,'Matching-Tabelle'!$A$57:$B$61,2,FALSE)</f>
        <v>stefan.fuellemann@tkb.ch</v>
      </c>
      <c r="B4544" s="4" t="str">
        <f>VLOOKUP(J4544,'Matching-Tabelle'!$A$1:$B$52,2,FALSE)</f>
        <v>WPI RTB</v>
      </c>
      <c r="C4544" s="4">
        <v>1</v>
      </c>
      <c r="D4544" s="4" t="s">
        <v>3859</v>
      </c>
      <c r="E4544" s="5">
        <v>42390</v>
      </c>
      <c r="F4544" t="s">
        <v>3856</v>
      </c>
      <c r="G4544" t="s">
        <v>3857</v>
      </c>
      <c r="H4544" t="s">
        <v>3858</v>
      </c>
      <c r="I4544" s="1"/>
      <c r="J4544">
        <v>19</v>
      </c>
      <c r="K4544" t="s">
        <v>145</v>
      </c>
      <c r="L4544" t="s">
        <v>146</v>
      </c>
      <c r="M4544">
        <v>990001</v>
      </c>
      <c r="N4544" t="s">
        <v>51</v>
      </c>
      <c r="O4544">
        <v>1</v>
      </c>
      <c r="Q4544">
        <v>1</v>
      </c>
      <c r="S4544" t="s">
        <v>3859</v>
      </c>
      <c r="AE4544">
        <v>12</v>
      </c>
      <c r="AF4544">
        <v>7.6</v>
      </c>
      <c r="AG4544">
        <v>5</v>
      </c>
      <c r="AH4544" t="s">
        <v>53</v>
      </c>
      <c r="AI4544" t="s">
        <v>54</v>
      </c>
      <c r="AJ4544">
        <v>2</v>
      </c>
      <c r="AK4544">
        <v>1</v>
      </c>
      <c r="AL4544">
        <v>1</v>
      </c>
      <c r="AM4544" t="s">
        <v>55</v>
      </c>
      <c r="AN4544" t="s">
        <v>56</v>
      </c>
      <c r="AP4544">
        <v>1</v>
      </c>
      <c r="AQ4544" t="s">
        <v>57</v>
      </c>
      <c r="AR4544">
        <v>0</v>
      </c>
      <c r="AW4544" t="s">
        <v>58</v>
      </c>
      <c r="AX4544">
        <v>0</v>
      </c>
      <c r="AY4544">
        <v>2</v>
      </c>
      <c r="AZ4544">
        <v>1</v>
      </c>
      <c r="BA4544">
        <v>1</v>
      </c>
      <c r="BB4544" t="s">
        <v>59</v>
      </c>
    </row>
    <row r="4545" spans="1:54" x14ac:dyDescent="0.45">
      <c r="A4545" s="4" t="str">
        <f>VLOOKUP(F4545,'Matching-Tabelle'!$A$57:$B$61,2,FALSE)</f>
        <v>stefan.fuellemann@tkb.ch</v>
      </c>
      <c r="B4545" s="4" t="str">
        <f>VLOOKUP(J4545,'Matching-Tabelle'!$A$1:$B$52,2,FALSE)</f>
        <v>WPI Führung</v>
      </c>
      <c r="C4545" s="4">
        <v>0.25</v>
      </c>
      <c r="D4545" s="4" t="s">
        <v>3939</v>
      </c>
      <c r="E4545" s="5">
        <v>42390</v>
      </c>
      <c r="F4545" t="s">
        <v>3856</v>
      </c>
      <c r="G4545" t="s">
        <v>3857</v>
      </c>
      <c r="H4545" t="s">
        <v>3858</v>
      </c>
      <c r="I4545" s="1"/>
      <c r="J4545">
        <v>26</v>
      </c>
      <c r="K4545" t="s">
        <v>130</v>
      </c>
      <c r="L4545" t="s">
        <v>131</v>
      </c>
      <c r="M4545">
        <v>990001</v>
      </c>
      <c r="N4545" t="s">
        <v>51</v>
      </c>
      <c r="O4545">
        <v>0.25</v>
      </c>
      <c r="Q4545">
        <v>0.25</v>
      </c>
      <c r="S4545" t="s">
        <v>3939</v>
      </c>
      <c r="AE4545">
        <v>12</v>
      </c>
      <c r="AF4545">
        <v>7.6</v>
      </c>
      <c r="AG4545">
        <v>5</v>
      </c>
      <c r="AH4545" t="s">
        <v>53</v>
      </c>
      <c r="AI4545" t="s">
        <v>54</v>
      </c>
      <c r="AJ4545">
        <v>2</v>
      </c>
      <c r="AK4545">
        <v>1</v>
      </c>
      <c r="AL4545">
        <v>1</v>
      </c>
      <c r="AM4545" t="s">
        <v>55</v>
      </c>
      <c r="AN4545" t="s">
        <v>56</v>
      </c>
      <c r="AP4545">
        <v>1</v>
      </c>
      <c r="AQ4545" t="s">
        <v>57</v>
      </c>
      <c r="AR4545">
        <v>0</v>
      </c>
      <c r="AW4545" t="s">
        <v>58</v>
      </c>
      <c r="AX4545">
        <v>0</v>
      </c>
      <c r="AY4545">
        <v>2</v>
      </c>
      <c r="AZ4545">
        <v>0.25</v>
      </c>
      <c r="BA4545">
        <v>0.25</v>
      </c>
      <c r="BB4545" t="s">
        <v>59</v>
      </c>
    </row>
    <row r="4546" spans="1:54" x14ac:dyDescent="0.45">
      <c r="A4546" s="4" t="str">
        <f>VLOOKUP(F4546,'Matching-Tabelle'!$A$57:$B$61,2,FALSE)</f>
        <v>stefan.fuellemann@tkb.ch</v>
      </c>
      <c r="B4546" s="4" t="str">
        <f>VLOOKUP(J4546,'Matching-Tabelle'!$A$1:$B$52,2,FALSE)</f>
        <v>WPI CTB</v>
      </c>
      <c r="C4546" s="4">
        <v>1.96</v>
      </c>
      <c r="D4546" s="4" t="s">
        <v>3940</v>
      </c>
      <c r="E4546" s="5">
        <v>42390</v>
      </c>
      <c r="F4546" t="s">
        <v>3856</v>
      </c>
      <c r="G4546" t="s">
        <v>3857</v>
      </c>
      <c r="H4546" t="s">
        <v>3858</v>
      </c>
      <c r="I4546" s="1"/>
      <c r="J4546">
        <v>922</v>
      </c>
      <c r="K4546" t="s">
        <v>134</v>
      </c>
      <c r="L4546" t="s">
        <v>135</v>
      </c>
      <c r="M4546">
        <v>990001</v>
      </c>
      <c r="N4546" t="s">
        <v>51</v>
      </c>
      <c r="O4546">
        <v>1.96</v>
      </c>
      <c r="Q4546">
        <v>1.96</v>
      </c>
      <c r="S4546" t="s">
        <v>3940</v>
      </c>
      <c r="AE4546">
        <v>12</v>
      </c>
      <c r="AF4546">
        <v>7.6</v>
      </c>
      <c r="AG4546">
        <v>5</v>
      </c>
      <c r="AH4546" t="s">
        <v>53</v>
      </c>
      <c r="AI4546" t="s">
        <v>54</v>
      </c>
      <c r="AJ4546">
        <v>2</v>
      </c>
      <c r="AK4546">
        <v>1</v>
      </c>
      <c r="AL4546">
        <v>1</v>
      </c>
      <c r="AM4546" t="s">
        <v>55</v>
      </c>
      <c r="AN4546" t="s">
        <v>56</v>
      </c>
      <c r="AP4546">
        <v>1</v>
      </c>
      <c r="AQ4546" t="s">
        <v>57</v>
      </c>
      <c r="AR4546">
        <v>0</v>
      </c>
      <c r="AW4546" t="s">
        <v>58</v>
      </c>
      <c r="AX4546">
        <v>0</v>
      </c>
      <c r="AY4546">
        <v>2</v>
      </c>
      <c r="AZ4546">
        <v>1.96</v>
      </c>
      <c r="BA4546">
        <v>1.96</v>
      </c>
      <c r="BB4546" t="s">
        <v>59</v>
      </c>
    </row>
    <row r="4547" spans="1:54" x14ac:dyDescent="0.45">
      <c r="A4547" s="4" t="str">
        <f>VLOOKUP(F4547,'Matching-Tabelle'!$A$57:$B$61,2,FALSE)</f>
        <v>stefan.fuellemann@tkb.ch</v>
      </c>
      <c r="B4547" s="4" t="str">
        <f>VLOOKUP(J4547,'Matching-Tabelle'!$A$1:$B$52,2,FALSE)</f>
        <v>WPI CTB</v>
      </c>
      <c r="C4547" s="4">
        <v>1</v>
      </c>
      <c r="D4547" s="4" t="s">
        <v>3941</v>
      </c>
      <c r="E4547" s="5">
        <v>42390</v>
      </c>
      <c r="F4547" t="s">
        <v>3856</v>
      </c>
      <c r="G4547" t="s">
        <v>3857</v>
      </c>
      <c r="H4547" t="s">
        <v>3858</v>
      </c>
      <c r="I4547" s="1"/>
      <c r="J4547">
        <v>14</v>
      </c>
      <c r="K4547" t="s">
        <v>82</v>
      </c>
      <c r="L4547" t="s">
        <v>83</v>
      </c>
      <c r="M4547">
        <v>990001</v>
      </c>
      <c r="N4547" t="s">
        <v>51</v>
      </c>
      <c r="O4547">
        <v>1</v>
      </c>
      <c r="Q4547">
        <v>1</v>
      </c>
      <c r="S4547" t="s">
        <v>3941</v>
      </c>
      <c r="AE4547">
        <v>12</v>
      </c>
      <c r="AF4547">
        <v>7.6</v>
      </c>
      <c r="AG4547">
        <v>5</v>
      </c>
      <c r="AH4547" t="s">
        <v>53</v>
      </c>
      <c r="AI4547" t="s">
        <v>54</v>
      </c>
      <c r="AJ4547">
        <v>2</v>
      </c>
      <c r="AK4547">
        <v>1</v>
      </c>
      <c r="AL4547">
        <v>1</v>
      </c>
      <c r="AM4547" t="s">
        <v>55</v>
      </c>
      <c r="AN4547" t="s">
        <v>56</v>
      </c>
      <c r="AP4547">
        <v>1</v>
      </c>
      <c r="AQ4547" t="s">
        <v>57</v>
      </c>
      <c r="AR4547">
        <v>0</v>
      </c>
      <c r="AW4547" t="s">
        <v>58</v>
      </c>
      <c r="AX4547">
        <v>0</v>
      </c>
      <c r="AY4547">
        <v>2</v>
      </c>
      <c r="AZ4547">
        <v>1</v>
      </c>
      <c r="BA4547">
        <v>1</v>
      </c>
      <c r="BB4547" t="s">
        <v>59</v>
      </c>
    </row>
    <row r="4548" spans="1:54" x14ac:dyDescent="0.45">
      <c r="A4548" s="4" t="str">
        <f>VLOOKUP(F4548,'Matching-Tabelle'!$A$57:$B$61,2,FALSE)</f>
        <v>stefan.fuellemann@tkb.ch</v>
      </c>
      <c r="B4548" s="4" t="str">
        <f>VLOOKUP(J4548,'Matching-Tabelle'!$A$1:$B$52,2,FALSE)</f>
        <v>WPI RTB</v>
      </c>
      <c r="C4548" s="4">
        <v>3</v>
      </c>
      <c r="D4548" s="4" t="s">
        <v>3942</v>
      </c>
      <c r="E4548" s="5">
        <v>42390</v>
      </c>
      <c r="F4548" t="s">
        <v>3856</v>
      </c>
      <c r="G4548" t="s">
        <v>3857</v>
      </c>
      <c r="H4548" t="s">
        <v>3858</v>
      </c>
      <c r="I4548" s="1"/>
      <c r="J4548">
        <v>24</v>
      </c>
      <c r="K4548" t="s">
        <v>73</v>
      </c>
      <c r="L4548" t="s">
        <v>74</v>
      </c>
      <c r="M4548">
        <v>990001</v>
      </c>
      <c r="N4548" t="s">
        <v>51</v>
      </c>
      <c r="O4548">
        <v>3</v>
      </c>
      <c r="Q4548">
        <v>3</v>
      </c>
      <c r="S4548" t="s">
        <v>3942</v>
      </c>
      <c r="AE4548">
        <v>12</v>
      </c>
      <c r="AF4548">
        <v>7.6</v>
      </c>
      <c r="AG4548">
        <v>5</v>
      </c>
      <c r="AH4548" t="s">
        <v>53</v>
      </c>
      <c r="AI4548" t="s">
        <v>54</v>
      </c>
      <c r="AJ4548">
        <v>2</v>
      </c>
      <c r="AK4548">
        <v>1</v>
      </c>
      <c r="AL4548">
        <v>1</v>
      </c>
      <c r="AM4548" t="s">
        <v>55</v>
      </c>
      <c r="AN4548" t="s">
        <v>56</v>
      </c>
      <c r="AP4548">
        <v>1</v>
      </c>
      <c r="AQ4548" t="s">
        <v>57</v>
      </c>
      <c r="AR4548">
        <v>0</v>
      </c>
      <c r="AW4548" t="s">
        <v>58</v>
      </c>
      <c r="AX4548">
        <v>0</v>
      </c>
      <c r="AY4548">
        <v>2</v>
      </c>
      <c r="AZ4548">
        <v>3</v>
      </c>
      <c r="BA4548">
        <v>3</v>
      </c>
      <c r="BB4548" t="s">
        <v>59</v>
      </c>
    </row>
    <row r="4549" spans="1:54" x14ac:dyDescent="0.45">
      <c r="A4549" s="4" t="str">
        <f>VLOOKUP(F4549,'Matching-Tabelle'!$A$57:$B$61,2,FALSE)</f>
        <v>stefan.fuellemann@tkb.ch</v>
      </c>
      <c r="B4549" s="4" t="str">
        <f>VLOOKUP(J4549,'Matching-Tabelle'!$A$1:$B$52,2,FALSE)</f>
        <v>WPI CTB</v>
      </c>
      <c r="C4549" s="4">
        <v>0.25</v>
      </c>
      <c r="D4549" s="4" t="s">
        <v>3943</v>
      </c>
      <c r="E4549" s="5">
        <v>42390</v>
      </c>
      <c r="F4549" t="s">
        <v>3856</v>
      </c>
      <c r="G4549" t="s">
        <v>3857</v>
      </c>
      <c r="H4549" t="s">
        <v>3858</v>
      </c>
      <c r="I4549" s="1"/>
      <c r="J4549">
        <v>925</v>
      </c>
      <c r="K4549" t="s">
        <v>49</v>
      </c>
      <c r="L4549" t="s">
        <v>50</v>
      </c>
      <c r="M4549">
        <v>990001</v>
      </c>
      <c r="N4549" t="s">
        <v>51</v>
      </c>
      <c r="O4549">
        <v>0.25</v>
      </c>
      <c r="Q4549">
        <v>0.25</v>
      </c>
      <c r="S4549" t="s">
        <v>3943</v>
      </c>
      <c r="AE4549">
        <v>12</v>
      </c>
      <c r="AF4549">
        <v>7.6</v>
      </c>
      <c r="AG4549">
        <v>5</v>
      </c>
      <c r="AH4549" t="s">
        <v>53</v>
      </c>
      <c r="AI4549" t="s">
        <v>54</v>
      </c>
      <c r="AJ4549">
        <v>2</v>
      </c>
      <c r="AK4549">
        <v>1</v>
      </c>
      <c r="AL4549">
        <v>1</v>
      </c>
      <c r="AM4549" t="s">
        <v>55</v>
      </c>
      <c r="AN4549" t="s">
        <v>56</v>
      </c>
      <c r="AP4549">
        <v>1</v>
      </c>
      <c r="AQ4549" t="s">
        <v>57</v>
      </c>
      <c r="AR4549">
        <v>0</v>
      </c>
      <c r="AW4549" t="s">
        <v>58</v>
      </c>
      <c r="AX4549">
        <v>0</v>
      </c>
      <c r="AY4549">
        <v>2</v>
      </c>
      <c r="AZ4549">
        <v>0.25</v>
      </c>
      <c r="BA4549">
        <v>0.25</v>
      </c>
      <c r="BB4549" t="s">
        <v>59</v>
      </c>
    </row>
    <row r="4550" spans="1:54" x14ac:dyDescent="0.45">
      <c r="A4550" s="4" t="str">
        <f>VLOOKUP(F4550,'Matching-Tabelle'!$A$57:$B$61,2,FALSE)</f>
        <v>stefan.fuellemann@tkb.ch</v>
      </c>
      <c r="B4550" s="4" t="str">
        <f>VLOOKUP(J4550,'Matching-Tabelle'!$A$1:$B$52,2,FALSE)</f>
        <v>Progr Digitalisierung</v>
      </c>
      <c r="C4550" s="4">
        <v>0.4</v>
      </c>
      <c r="D4550" s="4" t="s">
        <v>3944</v>
      </c>
      <c r="E4550" s="5">
        <v>42390</v>
      </c>
      <c r="F4550" t="s">
        <v>3856</v>
      </c>
      <c r="G4550" t="s">
        <v>3857</v>
      </c>
      <c r="H4550" t="s">
        <v>3858</v>
      </c>
      <c r="I4550" s="1"/>
      <c r="J4550">
        <v>224</v>
      </c>
      <c r="K4550" t="s">
        <v>76</v>
      </c>
      <c r="L4550" t="s">
        <v>77</v>
      </c>
      <c r="M4550">
        <v>990001</v>
      </c>
      <c r="N4550" t="s">
        <v>51</v>
      </c>
      <c r="O4550">
        <v>0.4</v>
      </c>
      <c r="Q4550">
        <v>0.4</v>
      </c>
      <c r="S4550" t="s">
        <v>3944</v>
      </c>
      <c r="AE4550">
        <v>12</v>
      </c>
      <c r="AF4550">
        <v>7.6</v>
      </c>
      <c r="AG4550">
        <v>5</v>
      </c>
      <c r="AH4550" t="s">
        <v>53</v>
      </c>
      <c r="AI4550" t="s">
        <v>54</v>
      </c>
      <c r="AJ4550">
        <v>2</v>
      </c>
      <c r="AK4550">
        <v>1</v>
      </c>
      <c r="AL4550">
        <v>1</v>
      </c>
      <c r="AM4550" t="s">
        <v>55</v>
      </c>
      <c r="AN4550" t="s">
        <v>56</v>
      </c>
      <c r="AP4550">
        <v>1</v>
      </c>
      <c r="AQ4550" t="s">
        <v>57</v>
      </c>
      <c r="AR4550">
        <v>0</v>
      </c>
      <c r="AW4550" t="s">
        <v>58</v>
      </c>
      <c r="AX4550">
        <v>0</v>
      </c>
      <c r="AY4550">
        <v>2</v>
      </c>
      <c r="AZ4550">
        <v>0.4</v>
      </c>
      <c r="BA4550">
        <v>0.4</v>
      </c>
      <c r="BB4550" t="s">
        <v>59</v>
      </c>
    </row>
    <row r="4551" spans="1:54" x14ac:dyDescent="0.45">
      <c r="A4551" s="4" t="str">
        <f>VLOOKUP(F4551,'Matching-Tabelle'!$A$57:$B$61,2,FALSE)</f>
        <v>stefan.fuellemann@tkb.ch</v>
      </c>
      <c r="B4551" s="4" t="str">
        <f>VLOOKUP(J4551,'Matching-Tabelle'!$A$1:$B$52,2,FALSE)</f>
        <v>WPI RTB</v>
      </c>
      <c r="C4551" s="4">
        <v>0.25</v>
      </c>
      <c r="D4551" s="4" t="s">
        <v>3945</v>
      </c>
      <c r="E4551" s="5">
        <v>42390</v>
      </c>
      <c r="F4551" t="s">
        <v>3856</v>
      </c>
      <c r="G4551" t="s">
        <v>3857</v>
      </c>
      <c r="H4551" t="s">
        <v>3858</v>
      </c>
      <c r="I4551" s="1"/>
      <c r="J4551">
        <v>19</v>
      </c>
      <c r="K4551" t="s">
        <v>145</v>
      </c>
      <c r="L4551" t="s">
        <v>146</v>
      </c>
      <c r="M4551">
        <v>990001</v>
      </c>
      <c r="N4551" t="s">
        <v>51</v>
      </c>
      <c r="O4551">
        <v>0.25</v>
      </c>
      <c r="Q4551">
        <v>0.25</v>
      </c>
      <c r="S4551" t="s">
        <v>3945</v>
      </c>
      <c r="AE4551">
        <v>12</v>
      </c>
      <c r="AF4551">
        <v>7.6</v>
      </c>
      <c r="AG4551">
        <v>5</v>
      </c>
      <c r="AH4551" t="s">
        <v>53</v>
      </c>
      <c r="AI4551" t="s">
        <v>54</v>
      </c>
      <c r="AJ4551">
        <v>2</v>
      </c>
      <c r="AK4551">
        <v>1</v>
      </c>
      <c r="AL4551">
        <v>1</v>
      </c>
      <c r="AM4551" t="s">
        <v>55</v>
      </c>
      <c r="AN4551" t="s">
        <v>56</v>
      </c>
      <c r="AP4551">
        <v>1</v>
      </c>
      <c r="AQ4551" t="s">
        <v>57</v>
      </c>
      <c r="AR4551">
        <v>0</v>
      </c>
      <c r="AW4551" t="s">
        <v>58</v>
      </c>
      <c r="AX4551">
        <v>0</v>
      </c>
      <c r="AY4551">
        <v>2</v>
      </c>
      <c r="AZ4551">
        <v>0.25</v>
      </c>
      <c r="BA4551">
        <v>0.25</v>
      </c>
      <c r="BB4551" t="s">
        <v>59</v>
      </c>
    </row>
    <row r="4552" spans="1:54" x14ac:dyDescent="0.45">
      <c r="A4552" s="4" t="str">
        <f>VLOOKUP(F4552,'Matching-Tabelle'!$A$57:$B$61,2,FALSE)</f>
        <v>stefan.fuellemann@tkb.ch</v>
      </c>
      <c r="B4552" s="4" t="str">
        <f>VLOOKUP(J4552,'Matching-Tabelle'!$A$1:$B$52,2,FALSE)</f>
        <v>WPI RTB</v>
      </c>
      <c r="C4552" s="4">
        <v>0.5</v>
      </c>
      <c r="D4552" s="4" t="s">
        <v>3946</v>
      </c>
      <c r="E4552" s="5">
        <v>42390</v>
      </c>
      <c r="F4552" t="s">
        <v>3856</v>
      </c>
      <c r="G4552" t="s">
        <v>3857</v>
      </c>
      <c r="H4552" t="s">
        <v>3858</v>
      </c>
      <c r="I4552" s="1"/>
      <c r="J4552">
        <v>21</v>
      </c>
      <c r="K4552" t="s">
        <v>117</v>
      </c>
      <c r="L4552" t="s">
        <v>118</v>
      </c>
      <c r="M4552">
        <v>990001</v>
      </c>
      <c r="N4552" t="s">
        <v>51</v>
      </c>
      <c r="O4552">
        <v>0.5</v>
      </c>
      <c r="Q4552">
        <v>0.5</v>
      </c>
      <c r="S4552" t="s">
        <v>3946</v>
      </c>
      <c r="AE4552">
        <v>12</v>
      </c>
      <c r="AF4552">
        <v>7.6</v>
      </c>
      <c r="AG4552">
        <v>5</v>
      </c>
      <c r="AH4552" t="s">
        <v>53</v>
      </c>
      <c r="AI4552" t="s">
        <v>54</v>
      </c>
      <c r="AJ4552">
        <v>2</v>
      </c>
      <c r="AK4552">
        <v>1</v>
      </c>
      <c r="AL4552">
        <v>1</v>
      </c>
      <c r="AM4552" t="s">
        <v>55</v>
      </c>
      <c r="AN4552" t="s">
        <v>56</v>
      </c>
      <c r="AP4552">
        <v>1</v>
      </c>
      <c r="AQ4552" t="s">
        <v>57</v>
      </c>
      <c r="AR4552">
        <v>0</v>
      </c>
      <c r="AW4552" t="s">
        <v>58</v>
      </c>
      <c r="AX4552">
        <v>0</v>
      </c>
      <c r="AY4552">
        <v>2</v>
      </c>
      <c r="AZ4552">
        <v>0.5</v>
      </c>
      <c r="BA4552">
        <v>0.5</v>
      </c>
      <c r="BB4552" t="s">
        <v>59</v>
      </c>
    </row>
    <row r="4553" spans="1:54" x14ac:dyDescent="0.45">
      <c r="A4553" s="4" t="str">
        <f>VLOOKUP(F4553,'Matching-Tabelle'!$A$57:$B$61,2,FALSE)</f>
        <v>stefan.fuellemann@tkb.ch</v>
      </c>
      <c r="B4553" s="4" t="str">
        <f>VLOOKUP(J4553,'Matching-Tabelle'!$A$1:$B$52,2,FALSE)</f>
        <v>WPI RTB</v>
      </c>
      <c r="C4553" s="4">
        <v>1.25</v>
      </c>
      <c r="D4553" s="4" t="s">
        <v>3859</v>
      </c>
      <c r="E4553" s="5">
        <v>42391</v>
      </c>
      <c r="F4553" t="s">
        <v>3856</v>
      </c>
      <c r="G4553" t="s">
        <v>3857</v>
      </c>
      <c r="H4553" t="s">
        <v>3858</v>
      </c>
      <c r="I4553" s="1"/>
      <c r="J4553">
        <v>19</v>
      </c>
      <c r="K4553" t="s">
        <v>145</v>
      </c>
      <c r="L4553" t="s">
        <v>146</v>
      </c>
      <c r="M4553">
        <v>990001</v>
      </c>
      <c r="N4553" t="s">
        <v>51</v>
      </c>
      <c r="O4553">
        <v>1.25</v>
      </c>
      <c r="Q4553">
        <v>1.25</v>
      </c>
      <c r="S4553" t="s">
        <v>3859</v>
      </c>
      <c r="AE4553">
        <v>12</v>
      </c>
      <c r="AF4553">
        <v>7.6</v>
      </c>
      <c r="AG4553">
        <v>5</v>
      </c>
      <c r="AH4553" t="s">
        <v>53</v>
      </c>
      <c r="AI4553" t="s">
        <v>54</v>
      </c>
      <c r="AJ4553">
        <v>2</v>
      </c>
      <c r="AK4553">
        <v>1</v>
      </c>
      <c r="AL4553">
        <v>1</v>
      </c>
      <c r="AM4553" t="s">
        <v>55</v>
      </c>
      <c r="AN4553" t="s">
        <v>56</v>
      </c>
      <c r="AP4553">
        <v>1</v>
      </c>
      <c r="AQ4553" t="s">
        <v>57</v>
      </c>
      <c r="AR4553">
        <v>0</v>
      </c>
      <c r="AW4553" t="s">
        <v>58</v>
      </c>
      <c r="AX4553">
        <v>0</v>
      </c>
      <c r="AY4553">
        <v>2</v>
      </c>
      <c r="AZ4553">
        <v>1.25</v>
      </c>
      <c r="BA4553">
        <v>1.25</v>
      </c>
      <c r="BB4553" t="s">
        <v>59</v>
      </c>
    </row>
    <row r="4554" spans="1:54" x14ac:dyDescent="0.45">
      <c r="A4554" s="4" t="str">
        <f>VLOOKUP(F4554,'Matching-Tabelle'!$A$57:$B$61,2,FALSE)</f>
        <v>stefan.fuellemann@tkb.ch</v>
      </c>
      <c r="B4554" s="4" t="str">
        <f>VLOOKUP(J4554,'Matching-Tabelle'!$A$1:$B$52,2,FALSE)</f>
        <v>WPI Führung</v>
      </c>
      <c r="C4554" s="4">
        <v>1.6</v>
      </c>
      <c r="D4554" s="4" t="s">
        <v>3887</v>
      </c>
      <c r="E4554" s="5">
        <v>42391</v>
      </c>
      <c r="F4554" t="s">
        <v>3856</v>
      </c>
      <c r="G4554" t="s">
        <v>3857</v>
      </c>
      <c r="H4554" t="s">
        <v>3858</v>
      </c>
      <c r="I4554" s="1"/>
      <c r="J4554">
        <v>26</v>
      </c>
      <c r="K4554" t="s">
        <v>130</v>
      </c>
      <c r="L4554" t="s">
        <v>131</v>
      </c>
      <c r="M4554">
        <v>990001</v>
      </c>
      <c r="N4554" t="s">
        <v>51</v>
      </c>
      <c r="O4554">
        <v>1.6</v>
      </c>
      <c r="Q4554">
        <v>1.6</v>
      </c>
      <c r="S4554" t="s">
        <v>3887</v>
      </c>
      <c r="AE4554">
        <v>12</v>
      </c>
      <c r="AF4554">
        <v>7.6</v>
      </c>
      <c r="AG4554">
        <v>5</v>
      </c>
      <c r="AH4554" t="s">
        <v>53</v>
      </c>
      <c r="AI4554" t="s">
        <v>54</v>
      </c>
      <c r="AJ4554">
        <v>2</v>
      </c>
      <c r="AK4554">
        <v>1</v>
      </c>
      <c r="AL4554">
        <v>1</v>
      </c>
      <c r="AM4554" t="s">
        <v>55</v>
      </c>
      <c r="AN4554" t="s">
        <v>56</v>
      </c>
      <c r="AP4554">
        <v>1</v>
      </c>
      <c r="AQ4554" t="s">
        <v>57</v>
      </c>
      <c r="AR4554">
        <v>0</v>
      </c>
      <c r="AW4554" t="s">
        <v>58</v>
      </c>
      <c r="AX4554">
        <v>0</v>
      </c>
      <c r="AY4554">
        <v>2</v>
      </c>
      <c r="AZ4554">
        <v>1.6</v>
      </c>
      <c r="BA4554">
        <v>1.6</v>
      </c>
      <c r="BB4554" t="s">
        <v>59</v>
      </c>
    </row>
    <row r="4555" spans="1:54" x14ac:dyDescent="0.45">
      <c r="A4555" s="4" t="str">
        <f>VLOOKUP(F4555,'Matching-Tabelle'!$A$57:$B$61,2,FALSE)</f>
        <v>stefan.fuellemann@tkb.ch</v>
      </c>
      <c r="B4555" s="4" t="str">
        <f>VLOOKUP(J4555,'Matching-Tabelle'!$A$1:$B$52,2,FALSE)</f>
        <v>WPI CTB</v>
      </c>
      <c r="C4555" s="4">
        <v>0.76</v>
      </c>
      <c r="D4555" s="4" t="s">
        <v>3947</v>
      </c>
      <c r="E4555" s="5">
        <v>42391</v>
      </c>
      <c r="F4555" t="s">
        <v>3856</v>
      </c>
      <c r="G4555" t="s">
        <v>3857</v>
      </c>
      <c r="H4555" t="s">
        <v>3858</v>
      </c>
      <c r="I4555" s="1"/>
      <c r="J4555">
        <v>922</v>
      </c>
      <c r="K4555" t="s">
        <v>134</v>
      </c>
      <c r="L4555" t="s">
        <v>135</v>
      </c>
      <c r="M4555">
        <v>990001</v>
      </c>
      <c r="N4555" t="s">
        <v>51</v>
      </c>
      <c r="O4555">
        <v>0.76</v>
      </c>
      <c r="Q4555">
        <v>0.76</v>
      </c>
      <c r="S4555" t="s">
        <v>3947</v>
      </c>
      <c r="AE4555">
        <v>12</v>
      </c>
      <c r="AF4555">
        <v>7.6</v>
      </c>
      <c r="AG4555">
        <v>5</v>
      </c>
      <c r="AH4555" t="s">
        <v>53</v>
      </c>
      <c r="AI4555" t="s">
        <v>54</v>
      </c>
      <c r="AJ4555">
        <v>2</v>
      </c>
      <c r="AK4555">
        <v>1</v>
      </c>
      <c r="AL4555">
        <v>1</v>
      </c>
      <c r="AM4555" t="s">
        <v>55</v>
      </c>
      <c r="AN4555" t="s">
        <v>56</v>
      </c>
      <c r="AP4555">
        <v>1</v>
      </c>
      <c r="AQ4555" t="s">
        <v>57</v>
      </c>
      <c r="AR4555">
        <v>0</v>
      </c>
      <c r="AW4555" t="s">
        <v>58</v>
      </c>
      <c r="AX4555">
        <v>0</v>
      </c>
      <c r="AY4555">
        <v>2</v>
      </c>
      <c r="AZ4555">
        <v>0.76</v>
      </c>
      <c r="BA4555">
        <v>0.76</v>
      </c>
      <c r="BB4555" t="s">
        <v>59</v>
      </c>
    </row>
    <row r="4556" spans="1:54" x14ac:dyDescent="0.45">
      <c r="A4556" s="4" t="str">
        <f>VLOOKUP(F4556,'Matching-Tabelle'!$A$57:$B$61,2,FALSE)</f>
        <v>stefan.fuellemann@tkb.ch</v>
      </c>
      <c r="B4556" s="4" t="str">
        <f>VLOOKUP(J4556,'Matching-Tabelle'!$A$1:$B$52,2,FALSE)</f>
        <v>WPI CTB</v>
      </c>
      <c r="C4556" s="4">
        <v>1.41</v>
      </c>
      <c r="D4556" s="4" t="s">
        <v>3948</v>
      </c>
      <c r="E4556" s="5">
        <v>42391</v>
      </c>
      <c r="F4556" t="s">
        <v>3856</v>
      </c>
      <c r="G4556" t="s">
        <v>3857</v>
      </c>
      <c r="H4556" t="s">
        <v>3858</v>
      </c>
      <c r="I4556" s="1"/>
      <c r="J4556">
        <v>922</v>
      </c>
      <c r="K4556" t="s">
        <v>134</v>
      </c>
      <c r="L4556" t="s">
        <v>135</v>
      </c>
      <c r="M4556">
        <v>990001</v>
      </c>
      <c r="N4556" t="s">
        <v>51</v>
      </c>
      <c r="O4556">
        <v>1.41</v>
      </c>
      <c r="Q4556">
        <v>1.41</v>
      </c>
      <c r="S4556" t="s">
        <v>3948</v>
      </c>
      <c r="AE4556">
        <v>12</v>
      </c>
      <c r="AF4556">
        <v>7.6</v>
      </c>
      <c r="AG4556">
        <v>5</v>
      </c>
      <c r="AH4556" t="s">
        <v>53</v>
      </c>
      <c r="AI4556" t="s">
        <v>54</v>
      </c>
      <c r="AJ4556">
        <v>2</v>
      </c>
      <c r="AK4556">
        <v>1</v>
      </c>
      <c r="AL4556">
        <v>1</v>
      </c>
      <c r="AM4556" t="s">
        <v>55</v>
      </c>
      <c r="AN4556" t="s">
        <v>56</v>
      </c>
      <c r="AP4556">
        <v>1</v>
      </c>
      <c r="AQ4556" t="s">
        <v>57</v>
      </c>
      <c r="AR4556">
        <v>0</v>
      </c>
      <c r="AW4556" t="s">
        <v>58</v>
      </c>
      <c r="AX4556">
        <v>0</v>
      </c>
      <c r="AY4556">
        <v>2</v>
      </c>
      <c r="AZ4556">
        <v>1.41</v>
      </c>
      <c r="BA4556">
        <v>1.41</v>
      </c>
      <c r="BB4556" t="s">
        <v>59</v>
      </c>
    </row>
    <row r="4557" spans="1:54" x14ac:dyDescent="0.45">
      <c r="A4557" s="4" t="str">
        <f>VLOOKUP(F4557,'Matching-Tabelle'!$A$57:$B$61,2,FALSE)</f>
        <v>stefan.fuellemann@tkb.ch</v>
      </c>
      <c r="B4557" s="4" t="str">
        <f>VLOOKUP(J4557,'Matching-Tabelle'!$A$1:$B$52,2,FALSE)</f>
        <v>WPI CTB</v>
      </c>
      <c r="C4557" s="4">
        <v>0.2</v>
      </c>
      <c r="D4557" s="4" t="s">
        <v>3949</v>
      </c>
      <c r="E4557" s="5">
        <v>42391</v>
      </c>
      <c r="F4557" t="s">
        <v>3856</v>
      </c>
      <c r="G4557" t="s">
        <v>3857</v>
      </c>
      <c r="H4557" t="s">
        <v>3858</v>
      </c>
      <c r="I4557" s="1"/>
      <c r="J4557">
        <v>922</v>
      </c>
      <c r="K4557" t="s">
        <v>134</v>
      </c>
      <c r="L4557" t="s">
        <v>135</v>
      </c>
      <c r="M4557">
        <v>990001</v>
      </c>
      <c r="N4557" t="s">
        <v>51</v>
      </c>
      <c r="O4557">
        <v>0.2</v>
      </c>
      <c r="Q4557">
        <v>0.2</v>
      </c>
      <c r="S4557" t="s">
        <v>3949</v>
      </c>
      <c r="AE4557">
        <v>12</v>
      </c>
      <c r="AF4557">
        <v>7.6</v>
      </c>
      <c r="AG4557">
        <v>5</v>
      </c>
      <c r="AH4557" t="s">
        <v>53</v>
      </c>
      <c r="AI4557" t="s">
        <v>54</v>
      </c>
      <c r="AJ4557">
        <v>2</v>
      </c>
      <c r="AK4557">
        <v>1</v>
      </c>
      <c r="AL4557">
        <v>1</v>
      </c>
      <c r="AM4557" t="s">
        <v>55</v>
      </c>
      <c r="AN4557" t="s">
        <v>56</v>
      </c>
      <c r="AP4557">
        <v>1</v>
      </c>
      <c r="AQ4557" t="s">
        <v>57</v>
      </c>
      <c r="AR4557">
        <v>0</v>
      </c>
      <c r="AW4557" t="s">
        <v>58</v>
      </c>
      <c r="AX4557">
        <v>0</v>
      </c>
      <c r="AY4557">
        <v>2</v>
      </c>
      <c r="AZ4557">
        <v>0.2</v>
      </c>
      <c r="BA4557">
        <v>0.2</v>
      </c>
      <c r="BB4557" t="s">
        <v>59</v>
      </c>
    </row>
    <row r="4558" spans="1:54" x14ac:dyDescent="0.45">
      <c r="A4558" s="4" t="str">
        <f>VLOOKUP(F4558,'Matching-Tabelle'!$A$57:$B$61,2,FALSE)</f>
        <v>stefan.fuellemann@tkb.ch</v>
      </c>
      <c r="B4558" s="4" t="str">
        <f>VLOOKUP(J4558,'Matching-Tabelle'!$A$1:$B$52,2,FALSE)</f>
        <v>WPI RTB</v>
      </c>
      <c r="C4558" s="4">
        <v>0.6</v>
      </c>
      <c r="D4558" s="4" t="s">
        <v>3946</v>
      </c>
      <c r="E4558" s="5">
        <v>42391</v>
      </c>
      <c r="F4558" t="s">
        <v>3856</v>
      </c>
      <c r="G4558" t="s">
        <v>3857</v>
      </c>
      <c r="H4558" t="s">
        <v>3858</v>
      </c>
      <c r="I4558" s="1"/>
      <c r="J4558">
        <v>21</v>
      </c>
      <c r="K4558" t="s">
        <v>117</v>
      </c>
      <c r="L4558" t="s">
        <v>118</v>
      </c>
      <c r="M4558">
        <v>990001</v>
      </c>
      <c r="N4558" t="s">
        <v>51</v>
      </c>
      <c r="O4558">
        <v>0.6</v>
      </c>
      <c r="Q4558">
        <v>0.6</v>
      </c>
      <c r="S4558" t="s">
        <v>3946</v>
      </c>
      <c r="AE4558">
        <v>12</v>
      </c>
      <c r="AF4558">
        <v>7.6</v>
      </c>
      <c r="AG4558">
        <v>5</v>
      </c>
      <c r="AH4558" t="s">
        <v>53</v>
      </c>
      <c r="AI4558" t="s">
        <v>54</v>
      </c>
      <c r="AJ4558">
        <v>2</v>
      </c>
      <c r="AK4558">
        <v>1</v>
      </c>
      <c r="AL4558">
        <v>1</v>
      </c>
      <c r="AM4558" t="s">
        <v>55</v>
      </c>
      <c r="AN4558" t="s">
        <v>56</v>
      </c>
      <c r="AP4558">
        <v>1</v>
      </c>
      <c r="AQ4558" t="s">
        <v>57</v>
      </c>
      <c r="AR4558">
        <v>0</v>
      </c>
      <c r="AW4558" t="s">
        <v>58</v>
      </c>
      <c r="AX4558">
        <v>0</v>
      </c>
      <c r="AY4558">
        <v>2</v>
      </c>
      <c r="AZ4558">
        <v>0.6</v>
      </c>
      <c r="BA4558">
        <v>0.6</v>
      </c>
      <c r="BB4558" t="s">
        <v>59</v>
      </c>
    </row>
    <row r="4559" spans="1:54" x14ac:dyDescent="0.45">
      <c r="A4559" s="4" t="str">
        <f>VLOOKUP(F4559,'Matching-Tabelle'!$A$57:$B$61,2,FALSE)</f>
        <v>stefan.fuellemann@tkb.ch</v>
      </c>
      <c r="B4559" s="4" t="str">
        <f>VLOOKUP(J4559,'Matching-Tabelle'!$A$1:$B$52,2,FALSE)</f>
        <v>WPI CTB</v>
      </c>
      <c r="C4559" s="4">
        <v>0.4</v>
      </c>
      <c r="D4559" s="4" t="s">
        <v>3950</v>
      </c>
      <c r="E4559" s="5">
        <v>42391</v>
      </c>
      <c r="F4559" t="s">
        <v>3856</v>
      </c>
      <c r="G4559" t="s">
        <v>3857</v>
      </c>
      <c r="H4559" t="s">
        <v>3858</v>
      </c>
      <c r="I4559" s="1"/>
      <c r="J4559">
        <v>919</v>
      </c>
      <c r="K4559" t="s">
        <v>66</v>
      </c>
      <c r="L4559" t="s">
        <v>67</v>
      </c>
      <c r="M4559">
        <v>990001</v>
      </c>
      <c r="N4559" t="s">
        <v>51</v>
      </c>
      <c r="O4559">
        <v>0.4</v>
      </c>
      <c r="Q4559">
        <v>0.4</v>
      </c>
      <c r="S4559" t="s">
        <v>3950</v>
      </c>
      <c r="AE4559">
        <v>12</v>
      </c>
      <c r="AF4559">
        <v>7.6</v>
      </c>
      <c r="AG4559">
        <v>5</v>
      </c>
      <c r="AH4559" t="s">
        <v>53</v>
      </c>
      <c r="AI4559" t="s">
        <v>54</v>
      </c>
      <c r="AJ4559">
        <v>2</v>
      </c>
      <c r="AK4559">
        <v>1</v>
      </c>
      <c r="AL4559">
        <v>1</v>
      </c>
      <c r="AM4559" t="s">
        <v>55</v>
      </c>
      <c r="AN4559" t="s">
        <v>56</v>
      </c>
      <c r="AP4559">
        <v>1</v>
      </c>
      <c r="AQ4559" t="s">
        <v>57</v>
      </c>
      <c r="AR4559">
        <v>0</v>
      </c>
      <c r="AW4559" t="s">
        <v>58</v>
      </c>
      <c r="AX4559">
        <v>0</v>
      </c>
      <c r="AY4559">
        <v>2</v>
      </c>
      <c r="AZ4559">
        <v>0.4</v>
      </c>
      <c r="BA4559">
        <v>0.4</v>
      </c>
      <c r="BB4559" t="s">
        <v>59</v>
      </c>
    </row>
    <row r="4560" spans="1:54" x14ac:dyDescent="0.45">
      <c r="A4560" s="4" t="str">
        <f>VLOOKUP(F4560,'Matching-Tabelle'!$A$57:$B$61,2,FALSE)</f>
        <v>stefan.fuellemann@tkb.ch</v>
      </c>
      <c r="B4560" s="4" t="str">
        <f>VLOOKUP(J4560,'Matching-Tabelle'!$A$1:$B$52,2,FALSE)</f>
        <v>WPI CTB</v>
      </c>
      <c r="C4560" s="4">
        <v>0.65</v>
      </c>
      <c r="D4560" s="4" t="s">
        <v>3951</v>
      </c>
      <c r="E4560" s="5">
        <v>42391</v>
      </c>
      <c r="F4560" t="s">
        <v>3856</v>
      </c>
      <c r="G4560" t="s">
        <v>3857</v>
      </c>
      <c r="H4560" t="s">
        <v>3858</v>
      </c>
      <c r="I4560" s="1"/>
      <c r="J4560">
        <v>921</v>
      </c>
      <c r="K4560" t="s">
        <v>224</v>
      </c>
      <c r="L4560" t="s">
        <v>225</v>
      </c>
      <c r="M4560">
        <v>990001</v>
      </c>
      <c r="N4560" t="s">
        <v>51</v>
      </c>
      <c r="O4560">
        <v>0.65</v>
      </c>
      <c r="Q4560">
        <v>0.65</v>
      </c>
      <c r="S4560" t="s">
        <v>3951</v>
      </c>
      <c r="AE4560">
        <v>12</v>
      </c>
      <c r="AF4560">
        <v>7.6</v>
      </c>
      <c r="AG4560">
        <v>5</v>
      </c>
      <c r="AH4560" t="s">
        <v>53</v>
      </c>
      <c r="AI4560" t="s">
        <v>54</v>
      </c>
      <c r="AJ4560">
        <v>2</v>
      </c>
      <c r="AK4560">
        <v>1</v>
      </c>
      <c r="AL4560">
        <v>1</v>
      </c>
      <c r="AM4560" t="s">
        <v>55</v>
      </c>
      <c r="AN4560" t="s">
        <v>56</v>
      </c>
      <c r="AP4560">
        <v>1</v>
      </c>
      <c r="AQ4560" t="s">
        <v>57</v>
      </c>
      <c r="AR4560">
        <v>0</v>
      </c>
      <c r="AW4560" t="s">
        <v>58</v>
      </c>
      <c r="AX4560">
        <v>0</v>
      </c>
      <c r="AY4560">
        <v>2</v>
      </c>
      <c r="AZ4560">
        <v>0.65</v>
      </c>
      <c r="BA4560">
        <v>0.65</v>
      </c>
      <c r="BB4560" t="s">
        <v>59</v>
      </c>
    </row>
    <row r="4561" spans="1:54" x14ac:dyDescent="0.45">
      <c r="A4561" s="4" t="str">
        <f>VLOOKUP(F4561,'Matching-Tabelle'!$A$57:$B$61,2,FALSE)</f>
        <v>stefan.fuellemann@tkb.ch</v>
      </c>
      <c r="B4561" s="4" t="str">
        <f>VLOOKUP(J4561,'Matching-Tabelle'!$A$1:$B$52,2,FALSE)</f>
        <v>WPI CTB</v>
      </c>
      <c r="C4561" s="4">
        <v>2.5</v>
      </c>
      <c r="D4561" s="4" t="s">
        <v>3952</v>
      </c>
      <c r="E4561" s="5">
        <v>42391</v>
      </c>
      <c r="F4561" t="s">
        <v>3856</v>
      </c>
      <c r="G4561" t="s">
        <v>3857</v>
      </c>
      <c r="H4561" t="s">
        <v>3858</v>
      </c>
      <c r="I4561" s="1"/>
      <c r="J4561">
        <v>921</v>
      </c>
      <c r="K4561" t="s">
        <v>224</v>
      </c>
      <c r="L4561" t="s">
        <v>225</v>
      </c>
      <c r="M4561">
        <v>990001</v>
      </c>
      <c r="N4561" t="s">
        <v>51</v>
      </c>
      <c r="O4561">
        <v>2.5</v>
      </c>
      <c r="Q4561">
        <v>2.5</v>
      </c>
      <c r="S4561" t="s">
        <v>3952</v>
      </c>
      <c r="AE4561">
        <v>12</v>
      </c>
      <c r="AF4561">
        <v>7.6</v>
      </c>
      <c r="AG4561">
        <v>5</v>
      </c>
      <c r="AH4561" t="s">
        <v>53</v>
      </c>
      <c r="AI4561" t="s">
        <v>54</v>
      </c>
      <c r="AJ4561">
        <v>2</v>
      </c>
      <c r="AK4561">
        <v>1</v>
      </c>
      <c r="AL4561">
        <v>1</v>
      </c>
      <c r="AM4561" t="s">
        <v>55</v>
      </c>
      <c r="AN4561" t="s">
        <v>56</v>
      </c>
      <c r="AP4561">
        <v>1</v>
      </c>
      <c r="AQ4561" t="s">
        <v>57</v>
      </c>
      <c r="AR4561">
        <v>0</v>
      </c>
      <c r="AW4561" t="s">
        <v>58</v>
      </c>
      <c r="AX4561">
        <v>0</v>
      </c>
      <c r="AY4561">
        <v>2</v>
      </c>
      <c r="AZ4561">
        <v>2.5</v>
      </c>
      <c r="BA4561">
        <v>2.5</v>
      </c>
      <c r="BB4561" t="s">
        <v>59</v>
      </c>
    </row>
    <row r="4562" spans="1:54" x14ac:dyDescent="0.45">
      <c r="A4562" s="4" t="str">
        <f>VLOOKUP(F4562,'Matching-Tabelle'!$A$57:$B$61,2,FALSE)</f>
        <v>stefan.fuellemann@tkb.ch</v>
      </c>
      <c r="B4562" s="4" t="str">
        <f>VLOOKUP(J4562,'Matching-Tabelle'!$A$1:$B$52,2,FALSE)</f>
        <v>WPI RTB</v>
      </c>
      <c r="C4562" s="4">
        <v>1.3</v>
      </c>
      <c r="D4562" s="4" t="s">
        <v>3859</v>
      </c>
      <c r="E4562" s="5">
        <v>42394</v>
      </c>
      <c r="F4562" t="s">
        <v>3856</v>
      </c>
      <c r="G4562" t="s">
        <v>3857</v>
      </c>
      <c r="H4562" t="s">
        <v>3858</v>
      </c>
      <c r="I4562" s="1"/>
      <c r="J4562">
        <v>19</v>
      </c>
      <c r="K4562" t="s">
        <v>145</v>
      </c>
      <c r="L4562" t="s">
        <v>146</v>
      </c>
      <c r="M4562">
        <v>990001</v>
      </c>
      <c r="N4562" t="s">
        <v>51</v>
      </c>
      <c r="O4562">
        <v>1.3</v>
      </c>
      <c r="Q4562">
        <v>1.3</v>
      </c>
      <c r="S4562" t="s">
        <v>3859</v>
      </c>
      <c r="AE4562">
        <v>12</v>
      </c>
      <c r="AF4562">
        <v>7.6</v>
      </c>
      <c r="AG4562">
        <v>5</v>
      </c>
      <c r="AH4562" t="s">
        <v>53</v>
      </c>
      <c r="AI4562" t="s">
        <v>54</v>
      </c>
      <c r="AJ4562">
        <v>2</v>
      </c>
      <c r="AK4562">
        <v>1</v>
      </c>
      <c r="AL4562">
        <v>1</v>
      </c>
      <c r="AM4562" t="s">
        <v>55</v>
      </c>
      <c r="AN4562" t="s">
        <v>56</v>
      </c>
      <c r="AP4562">
        <v>1</v>
      </c>
      <c r="AQ4562" t="s">
        <v>57</v>
      </c>
      <c r="AR4562">
        <v>0</v>
      </c>
      <c r="AW4562" t="s">
        <v>58</v>
      </c>
      <c r="AX4562">
        <v>0</v>
      </c>
      <c r="AY4562">
        <v>2</v>
      </c>
      <c r="AZ4562">
        <v>1.3</v>
      </c>
      <c r="BA4562">
        <v>1.3</v>
      </c>
      <c r="BB4562" t="s">
        <v>59</v>
      </c>
    </row>
    <row r="4563" spans="1:54" x14ac:dyDescent="0.45">
      <c r="A4563" s="4" t="str">
        <f>VLOOKUP(F4563,'Matching-Tabelle'!$A$57:$B$61,2,FALSE)</f>
        <v>stefan.fuellemann@tkb.ch</v>
      </c>
      <c r="B4563" s="4" t="str">
        <f>VLOOKUP(J4563,'Matching-Tabelle'!$A$1:$B$52,2,FALSE)</f>
        <v>WPI CTB</v>
      </c>
      <c r="C4563" s="4">
        <v>2</v>
      </c>
      <c r="D4563" s="4" t="s">
        <v>191</v>
      </c>
      <c r="E4563" s="5">
        <v>42394</v>
      </c>
      <c r="F4563" t="s">
        <v>3856</v>
      </c>
      <c r="G4563" t="s">
        <v>3857</v>
      </c>
      <c r="H4563" t="s">
        <v>3858</v>
      </c>
      <c r="I4563" s="1"/>
      <c r="J4563">
        <v>922</v>
      </c>
      <c r="K4563" t="s">
        <v>134</v>
      </c>
      <c r="L4563" t="s">
        <v>135</v>
      </c>
      <c r="M4563">
        <v>990001</v>
      </c>
      <c r="N4563" t="s">
        <v>51</v>
      </c>
      <c r="O4563">
        <v>2</v>
      </c>
      <c r="Q4563">
        <v>2</v>
      </c>
      <c r="S4563" t="s">
        <v>191</v>
      </c>
      <c r="AE4563">
        <v>12</v>
      </c>
      <c r="AF4563">
        <v>7.6</v>
      </c>
      <c r="AG4563">
        <v>5</v>
      </c>
      <c r="AH4563" t="s">
        <v>53</v>
      </c>
      <c r="AI4563" t="s">
        <v>54</v>
      </c>
      <c r="AJ4563">
        <v>2</v>
      </c>
      <c r="AK4563">
        <v>1</v>
      </c>
      <c r="AL4563">
        <v>1</v>
      </c>
      <c r="AM4563" t="s">
        <v>55</v>
      </c>
      <c r="AN4563" t="s">
        <v>56</v>
      </c>
      <c r="AP4563">
        <v>1</v>
      </c>
      <c r="AQ4563" t="s">
        <v>57</v>
      </c>
      <c r="AR4563">
        <v>0</v>
      </c>
      <c r="AW4563" t="s">
        <v>58</v>
      </c>
      <c r="AX4563">
        <v>0</v>
      </c>
      <c r="AY4563">
        <v>2</v>
      </c>
      <c r="AZ4563">
        <v>2</v>
      </c>
      <c r="BA4563">
        <v>2</v>
      </c>
      <c r="BB4563" t="s">
        <v>59</v>
      </c>
    </row>
    <row r="4564" spans="1:54" x14ac:dyDescent="0.45">
      <c r="A4564" s="4" t="str">
        <f>VLOOKUP(F4564,'Matching-Tabelle'!$A$57:$B$61,2,FALSE)</f>
        <v>stefan.fuellemann@tkb.ch</v>
      </c>
      <c r="B4564" s="4" t="str">
        <f>VLOOKUP(J4564,'Matching-Tabelle'!$A$1:$B$52,2,FALSE)</f>
        <v>WPI RTB</v>
      </c>
      <c r="C4564" s="4">
        <v>0.25</v>
      </c>
      <c r="D4564" s="4" t="s">
        <v>3953</v>
      </c>
      <c r="E4564" s="5">
        <v>42394</v>
      </c>
      <c r="F4564" t="s">
        <v>3856</v>
      </c>
      <c r="G4564" t="s">
        <v>3857</v>
      </c>
      <c r="H4564" t="s">
        <v>3858</v>
      </c>
      <c r="I4564" s="1"/>
      <c r="J4564">
        <v>25</v>
      </c>
      <c r="K4564" t="s">
        <v>192</v>
      </c>
      <c r="L4564" t="s">
        <v>193</v>
      </c>
      <c r="M4564">
        <v>990001</v>
      </c>
      <c r="N4564" t="s">
        <v>51</v>
      </c>
      <c r="O4564">
        <v>0.25</v>
      </c>
      <c r="Q4564">
        <v>0.25</v>
      </c>
      <c r="S4564" t="s">
        <v>3953</v>
      </c>
      <c r="AE4564">
        <v>12</v>
      </c>
      <c r="AF4564">
        <v>7.6</v>
      </c>
      <c r="AG4564">
        <v>5</v>
      </c>
      <c r="AH4564" t="s">
        <v>53</v>
      </c>
      <c r="AI4564" t="s">
        <v>54</v>
      </c>
      <c r="AJ4564">
        <v>2</v>
      </c>
      <c r="AK4564">
        <v>1</v>
      </c>
      <c r="AL4564">
        <v>1</v>
      </c>
      <c r="AM4564" t="s">
        <v>55</v>
      </c>
      <c r="AN4564" t="s">
        <v>56</v>
      </c>
      <c r="AP4564">
        <v>1</v>
      </c>
      <c r="AQ4564" t="s">
        <v>57</v>
      </c>
      <c r="AR4564">
        <v>0</v>
      </c>
      <c r="AW4564" t="s">
        <v>58</v>
      </c>
      <c r="AX4564">
        <v>0</v>
      </c>
      <c r="AY4564">
        <v>2</v>
      </c>
      <c r="AZ4564">
        <v>0.25</v>
      </c>
      <c r="BA4564">
        <v>0.25</v>
      </c>
      <c r="BB4564" t="s">
        <v>59</v>
      </c>
    </row>
    <row r="4565" spans="1:54" x14ac:dyDescent="0.45">
      <c r="A4565" s="4" t="str">
        <f>VLOOKUP(F4565,'Matching-Tabelle'!$A$57:$B$61,2,FALSE)</f>
        <v>stefan.fuellemann@tkb.ch</v>
      </c>
      <c r="B4565" s="4" t="str">
        <f>VLOOKUP(J4565,'Matching-Tabelle'!$A$1:$B$52,2,FALSE)</f>
        <v>WPI RTB</v>
      </c>
      <c r="C4565" s="4">
        <v>0.5</v>
      </c>
      <c r="D4565" s="4" t="s">
        <v>3954</v>
      </c>
      <c r="E4565" s="5">
        <v>42394</v>
      </c>
      <c r="F4565" t="s">
        <v>3856</v>
      </c>
      <c r="G4565" t="s">
        <v>3857</v>
      </c>
      <c r="H4565" t="s">
        <v>3858</v>
      </c>
      <c r="I4565" s="1"/>
      <c r="J4565">
        <v>22</v>
      </c>
      <c r="K4565" t="s">
        <v>88</v>
      </c>
      <c r="L4565" t="s">
        <v>89</v>
      </c>
      <c r="M4565">
        <v>990001</v>
      </c>
      <c r="N4565" t="s">
        <v>51</v>
      </c>
      <c r="O4565">
        <v>0.5</v>
      </c>
      <c r="Q4565">
        <v>0.5</v>
      </c>
      <c r="S4565" t="s">
        <v>3954</v>
      </c>
      <c r="AE4565">
        <v>12</v>
      </c>
      <c r="AF4565">
        <v>7.6</v>
      </c>
      <c r="AG4565">
        <v>5</v>
      </c>
      <c r="AH4565" t="s">
        <v>53</v>
      </c>
      <c r="AI4565" t="s">
        <v>54</v>
      </c>
      <c r="AJ4565">
        <v>2</v>
      </c>
      <c r="AK4565">
        <v>1</v>
      </c>
      <c r="AL4565">
        <v>1</v>
      </c>
      <c r="AM4565" t="s">
        <v>55</v>
      </c>
      <c r="AN4565" t="s">
        <v>56</v>
      </c>
      <c r="AP4565">
        <v>1</v>
      </c>
      <c r="AQ4565" t="s">
        <v>57</v>
      </c>
      <c r="AR4565">
        <v>0</v>
      </c>
      <c r="AW4565" t="s">
        <v>58</v>
      </c>
      <c r="AX4565">
        <v>0</v>
      </c>
      <c r="AY4565">
        <v>2</v>
      </c>
      <c r="AZ4565">
        <v>0.5</v>
      </c>
      <c r="BA4565">
        <v>0.5</v>
      </c>
      <c r="BB4565" t="s">
        <v>59</v>
      </c>
    </row>
    <row r="4566" spans="1:54" x14ac:dyDescent="0.45">
      <c r="A4566" s="4" t="str">
        <f>VLOOKUP(F4566,'Matching-Tabelle'!$A$57:$B$61,2,FALSE)</f>
        <v>stefan.fuellemann@tkb.ch</v>
      </c>
      <c r="B4566" s="4" t="str">
        <f>VLOOKUP(J4566,'Matching-Tabelle'!$A$1:$B$52,2,FALSE)</f>
        <v>WPI CTB</v>
      </c>
      <c r="C4566" s="4">
        <v>0.75</v>
      </c>
      <c r="D4566" s="4" t="s">
        <v>3950</v>
      </c>
      <c r="E4566" s="5">
        <v>42394</v>
      </c>
      <c r="F4566" t="s">
        <v>3856</v>
      </c>
      <c r="G4566" t="s">
        <v>3857</v>
      </c>
      <c r="H4566" t="s">
        <v>3858</v>
      </c>
      <c r="I4566" s="1"/>
      <c r="J4566">
        <v>919</v>
      </c>
      <c r="K4566" t="s">
        <v>66</v>
      </c>
      <c r="L4566" t="s">
        <v>67</v>
      </c>
      <c r="M4566">
        <v>990001</v>
      </c>
      <c r="N4566" t="s">
        <v>51</v>
      </c>
      <c r="O4566">
        <v>0.75</v>
      </c>
      <c r="Q4566">
        <v>0.75</v>
      </c>
      <c r="S4566" t="s">
        <v>3950</v>
      </c>
      <c r="AE4566">
        <v>12</v>
      </c>
      <c r="AF4566">
        <v>7.6</v>
      </c>
      <c r="AG4566">
        <v>5</v>
      </c>
      <c r="AH4566" t="s">
        <v>53</v>
      </c>
      <c r="AI4566" t="s">
        <v>54</v>
      </c>
      <c r="AJ4566">
        <v>2</v>
      </c>
      <c r="AK4566">
        <v>1</v>
      </c>
      <c r="AL4566">
        <v>1</v>
      </c>
      <c r="AM4566" t="s">
        <v>55</v>
      </c>
      <c r="AN4566" t="s">
        <v>56</v>
      </c>
      <c r="AP4566">
        <v>1</v>
      </c>
      <c r="AQ4566" t="s">
        <v>57</v>
      </c>
      <c r="AR4566">
        <v>0</v>
      </c>
      <c r="AW4566" t="s">
        <v>58</v>
      </c>
      <c r="AX4566">
        <v>0</v>
      </c>
      <c r="AY4566">
        <v>2</v>
      </c>
      <c r="AZ4566">
        <v>0.75</v>
      </c>
      <c r="BA4566">
        <v>0.75</v>
      </c>
      <c r="BB4566" t="s">
        <v>59</v>
      </c>
    </row>
    <row r="4567" spans="1:54" x14ac:dyDescent="0.45">
      <c r="A4567" s="4" t="str">
        <f>VLOOKUP(F4567,'Matching-Tabelle'!$A$57:$B$61,2,FALSE)</f>
        <v>stefan.fuellemann@tkb.ch</v>
      </c>
      <c r="B4567" s="4" t="str">
        <f>VLOOKUP(J4567,'Matching-Tabelle'!$A$1:$B$52,2,FALSE)</f>
        <v>WPI CTB</v>
      </c>
      <c r="C4567" s="4">
        <v>0.25</v>
      </c>
      <c r="D4567" s="4" t="s">
        <v>3955</v>
      </c>
      <c r="E4567" s="5">
        <v>42394</v>
      </c>
      <c r="F4567" t="s">
        <v>3856</v>
      </c>
      <c r="G4567" t="s">
        <v>3857</v>
      </c>
      <c r="H4567" t="s">
        <v>3858</v>
      </c>
      <c r="I4567" s="1"/>
      <c r="J4567">
        <v>922</v>
      </c>
      <c r="K4567" t="s">
        <v>134</v>
      </c>
      <c r="L4567" t="s">
        <v>135</v>
      </c>
      <c r="M4567">
        <v>990001</v>
      </c>
      <c r="N4567" t="s">
        <v>51</v>
      </c>
      <c r="O4567">
        <v>0.25</v>
      </c>
      <c r="Q4567">
        <v>0.25</v>
      </c>
      <c r="S4567" t="s">
        <v>3955</v>
      </c>
      <c r="AE4567">
        <v>12</v>
      </c>
      <c r="AF4567">
        <v>7.6</v>
      </c>
      <c r="AG4567">
        <v>5</v>
      </c>
      <c r="AH4567" t="s">
        <v>53</v>
      </c>
      <c r="AI4567" t="s">
        <v>54</v>
      </c>
      <c r="AJ4567">
        <v>2</v>
      </c>
      <c r="AK4567">
        <v>1</v>
      </c>
      <c r="AL4567">
        <v>1</v>
      </c>
      <c r="AM4567" t="s">
        <v>55</v>
      </c>
      <c r="AN4567" t="s">
        <v>56</v>
      </c>
      <c r="AP4567">
        <v>1</v>
      </c>
      <c r="AQ4567" t="s">
        <v>57</v>
      </c>
      <c r="AR4567">
        <v>0</v>
      </c>
      <c r="AW4567" t="s">
        <v>58</v>
      </c>
      <c r="AX4567">
        <v>0</v>
      </c>
      <c r="AY4567">
        <v>2</v>
      </c>
      <c r="AZ4567">
        <v>0.25</v>
      </c>
      <c r="BA4567">
        <v>0.25</v>
      </c>
      <c r="BB4567" t="s">
        <v>59</v>
      </c>
    </row>
    <row r="4568" spans="1:54" x14ac:dyDescent="0.45">
      <c r="A4568" s="4" t="str">
        <f>VLOOKUP(F4568,'Matching-Tabelle'!$A$57:$B$61,2,FALSE)</f>
        <v>stefan.fuellemann@tkb.ch</v>
      </c>
      <c r="B4568" s="4" t="str">
        <f>VLOOKUP(J4568,'Matching-Tabelle'!$A$1:$B$52,2,FALSE)</f>
        <v>WPI CTB</v>
      </c>
      <c r="C4568" s="4">
        <v>0.25</v>
      </c>
      <c r="D4568" s="4" t="s">
        <v>3956</v>
      </c>
      <c r="E4568" s="5">
        <v>42394</v>
      </c>
      <c r="F4568" t="s">
        <v>3856</v>
      </c>
      <c r="G4568" t="s">
        <v>3857</v>
      </c>
      <c r="H4568" t="s">
        <v>3858</v>
      </c>
      <c r="I4568" s="1"/>
      <c r="J4568">
        <v>921</v>
      </c>
      <c r="K4568" t="s">
        <v>224</v>
      </c>
      <c r="L4568" t="s">
        <v>225</v>
      </c>
      <c r="M4568">
        <v>990001</v>
      </c>
      <c r="N4568" t="s">
        <v>51</v>
      </c>
      <c r="O4568">
        <v>0.25</v>
      </c>
      <c r="Q4568">
        <v>0.25</v>
      </c>
      <c r="S4568" t="s">
        <v>3956</v>
      </c>
      <c r="AE4568">
        <v>12</v>
      </c>
      <c r="AF4568">
        <v>7.6</v>
      </c>
      <c r="AG4568">
        <v>5</v>
      </c>
      <c r="AH4568" t="s">
        <v>53</v>
      </c>
      <c r="AI4568" t="s">
        <v>54</v>
      </c>
      <c r="AJ4568">
        <v>2</v>
      </c>
      <c r="AK4568">
        <v>1</v>
      </c>
      <c r="AL4568">
        <v>1</v>
      </c>
      <c r="AM4568" t="s">
        <v>55</v>
      </c>
      <c r="AN4568" t="s">
        <v>56</v>
      </c>
      <c r="AP4568">
        <v>1</v>
      </c>
      <c r="AQ4568" t="s">
        <v>57</v>
      </c>
      <c r="AR4568">
        <v>0</v>
      </c>
      <c r="AW4568" t="s">
        <v>58</v>
      </c>
      <c r="AX4568">
        <v>0</v>
      </c>
      <c r="AY4568">
        <v>2</v>
      </c>
      <c r="AZ4568">
        <v>0.25</v>
      </c>
      <c r="BA4568">
        <v>0.25</v>
      </c>
      <c r="BB4568" t="s">
        <v>59</v>
      </c>
    </row>
    <row r="4569" spans="1:54" x14ac:dyDescent="0.45">
      <c r="A4569" s="4" t="str">
        <f>VLOOKUP(F4569,'Matching-Tabelle'!$A$57:$B$61,2,FALSE)</f>
        <v>stefan.fuellemann@tkb.ch</v>
      </c>
      <c r="B4569" s="4" t="str">
        <f>VLOOKUP(J4569,'Matching-Tabelle'!$A$1:$B$52,2,FALSE)</f>
        <v>WPI CTB</v>
      </c>
      <c r="C4569" s="4">
        <v>1.5</v>
      </c>
      <c r="D4569" s="4" t="s">
        <v>3957</v>
      </c>
      <c r="E4569" s="5">
        <v>42394</v>
      </c>
      <c r="F4569" t="s">
        <v>3856</v>
      </c>
      <c r="G4569" t="s">
        <v>3857</v>
      </c>
      <c r="H4569" t="s">
        <v>3858</v>
      </c>
      <c r="I4569" s="1"/>
      <c r="J4569">
        <v>14</v>
      </c>
      <c r="K4569" t="s">
        <v>82</v>
      </c>
      <c r="L4569" t="s">
        <v>83</v>
      </c>
      <c r="M4569">
        <v>990001</v>
      </c>
      <c r="N4569" t="s">
        <v>51</v>
      </c>
      <c r="O4569">
        <v>1.5</v>
      </c>
      <c r="Q4569">
        <v>1.5</v>
      </c>
      <c r="S4569" t="s">
        <v>3957</v>
      </c>
      <c r="AE4569">
        <v>12</v>
      </c>
      <c r="AF4569">
        <v>7.6</v>
      </c>
      <c r="AG4569">
        <v>5</v>
      </c>
      <c r="AH4569" t="s">
        <v>53</v>
      </c>
      <c r="AI4569" t="s">
        <v>54</v>
      </c>
      <c r="AJ4569">
        <v>2</v>
      </c>
      <c r="AK4569">
        <v>1</v>
      </c>
      <c r="AL4569">
        <v>1</v>
      </c>
      <c r="AM4569" t="s">
        <v>55</v>
      </c>
      <c r="AN4569" t="s">
        <v>56</v>
      </c>
      <c r="AP4569">
        <v>1</v>
      </c>
      <c r="AQ4569" t="s">
        <v>57</v>
      </c>
      <c r="AR4569">
        <v>0</v>
      </c>
      <c r="AW4569" t="s">
        <v>58</v>
      </c>
      <c r="AX4569">
        <v>0</v>
      </c>
      <c r="AY4569">
        <v>2</v>
      </c>
      <c r="AZ4569">
        <v>1.5</v>
      </c>
      <c r="BA4569">
        <v>1.5</v>
      </c>
      <c r="BB4569" t="s">
        <v>59</v>
      </c>
    </row>
    <row r="4570" spans="1:54" x14ac:dyDescent="0.45">
      <c r="A4570" s="4" t="str">
        <f>VLOOKUP(F4570,'Matching-Tabelle'!$A$57:$B$61,2,FALSE)</f>
        <v>stefan.fuellemann@tkb.ch</v>
      </c>
      <c r="B4570" s="4" t="str">
        <f>VLOOKUP(J4570,'Matching-Tabelle'!$A$1:$B$52,2,FALSE)</f>
        <v>WPI Führung</v>
      </c>
      <c r="C4570" s="4">
        <v>1.71</v>
      </c>
      <c r="D4570" s="4" t="s">
        <v>493</v>
      </c>
      <c r="E4570" s="5">
        <v>42394</v>
      </c>
      <c r="F4570" t="s">
        <v>3856</v>
      </c>
      <c r="G4570" t="s">
        <v>3857</v>
      </c>
      <c r="H4570" t="s">
        <v>3858</v>
      </c>
      <c r="I4570" s="1"/>
      <c r="J4570">
        <v>26</v>
      </c>
      <c r="K4570" t="s">
        <v>130</v>
      </c>
      <c r="L4570" t="s">
        <v>131</v>
      </c>
      <c r="M4570">
        <v>990001</v>
      </c>
      <c r="N4570" t="s">
        <v>51</v>
      </c>
      <c r="O4570">
        <v>1.71</v>
      </c>
      <c r="Q4570">
        <v>1.71</v>
      </c>
      <c r="S4570" t="s">
        <v>493</v>
      </c>
      <c r="AE4570">
        <v>12</v>
      </c>
      <c r="AF4570">
        <v>7.6</v>
      </c>
      <c r="AG4570">
        <v>5</v>
      </c>
      <c r="AH4570" t="s">
        <v>53</v>
      </c>
      <c r="AI4570" t="s">
        <v>54</v>
      </c>
      <c r="AJ4570">
        <v>2</v>
      </c>
      <c r="AK4570">
        <v>1</v>
      </c>
      <c r="AL4570">
        <v>1</v>
      </c>
      <c r="AM4570" t="s">
        <v>55</v>
      </c>
      <c r="AN4570" t="s">
        <v>56</v>
      </c>
      <c r="AP4570">
        <v>1</v>
      </c>
      <c r="AQ4570" t="s">
        <v>57</v>
      </c>
      <c r="AR4570">
        <v>0</v>
      </c>
      <c r="AW4570" t="s">
        <v>58</v>
      </c>
      <c r="AX4570">
        <v>0</v>
      </c>
      <c r="AY4570">
        <v>2</v>
      </c>
      <c r="AZ4570">
        <v>1.71</v>
      </c>
      <c r="BA4570">
        <v>1.71</v>
      </c>
      <c r="BB4570" t="s">
        <v>59</v>
      </c>
    </row>
    <row r="4571" spans="1:54" x14ac:dyDescent="0.45">
      <c r="A4571" s="4" t="str">
        <f>VLOOKUP(F4571,'Matching-Tabelle'!$A$57:$B$61,2,FALSE)</f>
        <v>stefan.fuellemann@tkb.ch</v>
      </c>
      <c r="B4571" s="4" t="str">
        <f>VLOOKUP(J4571,'Matching-Tabelle'!$A$1:$B$52,2,FALSE)</f>
        <v>WPI RTB</v>
      </c>
      <c r="C4571" s="4">
        <v>0.75</v>
      </c>
      <c r="D4571" s="4" t="s">
        <v>3859</v>
      </c>
      <c r="E4571" s="5">
        <v>42395</v>
      </c>
      <c r="F4571" t="s">
        <v>3856</v>
      </c>
      <c r="G4571" t="s">
        <v>3857</v>
      </c>
      <c r="H4571" t="s">
        <v>3858</v>
      </c>
      <c r="I4571" s="1"/>
      <c r="J4571">
        <v>19</v>
      </c>
      <c r="K4571" t="s">
        <v>145</v>
      </c>
      <c r="L4571" t="s">
        <v>146</v>
      </c>
      <c r="M4571">
        <v>990001</v>
      </c>
      <c r="N4571" t="s">
        <v>51</v>
      </c>
      <c r="O4571">
        <v>0.75</v>
      </c>
      <c r="Q4571">
        <v>0.75</v>
      </c>
      <c r="S4571" t="s">
        <v>3859</v>
      </c>
      <c r="AE4571">
        <v>12</v>
      </c>
      <c r="AF4571">
        <v>7.6</v>
      </c>
      <c r="AG4571">
        <v>5</v>
      </c>
      <c r="AH4571" t="s">
        <v>53</v>
      </c>
      <c r="AI4571" t="s">
        <v>54</v>
      </c>
      <c r="AJ4571">
        <v>2</v>
      </c>
      <c r="AK4571">
        <v>1</v>
      </c>
      <c r="AL4571">
        <v>1</v>
      </c>
      <c r="AM4571" t="s">
        <v>55</v>
      </c>
      <c r="AN4571" t="s">
        <v>56</v>
      </c>
      <c r="AP4571">
        <v>1</v>
      </c>
      <c r="AQ4571" t="s">
        <v>57</v>
      </c>
      <c r="AR4571">
        <v>0</v>
      </c>
      <c r="AW4571" t="s">
        <v>58</v>
      </c>
      <c r="AX4571">
        <v>0</v>
      </c>
      <c r="AY4571">
        <v>2</v>
      </c>
      <c r="AZ4571">
        <v>0.75</v>
      </c>
      <c r="BA4571">
        <v>0.75</v>
      </c>
      <c r="BB4571" t="s">
        <v>59</v>
      </c>
    </row>
    <row r="4572" spans="1:54" x14ac:dyDescent="0.45">
      <c r="A4572" s="4" t="str">
        <f>VLOOKUP(F4572,'Matching-Tabelle'!$A$57:$B$61,2,FALSE)</f>
        <v>stefan.fuellemann@tkb.ch</v>
      </c>
      <c r="B4572" s="4" t="str">
        <f>VLOOKUP(J4572,'Matching-Tabelle'!$A$1:$B$52,2,FALSE)</f>
        <v>WPI RTB</v>
      </c>
      <c r="C4572" s="4">
        <v>1.2</v>
      </c>
      <c r="D4572" s="4" t="s">
        <v>3958</v>
      </c>
      <c r="E4572" s="5">
        <v>42395</v>
      </c>
      <c r="F4572" t="s">
        <v>3856</v>
      </c>
      <c r="G4572" t="s">
        <v>3857</v>
      </c>
      <c r="H4572" t="s">
        <v>3858</v>
      </c>
      <c r="I4572" s="1"/>
      <c r="J4572">
        <v>32</v>
      </c>
      <c r="K4572" t="s">
        <v>1199</v>
      </c>
      <c r="L4572" t="s">
        <v>1200</v>
      </c>
      <c r="M4572">
        <v>990001</v>
      </c>
      <c r="N4572" t="s">
        <v>51</v>
      </c>
      <c r="O4572">
        <v>1.2</v>
      </c>
      <c r="Q4572">
        <v>1.2</v>
      </c>
      <c r="S4572" t="s">
        <v>3958</v>
      </c>
      <c r="AE4572">
        <v>12</v>
      </c>
      <c r="AF4572">
        <v>7.6</v>
      </c>
      <c r="AG4572">
        <v>5</v>
      </c>
      <c r="AH4572" t="s">
        <v>53</v>
      </c>
      <c r="AI4572" t="s">
        <v>54</v>
      </c>
      <c r="AJ4572">
        <v>2</v>
      </c>
      <c r="AK4572">
        <v>1</v>
      </c>
      <c r="AL4572">
        <v>1</v>
      </c>
      <c r="AM4572" t="s">
        <v>55</v>
      </c>
      <c r="AN4572" t="s">
        <v>56</v>
      </c>
      <c r="AP4572">
        <v>1</v>
      </c>
      <c r="AQ4572" t="s">
        <v>57</v>
      </c>
      <c r="AR4572">
        <v>0</v>
      </c>
      <c r="AW4572" t="s">
        <v>58</v>
      </c>
      <c r="AX4572">
        <v>0</v>
      </c>
      <c r="AY4572">
        <v>2</v>
      </c>
      <c r="AZ4572">
        <v>1.2</v>
      </c>
      <c r="BA4572">
        <v>1.2</v>
      </c>
      <c r="BB4572" t="s">
        <v>59</v>
      </c>
    </row>
    <row r="4573" spans="1:54" x14ac:dyDescent="0.45">
      <c r="A4573" s="4" t="str">
        <f>VLOOKUP(F4573,'Matching-Tabelle'!$A$57:$B$61,2,FALSE)</f>
        <v>stefan.fuellemann@tkb.ch</v>
      </c>
      <c r="B4573" s="4" t="str">
        <f>VLOOKUP(J4573,'Matching-Tabelle'!$A$1:$B$52,2,FALSE)</f>
        <v>WPI CTB</v>
      </c>
      <c r="C4573" s="4">
        <v>4.0999999999999996</v>
      </c>
      <c r="D4573" s="4" t="s">
        <v>3959</v>
      </c>
      <c r="E4573" s="5">
        <v>42395</v>
      </c>
      <c r="F4573" t="s">
        <v>3856</v>
      </c>
      <c r="G4573" t="s">
        <v>3857</v>
      </c>
      <c r="H4573" t="s">
        <v>3858</v>
      </c>
      <c r="I4573" s="1"/>
      <c r="J4573">
        <v>922</v>
      </c>
      <c r="K4573" t="s">
        <v>134</v>
      </c>
      <c r="L4573" t="s">
        <v>135</v>
      </c>
      <c r="M4573">
        <v>990001</v>
      </c>
      <c r="N4573" t="s">
        <v>51</v>
      </c>
      <c r="O4573">
        <v>4.0999999999999996</v>
      </c>
      <c r="Q4573">
        <v>4.0999999999999996</v>
      </c>
      <c r="S4573" t="s">
        <v>3959</v>
      </c>
      <c r="AE4573">
        <v>12</v>
      </c>
      <c r="AF4573">
        <v>7.6</v>
      </c>
      <c r="AG4573">
        <v>5</v>
      </c>
      <c r="AH4573" t="s">
        <v>53</v>
      </c>
      <c r="AI4573" t="s">
        <v>54</v>
      </c>
      <c r="AJ4573">
        <v>2</v>
      </c>
      <c r="AK4573">
        <v>1</v>
      </c>
      <c r="AL4573">
        <v>1</v>
      </c>
      <c r="AM4573" t="s">
        <v>55</v>
      </c>
      <c r="AN4573" t="s">
        <v>56</v>
      </c>
      <c r="AP4573">
        <v>1</v>
      </c>
      <c r="AQ4573" t="s">
        <v>57</v>
      </c>
      <c r="AR4573">
        <v>0</v>
      </c>
      <c r="AW4573" t="s">
        <v>58</v>
      </c>
      <c r="AX4573">
        <v>0</v>
      </c>
      <c r="AY4573">
        <v>2</v>
      </c>
      <c r="AZ4573">
        <v>4.0999999999999996</v>
      </c>
      <c r="BA4573">
        <v>4.0999999999999996</v>
      </c>
      <c r="BB4573" t="s">
        <v>59</v>
      </c>
    </row>
    <row r="4574" spans="1:54" x14ac:dyDescent="0.45">
      <c r="A4574" s="4" t="str">
        <f>VLOOKUP(F4574,'Matching-Tabelle'!$A$57:$B$61,2,FALSE)</f>
        <v>stefan.fuellemann@tkb.ch</v>
      </c>
      <c r="B4574" s="4" t="str">
        <f>VLOOKUP(J4574,'Matching-Tabelle'!$A$1:$B$52,2,FALSE)</f>
        <v>Progr Beratungsdigi</v>
      </c>
      <c r="C4574" s="4">
        <v>0.5</v>
      </c>
      <c r="D4574" s="4" t="s">
        <v>3962</v>
      </c>
      <c r="E4574" s="5">
        <v>42395</v>
      </c>
      <c r="F4574" t="s">
        <v>3856</v>
      </c>
      <c r="G4574" t="s">
        <v>3857</v>
      </c>
      <c r="H4574" t="s">
        <v>3858</v>
      </c>
      <c r="I4574" s="1"/>
      <c r="J4574">
        <v>2000234</v>
      </c>
      <c r="K4574" t="s">
        <v>3960</v>
      </c>
      <c r="L4574" t="s">
        <v>3961</v>
      </c>
      <c r="M4574">
        <v>990001</v>
      </c>
      <c r="N4574" t="s">
        <v>51</v>
      </c>
      <c r="O4574">
        <v>0.5</v>
      </c>
      <c r="Q4574">
        <v>0.5</v>
      </c>
      <c r="S4574" t="s">
        <v>3962</v>
      </c>
      <c r="AE4574">
        <v>12</v>
      </c>
      <c r="AF4574">
        <v>7.6</v>
      </c>
      <c r="AG4574">
        <v>5</v>
      </c>
      <c r="AH4574" t="s">
        <v>53</v>
      </c>
      <c r="AI4574" t="s">
        <v>54</v>
      </c>
      <c r="AJ4574">
        <v>2</v>
      </c>
      <c r="AK4574">
        <v>1</v>
      </c>
      <c r="AL4574">
        <v>1</v>
      </c>
      <c r="AM4574" t="s">
        <v>55</v>
      </c>
      <c r="AN4574" t="s">
        <v>56</v>
      </c>
      <c r="AP4574">
        <v>1</v>
      </c>
      <c r="AQ4574" t="s">
        <v>57</v>
      </c>
      <c r="AR4574">
        <v>0</v>
      </c>
      <c r="AW4574" t="s">
        <v>58</v>
      </c>
      <c r="AX4574">
        <v>0</v>
      </c>
      <c r="AY4574">
        <v>2</v>
      </c>
      <c r="AZ4574">
        <v>0.5</v>
      </c>
      <c r="BA4574">
        <v>0.5</v>
      </c>
      <c r="BB4574" t="s">
        <v>59</v>
      </c>
    </row>
    <row r="4575" spans="1:54" x14ac:dyDescent="0.45">
      <c r="A4575" s="4" t="str">
        <f>VLOOKUP(F4575,'Matching-Tabelle'!$A$57:$B$61,2,FALSE)</f>
        <v>stefan.fuellemann@tkb.ch</v>
      </c>
      <c r="B4575" s="4" t="str">
        <f>VLOOKUP(J4575,'Matching-Tabelle'!$A$1:$B$52,2,FALSE)</f>
        <v>WPI CTB</v>
      </c>
      <c r="C4575" s="4">
        <v>0.1</v>
      </c>
      <c r="D4575" s="4" t="s">
        <v>687</v>
      </c>
      <c r="E4575" s="5">
        <v>42395</v>
      </c>
      <c r="F4575" t="s">
        <v>3856</v>
      </c>
      <c r="G4575" t="s">
        <v>3857</v>
      </c>
      <c r="H4575" t="s">
        <v>3858</v>
      </c>
      <c r="I4575" s="1"/>
      <c r="J4575">
        <v>919</v>
      </c>
      <c r="K4575" t="s">
        <v>66</v>
      </c>
      <c r="L4575" t="s">
        <v>67</v>
      </c>
      <c r="M4575">
        <v>990001</v>
      </c>
      <c r="N4575" t="s">
        <v>51</v>
      </c>
      <c r="O4575">
        <v>0.1</v>
      </c>
      <c r="Q4575">
        <v>0.1</v>
      </c>
      <c r="S4575" t="s">
        <v>687</v>
      </c>
      <c r="AE4575">
        <v>12</v>
      </c>
      <c r="AF4575">
        <v>7.6</v>
      </c>
      <c r="AG4575">
        <v>5</v>
      </c>
      <c r="AH4575" t="s">
        <v>53</v>
      </c>
      <c r="AI4575" t="s">
        <v>54</v>
      </c>
      <c r="AJ4575">
        <v>2</v>
      </c>
      <c r="AK4575">
        <v>1</v>
      </c>
      <c r="AL4575">
        <v>1</v>
      </c>
      <c r="AM4575" t="s">
        <v>55</v>
      </c>
      <c r="AN4575" t="s">
        <v>56</v>
      </c>
      <c r="AP4575">
        <v>1</v>
      </c>
      <c r="AQ4575" t="s">
        <v>57</v>
      </c>
      <c r="AR4575">
        <v>0</v>
      </c>
      <c r="AW4575" t="s">
        <v>58</v>
      </c>
      <c r="AX4575">
        <v>0</v>
      </c>
      <c r="AY4575">
        <v>2</v>
      </c>
      <c r="AZ4575">
        <v>0.1</v>
      </c>
      <c r="BA4575">
        <v>0.1</v>
      </c>
      <c r="BB4575" t="s">
        <v>59</v>
      </c>
    </row>
    <row r="4576" spans="1:54" x14ac:dyDescent="0.45">
      <c r="A4576" s="4" t="str">
        <f>VLOOKUP(F4576,'Matching-Tabelle'!$A$57:$B$61,2,FALSE)</f>
        <v>stefan.fuellemann@tkb.ch</v>
      </c>
      <c r="B4576" s="4" t="str">
        <f>VLOOKUP(J4576,'Matching-Tabelle'!$A$1:$B$52,2,FALSE)</f>
        <v>WPI Führung</v>
      </c>
      <c r="C4576" s="4">
        <v>0.13</v>
      </c>
      <c r="D4576" s="4" t="s">
        <v>874</v>
      </c>
      <c r="E4576" s="5">
        <v>42395</v>
      </c>
      <c r="F4576" t="s">
        <v>3856</v>
      </c>
      <c r="G4576" t="s">
        <v>3857</v>
      </c>
      <c r="H4576" t="s">
        <v>3858</v>
      </c>
      <c r="I4576" s="1"/>
      <c r="J4576">
        <v>26</v>
      </c>
      <c r="K4576" t="s">
        <v>130</v>
      </c>
      <c r="L4576" t="s">
        <v>131</v>
      </c>
      <c r="M4576">
        <v>990001</v>
      </c>
      <c r="N4576" t="s">
        <v>51</v>
      </c>
      <c r="O4576">
        <v>0.13</v>
      </c>
      <c r="Q4576">
        <v>0.13</v>
      </c>
      <c r="S4576" t="s">
        <v>874</v>
      </c>
      <c r="AE4576">
        <v>12</v>
      </c>
      <c r="AF4576">
        <v>7.6</v>
      </c>
      <c r="AG4576">
        <v>5</v>
      </c>
      <c r="AH4576" t="s">
        <v>53</v>
      </c>
      <c r="AI4576" t="s">
        <v>54</v>
      </c>
      <c r="AJ4576">
        <v>2</v>
      </c>
      <c r="AK4576">
        <v>1</v>
      </c>
      <c r="AL4576">
        <v>1</v>
      </c>
      <c r="AM4576" t="s">
        <v>55</v>
      </c>
      <c r="AN4576" t="s">
        <v>56</v>
      </c>
      <c r="AP4576">
        <v>1</v>
      </c>
      <c r="AQ4576" t="s">
        <v>57</v>
      </c>
      <c r="AR4576">
        <v>0</v>
      </c>
      <c r="AW4576" t="s">
        <v>58</v>
      </c>
      <c r="AX4576">
        <v>0</v>
      </c>
      <c r="AY4576">
        <v>2</v>
      </c>
      <c r="AZ4576">
        <v>0.13</v>
      </c>
      <c r="BA4576">
        <v>0.13</v>
      </c>
      <c r="BB4576" t="s">
        <v>59</v>
      </c>
    </row>
    <row r="4577" spans="1:54" x14ac:dyDescent="0.45">
      <c r="A4577" s="4" t="str">
        <f>VLOOKUP(F4577,'Matching-Tabelle'!$A$57:$B$61,2,FALSE)</f>
        <v>stefan.fuellemann@tkb.ch</v>
      </c>
      <c r="B4577" s="4" t="str">
        <f>VLOOKUP(J4577,'Matching-Tabelle'!$A$1:$B$52,2,FALSE)</f>
        <v>WPI CTB</v>
      </c>
      <c r="C4577" s="4">
        <v>0.39</v>
      </c>
      <c r="D4577" s="4" t="s">
        <v>3963</v>
      </c>
      <c r="E4577" s="5">
        <v>42395</v>
      </c>
      <c r="F4577" t="s">
        <v>3856</v>
      </c>
      <c r="G4577" t="s">
        <v>3857</v>
      </c>
      <c r="H4577" t="s">
        <v>3858</v>
      </c>
      <c r="I4577" s="1"/>
      <c r="J4577">
        <v>927</v>
      </c>
      <c r="K4577" t="s">
        <v>99</v>
      </c>
      <c r="L4577" t="s">
        <v>100</v>
      </c>
      <c r="M4577">
        <v>990001</v>
      </c>
      <c r="N4577" t="s">
        <v>51</v>
      </c>
      <c r="O4577">
        <v>0.39</v>
      </c>
      <c r="Q4577">
        <v>0.39</v>
      </c>
      <c r="S4577" t="s">
        <v>3963</v>
      </c>
      <c r="AE4577">
        <v>12</v>
      </c>
      <c r="AF4577">
        <v>7.6</v>
      </c>
      <c r="AG4577">
        <v>5</v>
      </c>
      <c r="AH4577" t="s">
        <v>53</v>
      </c>
      <c r="AI4577" t="s">
        <v>54</v>
      </c>
      <c r="AJ4577">
        <v>2</v>
      </c>
      <c r="AK4577">
        <v>1</v>
      </c>
      <c r="AL4577">
        <v>1</v>
      </c>
      <c r="AM4577" t="s">
        <v>55</v>
      </c>
      <c r="AN4577" t="s">
        <v>56</v>
      </c>
      <c r="AP4577">
        <v>1</v>
      </c>
      <c r="AQ4577" t="s">
        <v>57</v>
      </c>
      <c r="AR4577">
        <v>0</v>
      </c>
      <c r="AW4577" t="s">
        <v>58</v>
      </c>
      <c r="AX4577">
        <v>0</v>
      </c>
      <c r="AY4577">
        <v>2</v>
      </c>
      <c r="AZ4577">
        <v>0.39</v>
      </c>
      <c r="BA4577">
        <v>0.39</v>
      </c>
      <c r="BB4577" t="s">
        <v>59</v>
      </c>
    </row>
    <row r="4578" spans="1:54" x14ac:dyDescent="0.45">
      <c r="A4578" s="4" t="str">
        <f>VLOOKUP(F4578,'Matching-Tabelle'!$A$57:$B$61,2,FALSE)</f>
        <v>stefan.fuellemann@tkb.ch</v>
      </c>
      <c r="B4578" s="4" t="str">
        <f>VLOOKUP(J4578,'Matching-Tabelle'!$A$1:$B$52,2,FALSE)</f>
        <v>WPI Führung</v>
      </c>
      <c r="C4578" s="4">
        <v>1.25</v>
      </c>
      <c r="D4578" s="4" t="s">
        <v>3959</v>
      </c>
      <c r="E4578" s="5">
        <v>42395</v>
      </c>
      <c r="F4578" t="s">
        <v>3856</v>
      </c>
      <c r="G4578" t="s">
        <v>3857</v>
      </c>
      <c r="H4578" t="s">
        <v>3858</v>
      </c>
      <c r="I4578" s="1"/>
      <c r="J4578">
        <v>26</v>
      </c>
      <c r="K4578" t="s">
        <v>130</v>
      </c>
      <c r="L4578" t="s">
        <v>131</v>
      </c>
      <c r="M4578">
        <v>990001</v>
      </c>
      <c r="N4578" t="s">
        <v>51</v>
      </c>
      <c r="O4578">
        <v>1.25</v>
      </c>
      <c r="Q4578">
        <v>1.25</v>
      </c>
      <c r="S4578" t="s">
        <v>3959</v>
      </c>
      <c r="AE4578">
        <v>12</v>
      </c>
      <c r="AF4578">
        <v>7.6</v>
      </c>
      <c r="AG4578">
        <v>5</v>
      </c>
      <c r="AH4578" t="s">
        <v>53</v>
      </c>
      <c r="AI4578" t="s">
        <v>54</v>
      </c>
      <c r="AJ4578">
        <v>2</v>
      </c>
      <c r="AK4578">
        <v>1</v>
      </c>
      <c r="AL4578">
        <v>1</v>
      </c>
      <c r="AM4578" t="s">
        <v>55</v>
      </c>
      <c r="AN4578" t="s">
        <v>56</v>
      </c>
      <c r="AP4578">
        <v>1</v>
      </c>
      <c r="AQ4578" t="s">
        <v>57</v>
      </c>
      <c r="AR4578">
        <v>0</v>
      </c>
      <c r="AW4578" t="s">
        <v>58</v>
      </c>
      <c r="AX4578">
        <v>0</v>
      </c>
      <c r="AY4578">
        <v>2</v>
      </c>
      <c r="AZ4578">
        <v>1.25</v>
      </c>
      <c r="BA4578">
        <v>1.25</v>
      </c>
      <c r="BB4578" t="s">
        <v>59</v>
      </c>
    </row>
    <row r="4579" spans="1:54" x14ac:dyDescent="0.45">
      <c r="A4579" s="4" t="str">
        <f>VLOOKUP(F4579,'Matching-Tabelle'!$A$57:$B$61,2,FALSE)</f>
        <v>stefan.fuellemann@tkb.ch</v>
      </c>
      <c r="B4579" s="4" t="str">
        <f>VLOOKUP(J4579,'Matching-Tabelle'!$A$1:$B$52,2,FALSE)</f>
        <v>WPI CTB</v>
      </c>
      <c r="C4579" s="4">
        <v>0.26</v>
      </c>
      <c r="D4579" s="4" t="s">
        <v>3964</v>
      </c>
      <c r="E4579" s="5">
        <v>42395</v>
      </c>
      <c r="F4579" t="s">
        <v>3856</v>
      </c>
      <c r="G4579" t="s">
        <v>3857</v>
      </c>
      <c r="H4579" t="s">
        <v>3858</v>
      </c>
      <c r="I4579" s="1"/>
      <c r="J4579">
        <v>922</v>
      </c>
      <c r="K4579" t="s">
        <v>134</v>
      </c>
      <c r="L4579" t="s">
        <v>135</v>
      </c>
      <c r="M4579">
        <v>990001</v>
      </c>
      <c r="N4579" t="s">
        <v>51</v>
      </c>
      <c r="O4579">
        <v>0.26</v>
      </c>
      <c r="Q4579">
        <v>0.26</v>
      </c>
      <c r="S4579" t="s">
        <v>3964</v>
      </c>
      <c r="AE4579">
        <v>12</v>
      </c>
      <c r="AF4579">
        <v>7.6</v>
      </c>
      <c r="AG4579">
        <v>5</v>
      </c>
      <c r="AH4579" t="s">
        <v>53</v>
      </c>
      <c r="AI4579" t="s">
        <v>54</v>
      </c>
      <c r="AJ4579">
        <v>2</v>
      </c>
      <c r="AK4579">
        <v>1</v>
      </c>
      <c r="AL4579">
        <v>1</v>
      </c>
      <c r="AM4579" t="s">
        <v>55</v>
      </c>
      <c r="AN4579" t="s">
        <v>56</v>
      </c>
      <c r="AP4579">
        <v>1</v>
      </c>
      <c r="AQ4579" t="s">
        <v>57</v>
      </c>
      <c r="AR4579">
        <v>0</v>
      </c>
      <c r="AW4579" t="s">
        <v>58</v>
      </c>
      <c r="AX4579">
        <v>0</v>
      </c>
      <c r="AY4579">
        <v>2</v>
      </c>
      <c r="AZ4579">
        <v>0.26</v>
      </c>
      <c r="BA4579">
        <v>0.26</v>
      </c>
      <c r="BB4579" t="s">
        <v>59</v>
      </c>
    </row>
    <row r="4580" spans="1:54" x14ac:dyDescent="0.45">
      <c r="A4580" s="4" t="str">
        <f>VLOOKUP(F4580,'Matching-Tabelle'!$A$57:$B$61,2,FALSE)</f>
        <v>stefan.fuellemann@tkb.ch</v>
      </c>
      <c r="B4580" s="4" t="str">
        <f>VLOOKUP(J4580,'Matching-Tabelle'!$A$1:$B$52,2,FALSE)</f>
        <v>WPI RTB</v>
      </c>
      <c r="C4580" s="4">
        <v>1.25</v>
      </c>
      <c r="D4580" s="4" t="s">
        <v>3859</v>
      </c>
      <c r="E4580" s="5">
        <v>42396</v>
      </c>
      <c r="F4580" t="s">
        <v>3856</v>
      </c>
      <c r="G4580" t="s">
        <v>3857</v>
      </c>
      <c r="H4580" t="s">
        <v>3858</v>
      </c>
      <c r="I4580" s="1"/>
      <c r="J4580">
        <v>19</v>
      </c>
      <c r="K4580" t="s">
        <v>145</v>
      </c>
      <c r="L4580" t="s">
        <v>146</v>
      </c>
      <c r="M4580">
        <v>990001</v>
      </c>
      <c r="N4580" t="s">
        <v>51</v>
      </c>
      <c r="O4580">
        <v>1.25</v>
      </c>
      <c r="Q4580">
        <v>1.25</v>
      </c>
      <c r="S4580" t="s">
        <v>3859</v>
      </c>
      <c r="AE4580">
        <v>12</v>
      </c>
      <c r="AF4580">
        <v>7.6</v>
      </c>
      <c r="AG4580">
        <v>5</v>
      </c>
      <c r="AH4580" t="s">
        <v>53</v>
      </c>
      <c r="AI4580" t="s">
        <v>54</v>
      </c>
      <c r="AJ4580">
        <v>2</v>
      </c>
      <c r="AK4580">
        <v>1</v>
      </c>
      <c r="AL4580">
        <v>1</v>
      </c>
      <c r="AM4580" t="s">
        <v>55</v>
      </c>
      <c r="AN4580" t="s">
        <v>56</v>
      </c>
      <c r="AP4580">
        <v>1</v>
      </c>
      <c r="AQ4580" t="s">
        <v>57</v>
      </c>
      <c r="AR4580">
        <v>0</v>
      </c>
      <c r="AW4580" t="s">
        <v>58</v>
      </c>
      <c r="AX4580">
        <v>0</v>
      </c>
      <c r="AY4580">
        <v>2</v>
      </c>
      <c r="AZ4580">
        <v>1.25</v>
      </c>
      <c r="BA4580">
        <v>1.25</v>
      </c>
      <c r="BB4580" t="s">
        <v>59</v>
      </c>
    </row>
    <row r="4581" spans="1:54" x14ac:dyDescent="0.45">
      <c r="A4581" s="4" t="str">
        <f>VLOOKUP(F4581,'Matching-Tabelle'!$A$57:$B$61,2,FALSE)</f>
        <v>stefan.fuellemann@tkb.ch</v>
      </c>
      <c r="B4581" s="4" t="str">
        <f>VLOOKUP(J4581,'Matching-Tabelle'!$A$1:$B$52,2,FALSE)</f>
        <v>Proj Eval NePe</v>
      </c>
      <c r="C4581" s="4">
        <v>3.56</v>
      </c>
      <c r="D4581" s="4" t="s">
        <v>3965</v>
      </c>
      <c r="E4581" s="5">
        <v>42396</v>
      </c>
      <c r="F4581" t="s">
        <v>3856</v>
      </c>
      <c r="G4581" t="s">
        <v>3857</v>
      </c>
      <c r="H4581" t="s">
        <v>3858</v>
      </c>
      <c r="I4581" s="1"/>
      <c r="J4581">
        <v>225</v>
      </c>
      <c r="K4581" t="s">
        <v>172</v>
      </c>
      <c r="L4581" t="s">
        <v>173</v>
      </c>
      <c r="M4581">
        <v>990001</v>
      </c>
      <c r="N4581" t="s">
        <v>51</v>
      </c>
      <c r="O4581">
        <v>3.56</v>
      </c>
      <c r="Q4581">
        <v>3.56</v>
      </c>
      <c r="S4581" t="s">
        <v>3965</v>
      </c>
      <c r="AE4581">
        <v>12</v>
      </c>
      <c r="AF4581">
        <v>7.6</v>
      </c>
      <c r="AG4581">
        <v>5</v>
      </c>
      <c r="AH4581" t="s">
        <v>53</v>
      </c>
      <c r="AI4581" t="s">
        <v>54</v>
      </c>
      <c r="AJ4581">
        <v>2</v>
      </c>
      <c r="AK4581">
        <v>1</v>
      </c>
      <c r="AL4581">
        <v>1</v>
      </c>
      <c r="AM4581" t="s">
        <v>55</v>
      </c>
      <c r="AN4581" t="s">
        <v>56</v>
      </c>
      <c r="AP4581">
        <v>1</v>
      </c>
      <c r="AQ4581" t="s">
        <v>57</v>
      </c>
      <c r="AR4581">
        <v>0</v>
      </c>
      <c r="AW4581" t="s">
        <v>58</v>
      </c>
      <c r="AX4581">
        <v>0</v>
      </c>
      <c r="AY4581">
        <v>2</v>
      </c>
      <c r="AZ4581">
        <v>3.56</v>
      </c>
      <c r="BA4581">
        <v>3.56</v>
      </c>
      <c r="BB4581" t="s">
        <v>59</v>
      </c>
    </row>
    <row r="4582" spans="1:54" x14ac:dyDescent="0.45">
      <c r="A4582" s="4" t="str">
        <f>VLOOKUP(F4582,'Matching-Tabelle'!$A$57:$B$61,2,FALSE)</f>
        <v>stefan.fuellemann@tkb.ch</v>
      </c>
      <c r="B4582" s="4" t="str">
        <f>VLOOKUP(J4582,'Matching-Tabelle'!$A$1:$B$52,2,FALSE)</f>
        <v>WPI CTB</v>
      </c>
      <c r="C4582" s="4">
        <v>0.98</v>
      </c>
      <c r="D4582" s="4" t="s">
        <v>3947</v>
      </c>
      <c r="E4582" s="5">
        <v>42396</v>
      </c>
      <c r="F4582" t="s">
        <v>3856</v>
      </c>
      <c r="G4582" t="s">
        <v>3857</v>
      </c>
      <c r="H4582" t="s">
        <v>3858</v>
      </c>
      <c r="I4582" s="1"/>
      <c r="J4582">
        <v>922</v>
      </c>
      <c r="K4582" t="s">
        <v>134</v>
      </c>
      <c r="L4582" t="s">
        <v>135</v>
      </c>
      <c r="M4582">
        <v>990001</v>
      </c>
      <c r="N4582" t="s">
        <v>51</v>
      </c>
      <c r="O4582">
        <v>0.98</v>
      </c>
      <c r="Q4582">
        <v>0.98</v>
      </c>
      <c r="S4582" t="s">
        <v>3947</v>
      </c>
      <c r="AE4582">
        <v>12</v>
      </c>
      <c r="AF4582">
        <v>7.6</v>
      </c>
      <c r="AG4582">
        <v>5</v>
      </c>
      <c r="AH4582" t="s">
        <v>53</v>
      </c>
      <c r="AI4582" t="s">
        <v>54</v>
      </c>
      <c r="AJ4582">
        <v>2</v>
      </c>
      <c r="AK4582">
        <v>1</v>
      </c>
      <c r="AL4582">
        <v>1</v>
      </c>
      <c r="AM4582" t="s">
        <v>55</v>
      </c>
      <c r="AN4582" t="s">
        <v>56</v>
      </c>
      <c r="AP4582">
        <v>1</v>
      </c>
      <c r="AQ4582" t="s">
        <v>57</v>
      </c>
      <c r="AR4582">
        <v>0</v>
      </c>
      <c r="AW4582" t="s">
        <v>58</v>
      </c>
      <c r="AX4582">
        <v>0</v>
      </c>
      <c r="AY4582">
        <v>2</v>
      </c>
      <c r="AZ4582">
        <v>0.98</v>
      </c>
      <c r="BA4582">
        <v>0.98</v>
      </c>
      <c r="BB4582" t="s">
        <v>59</v>
      </c>
    </row>
    <row r="4583" spans="1:54" x14ac:dyDescent="0.45">
      <c r="A4583" s="4" t="str">
        <f>VLOOKUP(F4583,'Matching-Tabelle'!$A$57:$B$61,2,FALSE)</f>
        <v>stefan.fuellemann@tkb.ch</v>
      </c>
      <c r="B4583" s="4" t="str">
        <f>VLOOKUP(J4583,'Matching-Tabelle'!$A$1:$B$52,2,FALSE)</f>
        <v>WPI CTB</v>
      </c>
      <c r="C4583" s="4">
        <v>0.25</v>
      </c>
      <c r="D4583" s="4" t="s">
        <v>3966</v>
      </c>
      <c r="E4583" s="5">
        <v>42396</v>
      </c>
      <c r="F4583" t="s">
        <v>3856</v>
      </c>
      <c r="G4583" t="s">
        <v>3857</v>
      </c>
      <c r="H4583" t="s">
        <v>3858</v>
      </c>
      <c r="I4583" s="1"/>
      <c r="J4583">
        <v>922</v>
      </c>
      <c r="K4583" t="s">
        <v>134</v>
      </c>
      <c r="L4583" t="s">
        <v>135</v>
      </c>
      <c r="M4583">
        <v>990001</v>
      </c>
      <c r="N4583" t="s">
        <v>51</v>
      </c>
      <c r="O4583">
        <v>0.25</v>
      </c>
      <c r="Q4583">
        <v>0.25</v>
      </c>
      <c r="S4583" t="s">
        <v>3966</v>
      </c>
      <c r="AE4583">
        <v>12</v>
      </c>
      <c r="AF4583">
        <v>7.6</v>
      </c>
      <c r="AG4583">
        <v>5</v>
      </c>
      <c r="AH4583" t="s">
        <v>53</v>
      </c>
      <c r="AI4583" t="s">
        <v>54</v>
      </c>
      <c r="AJ4583">
        <v>2</v>
      </c>
      <c r="AK4583">
        <v>1</v>
      </c>
      <c r="AL4583">
        <v>1</v>
      </c>
      <c r="AM4583" t="s">
        <v>55</v>
      </c>
      <c r="AN4583" t="s">
        <v>56</v>
      </c>
      <c r="AP4583">
        <v>1</v>
      </c>
      <c r="AQ4583" t="s">
        <v>57</v>
      </c>
      <c r="AR4583">
        <v>0</v>
      </c>
      <c r="AW4583" t="s">
        <v>58</v>
      </c>
      <c r="AX4583">
        <v>0</v>
      </c>
      <c r="AY4583">
        <v>2</v>
      </c>
      <c r="AZ4583">
        <v>0.25</v>
      </c>
      <c r="BA4583">
        <v>0.25</v>
      </c>
      <c r="BB4583" t="s">
        <v>59</v>
      </c>
    </row>
    <row r="4584" spans="1:54" x14ac:dyDescent="0.45">
      <c r="A4584" s="4" t="str">
        <f>VLOOKUP(F4584,'Matching-Tabelle'!$A$57:$B$61,2,FALSE)</f>
        <v>stefan.fuellemann@tkb.ch</v>
      </c>
      <c r="B4584" s="4" t="str">
        <f>VLOOKUP(J4584,'Matching-Tabelle'!$A$1:$B$52,2,FALSE)</f>
        <v>WPI RTB</v>
      </c>
      <c r="C4584" s="4">
        <v>0.43</v>
      </c>
      <c r="D4584" s="4" t="s">
        <v>3967</v>
      </c>
      <c r="E4584" s="5">
        <v>42396</v>
      </c>
      <c r="F4584" t="s">
        <v>3856</v>
      </c>
      <c r="G4584" t="s">
        <v>3857</v>
      </c>
      <c r="H4584" t="s">
        <v>3858</v>
      </c>
      <c r="I4584" s="1"/>
      <c r="J4584">
        <v>25</v>
      </c>
      <c r="K4584" t="s">
        <v>192</v>
      </c>
      <c r="L4584" t="s">
        <v>193</v>
      </c>
      <c r="M4584">
        <v>990001</v>
      </c>
      <c r="N4584" t="s">
        <v>51</v>
      </c>
      <c r="O4584">
        <v>0.43</v>
      </c>
      <c r="Q4584">
        <v>0.43</v>
      </c>
      <c r="S4584" t="s">
        <v>3967</v>
      </c>
      <c r="AE4584">
        <v>12</v>
      </c>
      <c r="AF4584">
        <v>7.6</v>
      </c>
      <c r="AG4584">
        <v>5</v>
      </c>
      <c r="AH4584" t="s">
        <v>53</v>
      </c>
      <c r="AI4584" t="s">
        <v>54</v>
      </c>
      <c r="AJ4584">
        <v>2</v>
      </c>
      <c r="AK4584">
        <v>1</v>
      </c>
      <c r="AL4584">
        <v>1</v>
      </c>
      <c r="AM4584" t="s">
        <v>55</v>
      </c>
      <c r="AN4584" t="s">
        <v>56</v>
      </c>
      <c r="AP4584">
        <v>1</v>
      </c>
      <c r="AQ4584" t="s">
        <v>57</v>
      </c>
      <c r="AR4584">
        <v>0</v>
      </c>
      <c r="AW4584" t="s">
        <v>58</v>
      </c>
      <c r="AX4584">
        <v>0</v>
      </c>
      <c r="AY4584">
        <v>2</v>
      </c>
      <c r="AZ4584">
        <v>0.43</v>
      </c>
      <c r="BA4584">
        <v>0.43</v>
      </c>
      <c r="BB4584" t="s">
        <v>59</v>
      </c>
    </row>
    <row r="4585" spans="1:54" x14ac:dyDescent="0.45">
      <c r="A4585" s="4" t="str">
        <f>VLOOKUP(F4585,'Matching-Tabelle'!$A$57:$B$61,2,FALSE)</f>
        <v>stefan.fuellemann@tkb.ch</v>
      </c>
      <c r="B4585" s="4" t="str">
        <f>VLOOKUP(J4585,'Matching-Tabelle'!$A$1:$B$52,2,FALSE)</f>
        <v>WPI CTB</v>
      </c>
      <c r="C4585" s="4">
        <v>0.89</v>
      </c>
      <c r="D4585" s="4" t="s">
        <v>3968</v>
      </c>
      <c r="E4585" s="5">
        <v>42396</v>
      </c>
      <c r="F4585" t="s">
        <v>3856</v>
      </c>
      <c r="G4585" t="s">
        <v>3857</v>
      </c>
      <c r="H4585" t="s">
        <v>3858</v>
      </c>
      <c r="I4585" s="1"/>
      <c r="J4585">
        <v>927</v>
      </c>
      <c r="K4585" t="s">
        <v>99</v>
      </c>
      <c r="L4585" t="s">
        <v>100</v>
      </c>
      <c r="M4585">
        <v>990001</v>
      </c>
      <c r="N4585" t="s">
        <v>51</v>
      </c>
      <c r="O4585">
        <v>0.89</v>
      </c>
      <c r="Q4585">
        <v>0.89</v>
      </c>
      <c r="S4585" t="s">
        <v>3968</v>
      </c>
      <c r="AE4585">
        <v>12</v>
      </c>
      <c r="AF4585">
        <v>7.6</v>
      </c>
      <c r="AG4585">
        <v>5</v>
      </c>
      <c r="AH4585" t="s">
        <v>53</v>
      </c>
      <c r="AI4585" t="s">
        <v>54</v>
      </c>
      <c r="AJ4585">
        <v>2</v>
      </c>
      <c r="AK4585">
        <v>1</v>
      </c>
      <c r="AL4585">
        <v>1</v>
      </c>
      <c r="AM4585" t="s">
        <v>55</v>
      </c>
      <c r="AN4585" t="s">
        <v>56</v>
      </c>
      <c r="AP4585">
        <v>1</v>
      </c>
      <c r="AQ4585" t="s">
        <v>57</v>
      </c>
      <c r="AR4585">
        <v>0</v>
      </c>
      <c r="AW4585" t="s">
        <v>58</v>
      </c>
      <c r="AX4585">
        <v>0</v>
      </c>
      <c r="AY4585">
        <v>2</v>
      </c>
      <c r="AZ4585">
        <v>0.89</v>
      </c>
      <c r="BA4585">
        <v>0.89</v>
      </c>
      <c r="BB4585" t="s">
        <v>59</v>
      </c>
    </row>
    <row r="4586" spans="1:54" x14ac:dyDescent="0.45">
      <c r="A4586" s="4" t="str">
        <f>VLOOKUP(F4586,'Matching-Tabelle'!$A$57:$B$61,2,FALSE)</f>
        <v>stefan.fuellemann@tkb.ch</v>
      </c>
      <c r="B4586" s="4" t="str">
        <f>VLOOKUP(J4586,'Matching-Tabelle'!$A$1:$B$52,2,FALSE)</f>
        <v>WPI CTB</v>
      </c>
      <c r="C4586" s="4">
        <v>0.5</v>
      </c>
      <c r="D4586" s="4" t="s">
        <v>3864</v>
      </c>
      <c r="E4586" s="5">
        <v>42396</v>
      </c>
      <c r="F4586" t="s">
        <v>3856</v>
      </c>
      <c r="G4586" t="s">
        <v>3857</v>
      </c>
      <c r="H4586" t="s">
        <v>3858</v>
      </c>
      <c r="I4586" s="1"/>
      <c r="J4586">
        <v>922</v>
      </c>
      <c r="K4586" t="s">
        <v>134</v>
      </c>
      <c r="L4586" t="s">
        <v>135</v>
      </c>
      <c r="M4586">
        <v>990001</v>
      </c>
      <c r="N4586" t="s">
        <v>51</v>
      </c>
      <c r="O4586">
        <v>0.5</v>
      </c>
      <c r="Q4586">
        <v>0.5</v>
      </c>
      <c r="S4586" t="s">
        <v>3864</v>
      </c>
      <c r="AE4586">
        <v>12</v>
      </c>
      <c r="AF4586">
        <v>7.6</v>
      </c>
      <c r="AG4586">
        <v>5</v>
      </c>
      <c r="AH4586" t="s">
        <v>53</v>
      </c>
      <c r="AI4586" t="s">
        <v>54</v>
      </c>
      <c r="AJ4586">
        <v>2</v>
      </c>
      <c r="AK4586">
        <v>1</v>
      </c>
      <c r="AL4586">
        <v>1</v>
      </c>
      <c r="AM4586" t="s">
        <v>55</v>
      </c>
      <c r="AN4586" t="s">
        <v>56</v>
      </c>
      <c r="AP4586">
        <v>1</v>
      </c>
      <c r="AQ4586" t="s">
        <v>57</v>
      </c>
      <c r="AR4586">
        <v>0</v>
      </c>
      <c r="AW4586" t="s">
        <v>58</v>
      </c>
      <c r="AX4586">
        <v>0</v>
      </c>
      <c r="AY4586">
        <v>2</v>
      </c>
      <c r="AZ4586">
        <v>0.5</v>
      </c>
      <c r="BA4586">
        <v>0.5</v>
      </c>
      <c r="BB4586" t="s">
        <v>59</v>
      </c>
    </row>
    <row r="4587" spans="1:54" x14ac:dyDescent="0.45">
      <c r="A4587" s="4" t="str">
        <f>VLOOKUP(F4587,'Matching-Tabelle'!$A$57:$B$61,2,FALSE)</f>
        <v>stefan.fuellemann@tkb.ch</v>
      </c>
      <c r="B4587" s="4" t="str">
        <f>VLOOKUP(J4587,'Matching-Tabelle'!$A$1:$B$52,2,FALSE)</f>
        <v>WPI RTB</v>
      </c>
      <c r="C4587" s="4">
        <v>0.4</v>
      </c>
      <c r="D4587" s="4" t="s">
        <v>3969</v>
      </c>
      <c r="E4587" s="5">
        <v>42396</v>
      </c>
      <c r="F4587" t="s">
        <v>3856</v>
      </c>
      <c r="G4587" t="s">
        <v>3857</v>
      </c>
      <c r="H4587" t="s">
        <v>3858</v>
      </c>
      <c r="I4587" s="1"/>
      <c r="J4587">
        <v>27</v>
      </c>
      <c r="K4587" t="s">
        <v>872</v>
      </c>
      <c r="L4587" t="s">
        <v>873</v>
      </c>
      <c r="M4587">
        <v>990001</v>
      </c>
      <c r="N4587" t="s">
        <v>51</v>
      </c>
      <c r="O4587">
        <v>0.4</v>
      </c>
      <c r="Q4587">
        <v>0.4</v>
      </c>
      <c r="S4587" t="s">
        <v>3969</v>
      </c>
      <c r="AE4587">
        <v>12</v>
      </c>
      <c r="AF4587">
        <v>7.6</v>
      </c>
      <c r="AG4587">
        <v>5</v>
      </c>
      <c r="AH4587" t="s">
        <v>53</v>
      </c>
      <c r="AI4587" t="s">
        <v>54</v>
      </c>
      <c r="AJ4587">
        <v>2</v>
      </c>
      <c r="AK4587">
        <v>1</v>
      </c>
      <c r="AL4587">
        <v>1</v>
      </c>
      <c r="AM4587" t="s">
        <v>55</v>
      </c>
      <c r="AN4587" t="s">
        <v>56</v>
      </c>
      <c r="AP4587">
        <v>1</v>
      </c>
      <c r="AQ4587" t="s">
        <v>57</v>
      </c>
      <c r="AR4587">
        <v>0</v>
      </c>
      <c r="AW4587" t="s">
        <v>58</v>
      </c>
      <c r="AX4587">
        <v>0</v>
      </c>
      <c r="AY4587">
        <v>2</v>
      </c>
      <c r="AZ4587">
        <v>0.4</v>
      </c>
      <c r="BA4587">
        <v>0.4</v>
      </c>
      <c r="BB4587" t="s">
        <v>59</v>
      </c>
    </row>
    <row r="4588" spans="1:54" x14ac:dyDescent="0.45">
      <c r="A4588" s="4" t="str">
        <f>VLOOKUP(F4588,'Matching-Tabelle'!$A$57:$B$61,2,FALSE)</f>
        <v>stefan.fuellemann@tkb.ch</v>
      </c>
      <c r="B4588" s="4" t="str">
        <f>VLOOKUP(J4588,'Matching-Tabelle'!$A$1:$B$52,2,FALSE)</f>
        <v>WPI RTB</v>
      </c>
      <c r="C4588" s="4">
        <v>0.1</v>
      </c>
      <c r="D4588" s="4" t="s">
        <v>3859</v>
      </c>
      <c r="E4588" s="5">
        <v>42397</v>
      </c>
      <c r="F4588" t="s">
        <v>3856</v>
      </c>
      <c r="G4588" t="s">
        <v>3857</v>
      </c>
      <c r="H4588" t="s">
        <v>3858</v>
      </c>
      <c r="I4588" s="1"/>
      <c r="J4588">
        <v>19</v>
      </c>
      <c r="K4588" t="s">
        <v>145</v>
      </c>
      <c r="L4588" t="s">
        <v>146</v>
      </c>
      <c r="M4588">
        <v>990001</v>
      </c>
      <c r="N4588" t="s">
        <v>51</v>
      </c>
      <c r="O4588">
        <v>0.1</v>
      </c>
      <c r="Q4588">
        <v>0.1</v>
      </c>
      <c r="S4588" t="s">
        <v>3859</v>
      </c>
      <c r="AE4588">
        <v>12</v>
      </c>
      <c r="AF4588">
        <v>7.6</v>
      </c>
      <c r="AG4588">
        <v>5</v>
      </c>
      <c r="AH4588" t="s">
        <v>53</v>
      </c>
      <c r="AI4588" t="s">
        <v>54</v>
      </c>
      <c r="AJ4588">
        <v>2</v>
      </c>
      <c r="AK4588">
        <v>1</v>
      </c>
      <c r="AL4588">
        <v>1</v>
      </c>
      <c r="AM4588" t="s">
        <v>55</v>
      </c>
      <c r="AN4588" t="s">
        <v>56</v>
      </c>
      <c r="AP4588">
        <v>1</v>
      </c>
      <c r="AQ4588" t="s">
        <v>57</v>
      </c>
      <c r="AR4588">
        <v>0</v>
      </c>
      <c r="AW4588" t="s">
        <v>58</v>
      </c>
      <c r="AX4588">
        <v>0</v>
      </c>
      <c r="AY4588">
        <v>2</v>
      </c>
      <c r="AZ4588">
        <v>0.1</v>
      </c>
      <c r="BA4588">
        <v>0.1</v>
      </c>
      <c r="BB4588" t="s">
        <v>59</v>
      </c>
    </row>
    <row r="4589" spans="1:54" x14ac:dyDescent="0.45">
      <c r="A4589" s="4" t="str">
        <f>VLOOKUP(F4589,'Matching-Tabelle'!$A$57:$B$61,2,FALSE)</f>
        <v>stefan.fuellemann@tkb.ch</v>
      </c>
      <c r="B4589" s="4" t="str">
        <f>VLOOKUP(J4589,'Matching-Tabelle'!$A$1:$B$52,2,FALSE)</f>
        <v>WPI CTB</v>
      </c>
      <c r="C4589" s="4">
        <v>6.29</v>
      </c>
      <c r="D4589" s="4" t="s">
        <v>3970</v>
      </c>
      <c r="E4589" s="5">
        <v>42397</v>
      </c>
      <c r="F4589" t="s">
        <v>3856</v>
      </c>
      <c r="G4589" t="s">
        <v>3857</v>
      </c>
      <c r="H4589" t="s">
        <v>3858</v>
      </c>
      <c r="I4589" s="1"/>
      <c r="J4589">
        <v>922</v>
      </c>
      <c r="K4589" t="s">
        <v>134</v>
      </c>
      <c r="L4589" t="s">
        <v>135</v>
      </c>
      <c r="M4589">
        <v>990001</v>
      </c>
      <c r="N4589" t="s">
        <v>51</v>
      </c>
      <c r="O4589">
        <v>6.29</v>
      </c>
      <c r="Q4589">
        <v>6.29</v>
      </c>
      <c r="S4589" t="s">
        <v>3970</v>
      </c>
      <c r="AE4589">
        <v>12</v>
      </c>
      <c r="AF4589">
        <v>7.6</v>
      </c>
      <c r="AG4589">
        <v>5</v>
      </c>
      <c r="AH4589" t="s">
        <v>53</v>
      </c>
      <c r="AI4589" t="s">
        <v>54</v>
      </c>
      <c r="AJ4589">
        <v>2</v>
      </c>
      <c r="AK4589">
        <v>1</v>
      </c>
      <c r="AL4589">
        <v>1</v>
      </c>
      <c r="AM4589" t="s">
        <v>55</v>
      </c>
      <c r="AN4589" t="s">
        <v>56</v>
      </c>
      <c r="AP4589">
        <v>1</v>
      </c>
      <c r="AQ4589" t="s">
        <v>57</v>
      </c>
      <c r="AR4589">
        <v>0</v>
      </c>
      <c r="AW4589" t="s">
        <v>58</v>
      </c>
      <c r="AX4589">
        <v>0</v>
      </c>
      <c r="AY4589">
        <v>2</v>
      </c>
      <c r="AZ4589">
        <v>6.29</v>
      </c>
      <c r="BA4589">
        <v>6.29</v>
      </c>
      <c r="BB4589" t="s">
        <v>59</v>
      </c>
    </row>
    <row r="4590" spans="1:54" x14ac:dyDescent="0.45">
      <c r="A4590" s="4" t="str">
        <f>VLOOKUP(F4590,'Matching-Tabelle'!$A$57:$B$61,2,FALSE)</f>
        <v>stefan.fuellemann@tkb.ch</v>
      </c>
      <c r="B4590" s="4" t="str">
        <f>VLOOKUP(J4590,'Matching-Tabelle'!$A$1:$B$52,2,FALSE)</f>
        <v>WPI RTB</v>
      </c>
      <c r="C4590" s="4">
        <v>0.2</v>
      </c>
      <c r="D4590" s="4" t="s">
        <v>3971</v>
      </c>
      <c r="E4590" s="5">
        <v>42397</v>
      </c>
      <c r="F4590" t="s">
        <v>3856</v>
      </c>
      <c r="G4590" t="s">
        <v>3857</v>
      </c>
      <c r="H4590" t="s">
        <v>3858</v>
      </c>
      <c r="I4590" s="1"/>
      <c r="J4590">
        <v>27</v>
      </c>
      <c r="K4590" t="s">
        <v>872</v>
      </c>
      <c r="L4590" t="s">
        <v>873</v>
      </c>
      <c r="M4590">
        <v>990001</v>
      </c>
      <c r="N4590" t="s">
        <v>51</v>
      </c>
      <c r="O4590">
        <v>0.2</v>
      </c>
      <c r="Q4590">
        <v>0.2</v>
      </c>
      <c r="S4590" t="s">
        <v>3971</v>
      </c>
      <c r="AE4590">
        <v>12</v>
      </c>
      <c r="AF4590">
        <v>7.6</v>
      </c>
      <c r="AG4590">
        <v>5</v>
      </c>
      <c r="AH4590" t="s">
        <v>53</v>
      </c>
      <c r="AI4590" t="s">
        <v>54</v>
      </c>
      <c r="AJ4590">
        <v>2</v>
      </c>
      <c r="AK4590">
        <v>1</v>
      </c>
      <c r="AL4590">
        <v>1</v>
      </c>
      <c r="AM4590" t="s">
        <v>55</v>
      </c>
      <c r="AN4590" t="s">
        <v>56</v>
      </c>
      <c r="AP4590">
        <v>1</v>
      </c>
      <c r="AQ4590" t="s">
        <v>57</v>
      </c>
      <c r="AR4590">
        <v>0</v>
      </c>
      <c r="AW4590" t="s">
        <v>58</v>
      </c>
      <c r="AX4590">
        <v>0</v>
      </c>
      <c r="AY4590">
        <v>2</v>
      </c>
      <c r="AZ4590">
        <v>0.2</v>
      </c>
      <c r="BA4590">
        <v>0.2</v>
      </c>
      <c r="BB4590" t="s">
        <v>59</v>
      </c>
    </row>
    <row r="4591" spans="1:54" x14ac:dyDescent="0.45">
      <c r="A4591" s="4" t="str">
        <f>VLOOKUP(F4591,'Matching-Tabelle'!$A$57:$B$61,2,FALSE)</f>
        <v>stefan.fuellemann@tkb.ch</v>
      </c>
      <c r="B4591" s="4" t="str">
        <f>VLOOKUP(J4591,'Matching-Tabelle'!$A$1:$B$52,2,FALSE)</f>
        <v>WPI CTB</v>
      </c>
      <c r="C4591" s="4">
        <v>0.5</v>
      </c>
      <c r="D4591" s="4" t="s">
        <v>3972</v>
      </c>
      <c r="E4591" s="5">
        <v>42397</v>
      </c>
      <c r="F4591" t="s">
        <v>3856</v>
      </c>
      <c r="G4591" t="s">
        <v>3857</v>
      </c>
      <c r="H4591" t="s">
        <v>3858</v>
      </c>
      <c r="I4591" s="1"/>
      <c r="J4591">
        <v>919</v>
      </c>
      <c r="K4591" t="s">
        <v>66</v>
      </c>
      <c r="L4591" t="s">
        <v>67</v>
      </c>
      <c r="M4591">
        <v>990001</v>
      </c>
      <c r="N4591" t="s">
        <v>51</v>
      </c>
      <c r="O4591">
        <v>0.5</v>
      </c>
      <c r="Q4591">
        <v>0.5</v>
      </c>
      <c r="S4591" t="s">
        <v>3972</v>
      </c>
      <c r="AE4591">
        <v>12</v>
      </c>
      <c r="AF4591">
        <v>7.6</v>
      </c>
      <c r="AG4591">
        <v>5</v>
      </c>
      <c r="AH4591" t="s">
        <v>53</v>
      </c>
      <c r="AI4591" t="s">
        <v>54</v>
      </c>
      <c r="AJ4591">
        <v>2</v>
      </c>
      <c r="AK4591">
        <v>1</v>
      </c>
      <c r="AL4591">
        <v>1</v>
      </c>
      <c r="AM4591" t="s">
        <v>55</v>
      </c>
      <c r="AN4591" t="s">
        <v>56</v>
      </c>
      <c r="AP4591">
        <v>1</v>
      </c>
      <c r="AQ4591" t="s">
        <v>57</v>
      </c>
      <c r="AR4591">
        <v>0</v>
      </c>
      <c r="AW4591" t="s">
        <v>58</v>
      </c>
      <c r="AX4591">
        <v>0</v>
      </c>
      <c r="AY4591">
        <v>2</v>
      </c>
      <c r="AZ4591">
        <v>0.5</v>
      </c>
      <c r="BA4591">
        <v>0.5</v>
      </c>
      <c r="BB4591" t="s">
        <v>59</v>
      </c>
    </row>
    <row r="4592" spans="1:54" x14ac:dyDescent="0.45">
      <c r="A4592" s="4" t="str">
        <f>VLOOKUP(F4592,'Matching-Tabelle'!$A$57:$B$61,2,FALSE)</f>
        <v>stefan.fuellemann@tkb.ch</v>
      </c>
      <c r="B4592" s="4" t="str">
        <f>VLOOKUP(J4592,'Matching-Tabelle'!$A$1:$B$52,2,FALSE)</f>
        <v>WPI CTB</v>
      </c>
      <c r="C4592" s="4">
        <v>1.5</v>
      </c>
      <c r="D4592" s="4" t="s">
        <v>3864</v>
      </c>
      <c r="E4592" s="5">
        <v>42397</v>
      </c>
      <c r="F4592" t="s">
        <v>3856</v>
      </c>
      <c r="G4592" t="s">
        <v>3857</v>
      </c>
      <c r="H4592" t="s">
        <v>3858</v>
      </c>
      <c r="I4592" s="1"/>
      <c r="J4592">
        <v>922</v>
      </c>
      <c r="K4592" t="s">
        <v>134</v>
      </c>
      <c r="L4592" t="s">
        <v>135</v>
      </c>
      <c r="M4592">
        <v>990001</v>
      </c>
      <c r="N4592" t="s">
        <v>51</v>
      </c>
      <c r="O4592">
        <v>1.5</v>
      </c>
      <c r="Q4592">
        <v>1.5</v>
      </c>
      <c r="S4592" t="s">
        <v>3864</v>
      </c>
      <c r="AE4592">
        <v>12</v>
      </c>
      <c r="AF4592">
        <v>7.6</v>
      </c>
      <c r="AG4592">
        <v>5</v>
      </c>
      <c r="AH4592" t="s">
        <v>53</v>
      </c>
      <c r="AI4592" t="s">
        <v>54</v>
      </c>
      <c r="AJ4592">
        <v>2</v>
      </c>
      <c r="AK4592">
        <v>1</v>
      </c>
      <c r="AL4592">
        <v>1</v>
      </c>
      <c r="AM4592" t="s">
        <v>55</v>
      </c>
      <c r="AN4592" t="s">
        <v>56</v>
      </c>
      <c r="AP4592">
        <v>1</v>
      </c>
      <c r="AQ4592" t="s">
        <v>57</v>
      </c>
      <c r="AR4592">
        <v>0</v>
      </c>
      <c r="AW4592" t="s">
        <v>58</v>
      </c>
      <c r="AX4592">
        <v>0</v>
      </c>
      <c r="AY4592">
        <v>2</v>
      </c>
      <c r="AZ4592">
        <v>1.5</v>
      </c>
      <c r="BA4592">
        <v>1.5</v>
      </c>
      <c r="BB4592" t="s">
        <v>59</v>
      </c>
    </row>
    <row r="4593" spans="1:54" x14ac:dyDescent="0.45">
      <c r="A4593" s="4" t="str">
        <f>VLOOKUP(F4593,'Matching-Tabelle'!$A$57:$B$61,2,FALSE)</f>
        <v>stefan.fuellemann@tkb.ch</v>
      </c>
      <c r="B4593" s="4" t="str">
        <f>VLOOKUP(J4593,'Matching-Tabelle'!$A$1:$B$52,2,FALSE)</f>
        <v>WPI RTB</v>
      </c>
      <c r="C4593" s="4">
        <v>0.5</v>
      </c>
      <c r="D4593" s="4" t="s">
        <v>3973</v>
      </c>
      <c r="E4593" s="5">
        <v>42397</v>
      </c>
      <c r="F4593" t="s">
        <v>3856</v>
      </c>
      <c r="G4593" t="s">
        <v>3857</v>
      </c>
      <c r="H4593" t="s">
        <v>3858</v>
      </c>
      <c r="I4593" s="1"/>
      <c r="J4593">
        <v>22</v>
      </c>
      <c r="K4593" t="s">
        <v>88</v>
      </c>
      <c r="L4593" t="s">
        <v>89</v>
      </c>
      <c r="M4593">
        <v>990001</v>
      </c>
      <c r="N4593" t="s">
        <v>51</v>
      </c>
      <c r="O4593">
        <v>0.5</v>
      </c>
      <c r="Q4593">
        <v>0.5</v>
      </c>
      <c r="S4593" t="s">
        <v>3973</v>
      </c>
      <c r="AE4593">
        <v>12</v>
      </c>
      <c r="AF4593">
        <v>7.6</v>
      </c>
      <c r="AG4593">
        <v>5</v>
      </c>
      <c r="AH4593" t="s">
        <v>53</v>
      </c>
      <c r="AI4593" t="s">
        <v>54</v>
      </c>
      <c r="AJ4593">
        <v>2</v>
      </c>
      <c r="AK4593">
        <v>1</v>
      </c>
      <c r="AL4593">
        <v>1</v>
      </c>
      <c r="AM4593" t="s">
        <v>55</v>
      </c>
      <c r="AN4593" t="s">
        <v>56</v>
      </c>
      <c r="AP4593">
        <v>1</v>
      </c>
      <c r="AQ4593" t="s">
        <v>57</v>
      </c>
      <c r="AR4593">
        <v>0</v>
      </c>
      <c r="AW4593" t="s">
        <v>58</v>
      </c>
      <c r="AX4593">
        <v>0</v>
      </c>
      <c r="AY4593">
        <v>2</v>
      </c>
      <c r="AZ4593">
        <v>0.5</v>
      </c>
      <c r="BA4593">
        <v>0.5</v>
      </c>
      <c r="BB4593" t="s">
        <v>59</v>
      </c>
    </row>
    <row r="4594" spans="1:54" x14ac:dyDescent="0.45">
      <c r="A4594" s="4" t="str">
        <f>VLOOKUP(F4594,'Matching-Tabelle'!$A$57:$B$61,2,FALSE)</f>
        <v>stefan.fuellemann@tkb.ch</v>
      </c>
      <c r="B4594" s="4" t="str">
        <f>VLOOKUP(J4594,'Matching-Tabelle'!$A$1:$B$52,2,FALSE)</f>
        <v>WPI RTB</v>
      </c>
      <c r="C4594" s="4">
        <v>1.5</v>
      </c>
      <c r="D4594" s="4" t="s">
        <v>3974</v>
      </c>
      <c r="E4594" s="5">
        <v>42398</v>
      </c>
      <c r="F4594" t="s">
        <v>3856</v>
      </c>
      <c r="G4594" t="s">
        <v>3857</v>
      </c>
      <c r="H4594" t="s">
        <v>3858</v>
      </c>
      <c r="I4594" s="1"/>
      <c r="J4594">
        <v>19</v>
      </c>
      <c r="K4594" t="s">
        <v>145</v>
      </c>
      <c r="L4594" t="s">
        <v>146</v>
      </c>
      <c r="M4594">
        <v>990001</v>
      </c>
      <c r="N4594" t="s">
        <v>51</v>
      </c>
      <c r="O4594">
        <v>1.5</v>
      </c>
      <c r="Q4594">
        <v>1.5</v>
      </c>
      <c r="S4594" t="s">
        <v>3974</v>
      </c>
      <c r="AE4594">
        <v>12</v>
      </c>
      <c r="AF4594">
        <v>7.6</v>
      </c>
      <c r="AG4594">
        <v>5</v>
      </c>
      <c r="AH4594" t="s">
        <v>53</v>
      </c>
      <c r="AI4594" t="s">
        <v>54</v>
      </c>
      <c r="AJ4594">
        <v>2</v>
      </c>
      <c r="AK4594">
        <v>1</v>
      </c>
      <c r="AL4594">
        <v>1</v>
      </c>
      <c r="AM4594" t="s">
        <v>55</v>
      </c>
      <c r="AN4594" t="s">
        <v>56</v>
      </c>
      <c r="AP4594">
        <v>1</v>
      </c>
      <c r="AQ4594" t="s">
        <v>57</v>
      </c>
      <c r="AR4594">
        <v>0</v>
      </c>
      <c r="AW4594" t="s">
        <v>58</v>
      </c>
      <c r="AX4594">
        <v>0</v>
      </c>
      <c r="AY4594">
        <v>2</v>
      </c>
      <c r="AZ4594">
        <v>1.5</v>
      </c>
      <c r="BA4594">
        <v>1.5</v>
      </c>
      <c r="BB4594" t="s">
        <v>59</v>
      </c>
    </row>
    <row r="4595" spans="1:54" x14ac:dyDescent="0.45">
      <c r="A4595" s="4" t="str">
        <f>VLOOKUP(F4595,'Matching-Tabelle'!$A$57:$B$61,2,FALSE)</f>
        <v>stefan.fuellemann@tkb.ch</v>
      </c>
      <c r="B4595" s="4" t="str">
        <f>VLOOKUP(J4595,'Matching-Tabelle'!$A$1:$B$52,2,FALSE)</f>
        <v>WPI CTB</v>
      </c>
      <c r="C4595" s="4">
        <v>4.3099999999999996</v>
      </c>
      <c r="D4595" s="4" t="s">
        <v>3975</v>
      </c>
      <c r="E4595" s="5">
        <v>42398</v>
      </c>
      <c r="F4595" t="s">
        <v>3856</v>
      </c>
      <c r="G4595" t="s">
        <v>3857</v>
      </c>
      <c r="H4595" t="s">
        <v>3858</v>
      </c>
      <c r="I4595" s="1"/>
      <c r="J4595">
        <v>922</v>
      </c>
      <c r="K4595" t="s">
        <v>134</v>
      </c>
      <c r="L4595" t="s">
        <v>135</v>
      </c>
      <c r="M4595">
        <v>990001</v>
      </c>
      <c r="N4595" t="s">
        <v>51</v>
      </c>
      <c r="O4595">
        <v>4.3099999999999996</v>
      </c>
      <c r="Q4595">
        <v>4.3099999999999996</v>
      </c>
      <c r="S4595" t="s">
        <v>3975</v>
      </c>
      <c r="AE4595">
        <v>12</v>
      </c>
      <c r="AF4595">
        <v>7.6</v>
      </c>
      <c r="AG4595">
        <v>5</v>
      </c>
      <c r="AH4595" t="s">
        <v>53</v>
      </c>
      <c r="AI4595" t="s">
        <v>54</v>
      </c>
      <c r="AJ4595">
        <v>2</v>
      </c>
      <c r="AK4595">
        <v>1</v>
      </c>
      <c r="AL4595">
        <v>1</v>
      </c>
      <c r="AM4595" t="s">
        <v>55</v>
      </c>
      <c r="AN4595" t="s">
        <v>56</v>
      </c>
      <c r="AP4595">
        <v>1</v>
      </c>
      <c r="AQ4595" t="s">
        <v>57</v>
      </c>
      <c r="AR4595">
        <v>0</v>
      </c>
      <c r="AW4595" t="s">
        <v>58</v>
      </c>
      <c r="AX4595">
        <v>0</v>
      </c>
      <c r="AY4595">
        <v>2</v>
      </c>
      <c r="AZ4595">
        <v>4.3099999999999996</v>
      </c>
      <c r="BA4595">
        <v>4.3099999999999996</v>
      </c>
      <c r="BB4595" t="s">
        <v>59</v>
      </c>
    </row>
    <row r="4596" spans="1:54" x14ac:dyDescent="0.45">
      <c r="A4596" s="4" t="str">
        <f>VLOOKUP(F4596,'Matching-Tabelle'!$A$57:$B$61,2,FALSE)</f>
        <v>stefan.fuellemann@tkb.ch</v>
      </c>
      <c r="B4596" s="4" t="str">
        <f>VLOOKUP(J4596,'Matching-Tabelle'!$A$1:$B$52,2,FALSE)</f>
        <v>WPI CTB</v>
      </c>
      <c r="C4596" s="4">
        <v>0.5</v>
      </c>
      <c r="D4596" s="4" t="s">
        <v>3976</v>
      </c>
      <c r="E4596" s="5">
        <v>42398</v>
      </c>
      <c r="F4596" t="s">
        <v>3856</v>
      </c>
      <c r="G4596" t="s">
        <v>3857</v>
      </c>
      <c r="H4596" t="s">
        <v>3858</v>
      </c>
      <c r="I4596" s="1"/>
      <c r="J4596">
        <v>932</v>
      </c>
      <c r="K4596" t="s">
        <v>124</v>
      </c>
      <c r="L4596" t="s">
        <v>125</v>
      </c>
      <c r="M4596">
        <v>990001</v>
      </c>
      <c r="N4596" t="s">
        <v>51</v>
      </c>
      <c r="O4596">
        <v>0.5</v>
      </c>
      <c r="Q4596">
        <v>0.5</v>
      </c>
      <c r="S4596" t="s">
        <v>3976</v>
      </c>
      <c r="AE4596">
        <v>12</v>
      </c>
      <c r="AF4596">
        <v>7.6</v>
      </c>
      <c r="AG4596">
        <v>5</v>
      </c>
      <c r="AH4596" t="s">
        <v>53</v>
      </c>
      <c r="AI4596" t="s">
        <v>54</v>
      </c>
      <c r="AJ4596">
        <v>2</v>
      </c>
      <c r="AK4596">
        <v>1</v>
      </c>
      <c r="AL4596">
        <v>1</v>
      </c>
      <c r="AM4596" t="s">
        <v>55</v>
      </c>
      <c r="AN4596" t="s">
        <v>56</v>
      </c>
      <c r="AP4596">
        <v>1</v>
      </c>
      <c r="AQ4596" t="s">
        <v>57</v>
      </c>
      <c r="AR4596">
        <v>0</v>
      </c>
      <c r="AW4596" t="s">
        <v>58</v>
      </c>
      <c r="AX4596">
        <v>0</v>
      </c>
      <c r="AY4596">
        <v>2</v>
      </c>
      <c r="AZ4596">
        <v>0.5</v>
      </c>
      <c r="BA4596">
        <v>0.5</v>
      </c>
      <c r="BB4596" t="s">
        <v>59</v>
      </c>
    </row>
    <row r="4597" spans="1:54" x14ac:dyDescent="0.45">
      <c r="A4597" s="4" t="str">
        <f>VLOOKUP(F4597,'Matching-Tabelle'!$A$57:$B$61,2,FALSE)</f>
        <v>stefan.fuellemann@tkb.ch</v>
      </c>
      <c r="B4597" s="4" t="str">
        <f>VLOOKUP(J4597,'Matching-Tabelle'!$A$1:$B$52,2,FALSE)</f>
        <v>WPI CTB</v>
      </c>
      <c r="C4597" s="4">
        <v>1</v>
      </c>
      <c r="D4597" s="4" t="s">
        <v>3977</v>
      </c>
      <c r="E4597" s="5">
        <v>42398</v>
      </c>
      <c r="F4597" t="s">
        <v>3856</v>
      </c>
      <c r="G4597" t="s">
        <v>3857</v>
      </c>
      <c r="H4597" t="s">
        <v>3858</v>
      </c>
      <c r="I4597" s="1"/>
      <c r="J4597">
        <v>922</v>
      </c>
      <c r="K4597" t="s">
        <v>134</v>
      </c>
      <c r="L4597" t="s">
        <v>135</v>
      </c>
      <c r="M4597">
        <v>990001</v>
      </c>
      <c r="N4597" t="s">
        <v>51</v>
      </c>
      <c r="O4597">
        <v>1</v>
      </c>
      <c r="Q4597">
        <v>1</v>
      </c>
      <c r="S4597" t="s">
        <v>3977</v>
      </c>
      <c r="AE4597">
        <v>12</v>
      </c>
      <c r="AF4597">
        <v>7.6</v>
      </c>
      <c r="AG4597">
        <v>5</v>
      </c>
      <c r="AH4597" t="s">
        <v>53</v>
      </c>
      <c r="AI4597" t="s">
        <v>54</v>
      </c>
      <c r="AJ4597">
        <v>2</v>
      </c>
      <c r="AK4597">
        <v>1</v>
      </c>
      <c r="AL4597">
        <v>1</v>
      </c>
      <c r="AM4597" t="s">
        <v>55</v>
      </c>
      <c r="AN4597" t="s">
        <v>56</v>
      </c>
      <c r="AP4597">
        <v>1</v>
      </c>
      <c r="AQ4597" t="s">
        <v>57</v>
      </c>
      <c r="AR4597">
        <v>0</v>
      </c>
      <c r="AW4597" t="s">
        <v>58</v>
      </c>
      <c r="AX4597">
        <v>0</v>
      </c>
      <c r="AY4597">
        <v>2</v>
      </c>
      <c r="AZ4597">
        <v>1</v>
      </c>
      <c r="BA4597">
        <v>1</v>
      </c>
      <c r="BB4597" t="s">
        <v>59</v>
      </c>
    </row>
    <row r="4598" spans="1:54" x14ac:dyDescent="0.45">
      <c r="A4598" s="4" t="str">
        <f>VLOOKUP(F4598,'Matching-Tabelle'!$A$57:$B$61,2,FALSE)</f>
        <v>stefan.fuellemann@tkb.ch</v>
      </c>
      <c r="B4598" s="4" t="str">
        <f>VLOOKUP(J4598,'Matching-Tabelle'!$A$1:$B$52,2,FALSE)</f>
        <v>Progr Beratungsdigi</v>
      </c>
      <c r="C4598" s="4">
        <v>0.75</v>
      </c>
      <c r="D4598" s="4" t="s">
        <v>3978</v>
      </c>
      <c r="E4598" s="5">
        <v>42398</v>
      </c>
      <c r="F4598" t="s">
        <v>3856</v>
      </c>
      <c r="G4598" t="s">
        <v>3857</v>
      </c>
      <c r="H4598" t="s">
        <v>3858</v>
      </c>
      <c r="I4598" s="1"/>
      <c r="J4598">
        <v>2000234</v>
      </c>
      <c r="K4598" t="s">
        <v>3960</v>
      </c>
      <c r="L4598" t="s">
        <v>3961</v>
      </c>
      <c r="M4598">
        <v>990001</v>
      </c>
      <c r="N4598" t="s">
        <v>51</v>
      </c>
      <c r="O4598">
        <v>0.75</v>
      </c>
      <c r="Q4598">
        <v>0.75</v>
      </c>
      <c r="S4598" t="s">
        <v>3978</v>
      </c>
      <c r="AE4598">
        <v>12</v>
      </c>
      <c r="AF4598">
        <v>7.6</v>
      </c>
      <c r="AG4598">
        <v>5</v>
      </c>
      <c r="AH4598" t="s">
        <v>53</v>
      </c>
      <c r="AI4598" t="s">
        <v>54</v>
      </c>
      <c r="AJ4598">
        <v>2</v>
      </c>
      <c r="AK4598">
        <v>1</v>
      </c>
      <c r="AL4598">
        <v>1</v>
      </c>
      <c r="AM4598" t="s">
        <v>55</v>
      </c>
      <c r="AN4598" t="s">
        <v>56</v>
      </c>
      <c r="AP4598">
        <v>1</v>
      </c>
      <c r="AQ4598" t="s">
        <v>57</v>
      </c>
      <c r="AR4598">
        <v>0</v>
      </c>
      <c r="AW4598" t="s">
        <v>58</v>
      </c>
      <c r="AX4598">
        <v>0</v>
      </c>
      <c r="AY4598">
        <v>2</v>
      </c>
      <c r="AZ4598">
        <v>0.75</v>
      </c>
      <c r="BA4598">
        <v>0.75</v>
      </c>
      <c r="BB4598" t="s">
        <v>59</v>
      </c>
    </row>
    <row r="4599" spans="1:54" x14ac:dyDescent="0.45">
      <c r="A4599" s="4" t="str">
        <f>VLOOKUP(F4599,'Matching-Tabelle'!$A$57:$B$61,2,FALSE)</f>
        <v>stefan.fuellemann@tkb.ch</v>
      </c>
      <c r="B4599" s="4" t="str">
        <f>VLOOKUP(J4599,'Matching-Tabelle'!$A$1:$B$52,2,FALSE)</f>
        <v>WPI RTB</v>
      </c>
      <c r="C4599" s="4">
        <v>3</v>
      </c>
      <c r="D4599" s="4" t="s">
        <v>3979</v>
      </c>
      <c r="E4599" s="5">
        <v>42398</v>
      </c>
      <c r="F4599" t="s">
        <v>3856</v>
      </c>
      <c r="G4599" t="s">
        <v>3857</v>
      </c>
      <c r="H4599" t="s">
        <v>3858</v>
      </c>
      <c r="I4599" s="1"/>
      <c r="J4599">
        <v>22</v>
      </c>
      <c r="K4599" t="s">
        <v>88</v>
      </c>
      <c r="L4599" t="s">
        <v>89</v>
      </c>
      <c r="M4599">
        <v>990001</v>
      </c>
      <c r="N4599" t="s">
        <v>51</v>
      </c>
      <c r="O4599">
        <v>3</v>
      </c>
      <c r="Q4599">
        <v>3</v>
      </c>
      <c r="S4599" t="s">
        <v>3979</v>
      </c>
      <c r="AE4599">
        <v>12</v>
      </c>
      <c r="AF4599">
        <v>7.6</v>
      </c>
      <c r="AG4599">
        <v>5</v>
      </c>
      <c r="AH4599" t="s">
        <v>53</v>
      </c>
      <c r="AI4599" t="s">
        <v>54</v>
      </c>
      <c r="AJ4599">
        <v>2</v>
      </c>
      <c r="AK4599">
        <v>1</v>
      </c>
      <c r="AL4599">
        <v>1</v>
      </c>
      <c r="AM4599" t="s">
        <v>55</v>
      </c>
      <c r="AN4599" t="s">
        <v>56</v>
      </c>
      <c r="AP4599">
        <v>1</v>
      </c>
      <c r="AQ4599" t="s">
        <v>57</v>
      </c>
      <c r="AR4599">
        <v>0</v>
      </c>
      <c r="AW4599" t="s">
        <v>58</v>
      </c>
      <c r="AX4599">
        <v>0</v>
      </c>
      <c r="AY4599">
        <v>2</v>
      </c>
      <c r="AZ4599">
        <v>3</v>
      </c>
      <c r="BA4599">
        <v>3</v>
      </c>
      <c r="BB4599" t="s">
        <v>59</v>
      </c>
    </row>
    <row r="4600" spans="1:54" x14ac:dyDescent="0.45">
      <c r="A4600" s="4" t="str">
        <f>VLOOKUP(F4600,'Matching-Tabelle'!$A$57:$B$61,2,FALSE)</f>
        <v>stefan.fuellemann@tkb.ch</v>
      </c>
      <c r="B4600" s="4" t="str">
        <f>VLOOKUP(J4600,'Matching-Tabelle'!$A$1:$B$52,2,FALSE)</f>
        <v>WPI RTB</v>
      </c>
      <c r="C4600" s="4">
        <v>0.75</v>
      </c>
      <c r="D4600" s="4" t="s">
        <v>3859</v>
      </c>
      <c r="E4600" s="5">
        <v>42401</v>
      </c>
      <c r="F4600" t="s">
        <v>3856</v>
      </c>
      <c r="G4600" t="s">
        <v>3857</v>
      </c>
      <c r="H4600" t="s">
        <v>3858</v>
      </c>
      <c r="I4600" s="1"/>
      <c r="J4600">
        <v>19</v>
      </c>
      <c r="K4600" t="s">
        <v>145</v>
      </c>
      <c r="L4600" t="s">
        <v>146</v>
      </c>
      <c r="M4600">
        <v>990001</v>
      </c>
      <c r="N4600" t="s">
        <v>51</v>
      </c>
      <c r="O4600">
        <v>0.75</v>
      </c>
      <c r="Q4600">
        <v>0.75</v>
      </c>
      <c r="S4600" t="s">
        <v>3859</v>
      </c>
      <c r="AE4600">
        <v>12</v>
      </c>
      <c r="AF4600">
        <v>7.6</v>
      </c>
      <c r="AG4600">
        <v>5</v>
      </c>
      <c r="AH4600" t="s">
        <v>53</v>
      </c>
      <c r="AI4600" t="s">
        <v>54</v>
      </c>
      <c r="AJ4600">
        <v>2</v>
      </c>
      <c r="AK4600">
        <v>1</v>
      </c>
      <c r="AL4600">
        <v>1</v>
      </c>
      <c r="AM4600" t="s">
        <v>55</v>
      </c>
      <c r="AN4600" t="s">
        <v>56</v>
      </c>
      <c r="AP4600">
        <v>1</v>
      </c>
      <c r="AQ4600" t="s">
        <v>57</v>
      </c>
      <c r="AR4600">
        <v>0</v>
      </c>
      <c r="AW4600" t="s">
        <v>58</v>
      </c>
      <c r="AX4600">
        <v>0</v>
      </c>
      <c r="AY4600">
        <v>2</v>
      </c>
      <c r="AZ4600">
        <v>0.75</v>
      </c>
      <c r="BA4600">
        <v>0.75</v>
      </c>
      <c r="BB4600" t="s">
        <v>59</v>
      </c>
    </row>
    <row r="4601" spans="1:54" x14ac:dyDescent="0.45">
      <c r="A4601" s="4" t="str">
        <f>VLOOKUP(F4601,'Matching-Tabelle'!$A$57:$B$61,2,FALSE)</f>
        <v>stefan.fuellemann@tkb.ch</v>
      </c>
      <c r="B4601" s="4" t="str">
        <f>VLOOKUP(J4601,'Matching-Tabelle'!$A$1:$B$52,2,FALSE)</f>
        <v>WPI CTB</v>
      </c>
      <c r="C4601" s="4">
        <v>4.5</v>
      </c>
      <c r="D4601" s="4" t="s">
        <v>3980</v>
      </c>
      <c r="E4601" s="5">
        <v>42401</v>
      </c>
      <c r="F4601" t="s">
        <v>3856</v>
      </c>
      <c r="G4601" t="s">
        <v>3857</v>
      </c>
      <c r="H4601" t="s">
        <v>3858</v>
      </c>
      <c r="I4601" s="1"/>
      <c r="J4601">
        <v>922</v>
      </c>
      <c r="K4601" t="s">
        <v>134</v>
      </c>
      <c r="L4601" t="s">
        <v>135</v>
      </c>
      <c r="M4601">
        <v>990001</v>
      </c>
      <c r="N4601" t="s">
        <v>51</v>
      </c>
      <c r="O4601">
        <v>4.5</v>
      </c>
      <c r="Q4601">
        <v>4.5</v>
      </c>
      <c r="S4601" t="s">
        <v>3980</v>
      </c>
      <c r="AE4601">
        <v>12</v>
      </c>
      <c r="AF4601">
        <v>7.6</v>
      </c>
      <c r="AG4601">
        <v>5</v>
      </c>
      <c r="AH4601" t="s">
        <v>53</v>
      </c>
      <c r="AI4601" t="s">
        <v>54</v>
      </c>
      <c r="AJ4601">
        <v>2</v>
      </c>
      <c r="AK4601">
        <v>1</v>
      </c>
      <c r="AL4601">
        <v>1</v>
      </c>
      <c r="AM4601" t="s">
        <v>55</v>
      </c>
      <c r="AN4601" t="s">
        <v>56</v>
      </c>
      <c r="AP4601">
        <v>1</v>
      </c>
      <c r="AQ4601" t="s">
        <v>57</v>
      </c>
      <c r="AR4601">
        <v>0</v>
      </c>
      <c r="AW4601" t="s">
        <v>58</v>
      </c>
      <c r="AX4601">
        <v>0</v>
      </c>
      <c r="AY4601">
        <v>2</v>
      </c>
      <c r="AZ4601">
        <v>4.5</v>
      </c>
      <c r="BA4601">
        <v>4.5</v>
      </c>
      <c r="BB4601" t="s">
        <v>59</v>
      </c>
    </row>
    <row r="4602" spans="1:54" x14ac:dyDescent="0.45">
      <c r="A4602" s="4" t="str">
        <f>VLOOKUP(F4602,'Matching-Tabelle'!$A$57:$B$61,2,FALSE)</f>
        <v>stefan.fuellemann@tkb.ch</v>
      </c>
      <c r="B4602" s="4" t="str">
        <f>VLOOKUP(J4602,'Matching-Tabelle'!$A$1:$B$52,2,FALSE)</f>
        <v>WPI CTB</v>
      </c>
      <c r="C4602" s="4">
        <v>0.4</v>
      </c>
      <c r="D4602" s="4" t="s">
        <v>3937</v>
      </c>
      <c r="E4602" s="5">
        <v>42401</v>
      </c>
      <c r="F4602" t="s">
        <v>3856</v>
      </c>
      <c r="G4602" t="s">
        <v>3857</v>
      </c>
      <c r="H4602" t="s">
        <v>3858</v>
      </c>
      <c r="I4602" s="1"/>
      <c r="J4602">
        <v>14</v>
      </c>
      <c r="K4602" t="s">
        <v>82</v>
      </c>
      <c r="L4602" t="s">
        <v>83</v>
      </c>
      <c r="M4602">
        <v>990001</v>
      </c>
      <c r="N4602" t="s">
        <v>51</v>
      </c>
      <c r="O4602">
        <v>0.4</v>
      </c>
      <c r="Q4602">
        <v>0.4</v>
      </c>
      <c r="S4602" t="s">
        <v>3937</v>
      </c>
      <c r="AE4602">
        <v>12</v>
      </c>
      <c r="AF4602">
        <v>7.6</v>
      </c>
      <c r="AG4602">
        <v>5</v>
      </c>
      <c r="AH4602" t="s">
        <v>53</v>
      </c>
      <c r="AI4602" t="s">
        <v>54</v>
      </c>
      <c r="AJ4602">
        <v>2</v>
      </c>
      <c r="AK4602">
        <v>1</v>
      </c>
      <c r="AL4602">
        <v>1</v>
      </c>
      <c r="AM4602" t="s">
        <v>55</v>
      </c>
      <c r="AN4602" t="s">
        <v>56</v>
      </c>
      <c r="AP4602">
        <v>1</v>
      </c>
      <c r="AQ4602" t="s">
        <v>57</v>
      </c>
      <c r="AR4602">
        <v>0</v>
      </c>
      <c r="AW4602" t="s">
        <v>58</v>
      </c>
      <c r="AX4602">
        <v>0</v>
      </c>
      <c r="AY4602">
        <v>2</v>
      </c>
      <c r="AZ4602">
        <v>0.4</v>
      </c>
      <c r="BA4602">
        <v>0.4</v>
      </c>
      <c r="BB4602" t="s">
        <v>59</v>
      </c>
    </row>
    <row r="4603" spans="1:54" x14ac:dyDescent="0.45">
      <c r="A4603" s="4" t="str">
        <f>VLOOKUP(F4603,'Matching-Tabelle'!$A$57:$B$61,2,FALSE)</f>
        <v>stefan.fuellemann@tkb.ch</v>
      </c>
      <c r="B4603" s="4" t="str">
        <f>VLOOKUP(J4603,'Matching-Tabelle'!$A$1:$B$52,2,FALSE)</f>
        <v>WPI CTB</v>
      </c>
      <c r="C4603" s="4">
        <v>0.5</v>
      </c>
      <c r="D4603" s="4" t="s">
        <v>3981</v>
      </c>
      <c r="E4603" s="5">
        <v>42401</v>
      </c>
      <c r="F4603" t="s">
        <v>3856</v>
      </c>
      <c r="G4603" t="s">
        <v>3857</v>
      </c>
      <c r="H4603" t="s">
        <v>3858</v>
      </c>
      <c r="I4603" s="1"/>
      <c r="J4603">
        <v>922</v>
      </c>
      <c r="K4603" t="s">
        <v>134</v>
      </c>
      <c r="L4603" t="s">
        <v>135</v>
      </c>
      <c r="M4603">
        <v>990001</v>
      </c>
      <c r="N4603" t="s">
        <v>51</v>
      </c>
      <c r="O4603">
        <v>0.5</v>
      </c>
      <c r="Q4603">
        <v>0.5</v>
      </c>
      <c r="S4603" t="s">
        <v>3981</v>
      </c>
      <c r="AE4603">
        <v>12</v>
      </c>
      <c r="AF4603">
        <v>7.6</v>
      </c>
      <c r="AG4603">
        <v>5</v>
      </c>
      <c r="AH4603" t="s">
        <v>53</v>
      </c>
      <c r="AI4603" t="s">
        <v>54</v>
      </c>
      <c r="AJ4603">
        <v>2</v>
      </c>
      <c r="AK4603">
        <v>1</v>
      </c>
      <c r="AL4603">
        <v>1</v>
      </c>
      <c r="AM4603" t="s">
        <v>55</v>
      </c>
      <c r="AN4603" t="s">
        <v>56</v>
      </c>
      <c r="AP4603">
        <v>1</v>
      </c>
      <c r="AQ4603" t="s">
        <v>57</v>
      </c>
      <c r="AR4603">
        <v>0</v>
      </c>
      <c r="AW4603" t="s">
        <v>58</v>
      </c>
      <c r="AX4603">
        <v>0</v>
      </c>
      <c r="AY4603">
        <v>2</v>
      </c>
      <c r="AZ4603">
        <v>0.5</v>
      </c>
      <c r="BA4603">
        <v>0.5</v>
      </c>
      <c r="BB4603" t="s">
        <v>59</v>
      </c>
    </row>
    <row r="4604" spans="1:54" x14ac:dyDescent="0.45">
      <c r="A4604" s="4" t="str">
        <f>VLOOKUP(F4604,'Matching-Tabelle'!$A$57:$B$61,2,FALSE)</f>
        <v>stefan.fuellemann@tkb.ch</v>
      </c>
      <c r="B4604" s="4" t="str">
        <f>VLOOKUP(J4604,'Matching-Tabelle'!$A$1:$B$52,2,FALSE)</f>
        <v>WPI RTB</v>
      </c>
      <c r="C4604" s="4">
        <v>1</v>
      </c>
      <c r="D4604" s="4" t="s">
        <v>3982</v>
      </c>
      <c r="E4604" s="5">
        <v>42401</v>
      </c>
      <c r="F4604" t="s">
        <v>3856</v>
      </c>
      <c r="G4604" t="s">
        <v>3857</v>
      </c>
      <c r="H4604" t="s">
        <v>3858</v>
      </c>
      <c r="I4604" s="1"/>
      <c r="J4604">
        <v>32</v>
      </c>
      <c r="K4604" t="s">
        <v>1199</v>
      </c>
      <c r="L4604" t="s">
        <v>1200</v>
      </c>
      <c r="M4604">
        <v>990001</v>
      </c>
      <c r="N4604" t="s">
        <v>51</v>
      </c>
      <c r="O4604">
        <v>1</v>
      </c>
      <c r="Q4604">
        <v>1</v>
      </c>
      <c r="S4604" t="s">
        <v>3982</v>
      </c>
      <c r="AE4604">
        <v>12</v>
      </c>
      <c r="AF4604">
        <v>7.6</v>
      </c>
      <c r="AG4604">
        <v>5</v>
      </c>
      <c r="AH4604" t="s">
        <v>53</v>
      </c>
      <c r="AI4604" t="s">
        <v>54</v>
      </c>
      <c r="AJ4604">
        <v>2</v>
      </c>
      <c r="AK4604">
        <v>1</v>
      </c>
      <c r="AL4604">
        <v>1</v>
      </c>
      <c r="AM4604" t="s">
        <v>55</v>
      </c>
      <c r="AN4604" t="s">
        <v>56</v>
      </c>
      <c r="AP4604">
        <v>1</v>
      </c>
      <c r="AQ4604" t="s">
        <v>57</v>
      </c>
      <c r="AR4604">
        <v>0</v>
      </c>
      <c r="AW4604" t="s">
        <v>58</v>
      </c>
      <c r="AX4604">
        <v>0</v>
      </c>
      <c r="AY4604">
        <v>2</v>
      </c>
      <c r="AZ4604">
        <v>1</v>
      </c>
      <c r="BA4604">
        <v>1</v>
      </c>
      <c r="BB4604" t="s">
        <v>59</v>
      </c>
    </row>
    <row r="4605" spans="1:54" x14ac:dyDescent="0.45">
      <c r="A4605" s="4" t="str">
        <f>VLOOKUP(F4605,'Matching-Tabelle'!$A$57:$B$61,2,FALSE)</f>
        <v>stefan.fuellemann@tkb.ch</v>
      </c>
      <c r="B4605" s="4" t="str">
        <f>VLOOKUP(J4605,'Matching-Tabelle'!$A$1:$B$52,2,FALSE)</f>
        <v>WPI RTB</v>
      </c>
      <c r="C4605" s="4">
        <v>0.5</v>
      </c>
      <c r="D4605" s="4" t="s">
        <v>3983</v>
      </c>
      <c r="E4605" s="5">
        <v>42401</v>
      </c>
      <c r="F4605" t="s">
        <v>3856</v>
      </c>
      <c r="G4605" t="s">
        <v>3857</v>
      </c>
      <c r="H4605" t="s">
        <v>3858</v>
      </c>
      <c r="I4605" s="1"/>
      <c r="J4605">
        <v>21</v>
      </c>
      <c r="K4605" t="s">
        <v>117</v>
      </c>
      <c r="L4605" t="s">
        <v>118</v>
      </c>
      <c r="M4605">
        <v>990001</v>
      </c>
      <c r="N4605" t="s">
        <v>51</v>
      </c>
      <c r="O4605">
        <v>0.5</v>
      </c>
      <c r="Q4605">
        <v>0.5</v>
      </c>
      <c r="S4605" t="s">
        <v>3983</v>
      </c>
      <c r="AE4605">
        <v>12</v>
      </c>
      <c r="AF4605">
        <v>7.6</v>
      </c>
      <c r="AG4605">
        <v>5</v>
      </c>
      <c r="AH4605" t="s">
        <v>53</v>
      </c>
      <c r="AI4605" t="s">
        <v>54</v>
      </c>
      <c r="AJ4605">
        <v>2</v>
      </c>
      <c r="AK4605">
        <v>1</v>
      </c>
      <c r="AL4605">
        <v>1</v>
      </c>
      <c r="AM4605" t="s">
        <v>55</v>
      </c>
      <c r="AN4605" t="s">
        <v>56</v>
      </c>
      <c r="AP4605">
        <v>1</v>
      </c>
      <c r="AQ4605" t="s">
        <v>57</v>
      </c>
      <c r="AR4605">
        <v>0</v>
      </c>
      <c r="AW4605" t="s">
        <v>58</v>
      </c>
      <c r="AX4605">
        <v>0</v>
      </c>
      <c r="AY4605">
        <v>2</v>
      </c>
      <c r="AZ4605">
        <v>0.5</v>
      </c>
      <c r="BA4605">
        <v>0.5</v>
      </c>
      <c r="BB4605" t="s">
        <v>59</v>
      </c>
    </row>
    <row r="4606" spans="1:54" x14ac:dyDescent="0.45">
      <c r="A4606" s="4" t="str">
        <f>VLOOKUP(F4606,'Matching-Tabelle'!$A$57:$B$61,2,FALSE)</f>
        <v>stefan.fuellemann@tkb.ch</v>
      </c>
      <c r="B4606" s="4" t="str">
        <f>VLOOKUP(J4606,'Matching-Tabelle'!$A$1:$B$52,2,FALSE)</f>
        <v>WPI CTB</v>
      </c>
      <c r="C4606" s="4">
        <v>0.4</v>
      </c>
      <c r="D4606" s="4" t="s">
        <v>3984</v>
      </c>
      <c r="E4606" s="5">
        <v>42401</v>
      </c>
      <c r="F4606" t="s">
        <v>3856</v>
      </c>
      <c r="G4606" t="s">
        <v>3857</v>
      </c>
      <c r="H4606" t="s">
        <v>3858</v>
      </c>
      <c r="I4606" s="1"/>
      <c r="J4606">
        <v>61</v>
      </c>
      <c r="K4606" t="s">
        <v>338</v>
      </c>
      <c r="L4606" t="s">
        <v>339</v>
      </c>
      <c r="M4606">
        <v>990001</v>
      </c>
      <c r="N4606" t="s">
        <v>51</v>
      </c>
      <c r="O4606">
        <v>0.4</v>
      </c>
      <c r="Q4606">
        <v>0.4</v>
      </c>
      <c r="S4606" t="s">
        <v>3984</v>
      </c>
      <c r="AE4606">
        <v>12</v>
      </c>
      <c r="AF4606">
        <v>7.6</v>
      </c>
      <c r="AG4606">
        <v>5</v>
      </c>
      <c r="AH4606" t="s">
        <v>53</v>
      </c>
      <c r="AI4606" t="s">
        <v>54</v>
      </c>
      <c r="AJ4606">
        <v>2</v>
      </c>
      <c r="AK4606">
        <v>1</v>
      </c>
      <c r="AL4606">
        <v>1</v>
      </c>
      <c r="AM4606" t="s">
        <v>55</v>
      </c>
      <c r="AN4606" t="s">
        <v>56</v>
      </c>
      <c r="AP4606">
        <v>1</v>
      </c>
      <c r="AQ4606" t="s">
        <v>57</v>
      </c>
      <c r="AR4606">
        <v>0</v>
      </c>
      <c r="AW4606" t="s">
        <v>58</v>
      </c>
      <c r="AX4606">
        <v>0</v>
      </c>
      <c r="AY4606">
        <v>2</v>
      </c>
      <c r="AZ4606">
        <v>0.4</v>
      </c>
      <c r="BA4606">
        <v>0.4</v>
      </c>
      <c r="BB4606" t="s">
        <v>59</v>
      </c>
    </row>
    <row r="4607" spans="1:54" x14ac:dyDescent="0.45">
      <c r="A4607" s="4" t="str">
        <f>VLOOKUP(F4607,'Matching-Tabelle'!$A$57:$B$61,2,FALSE)</f>
        <v>stefan.fuellemann@tkb.ch</v>
      </c>
      <c r="B4607" s="4" t="str">
        <f>VLOOKUP(J4607,'Matching-Tabelle'!$A$1:$B$52,2,FALSE)</f>
        <v>WPI RTB</v>
      </c>
      <c r="C4607" s="4">
        <v>0.25</v>
      </c>
      <c r="D4607" s="4" t="s">
        <v>3871</v>
      </c>
      <c r="E4607" s="5">
        <v>42401</v>
      </c>
      <c r="F4607" t="s">
        <v>3856</v>
      </c>
      <c r="G4607" t="s">
        <v>3857</v>
      </c>
      <c r="H4607" t="s">
        <v>3858</v>
      </c>
      <c r="I4607" s="1"/>
      <c r="J4607">
        <v>21</v>
      </c>
      <c r="K4607" t="s">
        <v>117</v>
      </c>
      <c r="L4607" t="s">
        <v>118</v>
      </c>
      <c r="M4607">
        <v>990001</v>
      </c>
      <c r="N4607" t="s">
        <v>51</v>
      </c>
      <c r="O4607">
        <v>0.25</v>
      </c>
      <c r="Q4607">
        <v>0.25</v>
      </c>
      <c r="S4607" t="s">
        <v>3871</v>
      </c>
      <c r="AE4607">
        <v>12</v>
      </c>
      <c r="AF4607">
        <v>7.6</v>
      </c>
      <c r="AG4607">
        <v>5</v>
      </c>
      <c r="AH4607" t="s">
        <v>53</v>
      </c>
      <c r="AI4607" t="s">
        <v>54</v>
      </c>
      <c r="AJ4607">
        <v>2</v>
      </c>
      <c r="AK4607">
        <v>1</v>
      </c>
      <c r="AL4607">
        <v>1</v>
      </c>
      <c r="AM4607" t="s">
        <v>55</v>
      </c>
      <c r="AN4607" t="s">
        <v>56</v>
      </c>
      <c r="AP4607">
        <v>1</v>
      </c>
      <c r="AQ4607" t="s">
        <v>57</v>
      </c>
      <c r="AR4607">
        <v>0</v>
      </c>
      <c r="AW4607" t="s">
        <v>58</v>
      </c>
      <c r="AX4607">
        <v>0</v>
      </c>
      <c r="AY4607">
        <v>2</v>
      </c>
      <c r="AZ4607">
        <v>0.25</v>
      </c>
      <c r="BA4607">
        <v>0.25</v>
      </c>
      <c r="BB4607" t="s">
        <v>59</v>
      </c>
    </row>
    <row r="4608" spans="1:54" x14ac:dyDescent="0.45">
      <c r="A4608" s="4" t="str">
        <f>VLOOKUP(F4608,'Matching-Tabelle'!$A$57:$B$61,2,FALSE)</f>
        <v>stefan.fuellemann@tkb.ch</v>
      </c>
      <c r="B4608" s="4" t="str">
        <f>VLOOKUP(J4608,'Matching-Tabelle'!$A$1:$B$52,2,FALSE)</f>
        <v>Progr Beratungsdigi</v>
      </c>
      <c r="C4608" s="4">
        <v>0.5</v>
      </c>
      <c r="D4608" s="4" t="s">
        <v>3985</v>
      </c>
      <c r="E4608" s="5">
        <v>42401</v>
      </c>
      <c r="F4608" t="s">
        <v>3856</v>
      </c>
      <c r="G4608" t="s">
        <v>3857</v>
      </c>
      <c r="H4608" t="s">
        <v>3858</v>
      </c>
      <c r="I4608" s="1"/>
      <c r="J4608">
        <v>2000234</v>
      </c>
      <c r="K4608" t="s">
        <v>3960</v>
      </c>
      <c r="L4608" t="s">
        <v>3961</v>
      </c>
      <c r="M4608">
        <v>990001</v>
      </c>
      <c r="N4608" t="s">
        <v>51</v>
      </c>
      <c r="O4608">
        <v>0.5</v>
      </c>
      <c r="Q4608">
        <v>0.5</v>
      </c>
      <c r="S4608" t="s">
        <v>3985</v>
      </c>
      <c r="AE4608">
        <v>12</v>
      </c>
      <c r="AF4608">
        <v>7.6</v>
      </c>
      <c r="AG4608">
        <v>5</v>
      </c>
      <c r="AH4608" t="s">
        <v>53</v>
      </c>
      <c r="AI4608" t="s">
        <v>54</v>
      </c>
      <c r="AJ4608">
        <v>2</v>
      </c>
      <c r="AK4608">
        <v>1</v>
      </c>
      <c r="AL4608">
        <v>1</v>
      </c>
      <c r="AM4608" t="s">
        <v>55</v>
      </c>
      <c r="AN4608" t="s">
        <v>56</v>
      </c>
      <c r="AP4608">
        <v>1</v>
      </c>
      <c r="AQ4608" t="s">
        <v>57</v>
      </c>
      <c r="AR4608">
        <v>0</v>
      </c>
      <c r="AW4608" t="s">
        <v>58</v>
      </c>
      <c r="AX4608">
        <v>0</v>
      </c>
      <c r="AY4608">
        <v>2</v>
      </c>
      <c r="AZ4608">
        <v>0.5</v>
      </c>
      <c r="BA4608">
        <v>0.5</v>
      </c>
      <c r="BB4608" t="s">
        <v>59</v>
      </c>
    </row>
    <row r="4609" spans="1:54" x14ac:dyDescent="0.45">
      <c r="A4609" s="4" t="str">
        <f>VLOOKUP(F4609,'Matching-Tabelle'!$A$57:$B$61,2,FALSE)</f>
        <v>stefan.fuellemann@tkb.ch</v>
      </c>
      <c r="B4609" s="4" t="str">
        <f>VLOOKUP(J4609,'Matching-Tabelle'!$A$1:$B$52,2,FALSE)</f>
        <v>WPI CTB</v>
      </c>
      <c r="C4609" s="4">
        <v>0.5</v>
      </c>
      <c r="D4609" s="4" t="s">
        <v>3964</v>
      </c>
      <c r="E4609" s="5">
        <v>42401</v>
      </c>
      <c r="F4609" t="s">
        <v>3856</v>
      </c>
      <c r="G4609" t="s">
        <v>3857</v>
      </c>
      <c r="H4609" t="s">
        <v>3858</v>
      </c>
      <c r="I4609" s="1"/>
      <c r="J4609">
        <v>922</v>
      </c>
      <c r="K4609" t="s">
        <v>134</v>
      </c>
      <c r="L4609" t="s">
        <v>135</v>
      </c>
      <c r="M4609">
        <v>990001</v>
      </c>
      <c r="N4609" t="s">
        <v>51</v>
      </c>
      <c r="O4609">
        <v>0.5</v>
      </c>
      <c r="Q4609">
        <v>0.5</v>
      </c>
      <c r="S4609" t="s">
        <v>3964</v>
      </c>
      <c r="AE4609">
        <v>12</v>
      </c>
      <c r="AF4609">
        <v>7.6</v>
      </c>
      <c r="AG4609">
        <v>5</v>
      </c>
      <c r="AH4609" t="s">
        <v>53</v>
      </c>
      <c r="AI4609" t="s">
        <v>54</v>
      </c>
      <c r="AJ4609">
        <v>2</v>
      </c>
      <c r="AK4609">
        <v>1</v>
      </c>
      <c r="AL4609">
        <v>1</v>
      </c>
      <c r="AM4609" t="s">
        <v>55</v>
      </c>
      <c r="AN4609" t="s">
        <v>56</v>
      </c>
      <c r="AP4609">
        <v>1</v>
      </c>
      <c r="AQ4609" t="s">
        <v>57</v>
      </c>
      <c r="AR4609">
        <v>0</v>
      </c>
      <c r="AW4609" t="s">
        <v>58</v>
      </c>
      <c r="AX4609">
        <v>0</v>
      </c>
      <c r="AY4609">
        <v>2</v>
      </c>
      <c r="AZ4609">
        <v>0.5</v>
      </c>
      <c r="BA4609">
        <v>0.5</v>
      </c>
      <c r="BB4609" t="s">
        <v>59</v>
      </c>
    </row>
    <row r="4610" spans="1:54" x14ac:dyDescent="0.45">
      <c r="A4610" s="4" t="str">
        <f>VLOOKUP(F4610,'Matching-Tabelle'!$A$57:$B$61,2,FALSE)</f>
        <v>stefan.fuellemann@tkb.ch</v>
      </c>
      <c r="B4610" s="4" t="str">
        <f>VLOOKUP(J4610,'Matching-Tabelle'!$A$1:$B$52,2,FALSE)</f>
        <v>WPI RTB</v>
      </c>
      <c r="C4610" s="4">
        <v>0.5</v>
      </c>
      <c r="D4610" s="4" t="s">
        <v>3859</v>
      </c>
      <c r="E4610" s="5">
        <v>42402</v>
      </c>
      <c r="F4610" t="s">
        <v>3856</v>
      </c>
      <c r="G4610" t="s">
        <v>3857</v>
      </c>
      <c r="H4610" t="s">
        <v>3858</v>
      </c>
      <c r="I4610" s="1"/>
      <c r="J4610">
        <v>19</v>
      </c>
      <c r="K4610" t="s">
        <v>145</v>
      </c>
      <c r="L4610" t="s">
        <v>146</v>
      </c>
      <c r="M4610">
        <v>990001</v>
      </c>
      <c r="N4610" t="s">
        <v>51</v>
      </c>
      <c r="O4610">
        <v>0.5</v>
      </c>
      <c r="Q4610">
        <v>0.5</v>
      </c>
      <c r="S4610" t="s">
        <v>3859</v>
      </c>
      <c r="AE4610">
        <v>12</v>
      </c>
      <c r="AF4610">
        <v>7.6</v>
      </c>
      <c r="AG4610">
        <v>5</v>
      </c>
      <c r="AH4610" t="s">
        <v>53</v>
      </c>
      <c r="AI4610" t="s">
        <v>54</v>
      </c>
      <c r="AJ4610">
        <v>2</v>
      </c>
      <c r="AK4610">
        <v>1</v>
      </c>
      <c r="AL4610">
        <v>1</v>
      </c>
      <c r="AM4610" t="s">
        <v>55</v>
      </c>
      <c r="AN4610" t="s">
        <v>56</v>
      </c>
      <c r="AP4610">
        <v>1</v>
      </c>
      <c r="AQ4610" t="s">
        <v>57</v>
      </c>
      <c r="AR4610">
        <v>0</v>
      </c>
      <c r="AW4610" t="s">
        <v>58</v>
      </c>
      <c r="AX4610">
        <v>0</v>
      </c>
      <c r="AY4610">
        <v>2</v>
      </c>
      <c r="AZ4610">
        <v>0.5</v>
      </c>
      <c r="BA4610">
        <v>0.5</v>
      </c>
      <c r="BB4610" t="s">
        <v>59</v>
      </c>
    </row>
    <row r="4611" spans="1:54" x14ac:dyDescent="0.45">
      <c r="A4611" s="4" t="str">
        <f>VLOOKUP(F4611,'Matching-Tabelle'!$A$57:$B$61,2,FALSE)</f>
        <v>stefan.fuellemann@tkb.ch</v>
      </c>
      <c r="B4611" s="4" t="str">
        <f>VLOOKUP(J4611,'Matching-Tabelle'!$A$1:$B$52,2,FALSE)</f>
        <v>WPI CTB</v>
      </c>
      <c r="C4611" s="4">
        <v>1.45</v>
      </c>
      <c r="D4611" s="4" t="s">
        <v>3986</v>
      </c>
      <c r="E4611" s="5">
        <v>42402</v>
      </c>
      <c r="F4611" t="s">
        <v>3856</v>
      </c>
      <c r="G4611" t="s">
        <v>3857</v>
      </c>
      <c r="H4611" t="s">
        <v>3858</v>
      </c>
      <c r="I4611" s="1"/>
      <c r="J4611">
        <v>922</v>
      </c>
      <c r="K4611" t="s">
        <v>134</v>
      </c>
      <c r="L4611" t="s">
        <v>135</v>
      </c>
      <c r="M4611">
        <v>990001</v>
      </c>
      <c r="N4611" t="s">
        <v>51</v>
      </c>
      <c r="O4611">
        <v>1.45</v>
      </c>
      <c r="Q4611">
        <v>1.45</v>
      </c>
      <c r="S4611" t="s">
        <v>3986</v>
      </c>
      <c r="AE4611">
        <v>12</v>
      </c>
      <c r="AF4611">
        <v>7.6</v>
      </c>
      <c r="AG4611">
        <v>5</v>
      </c>
      <c r="AH4611" t="s">
        <v>53</v>
      </c>
      <c r="AI4611" t="s">
        <v>54</v>
      </c>
      <c r="AJ4611">
        <v>2</v>
      </c>
      <c r="AK4611">
        <v>1</v>
      </c>
      <c r="AL4611">
        <v>1</v>
      </c>
      <c r="AM4611" t="s">
        <v>55</v>
      </c>
      <c r="AN4611" t="s">
        <v>56</v>
      </c>
      <c r="AP4611">
        <v>1</v>
      </c>
      <c r="AQ4611" t="s">
        <v>57</v>
      </c>
      <c r="AR4611">
        <v>0</v>
      </c>
      <c r="AW4611" t="s">
        <v>58</v>
      </c>
      <c r="AX4611">
        <v>0</v>
      </c>
      <c r="AY4611">
        <v>2</v>
      </c>
      <c r="AZ4611">
        <v>1.45</v>
      </c>
      <c r="BA4611">
        <v>1.45</v>
      </c>
      <c r="BB4611" t="s">
        <v>59</v>
      </c>
    </row>
    <row r="4612" spans="1:54" x14ac:dyDescent="0.45">
      <c r="A4612" s="4" t="str">
        <f>VLOOKUP(F4612,'Matching-Tabelle'!$A$57:$B$61,2,FALSE)</f>
        <v>stefan.fuellemann@tkb.ch</v>
      </c>
      <c r="B4612" s="4" t="str">
        <f>VLOOKUP(J4612,'Matching-Tabelle'!$A$1:$B$52,2,FALSE)</f>
        <v>WPI CTB</v>
      </c>
      <c r="C4612" s="4">
        <v>0.75</v>
      </c>
      <c r="D4612" s="4" t="s">
        <v>3987</v>
      </c>
      <c r="E4612" s="5">
        <v>42402</v>
      </c>
      <c r="F4612" t="s">
        <v>3856</v>
      </c>
      <c r="G4612" t="s">
        <v>3857</v>
      </c>
      <c r="H4612" t="s">
        <v>3858</v>
      </c>
      <c r="I4612" s="1"/>
      <c r="J4612">
        <v>61</v>
      </c>
      <c r="K4612" t="s">
        <v>338</v>
      </c>
      <c r="L4612" t="s">
        <v>339</v>
      </c>
      <c r="M4612">
        <v>990001</v>
      </c>
      <c r="N4612" t="s">
        <v>51</v>
      </c>
      <c r="O4612">
        <v>0.75</v>
      </c>
      <c r="Q4612">
        <v>0.75</v>
      </c>
      <c r="S4612" t="s">
        <v>3987</v>
      </c>
      <c r="AE4612">
        <v>12</v>
      </c>
      <c r="AF4612">
        <v>7.6</v>
      </c>
      <c r="AG4612">
        <v>5</v>
      </c>
      <c r="AH4612" t="s">
        <v>53</v>
      </c>
      <c r="AI4612" t="s">
        <v>54</v>
      </c>
      <c r="AJ4612">
        <v>2</v>
      </c>
      <c r="AK4612">
        <v>1</v>
      </c>
      <c r="AL4612">
        <v>1</v>
      </c>
      <c r="AM4612" t="s">
        <v>55</v>
      </c>
      <c r="AN4612" t="s">
        <v>56</v>
      </c>
      <c r="AP4612">
        <v>1</v>
      </c>
      <c r="AQ4612" t="s">
        <v>57</v>
      </c>
      <c r="AR4612">
        <v>0</v>
      </c>
      <c r="AW4612" t="s">
        <v>58</v>
      </c>
      <c r="AX4612">
        <v>0</v>
      </c>
      <c r="AY4612">
        <v>2</v>
      </c>
      <c r="AZ4612">
        <v>0.75</v>
      </c>
      <c r="BA4612">
        <v>0.75</v>
      </c>
      <c r="BB4612" t="s">
        <v>59</v>
      </c>
    </row>
    <row r="4613" spans="1:54" x14ac:dyDescent="0.45">
      <c r="A4613" s="4" t="str">
        <f>VLOOKUP(F4613,'Matching-Tabelle'!$A$57:$B$61,2,FALSE)</f>
        <v>stefan.fuellemann@tkb.ch</v>
      </c>
      <c r="B4613" s="4" t="str">
        <f>VLOOKUP(J4613,'Matching-Tabelle'!$A$1:$B$52,2,FALSE)</f>
        <v>WPI Führung</v>
      </c>
      <c r="C4613" s="4">
        <v>0.5</v>
      </c>
      <c r="D4613" s="4" t="s">
        <v>3988</v>
      </c>
      <c r="E4613" s="5">
        <v>42402</v>
      </c>
      <c r="F4613" t="s">
        <v>3856</v>
      </c>
      <c r="G4613" t="s">
        <v>3857</v>
      </c>
      <c r="H4613" t="s">
        <v>3858</v>
      </c>
      <c r="I4613" s="1"/>
      <c r="J4613">
        <v>26</v>
      </c>
      <c r="K4613" t="s">
        <v>130</v>
      </c>
      <c r="L4613" t="s">
        <v>131</v>
      </c>
      <c r="M4613">
        <v>990001</v>
      </c>
      <c r="N4613" t="s">
        <v>51</v>
      </c>
      <c r="O4613">
        <v>0.5</v>
      </c>
      <c r="Q4613">
        <v>0.5</v>
      </c>
      <c r="S4613" t="s">
        <v>3988</v>
      </c>
      <c r="AE4613">
        <v>12</v>
      </c>
      <c r="AF4613">
        <v>7.6</v>
      </c>
      <c r="AG4613">
        <v>5</v>
      </c>
      <c r="AH4613" t="s">
        <v>53</v>
      </c>
      <c r="AI4613" t="s">
        <v>54</v>
      </c>
      <c r="AJ4613">
        <v>2</v>
      </c>
      <c r="AK4613">
        <v>1</v>
      </c>
      <c r="AL4613">
        <v>1</v>
      </c>
      <c r="AM4613" t="s">
        <v>55</v>
      </c>
      <c r="AN4613" t="s">
        <v>56</v>
      </c>
      <c r="AP4613">
        <v>1</v>
      </c>
      <c r="AQ4613" t="s">
        <v>57</v>
      </c>
      <c r="AR4613">
        <v>0</v>
      </c>
      <c r="AW4613" t="s">
        <v>58</v>
      </c>
      <c r="AX4613">
        <v>0</v>
      </c>
      <c r="AY4613">
        <v>2</v>
      </c>
      <c r="AZ4613">
        <v>0.5</v>
      </c>
      <c r="BA4613">
        <v>0.5</v>
      </c>
      <c r="BB4613" t="s">
        <v>59</v>
      </c>
    </row>
    <row r="4614" spans="1:54" x14ac:dyDescent="0.45">
      <c r="A4614" s="4" t="str">
        <f>VLOOKUP(F4614,'Matching-Tabelle'!$A$57:$B$61,2,FALSE)</f>
        <v>stefan.fuellemann@tkb.ch</v>
      </c>
      <c r="B4614" s="4" t="str">
        <f>VLOOKUP(J4614,'Matching-Tabelle'!$A$1:$B$52,2,FALSE)</f>
        <v>WPI RTB</v>
      </c>
      <c r="C4614" s="4">
        <v>0.25</v>
      </c>
      <c r="D4614" s="4" t="s">
        <v>3989</v>
      </c>
      <c r="E4614" s="5">
        <v>42402</v>
      </c>
      <c r="F4614" t="s">
        <v>3856</v>
      </c>
      <c r="G4614" t="s">
        <v>3857</v>
      </c>
      <c r="H4614" t="s">
        <v>3858</v>
      </c>
      <c r="I4614" s="1"/>
      <c r="J4614">
        <v>21</v>
      </c>
      <c r="K4614" t="s">
        <v>117</v>
      </c>
      <c r="L4614" t="s">
        <v>118</v>
      </c>
      <c r="M4614">
        <v>990001</v>
      </c>
      <c r="N4614" t="s">
        <v>51</v>
      </c>
      <c r="O4614">
        <v>0.25</v>
      </c>
      <c r="Q4614">
        <v>0.25</v>
      </c>
      <c r="S4614" t="s">
        <v>3989</v>
      </c>
      <c r="AE4614">
        <v>12</v>
      </c>
      <c r="AF4614">
        <v>7.6</v>
      </c>
      <c r="AG4614">
        <v>5</v>
      </c>
      <c r="AH4614" t="s">
        <v>53</v>
      </c>
      <c r="AI4614" t="s">
        <v>54</v>
      </c>
      <c r="AJ4614">
        <v>2</v>
      </c>
      <c r="AK4614">
        <v>1</v>
      </c>
      <c r="AL4614">
        <v>1</v>
      </c>
      <c r="AM4614" t="s">
        <v>55</v>
      </c>
      <c r="AN4614" t="s">
        <v>56</v>
      </c>
      <c r="AP4614">
        <v>1</v>
      </c>
      <c r="AQ4614" t="s">
        <v>57</v>
      </c>
      <c r="AR4614">
        <v>0</v>
      </c>
      <c r="AW4614" t="s">
        <v>58</v>
      </c>
      <c r="AX4614">
        <v>0</v>
      </c>
      <c r="AY4614">
        <v>2</v>
      </c>
      <c r="AZ4614">
        <v>0.25</v>
      </c>
      <c r="BA4614">
        <v>0.25</v>
      </c>
      <c r="BB4614" t="s">
        <v>59</v>
      </c>
    </row>
    <row r="4615" spans="1:54" x14ac:dyDescent="0.45">
      <c r="A4615" s="4" t="str">
        <f>VLOOKUP(F4615,'Matching-Tabelle'!$A$57:$B$61,2,FALSE)</f>
        <v>stefan.fuellemann@tkb.ch</v>
      </c>
      <c r="B4615" s="4" t="str">
        <f>VLOOKUP(J4615,'Matching-Tabelle'!$A$1:$B$52,2,FALSE)</f>
        <v>WPI RTB</v>
      </c>
      <c r="C4615" s="4">
        <v>0.47</v>
      </c>
      <c r="D4615" s="4" t="s">
        <v>3990</v>
      </c>
      <c r="E4615" s="5">
        <v>42402</v>
      </c>
      <c r="F4615" t="s">
        <v>3856</v>
      </c>
      <c r="G4615" t="s">
        <v>3857</v>
      </c>
      <c r="H4615" t="s">
        <v>3858</v>
      </c>
      <c r="I4615" s="1"/>
      <c r="J4615">
        <v>32</v>
      </c>
      <c r="K4615" t="s">
        <v>1199</v>
      </c>
      <c r="L4615" t="s">
        <v>1200</v>
      </c>
      <c r="M4615">
        <v>990001</v>
      </c>
      <c r="N4615" t="s">
        <v>51</v>
      </c>
      <c r="O4615">
        <v>0.47</v>
      </c>
      <c r="Q4615">
        <v>0.47</v>
      </c>
      <c r="S4615" t="s">
        <v>3990</v>
      </c>
      <c r="AE4615">
        <v>12</v>
      </c>
      <c r="AF4615">
        <v>7.6</v>
      </c>
      <c r="AG4615">
        <v>5</v>
      </c>
      <c r="AH4615" t="s">
        <v>53</v>
      </c>
      <c r="AI4615" t="s">
        <v>54</v>
      </c>
      <c r="AJ4615">
        <v>2</v>
      </c>
      <c r="AK4615">
        <v>1</v>
      </c>
      <c r="AL4615">
        <v>1</v>
      </c>
      <c r="AM4615" t="s">
        <v>55</v>
      </c>
      <c r="AN4615" t="s">
        <v>56</v>
      </c>
      <c r="AP4615">
        <v>1</v>
      </c>
      <c r="AQ4615" t="s">
        <v>57</v>
      </c>
      <c r="AR4615">
        <v>0</v>
      </c>
      <c r="AW4615" t="s">
        <v>58</v>
      </c>
      <c r="AX4615">
        <v>0</v>
      </c>
      <c r="AY4615">
        <v>2</v>
      </c>
      <c r="AZ4615">
        <v>0.47</v>
      </c>
      <c r="BA4615">
        <v>0.47</v>
      </c>
      <c r="BB4615" t="s">
        <v>59</v>
      </c>
    </row>
    <row r="4616" spans="1:54" x14ac:dyDescent="0.45">
      <c r="A4616" s="4" t="str">
        <f>VLOOKUP(F4616,'Matching-Tabelle'!$A$57:$B$61,2,FALSE)</f>
        <v>stefan.fuellemann@tkb.ch</v>
      </c>
      <c r="B4616" s="4" t="str">
        <f>VLOOKUP(J4616,'Matching-Tabelle'!$A$1:$B$52,2,FALSE)</f>
        <v>WPI CTB</v>
      </c>
      <c r="C4616" s="4">
        <v>0.2</v>
      </c>
      <c r="D4616" s="4" t="s">
        <v>3864</v>
      </c>
      <c r="E4616" s="5">
        <v>42402</v>
      </c>
      <c r="F4616" t="s">
        <v>3856</v>
      </c>
      <c r="G4616" t="s">
        <v>3857</v>
      </c>
      <c r="H4616" t="s">
        <v>3858</v>
      </c>
      <c r="I4616" s="1"/>
      <c r="J4616">
        <v>922</v>
      </c>
      <c r="K4616" t="s">
        <v>134</v>
      </c>
      <c r="L4616" t="s">
        <v>135</v>
      </c>
      <c r="M4616">
        <v>990001</v>
      </c>
      <c r="N4616" t="s">
        <v>51</v>
      </c>
      <c r="O4616">
        <v>0.2</v>
      </c>
      <c r="Q4616">
        <v>0.2</v>
      </c>
      <c r="S4616" t="s">
        <v>3864</v>
      </c>
      <c r="AE4616">
        <v>12</v>
      </c>
      <c r="AF4616">
        <v>7.6</v>
      </c>
      <c r="AG4616">
        <v>5</v>
      </c>
      <c r="AH4616" t="s">
        <v>53</v>
      </c>
      <c r="AI4616" t="s">
        <v>54</v>
      </c>
      <c r="AJ4616">
        <v>2</v>
      </c>
      <c r="AK4616">
        <v>1</v>
      </c>
      <c r="AL4616">
        <v>1</v>
      </c>
      <c r="AM4616" t="s">
        <v>55</v>
      </c>
      <c r="AN4616" t="s">
        <v>56</v>
      </c>
      <c r="AP4616">
        <v>1</v>
      </c>
      <c r="AQ4616" t="s">
        <v>57</v>
      </c>
      <c r="AR4616">
        <v>0</v>
      </c>
      <c r="AW4616" t="s">
        <v>58</v>
      </c>
      <c r="AX4616">
        <v>0</v>
      </c>
      <c r="AY4616">
        <v>2</v>
      </c>
      <c r="AZ4616">
        <v>0.2</v>
      </c>
      <c r="BA4616">
        <v>0.2</v>
      </c>
      <c r="BB4616" t="s">
        <v>59</v>
      </c>
    </row>
    <row r="4617" spans="1:54" x14ac:dyDescent="0.45">
      <c r="A4617" s="4" t="str">
        <f>VLOOKUP(F4617,'Matching-Tabelle'!$A$57:$B$61,2,FALSE)</f>
        <v>stefan.fuellemann@tkb.ch</v>
      </c>
      <c r="B4617" s="4" t="str">
        <f>VLOOKUP(J4617,'Matching-Tabelle'!$A$1:$B$52,2,FALSE)</f>
        <v>WPI RTB</v>
      </c>
      <c r="C4617" s="4">
        <v>2.91</v>
      </c>
      <c r="D4617" s="4" t="s">
        <v>3866</v>
      </c>
      <c r="E4617" s="5">
        <v>42402</v>
      </c>
      <c r="F4617" t="s">
        <v>3856</v>
      </c>
      <c r="G4617" t="s">
        <v>3857</v>
      </c>
      <c r="H4617" t="s">
        <v>3858</v>
      </c>
      <c r="I4617" s="1"/>
      <c r="J4617">
        <v>24</v>
      </c>
      <c r="K4617" t="s">
        <v>73</v>
      </c>
      <c r="L4617" t="s">
        <v>74</v>
      </c>
      <c r="M4617">
        <v>990001</v>
      </c>
      <c r="N4617" t="s">
        <v>51</v>
      </c>
      <c r="O4617">
        <v>2.91</v>
      </c>
      <c r="Q4617">
        <v>2.91</v>
      </c>
      <c r="S4617" t="s">
        <v>3866</v>
      </c>
      <c r="AE4617">
        <v>12</v>
      </c>
      <c r="AF4617">
        <v>7.6</v>
      </c>
      <c r="AG4617">
        <v>5</v>
      </c>
      <c r="AH4617" t="s">
        <v>53</v>
      </c>
      <c r="AI4617" t="s">
        <v>54</v>
      </c>
      <c r="AJ4617">
        <v>2</v>
      </c>
      <c r="AK4617">
        <v>1</v>
      </c>
      <c r="AL4617">
        <v>1</v>
      </c>
      <c r="AM4617" t="s">
        <v>55</v>
      </c>
      <c r="AN4617" t="s">
        <v>56</v>
      </c>
      <c r="AP4617">
        <v>1</v>
      </c>
      <c r="AQ4617" t="s">
        <v>57</v>
      </c>
      <c r="AR4617">
        <v>0</v>
      </c>
      <c r="AW4617" t="s">
        <v>58</v>
      </c>
      <c r="AX4617">
        <v>0</v>
      </c>
      <c r="AY4617">
        <v>2</v>
      </c>
      <c r="AZ4617">
        <v>2.91</v>
      </c>
      <c r="BA4617">
        <v>2.91</v>
      </c>
      <c r="BB4617" t="s">
        <v>59</v>
      </c>
    </row>
    <row r="4618" spans="1:54" x14ac:dyDescent="0.45">
      <c r="A4618" s="4" t="str">
        <f>VLOOKUP(F4618,'Matching-Tabelle'!$A$57:$B$61,2,FALSE)</f>
        <v>stefan.fuellemann@tkb.ch</v>
      </c>
      <c r="B4618" s="4" t="str">
        <f>VLOOKUP(J4618,'Matching-Tabelle'!$A$1:$B$52,2,FALSE)</f>
        <v>Progr Beratungsdigi</v>
      </c>
      <c r="C4618" s="4">
        <v>0.5</v>
      </c>
      <c r="D4618" s="4" t="s">
        <v>3991</v>
      </c>
      <c r="E4618" s="5">
        <v>42402</v>
      </c>
      <c r="F4618" t="s">
        <v>3856</v>
      </c>
      <c r="G4618" t="s">
        <v>3857</v>
      </c>
      <c r="H4618" t="s">
        <v>3858</v>
      </c>
      <c r="I4618" s="1"/>
      <c r="J4618">
        <v>2000234</v>
      </c>
      <c r="K4618" t="s">
        <v>3960</v>
      </c>
      <c r="L4618" t="s">
        <v>3961</v>
      </c>
      <c r="M4618">
        <v>990001</v>
      </c>
      <c r="N4618" t="s">
        <v>51</v>
      </c>
      <c r="O4618">
        <v>0.5</v>
      </c>
      <c r="Q4618">
        <v>0.5</v>
      </c>
      <c r="S4618" t="s">
        <v>3991</v>
      </c>
      <c r="AE4618">
        <v>12</v>
      </c>
      <c r="AF4618">
        <v>7.6</v>
      </c>
      <c r="AG4618">
        <v>5</v>
      </c>
      <c r="AH4618" t="s">
        <v>53</v>
      </c>
      <c r="AI4618" t="s">
        <v>54</v>
      </c>
      <c r="AJ4618">
        <v>2</v>
      </c>
      <c r="AK4618">
        <v>1</v>
      </c>
      <c r="AL4618">
        <v>1</v>
      </c>
      <c r="AM4618" t="s">
        <v>55</v>
      </c>
      <c r="AN4618" t="s">
        <v>56</v>
      </c>
      <c r="AP4618">
        <v>1</v>
      </c>
      <c r="AQ4618" t="s">
        <v>57</v>
      </c>
      <c r="AR4618">
        <v>0</v>
      </c>
      <c r="AW4618" t="s">
        <v>58</v>
      </c>
      <c r="AX4618">
        <v>0</v>
      </c>
      <c r="AY4618">
        <v>2</v>
      </c>
      <c r="AZ4618">
        <v>0.5</v>
      </c>
      <c r="BA4618">
        <v>0.5</v>
      </c>
      <c r="BB4618" t="s">
        <v>59</v>
      </c>
    </row>
    <row r="4619" spans="1:54" x14ac:dyDescent="0.45">
      <c r="A4619" s="4" t="str">
        <f>VLOOKUP(F4619,'Matching-Tabelle'!$A$57:$B$61,2,FALSE)</f>
        <v>stefan.fuellemann@tkb.ch</v>
      </c>
      <c r="B4619" s="4" t="str">
        <f>VLOOKUP(J4619,'Matching-Tabelle'!$A$1:$B$52,2,FALSE)</f>
        <v>WPI RTB</v>
      </c>
      <c r="C4619" s="4">
        <v>0.5</v>
      </c>
      <c r="D4619" s="4" t="s">
        <v>3992</v>
      </c>
      <c r="E4619" s="5">
        <v>42402</v>
      </c>
      <c r="F4619" t="s">
        <v>3856</v>
      </c>
      <c r="G4619" t="s">
        <v>3857</v>
      </c>
      <c r="H4619" t="s">
        <v>3858</v>
      </c>
      <c r="I4619" s="1"/>
      <c r="J4619">
        <v>21</v>
      </c>
      <c r="K4619" t="s">
        <v>117</v>
      </c>
      <c r="L4619" t="s">
        <v>118</v>
      </c>
      <c r="M4619">
        <v>990001</v>
      </c>
      <c r="N4619" t="s">
        <v>51</v>
      </c>
      <c r="O4619">
        <v>0.5</v>
      </c>
      <c r="Q4619">
        <v>0.5</v>
      </c>
      <c r="S4619" t="s">
        <v>3992</v>
      </c>
      <c r="AE4619">
        <v>12</v>
      </c>
      <c r="AF4619">
        <v>7.6</v>
      </c>
      <c r="AG4619">
        <v>5</v>
      </c>
      <c r="AH4619" t="s">
        <v>53</v>
      </c>
      <c r="AI4619" t="s">
        <v>54</v>
      </c>
      <c r="AJ4619">
        <v>2</v>
      </c>
      <c r="AK4619">
        <v>1</v>
      </c>
      <c r="AL4619">
        <v>1</v>
      </c>
      <c r="AM4619" t="s">
        <v>55</v>
      </c>
      <c r="AN4619" t="s">
        <v>56</v>
      </c>
      <c r="AP4619">
        <v>1</v>
      </c>
      <c r="AQ4619" t="s">
        <v>57</v>
      </c>
      <c r="AR4619">
        <v>0</v>
      </c>
      <c r="AW4619" t="s">
        <v>58</v>
      </c>
      <c r="AX4619">
        <v>0</v>
      </c>
      <c r="AY4619">
        <v>2</v>
      </c>
      <c r="AZ4619">
        <v>0.5</v>
      </c>
      <c r="BA4619">
        <v>0.5</v>
      </c>
      <c r="BB4619" t="s">
        <v>59</v>
      </c>
    </row>
    <row r="4620" spans="1:54" x14ac:dyDescent="0.45">
      <c r="A4620" s="4" t="str">
        <f>VLOOKUP(F4620,'Matching-Tabelle'!$A$57:$B$61,2,FALSE)</f>
        <v>stefan.fuellemann@tkb.ch</v>
      </c>
      <c r="B4620" s="4" t="str">
        <f>VLOOKUP(J4620,'Matching-Tabelle'!$A$1:$B$52,2,FALSE)</f>
        <v>WPI RTB</v>
      </c>
      <c r="C4620" s="4">
        <v>1.25</v>
      </c>
      <c r="D4620" s="4" t="s">
        <v>3993</v>
      </c>
      <c r="E4620" s="5">
        <v>42402</v>
      </c>
      <c r="F4620" t="s">
        <v>3856</v>
      </c>
      <c r="G4620" t="s">
        <v>3857</v>
      </c>
      <c r="H4620" t="s">
        <v>3858</v>
      </c>
      <c r="I4620" s="1"/>
      <c r="J4620">
        <v>36</v>
      </c>
      <c r="K4620" t="s">
        <v>899</v>
      </c>
      <c r="L4620" t="s">
        <v>900</v>
      </c>
      <c r="M4620">
        <v>990001</v>
      </c>
      <c r="N4620" t="s">
        <v>51</v>
      </c>
      <c r="O4620">
        <v>1.25</v>
      </c>
      <c r="Q4620">
        <v>1.25</v>
      </c>
      <c r="S4620" t="s">
        <v>3993</v>
      </c>
      <c r="AE4620">
        <v>12</v>
      </c>
      <c r="AF4620">
        <v>7.6</v>
      </c>
      <c r="AG4620">
        <v>5</v>
      </c>
      <c r="AH4620" t="s">
        <v>53</v>
      </c>
      <c r="AI4620" t="s">
        <v>54</v>
      </c>
      <c r="AJ4620">
        <v>2</v>
      </c>
      <c r="AK4620">
        <v>1</v>
      </c>
      <c r="AL4620">
        <v>1</v>
      </c>
      <c r="AM4620" t="s">
        <v>55</v>
      </c>
      <c r="AN4620" t="s">
        <v>56</v>
      </c>
      <c r="AP4620">
        <v>1</v>
      </c>
      <c r="AQ4620" t="s">
        <v>57</v>
      </c>
      <c r="AR4620">
        <v>0</v>
      </c>
      <c r="AW4620" t="s">
        <v>58</v>
      </c>
      <c r="AX4620">
        <v>0</v>
      </c>
      <c r="AY4620">
        <v>2</v>
      </c>
      <c r="AZ4620">
        <v>1.25</v>
      </c>
      <c r="BA4620">
        <v>1.25</v>
      </c>
      <c r="BB4620" t="s">
        <v>59</v>
      </c>
    </row>
    <row r="4621" spans="1:54" x14ac:dyDescent="0.45">
      <c r="A4621" s="4" t="str">
        <f>VLOOKUP(F4621,'Matching-Tabelle'!$A$57:$B$61,2,FALSE)</f>
        <v>stefan.fuellemann@tkb.ch</v>
      </c>
      <c r="B4621" s="4" t="str">
        <f>VLOOKUP(J4621,'Matching-Tabelle'!$A$1:$B$52,2,FALSE)</f>
        <v>WPI RTB</v>
      </c>
      <c r="C4621" s="4">
        <v>0.5</v>
      </c>
      <c r="D4621" s="4" t="s">
        <v>3859</v>
      </c>
      <c r="E4621" s="5">
        <v>42403</v>
      </c>
      <c r="F4621" t="s">
        <v>3856</v>
      </c>
      <c r="G4621" t="s">
        <v>3857</v>
      </c>
      <c r="H4621" t="s">
        <v>3858</v>
      </c>
      <c r="I4621" s="1"/>
      <c r="J4621">
        <v>19</v>
      </c>
      <c r="K4621" t="s">
        <v>145</v>
      </c>
      <c r="L4621" t="s">
        <v>146</v>
      </c>
      <c r="M4621">
        <v>990001</v>
      </c>
      <c r="N4621" t="s">
        <v>51</v>
      </c>
      <c r="O4621">
        <v>0.5</v>
      </c>
      <c r="Q4621">
        <v>0.5</v>
      </c>
      <c r="S4621" t="s">
        <v>3859</v>
      </c>
      <c r="AE4621">
        <v>12</v>
      </c>
      <c r="AF4621">
        <v>7.6</v>
      </c>
      <c r="AG4621">
        <v>5</v>
      </c>
      <c r="AH4621" t="s">
        <v>53</v>
      </c>
      <c r="AI4621" t="s">
        <v>54</v>
      </c>
      <c r="AJ4621">
        <v>2</v>
      </c>
      <c r="AK4621">
        <v>1</v>
      </c>
      <c r="AL4621">
        <v>1</v>
      </c>
      <c r="AM4621" t="s">
        <v>55</v>
      </c>
      <c r="AN4621" t="s">
        <v>56</v>
      </c>
      <c r="AP4621">
        <v>1</v>
      </c>
      <c r="AQ4621" t="s">
        <v>57</v>
      </c>
      <c r="AR4621">
        <v>0</v>
      </c>
      <c r="AW4621" t="s">
        <v>58</v>
      </c>
      <c r="AX4621">
        <v>0</v>
      </c>
      <c r="AY4621">
        <v>2</v>
      </c>
      <c r="AZ4621">
        <v>0.5</v>
      </c>
      <c r="BA4621">
        <v>0.5</v>
      </c>
      <c r="BB4621" t="s">
        <v>59</v>
      </c>
    </row>
    <row r="4622" spans="1:54" x14ac:dyDescent="0.45">
      <c r="A4622" s="4" t="str">
        <f>VLOOKUP(F4622,'Matching-Tabelle'!$A$57:$B$61,2,FALSE)</f>
        <v>stefan.fuellemann@tkb.ch</v>
      </c>
      <c r="B4622" s="4" t="str">
        <f>VLOOKUP(J4622,'Matching-Tabelle'!$A$1:$B$52,2,FALSE)</f>
        <v>WPI CTB</v>
      </c>
      <c r="C4622" s="4">
        <v>1.5</v>
      </c>
      <c r="D4622" s="4" t="s">
        <v>191</v>
      </c>
      <c r="E4622" s="5">
        <v>42403</v>
      </c>
      <c r="F4622" t="s">
        <v>3856</v>
      </c>
      <c r="G4622" t="s">
        <v>3857</v>
      </c>
      <c r="H4622" t="s">
        <v>3858</v>
      </c>
      <c r="I4622" s="1"/>
      <c r="J4622">
        <v>922</v>
      </c>
      <c r="K4622" t="s">
        <v>134</v>
      </c>
      <c r="L4622" t="s">
        <v>135</v>
      </c>
      <c r="M4622">
        <v>990001</v>
      </c>
      <c r="N4622" t="s">
        <v>51</v>
      </c>
      <c r="O4622">
        <v>1.5</v>
      </c>
      <c r="Q4622">
        <v>1.5</v>
      </c>
      <c r="S4622" t="s">
        <v>191</v>
      </c>
      <c r="AE4622">
        <v>12</v>
      </c>
      <c r="AF4622">
        <v>7.6</v>
      </c>
      <c r="AG4622">
        <v>5</v>
      </c>
      <c r="AH4622" t="s">
        <v>53</v>
      </c>
      <c r="AI4622" t="s">
        <v>54</v>
      </c>
      <c r="AJ4622">
        <v>2</v>
      </c>
      <c r="AK4622">
        <v>1</v>
      </c>
      <c r="AL4622">
        <v>1</v>
      </c>
      <c r="AM4622" t="s">
        <v>55</v>
      </c>
      <c r="AN4622" t="s">
        <v>56</v>
      </c>
      <c r="AP4622">
        <v>1</v>
      </c>
      <c r="AQ4622" t="s">
        <v>57</v>
      </c>
      <c r="AR4622">
        <v>0</v>
      </c>
      <c r="AW4622" t="s">
        <v>58</v>
      </c>
      <c r="AX4622">
        <v>0</v>
      </c>
      <c r="AY4622">
        <v>2</v>
      </c>
      <c r="AZ4622">
        <v>1.5</v>
      </c>
      <c r="BA4622">
        <v>1.5</v>
      </c>
      <c r="BB4622" t="s">
        <v>59</v>
      </c>
    </row>
    <row r="4623" spans="1:54" x14ac:dyDescent="0.45">
      <c r="A4623" s="4" t="str">
        <f>VLOOKUP(F4623,'Matching-Tabelle'!$A$57:$B$61,2,FALSE)</f>
        <v>stefan.fuellemann@tkb.ch</v>
      </c>
      <c r="B4623" s="4" t="str">
        <f>VLOOKUP(J4623,'Matching-Tabelle'!$A$1:$B$52,2,FALSE)</f>
        <v>WPI CTB</v>
      </c>
      <c r="C4623" s="4">
        <v>1.25</v>
      </c>
      <c r="D4623" s="4" t="s">
        <v>3994</v>
      </c>
      <c r="E4623" s="5">
        <v>42403</v>
      </c>
      <c r="F4623" t="s">
        <v>3856</v>
      </c>
      <c r="G4623" t="s">
        <v>3857</v>
      </c>
      <c r="H4623" t="s">
        <v>3858</v>
      </c>
      <c r="I4623" s="1"/>
      <c r="J4623">
        <v>930</v>
      </c>
      <c r="K4623" t="s">
        <v>542</v>
      </c>
      <c r="L4623" t="s">
        <v>543</v>
      </c>
      <c r="M4623">
        <v>990001</v>
      </c>
      <c r="N4623" t="s">
        <v>51</v>
      </c>
      <c r="O4623">
        <v>1.25</v>
      </c>
      <c r="Q4623">
        <v>1.25</v>
      </c>
      <c r="S4623" t="s">
        <v>3994</v>
      </c>
      <c r="AE4623">
        <v>12</v>
      </c>
      <c r="AF4623">
        <v>7.6</v>
      </c>
      <c r="AG4623">
        <v>5</v>
      </c>
      <c r="AH4623" t="s">
        <v>53</v>
      </c>
      <c r="AI4623" t="s">
        <v>54</v>
      </c>
      <c r="AJ4623">
        <v>2</v>
      </c>
      <c r="AK4623">
        <v>1</v>
      </c>
      <c r="AL4623">
        <v>1</v>
      </c>
      <c r="AM4623" t="s">
        <v>55</v>
      </c>
      <c r="AN4623" t="s">
        <v>56</v>
      </c>
      <c r="AP4623">
        <v>1</v>
      </c>
      <c r="AQ4623" t="s">
        <v>57</v>
      </c>
      <c r="AR4623">
        <v>0</v>
      </c>
      <c r="AW4623" t="s">
        <v>58</v>
      </c>
      <c r="AX4623">
        <v>0</v>
      </c>
      <c r="AY4623">
        <v>2</v>
      </c>
      <c r="AZ4623">
        <v>1.25</v>
      </c>
      <c r="BA4623">
        <v>1.25</v>
      </c>
      <c r="BB4623" t="s">
        <v>59</v>
      </c>
    </row>
    <row r="4624" spans="1:54" x14ac:dyDescent="0.45">
      <c r="A4624" s="4" t="str">
        <f>VLOOKUP(F4624,'Matching-Tabelle'!$A$57:$B$61,2,FALSE)</f>
        <v>stefan.fuellemann@tkb.ch</v>
      </c>
      <c r="B4624" s="4" t="str">
        <f>VLOOKUP(J4624,'Matching-Tabelle'!$A$1:$B$52,2,FALSE)</f>
        <v>WPI CTB</v>
      </c>
      <c r="C4624" s="4">
        <v>0.5</v>
      </c>
      <c r="D4624" s="4" t="s">
        <v>3995</v>
      </c>
      <c r="E4624" s="5">
        <v>42403</v>
      </c>
      <c r="F4624" t="s">
        <v>3856</v>
      </c>
      <c r="G4624" t="s">
        <v>3857</v>
      </c>
      <c r="H4624" t="s">
        <v>3858</v>
      </c>
      <c r="I4624" s="1"/>
      <c r="J4624">
        <v>921</v>
      </c>
      <c r="K4624" t="s">
        <v>224</v>
      </c>
      <c r="L4624" t="s">
        <v>225</v>
      </c>
      <c r="M4624">
        <v>990001</v>
      </c>
      <c r="N4624" t="s">
        <v>51</v>
      </c>
      <c r="O4624">
        <v>0.5</v>
      </c>
      <c r="Q4624">
        <v>0.5</v>
      </c>
      <c r="S4624" t="s">
        <v>3995</v>
      </c>
      <c r="AE4624">
        <v>12</v>
      </c>
      <c r="AF4624">
        <v>7.6</v>
      </c>
      <c r="AG4624">
        <v>5</v>
      </c>
      <c r="AH4624" t="s">
        <v>53</v>
      </c>
      <c r="AI4624" t="s">
        <v>54</v>
      </c>
      <c r="AJ4624">
        <v>2</v>
      </c>
      <c r="AK4624">
        <v>1</v>
      </c>
      <c r="AL4624">
        <v>1</v>
      </c>
      <c r="AM4624" t="s">
        <v>55</v>
      </c>
      <c r="AN4624" t="s">
        <v>56</v>
      </c>
      <c r="AP4624">
        <v>1</v>
      </c>
      <c r="AQ4624" t="s">
        <v>57</v>
      </c>
      <c r="AR4624">
        <v>0</v>
      </c>
      <c r="AW4624" t="s">
        <v>58</v>
      </c>
      <c r="AX4624">
        <v>0</v>
      </c>
      <c r="AY4624">
        <v>2</v>
      </c>
      <c r="AZ4624">
        <v>0.5</v>
      </c>
      <c r="BA4624">
        <v>0.5</v>
      </c>
      <c r="BB4624" t="s">
        <v>59</v>
      </c>
    </row>
    <row r="4625" spans="1:54" x14ac:dyDescent="0.45">
      <c r="A4625" s="4" t="str">
        <f>VLOOKUP(F4625,'Matching-Tabelle'!$A$57:$B$61,2,FALSE)</f>
        <v>stefan.fuellemann@tkb.ch</v>
      </c>
      <c r="B4625" s="4" t="str">
        <f>VLOOKUP(J4625,'Matching-Tabelle'!$A$1:$B$52,2,FALSE)</f>
        <v>WPI CTB</v>
      </c>
      <c r="C4625" s="4">
        <v>0.5</v>
      </c>
      <c r="D4625" s="4" t="s">
        <v>3996</v>
      </c>
      <c r="E4625" s="5">
        <v>42403</v>
      </c>
      <c r="F4625" t="s">
        <v>3856</v>
      </c>
      <c r="G4625" t="s">
        <v>3857</v>
      </c>
      <c r="H4625" t="s">
        <v>3858</v>
      </c>
      <c r="I4625" s="1"/>
      <c r="J4625">
        <v>929</v>
      </c>
      <c r="K4625" t="s">
        <v>784</v>
      </c>
      <c r="L4625" t="s">
        <v>785</v>
      </c>
      <c r="M4625">
        <v>990001</v>
      </c>
      <c r="N4625" t="s">
        <v>51</v>
      </c>
      <c r="O4625">
        <v>0.5</v>
      </c>
      <c r="Q4625">
        <v>0.5</v>
      </c>
      <c r="S4625" t="s">
        <v>3996</v>
      </c>
      <c r="AE4625">
        <v>12</v>
      </c>
      <c r="AF4625">
        <v>7.6</v>
      </c>
      <c r="AG4625">
        <v>5</v>
      </c>
      <c r="AH4625" t="s">
        <v>53</v>
      </c>
      <c r="AI4625" t="s">
        <v>54</v>
      </c>
      <c r="AJ4625">
        <v>2</v>
      </c>
      <c r="AK4625">
        <v>1</v>
      </c>
      <c r="AL4625">
        <v>1</v>
      </c>
      <c r="AM4625" t="s">
        <v>55</v>
      </c>
      <c r="AN4625" t="s">
        <v>56</v>
      </c>
      <c r="AP4625">
        <v>1</v>
      </c>
      <c r="AQ4625" t="s">
        <v>57</v>
      </c>
      <c r="AR4625">
        <v>0</v>
      </c>
      <c r="AW4625" t="s">
        <v>58</v>
      </c>
      <c r="AX4625">
        <v>0</v>
      </c>
      <c r="AY4625">
        <v>2</v>
      </c>
      <c r="AZ4625">
        <v>0.5</v>
      </c>
      <c r="BA4625">
        <v>0.5</v>
      </c>
      <c r="BB4625" t="s">
        <v>59</v>
      </c>
    </row>
    <row r="4626" spans="1:54" x14ac:dyDescent="0.45">
      <c r="A4626" s="4" t="str">
        <f>VLOOKUP(F4626,'Matching-Tabelle'!$A$57:$B$61,2,FALSE)</f>
        <v>stefan.fuellemann@tkb.ch</v>
      </c>
      <c r="B4626" s="4" t="str">
        <f>VLOOKUP(J4626,'Matching-Tabelle'!$A$1:$B$52,2,FALSE)</f>
        <v>WPI CTB</v>
      </c>
      <c r="C4626" s="4">
        <v>0.25</v>
      </c>
      <c r="D4626" s="4" t="s">
        <v>3997</v>
      </c>
      <c r="E4626" s="5">
        <v>42403</v>
      </c>
      <c r="F4626" t="s">
        <v>3856</v>
      </c>
      <c r="G4626" t="s">
        <v>3857</v>
      </c>
      <c r="H4626" t="s">
        <v>3858</v>
      </c>
      <c r="I4626" s="1"/>
      <c r="J4626">
        <v>921</v>
      </c>
      <c r="K4626" t="s">
        <v>224</v>
      </c>
      <c r="L4626" t="s">
        <v>225</v>
      </c>
      <c r="M4626">
        <v>990001</v>
      </c>
      <c r="N4626" t="s">
        <v>51</v>
      </c>
      <c r="O4626">
        <v>0.25</v>
      </c>
      <c r="Q4626">
        <v>0.25</v>
      </c>
      <c r="S4626" t="s">
        <v>3997</v>
      </c>
      <c r="AE4626">
        <v>12</v>
      </c>
      <c r="AF4626">
        <v>7.6</v>
      </c>
      <c r="AG4626">
        <v>5</v>
      </c>
      <c r="AH4626" t="s">
        <v>53</v>
      </c>
      <c r="AI4626" t="s">
        <v>54</v>
      </c>
      <c r="AJ4626">
        <v>2</v>
      </c>
      <c r="AK4626">
        <v>1</v>
      </c>
      <c r="AL4626">
        <v>1</v>
      </c>
      <c r="AM4626" t="s">
        <v>55</v>
      </c>
      <c r="AN4626" t="s">
        <v>56</v>
      </c>
      <c r="AP4626">
        <v>1</v>
      </c>
      <c r="AQ4626" t="s">
        <v>57</v>
      </c>
      <c r="AR4626">
        <v>0</v>
      </c>
      <c r="AW4626" t="s">
        <v>58</v>
      </c>
      <c r="AX4626">
        <v>0</v>
      </c>
      <c r="AY4626">
        <v>2</v>
      </c>
      <c r="AZ4626">
        <v>0.25</v>
      </c>
      <c r="BA4626">
        <v>0.25</v>
      </c>
      <c r="BB4626" t="s">
        <v>59</v>
      </c>
    </row>
    <row r="4627" spans="1:54" x14ac:dyDescent="0.45">
      <c r="A4627" s="4" t="str">
        <f>VLOOKUP(F4627,'Matching-Tabelle'!$A$57:$B$61,2,FALSE)</f>
        <v>stefan.fuellemann@tkb.ch</v>
      </c>
      <c r="B4627" s="4" t="str">
        <f>VLOOKUP(J4627,'Matching-Tabelle'!$A$1:$B$52,2,FALSE)</f>
        <v>WPI RTB</v>
      </c>
      <c r="C4627" s="4">
        <v>0.5</v>
      </c>
      <c r="D4627" s="4" t="s">
        <v>3998</v>
      </c>
      <c r="E4627" s="5">
        <v>42403</v>
      </c>
      <c r="F4627" t="s">
        <v>3856</v>
      </c>
      <c r="G4627" t="s">
        <v>3857</v>
      </c>
      <c r="H4627" t="s">
        <v>3858</v>
      </c>
      <c r="I4627" s="1"/>
      <c r="J4627">
        <v>21</v>
      </c>
      <c r="K4627" t="s">
        <v>117</v>
      </c>
      <c r="L4627" t="s">
        <v>118</v>
      </c>
      <c r="M4627">
        <v>990001</v>
      </c>
      <c r="N4627" t="s">
        <v>51</v>
      </c>
      <c r="O4627">
        <v>0.5</v>
      </c>
      <c r="Q4627">
        <v>0.5</v>
      </c>
      <c r="S4627" t="s">
        <v>3998</v>
      </c>
      <c r="AE4627">
        <v>12</v>
      </c>
      <c r="AF4627">
        <v>7.6</v>
      </c>
      <c r="AG4627">
        <v>5</v>
      </c>
      <c r="AH4627" t="s">
        <v>53</v>
      </c>
      <c r="AI4627" t="s">
        <v>54</v>
      </c>
      <c r="AJ4627">
        <v>2</v>
      </c>
      <c r="AK4627">
        <v>1</v>
      </c>
      <c r="AL4627">
        <v>1</v>
      </c>
      <c r="AM4627" t="s">
        <v>55</v>
      </c>
      <c r="AN4627" t="s">
        <v>56</v>
      </c>
      <c r="AP4627">
        <v>1</v>
      </c>
      <c r="AQ4627" t="s">
        <v>57</v>
      </c>
      <c r="AR4627">
        <v>0</v>
      </c>
      <c r="AW4627" t="s">
        <v>58</v>
      </c>
      <c r="AX4627">
        <v>0</v>
      </c>
      <c r="AY4627">
        <v>2</v>
      </c>
      <c r="AZ4627">
        <v>0.5</v>
      </c>
      <c r="BA4627">
        <v>0.5</v>
      </c>
      <c r="BB4627" t="s">
        <v>59</v>
      </c>
    </row>
    <row r="4628" spans="1:54" x14ac:dyDescent="0.45">
      <c r="A4628" s="4" t="str">
        <f>VLOOKUP(F4628,'Matching-Tabelle'!$A$57:$B$61,2,FALSE)</f>
        <v>stefan.fuellemann@tkb.ch</v>
      </c>
      <c r="B4628" s="4" t="str">
        <f>VLOOKUP(J4628,'Matching-Tabelle'!$A$1:$B$52,2,FALSE)</f>
        <v>WPI RTB</v>
      </c>
      <c r="C4628" s="4">
        <v>0.26</v>
      </c>
      <c r="D4628" s="4" t="s">
        <v>3999</v>
      </c>
      <c r="E4628" s="5">
        <v>42403</v>
      </c>
      <c r="F4628" t="s">
        <v>3856</v>
      </c>
      <c r="G4628" t="s">
        <v>3857</v>
      </c>
      <c r="H4628" t="s">
        <v>3858</v>
      </c>
      <c r="I4628" s="1"/>
      <c r="J4628">
        <v>27</v>
      </c>
      <c r="K4628" t="s">
        <v>872</v>
      </c>
      <c r="L4628" t="s">
        <v>873</v>
      </c>
      <c r="M4628">
        <v>990001</v>
      </c>
      <c r="N4628" t="s">
        <v>51</v>
      </c>
      <c r="O4628">
        <v>0.26</v>
      </c>
      <c r="Q4628">
        <v>0.26</v>
      </c>
      <c r="S4628" t="s">
        <v>3999</v>
      </c>
      <c r="AE4628">
        <v>12</v>
      </c>
      <c r="AF4628">
        <v>7.6</v>
      </c>
      <c r="AG4628">
        <v>5</v>
      </c>
      <c r="AH4628" t="s">
        <v>53</v>
      </c>
      <c r="AI4628" t="s">
        <v>54</v>
      </c>
      <c r="AJ4628">
        <v>2</v>
      </c>
      <c r="AK4628">
        <v>1</v>
      </c>
      <c r="AL4628">
        <v>1</v>
      </c>
      <c r="AM4628" t="s">
        <v>55</v>
      </c>
      <c r="AN4628" t="s">
        <v>56</v>
      </c>
      <c r="AP4628">
        <v>1</v>
      </c>
      <c r="AQ4628" t="s">
        <v>57</v>
      </c>
      <c r="AR4628">
        <v>0</v>
      </c>
      <c r="AW4628" t="s">
        <v>58</v>
      </c>
      <c r="AX4628">
        <v>0</v>
      </c>
      <c r="AY4628">
        <v>2</v>
      </c>
      <c r="AZ4628">
        <v>0.26</v>
      </c>
      <c r="BA4628">
        <v>0.26</v>
      </c>
      <c r="BB4628" t="s">
        <v>59</v>
      </c>
    </row>
    <row r="4629" spans="1:54" x14ac:dyDescent="0.45">
      <c r="A4629" s="4" t="str">
        <f>VLOOKUP(F4629,'Matching-Tabelle'!$A$57:$B$61,2,FALSE)</f>
        <v>stefan.fuellemann@tkb.ch</v>
      </c>
      <c r="B4629" s="4" t="str">
        <f>VLOOKUP(J4629,'Matching-Tabelle'!$A$1:$B$52,2,FALSE)</f>
        <v>WPI Führung</v>
      </c>
      <c r="C4629" s="4">
        <v>0.5</v>
      </c>
      <c r="D4629" s="4" t="s">
        <v>874</v>
      </c>
      <c r="E4629" s="5">
        <v>42403</v>
      </c>
      <c r="F4629" t="s">
        <v>3856</v>
      </c>
      <c r="G4629" t="s">
        <v>3857</v>
      </c>
      <c r="H4629" t="s">
        <v>3858</v>
      </c>
      <c r="I4629" s="1"/>
      <c r="J4629">
        <v>26</v>
      </c>
      <c r="K4629" t="s">
        <v>130</v>
      </c>
      <c r="L4629" t="s">
        <v>131</v>
      </c>
      <c r="M4629">
        <v>990001</v>
      </c>
      <c r="N4629" t="s">
        <v>51</v>
      </c>
      <c r="O4629">
        <v>0.5</v>
      </c>
      <c r="Q4629">
        <v>0.5</v>
      </c>
      <c r="S4629" t="s">
        <v>874</v>
      </c>
      <c r="AE4629">
        <v>12</v>
      </c>
      <c r="AF4629">
        <v>7.6</v>
      </c>
      <c r="AG4629">
        <v>5</v>
      </c>
      <c r="AH4629" t="s">
        <v>53</v>
      </c>
      <c r="AI4629" t="s">
        <v>54</v>
      </c>
      <c r="AJ4629">
        <v>2</v>
      </c>
      <c r="AK4629">
        <v>1</v>
      </c>
      <c r="AL4629">
        <v>1</v>
      </c>
      <c r="AM4629" t="s">
        <v>55</v>
      </c>
      <c r="AN4629" t="s">
        <v>56</v>
      </c>
      <c r="AP4629">
        <v>1</v>
      </c>
      <c r="AQ4629" t="s">
        <v>57</v>
      </c>
      <c r="AR4629">
        <v>0</v>
      </c>
      <c r="AW4629" t="s">
        <v>58</v>
      </c>
      <c r="AX4629">
        <v>0</v>
      </c>
      <c r="AY4629">
        <v>2</v>
      </c>
      <c r="AZ4629">
        <v>0.5</v>
      </c>
      <c r="BA4629">
        <v>0.5</v>
      </c>
      <c r="BB4629" t="s">
        <v>59</v>
      </c>
    </row>
    <row r="4630" spans="1:54" x14ac:dyDescent="0.45">
      <c r="A4630" s="4" t="str">
        <f>VLOOKUP(F4630,'Matching-Tabelle'!$A$57:$B$61,2,FALSE)</f>
        <v>stefan.fuellemann@tkb.ch</v>
      </c>
      <c r="B4630" s="4" t="str">
        <f>VLOOKUP(J4630,'Matching-Tabelle'!$A$1:$B$52,2,FALSE)</f>
        <v>WPI CTB</v>
      </c>
      <c r="C4630" s="4">
        <v>3.5</v>
      </c>
      <c r="D4630" s="4" t="s">
        <v>3890</v>
      </c>
      <c r="E4630" s="5">
        <v>42403</v>
      </c>
      <c r="F4630" t="s">
        <v>3856</v>
      </c>
      <c r="G4630" t="s">
        <v>3857</v>
      </c>
      <c r="H4630" t="s">
        <v>3858</v>
      </c>
      <c r="I4630" s="1"/>
      <c r="J4630">
        <v>14</v>
      </c>
      <c r="K4630" t="s">
        <v>82</v>
      </c>
      <c r="L4630" t="s">
        <v>83</v>
      </c>
      <c r="M4630">
        <v>990001</v>
      </c>
      <c r="N4630" t="s">
        <v>51</v>
      </c>
      <c r="O4630">
        <v>3.5</v>
      </c>
      <c r="Q4630">
        <v>3.5</v>
      </c>
      <c r="S4630" t="s">
        <v>3890</v>
      </c>
      <c r="AE4630">
        <v>12</v>
      </c>
      <c r="AF4630">
        <v>7.6</v>
      </c>
      <c r="AG4630">
        <v>5</v>
      </c>
      <c r="AH4630" t="s">
        <v>53</v>
      </c>
      <c r="AI4630" t="s">
        <v>54</v>
      </c>
      <c r="AJ4630">
        <v>2</v>
      </c>
      <c r="AK4630">
        <v>1</v>
      </c>
      <c r="AL4630">
        <v>1</v>
      </c>
      <c r="AM4630" t="s">
        <v>55</v>
      </c>
      <c r="AN4630" t="s">
        <v>56</v>
      </c>
      <c r="AP4630">
        <v>1</v>
      </c>
      <c r="AQ4630" t="s">
        <v>57</v>
      </c>
      <c r="AR4630">
        <v>0</v>
      </c>
      <c r="AW4630" t="s">
        <v>58</v>
      </c>
      <c r="AX4630">
        <v>0</v>
      </c>
      <c r="AY4630">
        <v>2</v>
      </c>
      <c r="AZ4630">
        <v>3.5</v>
      </c>
      <c r="BA4630">
        <v>3.5</v>
      </c>
      <c r="BB4630" t="s">
        <v>59</v>
      </c>
    </row>
    <row r="4631" spans="1:54" x14ac:dyDescent="0.45">
      <c r="A4631" s="4" t="str">
        <f>VLOOKUP(F4631,'Matching-Tabelle'!$A$57:$B$61,2,FALSE)</f>
        <v>stefan.fuellemann@tkb.ch</v>
      </c>
      <c r="B4631" s="4" t="str">
        <f>VLOOKUP(J4631,'Matching-Tabelle'!$A$1:$B$52,2,FALSE)</f>
        <v>WPI CTB</v>
      </c>
      <c r="C4631" s="4">
        <v>0.1</v>
      </c>
      <c r="D4631" s="4" t="s">
        <v>4000</v>
      </c>
      <c r="E4631" s="5">
        <v>42403</v>
      </c>
      <c r="F4631" t="s">
        <v>3856</v>
      </c>
      <c r="G4631" t="s">
        <v>3857</v>
      </c>
      <c r="H4631" t="s">
        <v>3858</v>
      </c>
      <c r="I4631" s="1"/>
      <c r="J4631">
        <v>61</v>
      </c>
      <c r="K4631" t="s">
        <v>338</v>
      </c>
      <c r="L4631" t="s">
        <v>339</v>
      </c>
      <c r="M4631">
        <v>990001</v>
      </c>
      <c r="N4631" t="s">
        <v>51</v>
      </c>
      <c r="O4631">
        <v>0.1</v>
      </c>
      <c r="Q4631">
        <v>0.1</v>
      </c>
      <c r="S4631" t="s">
        <v>4000</v>
      </c>
      <c r="AE4631">
        <v>12</v>
      </c>
      <c r="AF4631">
        <v>7.6</v>
      </c>
      <c r="AG4631">
        <v>5</v>
      </c>
      <c r="AH4631" t="s">
        <v>53</v>
      </c>
      <c r="AI4631" t="s">
        <v>54</v>
      </c>
      <c r="AJ4631">
        <v>2</v>
      </c>
      <c r="AK4631">
        <v>1</v>
      </c>
      <c r="AL4631">
        <v>1</v>
      </c>
      <c r="AM4631" t="s">
        <v>55</v>
      </c>
      <c r="AN4631" t="s">
        <v>56</v>
      </c>
      <c r="AP4631">
        <v>1</v>
      </c>
      <c r="AQ4631" t="s">
        <v>57</v>
      </c>
      <c r="AR4631">
        <v>0</v>
      </c>
      <c r="AW4631" t="s">
        <v>58</v>
      </c>
      <c r="AX4631">
        <v>0</v>
      </c>
      <c r="AY4631">
        <v>2</v>
      </c>
      <c r="AZ4631">
        <v>0.1</v>
      </c>
      <c r="BA4631">
        <v>0.1</v>
      </c>
      <c r="BB4631" t="s">
        <v>59</v>
      </c>
    </row>
    <row r="4632" spans="1:54" x14ac:dyDescent="0.45">
      <c r="A4632" s="4" t="str">
        <f>VLOOKUP(F4632,'Matching-Tabelle'!$A$57:$B$61,2,FALSE)</f>
        <v>stefan.fuellemann@tkb.ch</v>
      </c>
      <c r="B4632" s="4" t="str">
        <f>VLOOKUP(J4632,'Matching-Tabelle'!$A$1:$B$52,2,FALSE)</f>
        <v>WPI CTB</v>
      </c>
      <c r="C4632" s="4">
        <v>4.5</v>
      </c>
      <c r="D4632" s="4" t="s">
        <v>3964</v>
      </c>
      <c r="E4632" s="5">
        <v>42403</v>
      </c>
      <c r="F4632" t="s">
        <v>3856</v>
      </c>
      <c r="G4632" t="s">
        <v>3857</v>
      </c>
      <c r="H4632" t="s">
        <v>3858</v>
      </c>
      <c r="I4632" s="1"/>
      <c r="J4632">
        <v>922</v>
      </c>
      <c r="K4632" t="s">
        <v>134</v>
      </c>
      <c r="L4632" t="s">
        <v>135</v>
      </c>
      <c r="M4632">
        <v>990001</v>
      </c>
      <c r="N4632" t="s">
        <v>51</v>
      </c>
      <c r="O4632">
        <v>4.5</v>
      </c>
      <c r="Q4632">
        <v>4.5</v>
      </c>
      <c r="S4632" t="s">
        <v>3964</v>
      </c>
      <c r="AE4632">
        <v>12</v>
      </c>
      <c r="AF4632">
        <v>7.6</v>
      </c>
      <c r="AG4632">
        <v>5</v>
      </c>
      <c r="AH4632" t="s">
        <v>53</v>
      </c>
      <c r="AI4632" t="s">
        <v>54</v>
      </c>
      <c r="AJ4632">
        <v>2</v>
      </c>
      <c r="AK4632">
        <v>1</v>
      </c>
      <c r="AL4632">
        <v>1</v>
      </c>
      <c r="AM4632" t="s">
        <v>55</v>
      </c>
      <c r="AN4632" t="s">
        <v>56</v>
      </c>
      <c r="AP4632">
        <v>1</v>
      </c>
      <c r="AQ4632" t="s">
        <v>57</v>
      </c>
      <c r="AR4632">
        <v>0</v>
      </c>
      <c r="AW4632" t="s">
        <v>58</v>
      </c>
      <c r="AX4632">
        <v>0</v>
      </c>
      <c r="AY4632">
        <v>2</v>
      </c>
      <c r="AZ4632">
        <v>4.5</v>
      </c>
      <c r="BA4632">
        <v>4.5</v>
      </c>
      <c r="BB4632" t="s">
        <v>59</v>
      </c>
    </row>
    <row r="4633" spans="1:54" x14ac:dyDescent="0.45">
      <c r="A4633" s="4" t="str">
        <f>VLOOKUP(F4633,'Matching-Tabelle'!$A$57:$B$61,2,FALSE)</f>
        <v>stefan.fuellemann@tkb.ch</v>
      </c>
      <c r="B4633" s="4" t="str">
        <f>VLOOKUP(J4633,'Matching-Tabelle'!$A$1:$B$52,2,FALSE)</f>
        <v>WPI RTB</v>
      </c>
      <c r="C4633" s="4">
        <v>1</v>
      </c>
      <c r="D4633" s="4" t="s">
        <v>3859</v>
      </c>
      <c r="E4633" s="5">
        <v>42404</v>
      </c>
      <c r="F4633" t="s">
        <v>3856</v>
      </c>
      <c r="G4633" t="s">
        <v>3857</v>
      </c>
      <c r="H4633" t="s">
        <v>3858</v>
      </c>
      <c r="I4633" s="1"/>
      <c r="J4633">
        <v>19</v>
      </c>
      <c r="K4633" t="s">
        <v>145</v>
      </c>
      <c r="L4633" t="s">
        <v>146</v>
      </c>
      <c r="M4633">
        <v>990001</v>
      </c>
      <c r="N4633" t="s">
        <v>51</v>
      </c>
      <c r="O4633">
        <v>1</v>
      </c>
      <c r="Q4633">
        <v>1</v>
      </c>
      <c r="S4633" t="s">
        <v>3859</v>
      </c>
      <c r="AE4633">
        <v>12</v>
      </c>
      <c r="AF4633">
        <v>7.6</v>
      </c>
      <c r="AG4633">
        <v>5</v>
      </c>
      <c r="AH4633" t="s">
        <v>53</v>
      </c>
      <c r="AI4633" t="s">
        <v>54</v>
      </c>
      <c r="AJ4633">
        <v>2</v>
      </c>
      <c r="AK4633">
        <v>1</v>
      </c>
      <c r="AL4633">
        <v>1</v>
      </c>
      <c r="AM4633" t="s">
        <v>55</v>
      </c>
      <c r="AN4633" t="s">
        <v>56</v>
      </c>
      <c r="AP4633">
        <v>1</v>
      </c>
      <c r="AQ4633" t="s">
        <v>57</v>
      </c>
      <c r="AR4633">
        <v>0</v>
      </c>
      <c r="AW4633" t="s">
        <v>58</v>
      </c>
      <c r="AX4633">
        <v>0</v>
      </c>
      <c r="AY4633">
        <v>2</v>
      </c>
      <c r="AZ4633">
        <v>1</v>
      </c>
      <c r="BA4633">
        <v>1</v>
      </c>
      <c r="BB4633" t="s">
        <v>59</v>
      </c>
    </row>
    <row r="4634" spans="1:54" x14ac:dyDescent="0.45">
      <c r="A4634" s="4" t="str">
        <f>VLOOKUP(F4634,'Matching-Tabelle'!$A$57:$B$61,2,FALSE)</f>
        <v>stefan.fuellemann@tkb.ch</v>
      </c>
      <c r="B4634" s="4" t="str">
        <f>VLOOKUP(J4634,'Matching-Tabelle'!$A$1:$B$52,2,FALSE)</f>
        <v>WPI CTB</v>
      </c>
      <c r="C4634" s="4">
        <v>0.5</v>
      </c>
      <c r="D4634" s="4" t="s">
        <v>4001</v>
      </c>
      <c r="E4634" s="5">
        <v>42404</v>
      </c>
      <c r="F4634" t="s">
        <v>3856</v>
      </c>
      <c r="G4634" t="s">
        <v>3857</v>
      </c>
      <c r="H4634" t="s">
        <v>3858</v>
      </c>
      <c r="I4634" s="1"/>
      <c r="J4634">
        <v>922</v>
      </c>
      <c r="K4634" t="s">
        <v>134</v>
      </c>
      <c r="L4634" t="s">
        <v>135</v>
      </c>
      <c r="M4634">
        <v>990001</v>
      </c>
      <c r="N4634" t="s">
        <v>51</v>
      </c>
      <c r="O4634">
        <v>0.5</v>
      </c>
      <c r="Q4634">
        <v>0.5</v>
      </c>
      <c r="S4634" t="s">
        <v>4001</v>
      </c>
      <c r="AE4634">
        <v>12</v>
      </c>
      <c r="AF4634">
        <v>7.6</v>
      </c>
      <c r="AG4634">
        <v>5</v>
      </c>
      <c r="AH4634" t="s">
        <v>53</v>
      </c>
      <c r="AI4634" t="s">
        <v>54</v>
      </c>
      <c r="AJ4634">
        <v>2</v>
      </c>
      <c r="AK4634">
        <v>1</v>
      </c>
      <c r="AL4634">
        <v>1</v>
      </c>
      <c r="AM4634" t="s">
        <v>55</v>
      </c>
      <c r="AN4634" t="s">
        <v>56</v>
      </c>
      <c r="AP4634">
        <v>1</v>
      </c>
      <c r="AQ4634" t="s">
        <v>57</v>
      </c>
      <c r="AR4634">
        <v>0</v>
      </c>
      <c r="AW4634" t="s">
        <v>58</v>
      </c>
      <c r="AX4634">
        <v>0</v>
      </c>
      <c r="AY4634">
        <v>2</v>
      </c>
      <c r="AZ4634">
        <v>0.5</v>
      </c>
      <c r="BA4634">
        <v>0.5</v>
      </c>
      <c r="BB4634" t="s">
        <v>59</v>
      </c>
    </row>
    <row r="4635" spans="1:54" x14ac:dyDescent="0.45">
      <c r="A4635" s="4" t="str">
        <f>VLOOKUP(F4635,'Matching-Tabelle'!$A$57:$B$61,2,FALSE)</f>
        <v>stefan.fuellemann@tkb.ch</v>
      </c>
      <c r="B4635" s="4" t="str">
        <f>VLOOKUP(J4635,'Matching-Tabelle'!$A$1:$B$52,2,FALSE)</f>
        <v>WPI Führung</v>
      </c>
      <c r="C4635" s="4">
        <v>0.85</v>
      </c>
      <c r="D4635" s="4" t="s">
        <v>3887</v>
      </c>
      <c r="E4635" s="5">
        <v>42404</v>
      </c>
      <c r="F4635" t="s">
        <v>3856</v>
      </c>
      <c r="G4635" t="s">
        <v>3857</v>
      </c>
      <c r="H4635" t="s">
        <v>3858</v>
      </c>
      <c r="I4635" s="1"/>
      <c r="J4635">
        <v>26</v>
      </c>
      <c r="K4635" t="s">
        <v>130</v>
      </c>
      <c r="L4635" t="s">
        <v>131</v>
      </c>
      <c r="M4635">
        <v>990001</v>
      </c>
      <c r="N4635" t="s">
        <v>51</v>
      </c>
      <c r="O4635">
        <v>0.85</v>
      </c>
      <c r="Q4635">
        <v>0.85</v>
      </c>
      <c r="S4635" t="s">
        <v>3887</v>
      </c>
      <c r="AE4635">
        <v>12</v>
      </c>
      <c r="AF4635">
        <v>7.6</v>
      </c>
      <c r="AG4635">
        <v>5</v>
      </c>
      <c r="AH4635" t="s">
        <v>53</v>
      </c>
      <c r="AI4635" t="s">
        <v>54</v>
      </c>
      <c r="AJ4635">
        <v>2</v>
      </c>
      <c r="AK4635">
        <v>1</v>
      </c>
      <c r="AL4635">
        <v>1</v>
      </c>
      <c r="AM4635" t="s">
        <v>55</v>
      </c>
      <c r="AN4635" t="s">
        <v>56</v>
      </c>
      <c r="AP4635">
        <v>1</v>
      </c>
      <c r="AQ4635" t="s">
        <v>57</v>
      </c>
      <c r="AR4635">
        <v>0</v>
      </c>
      <c r="AW4635" t="s">
        <v>58</v>
      </c>
      <c r="AX4635">
        <v>0</v>
      </c>
      <c r="AY4635">
        <v>2</v>
      </c>
      <c r="AZ4635">
        <v>0.85</v>
      </c>
      <c r="BA4635">
        <v>0.85</v>
      </c>
      <c r="BB4635" t="s">
        <v>59</v>
      </c>
    </row>
    <row r="4636" spans="1:54" x14ac:dyDescent="0.45">
      <c r="A4636" s="4" t="str">
        <f>VLOOKUP(F4636,'Matching-Tabelle'!$A$57:$B$61,2,FALSE)</f>
        <v>stefan.fuellemann@tkb.ch</v>
      </c>
      <c r="B4636" s="4" t="str">
        <f>VLOOKUP(J4636,'Matching-Tabelle'!$A$1:$B$52,2,FALSE)</f>
        <v>WPI CTB</v>
      </c>
      <c r="C4636" s="4">
        <v>0.75</v>
      </c>
      <c r="D4636" s="4" t="s">
        <v>4002</v>
      </c>
      <c r="E4636" s="5">
        <v>42404</v>
      </c>
      <c r="F4636" t="s">
        <v>3856</v>
      </c>
      <c r="G4636" t="s">
        <v>3857</v>
      </c>
      <c r="H4636" t="s">
        <v>3858</v>
      </c>
      <c r="I4636" s="1"/>
      <c r="J4636">
        <v>919</v>
      </c>
      <c r="K4636" t="s">
        <v>66</v>
      </c>
      <c r="L4636" t="s">
        <v>67</v>
      </c>
      <c r="M4636">
        <v>990001</v>
      </c>
      <c r="N4636" t="s">
        <v>51</v>
      </c>
      <c r="O4636">
        <v>0.75</v>
      </c>
      <c r="Q4636">
        <v>0.75</v>
      </c>
      <c r="S4636" t="s">
        <v>4002</v>
      </c>
      <c r="AE4636">
        <v>12</v>
      </c>
      <c r="AF4636">
        <v>7.6</v>
      </c>
      <c r="AG4636">
        <v>5</v>
      </c>
      <c r="AH4636" t="s">
        <v>53</v>
      </c>
      <c r="AI4636" t="s">
        <v>54</v>
      </c>
      <c r="AJ4636">
        <v>2</v>
      </c>
      <c r="AK4636">
        <v>1</v>
      </c>
      <c r="AL4636">
        <v>1</v>
      </c>
      <c r="AM4636" t="s">
        <v>55</v>
      </c>
      <c r="AN4636" t="s">
        <v>56</v>
      </c>
      <c r="AP4636">
        <v>1</v>
      </c>
      <c r="AQ4636" t="s">
        <v>57</v>
      </c>
      <c r="AR4636">
        <v>0</v>
      </c>
      <c r="AW4636" t="s">
        <v>58</v>
      </c>
      <c r="AX4636">
        <v>0</v>
      </c>
      <c r="AY4636">
        <v>2</v>
      </c>
      <c r="AZ4636">
        <v>0.75</v>
      </c>
      <c r="BA4636">
        <v>0.75</v>
      </c>
      <c r="BB4636" t="s">
        <v>59</v>
      </c>
    </row>
    <row r="4637" spans="1:54" x14ac:dyDescent="0.45">
      <c r="A4637" s="4" t="str">
        <f>VLOOKUP(F4637,'Matching-Tabelle'!$A$57:$B$61,2,FALSE)</f>
        <v>stefan.fuellemann@tkb.ch</v>
      </c>
      <c r="B4637" s="4" t="str">
        <f>VLOOKUP(J4637,'Matching-Tabelle'!$A$1:$B$52,2,FALSE)</f>
        <v>WPI RTB</v>
      </c>
      <c r="C4637" s="4">
        <v>0.5</v>
      </c>
      <c r="D4637" s="4" t="s">
        <v>4003</v>
      </c>
      <c r="E4637" s="5">
        <v>42404</v>
      </c>
      <c r="F4637" t="s">
        <v>3856</v>
      </c>
      <c r="G4637" t="s">
        <v>3857</v>
      </c>
      <c r="H4637" t="s">
        <v>3858</v>
      </c>
      <c r="I4637" s="1"/>
      <c r="J4637">
        <v>21</v>
      </c>
      <c r="K4637" t="s">
        <v>117</v>
      </c>
      <c r="L4637" t="s">
        <v>118</v>
      </c>
      <c r="M4637">
        <v>990001</v>
      </c>
      <c r="N4637" t="s">
        <v>51</v>
      </c>
      <c r="O4637">
        <v>0.5</v>
      </c>
      <c r="Q4637">
        <v>0.5</v>
      </c>
      <c r="S4637" t="s">
        <v>4003</v>
      </c>
      <c r="AE4637">
        <v>12</v>
      </c>
      <c r="AF4637">
        <v>7.6</v>
      </c>
      <c r="AG4637">
        <v>5</v>
      </c>
      <c r="AH4637" t="s">
        <v>53</v>
      </c>
      <c r="AI4637" t="s">
        <v>54</v>
      </c>
      <c r="AJ4637">
        <v>2</v>
      </c>
      <c r="AK4637">
        <v>1</v>
      </c>
      <c r="AL4637">
        <v>1</v>
      </c>
      <c r="AM4637" t="s">
        <v>55</v>
      </c>
      <c r="AN4637" t="s">
        <v>56</v>
      </c>
      <c r="AP4637">
        <v>1</v>
      </c>
      <c r="AQ4637" t="s">
        <v>57</v>
      </c>
      <c r="AR4637">
        <v>0</v>
      </c>
      <c r="AW4637" t="s">
        <v>58</v>
      </c>
      <c r="AX4637">
        <v>0</v>
      </c>
      <c r="AY4637">
        <v>2</v>
      </c>
      <c r="AZ4637">
        <v>0.5</v>
      </c>
      <c r="BA4637">
        <v>0.5</v>
      </c>
      <c r="BB4637" t="s">
        <v>59</v>
      </c>
    </row>
    <row r="4638" spans="1:54" x14ac:dyDescent="0.45">
      <c r="A4638" s="4" t="str">
        <f>VLOOKUP(F4638,'Matching-Tabelle'!$A$57:$B$61,2,FALSE)</f>
        <v>stefan.fuellemann@tkb.ch</v>
      </c>
      <c r="B4638" s="4" t="str">
        <f>VLOOKUP(J4638,'Matching-Tabelle'!$A$1:$B$52,2,FALSE)</f>
        <v>WPI RTB</v>
      </c>
      <c r="C4638" s="4">
        <v>0.75</v>
      </c>
      <c r="D4638" s="4" t="s">
        <v>4004</v>
      </c>
      <c r="E4638" s="5">
        <v>42404</v>
      </c>
      <c r="F4638" t="s">
        <v>3856</v>
      </c>
      <c r="G4638" t="s">
        <v>3857</v>
      </c>
      <c r="H4638" t="s">
        <v>3858</v>
      </c>
      <c r="I4638" s="1"/>
      <c r="J4638">
        <v>27</v>
      </c>
      <c r="K4638" t="s">
        <v>872</v>
      </c>
      <c r="L4638" t="s">
        <v>873</v>
      </c>
      <c r="M4638">
        <v>990001</v>
      </c>
      <c r="N4638" t="s">
        <v>51</v>
      </c>
      <c r="O4638">
        <v>0.75</v>
      </c>
      <c r="Q4638">
        <v>0.75</v>
      </c>
      <c r="S4638" t="s">
        <v>4004</v>
      </c>
      <c r="AE4638">
        <v>12</v>
      </c>
      <c r="AF4638">
        <v>7.6</v>
      </c>
      <c r="AG4638">
        <v>5</v>
      </c>
      <c r="AH4638" t="s">
        <v>53</v>
      </c>
      <c r="AI4638" t="s">
        <v>54</v>
      </c>
      <c r="AJ4638">
        <v>2</v>
      </c>
      <c r="AK4638">
        <v>1</v>
      </c>
      <c r="AL4638">
        <v>1</v>
      </c>
      <c r="AM4638" t="s">
        <v>55</v>
      </c>
      <c r="AN4638" t="s">
        <v>56</v>
      </c>
      <c r="AP4638">
        <v>1</v>
      </c>
      <c r="AQ4638" t="s">
        <v>57</v>
      </c>
      <c r="AR4638">
        <v>0</v>
      </c>
      <c r="AW4638" t="s">
        <v>58</v>
      </c>
      <c r="AX4638">
        <v>0</v>
      </c>
      <c r="AY4638">
        <v>2</v>
      </c>
      <c r="AZ4638">
        <v>0.75</v>
      </c>
      <c r="BA4638">
        <v>0.75</v>
      </c>
      <c r="BB4638" t="s">
        <v>59</v>
      </c>
    </row>
    <row r="4639" spans="1:54" x14ac:dyDescent="0.45">
      <c r="A4639" s="4" t="str">
        <f>VLOOKUP(F4639,'Matching-Tabelle'!$A$57:$B$61,2,FALSE)</f>
        <v>stefan.fuellemann@tkb.ch</v>
      </c>
      <c r="B4639" s="4" t="str">
        <f>VLOOKUP(J4639,'Matching-Tabelle'!$A$1:$B$52,2,FALSE)</f>
        <v>WPI CTB</v>
      </c>
      <c r="C4639" s="4">
        <v>1.39</v>
      </c>
      <c r="D4639" s="4" t="s">
        <v>3890</v>
      </c>
      <c r="E4639" s="5">
        <v>42404</v>
      </c>
      <c r="F4639" t="s">
        <v>3856</v>
      </c>
      <c r="G4639" t="s">
        <v>3857</v>
      </c>
      <c r="H4639" t="s">
        <v>3858</v>
      </c>
      <c r="I4639" s="1"/>
      <c r="J4639">
        <v>14</v>
      </c>
      <c r="K4639" t="s">
        <v>82</v>
      </c>
      <c r="L4639" t="s">
        <v>83</v>
      </c>
      <c r="M4639">
        <v>990001</v>
      </c>
      <c r="N4639" t="s">
        <v>51</v>
      </c>
      <c r="O4639">
        <v>1.39</v>
      </c>
      <c r="Q4639">
        <v>1.39</v>
      </c>
      <c r="S4639" t="s">
        <v>3890</v>
      </c>
      <c r="AE4639">
        <v>12</v>
      </c>
      <c r="AF4639">
        <v>7.6</v>
      </c>
      <c r="AG4639">
        <v>5</v>
      </c>
      <c r="AH4639" t="s">
        <v>53</v>
      </c>
      <c r="AI4639" t="s">
        <v>54</v>
      </c>
      <c r="AJ4639">
        <v>2</v>
      </c>
      <c r="AK4639">
        <v>1</v>
      </c>
      <c r="AL4639">
        <v>1</v>
      </c>
      <c r="AM4639" t="s">
        <v>55</v>
      </c>
      <c r="AN4639" t="s">
        <v>56</v>
      </c>
      <c r="AP4639">
        <v>1</v>
      </c>
      <c r="AQ4639" t="s">
        <v>57</v>
      </c>
      <c r="AR4639">
        <v>0</v>
      </c>
      <c r="AW4639" t="s">
        <v>58</v>
      </c>
      <c r="AX4639">
        <v>0</v>
      </c>
      <c r="AY4639">
        <v>2</v>
      </c>
      <c r="AZ4639">
        <v>1.39</v>
      </c>
      <c r="BA4639">
        <v>1.39</v>
      </c>
      <c r="BB4639" t="s">
        <v>59</v>
      </c>
    </row>
    <row r="4640" spans="1:54" x14ac:dyDescent="0.45">
      <c r="A4640" s="4" t="str">
        <f>VLOOKUP(F4640,'Matching-Tabelle'!$A$57:$B$61,2,FALSE)</f>
        <v>stefan.fuellemann@tkb.ch</v>
      </c>
      <c r="B4640" s="4" t="str">
        <f>VLOOKUP(J4640,'Matching-Tabelle'!$A$1:$B$52,2,FALSE)</f>
        <v>WPI CTB</v>
      </c>
      <c r="C4640" s="4">
        <v>0.4</v>
      </c>
      <c r="D4640" s="4" t="s">
        <v>4005</v>
      </c>
      <c r="E4640" s="5">
        <v>42404</v>
      </c>
      <c r="F4640" t="s">
        <v>3856</v>
      </c>
      <c r="G4640" t="s">
        <v>3857</v>
      </c>
      <c r="H4640" t="s">
        <v>3858</v>
      </c>
      <c r="I4640" s="1"/>
      <c r="J4640">
        <v>922</v>
      </c>
      <c r="K4640" t="s">
        <v>134</v>
      </c>
      <c r="L4640" t="s">
        <v>135</v>
      </c>
      <c r="M4640">
        <v>990001</v>
      </c>
      <c r="N4640" t="s">
        <v>51</v>
      </c>
      <c r="O4640">
        <v>0.4</v>
      </c>
      <c r="Q4640">
        <v>0.4</v>
      </c>
      <c r="S4640" t="s">
        <v>4005</v>
      </c>
      <c r="AE4640">
        <v>12</v>
      </c>
      <c r="AF4640">
        <v>7.6</v>
      </c>
      <c r="AG4640">
        <v>5</v>
      </c>
      <c r="AH4640" t="s">
        <v>53</v>
      </c>
      <c r="AI4640" t="s">
        <v>54</v>
      </c>
      <c r="AJ4640">
        <v>2</v>
      </c>
      <c r="AK4640">
        <v>1</v>
      </c>
      <c r="AL4640">
        <v>1</v>
      </c>
      <c r="AM4640" t="s">
        <v>55</v>
      </c>
      <c r="AN4640" t="s">
        <v>56</v>
      </c>
      <c r="AP4640">
        <v>1</v>
      </c>
      <c r="AQ4640" t="s">
        <v>57</v>
      </c>
      <c r="AR4640">
        <v>0</v>
      </c>
      <c r="AW4640" t="s">
        <v>58</v>
      </c>
      <c r="AX4640">
        <v>0</v>
      </c>
      <c r="AY4640">
        <v>2</v>
      </c>
      <c r="AZ4640">
        <v>0.4</v>
      </c>
      <c r="BA4640">
        <v>0.4</v>
      </c>
      <c r="BB4640" t="s">
        <v>59</v>
      </c>
    </row>
    <row r="4641" spans="1:54" x14ac:dyDescent="0.45">
      <c r="A4641" s="4" t="str">
        <f>VLOOKUP(F4641,'Matching-Tabelle'!$A$57:$B$61,2,FALSE)</f>
        <v>stefan.fuellemann@tkb.ch</v>
      </c>
      <c r="B4641" s="4" t="str">
        <f>VLOOKUP(J4641,'Matching-Tabelle'!$A$1:$B$52,2,FALSE)</f>
        <v>WPI RTB</v>
      </c>
      <c r="C4641" s="4">
        <v>0.75</v>
      </c>
      <c r="D4641" s="4" t="s">
        <v>4006</v>
      </c>
      <c r="E4641" s="5">
        <v>42404</v>
      </c>
      <c r="F4641" t="s">
        <v>3856</v>
      </c>
      <c r="G4641" t="s">
        <v>3857</v>
      </c>
      <c r="H4641" t="s">
        <v>3858</v>
      </c>
      <c r="I4641" s="1"/>
      <c r="J4641">
        <v>21</v>
      </c>
      <c r="K4641" t="s">
        <v>117</v>
      </c>
      <c r="L4641" t="s">
        <v>118</v>
      </c>
      <c r="M4641">
        <v>990001</v>
      </c>
      <c r="N4641" t="s">
        <v>51</v>
      </c>
      <c r="O4641">
        <v>0.75</v>
      </c>
      <c r="Q4641">
        <v>0.75</v>
      </c>
      <c r="S4641" t="s">
        <v>4006</v>
      </c>
      <c r="AE4641">
        <v>12</v>
      </c>
      <c r="AF4641">
        <v>7.6</v>
      </c>
      <c r="AG4641">
        <v>5</v>
      </c>
      <c r="AH4641" t="s">
        <v>53</v>
      </c>
      <c r="AI4641" t="s">
        <v>54</v>
      </c>
      <c r="AJ4641">
        <v>2</v>
      </c>
      <c r="AK4641">
        <v>1</v>
      </c>
      <c r="AL4641">
        <v>1</v>
      </c>
      <c r="AM4641" t="s">
        <v>55</v>
      </c>
      <c r="AN4641" t="s">
        <v>56</v>
      </c>
      <c r="AP4641">
        <v>1</v>
      </c>
      <c r="AQ4641" t="s">
        <v>57</v>
      </c>
      <c r="AR4641">
        <v>0</v>
      </c>
      <c r="AW4641" t="s">
        <v>58</v>
      </c>
      <c r="AX4641">
        <v>0</v>
      </c>
      <c r="AY4641">
        <v>2</v>
      </c>
      <c r="AZ4641">
        <v>0.75</v>
      </c>
      <c r="BA4641">
        <v>0.75</v>
      </c>
      <c r="BB4641" t="s">
        <v>59</v>
      </c>
    </row>
    <row r="4642" spans="1:54" x14ac:dyDescent="0.45">
      <c r="A4642" s="4" t="str">
        <f>VLOOKUP(F4642,'Matching-Tabelle'!$A$57:$B$61,2,FALSE)</f>
        <v>stefan.fuellemann@tkb.ch</v>
      </c>
      <c r="B4642" s="4" t="str">
        <f>VLOOKUP(J4642,'Matching-Tabelle'!$A$1:$B$52,2,FALSE)</f>
        <v>WPI RTB</v>
      </c>
      <c r="C4642" s="4">
        <v>0.5</v>
      </c>
      <c r="D4642" s="4" t="s">
        <v>4007</v>
      </c>
      <c r="E4642" s="5">
        <v>42404</v>
      </c>
      <c r="F4642" t="s">
        <v>3856</v>
      </c>
      <c r="G4642" t="s">
        <v>3857</v>
      </c>
      <c r="H4642" t="s">
        <v>3858</v>
      </c>
      <c r="I4642" s="1"/>
      <c r="J4642">
        <v>21</v>
      </c>
      <c r="K4642" t="s">
        <v>117</v>
      </c>
      <c r="L4642" t="s">
        <v>118</v>
      </c>
      <c r="M4642">
        <v>990001</v>
      </c>
      <c r="N4642" t="s">
        <v>51</v>
      </c>
      <c r="O4642">
        <v>0.5</v>
      </c>
      <c r="Q4642">
        <v>0.5</v>
      </c>
      <c r="S4642" t="s">
        <v>4007</v>
      </c>
      <c r="AE4642">
        <v>12</v>
      </c>
      <c r="AF4642">
        <v>7.6</v>
      </c>
      <c r="AG4642">
        <v>5</v>
      </c>
      <c r="AH4642" t="s">
        <v>53</v>
      </c>
      <c r="AI4642" t="s">
        <v>54</v>
      </c>
      <c r="AJ4642">
        <v>2</v>
      </c>
      <c r="AK4642">
        <v>1</v>
      </c>
      <c r="AL4642">
        <v>1</v>
      </c>
      <c r="AM4642" t="s">
        <v>55</v>
      </c>
      <c r="AN4642" t="s">
        <v>56</v>
      </c>
      <c r="AP4642">
        <v>1</v>
      </c>
      <c r="AQ4642" t="s">
        <v>57</v>
      </c>
      <c r="AR4642">
        <v>0</v>
      </c>
      <c r="AW4642" t="s">
        <v>58</v>
      </c>
      <c r="AX4642">
        <v>0</v>
      </c>
      <c r="AY4642">
        <v>2</v>
      </c>
      <c r="AZ4642">
        <v>0.5</v>
      </c>
      <c r="BA4642">
        <v>0.5</v>
      </c>
      <c r="BB4642" t="s">
        <v>59</v>
      </c>
    </row>
    <row r="4643" spans="1:54" x14ac:dyDescent="0.45">
      <c r="A4643" s="4" t="str">
        <f>VLOOKUP(F4643,'Matching-Tabelle'!$A$57:$B$61,2,FALSE)</f>
        <v>stefan.fuellemann@tkb.ch</v>
      </c>
      <c r="B4643" s="4" t="str">
        <f>VLOOKUP(J4643,'Matching-Tabelle'!$A$1:$B$52,2,FALSE)</f>
        <v>WPI RTB</v>
      </c>
      <c r="C4643" s="4">
        <v>0.6</v>
      </c>
      <c r="D4643" s="4" t="s">
        <v>3859</v>
      </c>
      <c r="E4643" s="5">
        <v>42405</v>
      </c>
      <c r="F4643" t="s">
        <v>3856</v>
      </c>
      <c r="G4643" t="s">
        <v>3857</v>
      </c>
      <c r="H4643" t="s">
        <v>3858</v>
      </c>
      <c r="I4643" s="1"/>
      <c r="J4643">
        <v>19</v>
      </c>
      <c r="K4643" t="s">
        <v>145</v>
      </c>
      <c r="L4643" t="s">
        <v>146</v>
      </c>
      <c r="M4643">
        <v>990001</v>
      </c>
      <c r="N4643" t="s">
        <v>51</v>
      </c>
      <c r="O4643">
        <v>0.6</v>
      </c>
      <c r="Q4643">
        <v>0.6</v>
      </c>
      <c r="S4643" t="s">
        <v>3859</v>
      </c>
      <c r="AE4643">
        <v>12</v>
      </c>
      <c r="AF4643">
        <v>7.6</v>
      </c>
      <c r="AG4643">
        <v>5</v>
      </c>
      <c r="AH4643" t="s">
        <v>53</v>
      </c>
      <c r="AI4643" t="s">
        <v>54</v>
      </c>
      <c r="AJ4643">
        <v>2</v>
      </c>
      <c r="AK4643">
        <v>1</v>
      </c>
      <c r="AL4643">
        <v>1</v>
      </c>
      <c r="AM4643" t="s">
        <v>55</v>
      </c>
      <c r="AN4643" t="s">
        <v>56</v>
      </c>
      <c r="AP4643">
        <v>1</v>
      </c>
      <c r="AQ4643" t="s">
        <v>57</v>
      </c>
      <c r="AR4643">
        <v>0</v>
      </c>
      <c r="AW4643" t="s">
        <v>58</v>
      </c>
      <c r="AX4643">
        <v>0</v>
      </c>
      <c r="AY4643">
        <v>2</v>
      </c>
      <c r="AZ4643">
        <v>0.6</v>
      </c>
      <c r="BA4643">
        <v>0.6</v>
      </c>
      <c r="BB4643" t="s">
        <v>59</v>
      </c>
    </row>
    <row r="4644" spans="1:54" x14ac:dyDescent="0.45">
      <c r="A4644" s="4" t="str">
        <f>VLOOKUP(F4644,'Matching-Tabelle'!$A$57:$B$61,2,FALSE)</f>
        <v>stefan.fuellemann@tkb.ch</v>
      </c>
      <c r="B4644" s="4" t="str">
        <f>VLOOKUP(J4644,'Matching-Tabelle'!$A$1:$B$52,2,FALSE)</f>
        <v>WPI CTB</v>
      </c>
      <c r="C4644" s="4">
        <v>4</v>
      </c>
      <c r="D4644" s="4" t="s">
        <v>4008</v>
      </c>
      <c r="E4644" s="5">
        <v>42405</v>
      </c>
      <c r="F4644" t="s">
        <v>3856</v>
      </c>
      <c r="G4644" t="s">
        <v>3857</v>
      </c>
      <c r="H4644" t="s">
        <v>3858</v>
      </c>
      <c r="I4644" s="1"/>
      <c r="J4644">
        <v>922</v>
      </c>
      <c r="K4644" t="s">
        <v>134</v>
      </c>
      <c r="L4644" t="s">
        <v>135</v>
      </c>
      <c r="M4644">
        <v>990001</v>
      </c>
      <c r="N4644" t="s">
        <v>51</v>
      </c>
      <c r="O4644">
        <v>4</v>
      </c>
      <c r="Q4644">
        <v>4</v>
      </c>
      <c r="S4644" t="s">
        <v>4008</v>
      </c>
      <c r="AE4644">
        <v>12</v>
      </c>
      <c r="AF4644">
        <v>7.6</v>
      </c>
      <c r="AG4644">
        <v>5</v>
      </c>
      <c r="AH4644" t="s">
        <v>53</v>
      </c>
      <c r="AI4644" t="s">
        <v>54</v>
      </c>
      <c r="AJ4644">
        <v>2</v>
      </c>
      <c r="AK4644">
        <v>1</v>
      </c>
      <c r="AL4644">
        <v>1</v>
      </c>
      <c r="AM4644" t="s">
        <v>55</v>
      </c>
      <c r="AN4644" t="s">
        <v>56</v>
      </c>
      <c r="AP4644">
        <v>1</v>
      </c>
      <c r="AQ4644" t="s">
        <v>57</v>
      </c>
      <c r="AR4644">
        <v>0</v>
      </c>
      <c r="AW4644" t="s">
        <v>58</v>
      </c>
      <c r="AX4644">
        <v>0</v>
      </c>
      <c r="AY4644">
        <v>2</v>
      </c>
      <c r="AZ4644">
        <v>4</v>
      </c>
      <c r="BA4644">
        <v>4</v>
      </c>
      <c r="BB4644" t="s">
        <v>59</v>
      </c>
    </row>
    <row r="4645" spans="1:54" x14ac:dyDescent="0.45">
      <c r="A4645" s="4" t="str">
        <f>VLOOKUP(F4645,'Matching-Tabelle'!$A$57:$B$61,2,FALSE)</f>
        <v>stefan.fuellemann@tkb.ch</v>
      </c>
      <c r="B4645" s="4" t="str">
        <f>VLOOKUP(J4645,'Matching-Tabelle'!$A$1:$B$52,2,FALSE)</f>
        <v>WPI Führung</v>
      </c>
      <c r="C4645" s="4">
        <v>0.5</v>
      </c>
      <c r="D4645" s="4" t="s">
        <v>2270</v>
      </c>
      <c r="E4645" s="5">
        <v>42405</v>
      </c>
      <c r="F4645" t="s">
        <v>3856</v>
      </c>
      <c r="G4645" t="s">
        <v>3857</v>
      </c>
      <c r="H4645" t="s">
        <v>3858</v>
      </c>
      <c r="I4645" s="1"/>
      <c r="J4645">
        <v>26</v>
      </c>
      <c r="K4645" t="s">
        <v>130</v>
      </c>
      <c r="L4645" t="s">
        <v>131</v>
      </c>
      <c r="M4645">
        <v>990001</v>
      </c>
      <c r="N4645" t="s">
        <v>51</v>
      </c>
      <c r="O4645">
        <v>0.5</v>
      </c>
      <c r="Q4645">
        <v>0.5</v>
      </c>
      <c r="S4645" t="s">
        <v>2270</v>
      </c>
      <c r="AE4645">
        <v>12</v>
      </c>
      <c r="AF4645">
        <v>7.6</v>
      </c>
      <c r="AG4645">
        <v>5</v>
      </c>
      <c r="AH4645" t="s">
        <v>53</v>
      </c>
      <c r="AI4645" t="s">
        <v>54</v>
      </c>
      <c r="AJ4645">
        <v>2</v>
      </c>
      <c r="AK4645">
        <v>1</v>
      </c>
      <c r="AL4645">
        <v>1</v>
      </c>
      <c r="AM4645" t="s">
        <v>55</v>
      </c>
      <c r="AN4645" t="s">
        <v>56</v>
      </c>
      <c r="AP4645">
        <v>1</v>
      </c>
      <c r="AQ4645" t="s">
        <v>57</v>
      </c>
      <c r="AR4645">
        <v>0</v>
      </c>
      <c r="AW4645" t="s">
        <v>58</v>
      </c>
      <c r="AX4645">
        <v>0</v>
      </c>
      <c r="AY4645">
        <v>2</v>
      </c>
      <c r="AZ4645">
        <v>0.5</v>
      </c>
      <c r="BA4645">
        <v>0.5</v>
      </c>
      <c r="BB4645" t="s">
        <v>59</v>
      </c>
    </row>
    <row r="4646" spans="1:54" x14ac:dyDescent="0.45">
      <c r="A4646" s="4" t="str">
        <f>VLOOKUP(F4646,'Matching-Tabelle'!$A$57:$B$61,2,FALSE)</f>
        <v>stefan.fuellemann@tkb.ch</v>
      </c>
      <c r="B4646" s="4" t="str">
        <f>VLOOKUP(J4646,'Matching-Tabelle'!$A$1:$B$52,2,FALSE)</f>
        <v>WPI CTB</v>
      </c>
      <c r="C4646" s="4">
        <v>0.7</v>
      </c>
      <c r="D4646" s="4" t="s">
        <v>4009</v>
      </c>
      <c r="E4646" s="5">
        <v>42405</v>
      </c>
      <c r="F4646" t="s">
        <v>3856</v>
      </c>
      <c r="G4646" t="s">
        <v>3857</v>
      </c>
      <c r="H4646" t="s">
        <v>3858</v>
      </c>
      <c r="I4646" s="1"/>
      <c r="J4646">
        <v>922</v>
      </c>
      <c r="K4646" t="s">
        <v>134</v>
      </c>
      <c r="L4646" t="s">
        <v>135</v>
      </c>
      <c r="M4646">
        <v>990001</v>
      </c>
      <c r="N4646" t="s">
        <v>51</v>
      </c>
      <c r="O4646">
        <v>0.7</v>
      </c>
      <c r="Q4646">
        <v>0.7</v>
      </c>
      <c r="S4646" t="s">
        <v>4009</v>
      </c>
      <c r="AE4646">
        <v>12</v>
      </c>
      <c r="AF4646">
        <v>7.6</v>
      </c>
      <c r="AG4646">
        <v>5</v>
      </c>
      <c r="AH4646" t="s">
        <v>53</v>
      </c>
      <c r="AI4646" t="s">
        <v>54</v>
      </c>
      <c r="AJ4646">
        <v>2</v>
      </c>
      <c r="AK4646">
        <v>1</v>
      </c>
      <c r="AL4646">
        <v>1</v>
      </c>
      <c r="AM4646" t="s">
        <v>55</v>
      </c>
      <c r="AN4646" t="s">
        <v>56</v>
      </c>
      <c r="AP4646">
        <v>1</v>
      </c>
      <c r="AQ4646" t="s">
        <v>57</v>
      </c>
      <c r="AR4646">
        <v>0</v>
      </c>
      <c r="AW4646" t="s">
        <v>58</v>
      </c>
      <c r="AX4646">
        <v>0</v>
      </c>
      <c r="AY4646">
        <v>2</v>
      </c>
      <c r="AZ4646">
        <v>0.7</v>
      </c>
      <c r="BA4646">
        <v>0.7</v>
      </c>
      <c r="BB4646" t="s">
        <v>59</v>
      </c>
    </row>
    <row r="4647" spans="1:54" x14ac:dyDescent="0.45">
      <c r="A4647" s="4" t="str">
        <f>VLOOKUP(F4647,'Matching-Tabelle'!$A$57:$B$61,2,FALSE)</f>
        <v>stefan.fuellemann@tkb.ch</v>
      </c>
      <c r="B4647" s="4" t="str">
        <f>VLOOKUP(J4647,'Matching-Tabelle'!$A$1:$B$52,2,FALSE)</f>
        <v>Proj. Optima</v>
      </c>
      <c r="C4647" s="4">
        <v>0.75</v>
      </c>
      <c r="D4647" s="4" t="s">
        <v>4010</v>
      </c>
      <c r="E4647" s="5">
        <v>42405</v>
      </c>
      <c r="F4647" t="s">
        <v>3856</v>
      </c>
      <c r="G4647" t="s">
        <v>3857</v>
      </c>
      <c r="H4647" t="s">
        <v>3858</v>
      </c>
      <c r="I4647" s="1"/>
      <c r="J4647">
        <v>211</v>
      </c>
      <c r="K4647" t="s">
        <v>79</v>
      </c>
      <c r="L4647" t="s">
        <v>80</v>
      </c>
      <c r="M4647">
        <v>990001</v>
      </c>
      <c r="N4647" t="s">
        <v>51</v>
      </c>
      <c r="O4647">
        <v>0.75</v>
      </c>
      <c r="Q4647">
        <v>0.75</v>
      </c>
      <c r="S4647" t="s">
        <v>4010</v>
      </c>
      <c r="AE4647">
        <v>12</v>
      </c>
      <c r="AF4647">
        <v>7.6</v>
      </c>
      <c r="AG4647">
        <v>5</v>
      </c>
      <c r="AH4647" t="s">
        <v>53</v>
      </c>
      <c r="AI4647" t="s">
        <v>54</v>
      </c>
      <c r="AJ4647">
        <v>2</v>
      </c>
      <c r="AK4647">
        <v>1</v>
      </c>
      <c r="AL4647">
        <v>1</v>
      </c>
      <c r="AM4647" t="s">
        <v>55</v>
      </c>
      <c r="AN4647" t="s">
        <v>56</v>
      </c>
      <c r="AP4647">
        <v>1</v>
      </c>
      <c r="AQ4647" t="s">
        <v>57</v>
      </c>
      <c r="AR4647">
        <v>0</v>
      </c>
      <c r="AW4647" t="s">
        <v>58</v>
      </c>
      <c r="AX4647">
        <v>0</v>
      </c>
      <c r="AY4647">
        <v>2</v>
      </c>
      <c r="AZ4647">
        <v>0.75</v>
      </c>
      <c r="BA4647">
        <v>0.75</v>
      </c>
      <c r="BB4647" t="s">
        <v>59</v>
      </c>
    </row>
    <row r="4648" spans="1:54" x14ac:dyDescent="0.45">
      <c r="A4648" s="4" t="str">
        <f>VLOOKUP(F4648,'Matching-Tabelle'!$A$57:$B$61,2,FALSE)</f>
        <v>stefan.fuellemann@tkb.ch</v>
      </c>
      <c r="B4648" s="4" t="str">
        <f>VLOOKUP(J4648,'Matching-Tabelle'!$A$1:$B$52,2,FALSE)</f>
        <v>WPI RTB</v>
      </c>
      <c r="C4648" s="4">
        <v>4.5</v>
      </c>
      <c r="D4648" s="4" t="s">
        <v>4011</v>
      </c>
      <c r="E4648" s="5">
        <v>42415</v>
      </c>
      <c r="F4648" t="s">
        <v>3856</v>
      </c>
      <c r="G4648" t="s">
        <v>3857</v>
      </c>
      <c r="H4648" t="s">
        <v>3858</v>
      </c>
      <c r="I4648" s="1"/>
      <c r="J4648">
        <v>19</v>
      </c>
      <c r="K4648" t="s">
        <v>145</v>
      </c>
      <c r="L4648" t="s">
        <v>146</v>
      </c>
      <c r="M4648">
        <v>990001</v>
      </c>
      <c r="N4648" t="s">
        <v>51</v>
      </c>
      <c r="O4648">
        <v>4.5</v>
      </c>
      <c r="Q4648">
        <v>4.5</v>
      </c>
      <c r="S4648" t="s">
        <v>4011</v>
      </c>
      <c r="AE4648">
        <v>12</v>
      </c>
      <c r="AF4648">
        <v>7.6</v>
      </c>
      <c r="AG4648">
        <v>5</v>
      </c>
      <c r="AH4648" t="s">
        <v>53</v>
      </c>
      <c r="AI4648" t="s">
        <v>54</v>
      </c>
      <c r="AJ4648">
        <v>2</v>
      </c>
      <c r="AK4648">
        <v>1</v>
      </c>
      <c r="AL4648">
        <v>1</v>
      </c>
      <c r="AM4648" t="s">
        <v>55</v>
      </c>
      <c r="AN4648" t="s">
        <v>56</v>
      </c>
      <c r="AP4648">
        <v>1</v>
      </c>
      <c r="AQ4648" t="s">
        <v>57</v>
      </c>
      <c r="AR4648">
        <v>0</v>
      </c>
      <c r="AW4648" t="s">
        <v>58</v>
      </c>
      <c r="AX4648">
        <v>0</v>
      </c>
      <c r="AY4648">
        <v>2</v>
      </c>
      <c r="AZ4648">
        <v>4.5</v>
      </c>
      <c r="BA4648">
        <v>4.5</v>
      </c>
      <c r="BB4648" t="s">
        <v>59</v>
      </c>
    </row>
    <row r="4649" spans="1:54" x14ac:dyDescent="0.45">
      <c r="A4649" s="4" t="str">
        <f>VLOOKUP(F4649,'Matching-Tabelle'!$A$57:$B$61,2,FALSE)</f>
        <v>stefan.fuellemann@tkb.ch</v>
      </c>
      <c r="B4649" s="4" t="str">
        <f>VLOOKUP(J4649,'Matching-Tabelle'!$A$1:$B$52,2,FALSE)</f>
        <v>WPI CTB</v>
      </c>
      <c r="C4649" s="4">
        <v>1</v>
      </c>
      <c r="D4649" s="4" t="s">
        <v>4012</v>
      </c>
      <c r="E4649" s="5">
        <v>42415</v>
      </c>
      <c r="F4649" t="s">
        <v>3856</v>
      </c>
      <c r="G4649" t="s">
        <v>3857</v>
      </c>
      <c r="H4649" t="s">
        <v>3858</v>
      </c>
      <c r="I4649" s="1"/>
      <c r="J4649">
        <v>61</v>
      </c>
      <c r="K4649" t="s">
        <v>338</v>
      </c>
      <c r="L4649" t="s">
        <v>339</v>
      </c>
      <c r="M4649">
        <v>990001</v>
      </c>
      <c r="N4649" t="s">
        <v>51</v>
      </c>
      <c r="O4649">
        <v>1</v>
      </c>
      <c r="Q4649">
        <v>1</v>
      </c>
      <c r="S4649" t="s">
        <v>4012</v>
      </c>
      <c r="AE4649">
        <v>12</v>
      </c>
      <c r="AF4649">
        <v>7.6</v>
      </c>
      <c r="AG4649">
        <v>5</v>
      </c>
      <c r="AH4649" t="s">
        <v>53</v>
      </c>
      <c r="AI4649" t="s">
        <v>54</v>
      </c>
      <c r="AJ4649">
        <v>2</v>
      </c>
      <c r="AK4649">
        <v>1</v>
      </c>
      <c r="AL4649">
        <v>1</v>
      </c>
      <c r="AM4649" t="s">
        <v>55</v>
      </c>
      <c r="AN4649" t="s">
        <v>56</v>
      </c>
      <c r="AP4649">
        <v>1</v>
      </c>
      <c r="AQ4649" t="s">
        <v>57</v>
      </c>
      <c r="AR4649">
        <v>0</v>
      </c>
      <c r="AW4649" t="s">
        <v>58</v>
      </c>
      <c r="AX4649">
        <v>0</v>
      </c>
      <c r="AY4649">
        <v>2</v>
      </c>
      <c r="AZ4649">
        <v>1</v>
      </c>
      <c r="BA4649">
        <v>1</v>
      </c>
      <c r="BB4649" t="s">
        <v>59</v>
      </c>
    </row>
    <row r="4650" spans="1:54" x14ac:dyDescent="0.45">
      <c r="A4650" s="4" t="str">
        <f>VLOOKUP(F4650,'Matching-Tabelle'!$A$57:$B$61,2,FALSE)</f>
        <v>stefan.fuellemann@tkb.ch</v>
      </c>
      <c r="B4650" s="4" t="str">
        <f>VLOOKUP(J4650,'Matching-Tabelle'!$A$1:$B$52,2,FALSE)</f>
        <v>WPI CTB</v>
      </c>
      <c r="C4650" s="4">
        <v>0.5</v>
      </c>
      <c r="D4650" s="4" t="s">
        <v>4013</v>
      </c>
      <c r="E4650" s="5">
        <v>42415</v>
      </c>
      <c r="F4650" t="s">
        <v>3856</v>
      </c>
      <c r="G4650" t="s">
        <v>3857</v>
      </c>
      <c r="H4650" t="s">
        <v>3858</v>
      </c>
      <c r="I4650" s="1"/>
      <c r="J4650">
        <v>919</v>
      </c>
      <c r="K4650" t="s">
        <v>66</v>
      </c>
      <c r="L4650" t="s">
        <v>67</v>
      </c>
      <c r="M4650">
        <v>990001</v>
      </c>
      <c r="N4650" t="s">
        <v>51</v>
      </c>
      <c r="O4650">
        <v>0.5</v>
      </c>
      <c r="Q4650">
        <v>0.5</v>
      </c>
      <c r="S4650" t="s">
        <v>4013</v>
      </c>
      <c r="AE4650">
        <v>12</v>
      </c>
      <c r="AF4650">
        <v>7.6</v>
      </c>
      <c r="AG4650">
        <v>5</v>
      </c>
      <c r="AH4650" t="s">
        <v>53</v>
      </c>
      <c r="AI4650" t="s">
        <v>54</v>
      </c>
      <c r="AJ4650">
        <v>2</v>
      </c>
      <c r="AK4650">
        <v>1</v>
      </c>
      <c r="AL4650">
        <v>1</v>
      </c>
      <c r="AM4650" t="s">
        <v>55</v>
      </c>
      <c r="AN4650" t="s">
        <v>56</v>
      </c>
      <c r="AP4650">
        <v>1</v>
      </c>
      <c r="AQ4650" t="s">
        <v>57</v>
      </c>
      <c r="AR4650">
        <v>0</v>
      </c>
      <c r="AW4650" t="s">
        <v>58</v>
      </c>
      <c r="AX4650">
        <v>0</v>
      </c>
      <c r="AY4650">
        <v>2</v>
      </c>
      <c r="AZ4650">
        <v>0.5</v>
      </c>
      <c r="BA4650">
        <v>0.5</v>
      </c>
      <c r="BB4650" t="s">
        <v>59</v>
      </c>
    </row>
    <row r="4651" spans="1:54" x14ac:dyDescent="0.45">
      <c r="A4651" s="4" t="str">
        <f>VLOOKUP(F4651,'Matching-Tabelle'!$A$57:$B$61,2,FALSE)</f>
        <v>stefan.fuellemann@tkb.ch</v>
      </c>
      <c r="B4651" s="4" t="str">
        <f>VLOOKUP(J4651,'Matching-Tabelle'!$A$1:$B$52,2,FALSE)</f>
        <v>WPI RTB</v>
      </c>
      <c r="C4651" s="4">
        <v>1</v>
      </c>
      <c r="D4651" s="4" t="s">
        <v>4014</v>
      </c>
      <c r="E4651" s="5">
        <v>42415</v>
      </c>
      <c r="F4651" t="s">
        <v>3856</v>
      </c>
      <c r="G4651" t="s">
        <v>3857</v>
      </c>
      <c r="H4651" t="s">
        <v>3858</v>
      </c>
      <c r="I4651" s="1"/>
      <c r="J4651">
        <v>22</v>
      </c>
      <c r="K4651" t="s">
        <v>88</v>
      </c>
      <c r="L4651" t="s">
        <v>89</v>
      </c>
      <c r="M4651">
        <v>990001</v>
      </c>
      <c r="N4651" t="s">
        <v>51</v>
      </c>
      <c r="O4651">
        <v>1</v>
      </c>
      <c r="Q4651">
        <v>1</v>
      </c>
      <c r="S4651" t="s">
        <v>4014</v>
      </c>
      <c r="AE4651">
        <v>12</v>
      </c>
      <c r="AF4651">
        <v>7.6</v>
      </c>
      <c r="AG4651">
        <v>5</v>
      </c>
      <c r="AH4651" t="s">
        <v>53</v>
      </c>
      <c r="AI4651" t="s">
        <v>54</v>
      </c>
      <c r="AJ4651">
        <v>2</v>
      </c>
      <c r="AK4651">
        <v>1</v>
      </c>
      <c r="AL4651">
        <v>1</v>
      </c>
      <c r="AM4651" t="s">
        <v>55</v>
      </c>
      <c r="AN4651" t="s">
        <v>56</v>
      </c>
      <c r="AP4651">
        <v>1</v>
      </c>
      <c r="AQ4651" t="s">
        <v>57</v>
      </c>
      <c r="AR4651">
        <v>0</v>
      </c>
      <c r="AW4651" t="s">
        <v>58</v>
      </c>
      <c r="AX4651">
        <v>0</v>
      </c>
      <c r="AY4651">
        <v>2</v>
      </c>
      <c r="AZ4651">
        <v>1</v>
      </c>
      <c r="BA4651">
        <v>1</v>
      </c>
      <c r="BB4651" t="s">
        <v>59</v>
      </c>
    </row>
    <row r="4652" spans="1:54" x14ac:dyDescent="0.45">
      <c r="A4652" s="4" t="str">
        <f>VLOOKUP(F4652,'Matching-Tabelle'!$A$57:$B$61,2,FALSE)</f>
        <v>stefan.fuellemann@tkb.ch</v>
      </c>
      <c r="B4652" s="4" t="str">
        <f>VLOOKUP(J4652,'Matching-Tabelle'!$A$1:$B$52,2,FALSE)</f>
        <v>Progr Beratungsdigi</v>
      </c>
      <c r="C4652" s="4">
        <v>0.25</v>
      </c>
      <c r="D4652" s="4" t="s">
        <v>4015</v>
      </c>
      <c r="E4652" s="5">
        <v>42415</v>
      </c>
      <c r="F4652" t="s">
        <v>3856</v>
      </c>
      <c r="G4652" t="s">
        <v>3857</v>
      </c>
      <c r="H4652" t="s">
        <v>3858</v>
      </c>
      <c r="I4652" s="1"/>
      <c r="J4652">
        <v>2000234</v>
      </c>
      <c r="K4652" t="s">
        <v>3960</v>
      </c>
      <c r="L4652" t="s">
        <v>3961</v>
      </c>
      <c r="M4652">
        <v>990001</v>
      </c>
      <c r="N4652" t="s">
        <v>51</v>
      </c>
      <c r="O4652">
        <v>0.25</v>
      </c>
      <c r="Q4652">
        <v>0.25</v>
      </c>
      <c r="S4652" t="s">
        <v>4015</v>
      </c>
      <c r="AE4652">
        <v>12</v>
      </c>
      <c r="AF4652">
        <v>7.6</v>
      </c>
      <c r="AG4652">
        <v>5</v>
      </c>
      <c r="AH4652" t="s">
        <v>53</v>
      </c>
      <c r="AI4652" t="s">
        <v>54</v>
      </c>
      <c r="AJ4652">
        <v>2</v>
      </c>
      <c r="AK4652">
        <v>1</v>
      </c>
      <c r="AL4652">
        <v>1</v>
      </c>
      <c r="AM4652" t="s">
        <v>55</v>
      </c>
      <c r="AN4652" t="s">
        <v>56</v>
      </c>
      <c r="AP4652">
        <v>1</v>
      </c>
      <c r="AQ4652" t="s">
        <v>57</v>
      </c>
      <c r="AR4652">
        <v>0</v>
      </c>
      <c r="AW4652" t="s">
        <v>58</v>
      </c>
      <c r="AX4652">
        <v>0</v>
      </c>
      <c r="AY4652">
        <v>2</v>
      </c>
      <c r="AZ4652">
        <v>0.25</v>
      </c>
      <c r="BA4652">
        <v>0.25</v>
      </c>
      <c r="BB4652" t="s">
        <v>59</v>
      </c>
    </row>
    <row r="4653" spans="1:54" x14ac:dyDescent="0.45">
      <c r="A4653" s="4" t="str">
        <f>VLOOKUP(F4653,'Matching-Tabelle'!$A$57:$B$61,2,FALSE)</f>
        <v>stefan.fuellemann@tkb.ch</v>
      </c>
      <c r="B4653" s="4" t="str">
        <f>VLOOKUP(J4653,'Matching-Tabelle'!$A$1:$B$52,2,FALSE)</f>
        <v>WPI RTB</v>
      </c>
      <c r="C4653" s="4">
        <v>0.4</v>
      </c>
      <c r="D4653" s="4" t="s">
        <v>4016</v>
      </c>
      <c r="E4653" s="5">
        <v>42415</v>
      </c>
      <c r="F4653" t="s">
        <v>3856</v>
      </c>
      <c r="G4653" t="s">
        <v>3857</v>
      </c>
      <c r="H4653" t="s">
        <v>3858</v>
      </c>
      <c r="I4653" s="1"/>
      <c r="J4653">
        <v>24</v>
      </c>
      <c r="K4653" t="s">
        <v>73</v>
      </c>
      <c r="L4653" t="s">
        <v>74</v>
      </c>
      <c r="M4653">
        <v>990001</v>
      </c>
      <c r="N4653" t="s">
        <v>51</v>
      </c>
      <c r="O4653">
        <v>0.4</v>
      </c>
      <c r="Q4653">
        <v>0.4</v>
      </c>
      <c r="S4653" t="s">
        <v>4016</v>
      </c>
      <c r="AE4653">
        <v>12</v>
      </c>
      <c r="AF4653">
        <v>7.6</v>
      </c>
      <c r="AG4653">
        <v>5</v>
      </c>
      <c r="AH4653" t="s">
        <v>53</v>
      </c>
      <c r="AI4653" t="s">
        <v>54</v>
      </c>
      <c r="AJ4653">
        <v>2</v>
      </c>
      <c r="AK4653">
        <v>1</v>
      </c>
      <c r="AL4653">
        <v>1</v>
      </c>
      <c r="AM4653" t="s">
        <v>55</v>
      </c>
      <c r="AN4653" t="s">
        <v>56</v>
      </c>
      <c r="AP4653">
        <v>1</v>
      </c>
      <c r="AQ4653" t="s">
        <v>57</v>
      </c>
      <c r="AR4653">
        <v>0</v>
      </c>
      <c r="AW4653" t="s">
        <v>58</v>
      </c>
      <c r="AX4653">
        <v>0</v>
      </c>
      <c r="AY4653">
        <v>2</v>
      </c>
      <c r="AZ4653">
        <v>0.4</v>
      </c>
      <c r="BA4653">
        <v>0.4</v>
      </c>
      <c r="BB4653" t="s">
        <v>59</v>
      </c>
    </row>
    <row r="4654" spans="1:54" x14ac:dyDescent="0.45">
      <c r="A4654" s="4" t="str">
        <f>VLOOKUP(F4654,'Matching-Tabelle'!$A$57:$B$61,2,FALSE)</f>
        <v>stefan.fuellemann@tkb.ch</v>
      </c>
      <c r="B4654" s="4" t="str">
        <f>VLOOKUP(J4654,'Matching-Tabelle'!$A$1:$B$52,2,FALSE)</f>
        <v>WPI CTB</v>
      </c>
      <c r="C4654" s="4">
        <v>0.5</v>
      </c>
      <c r="D4654" s="4" t="s">
        <v>4017</v>
      </c>
      <c r="E4654" s="5">
        <v>42415</v>
      </c>
      <c r="F4654" t="s">
        <v>3856</v>
      </c>
      <c r="G4654" t="s">
        <v>3857</v>
      </c>
      <c r="H4654" t="s">
        <v>3858</v>
      </c>
      <c r="I4654" s="1"/>
      <c r="J4654">
        <v>922</v>
      </c>
      <c r="K4654" t="s">
        <v>134</v>
      </c>
      <c r="L4654" t="s">
        <v>135</v>
      </c>
      <c r="M4654">
        <v>990001</v>
      </c>
      <c r="N4654" t="s">
        <v>51</v>
      </c>
      <c r="O4654">
        <v>0.5</v>
      </c>
      <c r="Q4654">
        <v>0.5</v>
      </c>
      <c r="S4654" t="s">
        <v>4017</v>
      </c>
      <c r="AE4654">
        <v>12</v>
      </c>
      <c r="AF4654">
        <v>7.6</v>
      </c>
      <c r="AG4654">
        <v>5</v>
      </c>
      <c r="AH4654" t="s">
        <v>53</v>
      </c>
      <c r="AI4654" t="s">
        <v>54</v>
      </c>
      <c r="AJ4654">
        <v>2</v>
      </c>
      <c r="AK4654">
        <v>1</v>
      </c>
      <c r="AL4654">
        <v>1</v>
      </c>
      <c r="AM4654" t="s">
        <v>55</v>
      </c>
      <c r="AN4654" t="s">
        <v>56</v>
      </c>
      <c r="AP4654">
        <v>1</v>
      </c>
      <c r="AQ4654" t="s">
        <v>57</v>
      </c>
      <c r="AR4654">
        <v>0</v>
      </c>
      <c r="AW4654" t="s">
        <v>58</v>
      </c>
      <c r="AX4654">
        <v>0</v>
      </c>
      <c r="AY4654">
        <v>2</v>
      </c>
      <c r="AZ4654">
        <v>0.5</v>
      </c>
      <c r="BA4654">
        <v>0.5</v>
      </c>
      <c r="BB4654" t="s">
        <v>59</v>
      </c>
    </row>
    <row r="4655" spans="1:54" x14ac:dyDescent="0.45">
      <c r="A4655" s="4" t="str">
        <f>VLOOKUP(F4655,'Matching-Tabelle'!$A$57:$B$61,2,FALSE)</f>
        <v>stefan.fuellemann@tkb.ch</v>
      </c>
      <c r="B4655" s="4" t="str">
        <f>VLOOKUP(J4655,'Matching-Tabelle'!$A$1:$B$52,2,FALSE)</f>
        <v>WPI RTB</v>
      </c>
      <c r="C4655" s="4">
        <v>1</v>
      </c>
      <c r="D4655" s="4" t="s">
        <v>3859</v>
      </c>
      <c r="E4655" s="5">
        <v>42416</v>
      </c>
      <c r="F4655" t="s">
        <v>3856</v>
      </c>
      <c r="G4655" t="s">
        <v>3857</v>
      </c>
      <c r="H4655" t="s">
        <v>3858</v>
      </c>
      <c r="I4655" s="1"/>
      <c r="J4655">
        <v>19</v>
      </c>
      <c r="K4655" t="s">
        <v>145</v>
      </c>
      <c r="L4655" t="s">
        <v>146</v>
      </c>
      <c r="M4655">
        <v>990001</v>
      </c>
      <c r="N4655" t="s">
        <v>51</v>
      </c>
      <c r="O4655">
        <v>1</v>
      </c>
      <c r="Q4655">
        <v>1</v>
      </c>
      <c r="S4655" t="s">
        <v>3859</v>
      </c>
      <c r="AE4655">
        <v>12</v>
      </c>
      <c r="AF4655">
        <v>7.6</v>
      </c>
      <c r="AG4655">
        <v>5</v>
      </c>
      <c r="AH4655" t="s">
        <v>53</v>
      </c>
      <c r="AI4655" t="s">
        <v>54</v>
      </c>
      <c r="AJ4655">
        <v>2</v>
      </c>
      <c r="AK4655">
        <v>1</v>
      </c>
      <c r="AL4655">
        <v>1</v>
      </c>
      <c r="AM4655" t="s">
        <v>55</v>
      </c>
      <c r="AN4655" t="s">
        <v>56</v>
      </c>
      <c r="AP4655">
        <v>1</v>
      </c>
      <c r="AQ4655" t="s">
        <v>57</v>
      </c>
      <c r="AR4655">
        <v>0</v>
      </c>
      <c r="AW4655" t="s">
        <v>58</v>
      </c>
      <c r="AX4655">
        <v>0</v>
      </c>
      <c r="AY4655">
        <v>2</v>
      </c>
      <c r="AZ4655">
        <v>1</v>
      </c>
      <c r="BA4655">
        <v>1</v>
      </c>
      <c r="BB4655" t="s">
        <v>59</v>
      </c>
    </row>
    <row r="4656" spans="1:54" x14ac:dyDescent="0.45">
      <c r="A4656" s="4" t="str">
        <f>VLOOKUP(F4656,'Matching-Tabelle'!$A$57:$B$61,2,FALSE)</f>
        <v>stefan.fuellemann@tkb.ch</v>
      </c>
      <c r="B4656" s="4" t="str">
        <f>VLOOKUP(J4656,'Matching-Tabelle'!$A$1:$B$52,2,FALSE)</f>
        <v>WPI RTB</v>
      </c>
      <c r="C4656" s="4">
        <v>0.5</v>
      </c>
      <c r="D4656" s="4" t="s">
        <v>4018</v>
      </c>
      <c r="E4656" s="5">
        <v>42416</v>
      </c>
      <c r="F4656" t="s">
        <v>3856</v>
      </c>
      <c r="G4656" t="s">
        <v>3857</v>
      </c>
      <c r="H4656" t="s">
        <v>3858</v>
      </c>
      <c r="I4656" s="1"/>
      <c r="J4656">
        <v>24</v>
      </c>
      <c r="K4656" t="s">
        <v>73</v>
      </c>
      <c r="L4656" t="s">
        <v>74</v>
      </c>
      <c r="M4656">
        <v>990001</v>
      </c>
      <c r="N4656" t="s">
        <v>51</v>
      </c>
      <c r="O4656">
        <v>0.5</v>
      </c>
      <c r="Q4656">
        <v>0.5</v>
      </c>
      <c r="S4656" t="s">
        <v>4018</v>
      </c>
      <c r="AE4656">
        <v>12</v>
      </c>
      <c r="AF4656">
        <v>7.6</v>
      </c>
      <c r="AG4656">
        <v>5</v>
      </c>
      <c r="AH4656" t="s">
        <v>53</v>
      </c>
      <c r="AI4656" t="s">
        <v>54</v>
      </c>
      <c r="AJ4656">
        <v>2</v>
      </c>
      <c r="AK4656">
        <v>1</v>
      </c>
      <c r="AL4656">
        <v>1</v>
      </c>
      <c r="AM4656" t="s">
        <v>55</v>
      </c>
      <c r="AN4656" t="s">
        <v>56</v>
      </c>
      <c r="AP4656">
        <v>1</v>
      </c>
      <c r="AQ4656" t="s">
        <v>57</v>
      </c>
      <c r="AR4656">
        <v>0</v>
      </c>
      <c r="AW4656" t="s">
        <v>58</v>
      </c>
      <c r="AX4656">
        <v>0</v>
      </c>
      <c r="AY4656">
        <v>2</v>
      </c>
      <c r="AZ4656">
        <v>0.5</v>
      </c>
      <c r="BA4656">
        <v>0.5</v>
      </c>
      <c r="BB4656" t="s">
        <v>59</v>
      </c>
    </row>
    <row r="4657" spans="1:54" x14ac:dyDescent="0.45">
      <c r="A4657" s="4" t="str">
        <f>VLOOKUP(F4657,'Matching-Tabelle'!$A$57:$B$61,2,FALSE)</f>
        <v>stefan.fuellemann@tkb.ch</v>
      </c>
      <c r="B4657" s="4" t="str">
        <f>VLOOKUP(J4657,'Matching-Tabelle'!$A$1:$B$52,2,FALSE)</f>
        <v>WPI CTB</v>
      </c>
      <c r="C4657" s="4">
        <v>1</v>
      </c>
      <c r="D4657" s="4" t="s">
        <v>4019</v>
      </c>
      <c r="E4657" s="5">
        <v>42416</v>
      </c>
      <c r="F4657" t="s">
        <v>3856</v>
      </c>
      <c r="G4657" t="s">
        <v>3857</v>
      </c>
      <c r="H4657" t="s">
        <v>3858</v>
      </c>
      <c r="I4657" s="1"/>
      <c r="J4657">
        <v>61</v>
      </c>
      <c r="K4657" t="s">
        <v>338</v>
      </c>
      <c r="L4657" t="s">
        <v>339</v>
      </c>
      <c r="M4657">
        <v>990001</v>
      </c>
      <c r="N4657" t="s">
        <v>51</v>
      </c>
      <c r="O4657">
        <v>1</v>
      </c>
      <c r="Q4657">
        <v>1</v>
      </c>
      <c r="S4657" t="s">
        <v>4019</v>
      </c>
      <c r="AE4657">
        <v>12</v>
      </c>
      <c r="AF4657">
        <v>7.6</v>
      </c>
      <c r="AG4657">
        <v>5</v>
      </c>
      <c r="AH4657" t="s">
        <v>53</v>
      </c>
      <c r="AI4657" t="s">
        <v>54</v>
      </c>
      <c r="AJ4657">
        <v>2</v>
      </c>
      <c r="AK4657">
        <v>1</v>
      </c>
      <c r="AL4657">
        <v>1</v>
      </c>
      <c r="AM4657" t="s">
        <v>55</v>
      </c>
      <c r="AN4657" t="s">
        <v>56</v>
      </c>
      <c r="AP4657">
        <v>1</v>
      </c>
      <c r="AQ4657" t="s">
        <v>57</v>
      </c>
      <c r="AR4657">
        <v>0</v>
      </c>
      <c r="AW4657" t="s">
        <v>58</v>
      </c>
      <c r="AX4657">
        <v>0</v>
      </c>
      <c r="AY4657">
        <v>2</v>
      </c>
      <c r="AZ4657">
        <v>1</v>
      </c>
      <c r="BA4657">
        <v>1</v>
      </c>
      <c r="BB4657" t="s">
        <v>59</v>
      </c>
    </row>
    <row r="4658" spans="1:54" x14ac:dyDescent="0.45">
      <c r="A4658" s="4" t="str">
        <f>VLOOKUP(F4658,'Matching-Tabelle'!$A$57:$B$61,2,FALSE)</f>
        <v>stefan.fuellemann@tkb.ch</v>
      </c>
      <c r="B4658" s="4" t="str">
        <f>VLOOKUP(J4658,'Matching-Tabelle'!$A$1:$B$52,2,FALSE)</f>
        <v>WPI CTB</v>
      </c>
      <c r="C4658" s="4">
        <v>0.5</v>
      </c>
      <c r="D4658" s="4" t="s">
        <v>4020</v>
      </c>
      <c r="E4658" s="5">
        <v>42416</v>
      </c>
      <c r="F4658" t="s">
        <v>3856</v>
      </c>
      <c r="G4658" t="s">
        <v>3857</v>
      </c>
      <c r="H4658" t="s">
        <v>3858</v>
      </c>
      <c r="I4658" s="1"/>
      <c r="J4658">
        <v>919</v>
      </c>
      <c r="K4658" t="s">
        <v>66</v>
      </c>
      <c r="L4658" t="s">
        <v>67</v>
      </c>
      <c r="M4658">
        <v>990001</v>
      </c>
      <c r="N4658" t="s">
        <v>51</v>
      </c>
      <c r="O4658">
        <v>0.5</v>
      </c>
      <c r="Q4658">
        <v>0.5</v>
      </c>
      <c r="S4658" t="s">
        <v>4020</v>
      </c>
      <c r="AE4658">
        <v>12</v>
      </c>
      <c r="AF4658">
        <v>7.6</v>
      </c>
      <c r="AG4658">
        <v>5</v>
      </c>
      <c r="AH4658" t="s">
        <v>53</v>
      </c>
      <c r="AI4658" t="s">
        <v>54</v>
      </c>
      <c r="AJ4658">
        <v>2</v>
      </c>
      <c r="AK4658">
        <v>1</v>
      </c>
      <c r="AL4658">
        <v>1</v>
      </c>
      <c r="AM4658" t="s">
        <v>55</v>
      </c>
      <c r="AN4658" t="s">
        <v>56</v>
      </c>
      <c r="AP4658">
        <v>1</v>
      </c>
      <c r="AQ4658" t="s">
        <v>57</v>
      </c>
      <c r="AR4658">
        <v>0</v>
      </c>
      <c r="AW4658" t="s">
        <v>58</v>
      </c>
      <c r="AX4658">
        <v>0</v>
      </c>
      <c r="AY4658">
        <v>2</v>
      </c>
      <c r="AZ4658">
        <v>0.5</v>
      </c>
      <c r="BA4658">
        <v>0.5</v>
      </c>
      <c r="BB4658" t="s">
        <v>59</v>
      </c>
    </row>
    <row r="4659" spans="1:54" x14ac:dyDescent="0.45">
      <c r="A4659" s="4" t="str">
        <f>VLOOKUP(F4659,'Matching-Tabelle'!$A$57:$B$61,2,FALSE)</f>
        <v>stefan.fuellemann@tkb.ch</v>
      </c>
      <c r="B4659" s="4" t="str">
        <f>VLOOKUP(J4659,'Matching-Tabelle'!$A$1:$B$52,2,FALSE)</f>
        <v>WPI Führung</v>
      </c>
      <c r="C4659" s="4">
        <v>0.5</v>
      </c>
      <c r="D4659" s="4" t="s">
        <v>4021</v>
      </c>
      <c r="E4659" s="5">
        <v>42416</v>
      </c>
      <c r="F4659" t="s">
        <v>3856</v>
      </c>
      <c r="G4659" t="s">
        <v>3857</v>
      </c>
      <c r="H4659" t="s">
        <v>3858</v>
      </c>
      <c r="I4659" s="1"/>
      <c r="J4659">
        <v>26</v>
      </c>
      <c r="K4659" t="s">
        <v>130</v>
      </c>
      <c r="L4659" t="s">
        <v>131</v>
      </c>
      <c r="M4659">
        <v>990001</v>
      </c>
      <c r="N4659" t="s">
        <v>51</v>
      </c>
      <c r="O4659">
        <v>0.5</v>
      </c>
      <c r="Q4659">
        <v>0.5</v>
      </c>
      <c r="S4659" t="s">
        <v>4021</v>
      </c>
      <c r="AE4659">
        <v>12</v>
      </c>
      <c r="AF4659">
        <v>7.6</v>
      </c>
      <c r="AG4659">
        <v>5</v>
      </c>
      <c r="AH4659" t="s">
        <v>53</v>
      </c>
      <c r="AI4659" t="s">
        <v>54</v>
      </c>
      <c r="AJ4659">
        <v>2</v>
      </c>
      <c r="AK4659">
        <v>1</v>
      </c>
      <c r="AL4659">
        <v>1</v>
      </c>
      <c r="AM4659" t="s">
        <v>55</v>
      </c>
      <c r="AN4659" t="s">
        <v>56</v>
      </c>
      <c r="AP4659">
        <v>1</v>
      </c>
      <c r="AQ4659" t="s">
        <v>57</v>
      </c>
      <c r="AR4659">
        <v>0</v>
      </c>
      <c r="AW4659" t="s">
        <v>58</v>
      </c>
      <c r="AX4659">
        <v>0</v>
      </c>
      <c r="AY4659">
        <v>2</v>
      </c>
      <c r="AZ4659">
        <v>0.5</v>
      </c>
      <c r="BA4659">
        <v>0.5</v>
      </c>
      <c r="BB4659" t="s">
        <v>59</v>
      </c>
    </row>
    <row r="4660" spans="1:54" x14ac:dyDescent="0.45">
      <c r="A4660" s="4" t="str">
        <f>VLOOKUP(F4660,'Matching-Tabelle'!$A$57:$B$61,2,FALSE)</f>
        <v>stefan.fuellemann@tkb.ch</v>
      </c>
      <c r="B4660" s="4" t="str">
        <f>VLOOKUP(J4660,'Matching-Tabelle'!$A$1:$B$52,2,FALSE)</f>
        <v>Progr Digitalisierung</v>
      </c>
      <c r="C4660" s="4">
        <v>1.75</v>
      </c>
      <c r="D4660" s="4" t="s">
        <v>4022</v>
      </c>
      <c r="E4660" s="5">
        <v>42416</v>
      </c>
      <c r="F4660" t="s">
        <v>3856</v>
      </c>
      <c r="G4660" t="s">
        <v>3857</v>
      </c>
      <c r="H4660" t="s">
        <v>3858</v>
      </c>
      <c r="I4660" s="1"/>
      <c r="J4660">
        <v>224</v>
      </c>
      <c r="K4660" t="s">
        <v>76</v>
      </c>
      <c r="L4660" t="s">
        <v>77</v>
      </c>
      <c r="M4660">
        <v>990001</v>
      </c>
      <c r="N4660" t="s">
        <v>51</v>
      </c>
      <c r="O4660">
        <v>1.75</v>
      </c>
      <c r="Q4660">
        <v>1.75</v>
      </c>
      <c r="S4660" t="s">
        <v>4022</v>
      </c>
      <c r="AE4660">
        <v>12</v>
      </c>
      <c r="AF4660">
        <v>7.6</v>
      </c>
      <c r="AG4660">
        <v>5</v>
      </c>
      <c r="AH4660" t="s">
        <v>53</v>
      </c>
      <c r="AI4660" t="s">
        <v>54</v>
      </c>
      <c r="AJ4660">
        <v>2</v>
      </c>
      <c r="AK4660">
        <v>1</v>
      </c>
      <c r="AL4660">
        <v>1</v>
      </c>
      <c r="AM4660" t="s">
        <v>55</v>
      </c>
      <c r="AN4660" t="s">
        <v>56</v>
      </c>
      <c r="AP4660">
        <v>1</v>
      </c>
      <c r="AQ4660" t="s">
        <v>57</v>
      </c>
      <c r="AR4660">
        <v>0</v>
      </c>
      <c r="AW4660" t="s">
        <v>58</v>
      </c>
      <c r="AX4660">
        <v>0</v>
      </c>
      <c r="AY4660">
        <v>2</v>
      </c>
      <c r="AZ4660">
        <v>1.75</v>
      </c>
      <c r="BA4660">
        <v>1.75</v>
      </c>
      <c r="BB4660" t="s">
        <v>59</v>
      </c>
    </row>
    <row r="4661" spans="1:54" x14ac:dyDescent="0.45">
      <c r="A4661" s="4" t="str">
        <f>VLOOKUP(F4661,'Matching-Tabelle'!$A$57:$B$61,2,FALSE)</f>
        <v>stefan.fuellemann@tkb.ch</v>
      </c>
      <c r="B4661" s="4" t="str">
        <f>VLOOKUP(J4661,'Matching-Tabelle'!$A$1:$B$52,2,FALSE)</f>
        <v>WPI Führung</v>
      </c>
      <c r="C4661" s="4">
        <v>0.5</v>
      </c>
      <c r="D4661" s="4" t="s">
        <v>3876</v>
      </c>
      <c r="E4661" s="5">
        <v>42416</v>
      </c>
      <c r="F4661" t="s">
        <v>3856</v>
      </c>
      <c r="G4661" t="s">
        <v>3857</v>
      </c>
      <c r="H4661" t="s">
        <v>3858</v>
      </c>
      <c r="I4661" s="1"/>
      <c r="J4661">
        <v>26</v>
      </c>
      <c r="K4661" t="s">
        <v>130</v>
      </c>
      <c r="L4661" t="s">
        <v>131</v>
      </c>
      <c r="M4661">
        <v>990001</v>
      </c>
      <c r="N4661" t="s">
        <v>51</v>
      </c>
      <c r="O4661">
        <v>0.5</v>
      </c>
      <c r="Q4661">
        <v>0.5</v>
      </c>
      <c r="S4661" t="s">
        <v>3876</v>
      </c>
      <c r="AE4661">
        <v>12</v>
      </c>
      <c r="AF4661">
        <v>7.6</v>
      </c>
      <c r="AG4661">
        <v>5</v>
      </c>
      <c r="AH4661" t="s">
        <v>53</v>
      </c>
      <c r="AI4661" t="s">
        <v>54</v>
      </c>
      <c r="AJ4661">
        <v>2</v>
      </c>
      <c r="AK4661">
        <v>1</v>
      </c>
      <c r="AL4661">
        <v>1</v>
      </c>
      <c r="AM4661" t="s">
        <v>55</v>
      </c>
      <c r="AN4661" t="s">
        <v>56</v>
      </c>
      <c r="AP4661">
        <v>1</v>
      </c>
      <c r="AQ4661" t="s">
        <v>57</v>
      </c>
      <c r="AR4661">
        <v>0</v>
      </c>
      <c r="AW4661" t="s">
        <v>58</v>
      </c>
      <c r="AX4661">
        <v>0</v>
      </c>
      <c r="AY4661">
        <v>2</v>
      </c>
      <c r="AZ4661">
        <v>0.5</v>
      </c>
      <c r="BA4661">
        <v>0.5</v>
      </c>
      <c r="BB4661" t="s">
        <v>59</v>
      </c>
    </row>
    <row r="4662" spans="1:54" x14ac:dyDescent="0.45">
      <c r="A4662" s="4" t="str">
        <f>VLOOKUP(F4662,'Matching-Tabelle'!$A$57:$B$61,2,FALSE)</f>
        <v>stefan.fuellemann@tkb.ch</v>
      </c>
      <c r="B4662" s="4" t="str">
        <f>VLOOKUP(J4662,'Matching-Tabelle'!$A$1:$B$52,2,FALSE)</f>
        <v>Progr Beratungsdigi</v>
      </c>
      <c r="C4662" s="4">
        <v>0.5</v>
      </c>
      <c r="D4662" s="4" t="s">
        <v>4023</v>
      </c>
      <c r="E4662" s="5">
        <v>42416</v>
      </c>
      <c r="F4662" t="s">
        <v>3856</v>
      </c>
      <c r="G4662" t="s">
        <v>3857</v>
      </c>
      <c r="H4662" t="s">
        <v>3858</v>
      </c>
      <c r="I4662" s="1"/>
      <c r="J4662">
        <v>2000234</v>
      </c>
      <c r="K4662" t="s">
        <v>3960</v>
      </c>
      <c r="L4662" t="s">
        <v>3961</v>
      </c>
      <c r="M4662">
        <v>990001</v>
      </c>
      <c r="N4662" t="s">
        <v>51</v>
      </c>
      <c r="O4662">
        <v>0.5</v>
      </c>
      <c r="Q4662">
        <v>0.5</v>
      </c>
      <c r="S4662" t="s">
        <v>4023</v>
      </c>
      <c r="AE4662">
        <v>12</v>
      </c>
      <c r="AF4662">
        <v>7.6</v>
      </c>
      <c r="AG4662">
        <v>5</v>
      </c>
      <c r="AH4662" t="s">
        <v>53</v>
      </c>
      <c r="AI4662" t="s">
        <v>54</v>
      </c>
      <c r="AJ4662">
        <v>2</v>
      </c>
      <c r="AK4662">
        <v>1</v>
      </c>
      <c r="AL4662">
        <v>1</v>
      </c>
      <c r="AM4662" t="s">
        <v>55</v>
      </c>
      <c r="AN4662" t="s">
        <v>56</v>
      </c>
      <c r="AP4662">
        <v>1</v>
      </c>
      <c r="AQ4662" t="s">
        <v>57</v>
      </c>
      <c r="AR4662">
        <v>0</v>
      </c>
      <c r="AW4662" t="s">
        <v>58</v>
      </c>
      <c r="AX4662">
        <v>0</v>
      </c>
      <c r="AY4662">
        <v>2</v>
      </c>
      <c r="AZ4662">
        <v>0.5</v>
      </c>
      <c r="BA4662">
        <v>0.5</v>
      </c>
      <c r="BB4662" t="s">
        <v>59</v>
      </c>
    </row>
    <row r="4663" spans="1:54" x14ac:dyDescent="0.45">
      <c r="A4663" s="4" t="str">
        <f>VLOOKUP(F4663,'Matching-Tabelle'!$A$57:$B$61,2,FALSE)</f>
        <v>stefan.fuellemann@tkb.ch</v>
      </c>
      <c r="B4663" s="4" t="str">
        <f>VLOOKUP(J4663,'Matching-Tabelle'!$A$1:$B$52,2,FALSE)</f>
        <v>WPI CTB</v>
      </c>
      <c r="C4663" s="4">
        <v>3</v>
      </c>
      <c r="D4663" s="4" t="s">
        <v>4024</v>
      </c>
      <c r="E4663" s="5">
        <v>42416</v>
      </c>
      <c r="F4663" t="s">
        <v>3856</v>
      </c>
      <c r="G4663" t="s">
        <v>3857</v>
      </c>
      <c r="H4663" t="s">
        <v>3858</v>
      </c>
      <c r="I4663" s="1"/>
      <c r="J4663">
        <v>922</v>
      </c>
      <c r="K4663" t="s">
        <v>134</v>
      </c>
      <c r="L4663" t="s">
        <v>135</v>
      </c>
      <c r="M4663">
        <v>990001</v>
      </c>
      <c r="N4663" t="s">
        <v>51</v>
      </c>
      <c r="O4663">
        <v>3</v>
      </c>
      <c r="Q4663">
        <v>3</v>
      </c>
      <c r="S4663" t="s">
        <v>4024</v>
      </c>
      <c r="AE4663">
        <v>12</v>
      </c>
      <c r="AF4663">
        <v>7.6</v>
      </c>
      <c r="AG4663">
        <v>5</v>
      </c>
      <c r="AH4663" t="s">
        <v>53</v>
      </c>
      <c r="AI4663" t="s">
        <v>54</v>
      </c>
      <c r="AJ4663">
        <v>2</v>
      </c>
      <c r="AK4663">
        <v>1</v>
      </c>
      <c r="AL4663">
        <v>1</v>
      </c>
      <c r="AM4663" t="s">
        <v>55</v>
      </c>
      <c r="AN4663" t="s">
        <v>56</v>
      </c>
      <c r="AP4663">
        <v>1</v>
      </c>
      <c r="AQ4663" t="s">
        <v>57</v>
      </c>
      <c r="AR4663">
        <v>0</v>
      </c>
      <c r="AW4663" t="s">
        <v>58</v>
      </c>
      <c r="AX4663">
        <v>0</v>
      </c>
      <c r="AY4663">
        <v>2</v>
      </c>
      <c r="AZ4663">
        <v>3</v>
      </c>
      <c r="BA4663">
        <v>3</v>
      </c>
      <c r="BB4663" t="s">
        <v>59</v>
      </c>
    </row>
    <row r="4664" spans="1:54" x14ac:dyDescent="0.45">
      <c r="A4664" s="4" t="str">
        <f>VLOOKUP(F4664,'Matching-Tabelle'!$A$57:$B$61,2,FALSE)</f>
        <v>stefan.fuellemann@tkb.ch</v>
      </c>
      <c r="B4664" s="4" t="str">
        <f>VLOOKUP(J4664,'Matching-Tabelle'!$A$1:$B$52,2,FALSE)</f>
        <v>WPI CTB</v>
      </c>
      <c r="C4664" s="4">
        <v>0.5</v>
      </c>
      <c r="D4664" s="4" t="s">
        <v>4025</v>
      </c>
      <c r="E4664" s="5">
        <v>42416</v>
      </c>
      <c r="F4664" t="s">
        <v>3856</v>
      </c>
      <c r="G4664" t="s">
        <v>3857</v>
      </c>
      <c r="H4664" t="s">
        <v>3858</v>
      </c>
      <c r="I4664" s="1"/>
      <c r="J4664">
        <v>927</v>
      </c>
      <c r="K4664" t="s">
        <v>99</v>
      </c>
      <c r="L4664" t="s">
        <v>100</v>
      </c>
      <c r="M4664">
        <v>990001</v>
      </c>
      <c r="N4664" t="s">
        <v>51</v>
      </c>
      <c r="O4664">
        <v>0.5</v>
      </c>
      <c r="Q4664">
        <v>0.5</v>
      </c>
      <c r="S4664" t="s">
        <v>4025</v>
      </c>
      <c r="AE4664">
        <v>12</v>
      </c>
      <c r="AF4664">
        <v>7.6</v>
      </c>
      <c r="AG4664">
        <v>5</v>
      </c>
      <c r="AH4664" t="s">
        <v>53</v>
      </c>
      <c r="AI4664" t="s">
        <v>54</v>
      </c>
      <c r="AJ4664">
        <v>2</v>
      </c>
      <c r="AK4664">
        <v>1</v>
      </c>
      <c r="AL4664">
        <v>1</v>
      </c>
      <c r="AM4664" t="s">
        <v>55</v>
      </c>
      <c r="AN4664" t="s">
        <v>56</v>
      </c>
      <c r="AP4664">
        <v>1</v>
      </c>
      <c r="AQ4664" t="s">
        <v>57</v>
      </c>
      <c r="AR4664">
        <v>0</v>
      </c>
      <c r="AW4664" t="s">
        <v>58</v>
      </c>
      <c r="AX4664">
        <v>0</v>
      </c>
      <c r="AY4664">
        <v>2</v>
      </c>
      <c r="AZ4664">
        <v>0.5</v>
      </c>
      <c r="BA4664">
        <v>0.5</v>
      </c>
      <c r="BB4664" t="s">
        <v>59</v>
      </c>
    </row>
    <row r="4665" spans="1:54" x14ac:dyDescent="0.45">
      <c r="A4665" s="4" t="str">
        <f>VLOOKUP(F4665,'Matching-Tabelle'!$A$57:$B$61,2,FALSE)</f>
        <v>stefan.fuellemann@tkb.ch</v>
      </c>
      <c r="B4665" s="4" t="str">
        <f>VLOOKUP(J4665,'Matching-Tabelle'!$A$1:$B$52,2,FALSE)</f>
        <v>WPI RTB</v>
      </c>
      <c r="C4665" s="4">
        <v>1.5</v>
      </c>
      <c r="D4665" s="4" t="s">
        <v>3859</v>
      </c>
      <c r="E4665" s="5">
        <v>42417</v>
      </c>
      <c r="F4665" t="s">
        <v>3856</v>
      </c>
      <c r="G4665" t="s">
        <v>3857</v>
      </c>
      <c r="H4665" t="s">
        <v>3858</v>
      </c>
      <c r="I4665" s="1"/>
      <c r="J4665">
        <v>19</v>
      </c>
      <c r="K4665" t="s">
        <v>145</v>
      </c>
      <c r="L4665" t="s">
        <v>146</v>
      </c>
      <c r="M4665">
        <v>990001</v>
      </c>
      <c r="N4665" t="s">
        <v>51</v>
      </c>
      <c r="O4665">
        <v>1.5</v>
      </c>
      <c r="Q4665">
        <v>1.5</v>
      </c>
      <c r="S4665" t="s">
        <v>3859</v>
      </c>
      <c r="AE4665">
        <v>12</v>
      </c>
      <c r="AF4665">
        <v>7.6</v>
      </c>
      <c r="AG4665">
        <v>5</v>
      </c>
      <c r="AH4665" t="s">
        <v>53</v>
      </c>
      <c r="AI4665" t="s">
        <v>54</v>
      </c>
      <c r="AJ4665">
        <v>2</v>
      </c>
      <c r="AK4665">
        <v>1</v>
      </c>
      <c r="AL4665">
        <v>1</v>
      </c>
      <c r="AM4665" t="s">
        <v>55</v>
      </c>
      <c r="AN4665" t="s">
        <v>56</v>
      </c>
      <c r="AP4665">
        <v>1</v>
      </c>
      <c r="AQ4665" t="s">
        <v>57</v>
      </c>
      <c r="AR4665">
        <v>0</v>
      </c>
      <c r="AW4665" t="s">
        <v>58</v>
      </c>
      <c r="AX4665">
        <v>0</v>
      </c>
      <c r="AY4665">
        <v>2</v>
      </c>
      <c r="AZ4665">
        <v>1.5</v>
      </c>
      <c r="BA4665">
        <v>1.5</v>
      </c>
      <c r="BB4665" t="s">
        <v>59</v>
      </c>
    </row>
    <row r="4666" spans="1:54" x14ac:dyDescent="0.45">
      <c r="A4666" s="4" t="str">
        <f>VLOOKUP(F4666,'Matching-Tabelle'!$A$57:$B$61,2,FALSE)</f>
        <v>stefan.fuellemann@tkb.ch</v>
      </c>
      <c r="B4666" s="4" t="str">
        <f>VLOOKUP(J4666,'Matching-Tabelle'!$A$1:$B$52,2,FALSE)</f>
        <v>WPI Führung</v>
      </c>
      <c r="C4666" s="4">
        <v>0.75</v>
      </c>
      <c r="D4666" s="4" t="s">
        <v>4026</v>
      </c>
      <c r="E4666" s="5">
        <v>42417</v>
      </c>
      <c r="F4666" t="s">
        <v>3856</v>
      </c>
      <c r="G4666" t="s">
        <v>3857</v>
      </c>
      <c r="H4666" t="s">
        <v>3858</v>
      </c>
      <c r="I4666" s="1"/>
      <c r="J4666">
        <v>26</v>
      </c>
      <c r="K4666" t="s">
        <v>130</v>
      </c>
      <c r="L4666" t="s">
        <v>131</v>
      </c>
      <c r="M4666">
        <v>990001</v>
      </c>
      <c r="N4666" t="s">
        <v>51</v>
      </c>
      <c r="O4666">
        <v>0.75</v>
      </c>
      <c r="Q4666">
        <v>0.75</v>
      </c>
      <c r="S4666" t="s">
        <v>4026</v>
      </c>
      <c r="AE4666">
        <v>12</v>
      </c>
      <c r="AF4666">
        <v>7.6</v>
      </c>
      <c r="AG4666">
        <v>5</v>
      </c>
      <c r="AH4666" t="s">
        <v>53</v>
      </c>
      <c r="AI4666" t="s">
        <v>54</v>
      </c>
      <c r="AJ4666">
        <v>2</v>
      </c>
      <c r="AK4666">
        <v>1</v>
      </c>
      <c r="AL4666">
        <v>1</v>
      </c>
      <c r="AM4666" t="s">
        <v>55</v>
      </c>
      <c r="AN4666" t="s">
        <v>56</v>
      </c>
      <c r="AP4666">
        <v>1</v>
      </c>
      <c r="AQ4666" t="s">
        <v>57</v>
      </c>
      <c r="AR4666">
        <v>0</v>
      </c>
      <c r="AW4666" t="s">
        <v>58</v>
      </c>
      <c r="AX4666">
        <v>0</v>
      </c>
      <c r="AY4666">
        <v>2</v>
      </c>
      <c r="AZ4666">
        <v>0.75</v>
      </c>
      <c r="BA4666">
        <v>0.75</v>
      </c>
      <c r="BB4666" t="s">
        <v>59</v>
      </c>
    </row>
    <row r="4667" spans="1:54" x14ac:dyDescent="0.45">
      <c r="A4667" s="4" t="str">
        <f>VLOOKUP(F4667,'Matching-Tabelle'!$A$57:$B$61,2,FALSE)</f>
        <v>stefan.fuellemann@tkb.ch</v>
      </c>
      <c r="B4667" s="4" t="str">
        <f>VLOOKUP(J4667,'Matching-Tabelle'!$A$1:$B$52,2,FALSE)</f>
        <v>WPI CTB</v>
      </c>
      <c r="C4667" s="4">
        <v>2.2999999999999998</v>
      </c>
      <c r="D4667" s="4" t="s">
        <v>4027</v>
      </c>
      <c r="E4667" s="5">
        <v>42417</v>
      </c>
      <c r="F4667" t="s">
        <v>3856</v>
      </c>
      <c r="G4667" t="s">
        <v>3857</v>
      </c>
      <c r="H4667" t="s">
        <v>3858</v>
      </c>
      <c r="I4667" s="1"/>
      <c r="J4667">
        <v>919</v>
      </c>
      <c r="K4667" t="s">
        <v>66</v>
      </c>
      <c r="L4667" t="s">
        <v>67</v>
      </c>
      <c r="M4667">
        <v>990001</v>
      </c>
      <c r="N4667" t="s">
        <v>51</v>
      </c>
      <c r="O4667">
        <v>2.2999999999999998</v>
      </c>
      <c r="Q4667">
        <v>2.2999999999999998</v>
      </c>
      <c r="S4667" t="s">
        <v>4027</v>
      </c>
      <c r="AE4667">
        <v>12</v>
      </c>
      <c r="AF4667">
        <v>7.6</v>
      </c>
      <c r="AG4667">
        <v>5</v>
      </c>
      <c r="AH4667" t="s">
        <v>53</v>
      </c>
      <c r="AI4667" t="s">
        <v>54</v>
      </c>
      <c r="AJ4667">
        <v>2</v>
      </c>
      <c r="AK4667">
        <v>1</v>
      </c>
      <c r="AL4667">
        <v>1</v>
      </c>
      <c r="AM4667" t="s">
        <v>55</v>
      </c>
      <c r="AN4667" t="s">
        <v>56</v>
      </c>
      <c r="AP4667">
        <v>1</v>
      </c>
      <c r="AQ4667" t="s">
        <v>57</v>
      </c>
      <c r="AR4667">
        <v>0</v>
      </c>
      <c r="AW4667" t="s">
        <v>58</v>
      </c>
      <c r="AX4667">
        <v>0</v>
      </c>
      <c r="AY4667">
        <v>2</v>
      </c>
      <c r="AZ4667">
        <v>2.2999999999999998</v>
      </c>
      <c r="BA4667">
        <v>2.2999999999999998</v>
      </c>
      <c r="BB4667" t="s">
        <v>59</v>
      </c>
    </row>
    <row r="4668" spans="1:54" x14ac:dyDescent="0.45">
      <c r="A4668" s="4" t="str">
        <f>VLOOKUP(F4668,'Matching-Tabelle'!$A$57:$B$61,2,FALSE)</f>
        <v>stefan.fuellemann@tkb.ch</v>
      </c>
      <c r="B4668" s="4" t="str">
        <f>VLOOKUP(J4668,'Matching-Tabelle'!$A$1:$B$52,2,FALSE)</f>
        <v>WPI RTB</v>
      </c>
      <c r="C4668" s="4">
        <v>1.5</v>
      </c>
      <c r="D4668" s="4" t="s">
        <v>1101</v>
      </c>
      <c r="E4668" s="5">
        <v>42417</v>
      </c>
      <c r="F4668" t="s">
        <v>3856</v>
      </c>
      <c r="G4668" t="s">
        <v>3857</v>
      </c>
      <c r="H4668" t="s">
        <v>3858</v>
      </c>
      <c r="I4668" s="1"/>
      <c r="J4668">
        <v>24</v>
      </c>
      <c r="K4668" t="s">
        <v>73</v>
      </c>
      <c r="L4668" t="s">
        <v>74</v>
      </c>
      <c r="M4668">
        <v>990001</v>
      </c>
      <c r="N4668" t="s">
        <v>51</v>
      </c>
      <c r="O4668">
        <v>1.5</v>
      </c>
      <c r="Q4668">
        <v>1.5</v>
      </c>
      <c r="S4668" t="s">
        <v>1101</v>
      </c>
      <c r="AE4668">
        <v>12</v>
      </c>
      <c r="AF4668">
        <v>7.6</v>
      </c>
      <c r="AG4668">
        <v>5</v>
      </c>
      <c r="AH4668" t="s">
        <v>53</v>
      </c>
      <c r="AI4668" t="s">
        <v>54</v>
      </c>
      <c r="AJ4668">
        <v>2</v>
      </c>
      <c r="AK4668">
        <v>1</v>
      </c>
      <c r="AL4668">
        <v>1</v>
      </c>
      <c r="AM4668" t="s">
        <v>55</v>
      </c>
      <c r="AN4668" t="s">
        <v>56</v>
      </c>
      <c r="AP4668">
        <v>1</v>
      </c>
      <c r="AQ4668" t="s">
        <v>57</v>
      </c>
      <c r="AR4668">
        <v>0</v>
      </c>
      <c r="AW4668" t="s">
        <v>58</v>
      </c>
      <c r="AX4668">
        <v>0</v>
      </c>
      <c r="AY4668">
        <v>2</v>
      </c>
      <c r="AZ4668">
        <v>1.5</v>
      </c>
      <c r="BA4668">
        <v>1.5</v>
      </c>
      <c r="BB4668" t="s">
        <v>59</v>
      </c>
    </row>
    <row r="4669" spans="1:54" x14ac:dyDescent="0.45">
      <c r="A4669" s="4" t="str">
        <f>VLOOKUP(F4669,'Matching-Tabelle'!$A$57:$B$61,2,FALSE)</f>
        <v>stefan.fuellemann@tkb.ch</v>
      </c>
      <c r="B4669" s="4" t="str">
        <f>VLOOKUP(J4669,'Matching-Tabelle'!$A$1:$B$52,2,FALSE)</f>
        <v>WPI CTB</v>
      </c>
      <c r="C4669" s="4">
        <v>0.75</v>
      </c>
      <c r="D4669" s="4" t="s">
        <v>4028</v>
      </c>
      <c r="E4669" s="5">
        <v>42417</v>
      </c>
      <c r="F4669" t="s">
        <v>3856</v>
      </c>
      <c r="G4669" t="s">
        <v>3857</v>
      </c>
      <c r="H4669" t="s">
        <v>3858</v>
      </c>
      <c r="I4669" s="1"/>
      <c r="J4669">
        <v>922</v>
      </c>
      <c r="K4669" t="s">
        <v>134</v>
      </c>
      <c r="L4669" t="s">
        <v>135</v>
      </c>
      <c r="M4669">
        <v>990001</v>
      </c>
      <c r="N4669" t="s">
        <v>51</v>
      </c>
      <c r="O4669">
        <v>0.75</v>
      </c>
      <c r="Q4669">
        <v>0.75</v>
      </c>
      <c r="S4669" t="s">
        <v>4028</v>
      </c>
      <c r="AE4669">
        <v>12</v>
      </c>
      <c r="AF4669">
        <v>7.6</v>
      </c>
      <c r="AG4669">
        <v>5</v>
      </c>
      <c r="AH4669" t="s">
        <v>53</v>
      </c>
      <c r="AI4669" t="s">
        <v>54</v>
      </c>
      <c r="AJ4669">
        <v>2</v>
      </c>
      <c r="AK4669">
        <v>1</v>
      </c>
      <c r="AL4669">
        <v>1</v>
      </c>
      <c r="AM4669" t="s">
        <v>55</v>
      </c>
      <c r="AN4669" t="s">
        <v>56</v>
      </c>
      <c r="AP4669">
        <v>1</v>
      </c>
      <c r="AQ4669" t="s">
        <v>57</v>
      </c>
      <c r="AR4669">
        <v>0</v>
      </c>
      <c r="AW4669" t="s">
        <v>58</v>
      </c>
      <c r="AX4669">
        <v>0</v>
      </c>
      <c r="AY4669">
        <v>2</v>
      </c>
      <c r="AZ4669">
        <v>0.75</v>
      </c>
      <c r="BA4669">
        <v>0.75</v>
      </c>
      <c r="BB4669" t="s">
        <v>59</v>
      </c>
    </row>
    <row r="4670" spans="1:54" x14ac:dyDescent="0.45">
      <c r="A4670" s="4" t="str">
        <f>VLOOKUP(F4670,'Matching-Tabelle'!$A$57:$B$61,2,FALSE)</f>
        <v>stefan.fuellemann@tkb.ch</v>
      </c>
      <c r="B4670" s="4" t="str">
        <f>VLOOKUP(J4670,'Matching-Tabelle'!$A$1:$B$52,2,FALSE)</f>
        <v>Progr Beratungsdigi</v>
      </c>
      <c r="C4670" s="4">
        <v>0.4</v>
      </c>
      <c r="D4670" s="4" t="s">
        <v>4029</v>
      </c>
      <c r="E4670" s="5">
        <v>42417</v>
      </c>
      <c r="F4670" t="s">
        <v>3856</v>
      </c>
      <c r="G4670" t="s">
        <v>3857</v>
      </c>
      <c r="H4670" t="s">
        <v>3858</v>
      </c>
      <c r="I4670" s="1"/>
      <c r="J4670">
        <v>2000234</v>
      </c>
      <c r="K4670" t="s">
        <v>3960</v>
      </c>
      <c r="L4670" t="s">
        <v>3961</v>
      </c>
      <c r="M4670">
        <v>990001</v>
      </c>
      <c r="N4670" t="s">
        <v>51</v>
      </c>
      <c r="O4670">
        <v>0.4</v>
      </c>
      <c r="Q4670">
        <v>0.4</v>
      </c>
      <c r="S4670" t="s">
        <v>4029</v>
      </c>
      <c r="AE4670">
        <v>12</v>
      </c>
      <c r="AF4670">
        <v>7.6</v>
      </c>
      <c r="AG4670">
        <v>5</v>
      </c>
      <c r="AH4670" t="s">
        <v>53</v>
      </c>
      <c r="AI4670" t="s">
        <v>54</v>
      </c>
      <c r="AJ4670">
        <v>2</v>
      </c>
      <c r="AK4670">
        <v>1</v>
      </c>
      <c r="AL4670">
        <v>1</v>
      </c>
      <c r="AM4670" t="s">
        <v>55</v>
      </c>
      <c r="AN4670" t="s">
        <v>56</v>
      </c>
      <c r="AP4670">
        <v>1</v>
      </c>
      <c r="AQ4670" t="s">
        <v>57</v>
      </c>
      <c r="AR4670">
        <v>0</v>
      </c>
      <c r="AW4670" t="s">
        <v>58</v>
      </c>
      <c r="AX4670">
        <v>0</v>
      </c>
      <c r="AY4670">
        <v>2</v>
      </c>
      <c r="AZ4670">
        <v>0.4</v>
      </c>
      <c r="BA4670">
        <v>0.4</v>
      </c>
      <c r="BB4670" t="s">
        <v>59</v>
      </c>
    </row>
    <row r="4671" spans="1:54" x14ac:dyDescent="0.45">
      <c r="A4671" s="4" t="str">
        <f>VLOOKUP(F4671,'Matching-Tabelle'!$A$57:$B$61,2,FALSE)</f>
        <v>stefan.fuellemann@tkb.ch</v>
      </c>
      <c r="B4671" s="4" t="str">
        <f>VLOOKUP(J4671,'Matching-Tabelle'!$A$1:$B$52,2,FALSE)</f>
        <v>WPI RTB</v>
      </c>
      <c r="C4671" s="4">
        <v>1.5</v>
      </c>
      <c r="D4671" s="4" t="s">
        <v>3859</v>
      </c>
      <c r="E4671" s="5">
        <v>42418</v>
      </c>
      <c r="F4671" t="s">
        <v>3856</v>
      </c>
      <c r="G4671" t="s">
        <v>3857</v>
      </c>
      <c r="H4671" t="s">
        <v>3858</v>
      </c>
      <c r="I4671" s="1"/>
      <c r="J4671">
        <v>19</v>
      </c>
      <c r="K4671" t="s">
        <v>145</v>
      </c>
      <c r="L4671" t="s">
        <v>146</v>
      </c>
      <c r="M4671">
        <v>990001</v>
      </c>
      <c r="N4671" t="s">
        <v>51</v>
      </c>
      <c r="O4671">
        <v>1.5</v>
      </c>
      <c r="Q4671">
        <v>1.5</v>
      </c>
      <c r="S4671" t="s">
        <v>3859</v>
      </c>
      <c r="AE4671">
        <v>12</v>
      </c>
      <c r="AF4671">
        <v>7.6</v>
      </c>
      <c r="AG4671">
        <v>5</v>
      </c>
      <c r="AH4671" t="s">
        <v>53</v>
      </c>
      <c r="AI4671" t="s">
        <v>54</v>
      </c>
      <c r="AJ4671">
        <v>2</v>
      </c>
      <c r="AK4671">
        <v>1</v>
      </c>
      <c r="AL4671">
        <v>1</v>
      </c>
      <c r="AM4671" t="s">
        <v>55</v>
      </c>
      <c r="AN4671" t="s">
        <v>56</v>
      </c>
      <c r="AP4671">
        <v>1</v>
      </c>
      <c r="AQ4671" t="s">
        <v>57</v>
      </c>
      <c r="AR4671">
        <v>0</v>
      </c>
      <c r="AW4671" t="s">
        <v>58</v>
      </c>
      <c r="AX4671">
        <v>0</v>
      </c>
      <c r="AY4671">
        <v>2</v>
      </c>
      <c r="AZ4671">
        <v>1.5</v>
      </c>
      <c r="BA4671">
        <v>1.5</v>
      </c>
      <c r="BB4671" t="s">
        <v>59</v>
      </c>
    </row>
    <row r="4672" spans="1:54" x14ac:dyDescent="0.45">
      <c r="A4672" s="4" t="str">
        <f>VLOOKUP(F4672,'Matching-Tabelle'!$A$57:$B$61,2,FALSE)</f>
        <v>stefan.fuellemann@tkb.ch</v>
      </c>
      <c r="B4672" s="4" t="str">
        <f>VLOOKUP(J4672,'Matching-Tabelle'!$A$1:$B$52,2,FALSE)</f>
        <v>WPI CTB</v>
      </c>
      <c r="C4672" s="4">
        <v>1.25</v>
      </c>
      <c r="D4672" s="4" t="s">
        <v>3918</v>
      </c>
      <c r="E4672" s="5">
        <v>42418</v>
      </c>
      <c r="F4672" t="s">
        <v>3856</v>
      </c>
      <c r="G4672" t="s">
        <v>3857</v>
      </c>
      <c r="H4672" t="s">
        <v>3858</v>
      </c>
      <c r="I4672" s="1"/>
      <c r="J4672">
        <v>919</v>
      </c>
      <c r="K4672" t="s">
        <v>66</v>
      </c>
      <c r="L4672" t="s">
        <v>67</v>
      </c>
      <c r="M4672">
        <v>990001</v>
      </c>
      <c r="N4672" t="s">
        <v>51</v>
      </c>
      <c r="O4672">
        <v>1.25</v>
      </c>
      <c r="Q4672">
        <v>1.25</v>
      </c>
      <c r="S4672" t="s">
        <v>3918</v>
      </c>
      <c r="AE4672">
        <v>12</v>
      </c>
      <c r="AF4672">
        <v>7.6</v>
      </c>
      <c r="AG4672">
        <v>5</v>
      </c>
      <c r="AH4672" t="s">
        <v>53</v>
      </c>
      <c r="AI4672" t="s">
        <v>54</v>
      </c>
      <c r="AJ4672">
        <v>2</v>
      </c>
      <c r="AK4672">
        <v>1</v>
      </c>
      <c r="AL4672">
        <v>1</v>
      </c>
      <c r="AM4672" t="s">
        <v>55</v>
      </c>
      <c r="AN4672" t="s">
        <v>56</v>
      </c>
      <c r="AP4672">
        <v>1</v>
      </c>
      <c r="AQ4672" t="s">
        <v>57</v>
      </c>
      <c r="AR4672">
        <v>0</v>
      </c>
      <c r="AW4672" t="s">
        <v>58</v>
      </c>
      <c r="AX4672">
        <v>0</v>
      </c>
      <c r="AY4672">
        <v>2</v>
      </c>
      <c r="AZ4672">
        <v>1.25</v>
      </c>
      <c r="BA4672">
        <v>1.25</v>
      </c>
      <c r="BB4672" t="s">
        <v>59</v>
      </c>
    </row>
    <row r="4673" spans="1:54" x14ac:dyDescent="0.45">
      <c r="A4673" s="4" t="str">
        <f>VLOOKUP(F4673,'Matching-Tabelle'!$A$57:$B$61,2,FALSE)</f>
        <v>stefan.fuellemann@tkb.ch</v>
      </c>
      <c r="B4673" s="4" t="str">
        <f>VLOOKUP(J4673,'Matching-Tabelle'!$A$1:$B$52,2,FALSE)</f>
        <v>Progr Beratungsdigi</v>
      </c>
      <c r="C4673" s="4">
        <v>1</v>
      </c>
      <c r="D4673" s="4" t="s">
        <v>4030</v>
      </c>
      <c r="E4673" s="5">
        <v>42418</v>
      </c>
      <c r="F4673" t="s">
        <v>3856</v>
      </c>
      <c r="G4673" t="s">
        <v>3857</v>
      </c>
      <c r="H4673" t="s">
        <v>3858</v>
      </c>
      <c r="I4673" s="1"/>
      <c r="J4673">
        <v>2000234</v>
      </c>
      <c r="K4673" t="s">
        <v>3960</v>
      </c>
      <c r="L4673" t="s">
        <v>3961</v>
      </c>
      <c r="M4673">
        <v>990001</v>
      </c>
      <c r="N4673" t="s">
        <v>51</v>
      </c>
      <c r="O4673">
        <v>1</v>
      </c>
      <c r="Q4673">
        <v>1</v>
      </c>
      <c r="S4673" t="s">
        <v>4030</v>
      </c>
      <c r="AE4673">
        <v>12</v>
      </c>
      <c r="AF4673">
        <v>7.6</v>
      </c>
      <c r="AG4673">
        <v>5</v>
      </c>
      <c r="AH4673" t="s">
        <v>53</v>
      </c>
      <c r="AI4673" t="s">
        <v>54</v>
      </c>
      <c r="AJ4673">
        <v>2</v>
      </c>
      <c r="AK4673">
        <v>1</v>
      </c>
      <c r="AL4673">
        <v>1</v>
      </c>
      <c r="AM4673" t="s">
        <v>55</v>
      </c>
      <c r="AN4673" t="s">
        <v>56</v>
      </c>
      <c r="AP4673">
        <v>1</v>
      </c>
      <c r="AQ4673" t="s">
        <v>57</v>
      </c>
      <c r="AR4673">
        <v>0</v>
      </c>
      <c r="AW4673" t="s">
        <v>58</v>
      </c>
      <c r="AX4673">
        <v>0</v>
      </c>
      <c r="AY4673">
        <v>2</v>
      </c>
      <c r="AZ4673">
        <v>1</v>
      </c>
      <c r="BA4673">
        <v>1</v>
      </c>
      <c r="BB4673" t="s">
        <v>59</v>
      </c>
    </row>
    <row r="4674" spans="1:54" x14ac:dyDescent="0.45">
      <c r="A4674" s="4" t="str">
        <f>VLOOKUP(F4674,'Matching-Tabelle'!$A$57:$B$61,2,FALSE)</f>
        <v>stefan.fuellemann@tkb.ch</v>
      </c>
      <c r="B4674" s="4" t="str">
        <f>VLOOKUP(J4674,'Matching-Tabelle'!$A$1:$B$52,2,FALSE)</f>
        <v>WPI CTB</v>
      </c>
      <c r="C4674" s="4">
        <v>0.8</v>
      </c>
      <c r="D4674" s="4" t="s">
        <v>4031</v>
      </c>
      <c r="E4674" s="5">
        <v>42418</v>
      </c>
      <c r="F4674" t="s">
        <v>3856</v>
      </c>
      <c r="G4674" t="s">
        <v>3857</v>
      </c>
      <c r="H4674" t="s">
        <v>3858</v>
      </c>
      <c r="I4674" s="1"/>
      <c r="J4674">
        <v>18</v>
      </c>
      <c r="K4674" t="s">
        <v>594</v>
      </c>
      <c r="L4674" t="s">
        <v>595</v>
      </c>
      <c r="M4674">
        <v>990001</v>
      </c>
      <c r="N4674" t="s">
        <v>51</v>
      </c>
      <c r="O4674">
        <v>0.8</v>
      </c>
      <c r="Q4674">
        <v>0.8</v>
      </c>
      <c r="S4674" t="s">
        <v>4031</v>
      </c>
      <c r="AE4674">
        <v>12</v>
      </c>
      <c r="AF4674">
        <v>7.6</v>
      </c>
      <c r="AG4674">
        <v>5</v>
      </c>
      <c r="AH4674" t="s">
        <v>53</v>
      </c>
      <c r="AI4674" t="s">
        <v>54</v>
      </c>
      <c r="AJ4674">
        <v>2</v>
      </c>
      <c r="AK4674">
        <v>1</v>
      </c>
      <c r="AL4674">
        <v>1</v>
      </c>
      <c r="AM4674" t="s">
        <v>55</v>
      </c>
      <c r="AN4674" t="s">
        <v>56</v>
      </c>
      <c r="AP4674">
        <v>1</v>
      </c>
      <c r="AQ4674" t="s">
        <v>57</v>
      </c>
      <c r="AR4674">
        <v>0</v>
      </c>
      <c r="AW4674" t="s">
        <v>58</v>
      </c>
      <c r="AX4674">
        <v>0</v>
      </c>
      <c r="AY4674">
        <v>2</v>
      </c>
      <c r="AZ4674">
        <v>0.8</v>
      </c>
      <c r="BA4674">
        <v>0.8</v>
      </c>
      <c r="BB4674" t="s">
        <v>59</v>
      </c>
    </row>
    <row r="4675" spans="1:54" x14ac:dyDescent="0.45">
      <c r="A4675" s="4" t="str">
        <f>VLOOKUP(F4675,'Matching-Tabelle'!$A$57:$B$61,2,FALSE)</f>
        <v>stefan.fuellemann@tkb.ch</v>
      </c>
      <c r="B4675" s="4" t="str">
        <f>VLOOKUP(J4675,'Matching-Tabelle'!$A$1:$B$52,2,FALSE)</f>
        <v>WPI Führung</v>
      </c>
      <c r="C4675" s="4">
        <v>2.25</v>
      </c>
      <c r="D4675" s="4" t="s">
        <v>4032</v>
      </c>
      <c r="E4675" s="5">
        <v>42418</v>
      </c>
      <c r="F4675" t="s">
        <v>3856</v>
      </c>
      <c r="G4675" t="s">
        <v>3857</v>
      </c>
      <c r="H4675" t="s">
        <v>3858</v>
      </c>
      <c r="I4675" s="1"/>
      <c r="J4675">
        <v>26</v>
      </c>
      <c r="K4675" t="s">
        <v>130</v>
      </c>
      <c r="L4675" t="s">
        <v>131</v>
      </c>
      <c r="M4675">
        <v>990001</v>
      </c>
      <c r="N4675" t="s">
        <v>51</v>
      </c>
      <c r="O4675">
        <v>2.25</v>
      </c>
      <c r="Q4675">
        <v>2.25</v>
      </c>
      <c r="S4675" t="s">
        <v>4032</v>
      </c>
      <c r="AE4675">
        <v>12</v>
      </c>
      <c r="AF4675">
        <v>7.6</v>
      </c>
      <c r="AG4675">
        <v>5</v>
      </c>
      <c r="AH4675" t="s">
        <v>53</v>
      </c>
      <c r="AI4675" t="s">
        <v>54</v>
      </c>
      <c r="AJ4675">
        <v>2</v>
      </c>
      <c r="AK4675">
        <v>1</v>
      </c>
      <c r="AL4675">
        <v>1</v>
      </c>
      <c r="AM4675" t="s">
        <v>55</v>
      </c>
      <c r="AN4675" t="s">
        <v>56</v>
      </c>
      <c r="AP4675">
        <v>1</v>
      </c>
      <c r="AQ4675" t="s">
        <v>57</v>
      </c>
      <c r="AR4675">
        <v>0</v>
      </c>
      <c r="AW4675" t="s">
        <v>58</v>
      </c>
      <c r="AX4675">
        <v>0</v>
      </c>
      <c r="AY4675">
        <v>2</v>
      </c>
      <c r="AZ4675">
        <v>2.25</v>
      </c>
      <c r="BA4675">
        <v>2.25</v>
      </c>
      <c r="BB4675" t="s">
        <v>59</v>
      </c>
    </row>
    <row r="4676" spans="1:54" x14ac:dyDescent="0.45">
      <c r="A4676" s="4" t="str">
        <f>VLOOKUP(F4676,'Matching-Tabelle'!$A$57:$B$61,2,FALSE)</f>
        <v>stefan.fuellemann@tkb.ch</v>
      </c>
      <c r="B4676" s="4" t="str">
        <f>VLOOKUP(J4676,'Matching-Tabelle'!$A$1:$B$52,2,FALSE)</f>
        <v>WPI RTB</v>
      </c>
      <c r="C4676" s="4">
        <v>0.4</v>
      </c>
      <c r="D4676" s="4" t="s">
        <v>4033</v>
      </c>
      <c r="E4676" s="5">
        <v>42418</v>
      </c>
      <c r="F4676" t="s">
        <v>3856</v>
      </c>
      <c r="G4676" t="s">
        <v>3857</v>
      </c>
      <c r="H4676" t="s">
        <v>3858</v>
      </c>
      <c r="I4676" s="1"/>
      <c r="J4676">
        <v>22</v>
      </c>
      <c r="K4676" t="s">
        <v>88</v>
      </c>
      <c r="L4676" t="s">
        <v>89</v>
      </c>
      <c r="M4676">
        <v>990001</v>
      </c>
      <c r="N4676" t="s">
        <v>51</v>
      </c>
      <c r="O4676">
        <v>0.4</v>
      </c>
      <c r="Q4676">
        <v>0.4</v>
      </c>
      <c r="S4676" t="s">
        <v>4033</v>
      </c>
      <c r="AE4676">
        <v>12</v>
      </c>
      <c r="AF4676">
        <v>7.6</v>
      </c>
      <c r="AG4676">
        <v>5</v>
      </c>
      <c r="AH4676" t="s">
        <v>53</v>
      </c>
      <c r="AI4676" t="s">
        <v>54</v>
      </c>
      <c r="AJ4676">
        <v>2</v>
      </c>
      <c r="AK4676">
        <v>1</v>
      </c>
      <c r="AL4676">
        <v>1</v>
      </c>
      <c r="AM4676" t="s">
        <v>55</v>
      </c>
      <c r="AN4676" t="s">
        <v>56</v>
      </c>
      <c r="AP4676">
        <v>1</v>
      </c>
      <c r="AQ4676" t="s">
        <v>57</v>
      </c>
      <c r="AR4676">
        <v>0</v>
      </c>
      <c r="AW4676" t="s">
        <v>58</v>
      </c>
      <c r="AX4676">
        <v>0</v>
      </c>
      <c r="AY4676">
        <v>2</v>
      </c>
      <c r="AZ4676">
        <v>0.4</v>
      </c>
      <c r="BA4676">
        <v>0.4</v>
      </c>
      <c r="BB4676" t="s">
        <v>59</v>
      </c>
    </row>
    <row r="4677" spans="1:54" x14ac:dyDescent="0.45">
      <c r="A4677" s="4" t="str">
        <f>VLOOKUP(F4677,'Matching-Tabelle'!$A$57:$B$61,2,FALSE)</f>
        <v>stefan.fuellemann@tkb.ch</v>
      </c>
      <c r="B4677" s="4" t="str">
        <f>VLOOKUP(J4677,'Matching-Tabelle'!$A$1:$B$52,2,FALSE)</f>
        <v>WPI CTB</v>
      </c>
      <c r="C4677" s="4">
        <v>0.56000000000000005</v>
      </c>
      <c r="D4677" s="4" t="s">
        <v>199</v>
      </c>
      <c r="E4677" s="5">
        <v>42418</v>
      </c>
      <c r="F4677" t="s">
        <v>3856</v>
      </c>
      <c r="G4677" t="s">
        <v>3857</v>
      </c>
      <c r="H4677" t="s">
        <v>3858</v>
      </c>
      <c r="I4677" s="1"/>
      <c r="J4677">
        <v>14</v>
      </c>
      <c r="K4677" t="s">
        <v>82</v>
      </c>
      <c r="L4677" t="s">
        <v>83</v>
      </c>
      <c r="M4677">
        <v>990001</v>
      </c>
      <c r="N4677" t="s">
        <v>51</v>
      </c>
      <c r="O4677">
        <v>0.56000000000000005</v>
      </c>
      <c r="Q4677">
        <v>0.56000000000000005</v>
      </c>
      <c r="S4677" t="s">
        <v>199</v>
      </c>
      <c r="AE4677">
        <v>12</v>
      </c>
      <c r="AF4677">
        <v>7.6</v>
      </c>
      <c r="AG4677">
        <v>5</v>
      </c>
      <c r="AH4677" t="s">
        <v>53</v>
      </c>
      <c r="AI4677" t="s">
        <v>54</v>
      </c>
      <c r="AJ4677">
        <v>2</v>
      </c>
      <c r="AK4677">
        <v>1</v>
      </c>
      <c r="AL4677">
        <v>1</v>
      </c>
      <c r="AM4677" t="s">
        <v>55</v>
      </c>
      <c r="AN4677" t="s">
        <v>56</v>
      </c>
      <c r="AP4677">
        <v>1</v>
      </c>
      <c r="AQ4677" t="s">
        <v>57</v>
      </c>
      <c r="AR4677">
        <v>0</v>
      </c>
      <c r="AW4677" t="s">
        <v>58</v>
      </c>
      <c r="AX4677">
        <v>0</v>
      </c>
      <c r="AY4677">
        <v>2</v>
      </c>
      <c r="AZ4677">
        <v>0.56000000000000005</v>
      </c>
      <c r="BA4677">
        <v>0.56000000000000005</v>
      </c>
      <c r="BB4677" t="s">
        <v>59</v>
      </c>
    </row>
    <row r="4678" spans="1:54" x14ac:dyDescent="0.45">
      <c r="A4678" s="4" t="str">
        <f>VLOOKUP(F4678,'Matching-Tabelle'!$A$57:$B$61,2,FALSE)</f>
        <v>stefan.fuellemann@tkb.ch</v>
      </c>
      <c r="B4678" s="4" t="str">
        <f>VLOOKUP(J4678,'Matching-Tabelle'!$A$1:$B$52,2,FALSE)</f>
        <v>WPI CTB</v>
      </c>
      <c r="C4678" s="4">
        <v>0.25</v>
      </c>
      <c r="D4678" s="4" t="s">
        <v>1229</v>
      </c>
      <c r="E4678" s="5">
        <v>42418</v>
      </c>
      <c r="F4678" t="s">
        <v>3856</v>
      </c>
      <c r="G4678" t="s">
        <v>3857</v>
      </c>
      <c r="H4678" t="s">
        <v>3858</v>
      </c>
      <c r="I4678" s="1"/>
      <c r="J4678">
        <v>927</v>
      </c>
      <c r="K4678" t="s">
        <v>99</v>
      </c>
      <c r="L4678" t="s">
        <v>100</v>
      </c>
      <c r="M4678">
        <v>990001</v>
      </c>
      <c r="N4678" t="s">
        <v>51</v>
      </c>
      <c r="O4678">
        <v>0.25</v>
      </c>
      <c r="Q4678">
        <v>0.25</v>
      </c>
      <c r="S4678" t="s">
        <v>1229</v>
      </c>
      <c r="AE4678">
        <v>12</v>
      </c>
      <c r="AF4678">
        <v>7.6</v>
      </c>
      <c r="AG4678">
        <v>5</v>
      </c>
      <c r="AH4678" t="s">
        <v>53</v>
      </c>
      <c r="AI4678" t="s">
        <v>54</v>
      </c>
      <c r="AJ4678">
        <v>2</v>
      </c>
      <c r="AK4678">
        <v>1</v>
      </c>
      <c r="AL4678">
        <v>1</v>
      </c>
      <c r="AM4678" t="s">
        <v>55</v>
      </c>
      <c r="AN4678" t="s">
        <v>56</v>
      </c>
      <c r="AP4678">
        <v>1</v>
      </c>
      <c r="AQ4678" t="s">
        <v>57</v>
      </c>
      <c r="AR4678">
        <v>0</v>
      </c>
      <c r="AW4678" t="s">
        <v>58</v>
      </c>
      <c r="AX4678">
        <v>0</v>
      </c>
      <c r="AY4678">
        <v>2</v>
      </c>
      <c r="AZ4678">
        <v>0.25</v>
      </c>
      <c r="BA4678">
        <v>0.25</v>
      </c>
      <c r="BB4678" t="s">
        <v>59</v>
      </c>
    </row>
    <row r="4679" spans="1:54" x14ac:dyDescent="0.45">
      <c r="A4679" s="4" t="str">
        <f>VLOOKUP(F4679,'Matching-Tabelle'!$A$57:$B$61,2,FALSE)</f>
        <v>stefan.fuellemann@tkb.ch</v>
      </c>
      <c r="B4679" s="4" t="str">
        <f>VLOOKUP(J4679,'Matching-Tabelle'!$A$1:$B$52,2,FALSE)</f>
        <v>WPI RTB</v>
      </c>
      <c r="C4679" s="4">
        <v>0.25</v>
      </c>
      <c r="D4679" s="4" t="s">
        <v>4034</v>
      </c>
      <c r="E4679" s="5">
        <v>42418</v>
      </c>
      <c r="F4679" t="s">
        <v>3856</v>
      </c>
      <c r="G4679" t="s">
        <v>3857</v>
      </c>
      <c r="H4679" t="s">
        <v>3858</v>
      </c>
      <c r="I4679" s="1"/>
      <c r="J4679">
        <v>20</v>
      </c>
      <c r="K4679" t="s">
        <v>95</v>
      </c>
      <c r="L4679" t="s">
        <v>96</v>
      </c>
      <c r="M4679">
        <v>990001</v>
      </c>
      <c r="N4679" t="s">
        <v>51</v>
      </c>
      <c r="O4679">
        <v>0.25</v>
      </c>
      <c r="Q4679">
        <v>0.25</v>
      </c>
      <c r="S4679" t="s">
        <v>4034</v>
      </c>
      <c r="AE4679">
        <v>12</v>
      </c>
      <c r="AF4679">
        <v>7.6</v>
      </c>
      <c r="AG4679">
        <v>5</v>
      </c>
      <c r="AH4679" t="s">
        <v>53</v>
      </c>
      <c r="AI4679" t="s">
        <v>54</v>
      </c>
      <c r="AJ4679">
        <v>2</v>
      </c>
      <c r="AK4679">
        <v>1</v>
      </c>
      <c r="AL4679">
        <v>1</v>
      </c>
      <c r="AM4679" t="s">
        <v>55</v>
      </c>
      <c r="AN4679" t="s">
        <v>56</v>
      </c>
      <c r="AP4679">
        <v>1</v>
      </c>
      <c r="AQ4679" t="s">
        <v>57</v>
      </c>
      <c r="AR4679">
        <v>0</v>
      </c>
      <c r="AW4679" t="s">
        <v>58</v>
      </c>
      <c r="AX4679">
        <v>0</v>
      </c>
      <c r="AY4679">
        <v>2</v>
      </c>
      <c r="AZ4679">
        <v>0.25</v>
      </c>
      <c r="BA4679">
        <v>0.25</v>
      </c>
      <c r="BB4679" t="s">
        <v>59</v>
      </c>
    </row>
    <row r="4680" spans="1:54" x14ac:dyDescent="0.45">
      <c r="A4680" s="4" t="str">
        <f>VLOOKUP(F4680,'Matching-Tabelle'!$A$57:$B$61,2,FALSE)</f>
        <v>stefan.fuellemann@tkb.ch</v>
      </c>
      <c r="B4680" s="4" t="str">
        <f>VLOOKUP(J4680,'Matching-Tabelle'!$A$1:$B$52,2,FALSE)</f>
        <v>WPI CTB</v>
      </c>
      <c r="C4680" s="4">
        <v>1.5</v>
      </c>
      <c r="D4680" s="4" t="s">
        <v>4035</v>
      </c>
      <c r="E4680" s="5">
        <v>42418</v>
      </c>
      <c r="F4680" t="s">
        <v>3856</v>
      </c>
      <c r="G4680" t="s">
        <v>3857</v>
      </c>
      <c r="H4680" t="s">
        <v>3858</v>
      </c>
      <c r="I4680" s="1"/>
      <c r="J4680">
        <v>14</v>
      </c>
      <c r="K4680" t="s">
        <v>82</v>
      </c>
      <c r="L4680" t="s">
        <v>83</v>
      </c>
      <c r="M4680">
        <v>990001</v>
      </c>
      <c r="N4680" t="s">
        <v>51</v>
      </c>
      <c r="O4680">
        <v>1.5</v>
      </c>
      <c r="Q4680">
        <v>1.5</v>
      </c>
      <c r="S4680" t="s">
        <v>4035</v>
      </c>
      <c r="AE4680">
        <v>12</v>
      </c>
      <c r="AF4680">
        <v>7.6</v>
      </c>
      <c r="AG4680">
        <v>5</v>
      </c>
      <c r="AH4680" t="s">
        <v>53</v>
      </c>
      <c r="AI4680" t="s">
        <v>54</v>
      </c>
      <c r="AJ4680">
        <v>2</v>
      </c>
      <c r="AK4680">
        <v>1</v>
      </c>
      <c r="AL4680">
        <v>1</v>
      </c>
      <c r="AM4680" t="s">
        <v>55</v>
      </c>
      <c r="AN4680" t="s">
        <v>56</v>
      </c>
      <c r="AP4680">
        <v>1</v>
      </c>
      <c r="AQ4680" t="s">
        <v>57</v>
      </c>
      <c r="AR4680">
        <v>0</v>
      </c>
      <c r="AW4680" t="s">
        <v>58</v>
      </c>
      <c r="AX4680">
        <v>0</v>
      </c>
      <c r="AY4680">
        <v>2</v>
      </c>
      <c r="AZ4680">
        <v>1.5</v>
      </c>
      <c r="BA4680">
        <v>1.5</v>
      </c>
      <c r="BB4680" t="s">
        <v>59</v>
      </c>
    </row>
    <row r="4681" spans="1:54" x14ac:dyDescent="0.45">
      <c r="A4681" s="4" t="str">
        <f>VLOOKUP(F4681,'Matching-Tabelle'!$A$57:$B$61,2,FALSE)</f>
        <v>stefan.fuellemann@tkb.ch</v>
      </c>
      <c r="B4681" s="4" t="str">
        <f>VLOOKUP(J4681,'Matching-Tabelle'!$A$1:$B$52,2,FALSE)</f>
        <v>WPI RTB</v>
      </c>
      <c r="C4681" s="4">
        <v>1.5</v>
      </c>
      <c r="D4681" s="4" t="s">
        <v>3859</v>
      </c>
      <c r="E4681" s="5">
        <v>42419</v>
      </c>
      <c r="F4681" t="s">
        <v>3856</v>
      </c>
      <c r="G4681" t="s">
        <v>3857</v>
      </c>
      <c r="H4681" t="s">
        <v>3858</v>
      </c>
      <c r="I4681" s="1"/>
      <c r="J4681">
        <v>19</v>
      </c>
      <c r="K4681" t="s">
        <v>145</v>
      </c>
      <c r="L4681" t="s">
        <v>146</v>
      </c>
      <c r="M4681">
        <v>990001</v>
      </c>
      <c r="N4681" t="s">
        <v>51</v>
      </c>
      <c r="O4681">
        <v>1.5</v>
      </c>
      <c r="Q4681">
        <v>1.5</v>
      </c>
      <c r="S4681" t="s">
        <v>3859</v>
      </c>
      <c r="AE4681">
        <v>12</v>
      </c>
      <c r="AF4681">
        <v>7.6</v>
      </c>
      <c r="AG4681">
        <v>5</v>
      </c>
      <c r="AH4681" t="s">
        <v>53</v>
      </c>
      <c r="AI4681" t="s">
        <v>54</v>
      </c>
      <c r="AJ4681">
        <v>2</v>
      </c>
      <c r="AK4681">
        <v>1</v>
      </c>
      <c r="AL4681">
        <v>1</v>
      </c>
      <c r="AM4681" t="s">
        <v>55</v>
      </c>
      <c r="AN4681" t="s">
        <v>56</v>
      </c>
      <c r="AP4681">
        <v>1</v>
      </c>
      <c r="AQ4681" t="s">
        <v>57</v>
      </c>
      <c r="AR4681">
        <v>0</v>
      </c>
      <c r="AW4681" t="s">
        <v>58</v>
      </c>
      <c r="AX4681">
        <v>0</v>
      </c>
      <c r="AY4681">
        <v>2</v>
      </c>
      <c r="AZ4681">
        <v>1.5</v>
      </c>
      <c r="BA4681">
        <v>1.5</v>
      </c>
      <c r="BB4681" t="s">
        <v>59</v>
      </c>
    </row>
    <row r="4682" spans="1:54" x14ac:dyDescent="0.45">
      <c r="A4682" s="4" t="str">
        <f>VLOOKUP(F4682,'Matching-Tabelle'!$A$57:$B$61,2,FALSE)</f>
        <v>stefan.fuellemann@tkb.ch</v>
      </c>
      <c r="B4682" s="4" t="str">
        <f>VLOOKUP(J4682,'Matching-Tabelle'!$A$1:$B$52,2,FALSE)</f>
        <v>WPI CTB</v>
      </c>
      <c r="C4682" s="4">
        <v>2</v>
      </c>
      <c r="D4682" s="4" t="s">
        <v>4036</v>
      </c>
      <c r="E4682" s="5">
        <v>42419</v>
      </c>
      <c r="F4682" t="s">
        <v>3856</v>
      </c>
      <c r="G4682" t="s">
        <v>3857</v>
      </c>
      <c r="H4682" t="s">
        <v>3858</v>
      </c>
      <c r="I4682" s="1"/>
      <c r="J4682">
        <v>919</v>
      </c>
      <c r="K4682" t="s">
        <v>66</v>
      </c>
      <c r="L4682" t="s">
        <v>67</v>
      </c>
      <c r="M4682">
        <v>990001</v>
      </c>
      <c r="N4682" t="s">
        <v>51</v>
      </c>
      <c r="O4682">
        <v>2</v>
      </c>
      <c r="Q4682">
        <v>2</v>
      </c>
      <c r="S4682" t="s">
        <v>4036</v>
      </c>
      <c r="AE4682">
        <v>12</v>
      </c>
      <c r="AF4682">
        <v>7.6</v>
      </c>
      <c r="AG4682">
        <v>5</v>
      </c>
      <c r="AH4682" t="s">
        <v>53</v>
      </c>
      <c r="AI4682" t="s">
        <v>54</v>
      </c>
      <c r="AJ4682">
        <v>2</v>
      </c>
      <c r="AK4682">
        <v>1</v>
      </c>
      <c r="AL4682">
        <v>1</v>
      </c>
      <c r="AM4682" t="s">
        <v>55</v>
      </c>
      <c r="AN4682" t="s">
        <v>56</v>
      </c>
      <c r="AP4682">
        <v>1</v>
      </c>
      <c r="AQ4682" t="s">
        <v>57</v>
      </c>
      <c r="AR4682">
        <v>0</v>
      </c>
      <c r="AW4682" t="s">
        <v>58</v>
      </c>
      <c r="AX4682">
        <v>0</v>
      </c>
      <c r="AY4682">
        <v>2</v>
      </c>
      <c r="AZ4682">
        <v>2</v>
      </c>
      <c r="BA4682">
        <v>2</v>
      </c>
      <c r="BB4682" t="s">
        <v>59</v>
      </c>
    </row>
    <row r="4683" spans="1:54" x14ac:dyDescent="0.45">
      <c r="A4683" s="4" t="str">
        <f>VLOOKUP(F4683,'Matching-Tabelle'!$A$57:$B$61,2,FALSE)</f>
        <v>stefan.fuellemann@tkb.ch</v>
      </c>
      <c r="B4683" s="4" t="str">
        <f>VLOOKUP(J4683,'Matching-Tabelle'!$A$1:$B$52,2,FALSE)</f>
        <v>Progr Beratungsdigi</v>
      </c>
      <c r="C4683" s="4">
        <v>0.25</v>
      </c>
      <c r="D4683" s="4" t="s">
        <v>4037</v>
      </c>
      <c r="E4683" s="5">
        <v>42419</v>
      </c>
      <c r="F4683" t="s">
        <v>3856</v>
      </c>
      <c r="G4683" t="s">
        <v>3857</v>
      </c>
      <c r="H4683" t="s">
        <v>3858</v>
      </c>
      <c r="I4683" s="1"/>
      <c r="J4683">
        <v>2000234</v>
      </c>
      <c r="K4683" t="s">
        <v>3960</v>
      </c>
      <c r="L4683" t="s">
        <v>3961</v>
      </c>
      <c r="M4683">
        <v>990001</v>
      </c>
      <c r="N4683" t="s">
        <v>51</v>
      </c>
      <c r="O4683">
        <v>0.25</v>
      </c>
      <c r="Q4683">
        <v>0.25</v>
      </c>
      <c r="S4683" t="s">
        <v>4037</v>
      </c>
      <c r="AE4683">
        <v>12</v>
      </c>
      <c r="AF4683">
        <v>7.6</v>
      </c>
      <c r="AG4683">
        <v>5</v>
      </c>
      <c r="AH4683" t="s">
        <v>53</v>
      </c>
      <c r="AI4683" t="s">
        <v>54</v>
      </c>
      <c r="AJ4683">
        <v>2</v>
      </c>
      <c r="AK4683">
        <v>1</v>
      </c>
      <c r="AL4683">
        <v>1</v>
      </c>
      <c r="AM4683" t="s">
        <v>55</v>
      </c>
      <c r="AN4683" t="s">
        <v>56</v>
      </c>
      <c r="AP4683">
        <v>1</v>
      </c>
      <c r="AQ4683" t="s">
        <v>57</v>
      </c>
      <c r="AR4683">
        <v>0</v>
      </c>
      <c r="AW4683" t="s">
        <v>58</v>
      </c>
      <c r="AX4683">
        <v>0</v>
      </c>
      <c r="AY4683">
        <v>2</v>
      </c>
      <c r="AZ4683">
        <v>0.25</v>
      </c>
      <c r="BA4683">
        <v>0.25</v>
      </c>
      <c r="BB4683" t="s">
        <v>59</v>
      </c>
    </row>
    <row r="4684" spans="1:54" x14ac:dyDescent="0.45">
      <c r="A4684" s="4" t="str">
        <f>VLOOKUP(F4684,'Matching-Tabelle'!$A$57:$B$61,2,FALSE)</f>
        <v>stefan.fuellemann@tkb.ch</v>
      </c>
      <c r="B4684" s="4" t="str">
        <f>VLOOKUP(J4684,'Matching-Tabelle'!$A$1:$B$52,2,FALSE)</f>
        <v>WPI CTB</v>
      </c>
      <c r="C4684" s="4">
        <v>1</v>
      </c>
      <c r="D4684" s="4" t="s">
        <v>3864</v>
      </c>
      <c r="E4684" s="5">
        <v>42419</v>
      </c>
      <c r="F4684" t="s">
        <v>3856</v>
      </c>
      <c r="G4684" t="s">
        <v>3857</v>
      </c>
      <c r="H4684" t="s">
        <v>3858</v>
      </c>
      <c r="I4684" s="1"/>
      <c r="J4684">
        <v>922</v>
      </c>
      <c r="K4684" t="s">
        <v>134</v>
      </c>
      <c r="L4684" t="s">
        <v>135</v>
      </c>
      <c r="M4684">
        <v>990001</v>
      </c>
      <c r="N4684" t="s">
        <v>51</v>
      </c>
      <c r="O4684">
        <v>1</v>
      </c>
      <c r="Q4684">
        <v>1</v>
      </c>
      <c r="S4684" t="s">
        <v>3864</v>
      </c>
      <c r="AE4684">
        <v>12</v>
      </c>
      <c r="AF4684">
        <v>7.6</v>
      </c>
      <c r="AG4684">
        <v>5</v>
      </c>
      <c r="AH4684" t="s">
        <v>53</v>
      </c>
      <c r="AI4684" t="s">
        <v>54</v>
      </c>
      <c r="AJ4684">
        <v>2</v>
      </c>
      <c r="AK4684">
        <v>1</v>
      </c>
      <c r="AL4684">
        <v>1</v>
      </c>
      <c r="AM4684" t="s">
        <v>55</v>
      </c>
      <c r="AN4684" t="s">
        <v>56</v>
      </c>
      <c r="AP4684">
        <v>1</v>
      </c>
      <c r="AQ4684" t="s">
        <v>57</v>
      </c>
      <c r="AR4684">
        <v>0</v>
      </c>
      <c r="AW4684" t="s">
        <v>58</v>
      </c>
      <c r="AX4684">
        <v>0</v>
      </c>
      <c r="AY4684">
        <v>2</v>
      </c>
      <c r="AZ4684">
        <v>1</v>
      </c>
      <c r="BA4684">
        <v>1</v>
      </c>
      <c r="BB4684" t="s">
        <v>59</v>
      </c>
    </row>
    <row r="4685" spans="1:54" x14ac:dyDescent="0.45">
      <c r="A4685" s="4" t="str">
        <f>VLOOKUP(F4685,'Matching-Tabelle'!$A$57:$B$61,2,FALSE)</f>
        <v>stefan.fuellemann@tkb.ch</v>
      </c>
      <c r="B4685" s="4" t="str">
        <f>VLOOKUP(J4685,'Matching-Tabelle'!$A$1:$B$52,2,FALSE)</f>
        <v>WPI Führung</v>
      </c>
      <c r="C4685" s="4">
        <v>0.25</v>
      </c>
      <c r="D4685" s="4" t="s">
        <v>4038</v>
      </c>
      <c r="E4685" s="5">
        <v>42419</v>
      </c>
      <c r="F4685" t="s">
        <v>3856</v>
      </c>
      <c r="G4685" t="s">
        <v>3857</v>
      </c>
      <c r="H4685" t="s">
        <v>3858</v>
      </c>
      <c r="I4685" s="1"/>
      <c r="J4685">
        <v>26</v>
      </c>
      <c r="K4685" t="s">
        <v>130</v>
      </c>
      <c r="L4685" t="s">
        <v>131</v>
      </c>
      <c r="M4685">
        <v>990001</v>
      </c>
      <c r="N4685" t="s">
        <v>51</v>
      </c>
      <c r="O4685">
        <v>0.25</v>
      </c>
      <c r="Q4685">
        <v>0.25</v>
      </c>
      <c r="S4685" t="s">
        <v>4038</v>
      </c>
      <c r="AE4685">
        <v>12</v>
      </c>
      <c r="AF4685">
        <v>7.6</v>
      </c>
      <c r="AG4685">
        <v>5</v>
      </c>
      <c r="AH4685" t="s">
        <v>53</v>
      </c>
      <c r="AI4685" t="s">
        <v>54</v>
      </c>
      <c r="AJ4685">
        <v>2</v>
      </c>
      <c r="AK4685">
        <v>1</v>
      </c>
      <c r="AL4685">
        <v>1</v>
      </c>
      <c r="AM4685" t="s">
        <v>55</v>
      </c>
      <c r="AN4685" t="s">
        <v>56</v>
      </c>
      <c r="AP4685">
        <v>1</v>
      </c>
      <c r="AQ4685" t="s">
        <v>57</v>
      </c>
      <c r="AR4685">
        <v>0</v>
      </c>
      <c r="AW4685" t="s">
        <v>58</v>
      </c>
      <c r="AX4685">
        <v>0</v>
      </c>
      <c r="AY4685">
        <v>2</v>
      </c>
      <c r="AZ4685">
        <v>0.25</v>
      </c>
      <c r="BA4685">
        <v>0.25</v>
      </c>
      <c r="BB4685" t="s">
        <v>59</v>
      </c>
    </row>
    <row r="4686" spans="1:54" x14ac:dyDescent="0.45">
      <c r="A4686" s="4" t="str">
        <f>VLOOKUP(F4686,'Matching-Tabelle'!$A$57:$B$61,2,FALSE)</f>
        <v>stefan.fuellemann@tkb.ch</v>
      </c>
      <c r="B4686" s="4" t="str">
        <f>VLOOKUP(J4686,'Matching-Tabelle'!$A$1:$B$52,2,FALSE)</f>
        <v>WPI CTB</v>
      </c>
      <c r="C4686" s="4">
        <v>0.25</v>
      </c>
      <c r="D4686" s="4" t="s">
        <v>4039</v>
      </c>
      <c r="E4686" s="5">
        <v>42419</v>
      </c>
      <c r="F4686" t="s">
        <v>3856</v>
      </c>
      <c r="G4686" t="s">
        <v>3857</v>
      </c>
      <c r="H4686" t="s">
        <v>3858</v>
      </c>
      <c r="I4686" s="1"/>
      <c r="J4686">
        <v>927</v>
      </c>
      <c r="K4686" t="s">
        <v>99</v>
      </c>
      <c r="L4686" t="s">
        <v>100</v>
      </c>
      <c r="M4686">
        <v>990001</v>
      </c>
      <c r="N4686" t="s">
        <v>51</v>
      </c>
      <c r="O4686">
        <v>0.25</v>
      </c>
      <c r="Q4686">
        <v>0.25</v>
      </c>
      <c r="S4686" t="s">
        <v>4039</v>
      </c>
      <c r="AE4686">
        <v>12</v>
      </c>
      <c r="AF4686">
        <v>7.6</v>
      </c>
      <c r="AG4686">
        <v>5</v>
      </c>
      <c r="AH4686" t="s">
        <v>53</v>
      </c>
      <c r="AI4686" t="s">
        <v>54</v>
      </c>
      <c r="AJ4686">
        <v>2</v>
      </c>
      <c r="AK4686">
        <v>1</v>
      </c>
      <c r="AL4686">
        <v>1</v>
      </c>
      <c r="AM4686" t="s">
        <v>55</v>
      </c>
      <c r="AN4686" t="s">
        <v>56</v>
      </c>
      <c r="AP4686">
        <v>1</v>
      </c>
      <c r="AQ4686" t="s">
        <v>57</v>
      </c>
      <c r="AR4686">
        <v>0</v>
      </c>
      <c r="AW4686" t="s">
        <v>58</v>
      </c>
      <c r="AX4686">
        <v>0</v>
      </c>
      <c r="AY4686">
        <v>2</v>
      </c>
      <c r="AZ4686">
        <v>0.25</v>
      </c>
      <c r="BA4686">
        <v>0.25</v>
      </c>
      <c r="BB4686" t="s">
        <v>59</v>
      </c>
    </row>
    <row r="4687" spans="1:54" x14ac:dyDescent="0.45">
      <c r="A4687" s="4" t="str">
        <f>VLOOKUP(F4687,'Matching-Tabelle'!$A$57:$B$61,2,FALSE)</f>
        <v>stefan.fuellemann@tkb.ch</v>
      </c>
      <c r="B4687" s="4" t="str">
        <f>VLOOKUP(J4687,'Matching-Tabelle'!$A$1:$B$52,2,FALSE)</f>
        <v>WPI Führung</v>
      </c>
      <c r="C4687" s="4">
        <v>0.1</v>
      </c>
      <c r="D4687" s="4" t="s">
        <v>4040</v>
      </c>
      <c r="E4687" s="5">
        <v>42419</v>
      </c>
      <c r="F4687" t="s">
        <v>3856</v>
      </c>
      <c r="G4687" t="s">
        <v>3857</v>
      </c>
      <c r="H4687" t="s">
        <v>3858</v>
      </c>
      <c r="I4687" s="1"/>
      <c r="J4687">
        <v>26</v>
      </c>
      <c r="K4687" t="s">
        <v>130</v>
      </c>
      <c r="L4687" t="s">
        <v>131</v>
      </c>
      <c r="M4687">
        <v>990001</v>
      </c>
      <c r="N4687" t="s">
        <v>51</v>
      </c>
      <c r="O4687">
        <v>0.1</v>
      </c>
      <c r="Q4687">
        <v>0.1</v>
      </c>
      <c r="S4687" t="s">
        <v>4040</v>
      </c>
      <c r="AE4687">
        <v>12</v>
      </c>
      <c r="AF4687">
        <v>7.6</v>
      </c>
      <c r="AG4687">
        <v>5</v>
      </c>
      <c r="AH4687" t="s">
        <v>53</v>
      </c>
      <c r="AI4687" t="s">
        <v>54</v>
      </c>
      <c r="AJ4687">
        <v>2</v>
      </c>
      <c r="AK4687">
        <v>1</v>
      </c>
      <c r="AL4687">
        <v>1</v>
      </c>
      <c r="AM4687" t="s">
        <v>55</v>
      </c>
      <c r="AN4687" t="s">
        <v>56</v>
      </c>
      <c r="AP4687">
        <v>1</v>
      </c>
      <c r="AQ4687" t="s">
        <v>57</v>
      </c>
      <c r="AR4687">
        <v>0</v>
      </c>
      <c r="AW4687" t="s">
        <v>58</v>
      </c>
      <c r="AX4687">
        <v>0</v>
      </c>
      <c r="AY4687">
        <v>2</v>
      </c>
      <c r="AZ4687">
        <v>0.1</v>
      </c>
      <c r="BA4687">
        <v>0.1</v>
      </c>
      <c r="BB4687" t="s">
        <v>59</v>
      </c>
    </row>
    <row r="4688" spans="1:54" x14ac:dyDescent="0.45">
      <c r="A4688" s="4" t="str">
        <f>VLOOKUP(F4688,'Matching-Tabelle'!$A$57:$B$61,2,FALSE)</f>
        <v>stefan.fuellemann@tkb.ch</v>
      </c>
      <c r="B4688" s="4" t="str">
        <f>VLOOKUP(J4688,'Matching-Tabelle'!$A$1:$B$52,2,FALSE)</f>
        <v>WPI RTB</v>
      </c>
      <c r="C4688" s="4">
        <v>0.63</v>
      </c>
      <c r="D4688" s="4" t="s">
        <v>4041</v>
      </c>
      <c r="E4688" s="5">
        <v>42419</v>
      </c>
      <c r="F4688" t="s">
        <v>3856</v>
      </c>
      <c r="G4688" t="s">
        <v>3857</v>
      </c>
      <c r="H4688" t="s">
        <v>3858</v>
      </c>
      <c r="I4688" s="1"/>
      <c r="J4688">
        <v>19</v>
      </c>
      <c r="K4688" t="s">
        <v>145</v>
      </c>
      <c r="L4688" t="s">
        <v>146</v>
      </c>
      <c r="M4688">
        <v>990001</v>
      </c>
      <c r="N4688" t="s">
        <v>51</v>
      </c>
      <c r="O4688">
        <v>0.63</v>
      </c>
      <c r="Q4688">
        <v>0.63</v>
      </c>
      <c r="S4688" t="s">
        <v>4041</v>
      </c>
      <c r="AE4688">
        <v>12</v>
      </c>
      <c r="AF4688">
        <v>7.6</v>
      </c>
      <c r="AG4688">
        <v>5</v>
      </c>
      <c r="AH4688" t="s">
        <v>53</v>
      </c>
      <c r="AI4688" t="s">
        <v>54</v>
      </c>
      <c r="AJ4688">
        <v>2</v>
      </c>
      <c r="AK4688">
        <v>1</v>
      </c>
      <c r="AL4688">
        <v>1</v>
      </c>
      <c r="AM4688" t="s">
        <v>55</v>
      </c>
      <c r="AN4688" t="s">
        <v>56</v>
      </c>
      <c r="AP4688">
        <v>1</v>
      </c>
      <c r="AQ4688" t="s">
        <v>57</v>
      </c>
      <c r="AR4688">
        <v>0</v>
      </c>
      <c r="AW4688" t="s">
        <v>58</v>
      </c>
      <c r="AX4688">
        <v>0</v>
      </c>
      <c r="AY4688">
        <v>2</v>
      </c>
      <c r="AZ4688">
        <v>0.63</v>
      </c>
      <c r="BA4688">
        <v>0.63</v>
      </c>
      <c r="BB4688" t="s">
        <v>59</v>
      </c>
    </row>
    <row r="4689" spans="1:54" x14ac:dyDescent="0.45">
      <c r="A4689" s="4" t="str">
        <f>VLOOKUP(F4689,'Matching-Tabelle'!$A$57:$B$61,2,FALSE)</f>
        <v>stefan.fuellemann@tkb.ch</v>
      </c>
      <c r="B4689" s="4" t="str">
        <f>VLOOKUP(J4689,'Matching-Tabelle'!$A$1:$B$52,2,FALSE)</f>
        <v>WPI Führung</v>
      </c>
      <c r="C4689" s="4">
        <v>0.5</v>
      </c>
      <c r="D4689" s="4" t="s">
        <v>4042</v>
      </c>
      <c r="E4689" s="5">
        <v>42419</v>
      </c>
      <c r="F4689" t="s">
        <v>3856</v>
      </c>
      <c r="G4689" t="s">
        <v>3857</v>
      </c>
      <c r="H4689" t="s">
        <v>3858</v>
      </c>
      <c r="I4689" s="1"/>
      <c r="J4689">
        <v>26</v>
      </c>
      <c r="K4689" t="s">
        <v>130</v>
      </c>
      <c r="L4689" t="s">
        <v>131</v>
      </c>
      <c r="M4689">
        <v>990001</v>
      </c>
      <c r="N4689" t="s">
        <v>51</v>
      </c>
      <c r="O4689">
        <v>0.5</v>
      </c>
      <c r="Q4689">
        <v>0.5</v>
      </c>
      <c r="S4689" t="s">
        <v>4042</v>
      </c>
      <c r="AE4689">
        <v>12</v>
      </c>
      <c r="AF4689">
        <v>7.6</v>
      </c>
      <c r="AG4689">
        <v>5</v>
      </c>
      <c r="AH4689" t="s">
        <v>53</v>
      </c>
      <c r="AI4689" t="s">
        <v>54</v>
      </c>
      <c r="AJ4689">
        <v>2</v>
      </c>
      <c r="AK4689">
        <v>1</v>
      </c>
      <c r="AL4689">
        <v>1</v>
      </c>
      <c r="AM4689" t="s">
        <v>55</v>
      </c>
      <c r="AN4689" t="s">
        <v>56</v>
      </c>
      <c r="AP4689">
        <v>1</v>
      </c>
      <c r="AQ4689" t="s">
        <v>57</v>
      </c>
      <c r="AR4689">
        <v>0</v>
      </c>
      <c r="AW4689" t="s">
        <v>58</v>
      </c>
      <c r="AX4689">
        <v>0</v>
      </c>
      <c r="AY4689">
        <v>2</v>
      </c>
      <c r="AZ4689">
        <v>0.5</v>
      </c>
      <c r="BA4689">
        <v>0.5</v>
      </c>
      <c r="BB4689" t="s">
        <v>59</v>
      </c>
    </row>
    <row r="4690" spans="1:54" x14ac:dyDescent="0.45">
      <c r="A4690" s="4" t="str">
        <f>VLOOKUP(F4690,'Matching-Tabelle'!$A$57:$B$61,2,FALSE)</f>
        <v>stefan.fuellemann@tkb.ch</v>
      </c>
      <c r="B4690" s="4" t="str">
        <f>VLOOKUP(J4690,'Matching-Tabelle'!$A$1:$B$52,2,FALSE)</f>
        <v>WPI CTB</v>
      </c>
      <c r="C4690" s="4">
        <v>0.5</v>
      </c>
      <c r="D4690" s="4" t="s">
        <v>4043</v>
      </c>
      <c r="E4690" s="5">
        <v>42419</v>
      </c>
      <c r="F4690" t="s">
        <v>3856</v>
      </c>
      <c r="G4690" t="s">
        <v>3857</v>
      </c>
      <c r="H4690" t="s">
        <v>3858</v>
      </c>
      <c r="I4690" s="1"/>
      <c r="J4690">
        <v>14</v>
      </c>
      <c r="K4690" t="s">
        <v>82</v>
      </c>
      <c r="L4690" t="s">
        <v>83</v>
      </c>
      <c r="M4690">
        <v>990001</v>
      </c>
      <c r="N4690" t="s">
        <v>51</v>
      </c>
      <c r="O4690">
        <v>0.5</v>
      </c>
      <c r="Q4690">
        <v>0.5</v>
      </c>
      <c r="S4690" t="s">
        <v>4043</v>
      </c>
      <c r="AE4690">
        <v>12</v>
      </c>
      <c r="AF4690">
        <v>7.6</v>
      </c>
      <c r="AG4690">
        <v>5</v>
      </c>
      <c r="AH4690" t="s">
        <v>53</v>
      </c>
      <c r="AI4690" t="s">
        <v>54</v>
      </c>
      <c r="AJ4690">
        <v>2</v>
      </c>
      <c r="AK4690">
        <v>1</v>
      </c>
      <c r="AL4690">
        <v>1</v>
      </c>
      <c r="AM4690" t="s">
        <v>55</v>
      </c>
      <c r="AN4690" t="s">
        <v>56</v>
      </c>
      <c r="AP4690">
        <v>1</v>
      </c>
      <c r="AQ4690" t="s">
        <v>57</v>
      </c>
      <c r="AR4690">
        <v>0</v>
      </c>
      <c r="AW4690" t="s">
        <v>58</v>
      </c>
      <c r="AX4690">
        <v>0</v>
      </c>
      <c r="AY4690">
        <v>2</v>
      </c>
      <c r="AZ4690">
        <v>0.5</v>
      </c>
      <c r="BA4690">
        <v>0.5</v>
      </c>
      <c r="BB4690" t="s">
        <v>59</v>
      </c>
    </row>
    <row r="4691" spans="1:54" x14ac:dyDescent="0.45">
      <c r="A4691" s="4" t="str">
        <f>VLOOKUP(F4691,'Matching-Tabelle'!$A$57:$B$61,2,FALSE)</f>
        <v>stefan.fuellemann@tkb.ch</v>
      </c>
      <c r="B4691" s="4" t="str">
        <f>VLOOKUP(J4691,'Matching-Tabelle'!$A$1:$B$52,2,FALSE)</f>
        <v>WPI RTB</v>
      </c>
      <c r="C4691" s="4">
        <v>0.95</v>
      </c>
      <c r="D4691" s="4" t="s">
        <v>4044</v>
      </c>
      <c r="E4691" s="5">
        <v>42419</v>
      </c>
      <c r="F4691" t="s">
        <v>3856</v>
      </c>
      <c r="G4691" t="s">
        <v>3857</v>
      </c>
      <c r="H4691" t="s">
        <v>3858</v>
      </c>
      <c r="I4691" s="1"/>
      <c r="J4691">
        <v>22</v>
      </c>
      <c r="K4691" t="s">
        <v>88</v>
      </c>
      <c r="L4691" t="s">
        <v>89</v>
      </c>
      <c r="M4691">
        <v>990001</v>
      </c>
      <c r="N4691" t="s">
        <v>51</v>
      </c>
      <c r="O4691">
        <v>0.95</v>
      </c>
      <c r="Q4691">
        <v>0.95</v>
      </c>
      <c r="S4691" t="s">
        <v>4044</v>
      </c>
      <c r="AE4691">
        <v>12</v>
      </c>
      <c r="AF4691">
        <v>7.6</v>
      </c>
      <c r="AG4691">
        <v>5</v>
      </c>
      <c r="AH4691" t="s">
        <v>53</v>
      </c>
      <c r="AI4691" t="s">
        <v>54</v>
      </c>
      <c r="AJ4691">
        <v>2</v>
      </c>
      <c r="AK4691">
        <v>1</v>
      </c>
      <c r="AL4691">
        <v>1</v>
      </c>
      <c r="AM4691" t="s">
        <v>55</v>
      </c>
      <c r="AN4691" t="s">
        <v>56</v>
      </c>
      <c r="AP4691">
        <v>1</v>
      </c>
      <c r="AQ4691" t="s">
        <v>57</v>
      </c>
      <c r="AR4691">
        <v>0</v>
      </c>
      <c r="AW4691" t="s">
        <v>58</v>
      </c>
      <c r="AX4691">
        <v>0</v>
      </c>
      <c r="AY4691">
        <v>2</v>
      </c>
      <c r="AZ4691">
        <v>0.95</v>
      </c>
      <c r="BA4691">
        <v>0.95</v>
      </c>
      <c r="BB4691" t="s">
        <v>59</v>
      </c>
    </row>
    <row r="4692" spans="1:54" x14ac:dyDescent="0.45">
      <c r="A4692" s="4" t="str">
        <f>VLOOKUP(F4692,'Matching-Tabelle'!$A$57:$B$61,2,FALSE)</f>
        <v>stefan.fuellemann@tkb.ch</v>
      </c>
      <c r="B4692" s="4" t="str">
        <f>VLOOKUP(J4692,'Matching-Tabelle'!$A$1:$B$52,2,FALSE)</f>
        <v>WPI RTB</v>
      </c>
      <c r="C4692" s="4">
        <v>0.5</v>
      </c>
      <c r="D4692" s="4" t="s">
        <v>4045</v>
      </c>
      <c r="E4692" s="5">
        <v>42419</v>
      </c>
      <c r="F4692" t="s">
        <v>3856</v>
      </c>
      <c r="G4692" t="s">
        <v>3857</v>
      </c>
      <c r="H4692" t="s">
        <v>3858</v>
      </c>
      <c r="I4692" s="1"/>
      <c r="J4692">
        <v>21</v>
      </c>
      <c r="K4692" t="s">
        <v>117</v>
      </c>
      <c r="L4692" t="s">
        <v>118</v>
      </c>
      <c r="M4692">
        <v>990001</v>
      </c>
      <c r="N4692" t="s">
        <v>51</v>
      </c>
      <c r="O4692">
        <v>0.5</v>
      </c>
      <c r="Q4692">
        <v>0.5</v>
      </c>
      <c r="S4692" t="s">
        <v>4045</v>
      </c>
      <c r="AE4692">
        <v>12</v>
      </c>
      <c r="AF4692">
        <v>7.6</v>
      </c>
      <c r="AG4692">
        <v>5</v>
      </c>
      <c r="AH4692" t="s">
        <v>53</v>
      </c>
      <c r="AI4692" t="s">
        <v>54</v>
      </c>
      <c r="AJ4692">
        <v>2</v>
      </c>
      <c r="AK4692">
        <v>1</v>
      </c>
      <c r="AL4692">
        <v>1</v>
      </c>
      <c r="AM4692" t="s">
        <v>55</v>
      </c>
      <c r="AN4692" t="s">
        <v>56</v>
      </c>
      <c r="AP4692">
        <v>1</v>
      </c>
      <c r="AQ4692" t="s">
        <v>57</v>
      </c>
      <c r="AR4692">
        <v>0</v>
      </c>
      <c r="AW4692" t="s">
        <v>58</v>
      </c>
      <c r="AX4692">
        <v>0</v>
      </c>
      <c r="AY4692">
        <v>2</v>
      </c>
      <c r="AZ4692">
        <v>0.5</v>
      </c>
      <c r="BA4692">
        <v>0.5</v>
      </c>
      <c r="BB4692" t="s">
        <v>59</v>
      </c>
    </row>
    <row r="4693" spans="1:54" x14ac:dyDescent="0.45">
      <c r="A4693" s="4" t="str">
        <f>VLOOKUP(F4693,'Matching-Tabelle'!$A$57:$B$61,2,FALSE)</f>
        <v>stefan.fuellemann@tkb.ch</v>
      </c>
      <c r="B4693" s="4" t="str">
        <f>VLOOKUP(J4693,'Matching-Tabelle'!$A$1:$B$52,2,FALSE)</f>
        <v>WPI RTB</v>
      </c>
      <c r="C4693" s="4">
        <v>0.5</v>
      </c>
      <c r="D4693" s="4" t="s">
        <v>4046</v>
      </c>
      <c r="E4693" s="5">
        <v>42419</v>
      </c>
      <c r="F4693" t="s">
        <v>3856</v>
      </c>
      <c r="G4693" t="s">
        <v>3857</v>
      </c>
      <c r="H4693" t="s">
        <v>3858</v>
      </c>
      <c r="I4693" s="1"/>
      <c r="J4693">
        <v>25</v>
      </c>
      <c r="K4693" t="s">
        <v>192</v>
      </c>
      <c r="L4693" t="s">
        <v>193</v>
      </c>
      <c r="M4693">
        <v>990001</v>
      </c>
      <c r="N4693" t="s">
        <v>51</v>
      </c>
      <c r="O4693">
        <v>0.5</v>
      </c>
      <c r="Q4693">
        <v>0.5</v>
      </c>
      <c r="S4693" t="s">
        <v>4046</v>
      </c>
      <c r="AE4693">
        <v>12</v>
      </c>
      <c r="AF4693">
        <v>7.6</v>
      </c>
      <c r="AG4693">
        <v>5</v>
      </c>
      <c r="AH4693" t="s">
        <v>53</v>
      </c>
      <c r="AI4693" t="s">
        <v>54</v>
      </c>
      <c r="AJ4693">
        <v>2</v>
      </c>
      <c r="AK4693">
        <v>1</v>
      </c>
      <c r="AL4693">
        <v>1</v>
      </c>
      <c r="AM4693" t="s">
        <v>55</v>
      </c>
      <c r="AN4693" t="s">
        <v>56</v>
      </c>
      <c r="AP4693">
        <v>1</v>
      </c>
      <c r="AQ4693" t="s">
        <v>57</v>
      </c>
      <c r="AR4693">
        <v>0</v>
      </c>
      <c r="AW4693" t="s">
        <v>58</v>
      </c>
      <c r="AX4693">
        <v>0</v>
      </c>
      <c r="AY4693">
        <v>2</v>
      </c>
      <c r="AZ4693">
        <v>0.5</v>
      </c>
      <c r="BA4693">
        <v>0.5</v>
      </c>
      <c r="BB4693" t="s">
        <v>59</v>
      </c>
    </row>
    <row r="4694" spans="1:54" x14ac:dyDescent="0.45">
      <c r="A4694" s="4" t="str">
        <f>VLOOKUP(F4694,'Matching-Tabelle'!$A$57:$B$61,2,FALSE)</f>
        <v>stefan.fuellemann@tkb.ch</v>
      </c>
      <c r="B4694" s="4" t="str">
        <f>VLOOKUP(J4694,'Matching-Tabelle'!$A$1:$B$52,2,FALSE)</f>
        <v>WPI RTB</v>
      </c>
      <c r="C4694" s="4">
        <v>1.75</v>
      </c>
      <c r="D4694" s="4" t="s">
        <v>3859</v>
      </c>
      <c r="E4694" s="5">
        <v>42422</v>
      </c>
      <c r="F4694" t="s">
        <v>3856</v>
      </c>
      <c r="G4694" t="s">
        <v>3857</v>
      </c>
      <c r="H4694" t="s">
        <v>3858</v>
      </c>
      <c r="I4694" s="1"/>
      <c r="J4694">
        <v>19</v>
      </c>
      <c r="K4694" t="s">
        <v>145</v>
      </c>
      <c r="L4694" t="s">
        <v>146</v>
      </c>
      <c r="M4694">
        <v>990001</v>
      </c>
      <c r="N4694" t="s">
        <v>51</v>
      </c>
      <c r="O4694">
        <v>1.75</v>
      </c>
      <c r="Q4694">
        <v>1.75</v>
      </c>
      <c r="S4694" t="s">
        <v>3859</v>
      </c>
      <c r="AE4694">
        <v>12</v>
      </c>
      <c r="AF4694">
        <v>7.6</v>
      </c>
      <c r="AG4694">
        <v>5</v>
      </c>
      <c r="AH4694" t="s">
        <v>53</v>
      </c>
      <c r="AI4694" t="s">
        <v>54</v>
      </c>
      <c r="AJ4694">
        <v>2</v>
      </c>
      <c r="AK4694">
        <v>1</v>
      </c>
      <c r="AL4694">
        <v>1</v>
      </c>
      <c r="AM4694" t="s">
        <v>55</v>
      </c>
      <c r="AN4694" t="s">
        <v>56</v>
      </c>
      <c r="AP4694">
        <v>1</v>
      </c>
      <c r="AQ4694" t="s">
        <v>57</v>
      </c>
      <c r="AR4694">
        <v>0</v>
      </c>
      <c r="AW4694" t="s">
        <v>58</v>
      </c>
      <c r="AX4694">
        <v>0</v>
      </c>
      <c r="AY4694">
        <v>2</v>
      </c>
      <c r="AZ4694">
        <v>1.75</v>
      </c>
      <c r="BA4694">
        <v>1.75</v>
      </c>
      <c r="BB4694" t="s">
        <v>59</v>
      </c>
    </row>
    <row r="4695" spans="1:54" x14ac:dyDescent="0.45">
      <c r="A4695" s="4" t="str">
        <f>VLOOKUP(F4695,'Matching-Tabelle'!$A$57:$B$61,2,FALSE)</f>
        <v>stefan.fuellemann@tkb.ch</v>
      </c>
      <c r="B4695" s="4" t="str">
        <f>VLOOKUP(J4695,'Matching-Tabelle'!$A$1:$B$52,2,FALSE)</f>
        <v>WPI CTB</v>
      </c>
      <c r="C4695" s="4">
        <v>3.75</v>
      </c>
      <c r="D4695" s="4" t="s">
        <v>4047</v>
      </c>
      <c r="E4695" s="5">
        <v>42422</v>
      </c>
      <c r="F4695" t="s">
        <v>3856</v>
      </c>
      <c r="G4695" t="s">
        <v>3857</v>
      </c>
      <c r="H4695" t="s">
        <v>3858</v>
      </c>
      <c r="I4695" s="1"/>
      <c r="J4695">
        <v>922</v>
      </c>
      <c r="K4695" t="s">
        <v>134</v>
      </c>
      <c r="L4695" t="s">
        <v>135</v>
      </c>
      <c r="M4695">
        <v>990001</v>
      </c>
      <c r="N4695" t="s">
        <v>51</v>
      </c>
      <c r="O4695">
        <v>3.75</v>
      </c>
      <c r="Q4695">
        <v>3.75</v>
      </c>
      <c r="S4695" t="s">
        <v>4047</v>
      </c>
      <c r="AE4695">
        <v>12</v>
      </c>
      <c r="AF4695">
        <v>7.6</v>
      </c>
      <c r="AG4695">
        <v>5</v>
      </c>
      <c r="AH4695" t="s">
        <v>53</v>
      </c>
      <c r="AI4695" t="s">
        <v>54</v>
      </c>
      <c r="AJ4695">
        <v>2</v>
      </c>
      <c r="AK4695">
        <v>1</v>
      </c>
      <c r="AL4695">
        <v>1</v>
      </c>
      <c r="AM4695" t="s">
        <v>55</v>
      </c>
      <c r="AN4695" t="s">
        <v>56</v>
      </c>
      <c r="AP4695">
        <v>1</v>
      </c>
      <c r="AQ4695" t="s">
        <v>57</v>
      </c>
      <c r="AR4695">
        <v>0</v>
      </c>
      <c r="AW4695" t="s">
        <v>58</v>
      </c>
      <c r="AX4695">
        <v>0</v>
      </c>
      <c r="AY4695">
        <v>2</v>
      </c>
      <c r="AZ4695">
        <v>3.75</v>
      </c>
      <c r="BA4695">
        <v>3.75</v>
      </c>
      <c r="BB4695" t="s">
        <v>59</v>
      </c>
    </row>
    <row r="4696" spans="1:54" x14ac:dyDescent="0.45">
      <c r="A4696" s="4" t="str">
        <f>VLOOKUP(F4696,'Matching-Tabelle'!$A$57:$B$61,2,FALSE)</f>
        <v>stefan.fuellemann@tkb.ch</v>
      </c>
      <c r="B4696" s="4" t="str">
        <f>VLOOKUP(J4696,'Matching-Tabelle'!$A$1:$B$52,2,FALSE)</f>
        <v>WPI CTB</v>
      </c>
      <c r="C4696" s="4">
        <v>0.35</v>
      </c>
      <c r="D4696" s="4" t="s">
        <v>4048</v>
      </c>
      <c r="E4696" s="5">
        <v>42422</v>
      </c>
      <c r="F4696" t="s">
        <v>3856</v>
      </c>
      <c r="G4696" t="s">
        <v>3857</v>
      </c>
      <c r="H4696" t="s">
        <v>3858</v>
      </c>
      <c r="I4696" s="1"/>
      <c r="J4696">
        <v>61</v>
      </c>
      <c r="K4696" t="s">
        <v>338</v>
      </c>
      <c r="L4696" t="s">
        <v>339</v>
      </c>
      <c r="M4696">
        <v>990001</v>
      </c>
      <c r="N4696" t="s">
        <v>51</v>
      </c>
      <c r="O4696">
        <v>0.35</v>
      </c>
      <c r="Q4696">
        <v>0.35</v>
      </c>
      <c r="S4696" t="s">
        <v>4048</v>
      </c>
      <c r="AE4696">
        <v>12</v>
      </c>
      <c r="AF4696">
        <v>7.6</v>
      </c>
      <c r="AG4696">
        <v>5</v>
      </c>
      <c r="AH4696" t="s">
        <v>53</v>
      </c>
      <c r="AI4696" t="s">
        <v>54</v>
      </c>
      <c r="AJ4696">
        <v>2</v>
      </c>
      <c r="AK4696">
        <v>1</v>
      </c>
      <c r="AL4696">
        <v>1</v>
      </c>
      <c r="AM4696" t="s">
        <v>55</v>
      </c>
      <c r="AN4696" t="s">
        <v>56</v>
      </c>
      <c r="AP4696">
        <v>1</v>
      </c>
      <c r="AQ4696" t="s">
        <v>57</v>
      </c>
      <c r="AR4696">
        <v>0</v>
      </c>
      <c r="AW4696" t="s">
        <v>58</v>
      </c>
      <c r="AX4696">
        <v>0</v>
      </c>
      <c r="AY4696">
        <v>2</v>
      </c>
      <c r="AZ4696">
        <v>0.35</v>
      </c>
      <c r="BA4696">
        <v>0.35</v>
      </c>
      <c r="BB4696" t="s">
        <v>59</v>
      </c>
    </row>
    <row r="4697" spans="1:54" x14ac:dyDescent="0.45">
      <c r="A4697" s="4" t="str">
        <f>VLOOKUP(F4697,'Matching-Tabelle'!$A$57:$B$61,2,FALSE)</f>
        <v>stefan.fuellemann@tkb.ch</v>
      </c>
      <c r="B4697" s="4" t="str">
        <f>VLOOKUP(J4697,'Matching-Tabelle'!$A$1:$B$52,2,FALSE)</f>
        <v>WPI RTB</v>
      </c>
      <c r="C4697" s="4">
        <v>0.5</v>
      </c>
      <c r="D4697" s="4" t="s">
        <v>3959</v>
      </c>
      <c r="E4697" s="5">
        <v>42422</v>
      </c>
      <c r="F4697" t="s">
        <v>3856</v>
      </c>
      <c r="G4697" t="s">
        <v>3857</v>
      </c>
      <c r="H4697" t="s">
        <v>3858</v>
      </c>
      <c r="I4697" s="1"/>
      <c r="J4697">
        <v>22</v>
      </c>
      <c r="K4697" t="s">
        <v>88</v>
      </c>
      <c r="L4697" t="s">
        <v>89</v>
      </c>
      <c r="M4697">
        <v>990001</v>
      </c>
      <c r="N4697" t="s">
        <v>51</v>
      </c>
      <c r="O4697">
        <v>0.5</v>
      </c>
      <c r="Q4697">
        <v>0.5</v>
      </c>
      <c r="S4697" t="s">
        <v>3959</v>
      </c>
      <c r="AE4697">
        <v>12</v>
      </c>
      <c r="AF4697">
        <v>7.6</v>
      </c>
      <c r="AG4697">
        <v>5</v>
      </c>
      <c r="AH4697" t="s">
        <v>53</v>
      </c>
      <c r="AI4697" t="s">
        <v>54</v>
      </c>
      <c r="AJ4697">
        <v>2</v>
      </c>
      <c r="AK4697">
        <v>1</v>
      </c>
      <c r="AL4697">
        <v>1</v>
      </c>
      <c r="AM4697" t="s">
        <v>55</v>
      </c>
      <c r="AN4697" t="s">
        <v>56</v>
      </c>
      <c r="AP4697">
        <v>1</v>
      </c>
      <c r="AQ4697" t="s">
        <v>57</v>
      </c>
      <c r="AR4697">
        <v>0</v>
      </c>
      <c r="AW4697" t="s">
        <v>58</v>
      </c>
      <c r="AX4697">
        <v>0</v>
      </c>
      <c r="AY4697">
        <v>2</v>
      </c>
      <c r="AZ4697">
        <v>0.5</v>
      </c>
      <c r="BA4697">
        <v>0.5</v>
      </c>
      <c r="BB4697" t="s">
        <v>59</v>
      </c>
    </row>
    <row r="4698" spans="1:54" x14ac:dyDescent="0.45">
      <c r="A4698" s="4" t="str">
        <f>VLOOKUP(F4698,'Matching-Tabelle'!$A$57:$B$61,2,FALSE)</f>
        <v>stefan.fuellemann@tkb.ch</v>
      </c>
      <c r="B4698" s="4" t="str">
        <f>VLOOKUP(J4698,'Matching-Tabelle'!$A$1:$B$52,2,FALSE)</f>
        <v>WPI CTB</v>
      </c>
      <c r="C4698" s="4">
        <v>1.55</v>
      </c>
      <c r="D4698" s="4" t="s">
        <v>4049</v>
      </c>
      <c r="E4698" s="5">
        <v>42422</v>
      </c>
      <c r="F4698" t="s">
        <v>3856</v>
      </c>
      <c r="G4698" t="s">
        <v>3857</v>
      </c>
      <c r="H4698" t="s">
        <v>3858</v>
      </c>
      <c r="I4698" s="1"/>
      <c r="J4698">
        <v>922</v>
      </c>
      <c r="K4698" t="s">
        <v>134</v>
      </c>
      <c r="L4698" t="s">
        <v>135</v>
      </c>
      <c r="M4698">
        <v>990001</v>
      </c>
      <c r="N4698" t="s">
        <v>51</v>
      </c>
      <c r="O4698">
        <v>1.55</v>
      </c>
      <c r="Q4698">
        <v>1.55</v>
      </c>
      <c r="S4698" t="s">
        <v>4049</v>
      </c>
      <c r="AE4698">
        <v>12</v>
      </c>
      <c r="AF4698">
        <v>7.6</v>
      </c>
      <c r="AG4698">
        <v>5</v>
      </c>
      <c r="AH4698" t="s">
        <v>53</v>
      </c>
      <c r="AI4698" t="s">
        <v>54</v>
      </c>
      <c r="AJ4698">
        <v>2</v>
      </c>
      <c r="AK4698">
        <v>1</v>
      </c>
      <c r="AL4698">
        <v>1</v>
      </c>
      <c r="AM4698" t="s">
        <v>55</v>
      </c>
      <c r="AN4698" t="s">
        <v>56</v>
      </c>
      <c r="AP4698">
        <v>1</v>
      </c>
      <c r="AQ4698" t="s">
        <v>57</v>
      </c>
      <c r="AR4698">
        <v>0</v>
      </c>
      <c r="AW4698" t="s">
        <v>58</v>
      </c>
      <c r="AX4698">
        <v>0</v>
      </c>
      <c r="AY4698">
        <v>2</v>
      </c>
      <c r="AZ4698">
        <v>1.55</v>
      </c>
      <c r="BA4698">
        <v>1.55</v>
      </c>
      <c r="BB4698" t="s">
        <v>59</v>
      </c>
    </row>
    <row r="4699" spans="1:54" x14ac:dyDescent="0.45">
      <c r="A4699" s="4" t="str">
        <f>VLOOKUP(F4699,'Matching-Tabelle'!$A$57:$B$61,2,FALSE)</f>
        <v>stefan.fuellemann@tkb.ch</v>
      </c>
      <c r="B4699" s="4" t="str">
        <f>VLOOKUP(J4699,'Matching-Tabelle'!$A$1:$B$52,2,FALSE)</f>
        <v>WPI CTB</v>
      </c>
      <c r="C4699" s="4">
        <v>0.65</v>
      </c>
      <c r="D4699" s="4" t="s">
        <v>4050</v>
      </c>
      <c r="E4699" s="5">
        <v>42422</v>
      </c>
      <c r="F4699" t="s">
        <v>3856</v>
      </c>
      <c r="G4699" t="s">
        <v>3857</v>
      </c>
      <c r="H4699" t="s">
        <v>3858</v>
      </c>
      <c r="I4699" s="1"/>
      <c r="J4699">
        <v>927</v>
      </c>
      <c r="K4699" t="s">
        <v>99</v>
      </c>
      <c r="L4699" t="s">
        <v>100</v>
      </c>
      <c r="M4699">
        <v>990001</v>
      </c>
      <c r="N4699" t="s">
        <v>51</v>
      </c>
      <c r="O4699">
        <v>0.65</v>
      </c>
      <c r="Q4699">
        <v>0.65</v>
      </c>
      <c r="S4699" t="s">
        <v>4050</v>
      </c>
      <c r="AE4699">
        <v>12</v>
      </c>
      <c r="AF4699">
        <v>7.6</v>
      </c>
      <c r="AG4699">
        <v>5</v>
      </c>
      <c r="AH4699" t="s">
        <v>53</v>
      </c>
      <c r="AI4699" t="s">
        <v>54</v>
      </c>
      <c r="AJ4699">
        <v>2</v>
      </c>
      <c r="AK4699">
        <v>1</v>
      </c>
      <c r="AL4699">
        <v>1</v>
      </c>
      <c r="AM4699" t="s">
        <v>55</v>
      </c>
      <c r="AN4699" t="s">
        <v>56</v>
      </c>
      <c r="AP4699">
        <v>1</v>
      </c>
      <c r="AQ4699" t="s">
        <v>57</v>
      </c>
      <c r="AR4699">
        <v>0</v>
      </c>
      <c r="AW4699" t="s">
        <v>58</v>
      </c>
      <c r="AX4699">
        <v>0</v>
      </c>
      <c r="AY4699">
        <v>2</v>
      </c>
      <c r="AZ4699">
        <v>0.65</v>
      </c>
      <c r="BA4699">
        <v>0.65</v>
      </c>
      <c r="BB4699" t="s">
        <v>59</v>
      </c>
    </row>
    <row r="4700" spans="1:54" x14ac:dyDescent="0.45">
      <c r="A4700" s="4" t="str">
        <f>VLOOKUP(F4700,'Matching-Tabelle'!$A$57:$B$61,2,FALSE)</f>
        <v>stefan.fuellemann@tkb.ch</v>
      </c>
      <c r="B4700" s="4" t="str">
        <f>VLOOKUP(J4700,'Matching-Tabelle'!$A$1:$B$52,2,FALSE)</f>
        <v>WPI RTB</v>
      </c>
      <c r="C4700" s="4">
        <v>0.3</v>
      </c>
      <c r="D4700" s="4" t="s">
        <v>4051</v>
      </c>
      <c r="E4700" s="5">
        <v>42422</v>
      </c>
      <c r="F4700" t="s">
        <v>3856</v>
      </c>
      <c r="G4700" t="s">
        <v>3857</v>
      </c>
      <c r="H4700" t="s">
        <v>3858</v>
      </c>
      <c r="I4700" s="1"/>
      <c r="J4700">
        <v>22</v>
      </c>
      <c r="K4700" t="s">
        <v>88</v>
      </c>
      <c r="L4700" t="s">
        <v>89</v>
      </c>
      <c r="M4700">
        <v>990001</v>
      </c>
      <c r="N4700" t="s">
        <v>51</v>
      </c>
      <c r="O4700">
        <v>0.3</v>
      </c>
      <c r="Q4700">
        <v>0.3</v>
      </c>
      <c r="S4700" t="s">
        <v>4051</v>
      </c>
      <c r="AE4700">
        <v>12</v>
      </c>
      <c r="AF4700">
        <v>7.6</v>
      </c>
      <c r="AG4700">
        <v>5</v>
      </c>
      <c r="AH4700" t="s">
        <v>53</v>
      </c>
      <c r="AI4700" t="s">
        <v>54</v>
      </c>
      <c r="AJ4700">
        <v>2</v>
      </c>
      <c r="AK4700">
        <v>1</v>
      </c>
      <c r="AL4700">
        <v>1</v>
      </c>
      <c r="AM4700" t="s">
        <v>55</v>
      </c>
      <c r="AN4700" t="s">
        <v>56</v>
      </c>
      <c r="AP4700">
        <v>1</v>
      </c>
      <c r="AQ4700" t="s">
        <v>57</v>
      </c>
      <c r="AR4700">
        <v>0</v>
      </c>
      <c r="AW4700" t="s">
        <v>58</v>
      </c>
      <c r="AX4700">
        <v>0</v>
      </c>
      <c r="AY4700">
        <v>2</v>
      </c>
      <c r="AZ4700">
        <v>0.3</v>
      </c>
      <c r="BA4700">
        <v>0.3</v>
      </c>
      <c r="BB4700" t="s">
        <v>59</v>
      </c>
    </row>
    <row r="4701" spans="1:54" x14ac:dyDescent="0.45">
      <c r="A4701" s="4" t="str">
        <f>VLOOKUP(F4701,'Matching-Tabelle'!$A$57:$B$61,2,FALSE)</f>
        <v>stefan.fuellemann@tkb.ch</v>
      </c>
      <c r="B4701" s="4" t="str">
        <f>VLOOKUP(J4701,'Matching-Tabelle'!$A$1:$B$52,2,FALSE)</f>
        <v>WPI CTB</v>
      </c>
      <c r="C4701" s="4">
        <v>0.25</v>
      </c>
      <c r="D4701" s="4" t="s">
        <v>4052</v>
      </c>
      <c r="E4701" s="5">
        <v>42422</v>
      </c>
      <c r="F4701" t="s">
        <v>3856</v>
      </c>
      <c r="G4701" t="s">
        <v>3857</v>
      </c>
      <c r="H4701" t="s">
        <v>3858</v>
      </c>
      <c r="I4701" s="1"/>
      <c r="J4701">
        <v>921</v>
      </c>
      <c r="K4701" t="s">
        <v>224</v>
      </c>
      <c r="L4701" t="s">
        <v>225</v>
      </c>
      <c r="M4701">
        <v>990001</v>
      </c>
      <c r="N4701" t="s">
        <v>51</v>
      </c>
      <c r="O4701">
        <v>0.25</v>
      </c>
      <c r="Q4701">
        <v>0.25</v>
      </c>
      <c r="S4701" t="s">
        <v>4052</v>
      </c>
      <c r="AE4701">
        <v>12</v>
      </c>
      <c r="AF4701">
        <v>7.6</v>
      </c>
      <c r="AG4701">
        <v>5</v>
      </c>
      <c r="AH4701" t="s">
        <v>53</v>
      </c>
      <c r="AI4701" t="s">
        <v>54</v>
      </c>
      <c r="AJ4701">
        <v>2</v>
      </c>
      <c r="AK4701">
        <v>1</v>
      </c>
      <c r="AL4701">
        <v>1</v>
      </c>
      <c r="AM4701" t="s">
        <v>55</v>
      </c>
      <c r="AN4701" t="s">
        <v>56</v>
      </c>
      <c r="AP4701">
        <v>1</v>
      </c>
      <c r="AQ4701" t="s">
        <v>57</v>
      </c>
      <c r="AR4701">
        <v>0</v>
      </c>
      <c r="AW4701" t="s">
        <v>58</v>
      </c>
      <c r="AX4701">
        <v>0</v>
      </c>
      <c r="AY4701">
        <v>2</v>
      </c>
      <c r="AZ4701">
        <v>0.25</v>
      </c>
      <c r="BA4701">
        <v>0.25</v>
      </c>
      <c r="BB4701" t="s">
        <v>59</v>
      </c>
    </row>
    <row r="4702" spans="1:54" x14ac:dyDescent="0.45">
      <c r="A4702" s="4" t="str">
        <f>VLOOKUP(F4702,'Matching-Tabelle'!$A$57:$B$61,2,FALSE)</f>
        <v>stefan.fuellemann@tkb.ch</v>
      </c>
      <c r="B4702" s="4" t="str">
        <f>VLOOKUP(J4702,'Matching-Tabelle'!$A$1:$B$52,2,FALSE)</f>
        <v>WPI CTB</v>
      </c>
      <c r="C4702" s="4">
        <v>0.1</v>
      </c>
      <c r="D4702" s="4" t="s">
        <v>4053</v>
      </c>
      <c r="E4702" s="5">
        <v>42422</v>
      </c>
      <c r="F4702" t="s">
        <v>3856</v>
      </c>
      <c r="G4702" t="s">
        <v>3857</v>
      </c>
      <c r="H4702" t="s">
        <v>3858</v>
      </c>
      <c r="I4702" s="1"/>
      <c r="J4702">
        <v>919</v>
      </c>
      <c r="K4702" t="s">
        <v>66</v>
      </c>
      <c r="L4702" t="s">
        <v>67</v>
      </c>
      <c r="M4702">
        <v>990001</v>
      </c>
      <c r="N4702" t="s">
        <v>51</v>
      </c>
      <c r="O4702">
        <v>0.1</v>
      </c>
      <c r="Q4702">
        <v>0.1</v>
      </c>
      <c r="S4702" t="s">
        <v>4053</v>
      </c>
      <c r="AE4702">
        <v>12</v>
      </c>
      <c r="AF4702">
        <v>7.6</v>
      </c>
      <c r="AG4702">
        <v>5</v>
      </c>
      <c r="AH4702" t="s">
        <v>53</v>
      </c>
      <c r="AI4702" t="s">
        <v>54</v>
      </c>
      <c r="AJ4702">
        <v>2</v>
      </c>
      <c r="AK4702">
        <v>1</v>
      </c>
      <c r="AL4702">
        <v>1</v>
      </c>
      <c r="AM4702" t="s">
        <v>55</v>
      </c>
      <c r="AN4702" t="s">
        <v>56</v>
      </c>
      <c r="AP4702">
        <v>1</v>
      </c>
      <c r="AQ4702" t="s">
        <v>57</v>
      </c>
      <c r="AR4702">
        <v>0</v>
      </c>
      <c r="AW4702" t="s">
        <v>58</v>
      </c>
      <c r="AX4702">
        <v>0</v>
      </c>
      <c r="AY4702">
        <v>2</v>
      </c>
      <c r="AZ4702">
        <v>0.1</v>
      </c>
      <c r="BA4702">
        <v>0.1</v>
      </c>
      <c r="BB4702" t="s">
        <v>59</v>
      </c>
    </row>
    <row r="4703" spans="1:54" x14ac:dyDescent="0.45">
      <c r="A4703" s="4" t="str">
        <f>VLOOKUP(F4703,'Matching-Tabelle'!$A$57:$B$61,2,FALSE)</f>
        <v>stefan.fuellemann@tkb.ch</v>
      </c>
      <c r="B4703" s="4" t="str">
        <f>VLOOKUP(J4703,'Matching-Tabelle'!$A$1:$B$52,2,FALSE)</f>
        <v>WPI RTB</v>
      </c>
      <c r="C4703" s="4">
        <v>0.75</v>
      </c>
      <c r="D4703" s="4" t="s">
        <v>3859</v>
      </c>
      <c r="E4703" s="5">
        <v>42423</v>
      </c>
      <c r="F4703" t="s">
        <v>3856</v>
      </c>
      <c r="G4703" t="s">
        <v>3857</v>
      </c>
      <c r="H4703" t="s">
        <v>3858</v>
      </c>
      <c r="I4703" s="1"/>
      <c r="J4703">
        <v>19</v>
      </c>
      <c r="K4703" t="s">
        <v>145</v>
      </c>
      <c r="L4703" t="s">
        <v>146</v>
      </c>
      <c r="M4703">
        <v>990001</v>
      </c>
      <c r="N4703" t="s">
        <v>51</v>
      </c>
      <c r="O4703">
        <v>0.75</v>
      </c>
      <c r="Q4703">
        <v>0.75</v>
      </c>
      <c r="S4703" t="s">
        <v>3859</v>
      </c>
      <c r="AE4703">
        <v>12</v>
      </c>
      <c r="AF4703">
        <v>7.6</v>
      </c>
      <c r="AG4703">
        <v>5</v>
      </c>
      <c r="AH4703" t="s">
        <v>53</v>
      </c>
      <c r="AI4703" t="s">
        <v>54</v>
      </c>
      <c r="AJ4703">
        <v>2</v>
      </c>
      <c r="AK4703">
        <v>1</v>
      </c>
      <c r="AL4703">
        <v>1</v>
      </c>
      <c r="AM4703" t="s">
        <v>55</v>
      </c>
      <c r="AN4703" t="s">
        <v>56</v>
      </c>
      <c r="AP4703">
        <v>1</v>
      </c>
      <c r="AQ4703" t="s">
        <v>57</v>
      </c>
      <c r="AR4703">
        <v>0</v>
      </c>
      <c r="AW4703" t="s">
        <v>58</v>
      </c>
      <c r="AX4703">
        <v>0</v>
      </c>
      <c r="AY4703">
        <v>2</v>
      </c>
      <c r="AZ4703">
        <v>0.75</v>
      </c>
      <c r="BA4703">
        <v>0.75</v>
      </c>
      <c r="BB4703" t="s">
        <v>59</v>
      </c>
    </row>
    <row r="4704" spans="1:54" x14ac:dyDescent="0.45">
      <c r="A4704" s="4" t="str">
        <f>VLOOKUP(F4704,'Matching-Tabelle'!$A$57:$B$61,2,FALSE)</f>
        <v>stefan.fuellemann@tkb.ch</v>
      </c>
      <c r="B4704" s="4" t="str">
        <f>VLOOKUP(J4704,'Matching-Tabelle'!$A$1:$B$52,2,FALSE)</f>
        <v>WPI CTB</v>
      </c>
      <c r="C4704" s="4">
        <v>1.5</v>
      </c>
      <c r="D4704" s="4" t="s">
        <v>3981</v>
      </c>
      <c r="E4704" s="5">
        <v>42423</v>
      </c>
      <c r="F4704" t="s">
        <v>3856</v>
      </c>
      <c r="G4704" t="s">
        <v>3857</v>
      </c>
      <c r="H4704" t="s">
        <v>3858</v>
      </c>
      <c r="I4704" s="1"/>
      <c r="J4704">
        <v>922</v>
      </c>
      <c r="K4704" t="s">
        <v>134</v>
      </c>
      <c r="L4704" t="s">
        <v>135</v>
      </c>
      <c r="M4704">
        <v>990001</v>
      </c>
      <c r="N4704" t="s">
        <v>51</v>
      </c>
      <c r="O4704">
        <v>1.5</v>
      </c>
      <c r="Q4704">
        <v>1.5</v>
      </c>
      <c r="S4704" t="s">
        <v>3981</v>
      </c>
      <c r="AE4704">
        <v>12</v>
      </c>
      <c r="AF4704">
        <v>7.6</v>
      </c>
      <c r="AG4704">
        <v>5</v>
      </c>
      <c r="AH4704" t="s">
        <v>53</v>
      </c>
      <c r="AI4704" t="s">
        <v>54</v>
      </c>
      <c r="AJ4704">
        <v>2</v>
      </c>
      <c r="AK4704">
        <v>1</v>
      </c>
      <c r="AL4704">
        <v>1</v>
      </c>
      <c r="AM4704" t="s">
        <v>55</v>
      </c>
      <c r="AN4704" t="s">
        <v>56</v>
      </c>
      <c r="AP4704">
        <v>1</v>
      </c>
      <c r="AQ4704" t="s">
        <v>57</v>
      </c>
      <c r="AR4704">
        <v>0</v>
      </c>
      <c r="AW4704" t="s">
        <v>58</v>
      </c>
      <c r="AX4704">
        <v>0</v>
      </c>
      <c r="AY4704">
        <v>2</v>
      </c>
      <c r="AZ4704">
        <v>1.5</v>
      </c>
      <c r="BA4704">
        <v>1.5</v>
      </c>
      <c r="BB4704" t="s">
        <v>59</v>
      </c>
    </row>
    <row r="4705" spans="1:54" x14ac:dyDescent="0.45">
      <c r="A4705" s="4" t="str">
        <f>VLOOKUP(F4705,'Matching-Tabelle'!$A$57:$B$61,2,FALSE)</f>
        <v>stefan.fuellemann@tkb.ch</v>
      </c>
      <c r="B4705" s="4" t="str">
        <f>VLOOKUP(J4705,'Matching-Tabelle'!$A$1:$B$52,2,FALSE)</f>
        <v>WPI CTB</v>
      </c>
      <c r="C4705" s="4">
        <v>1.5</v>
      </c>
      <c r="D4705" s="4" t="s">
        <v>3937</v>
      </c>
      <c r="E4705" s="5">
        <v>42423</v>
      </c>
      <c r="F4705" t="s">
        <v>3856</v>
      </c>
      <c r="G4705" t="s">
        <v>3857</v>
      </c>
      <c r="H4705" t="s">
        <v>3858</v>
      </c>
      <c r="I4705" s="1"/>
      <c r="J4705">
        <v>14</v>
      </c>
      <c r="K4705" t="s">
        <v>82</v>
      </c>
      <c r="L4705" t="s">
        <v>83</v>
      </c>
      <c r="M4705">
        <v>990001</v>
      </c>
      <c r="N4705" t="s">
        <v>51</v>
      </c>
      <c r="O4705">
        <v>1.5</v>
      </c>
      <c r="Q4705">
        <v>1.5</v>
      </c>
      <c r="S4705" t="s">
        <v>3937</v>
      </c>
      <c r="AE4705">
        <v>12</v>
      </c>
      <c r="AF4705">
        <v>7.6</v>
      </c>
      <c r="AG4705">
        <v>5</v>
      </c>
      <c r="AH4705" t="s">
        <v>53</v>
      </c>
      <c r="AI4705" t="s">
        <v>54</v>
      </c>
      <c r="AJ4705">
        <v>2</v>
      </c>
      <c r="AK4705">
        <v>1</v>
      </c>
      <c r="AL4705">
        <v>1</v>
      </c>
      <c r="AM4705" t="s">
        <v>55</v>
      </c>
      <c r="AN4705" t="s">
        <v>56</v>
      </c>
      <c r="AP4705">
        <v>1</v>
      </c>
      <c r="AQ4705" t="s">
        <v>57</v>
      </c>
      <c r="AR4705">
        <v>0</v>
      </c>
      <c r="AW4705" t="s">
        <v>58</v>
      </c>
      <c r="AX4705">
        <v>0</v>
      </c>
      <c r="AY4705">
        <v>2</v>
      </c>
      <c r="AZ4705">
        <v>1.5</v>
      </c>
      <c r="BA4705">
        <v>1.5</v>
      </c>
      <c r="BB4705" t="s">
        <v>59</v>
      </c>
    </row>
    <row r="4706" spans="1:54" x14ac:dyDescent="0.45">
      <c r="A4706" s="4" t="str">
        <f>VLOOKUP(F4706,'Matching-Tabelle'!$A$57:$B$61,2,FALSE)</f>
        <v>stefan.fuellemann@tkb.ch</v>
      </c>
      <c r="B4706" s="4" t="str">
        <f>VLOOKUP(J4706,'Matching-Tabelle'!$A$1:$B$52,2,FALSE)</f>
        <v>Progr Beratungsdigi</v>
      </c>
      <c r="C4706" s="4">
        <v>0.2</v>
      </c>
      <c r="D4706" s="4" t="s">
        <v>4054</v>
      </c>
      <c r="E4706" s="5">
        <v>42423</v>
      </c>
      <c r="F4706" t="s">
        <v>3856</v>
      </c>
      <c r="G4706" t="s">
        <v>3857</v>
      </c>
      <c r="H4706" t="s">
        <v>3858</v>
      </c>
      <c r="I4706" s="1"/>
      <c r="J4706">
        <v>2000234</v>
      </c>
      <c r="K4706" t="s">
        <v>3960</v>
      </c>
      <c r="L4706" t="s">
        <v>3961</v>
      </c>
      <c r="M4706">
        <v>990001</v>
      </c>
      <c r="N4706" t="s">
        <v>51</v>
      </c>
      <c r="O4706">
        <v>0.2</v>
      </c>
      <c r="Q4706">
        <v>0.2</v>
      </c>
      <c r="S4706" t="s">
        <v>4054</v>
      </c>
      <c r="AE4706">
        <v>12</v>
      </c>
      <c r="AF4706">
        <v>7.6</v>
      </c>
      <c r="AG4706">
        <v>5</v>
      </c>
      <c r="AH4706" t="s">
        <v>53</v>
      </c>
      <c r="AI4706" t="s">
        <v>54</v>
      </c>
      <c r="AJ4706">
        <v>2</v>
      </c>
      <c r="AK4706">
        <v>1</v>
      </c>
      <c r="AL4706">
        <v>1</v>
      </c>
      <c r="AM4706" t="s">
        <v>55</v>
      </c>
      <c r="AN4706" t="s">
        <v>56</v>
      </c>
      <c r="AP4706">
        <v>1</v>
      </c>
      <c r="AQ4706" t="s">
        <v>57</v>
      </c>
      <c r="AR4706">
        <v>0</v>
      </c>
      <c r="AW4706" t="s">
        <v>58</v>
      </c>
      <c r="AX4706">
        <v>0</v>
      </c>
      <c r="AY4706">
        <v>2</v>
      </c>
      <c r="AZ4706">
        <v>0.2</v>
      </c>
      <c r="BA4706">
        <v>0.2</v>
      </c>
      <c r="BB4706" t="s">
        <v>59</v>
      </c>
    </row>
    <row r="4707" spans="1:54" x14ac:dyDescent="0.45">
      <c r="A4707" s="4" t="str">
        <f>VLOOKUP(F4707,'Matching-Tabelle'!$A$57:$B$61,2,FALSE)</f>
        <v>stefan.fuellemann@tkb.ch</v>
      </c>
      <c r="B4707" s="4" t="str">
        <f>VLOOKUP(J4707,'Matching-Tabelle'!$A$1:$B$52,2,FALSE)</f>
        <v>WPI Führung</v>
      </c>
      <c r="C4707" s="4">
        <v>0.4</v>
      </c>
      <c r="D4707" s="4" t="s">
        <v>4055</v>
      </c>
      <c r="E4707" s="5">
        <v>42423</v>
      </c>
      <c r="F4707" t="s">
        <v>3856</v>
      </c>
      <c r="G4707" t="s">
        <v>3857</v>
      </c>
      <c r="H4707" t="s">
        <v>3858</v>
      </c>
      <c r="I4707" s="1"/>
      <c r="J4707">
        <v>26</v>
      </c>
      <c r="K4707" t="s">
        <v>130</v>
      </c>
      <c r="L4707" t="s">
        <v>131</v>
      </c>
      <c r="M4707">
        <v>990001</v>
      </c>
      <c r="N4707" t="s">
        <v>51</v>
      </c>
      <c r="O4707">
        <v>0.4</v>
      </c>
      <c r="Q4707">
        <v>0.4</v>
      </c>
      <c r="S4707" t="s">
        <v>4055</v>
      </c>
      <c r="AE4707">
        <v>12</v>
      </c>
      <c r="AF4707">
        <v>7.6</v>
      </c>
      <c r="AG4707">
        <v>5</v>
      </c>
      <c r="AH4707" t="s">
        <v>53</v>
      </c>
      <c r="AI4707" t="s">
        <v>54</v>
      </c>
      <c r="AJ4707">
        <v>2</v>
      </c>
      <c r="AK4707">
        <v>1</v>
      </c>
      <c r="AL4707">
        <v>1</v>
      </c>
      <c r="AM4707" t="s">
        <v>55</v>
      </c>
      <c r="AN4707" t="s">
        <v>56</v>
      </c>
      <c r="AP4707">
        <v>1</v>
      </c>
      <c r="AQ4707" t="s">
        <v>57</v>
      </c>
      <c r="AR4707">
        <v>0</v>
      </c>
      <c r="AW4707" t="s">
        <v>58</v>
      </c>
      <c r="AX4707">
        <v>0</v>
      </c>
      <c r="AY4707">
        <v>2</v>
      </c>
      <c r="AZ4707">
        <v>0.4</v>
      </c>
      <c r="BA4707">
        <v>0.4</v>
      </c>
      <c r="BB4707" t="s">
        <v>59</v>
      </c>
    </row>
    <row r="4708" spans="1:54" x14ac:dyDescent="0.45">
      <c r="A4708" s="4" t="str">
        <f>VLOOKUP(F4708,'Matching-Tabelle'!$A$57:$B$61,2,FALSE)</f>
        <v>stefan.fuellemann@tkb.ch</v>
      </c>
      <c r="B4708" s="4" t="str">
        <f>VLOOKUP(J4708,'Matching-Tabelle'!$A$1:$B$52,2,FALSE)</f>
        <v>WPI CTB</v>
      </c>
      <c r="C4708" s="4">
        <v>0.5</v>
      </c>
      <c r="D4708" s="4" t="s">
        <v>3890</v>
      </c>
      <c r="E4708" s="5">
        <v>42423</v>
      </c>
      <c r="F4708" t="s">
        <v>3856</v>
      </c>
      <c r="G4708" t="s">
        <v>3857</v>
      </c>
      <c r="H4708" t="s">
        <v>3858</v>
      </c>
      <c r="I4708" s="1"/>
      <c r="J4708">
        <v>927</v>
      </c>
      <c r="K4708" t="s">
        <v>99</v>
      </c>
      <c r="L4708" t="s">
        <v>100</v>
      </c>
      <c r="M4708">
        <v>990001</v>
      </c>
      <c r="N4708" t="s">
        <v>51</v>
      </c>
      <c r="O4708">
        <v>0.5</v>
      </c>
      <c r="Q4708">
        <v>0.5</v>
      </c>
      <c r="S4708" t="s">
        <v>3890</v>
      </c>
      <c r="AE4708">
        <v>12</v>
      </c>
      <c r="AF4708">
        <v>7.6</v>
      </c>
      <c r="AG4708">
        <v>5</v>
      </c>
      <c r="AH4708" t="s">
        <v>53</v>
      </c>
      <c r="AI4708" t="s">
        <v>54</v>
      </c>
      <c r="AJ4708">
        <v>2</v>
      </c>
      <c r="AK4708">
        <v>1</v>
      </c>
      <c r="AL4708">
        <v>1</v>
      </c>
      <c r="AM4708" t="s">
        <v>55</v>
      </c>
      <c r="AN4708" t="s">
        <v>56</v>
      </c>
      <c r="AP4708">
        <v>1</v>
      </c>
      <c r="AQ4708" t="s">
        <v>57</v>
      </c>
      <c r="AR4708">
        <v>0</v>
      </c>
      <c r="AW4708" t="s">
        <v>58</v>
      </c>
      <c r="AX4708">
        <v>0</v>
      </c>
      <c r="AY4708">
        <v>2</v>
      </c>
      <c r="AZ4708">
        <v>0.5</v>
      </c>
      <c r="BA4708">
        <v>0.5</v>
      </c>
      <c r="BB4708" t="s">
        <v>59</v>
      </c>
    </row>
    <row r="4709" spans="1:54" x14ac:dyDescent="0.45">
      <c r="A4709" s="4" t="str">
        <f>VLOOKUP(F4709,'Matching-Tabelle'!$A$57:$B$61,2,FALSE)</f>
        <v>stefan.fuellemann@tkb.ch</v>
      </c>
      <c r="B4709" s="4" t="str">
        <f>VLOOKUP(J4709,'Matching-Tabelle'!$A$1:$B$52,2,FALSE)</f>
        <v>WPI CTB</v>
      </c>
      <c r="C4709" s="4">
        <v>2.5</v>
      </c>
      <c r="D4709" s="4" t="s">
        <v>3971</v>
      </c>
      <c r="E4709" s="5">
        <v>42423</v>
      </c>
      <c r="F4709" t="s">
        <v>3856</v>
      </c>
      <c r="G4709" t="s">
        <v>3857</v>
      </c>
      <c r="H4709" t="s">
        <v>3858</v>
      </c>
      <c r="I4709" s="1"/>
      <c r="J4709">
        <v>927</v>
      </c>
      <c r="K4709" t="s">
        <v>99</v>
      </c>
      <c r="L4709" t="s">
        <v>100</v>
      </c>
      <c r="M4709">
        <v>990001</v>
      </c>
      <c r="N4709" t="s">
        <v>51</v>
      </c>
      <c r="O4709">
        <v>2.5</v>
      </c>
      <c r="Q4709">
        <v>2.5</v>
      </c>
      <c r="S4709" t="s">
        <v>3971</v>
      </c>
      <c r="AE4709">
        <v>12</v>
      </c>
      <c r="AF4709">
        <v>7.6</v>
      </c>
      <c r="AG4709">
        <v>5</v>
      </c>
      <c r="AH4709" t="s">
        <v>53</v>
      </c>
      <c r="AI4709" t="s">
        <v>54</v>
      </c>
      <c r="AJ4709">
        <v>2</v>
      </c>
      <c r="AK4709">
        <v>1</v>
      </c>
      <c r="AL4709">
        <v>1</v>
      </c>
      <c r="AM4709" t="s">
        <v>55</v>
      </c>
      <c r="AN4709" t="s">
        <v>56</v>
      </c>
      <c r="AP4709">
        <v>1</v>
      </c>
      <c r="AQ4709" t="s">
        <v>57</v>
      </c>
      <c r="AR4709">
        <v>0</v>
      </c>
      <c r="AW4709" t="s">
        <v>58</v>
      </c>
      <c r="AX4709">
        <v>0</v>
      </c>
      <c r="AY4709">
        <v>2</v>
      </c>
      <c r="AZ4709">
        <v>2.5</v>
      </c>
      <c r="BA4709">
        <v>2.5</v>
      </c>
      <c r="BB4709" t="s">
        <v>59</v>
      </c>
    </row>
    <row r="4710" spans="1:54" x14ac:dyDescent="0.45">
      <c r="A4710" s="4" t="str">
        <f>VLOOKUP(F4710,'Matching-Tabelle'!$A$57:$B$61,2,FALSE)</f>
        <v>stefan.fuellemann@tkb.ch</v>
      </c>
      <c r="B4710" s="4" t="str">
        <f>VLOOKUP(J4710,'Matching-Tabelle'!$A$1:$B$52,2,FALSE)</f>
        <v>WPI CTB</v>
      </c>
      <c r="C4710" s="4">
        <v>1</v>
      </c>
      <c r="D4710" s="4" t="s">
        <v>3936</v>
      </c>
      <c r="E4710" s="5">
        <v>42423</v>
      </c>
      <c r="F4710" t="s">
        <v>3856</v>
      </c>
      <c r="G4710" t="s">
        <v>3857</v>
      </c>
      <c r="H4710" t="s">
        <v>3858</v>
      </c>
      <c r="I4710" s="1"/>
      <c r="J4710">
        <v>18</v>
      </c>
      <c r="K4710" t="s">
        <v>594</v>
      </c>
      <c r="L4710" t="s">
        <v>595</v>
      </c>
      <c r="M4710">
        <v>990001</v>
      </c>
      <c r="N4710" t="s">
        <v>51</v>
      </c>
      <c r="O4710">
        <v>1</v>
      </c>
      <c r="Q4710">
        <v>1</v>
      </c>
      <c r="S4710" t="s">
        <v>3936</v>
      </c>
      <c r="AE4710">
        <v>12</v>
      </c>
      <c r="AF4710">
        <v>7.6</v>
      </c>
      <c r="AG4710">
        <v>5</v>
      </c>
      <c r="AH4710" t="s">
        <v>53</v>
      </c>
      <c r="AI4710" t="s">
        <v>54</v>
      </c>
      <c r="AJ4710">
        <v>2</v>
      </c>
      <c r="AK4710">
        <v>1</v>
      </c>
      <c r="AL4710">
        <v>1</v>
      </c>
      <c r="AM4710" t="s">
        <v>55</v>
      </c>
      <c r="AN4710" t="s">
        <v>56</v>
      </c>
      <c r="AP4710">
        <v>1</v>
      </c>
      <c r="AQ4710" t="s">
        <v>57</v>
      </c>
      <c r="AR4710">
        <v>0</v>
      </c>
      <c r="AW4710" t="s">
        <v>58</v>
      </c>
      <c r="AX4710">
        <v>0</v>
      </c>
      <c r="AY4710">
        <v>2</v>
      </c>
      <c r="AZ4710">
        <v>1</v>
      </c>
      <c r="BA4710">
        <v>1</v>
      </c>
      <c r="BB4710" t="s">
        <v>59</v>
      </c>
    </row>
    <row r="4711" spans="1:54" x14ac:dyDescent="0.45">
      <c r="A4711" s="4" t="str">
        <f>VLOOKUP(F4711,'Matching-Tabelle'!$A$57:$B$61,2,FALSE)</f>
        <v>stefan.fuellemann@tkb.ch</v>
      </c>
      <c r="B4711" s="4" t="str">
        <f>VLOOKUP(J4711,'Matching-Tabelle'!$A$1:$B$52,2,FALSE)</f>
        <v>WPI RTB</v>
      </c>
      <c r="C4711" s="4">
        <v>1.25</v>
      </c>
      <c r="D4711" s="4" t="s">
        <v>3859</v>
      </c>
      <c r="E4711" s="5">
        <v>42424</v>
      </c>
      <c r="F4711" t="s">
        <v>3856</v>
      </c>
      <c r="G4711" t="s">
        <v>3857</v>
      </c>
      <c r="H4711" t="s">
        <v>3858</v>
      </c>
      <c r="I4711" s="1"/>
      <c r="J4711">
        <v>19</v>
      </c>
      <c r="K4711" t="s">
        <v>145</v>
      </c>
      <c r="L4711" t="s">
        <v>146</v>
      </c>
      <c r="M4711">
        <v>990001</v>
      </c>
      <c r="N4711" t="s">
        <v>51</v>
      </c>
      <c r="O4711">
        <v>1.25</v>
      </c>
      <c r="Q4711">
        <v>1.25</v>
      </c>
      <c r="S4711" t="s">
        <v>3859</v>
      </c>
      <c r="AE4711">
        <v>12</v>
      </c>
      <c r="AF4711">
        <v>7.6</v>
      </c>
      <c r="AG4711">
        <v>5</v>
      </c>
      <c r="AH4711" t="s">
        <v>53</v>
      </c>
      <c r="AI4711" t="s">
        <v>54</v>
      </c>
      <c r="AJ4711">
        <v>2</v>
      </c>
      <c r="AK4711">
        <v>1</v>
      </c>
      <c r="AL4711">
        <v>1</v>
      </c>
      <c r="AM4711" t="s">
        <v>55</v>
      </c>
      <c r="AN4711" t="s">
        <v>56</v>
      </c>
      <c r="AP4711">
        <v>1</v>
      </c>
      <c r="AQ4711" t="s">
        <v>57</v>
      </c>
      <c r="AR4711">
        <v>0</v>
      </c>
      <c r="AW4711" t="s">
        <v>58</v>
      </c>
      <c r="AX4711">
        <v>0</v>
      </c>
      <c r="AY4711">
        <v>2</v>
      </c>
      <c r="AZ4711">
        <v>1.25</v>
      </c>
      <c r="BA4711">
        <v>1.25</v>
      </c>
      <c r="BB4711" t="s">
        <v>59</v>
      </c>
    </row>
    <row r="4712" spans="1:54" x14ac:dyDescent="0.45">
      <c r="A4712" s="4" t="str">
        <f>VLOOKUP(F4712,'Matching-Tabelle'!$A$57:$B$61,2,FALSE)</f>
        <v>stefan.fuellemann@tkb.ch</v>
      </c>
      <c r="B4712" s="4" t="str">
        <f>VLOOKUP(J4712,'Matching-Tabelle'!$A$1:$B$52,2,FALSE)</f>
        <v>WPI CTB</v>
      </c>
      <c r="C4712" s="4">
        <v>0.1</v>
      </c>
      <c r="D4712" s="4" t="s">
        <v>4056</v>
      </c>
      <c r="E4712" s="5">
        <v>42424</v>
      </c>
      <c r="F4712" t="s">
        <v>3856</v>
      </c>
      <c r="G4712" t="s">
        <v>3857</v>
      </c>
      <c r="H4712" t="s">
        <v>3858</v>
      </c>
      <c r="I4712" s="1"/>
      <c r="J4712">
        <v>14</v>
      </c>
      <c r="K4712" t="s">
        <v>82</v>
      </c>
      <c r="L4712" t="s">
        <v>83</v>
      </c>
      <c r="M4712">
        <v>990001</v>
      </c>
      <c r="N4712" t="s">
        <v>51</v>
      </c>
      <c r="O4712">
        <v>0.1</v>
      </c>
      <c r="Q4712">
        <v>0.1</v>
      </c>
      <c r="S4712" t="s">
        <v>4056</v>
      </c>
      <c r="AE4712">
        <v>12</v>
      </c>
      <c r="AF4712">
        <v>7.6</v>
      </c>
      <c r="AG4712">
        <v>5</v>
      </c>
      <c r="AH4712" t="s">
        <v>53</v>
      </c>
      <c r="AI4712" t="s">
        <v>54</v>
      </c>
      <c r="AJ4712">
        <v>2</v>
      </c>
      <c r="AK4712">
        <v>1</v>
      </c>
      <c r="AL4712">
        <v>1</v>
      </c>
      <c r="AM4712" t="s">
        <v>55</v>
      </c>
      <c r="AN4712" t="s">
        <v>56</v>
      </c>
      <c r="AP4712">
        <v>1</v>
      </c>
      <c r="AQ4712" t="s">
        <v>57</v>
      </c>
      <c r="AR4712">
        <v>0</v>
      </c>
      <c r="AW4712" t="s">
        <v>58</v>
      </c>
      <c r="AX4712">
        <v>0</v>
      </c>
      <c r="AY4712">
        <v>2</v>
      </c>
      <c r="AZ4712">
        <v>0.1</v>
      </c>
      <c r="BA4712">
        <v>0.1</v>
      </c>
      <c r="BB4712" t="s">
        <v>59</v>
      </c>
    </row>
    <row r="4713" spans="1:54" x14ac:dyDescent="0.45">
      <c r="A4713" s="4" t="str">
        <f>VLOOKUP(F4713,'Matching-Tabelle'!$A$57:$B$61,2,FALSE)</f>
        <v>stefan.fuellemann@tkb.ch</v>
      </c>
      <c r="B4713" s="4" t="str">
        <f>VLOOKUP(J4713,'Matching-Tabelle'!$A$1:$B$52,2,FALSE)</f>
        <v>WPI CTB</v>
      </c>
      <c r="C4713" s="4">
        <v>1.75</v>
      </c>
      <c r="D4713" s="4" t="s">
        <v>4057</v>
      </c>
      <c r="E4713" s="5">
        <v>42424</v>
      </c>
      <c r="F4713" t="s">
        <v>3856</v>
      </c>
      <c r="G4713" t="s">
        <v>3857</v>
      </c>
      <c r="H4713" t="s">
        <v>3858</v>
      </c>
      <c r="I4713" s="1"/>
      <c r="J4713">
        <v>932</v>
      </c>
      <c r="K4713" t="s">
        <v>124</v>
      </c>
      <c r="L4713" t="s">
        <v>125</v>
      </c>
      <c r="M4713">
        <v>990001</v>
      </c>
      <c r="N4713" t="s">
        <v>51</v>
      </c>
      <c r="O4713">
        <v>1.75</v>
      </c>
      <c r="Q4713">
        <v>1.75</v>
      </c>
      <c r="S4713" t="s">
        <v>4057</v>
      </c>
      <c r="AE4713">
        <v>12</v>
      </c>
      <c r="AF4713">
        <v>7.6</v>
      </c>
      <c r="AG4713">
        <v>5</v>
      </c>
      <c r="AH4713" t="s">
        <v>53</v>
      </c>
      <c r="AI4713" t="s">
        <v>54</v>
      </c>
      <c r="AJ4713">
        <v>2</v>
      </c>
      <c r="AK4713">
        <v>1</v>
      </c>
      <c r="AL4713">
        <v>1</v>
      </c>
      <c r="AM4713" t="s">
        <v>55</v>
      </c>
      <c r="AN4713" t="s">
        <v>56</v>
      </c>
      <c r="AP4713">
        <v>1</v>
      </c>
      <c r="AQ4713" t="s">
        <v>57</v>
      </c>
      <c r="AR4713">
        <v>0</v>
      </c>
      <c r="AW4713" t="s">
        <v>58</v>
      </c>
      <c r="AX4713">
        <v>0</v>
      </c>
      <c r="AY4713">
        <v>2</v>
      </c>
      <c r="AZ4713">
        <v>1.75</v>
      </c>
      <c r="BA4713">
        <v>1.75</v>
      </c>
      <c r="BB4713" t="s">
        <v>59</v>
      </c>
    </row>
    <row r="4714" spans="1:54" x14ac:dyDescent="0.45">
      <c r="A4714" s="4" t="str">
        <f>VLOOKUP(F4714,'Matching-Tabelle'!$A$57:$B$61,2,FALSE)</f>
        <v>stefan.fuellemann@tkb.ch</v>
      </c>
      <c r="B4714" s="4" t="str">
        <f>VLOOKUP(J4714,'Matching-Tabelle'!$A$1:$B$52,2,FALSE)</f>
        <v>WPI RTB</v>
      </c>
      <c r="C4714" s="4">
        <v>0.2</v>
      </c>
      <c r="D4714" s="4" t="s">
        <v>4058</v>
      </c>
      <c r="E4714" s="5">
        <v>42424</v>
      </c>
      <c r="F4714" t="s">
        <v>3856</v>
      </c>
      <c r="G4714" t="s">
        <v>3857</v>
      </c>
      <c r="H4714" t="s">
        <v>3858</v>
      </c>
      <c r="I4714" s="1"/>
      <c r="J4714">
        <v>20</v>
      </c>
      <c r="K4714" t="s">
        <v>95</v>
      </c>
      <c r="L4714" t="s">
        <v>96</v>
      </c>
      <c r="M4714">
        <v>990001</v>
      </c>
      <c r="N4714" t="s">
        <v>51</v>
      </c>
      <c r="O4714">
        <v>0.2</v>
      </c>
      <c r="Q4714">
        <v>0.2</v>
      </c>
      <c r="S4714" t="s">
        <v>4058</v>
      </c>
      <c r="AE4714">
        <v>12</v>
      </c>
      <c r="AF4714">
        <v>7.6</v>
      </c>
      <c r="AG4714">
        <v>5</v>
      </c>
      <c r="AH4714" t="s">
        <v>53</v>
      </c>
      <c r="AI4714" t="s">
        <v>54</v>
      </c>
      <c r="AJ4714">
        <v>2</v>
      </c>
      <c r="AK4714">
        <v>1</v>
      </c>
      <c r="AL4714">
        <v>1</v>
      </c>
      <c r="AM4714" t="s">
        <v>55</v>
      </c>
      <c r="AN4714" t="s">
        <v>56</v>
      </c>
      <c r="AP4714">
        <v>1</v>
      </c>
      <c r="AQ4714" t="s">
        <v>57</v>
      </c>
      <c r="AR4714">
        <v>0</v>
      </c>
      <c r="AW4714" t="s">
        <v>58</v>
      </c>
      <c r="AX4714">
        <v>0</v>
      </c>
      <c r="AY4714">
        <v>2</v>
      </c>
      <c r="AZ4714">
        <v>0.2</v>
      </c>
      <c r="BA4714">
        <v>0.2</v>
      </c>
      <c r="BB4714" t="s">
        <v>59</v>
      </c>
    </row>
    <row r="4715" spans="1:54" x14ac:dyDescent="0.45">
      <c r="A4715" s="4" t="str">
        <f>VLOOKUP(F4715,'Matching-Tabelle'!$A$57:$B$61,2,FALSE)</f>
        <v>stefan.fuellemann@tkb.ch</v>
      </c>
      <c r="B4715" s="4" t="str">
        <f>VLOOKUP(J4715,'Matching-Tabelle'!$A$1:$B$52,2,FALSE)</f>
        <v>WPI CTB</v>
      </c>
      <c r="C4715" s="4">
        <v>2</v>
      </c>
      <c r="D4715" s="4" t="s">
        <v>4059</v>
      </c>
      <c r="E4715" s="5">
        <v>42424</v>
      </c>
      <c r="F4715" t="s">
        <v>3856</v>
      </c>
      <c r="G4715" t="s">
        <v>3857</v>
      </c>
      <c r="H4715" t="s">
        <v>3858</v>
      </c>
      <c r="I4715" s="1"/>
      <c r="J4715">
        <v>18</v>
      </c>
      <c r="K4715" t="s">
        <v>594</v>
      </c>
      <c r="L4715" t="s">
        <v>595</v>
      </c>
      <c r="M4715">
        <v>990001</v>
      </c>
      <c r="N4715" t="s">
        <v>51</v>
      </c>
      <c r="O4715">
        <v>2</v>
      </c>
      <c r="Q4715">
        <v>2</v>
      </c>
      <c r="S4715" t="s">
        <v>4059</v>
      </c>
      <c r="AE4715">
        <v>12</v>
      </c>
      <c r="AF4715">
        <v>7.6</v>
      </c>
      <c r="AG4715">
        <v>5</v>
      </c>
      <c r="AH4715" t="s">
        <v>53</v>
      </c>
      <c r="AI4715" t="s">
        <v>54</v>
      </c>
      <c r="AJ4715">
        <v>2</v>
      </c>
      <c r="AK4715">
        <v>1</v>
      </c>
      <c r="AL4715">
        <v>1</v>
      </c>
      <c r="AM4715" t="s">
        <v>55</v>
      </c>
      <c r="AN4715" t="s">
        <v>56</v>
      </c>
      <c r="AP4715">
        <v>1</v>
      </c>
      <c r="AQ4715" t="s">
        <v>57</v>
      </c>
      <c r="AR4715">
        <v>0</v>
      </c>
      <c r="AW4715" t="s">
        <v>58</v>
      </c>
      <c r="AX4715">
        <v>0</v>
      </c>
      <c r="AY4715">
        <v>2</v>
      </c>
      <c r="AZ4715">
        <v>2</v>
      </c>
      <c r="BA4715">
        <v>2</v>
      </c>
      <c r="BB4715" t="s">
        <v>59</v>
      </c>
    </row>
    <row r="4716" spans="1:54" x14ac:dyDescent="0.45">
      <c r="A4716" s="4" t="str">
        <f>VLOOKUP(F4716,'Matching-Tabelle'!$A$57:$B$61,2,FALSE)</f>
        <v>stefan.fuellemann@tkb.ch</v>
      </c>
      <c r="B4716" s="4" t="str">
        <f>VLOOKUP(J4716,'Matching-Tabelle'!$A$1:$B$52,2,FALSE)</f>
        <v>WPI CTB</v>
      </c>
      <c r="C4716" s="4">
        <v>0.5</v>
      </c>
      <c r="D4716" s="4" t="s">
        <v>4060</v>
      </c>
      <c r="E4716" s="5">
        <v>42424</v>
      </c>
      <c r="F4716" t="s">
        <v>3856</v>
      </c>
      <c r="G4716" t="s">
        <v>3857</v>
      </c>
      <c r="H4716" t="s">
        <v>3858</v>
      </c>
      <c r="I4716" s="1"/>
      <c r="J4716">
        <v>61</v>
      </c>
      <c r="K4716" t="s">
        <v>338</v>
      </c>
      <c r="L4716" t="s">
        <v>339</v>
      </c>
      <c r="M4716">
        <v>990001</v>
      </c>
      <c r="N4716" t="s">
        <v>51</v>
      </c>
      <c r="O4716">
        <v>0.5</v>
      </c>
      <c r="Q4716">
        <v>0.5</v>
      </c>
      <c r="S4716" t="s">
        <v>4060</v>
      </c>
      <c r="AE4716">
        <v>12</v>
      </c>
      <c r="AF4716">
        <v>7.6</v>
      </c>
      <c r="AG4716">
        <v>5</v>
      </c>
      <c r="AH4716" t="s">
        <v>53</v>
      </c>
      <c r="AI4716" t="s">
        <v>54</v>
      </c>
      <c r="AJ4716">
        <v>2</v>
      </c>
      <c r="AK4716">
        <v>1</v>
      </c>
      <c r="AL4716">
        <v>1</v>
      </c>
      <c r="AM4716" t="s">
        <v>55</v>
      </c>
      <c r="AN4716" t="s">
        <v>56</v>
      </c>
      <c r="AP4716">
        <v>1</v>
      </c>
      <c r="AQ4716" t="s">
        <v>57</v>
      </c>
      <c r="AR4716">
        <v>0</v>
      </c>
      <c r="AW4716" t="s">
        <v>58</v>
      </c>
      <c r="AX4716">
        <v>0</v>
      </c>
      <c r="AY4716">
        <v>2</v>
      </c>
      <c r="AZ4716">
        <v>0.5</v>
      </c>
      <c r="BA4716">
        <v>0.5</v>
      </c>
      <c r="BB4716" t="s">
        <v>59</v>
      </c>
    </row>
    <row r="4717" spans="1:54" x14ac:dyDescent="0.45">
      <c r="A4717" s="4" t="str">
        <f>VLOOKUP(F4717,'Matching-Tabelle'!$A$57:$B$61,2,FALSE)</f>
        <v>stefan.fuellemann@tkb.ch</v>
      </c>
      <c r="B4717" s="4" t="str">
        <f>VLOOKUP(J4717,'Matching-Tabelle'!$A$1:$B$52,2,FALSE)</f>
        <v>WPI RTB</v>
      </c>
      <c r="C4717" s="4">
        <v>1.3</v>
      </c>
      <c r="D4717" s="4" t="s">
        <v>4061</v>
      </c>
      <c r="E4717" s="5">
        <v>42424</v>
      </c>
      <c r="F4717" t="s">
        <v>3856</v>
      </c>
      <c r="G4717" t="s">
        <v>3857</v>
      </c>
      <c r="H4717" t="s">
        <v>3858</v>
      </c>
      <c r="I4717" s="1"/>
      <c r="J4717">
        <v>22</v>
      </c>
      <c r="K4717" t="s">
        <v>88</v>
      </c>
      <c r="L4717" t="s">
        <v>89</v>
      </c>
      <c r="M4717">
        <v>990001</v>
      </c>
      <c r="N4717" t="s">
        <v>51</v>
      </c>
      <c r="O4717">
        <v>1.3</v>
      </c>
      <c r="Q4717">
        <v>1.3</v>
      </c>
      <c r="S4717" t="s">
        <v>4061</v>
      </c>
      <c r="AE4717">
        <v>12</v>
      </c>
      <c r="AF4717">
        <v>7.6</v>
      </c>
      <c r="AG4717">
        <v>5</v>
      </c>
      <c r="AH4717" t="s">
        <v>53</v>
      </c>
      <c r="AI4717" t="s">
        <v>54</v>
      </c>
      <c r="AJ4717">
        <v>2</v>
      </c>
      <c r="AK4717">
        <v>1</v>
      </c>
      <c r="AL4717">
        <v>1</v>
      </c>
      <c r="AM4717" t="s">
        <v>55</v>
      </c>
      <c r="AN4717" t="s">
        <v>56</v>
      </c>
      <c r="AP4717">
        <v>1</v>
      </c>
      <c r="AQ4717" t="s">
        <v>57</v>
      </c>
      <c r="AR4717">
        <v>0</v>
      </c>
      <c r="AW4717" t="s">
        <v>58</v>
      </c>
      <c r="AX4717">
        <v>0</v>
      </c>
      <c r="AY4717">
        <v>2</v>
      </c>
      <c r="AZ4717">
        <v>1.3</v>
      </c>
      <c r="BA4717">
        <v>1.3</v>
      </c>
      <c r="BB4717" t="s">
        <v>59</v>
      </c>
    </row>
    <row r="4718" spans="1:54" x14ac:dyDescent="0.45">
      <c r="A4718" s="4" t="str">
        <f>VLOOKUP(F4718,'Matching-Tabelle'!$A$57:$B$61,2,FALSE)</f>
        <v>stefan.fuellemann@tkb.ch</v>
      </c>
      <c r="B4718" s="4" t="str">
        <f>VLOOKUP(J4718,'Matching-Tabelle'!$A$1:$B$52,2,FALSE)</f>
        <v>WPI RTB</v>
      </c>
      <c r="C4718" s="4">
        <v>0.25</v>
      </c>
      <c r="D4718" s="4" t="s">
        <v>4062</v>
      </c>
      <c r="E4718" s="5">
        <v>42424</v>
      </c>
      <c r="F4718" t="s">
        <v>3856</v>
      </c>
      <c r="G4718" t="s">
        <v>3857</v>
      </c>
      <c r="H4718" t="s">
        <v>3858</v>
      </c>
      <c r="I4718" s="1"/>
      <c r="J4718">
        <v>21</v>
      </c>
      <c r="K4718" t="s">
        <v>117</v>
      </c>
      <c r="L4718" t="s">
        <v>118</v>
      </c>
      <c r="M4718">
        <v>990001</v>
      </c>
      <c r="N4718" t="s">
        <v>51</v>
      </c>
      <c r="O4718">
        <v>0.25</v>
      </c>
      <c r="Q4718">
        <v>0.25</v>
      </c>
      <c r="S4718" t="s">
        <v>4062</v>
      </c>
      <c r="AE4718">
        <v>12</v>
      </c>
      <c r="AF4718">
        <v>7.6</v>
      </c>
      <c r="AG4718">
        <v>5</v>
      </c>
      <c r="AH4718" t="s">
        <v>53</v>
      </c>
      <c r="AI4718" t="s">
        <v>54</v>
      </c>
      <c r="AJ4718">
        <v>2</v>
      </c>
      <c r="AK4718">
        <v>1</v>
      </c>
      <c r="AL4718">
        <v>1</v>
      </c>
      <c r="AM4718" t="s">
        <v>55</v>
      </c>
      <c r="AN4718" t="s">
        <v>56</v>
      </c>
      <c r="AP4718">
        <v>1</v>
      </c>
      <c r="AQ4718" t="s">
        <v>57</v>
      </c>
      <c r="AR4718">
        <v>0</v>
      </c>
      <c r="AW4718" t="s">
        <v>58</v>
      </c>
      <c r="AX4718">
        <v>0</v>
      </c>
      <c r="AY4718">
        <v>2</v>
      </c>
      <c r="AZ4718">
        <v>0.25</v>
      </c>
      <c r="BA4718">
        <v>0.25</v>
      </c>
      <c r="BB4718" t="s">
        <v>59</v>
      </c>
    </row>
    <row r="4719" spans="1:54" x14ac:dyDescent="0.45">
      <c r="A4719" s="4" t="str">
        <f>VLOOKUP(F4719,'Matching-Tabelle'!$A$57:$B$61,2,FALSE)</f>
        <v>stefan.fuellemann@tkb.ch</v>
      </c>
      <c r="B4719" s="4" t="str">
        <f>VLOOKUP(J4719,'Matching-Tabelle'!$A$1:$B$52,2,FALSE)</f>
        <v>WPI CTB</v>
      </c>
      <c r="C4719" s="4">
        <v>0.5</v>
      </c>
      <c r="D4719" s="4" t="s">
        <v>4063</v>
      </c>
      <c r="E4719" s="5">
        <v>42424</v>
      </c>
      <c r="F4719" t="s">
        <v>3856</v>
      </c>
      <c r="G4719" t="s">
        <v>3857</v>
      </c>
      <c r="H4719" t="s">
        <v>3858</v>
      </c>
      <c r="I4719" s="1"/>
      <c r="J4719">
        <v>14</v>
      </c>
      <c r="K4719" t="s">
        <v>82</v>
      </c>
      <c r="L4719" t="s">
        <v>83</v>
      </c>
      <c r="M4719">
        <v>990001</v>
      </c>
      <c r="N4719" t="s">
        <v>51</v>
      </c>
      <c r="O4719">
        <v>0.5</v>
      </c>
      <c r="Q4719">
        <v>0.5</v>
      </c>
      <c r="S4719" t="s">
        <v>4063</v>
      </c>
      <c r="AE4719">
        <v>12</v>
      </c>
      <c r="AF4719">
        <v>7.6</v>
      </c>
      <c r="AG4719">
        <v>5</v>
      </c>
      <c r="AH4719" t="s">
        <v>53</v>
      </c>
      <c r="AI4719" t="s">
        <v>54</v>
      </c>
      <c r="AJ4719">
        <v>2</v>
      </c>
      <c r="AK4719">
        <v>1</v>
      </c>
      <c r="AL4719">
        <v>1</v>
      </c>
      <c r="AM4719" t="s">
        <v>55</v>
      </c>
      <c r="AN4719" t="s">
        <v>56</v>
      </c>
      <c r="AP4719">
        <v>1</v>
      </c>
      <c r="AQ4719" t="s">
        <v>57</v>
      </c>
      <c r="AR4719">
        <v>0</v>
      </c>
      <c r="AW4719" t="s">
        <v>58</v>
      </c>
      <c r="AX4719">
        <v>0</v>
      </c>
      <c r="AY4719">
        <v>2</v>
      </c>
      <c r="AZ4719">
        <v>0.5</v>
      </c>
      <c r="BA4719">
        <v>0.5</v>
      </c>
      <c r="BB4719" t="s">
        <v>59</v>
      </c>
    </row>
    <row r="4720" spans="1:54" x14ac:dyDescent="0.45">
      <c r="A4720" s="4" t="str">
        <f>VLOOKUP(F4720,'Matching-Tabelle'!$A$57:$B$61,2,FALSE)</f>
        <v>stefan.fuellemann@tkb.ch</v>
      </c>
      <c r="B4720" s="4" t="str">
        <f>VLOOKUP(J4720,'Matching-Tabelle'!$A$1:$B$52,2,FALSE)</f>
        <v>Progr Beratungsdigi</v>
      </c>
      <c r="C4720" s="4">
        <v>0.4</v>
      </c>
      <c r="D4720" s="4" t="s">
        <v>4064</v>
      </c>
      <c r="E4720" s="5">
        <v>42424</v>
      </c>
      <c r="F4720" t="s">
        <v>3856</v>
      </c>
      <c r="G4720" t="s">
        <v>3857</v>
      </c>
      <c r="H4720" t="s">
        <v>3858</v>
      </c>
      <c r="I4720" s="1"/>
      <c r="J4720">
        <v>2000234</v>
      </c>
      <c r="K4720" t="s">
        <v>3960</v>
      </c>
      <c r="L4720" t="s">
        <v>3961</v>
      </c>
      <c r="M4720">
        <v>990001</v>
      </c>
      <c r="N4720" t="s">
        <v>51</v>
      </c>
      <c r="O4720">
        <v>0.4</v>
      </c>
      <c r="Q4720">
        <v>0.4</v>
      </c>
      <c r="S4720" t="s">
        <v>4064</v>
      </c>
      <c r="AE4720">
        <v>12</v>
      </c>
      <c r="AF4720">
        <v>7.6</v>
      </c>
      <c r="AG4720">
        <v>5</v>
      </c>
      <c r="AH4720" t="s">
        <v>53</v>
      </c>
      <c r="AI4720" t="s">
        <v>54</v>
      </c>
      <c r="AJ4720">
        <v>2</v>
      </c>
      <c r="AK4720">
        <v>1</v>
      </c>
      <c r="AL4720">
        <v>1</v>
      </c>
      <c r="AM4720" t="s">
        <v>55</v>
      </c>
      <c r="AN4720" t="s">
        <v>56</v>
      </c>
      <c r="AP4720">
        <v>1</v>
      </c>
      <c r="AQ4720" t="s">
        <v>57</v>
      </c>
      <c r="AR4720">
        <v>0</v>
      </c>
      <c r="AW4720" t="s">
        <v>58</v>
      </c>
      <c r="AX4720">
        <v>0</v>
      </c>
      <c r="AY4720">
        <v>2</v>
      </c>
      <c r="AZ4720">
        <v>0.4</v>
      </c>
      <c r="BA4720">
        <v>0.4</v>
      </c>
      <c r="BB4720" t="s">
        <v>59</v>
      </c>
    </row>
    <row r="4721" spans="1:54" x14ac:dyDescent="0.45">
      <c r="A4721" s="4" t="str">
        <f>VLOOKUP(F4721,'Matching-Tabelle'!$A$57:$B$61,2,FALSE)</f>
        <v>stefan.fuellemann@tkb.ch</v>
      </c>
      <c r="B4721" s="4" t="str">
        <f>VLOOKUP(J4721,'Matching-Tabelle'!$A$1:$B$52,2,FALSE)</f>
        <v>WPI RTB</v>
      </c>
      <c r="C4721" s="4">
        <v>0.5</v>
      </c>
      <c r="D4721" s="4" t="s">
        <v>4065</v>
      </c>
      <c r="E4721" s="5">
        <v>42424</v>
      </c>
      <c r="F4721" t="s">
        <v>3856</v>
      </c>
      <c r="G4721" t="s">
        <v>3857</v>
      </c>
      <c r="H4721" t="s">
        <v>3858</v>
      </c>
      <c r="I4721" s="1"/>
      <c r="J4721">
        <v>19</v>
      </c>
      <c r="K4721" t="s">
        <v>145</v>
      </c>
      <c r="L4721" t="s">
        <v>146</v>
      </c>
      <c r="M4721">
        <v>990001</v>
      </c>
      <c r="N4721" t="s">
        <v>51</v>
      </c>
      <c r="O4721">
        <v>0.5</v>
      </c>
      <c r="Q4721">
        <v>0.5</v>
      </c>
      <c r="S4721" t="s">
        <v>4065</v>
      </c>
      <c r="AE4721">
        <v>12</v>
      </c>
      <c r="AF4721">
        <v>7.6</v>
      </c>
      <c r="AG4721">
        <v>5</v>
      </c>
      <c r="AH4721" t="s">
        <v>53</v>
      </c>
      <c r="AI4721" t="s">
        <v>54</v>
      </c>
      <c r="AJ4721">
        <v>2</v>
      </c>
      <c r="AK4721">
        <v>1</v>
      </c>
      <c r="AL4721">
        <v>1</v>
      </c>
      <c r="AM4721" t="s">
        <v>55</v>
      </c>
      <c r="AN4721" t="s">
        <v>56</v>
      </c>
      <c r="AP4721">
        <v>1</v>
      </c>
      <c r="AQ4721" t="s">
        <v>57</v>
      </c>
      <c r="AR4721">
        <v>0</v>
      </c>
      <c r="AW4721" t="s">
        <v>58</v>
      </c>
      <c r="AX4721">
        <v>0</v>
      </c>
      <c r="AY4721">
        <v>2</v>
      </c>
      <c r="AZ4721">
        <v>0.5</v>
      </c>
      <c r="BA4721">
        <v>0.5</v>
      </c>
      <c r="BB4721" t="s">
        <v>59</v>
      </c>
    </row>
    <row r="4722" spans="1:54" x14ac:dyDescent="0.45">
      <c r="A4722" s="4" t="str">
        <f>VLOOKUP(F4722,'Matching-Tabelle'!$A$57:$B$61,2,FALSE)</f>
        <v>stefan.fuellemann@tkb.ch</v>
      </c>
      <c r="B4722" s="4" t="str">
        <f>VLOOKUP(J4722,'Matching-Tabelle'!$A$1:$B$52,2,FALSE)</f>
        <v>WPI RTB</v>
      </c>
      <c r="C4722" s="4">
        <v>0.6</v>
      </c>
      <c r="D4722" s="4" t="s">
        <v>3859</v>
      </c>
      <c r="E4722" s="5">
        <v>42425</v>
      </c>
      <c r="F4722" t="s">
        <v>3856</v>
      </c>
      <c r="G4722" t="s">
        <v>3857</v>
      </c>
      <c r="H4722" t="s">
        <v>3858</v>
      </c>
      <c r="I4722" s="1"/>
      <c r="J4722">
        <v>19</v>
      </c>
      <c r="K4722" t="s">
        <v>145</v>
      </c>
      <c r="L4722" t="s">
        <v>146</v>
      </c>
      <c r="M4722">
        <v>990001</v>
      </c>
      <c r="N4722" t="s">
        <v>51</v>
      </c>
      <c r="O4722">
        <v>0.6</v>
      </c>
      <c r="Q4722">
        <v>0.6</v>
      </c>
      <c r="S4722" t="s">
        <v>3859</v>
      </c>
      <c r="AE4722">
        <v>12</v>
      </c>
      <c r="AF4722">
        <v>7.6</v>
      </c>
      <c r="AG4722">
        <v>5</v>
      </c>
      <c r="AH4722" t="s">
        <v>53</v>
      </c>
      <c r="AI4722" t="s">
        <v>54</v>
      </c>
      <c r="AJ4722">
        <v>2</v>
      </c>
      <c r="AK4722">
        <v>1</v>
      </c>
      <c r="AL4722">
        <v>1</v>
      </c>
      <c r="AM4722" t="s">
        <v>55</v>
      </c>
      <c r="AN4722" t="s">
        <v>56</v>
      </c>
      <c r="AP4722">
        <v>1</v>
      </c>
      <c r="AQ4722" t="s">
        <v>57</v>
      </c>
      <c r="AR4722">
        <v>0</v>
      </c>
      <c r="AW4722" t="s">
        <v>58</v>
      </c>
      <c r="AX4722">
        <v>0</v>
      </c>
      <c r="AY4722">
        <v>2</v>
      </c>
      <c r="AZ4722">
        <v>0.6</v>
      </c>
      <c r="BA4722">
        <v>0.6</v>
      </c>
      <c r="BB4722" t="s">
        <v>59</v>
      </c>
    </row>
    <row r="4723" spans="1:54" x14ac:dyDescent="0.45">
      <c r="A4723" s="4" t="str">
        <f>VLOOKUP(F4723,'Matching-Tabelle'!$A$57:$B$61,2,FALSE)</f>
        <v>stefan.fuellemann@tkb.ch</v>
      </c>
      <c r="B4723" s="4" t="str">
        <f>VLOOKUP(J4723,'Matching-Tabelle'!$A$1:$B$52,2,FALSE)</f>
        <v>WPI CTB</v>
      </c>
      <c r="C4723" s="4">
        <v>2</v>
      </c>
      <c r="D4723" s="4" t="s">
        <v>4066</v>
      </c>
      <c r="E4723" s="5">
        <v>42425</v>
      </c>
      <c r="F4723" t="s">
        <v>3856</v>
      </c>
      <c r="G4723" t="s">
        <v>3857</v>
      </c>
      <c r="H4723" t="s">
        <v>3858</v>
      </c>
      <c r="I4723" s="1"/>
      <c r="J4723">
        <v>18</v>
      </c>
      <c r="K4723" t="s">
        <v>594</v>
      </c>
      <c r="L4723" t="s">
        <v>595</v>
      </c>
      <c r="M4723">
        <v>990001</v>
      </c>
      <c r="N4723" t="s">
        <v>51</v>
      </c>
      <c r="O4723">
        <v>2</v>
      </c>
      <c r="Q4723">
        <v>2</v>
      </c>
      <c r="S4723" t="s">
        <v>4066</v>
      </c>
      <c r="AE4723">
        <v>12</v>
      </c>
      <c r="AF4723">
        <v>7.6</v>
      </c>
      <c r="AG4723">
        <v>5</v>
      </c>
      <c r="AH4723" t="s">
        <v>53</v>
      </c>
      <c r="AI4723" t="s">
        <v>54</v>
      </c>
      <c r="AJ4723">
        <v>2</v>
      </c>
      <c r="AK4723">
        <v>1</v>
      </c>
      <c r="AL4723">
        <v>1</v>
      </c>
      <c r="AM4723" t="s">
        <v>55</v>
      </c>
      <c r="AN4723" t="s">
        <v>56</v>
      </c>
      <c r="AP4723">
        <v>1</v>
      </c>
      <c r="AQ4723" t="s">
        <v>57</v>
      </c>
      <c r="AR4723">
        <v>0</v>
      </c>
      <c r="AW4723" t="s">
        <v>58</v>
      </c>
      <c r="AX4723">
        <v>0</v>
      </c>
      <c r="AY4723">
        <v>2</v>
      </c>
      <c r="AZ4723">
        <v>2</v>
      </c>
      <c r="BA4723">
        <v>2</v>
      </c>
      <c r="BB4723" t="s">
        <v>59</v>
      </c>
    </row>
    <row r="4724" spans="1:54" x14ac:dyDescent="0.45">
      <c r="A4724" s="4" t="str">
        <f>VLOOKUP(F4724,'Matching-Tabelle'!$A$57:$B$61,2,FALSE)</f>
        <v>stefan.fuellemann@tkb.ch</v>
      </c>
      <c r="B4724" s="4" t="str">
        <f>VLOOKUP(J4724,'Matching-Tabelle'!$A$1:$B$52,2,FALSE)</f>
        <v>WPI Führung</v>
      </c>
      <c r="C4724" s="4">
        <v>1.75</v>
      </c>
      <c r="D4724" s="4" t="s">
        <v>4067</v>
      </c>
      <c r="E4724" s="5">
        <v>42425</v>
      </c>
      <c r="F4724" t="s">
        <v>3856</v>
      </c>
      <c r="G4724" t="s">
        <v>3857</v>
      </c>
      <c r="H4724" t="s">
        <v>3858</v>
      </c>
      <c r="I4724" s="1"/>
      <c r="J4724">
        <v>26</v>
      </c>
      <c r="K4724" t="s">
        <v>130</v>
      </c>
      <c r="L4724" t="s">
        <v>131</v>
      </c>
      <c r="M4724">
        <v>990001</v>
      </c>
      <c r="N4724" t="s">
        <v>51</v>
      </c>
      <c r="O4724">
        <v>1.75</v>
      </c>
      <c r="Q4724">
        <v>1.75</v>
      </c>
      <c r="S4724" t="s">
        <v>4067</v>
      </c>
      <c r="AE4724">
        <v>12</v>
      </c>
      <c r="AF4724">
        <v>7.6</v>
      </c>
      <c r="AG4724">
        <v>5</v>
      </c>
      <c r="AH4724" t="s">
        <v>53</v>
      </c>
      <c r="AI4724" t="s">
        <v>54</v>
      </c>
      <c r="AJ4724">
        <v>2</v>
      </c>
      <c r="AK4724">
        <v>1</v>
      </c>
      <c r="AL4724">
        <v>1</v>
      </c>
      <c r="AM4724" t="s">
        <v>55</v>
      </c>
      <c r="AN4724" t="s">
        <v>56</v>
      </c>
      <c r="AP4724">
        <v>1</v>
      </c>
      <c r="AQ4724" t="s">
        <v>57</v>
      </c>
      <c r="AR4724">
        <v>0</v>
      </c>
      <c r="AW4724" t="s">
        <v>58</v>
      </c>
      <c r="AX4724">
        <v>0</v>
      </c>
      <c r="AY4724">
        <v>2</v>
      </c>
      <c r="AZ4724">
        <v>1.75</v>
      </c>
      <c r="BA4724">
        <v>1.75</v>
      </c>
      <c r="BB4724" t="s">
        <v>59</v>
      </c>
    </row>
    <row r="4725" spans="1:54" x14ac:dyDescent="0.45">
      <c r="A4725" s="4" t="str">
        <f>VLOOKUP(F4725,'Matching-Tabelle'!$A$57:$B$61,2,FALSE)</f>
        <v>stefan.fuellemann@tkb.ch</v>
      </c>
      <c r="B4725" s="4" t="str">
        <f>VLOOKUP(J4725,'Matching-Tabelle'!$A$1:$B$52,2,FALSE)</f>
        <v>WPI CTB</v>
      </c>
      <c r="C4725" s="4">
        <v>0.88</v>
      </c>
      <c r="D4725" s="4" t="s">
        <v>4002</v>
      </c>
      <c r="E4725" s="5">
        <v>42425</v>
      </c>
      <c r="F4725" t="s">
        <v>3856</v>
      </c>
      <c r="G4725" t="s">
        <v>3857</v>
      </c>
      <c r="H4725" t="s">
        <v>3858</v>
      </c>
      <c r="I4725" s="1"/>
      <c r="J4725">
        <v>919</v>
      </c>
      <c r="K4725" t="s">
        <v>66</v>
      </c>
      <c r="L4725" t="s">
        <v>67</v>
      </c>
      <c r="M4725">
        <v>990001</v>
      </c>
      <c r="N4725" t="s">
        <v>51</v>
      </c>
      <c r="O4725">
        <v>0.88</v>
      </c>
      <c r="Q4725">
        <v>0.88</v>
      </c>
      <c r="S4725" t="s">
        <v>4002</v>
      </c>
      <c r="AE4725">
        <v>12</v>
      </c>
      <c r="AF4725">
        <v>7.6</v>
      </c>
      <c r="AG4725">
        <v>5</v>
      </c>
      <c r="AH4725" t="s">
        <v>53</v>
      </c>
      <c r="AI4725" t="s">
        <v>54</v>
      </c>
      <c r="AJ4725">
        <v>2</v>
      </c>
      <c r="AK4725">
        <v>1</v>
      </c>
      <c r="AL4725">
        <v>1</v>
      </c>
      <c r="AM4725" t="s">
        <v>55</v>
      </c>
      <c r="AN4725" t="s">
        <v>56</v>
      </c>
      <c r="AP4725">
        <v>1</v>
      </c>
      <c r="AQ4725" t="s">
        <v>57</v>
      </c>
      <c r="AR4725">
        <v>0</v>
      </c>
      <c r="AW4725" t="s">
        <v>58</v>
      </c>
      <c r="AX4725">
        <v>0</v>
      </c>
      <c r="AY4725">
        <v>2</v>
      </c>
      <c r="AZ4725">
        <v>0.88</v>
      </c>
      <c r="BA4725">
        <v>0.88</v>
      </c>
      <c r="BB4725" t="s">
        <v>59</v>
      </c>
    </row>
    <row r="4726" spans="1:54" x14ac:dyDescent="0.45">
      <c r="A4726" s="4" t="str">
        <f>VLOOKUP(F4726,'Matching-Tabelle'!$A$57:$B$61,2,FALSE)</f>
        <v>stefan.fuellemann@tkb.ch</v>
      </c>
      <c r="B4726" s="4" t="str">
        <f>VLOOKUP(J4726,'Matching-Tabelle'!$A$1:$B$52,2,FALSE)</f>
        <v>WPI RTB</v>
      </c>
      <c r="C4726" s="4">
        <v>0.25</v>
      </c>
      <c r="D4726" s="4" t="s">
        <v>4068</v>
      </c>
      <c r="E4726" s="5">
        <v>42425</v>
      </c>
      <c r="F4726" t="s">
        <v>3856</v>
      </c>
      <c r="G4726" t="s">
        <v>3857</v>
      </c>
      <c r="H4726" t="s">
        <v>3858</v>
      </c>
      <c r="I4726" s="1"/>
      <c r="J4726">
        <v>30</v>
      </c>
      <c r="K4726" t="s">
        <v>791</v>
      </c>
      <c r="L4726" t="s">
        <v>792</v>
      </c>
      <c r="M4726">
        <v>990001</v>
      </c>
      <c r="N4726" t="s">
        <v>51</v>
      </c>
      <c r="O4726">
        <v>0.25</v>
      </c>
      <c r="Q4726">
        <v>0.25</v>
      </c>
      <c r="S4726" t="s">
        <v>4068</v>
      </c>
      <c r="AE4726">
        <v>12</v>
      </c>
      <c r="AF4726">
        <v>7.6</v>
      </c>
      <c r="AG4726">
        <v>5</v>
      </c>
      <c r="AH4726" t="s">
        <v>53</v>
      </c>
      <c r="AI4726" t="s">
        <v>54</v>
      </c>
      <c r="AJ4726">
        <v>2</v>
      </c>
      <c r="AK4726">
        <v>1</v>
      </c>
      <c r="AL4726">
        <v>1</v>
      </c>
      <c r="AM4726" t="s">
        <v>55</v>
      </c>
      <c r="AN4726" t="s">
        <v>56</v>
      </c>
      <c r="AP4726">
        <v>1</v>
      </c>
      <c r="AQ4726" t="s">
        <v>57</v>
      </c>
      <c r="AR4726">
        <v>0</v>
      </c>
      <c r="AW4726" t="s">
        <v>58</v>
      </c>
      <c r="AX4726">
        <v>0</v>
      </c>
      <c r="AY4726">
        <v>2</v>
      </c>
      <c r="AZ4726">
        <v>0.25</v>
      </c>
      <c r="BA4726">
        <v>0.25</v>
      </c>
      <c r="BB4726" t="s">
        <v>59</v>
      </c>
    </row>
    <row r="4727" spans="1:54" x14ac:dyDescent="0.45">
      <c r="A4727" s="4" t="str">
        <f>VLOOKUP(F4727,'Matching-Tabelle'!$A$57:$B$61,2,FALSE)</f>
        <v>stefan.fuellemann@tkb.ch</v>
      </c>
      <c r="B4727" s="4" t="str">
        <f>VLOOKUP(J4727,'Matching-Tabelle'!$A$1:$B$52,2,FALSE)</f>
        <v>Proj Eval NePe</v>
      </c>
      <c r="C4727" s="4">
        <v>3.5</v>
      </c>
      <c r="D4727" s="4" t="s">
        <v>4069</v>
      </c>
      <c r="E4727" s="5">
        <v>42425</v>
      </c>
      <c r="F4727" t="s">
        <v>3856</v>
      </c>
      <c r="G4727" t="s">
        <v>3857</v>
      </c>
      <c r="H4727" t="s">
        <v>3858</v>
      </c>
      <c r="I4727" s="1"/>
      <c r="J4727">
        <v>225</v>
      </c>
      <c r="K4727" t="s">
        <v>172</v>
      </c>
      <c r="L4727" t="s">
        <v>173</v>
      </c>
      <c r="M4727">
        <v>990001</v>
      </c>
      <c r="N4727" t="s">
        <v>51</v>
      </c>
      <c r="O4727">
        <v>3.5</v>
      </c>
      <c r="Q4727">
        <v>3.5</v>
      </c>
      <c r="S4727" t="s">
        <v>4069</v>
      </c>
      <c r="AE4727">
        <v>12</v>
      </c>
      <c r="AF4727">
        <v>7.6</v>
      </c>
      <c r="AG4727">
        <v>5</v>
      </c>
      <c r="AH4727" t="s">
        <v>53</v>
      </c>
      <c r="AI4727" t="s">
        <v>54</v>
      </c>
      <c r="AJ4727">
        <v>2</v>
      </c>
      <c r="AK4727">
        <v>1</v>
      </c>
      <c r="AL4727">
        <v>1</v>
      </c>
      <c r="AM4727" t="s">
        <v>55</v>
      </c>
      <c r="AN4727" t="s">
        <v>56</v>
      </c>
      <c r="AP4727">
        <v>1</v>
      </c>
      <c r="AQ4727" t="s">
        <v>57</v>
      </c>
      <c r="AR4727">
        <v>0</v>
      </c>
      <c r="AW4727" t="s">
        <v>58</v>
      </c>
      <c r="AX4727">
        <v>0</v>
      </c>
      <c r="AY4727">
        <v>2</v>
      </c>
      <c r="AZ4727">
        <v>3.5</v>
      </c>
      <c r="BA4727">
        <v>3.5</v>
      </c>
      <c r="BB4727" t="s">
        <v>59</v>
      </c>
    </row>
    <row r="4728" spans="1:54" x14ac:dyDescent="0.45">
      <c r="A4728" s="4" t="str">
        <f>VLOOKUP(F4728,'Matching-Tabelle'!$A$57:$B$61,2,FALSE)</f>
        <v>stefan.fuellemann@tkb.ch</v>
      </c>
      <c r="B4728" s="4" t="str">
        <f>VLOOKUP(J4728,'Matching-Tabelle'!$A$1:$B$52,2,FALSE)</f>
        <v>WPI Führung</v>
      </c>
      <c r="C4728" s="4">
        <v>2</v>
      </c>
      <c r="D4728" s="4" t="s">
        <v>4070</v>
      </c>
      <c r="E4728" s="5">
        <v>42425</v>
      </c>
      <c r="F4728" t="s">
        <v>3856</v>
      </c>
      <c r="G4728" t="s">
        <v>3857</v>
      </c>
      <c r="H4728" t="s">
        <v>3858</v>
      </c>
      <c r="I4728" s="1"/>
      <c r="J4728">
        <v>26</v>
      </c>
      <c r="K4728" t="s">
        <v>130</v>
      </c>
      <c r="L4728" t="s">
        <v>131</v>
      </c>
      <c r="M4728">
        <v>990001</v>
      </c>
      <c r="N4728" t="s">
        <v>51</v>
      </c>
      <c r="O4728">
        <v>2</v>
      </c>
      <c r="Q4728">
        <v>2</v>
      </c>
      <c r="S4728" t="s">
        <v>4070</v>
      </c>
      <c r="AE4728">
        <v>12</v>
      </c>
      <c r="AF4728">
        <v>7.6</v>
      </c>
      <c r="AG4728">
        <v>5</v>
      </c>
      <c r="AH4728" t="s">
        <v>53</v>
      </c>
      <c r="AI4728" t="s">
        <v>54</v>
      </c>
      <c r="AJ4728">
        <v>2</v>
      </c>
      <c r="AK4728">
        <v>1</v>
      </c>
      <c r="AL4728">
        <v>1</v>
      </c>
      <c r="AM4728" t="s">
        <v>55</v>
      </c>
      <c r="AN4728" t="s">
        <v>56</v>
      </c>
      <c r="AP4728">
        <v>1</v>
      </c>
      <c r="AQ4728" t="s">
        <v>57</v>
      </c>
      <c r="AR4728">
        <v>0</v>
      </c>
      <c r="AW4728" t="s">
        <v>58</v>
      </c>
      <c r="AX4728">
        <v>0</v>
      </c>
      <c r="AY4728">
        <v>2</v>
      </c>
      <c r="AZ4728">
        <v>2</v>
      </c>
      <c r="BA4728">
        <v>2</v>
      </c>
      <c r="BB4728" t="s">
        <v>59</v>
      </c>
    </row>
    <row r="4729" spans="1:54" x14ac:dyDescent="0.45">
      <c r="A4729" s="4" t="str">
        <f>VLOOKUP(F4729,'Matching-Tabelle'!$A$57:$B$61,2,FALSE)</f>
        <v>stefan.fuellemann@tkb.ch</v>
      </c>
      <c r="B4729" s="4" t="str">
        <f>VLOOKUP(J4729,'Matching-Tabelle'!$A$1:$B$52,2,FALSE)</f>
        <v>WPI RTB</v>
      </c>
      <c r="C4729" s="4">
        <v>0.4</v>
      </c>
      <c r="D4729" s="4" t="s">
        <v>3859</v>
      </c>
      <c r="E4729" s="5">
        <v>42426</v>
      </c>
      <c r="F4729" t="s">
        <v>3856</v>
      </c>
      <c r="G4729" t="s">
        <v>3857</v>
      </c>
      <c r="H4729" t="s">
        <v>3858</v>
      </c>
      <c r="I4729" s="1"/>
      <c r="J4729">
        <v>19</v>
      </c>
      <c r="K4729" t="s">
        <v>145</v>
      </c>
      <c r="L4729" t="s">
        <v>146</v>
      </c>
      <c r="M4729">
        <v>990001</v>
      </c>
      <c r="N4729" t="s">
        <v>51</v>
      </c>
      <c r="O4729">
        <v>0.4</v>
      </c>
      <c r="Q4729">
        <v>0.4</v>
      </c>
      <c r="S4729" t="s">
        <v>3859</v>
      </c>
      <c r="AE4729">
        <v>12</v>
      </c>
      <c r="AF4729">
        <v>7.6</v>
      </c>
      <c r="AG4729">
        <v>5</v>
      </c>
      <c r="AH4729" t="s">
        <v>53</v>
      </c>
      <c r="AI4729" t="s">
        <v>54</v>
      </c>
      <c r="AJ4729">
        <v>2</v>
      </c>
      <c r="AK4729">
        <v>1</v>
      </c>
      <c r="AL4729">
        <v>1</v>
      </c>
      <c r="AM4729" t="s">
        <v>55</v>
      </c>
      <c r="AN4729" t="s">
        <v>56</v>
      </c>
      <c r="AP4729">
        <v>1</v>
      </c>
      <c r="AQ4729" t="s">
        <v>57</v>
      </c>
      <c r="AR4729">
        <v>0</v>
      </c>
      <c r="AW4729" t="s">
        <v>58</v>
      </c>
      <c r="AX4729">
        <v>0</v>
      </c>
      <c r="AY4729">
        <v>2</v>
      </c>
      <c r="AZ4729">
        <v>0.4</v>
      </c>
      <c r="BA4729">
        <v>0.4</v>
      </c>
      <c r="BB4729" t="s">
        <v>59</v>
      </c>
    </row>
    <row r="4730" spans="1:54" x14ac:dyDescent="0.45">
      <c r="A4730" s="4" t="str">
        <f>VLOOKUP(F4730,'Matching-Tabelle'!$A$57:$B$61,2,FALSE)</f>
        <v>stefan.fuellemann@tkb.ch</v>
      </c>
      <c r="B4730" s="4" t="str">
        <f>VLOOKUP(J4730,'Matching-Tabelle'!$A$1:$B$52,2,FALSE)</f>
        <v>Progr Beratungsdigi</v>
      </c>
      <c r="C4730" s="4">
        <v>0.15</v>
      </c>
      <c r="D4730" s="4" t="s">
        <v>4071</v>
      </c>
      <c r="E4730" s="5">
        <v>42426</v>
      </c>
      <c r="F4730" t="s">
        <v>3856</v>
      </c>
      <c r="G4730" t="s">
        <v>3857</v>
      </c>
      <c r="H4730" t="s">
        <v>3858</v>
      </c>
      <c r="I4730" s="1"/>
      <c r="J4730">
        <v>2000234</v>
      </c>
      <c r="K4730" t="s">
        <v>3960</v>
      </c>
      <c r="L4730" t="s">
        <v>3961</v>
      </c>
      <c r="M4730">
        <v>990001</v>
      </c>
      <c r="N4730" t="s">
        <v>51</v>
      </c>
      <c r="O4730">
        <v>0.15</v>
      </c>
      <c r="Q4730">
        <v>0.15</v>
      </c>
      <c r="S4730" t="s">
        <v>4071</v>
      </c>
      <c r="AE4730">
        <v>12</v>
      </c>
      <c r="AF4730">
        <v>7.6</v>
      </c>
      <c r="AG4730">
        <v>5</v>
      </c>
      <c r="AH4730" t="s">
        <v>53</v>
      </c>
      <c r="AI4730" t="s">
        <v>54</v>
      </c>
      <c r="AJ4730">
        <v>2</v>
      </c>
      <c r="AK4730">
        <v>1</v>
      </c>
      <c r="AL4730">
        <v>1</v>
      </c>
      <c r="AM4730" t="s">
        <v>55</v>
      </c>
      <c r="AN4730" t="s">
        <v>56</v>
      </c>
      <c r="AP4730">
        <v>1</v>
      </c>
      <c r="AQ4730" t="s">
        <v>57</v>
      </c>
      <c r="AR4730">
        <v>0</v>
      </c>
      <c r="AW4730" t="s">
        <v>58</v>
      </c>
      <c r="AX4730">
        <v>0</v>
      </c>
      <c r="AY4730">
        <v>2</v>
      </c>
      <c r="AZ4730">
        <v>0.15</v>
      </c>
      <c r="BA4730">
        <v>0.15</v>
      </c>
      <c r="BB4730" t="s">
        <v>59</v>
      </c>
    </row>
    <row r="4731" spans="1:54" x14ac:dyDescent="0.45">
      <c r="A4731" s="4" t="str">
        <f>VLOOKUP(F4731,'Matching-Tabelle'!$A$57:$B$61,2,FALSE)</f>
        <v>stefan.fuellemann@tkb.ch</v>
      </c>
      <c r="B4731" s="4" t="str">
        <f>VLOOKUP(J4731,'Matching-Tabelle'!$A$1:$B$52,2,FALSE)</f>
        <v>WPI CTB</v>
      </c>
      <c r="C4731" s="4">
        <v>3.25</v>
      </c>
      <c r="D4731" s="4" t="s">
        <v>4072</v>
      </c>
      <c r="E4731" s="5">
        <v>42426</v>
      </c>
      <c r="F4731" t="s">
        <v>3856</v>
      </c>
      <c r="G4731" t="s">
        <v>3857</v>
      </c>
      <c r="H4731" t="s">
        <v>3858</v>
      </c>
      <c r="I4731" s="1"/>
      <c r="J4731">
        <v>921</v>
      </c>
      <c r="K4731" t="s">
        <v>224</v>
      </c>
      <c r="L4731" t="s">
        <v>225</v>
      </c>
      <c r="M4731">
        <v>990001</v>
      </c>
      <c r="N4731" t="s">
        <v>51</v>
      </c>
      <c r="O4731">
        <v>3.25</v>
      </c>
      <c r="Q4731">
        <v>3.25</v>
      </c>
      <c r="S4731" t="s">
        <v>4072</v>
      </c>
      <c r="AE4731">
        <v>12</v>
      </c>
      <c r="AF4731">
        <v>7.6</v>
      </c>
      <c r="AG4731">
        <v>5</v>
      </c>
      <c r="AH4731" t="s">
        <v>53</v>
      </c>
      <c r="AI4731" t="s">
        <v>54</v>
      </c>
      <c r="AJ4731">
        <v>2</v>
      </c>
      <c r="AK4731">
        <v>1</v>
      </c>
      <c r="AL4731">
        <v>1</v>
      </c>
      <c r="AM4731" t="s">
        <v>55</v>
      </c>
      <c r="AN4731" t="s">
        <v>56</v>
      </c>
      <c r="AP4731">
        <v>1</v>
      </c>
      <c r="AQ4731" t="s">
        <v>57</v>
      </c>
      <c r="AR4731">
        <v>0</v>
      </c>
      <c r="AW4731" t="s">
        <v>58</v>
      </c>
      <c r="AX4731">
        <v>0</v>
      </c>
      <c r="AY4731">
        <v>2</v>
      </c>
      <c r="AZ4731">
        <v>3.25</v>
      </c>
      <c r="BA4731">
        <v>3.25</v>
      </c>
      <c r="BB4731" t="s">
        <v>59</v>
      </c>
    </row>
    <row r="4732" spans="1:54" x14ac:dyDescent="0.45">
      <c r="A4732" s="4" t="str">
        <f>VLOOKUP(F4732,'Matching-Tabelle'!$A$57:$B$61,2,FALSE)</f>
        <v>stefan.fuellemann@tkb.ch</v>
      </c>
      <c r="B4732" s="4" t="str">
        <f>VLOOKUP(J4732,'Matching-Tabelle'!$A$1:$B$52,2,FALSE)</f>
        <v>WPI CTB</v>
      </c>
      <c r="C4732" s="4">
        <v>0.5</v>
      </c>
      <c r="D4732" s="4" t="s">
        <v>3936</v>
      </c>
      <c r="E4732" s="5">
        <v>42426</v>
      </c>
      <c r="F4732" t="s">
        <v>3856</v>
      </c>
      <c r="G4732" t="s">
        <v>3857</v>
      </c>
      <c r="H4732" t="s">
        <v>3858</v>
      </c>
      <c r="I4732" s="1"/>
      <c r="J4732">
        <v>18</v>
      </c>
      <c r="K4732" t="s">
        <v>594</v>
      </c>
      <c r="L4732" t="s">
        <v>595</v>
      </c>
      <c r="M4732">
        <v>990001</v>
      </c>
      <c r="N4732" t="s">
        <v>51</v>
      </c>
      <c r="O4732">
        <v>0.5</v>
      </c>
      <c r="Q4732">
        <v>0.5</v>
      </c>
      <c r="S4732" t="s">
        <v>3936</v>
      </c>
      <c r="AE4732">
        <v>12</v>
      </c>
      <c r="AF4732">
        <v>7.6</v>
      </c>
      <c r="AG4732">
        <v>5</v>
      </c>
      <c r="AH4732" t="s">
        <v>53</v>
      </c>
      <c r="AI4732" t="s">
        <v>54</v>
      </c>
      <c r="AJ4732">
        <v>2</v>
      </c>
      <c r="AK4732">
        <v>1</v>
      </c>
      <c r="AL4732">
        <v>1</v>
      </c>
      <c r="AM4732" t="s">
        <v>55</v>
      </c>
      <c r="AN4732" t="s">
        <v>56</v>
      </c>
      <c r="AP4732">
        <v>1</v>
      </c>
      <c r="AQ4732" t="s">
        <v>57</v>
      </c>
      <c r="AR4732">
        <v>0</v>
      </c>
      <c r="AW4732" t="s">
        <v>58</v>
      </c>
      <c r="AX4732">
        <v>0</v>
      </c>
      <c r="AY4732">
        <v>2</v>
      </c>
      <c r="AZ4732">
        <v>0.5</v>
      </c>
      <c r="BA4732">
        <v>0.5</v>
      </c>
      <c r="BB4732" t="s">
        <v>59</v>
      </c>
    </row>
    <row r="4733" spans="1:54" x14ac:dyDescent="0.45">
      <c r="A4733" s="4" t="str">
        <f>VLOOKUP(F4733,'Matching-Tabelle'!$A$57:$B$61,2,FALSE)</f>
        <v>stefan.fuellemann@tkb.ch</v>
      </c>
      <c r="B4733" s="4" t="str">
        <f>VLOOKUP(J4733,'Matching-Tabelle'!$A$1:$B$52,2,FALSE)</f>
        <v>WPI RTB</v>
      </c>
      <c r="C4733" s="4">
        <v>2.1</v>
      </c>
      <c r="D4733" s="4" t="s">
        <v>4073</v>
      </c>
      <c r="E4733" s="5">
        <v>42429</v>
      </c>
      <c r="F4733" t="s">
        <v>3856</v>
      </c>
      <c r="G4733" t="s">
        <v>3857</v>
      </c>
      <c r="H4733" t="s">
        <v>3858</v>
      </c>
      <c r="I4733" s="1"/>
      <c r="J4733">
        <v>19</v>
      </c>
      <c r="K4733" t="s">
        <v>145</v>
      </c>
      <c r="L4733" t="s">
        <v>146</v>
      </c>
      <c r="M4733">
        <v>990001</v>
      </c>
      <c r="N4733" t="s">
        <v>51</v>
      </c>
      <c r="O4733">
        <v>2.1</v>
      </c>
      <c r="Q4733">
        <v>2.1</v>
      </c>
      <c r="S4733" t="s">
        <v>4073</v>
      </c>
      <c r="AE4733">
        <v>12</v>
      </c>
      <c r="AF4733">
        <v>7.6</v>
      </c>
      <c r="AG4733">
        <v>5</v>
      </c>
      <c r="AH4733" t="s">
        <v>53</v>
      </c>
      <c r="AI4733" t="s">
        <v>54</v>
      </c>
      <c r="AJ4733">
        <v>2</v>
      </c>
      <c r="AK4733">
        <v>1</v>
      </c>
      <c r="AL4733">
        <v>1</v>
      </c>
      <c r="AM4733" t="s">
        <v>55</v>
      </c>
      <c r="AN4733" t="s">
        <v>56</v>
      </c>
      <c r="AP4733">
        <v>1</v>
      </c>
      <c r="AQ4733" t="s">
        <v>57</v>
      </c>
      <c r="AR4733">
        <v>0</v>
      </c>
      <c r="AW4733" t="s">
        <v>58</v>
      </c>
      <c r="AX4733">
        <v>0</v>
      </c>
      <c r="AY4733">
        <v>2</v>
      </c>
      <c r="AZ4733">
        <v>2.1</v>
      </c>
      <c r="BA4733">
        <v>2.1</v>
      </c>
      <c r="BB4733" t="s">
        <v>59</v>
      </c>
    </row>
    <row r="4734" spans="1:54" x14ac:dyDescent="0.45">
      <c r="A4734" s="4" t="str">
        <f>VLOOKUP(F4734,'Matching-Tabelle'!$A$57:$B$61,2,FALSE)</f>
        <v>stefan.fuellemann@tkb.ch</v>
      </c>
      <c r="B4734" s="4" t="str">
        <f>VLOOKUP(J4734,'Matching-Tabelle'!$A$1:$B$52,2,FALSE)</f>
        <v>Proj Eval NePe</v>
      </c>
      <c r="C4734" s="4">
        <v>6</v>
      </c>
      <c r="D4734" s="4" t="s">
        <v>4074</v>
      </c>
      <c r="E4734" s="5">
        <v>42429</v>
      </c>
      <c r="F4734" t="s">
        <v>3856</v>
      </c>
      <c r="G4734" t="s">
        <v>3857</v>
      </c>
      <c r="H4734" t="s">
        <v>3858</v>
      </c>
      <c r="I4734" s="1"/>
      <c r="J4734">
        <v>225</v>
      </c>
      <c r="K4734" t="s">
        <v>172</v>
      </c>
      <c r="L4734" t="s">
        <v>173</v>
      </c>
      <c r="M4734">
        <v>990001</v>
      </c>
      <c r="N4734" t="s">
        <v>51</v>
      </c>
      <c r="O4734">
        <v>6</v>
      </c>
      <c r="Q4734">
        <v>6</v>
      </c>
      <c r="S4734" t="s">
        <v>4074</v>
      </c>
      <c r="AE4734">
        <v>12</v>
      </c>
      <c r="AF4734">
        <v>7.6</v>
      </c>
      <c r="AG4734">
        <v>5</v>
      </c>
      <c r="AH4734" t="s">
        <v>53</v>
      </c>
      <c r="AI4734" t="s">
        <v>54</v>
      </c>
      <c r="AJ4734">
        <v>2</v>
      </c>
      <c r="AK4734">
        <v>1</v>
      </c>
      <c r="AL4734">
        <v>1</v>
      </c>
      <c r="AM4734" t="s">
        <v>55</v>
      </c>
      <c r="AN4734" t="s">
        <v>56</v>
      </c>
      <c r="AP4734">
        <v>1</v>
      </c>
      <c r="AQ4734" t="s">
        <v>57</v>
      </c>
      <c r="AR4734">
        <v>0</v>
      </c>
      <c r="AW4734" t="s">
        <v>58</v>
      </c>
      <c r="AX4734">
        <v>0</v>
      </c>
      <c r="AY4734">
        <v>2</v>
      </c>
      <c r="AZ4734">
        <v>6</v>
      </c>
      <c r="BA4734">
        <v>6</v>
      </c>
      <c r="BB4734" t="s">
        <v>59</v>
      </c>
    </row>
    <row r="4735" spans="1:54" x14ac:dyDescent="0.45">
      <c r="A4735" s="4" t="str">
        <f>VLOOKUP(F4735,'Matching-Tabelle'!$A$57:$B$61,2,FALSE)</f>
        <v>stefan.fuellemann@tkb.ch</v>
      </c>
      <c r="B4735" s="4" t="str">
        <f>VLOOKUP(J4735,'Matching-Tabelle'!$A$1:$B$52,2,FALSE)</f>
        <v>WPI CTB</v>
      </c>
      <c r="C4735" s="4">
        <v>0.4</v>
      </c>
      <c r="D4735" s="4" t="s">
        <v>3936</v>
      </c>
      <c r="E4735" s="5">
        <v>42429</v>
      </c>
      <c r="F4735" t="s">
        <v>3856</v>
      </c>
      <c r="G4735" t="s">
        <v>3857</v>
      </c>
      <c r="H4735" t="s">
        <v>3858</v>
      </c>
      <c r="I4735" s="1"/>
      <c r="J4735">
        <v>18</v>
      </c>
      <c r="K4735" t="s">
        <v>594</v>
      </c>
      <c r="L4735" t="s">
        <v>595</v>
      </c>
      <c r="M4735">
        <v>990001</v>
      </c>
      <c r="N4735" t="s">
        <v>51</v>
      </c>
      <c r="O4735">
        <v>0.4</v>
      </c>
      <c r="Q4735">
        <v>0.4</v>
      </c>
      <c r="S4735" t="s">
        <v>3936</v>
      </c>
      <c r="AE4735">
        <v>12</v>
      </c>
      <c r="AF4735">
        <v>7.6</v>
      </c>
      <c r="AG4735">
        <v>5</v>
      </c>
      <c r="AH4735" t="s">
        <v>53</v>
      </c>
      <c r="AI4735" t="s">
        <v>54</v>
      </c>
      <c r="AJ4735">
        <v>2</v>
      </c>
      <c r="AK4735">
        <v>1</v>
      </c>
      <c r="AL4735">
        <v>1</v>
      </c>
      <c r="AM4735" t="s">
        <v>55</v>
      </c>
      <c r="AN4735" t="s">
        <v>56</v>
      </c>
      <c r="AP4735">
        <v>1</v>
      </c>
      <c r="AQ4735" t="s">
        <v>57</v>
      </c>
      <c r="AR4735">
        <v>0</v>
      </c>
      <c r="AW4735" t="s">
        <v>58</v>
      </c>
      <c r="AX4735">
        <v>0</v>
      </c>
      <c r="AY4735">
        <v>2</v>
      </c>
      <c r="AZ4735">
        <v>0.4</v>
      </c>
      <c r="BA4735">
        <v>0.4</v>
      </c>
      <c r="BB4735" t="s">
        <v>59</v>
      </c>
    </row>
    <row r="4736" spans="1:54" x14ac:dyDescent="0.45">
      <c r="A4736" s="4" t="str">
        <f>VLOOKUP(F4736,'Matching-Tabelle'!$A$57:$B$61,2,FALSE)</f>
        <v>stefan.fuellemann@tkb.ch</v>
      </c>
      <c r="B4736" s="4" t="str">
        <f>VLOOKUP(J4736,'Matching-Tabelle'!$A$1:$B$52,2,FALSE)</f>
        <v>WPI CTB</v>
      </c>
      <c r="C4736" s="4">
        <v>0.6</v>
      </c>
      <c r="D4736" s="4" t="s">
        <v>4075</v>
      </c>
      <c r="E4736" s="5">
        <v>42429</v>
      </c>
      <c r="F4736" t="s">
        <v>3856</v>
      </c>
      <c r="G4736" t="s">
        <v>3857</v>
      </c>
      <c r="H4736" t="s">
        <v>3858</v>
      </c>
      <c r="I4736" s="1"/>
      <c r="J4736">
        <v>922</v>
      </c>
      <c r="K4736" t="s">
        <v>134</v>
      </c>
      <c r="L4736" t="s">
        <v>135</v>
      </c>
      <c r="M4736">
        <v>990001</v>
      </c>
      <c r="N4736" t="s">
        <v>51</v>
      </c>
      <c r="O4736">
        <v>0.6</v>
      </c>
      <c r="Q4736">
        <v>0.6</v>
      </c>
      <c r="S4736" t="s">
        <v>4075</v>
      </c>
      <c r="AE4736">
        <v>12</v>
      </c>
      <c r="AF4736">
        <v>7.6</v>
      </c>
      <c r="AG4736">
        <v>5</v>
      </c>
      <c r="AH4736" t="s">
        <v>53</v>
      </c>
      <c r="AI4736" t="s">
        <v>54</v>
      </c>
      <c r="AJ4736">
        <v>2</v>
      </c>
      <c r="AK4736">
        <v>1</v>
      </c>
      <c r="AL4736">
        <v>1</v>
      </c>
      <c r="AM4736" t="s">
        <v>55</v>
      </c>
      <c r="AN4736" t="s">
        <v>56</v>
      </c>
      <c r="AP4736">
        <v>1</v>
      </c>
      <c r="AQ4736" t="s">
        <v>57</v>
      </c>
      <c r="AR4736">
        <v>0</v>
      </c>
      <c r="AW4736" t="s">
        <v>58</v>
      </c>
      <c r="AX4736">
        <v>0</v>
      </c>
      <c r="AY4736">
        <v>2</v>
      </c>
      <c r="AZ4736">
        <v>0.6</v>
      </c>
      <c r="BA4736">
        <v>0.6</v>
      </c>
      <c r="BB4736" t="s">
        <v>59</v>
      </c>
    </row>
    <row r="4737" spans="1:54" x14ac:dyDescent="0.45">
      <c r="A4737" s="4" t="str">
        <f>VLOOKUP(F4737,'Matching-Tabelle'!$A$57:$B$61,2,FALSE)</f>
        <v>stefan.fuellemann@tkb.ch</v>
      </c>
      <c r="B4737" s="4" t="str">
        <f>VLOOKUP(J4737,'Matching-Tabelle'!$A$1:$B$52,2,FALSE)</f>
        <v>WPI CTB</v>
      </c>
      <c r="C4737" s="4">
        <v>2.17</v>
      </c>
      <c r="D4737" s="4" t="s">
        <v>4076</v>
      </c>
      <c r="E4737" s="5">
        <v>42429</v>
      </c>
      <c r="F4737" t="s">
        <v>3856</v>
      </c>
      <c r="G4737" t="s">
        <v>3857</v>
      </c>
      <c r="H4737" t="s">
        <v>3858</v>
      </c>
      <c r="I4737" s="1"/>
      <c r="J4737">
        <v>927</v>
      </c>
      <c r="K4737" t="s">
        <v>99</v>
      </c>
      <c r="L4737" t="s">
        <v>100</v>
      </c>
      <c r="M4737">
        <v>990001</v>
      </c>
      <c r="N4737" t="s">
        <v>51</v>
      </c>
      <c r="O4737">
        <v>2.17</v>
      </c>
      <c r="Q4737">
        <v>2.17</v>
      </c>
      <c r="S4737" t="s">
        <v>4076</v>
      </c>
      <c r="AE4737">
        <v>12</v>
      </c>
      <c r="AF4737">
        <v>7.6</v>
      </c>
      <c r="AG4737">
        <v>5</v>
      </c>
      <c r="AH4737" t="s">
        <v>53</v>
      </c>
      <c r="AI4737" t="s">
        <v>54</v>
      </c>
      <c r="AJ4737">
        <v>2</v>
      </c>
      <c r="AK4737">
        <v>1</v>
      </c>
      <c r="AL4737">
        <v>1</v>
      </c>
      <c r="AM4737" t="s">
        <v>55</v>
      </c>
      <c r="AN4737" t="s">
        <v>56</v>
      </c>
      <c r="AP4737">
        <v>1</v>
      </c>
      <c r="AQ4737" t="s">
        <v>57</v>
      </c>
      <c r="AR4737">
        <v>0</v>
      </c>
      <c r="AW4737" t="s">
        <v>58</v>
      </c>
      <c r="AX4737">
        <v>0</v>
      </c>
      <c r="AY4737">
        <v>2</v>
      </c>
      <c r="AZ4737">
        <v>2.17</v>
      </c>
      <c r="BA4737">
        <v>2.17</v>
      </c>
      <c r="BB4737" t="s">
        <v>59</v>
      </c>
    </row>
    <row r="4738" spans="1:54" x14ac:dyDescent="0.45">
      <c r="A4738" s="4" t="str">
        <f>VLOOKUP(F4738,'Matching-Tabelle'!$A$57:$B$61,2,FALSE)</f>
        <v>stefan.fuellemann@tkb.ch</v>
      </c>
      <c r="B4738" s="4" t="str">
        <f>VLOOKUP(J4738,'Matching-Tabelle'!$A$1:$B$52,2,FALSE)</f>
        <v>WPI RTB</v>
      </c>
      <c r="C4738" s="4">
        <v>1.5</v>
      </c>
      <c r="D4738" s="4" t="s">
        <v>4077</v>
      </c>
      <c r="E4738" s="5">
        <v>42430</v>
      </c>
      <c r="F4738" t="s">
        <v>3856</v>
      </c>
      <c r="G4738" t="s">
        <v>3857</v>
      </c>
      <c r="H4738" t="s">
        <v>3858</v>
      </c>
      <c r="I4738" s="1"/>
      <c r="J4738">
        <v>19</v>
      </c>
      <c r="K4738" t="s">
        <v>145</v>
      </c>
      <c r="L4738" t="s">
        <v>146</v>
      </c>
      <c r="M4738">
        <v>990001</v>
      </c>
      <c r="N4738" t="s">
        <v>51</v>
      </c>
      <c r="O4738">
        <v>1.5</v>
      </c>
      <c r="Q4738">
        <v>1.5</v>
      </c>
      <c r="S4738" t="s">
        <v>4077</v>
      </c>
      <c r="AE4738">
        <v>12</v>
      </c>
      <c r="AF4738">
        <v>7.6</v>
      </c>
      <c r="AG4738">
        <v>5</v>
      </c>
      <c r="AH4738" t="s">
        <v>53</v>
      </c>
      <c r="AI4738" t="s">
        <v>54</v>
      </c>
      <c r="AJ4738">
        <v>2</v>
      </c>
      <c r="AK4738">
        <v>1</v>
      </c>
      <c r="AL4738">
        <v>1</v>
      </c>
      <c r="AM4738" t="s">
        <v>55</v>
      </c>
      <c r="AN4738" t="s">
        <v>56</v>
      </c>
      <c r="AP4738">
        <v>1</v>
      </c>
      <c r="AQ4738" t="s">
        <v>57</v>
      </c>
      <c r="AR4738">
        <v>0</v>
      </c>
      <c r="AW4738" t="s">
        <v>58</v>
      </c>
      <c r="AX4738">
        <v>0</v>
      </c>
      <c r="AY4738">
        <v>2</v>
      </c>
      <c r="AZ4738">
        <v>1.5</v>
      </c>
      <c r="BA4738">
        <v>1.5</v>
      </c>
      <c r="BB4738" t="s">
        <v>59</v>
      </c>
    </row>
    <row r="4739" spans="1:54" x14ac:dyDescent="0.45">
      <c r="A4739" s="4" t="str">
        <f>VLOOKUP(F4739,'Matching-Tabelle'!$A$57:$B$61,2,FALSE)</f>
        <v>stefan.fuellemann@tkb.ch</v>
      </c>
      <c r="B4739" s="4" t="str">
        <f>VLOOKUP(J4739,'Matching-Tabelle'!$A$1:$B$52,2,FALSE)</f>
        <v>WPI RTB</v>
      </c>
      <c r="C4739" s="4">
        <v>0.4</v>
      </c>
      <c r="D4739" s="4" t="s">
        <v>4078</v>
      </c>
      <c r="E4739" s="5">
        <v>42430</v>
      </c>
      <c r="F4739" t="s">
        <v>3856</v>
      </c>
      <c r="G4739" t="s">
        <v>3857</v>
      </c>
      <c r="H4739" t="s">
        <v>3858</v>
      </c>
      <c r="I4739" s="1"/>
      <c r="J4739">
        <v>21</v>
      </c>
      <c r="K4739" t="s">
        <v>117</v>
      </c>
      <c r="L4739" t="s">
        <v>118</v>
      </c>
      <c r="M4739">
        <v>990001</v>
      </c>
      <c r="N4739" t="s">
        <v>51</v>
      </c>
      <c r="O4739">
        <v>0.4</v>
      </c>
      <c r="Q4739">
        <v>0.4</v>
      </c>
      <c r="S4739" t="s">
        <v>4078</v>
      </c>
      <c r="AE4739">
        <v>12</v>
      </c>
      <c r="AF4739">
        <v>7.6</v>
      </c>
      <c r="AG4739">
        <v>5</v>
      </c>
      <c r="AH4739" t="s">
        <v>53</v>
      </c>
      <c r="AI4739" t="s">
        <v>54</v>
      </c>
      <c r="AJ4739">
        <v>2</v>
      </c>
      <c r="AK4739">
        <v>1</v>
      </c>
      <c r="AL4739">
        <v>1</v>
      </c>
      <c r="AM4739" t="s">
        <v>55</v>
      </c>
      <c r="AN4739" t="s">
        <v>56</v>
      </c>
      <c r="AP4739">
        <v>1</v>
      </c>
      <c r="AQ4739" t="s">
        <v>57</v>
      </c>
      <c r="AR4739">
        <v>0</v>
      </c>
      <c r="AW4739" t="s">
        <v>58</v>
      </c>
      <c r="AX4739">
        <v>0</v>
      </c>
      <c r="AY4739">
        <v>2</v>
      </c>
      <c r="AZ4739">
        <v>0.4</v>
      </c>
      <c r="BA4739">
        <v>0.4</v>
      </c>
      <c r="BB4739" t="s">
        <v>59</v>
      </c>
    </row>
    <row r="4740" spans="1:54" x14ac:dyDescent="0.45">
      <c r="A4740" s="4" t="str">
        <f>VLOOKUP(F4740,'Matching-Tabelle'!$A$57:$B$61,2,FALSE)</f>
        <v>stefan.fuellemann@tkb.ch</v>
      </c>
      <c r="B4740" s="4" t="str">
        <f>VLOOKUP(J4740,'Matching-Tabelle'!$A$1:$B$52,2,FALSE)</f>
        <v>Proj Eval NePe</v>
      </c>
      <c r="C4740" s="4">
        <v>2.71</v>
      </c>
      <c r="D4740" s="4" t="s">
        <v>2504</v>
      </c>
      <c r="E4740" s="5">
        <v>42430</v>
      </c>
      <c r="F4740" t="s">
        <v>3856</v>
      </c>
      <c r="G4740" t="s">
        <v>3857</v>
      </c>
      <c r="H4740" t="s">
        <v>3858</v>
      </c>
      <c r="I4740" s="1"/>
      <c r="J4740">
        <v>225</v>
      </c>
      <c r="K4740" t="s">
        <v>172</v>
      </c>
      <c r="L4740" t="s">
        <v>173</v>
      </c>
      <c r="M4740">
        <v>990001</v>
      </c>
      <c r="N4740" t="s">
        <v>51</v>
      </c>
      <c r="O4740">
        <v>2.71</v>
      </c>
      <c r="Q4740">
        <v>2.71</v>
      </c>
      <c r="S4740" t="s">
        <v>2504</v>
      </c>
      <c r="AE4740">
        <v>12</v>
      </c>
      <c r="AF4740">
        <v>7.6</v>
      </c>
      <c r="AG4740">
        <v>5</v>
      </c>
      <c r="AH4740" t="s">
        <v>53</v>
      </c>
      <c r="AI4740" t="s">
        <v>54</v>
      </c>
      <c r="AJ4740">
        <v>2</v>
      </c>
      <c r="AK4740">
        <v>1</v>
      </c>
      <c r="AL4740">
        <v>1</v>
      </c>
      <c r="AM4740" t="s">
        <v>55</v>
      </c>
      <c r="AN4740" t="s">
        <v>56</v>
      </c>
      <c r="AP4740">
        <v>1</v>
      </c>
      <c r="AQ4740" t="s">
        <v>57</v>
      </c>
      <c r="AR4740">
        <v>0</v>
      </c>
      <c r="AW4740" t="s">
        <v>58</v>
      </c>
      <c r="AX4740">
        <v>0</v>
      </c>
      <c r="AY4740">
        <v>2</v>
      </c>
      <c r="AZ4740">
        <v>2.71</v>
      </c>
      <c r="BA4740">
        <v>2.71</v>
      </c>
      <c r="BB4740" t="s">
        <v>59</v>
      </c>
    </row>
    <row r="4741" spans="1:54" x14ac:dyDescent="0.45">
      <c r="A4741" s="4" t="str">
        <f>VLOOKUP(F4741,'Matching-Tabelle'!$A$57:$B$61,2,FALSE)</f>
        <v>stefan.fuellemann@tkb.ch</v>
      </c>
      <c r="B4741" s="4" t="str">
        <f>VLOOKUP(J4741,'Matching-Tabelle'!$A$1:$B$52,2,FALSE)</f>
        <v>WPI CTB</v>
      </c>
      <c r="C4741" s="4">
        <v>3.79</v>
      </c>
      <c r="D4741" s="4" t="s">
        <v>3936</v>
      </c>
      <c r="E4741" s="5">
        <v>42430</v>
      </c>
      <c r="F4741" t="s">
        <v>3856</v>
      </c>
      <c r="G4741" t="s">
        <v>3857</v>
      </c>
      <c r="H4741" t="s">
        <v>3858</v>
      </c>
      <c r="I4741" s="1"/>
      <c r="J4741">
        <v>18</v>
      </c>
      <c r="K4741" t="s">
        <v>594</v>
      </c>
      <c r="L4741" t="s">
        <v>595</v>
      </c>
      <c r="M4741">
        <v>990001</v>
      </c>
      <c r="N4741" t="s">
        <v>51</v>
      </c>
      <c r="O4741">
        <v>3.79</v>
      </c>
      <c r="Q4741">
        <v>3.79</v>
      </c>
      <c r="S4741" t="s">
        <v>3936</v>
      </c>
      <c r="AE4741">
        <v>12</v>
      </c>
      <c r="AF4741">
        <v>7.6</v>
      </c>
      <c r="AG4741">
        <v>5</v>
      </c>
      <c r="AH4741" t="s">
        <v>53</v>
      </c>
      <c r="AI4741" t="s">
        <v>54</v>
      </c>
      <c r="AJ4741">
        <v>2</v>
      </c>
      <c r="AK4741">
        <v>1</v>
      </c>
      <c r="AL4741">
        <v>1</v>
      </c>
      <c r="AM4741" t="s">
        <v>55</v>
      </c>
      <c r="AN4741" t="s">
        <v>56</v>
      </c>
      <c r="AP4741">
        <v>1</v>
      </c>
      <c r="AQ4741" t="s">
        <v>57</v>
      </c>
      <c r="AR4741">
        <v>0</v>
      </c>
      <c r="AW4741" t="s">
        <v>58</v>
      </c>
      <c r="AX4741">
        <v>0</v>
      </c>
      <c r="AY4741">
        <v>2</v>
      </c>
      <c r="AZ4741">
        <v>3.79</v>
      </c>
      <c r="BA4741">
        <v>3.79</v>
      </c>
      <c r="BB4741" t="s">
        <v>59</v>
      </c>
    </row>
    <row r="4742" spans="1:54" x14ac:dyDescent="0.45">
      <c r="A4742" s="4" t="str">
        <f>VLOOKUP(F4742,'Matching-Tabelle'!$A$57:$B$61,2,FALSE)</f>
        <v>stefan.fuellemann@tkb.ch</v>
      </c>
      <c r="B4742" s="4" t="str">
        <f>VLOOKUP(J4742,'Matching-Tabelle'!$A$1:$B$52,2,FALSE)</f>
        <v>WPI CTB</v>
      </c>
      <c r="C4742" s="4">
        <v>0.2</v>
      </c>
      <c r="D4742" s="4" t="s">
        <v>4020</v>
      </c>
      <c r="E4742" s="5">
        <v>42430</v>
      </c>
      <c r="F4742" t="s">
        <v>3856</v>
      </c>
      <c r="G4742" t="s">
        <v>3857</v>
      </c>
      <c r="H4742" t="s">
        <v>3858</v>
      </c>
      <c r="I4742" s="1"/>
      <c r="J4742">
        <v>919</v>
      </c>
      <c r="K4742" t="s">
        <v>66</v>
      </c>
      <c r="L4742" t="s">
        <v>67</v>
      </c>
      <c r="M4742">
        <v>990001</v>
      </c>
      <c r="N4742" t="s">
        <v>51</v>
      </c>
      <c r="O4742">
        <v>0.2</v>
      </c>
      <c r="Q4742">
        <v>0.2</v>
      </c>
      <c r="S4742" t="s">
        <v>4020</v>
      </c>
      <c r="AE4742">
        <v>12</v>
      </c>
      <c r="AF4742">
        <v>7.6</v>
      </c>
      <c r="AG4742">
        <v>5</v>
      </c>
      <c r="AH4742" t="s">
        <v>53</v>
      </c>
      <c r="AI4742" t="s">
        <v>54</v>
      </c>
      <c r="AJ4742">
        <v>2</v>
      </c>
      <c r="AK4742">
        <v>1</v>
      </c>
      <c r="AL4742">
        <v>1</v>
      </c>
      <c r="AM4742" t="s">
        <v>55</v>
      </c>
      <c r="AN4742" t="s">
        <v>56</v>
      </c>
      <c r="AP4742">
        <v>1</v>
      </c>
      <c r="AQ4742" t="s">
        <v>57</v>
      </c>
      <c r="AR4742">
        <v>0</v>
      </c>
      <c r="AW4742" t="s">
        <v>58</v>
      </c>
      <c r="AX4742">
        <v>0</v>
      </c>
      <c r="AY4742">
        <v>2</v>
      </c>
      <c r="AZ4742">
        <v>0.2</v>
      </c>
      <c r="BA4742">
        <v>0.2</v>
      </c>
      <c r="BB4742" t="s">
        <v>59</v>
      </c>
    </row>
    <row r="4743" spans="1:54" x14ac:dyDescent="0.45">
      <c r="A4743" s="4" t="str">
        <f>VLOOKUP(F4743,'Matching-Tabelle'!$A$57:$B$61,2,FALSE)</f>
        <v>stefan.fuellemann@tkb.ch</v>
      </c>
      <c r="B4743" s="4" t="str">
        <f>VLOOKUP(J4743,'Matching-Tabelle'!$A$1:$B$52,2,FALSE)</f>
        <v>WPI RTB</v>
      </c>
      <c r="C4743" s="4">
        <v>1.2</v>
      </c>
      <c r="D4743" s="4" t="s">
        <v>3859</v>
      </c>
      <c r="E4743" s="5">
        <v>42431</v>
      </c>
      <c r="F4743" t="s">
        <v>3856</v>
      </c>
      <c r="G4743" t="s">
        <v>3857</v>
      </c>
      <c r="H4743" t="s">
        <v>3858</v>
      </c>
      <c r="I4743" s="1"/>
      <c r="J4743">
        <v>19</v>
      </c>
      <c r="K4743" t="s">
        <v>145</v>
      </c>
      <c r="L4743" t="s">
        <v>146</v>
      </c>
      <c r="M4743">
        <v>990001</v>
      </c>
      <c r="N4743" t="s">
        <v>51</v>
      </c>
      <c r="O4743">
        <v>1.2</v>
      </c>
      <c r="Q4743">
        <v>1.2</v>
      </c>
      <c r="S4743" t="s">
        <v>3859</v>
      </c>
      <c r="AE4743">
        <v>12</v>
      </c>
      <c r="AF4743">
        <v>7.6</v>
      </c>
      <c r="AG4743">
        <v>5</v>
      </c>
      <c r="AH4743" t="s">
        <v>53</v>
      </c>
      <c r="AI4743" t="s">
        <v>54</v>
      </c>
      <c r="AJ4743">
        <v>2</v>
      </c>
      <c r="AK4743">
        <v>1</v>
      </c>
      <c r="AL4743">
        <v>1</v>
      </c>
      <c r="AM4743" t="s">
        <v>55</v>
      </c>
      <c r="AN4743" t="s">
        <v>56</v>
      </c>
      <c r="AP4743">
        <v>1</v>
      </c>
      <c r="AQ4743" t="s">
        <v>57</v>
      </c>
      <c r="AR4743">
        <v>0</v>
      </c>
      <c r="AW4743" t="s">
        <v>58</v>
      </c>
      <c r="AX4743">
        <v>0</v>
      </c>
      <c r="AY4743">
        <v>2</v>
      </c>
      <c r="AZ4743">
        <v>1.2</v>
      </c>
      <c r="BA4743">
        <v>1.2</v>
      </c>
      <c r="BB4743" t="s">
        <v>59</v>
      </c>
    </row>
    <row r="4744" spans="1:54" x14ac:dyDescent="0.45">
      <c r="A4744" s="4" t="str">
        <f>VLOOKUP(F4744,'Matching-Tabelle'!$A$57:$B$61,2,FALSE)</f>
        <v>stefan.fuellemann@tkb.ch</v>
      </c>
      <c r="B4744" s="4" t="str">
        <f>VLOOKUP(J4744,'Matching-Tabelle'!$A$1:$B$52,2,FALSE)</f>
        <v>WPI Führung</v>
      </c>
      <c r="C4744" s="4">
        <v>0.65</v>
      </c>
      <c r="D4744" s="4" t="s">
        <v>4079</v>
      </c>
      <c r="E4744" s="5">
        <v>42431</v>
      </c>
      <c r="F4744" t="s">
        <v>3856</v>
      </c>
      <c r="G4744" t="s">
        <v>3857</v>
      </c>
      <c r="H4744" t="s">
        <v>3858</v>
      </c>
      <c r="I4744" s="1"/>
      <c r="J4744">
        <v>26</v>
      </c>
      <c r="K4744" t="s">
        <v>130</v>
      </c>
      <c r="L4744" t="s">
        <v>131</v>
      </c>
      <c r="M4744">
        <v>990001</v>
      </c>
      <c r="N4744" t="s">
        <v>51</v>
      </c>
      <c r="O4744">
        <v>0.65</v>
      </c>
      <c r="Q4744">
        <v>0.65</v>
      </c>
      <c r="S4744" t="s">
        <v>4079</v>
      </c>
      <c r="AE4744">
        <v>12</v>
      </c>
      <c r="AF4744">
        <v>7.6</v>
      </c>
      <c r="AG4744">
        <v>5</v>
      </c>
      <c r="AH4744" t="s">
        <v>53</v>
      </c>
      <c r="AI4744" t="s">
        <v>54</v>
      </c>
      <c r="AJ4744">
        <v>2</v>
      </c>
      <c r="AK4744">
        <v>1</v>
      </c>
      <c r="AL4744">
        <v>1</v>
      </c>
      <c r="AM4744" t="s">
        <v>55</v>
      </c>
      <c r="AN4744" t="s">
        <v>56</v>
      </c>
      <c r="AP4744">
        <v>1</v>
      </c>
      <c r="AQ4744" t="s">
        <v>57</v>
      </c>
      <c r="AR4744">
        <v>0</v>
      </c>
      <c r="AW4744" t="s">
        <v>58</v>
      </c>
      <c r="AX4744">
        <v>0</v>
      </c>
      <c r="AY4744">
        <v>2</v>
      </c>
      <c r="AZ4744">
        <v>0.65</v>
      </c>
      <c r="BA4744">
        <v>0.65</v>
      </c>
      <c r="BB4744" t="s">
        <v>59</v>
      </c>
    </row>
    <row r="4745" spans="1:54" x14ac:dyDescent="0.45">
      <c r="A4745" s="4" t="str">
        <f>VLOOKUP(F4745,'Matching-Tabelle'!$A$57:$B$61,2,FALSE)</f>
        <v>stefan.fuellemann@tkb.ch</v>
      </c>
      <c r="B4745" s="4" t="str">
        <f>VLOOKUP(J4745,'Matching-Tabelle'!$A$1:$B$52,2,FALSE)</f>
        <v>WPI CTB</v>
      </c>
      <c r="C4745" s="4">
        <v>0.2</v>
      </c>
      <c r="D4745" s="4" t="s">
        <v>4080</v>
      </c>
      <c r="E4745" s="5">
        <v>42431</v>
      </c>
      <c r="F4745" t="s">
        <v>3856</v>
      </c>
      <c r="G4745" t="s">
        <v>3857</v>
      </c>
      <c r="H4745" t="s">
        <v>3858</v>
      </c>
      <c r="I4745" s="1"/>
      <c r="J4745">
        <v>14</v>
      </c>
      <c r="K4745" t="s">
        <v>82</v>
      </c>
      <c r="L4745" t="s">
        <v>83</v>
      </c>
      <c r="M4745">
        <v>990001</v>
      </c>
      <c r="N4745" t="s">
        <v>51</v>
      </c>
      <c r="O4745">
        <v>0.2</v>
      </c>
      <c r="Q4745">
        <v>0.2</v>
      </c>
      <c r="S4745" t="s">
        <v>4080</v>
      </c>
      <c r="AE4745">
        <v>12</v>
      </c>
      <c r="AF4745">
        <v>7.6</v>
      </c>
      <c r="AG4745">
        <v>5</v>
      </c>
      <c r="AH4745" t="s">
        <v>53</v>
      </c>
      <c r="AI4745" t="s">
        <v>54</v>
      </c>
      <c r="AJ4745">
        <v>2</v>
      </c>
      <c r="AK4745">
        <v>1</v>
      </c>
      <c r="AL4745">
        <v>1</v>
      </c>
      <c r="AM4745" t="s">
        <v>55</v>
      </c>
      <c r="AN4745" t="s">
        <v>56</v>
      </c>
      <c r="AP4745">
        <v>1</v>
      </c>
      <c r="AQ4745" t="s">
        <v>57</v>
      </c>
      <c r="AR4745">
        <v>0</v>
      </c>
      <c r="AW4745" t="s">
        <v>58</v>
      </c>
      <c r="AX4745">
        <v>0</v>
      </c>
      <c r="AY4745">
        <v>2</v>
      </c>
      <c r="AZ4745">
        <v>0.2</v>
      </c>
      <c r="BA4745">
        <v>0.2</v>
      </c>
      <c r="BB4745" t="s">
        <v>59</v>
      </c>
    </row>
    <row r="4746" spans="1:54" x14ac:dyDescent="0.45">
      <c r="A4746" s="4" t="str">
        <f>VLOOKUP(F4746,'Matching-Tabelle'!$A$57:$B$61,2,FALSE)</f>
        <v>stefan.fuellemann@tkb.ch</v>
      </c>
      <c r="B4746" s="4" t="str">
        <f>VLOOKUP(J4746,'Matching-Tabelle'!$A$1:$B$52,2,FALSE)</f>
        <v>Proj Eval NePe</v>
      </c>
      <c r="C4746" s="4">
        <v>3.2</v>
      </c>
      <c r="D4746" s="4" t="s">
        <v>2504</v>
      </c>
      <c r="E4746" s="5">
        <v>42431</v>
      </c>
      <c r="F4746" t="s">
        <v>3856</v>
      </c>
      <c r="G4746" t="s">
        <v>3857</v>
      </c>
      <c r="H4746" t="s">
        <v>3858</v>
      </c>
      <c r="I4746" s="1"/>
      <c r="J4746">
        <v>225</v>
      </c>
      <c r="K4746" t="s">
        <v>172</v>
      </c>
      <c r="L4746" t="s">
        <v>173</v>
      </c>
      <c r="M4746">
        <v>990001</v>
      </c>
      <c r="N4746" t="s">
        <v>51</v>
      </c>
      <c r="O4746">
        <v>3.2</v>
      </c>
      <c r="Q4746">
        <v>3.2</v>
      </c>
      <c r="S4746" t="s">
        <v>2504</v>
      </c>
      <c r="AE4746">
        <v>12</v>
      </c>
      <c r="AF4746">
        <v>7.6</v>
      </c>
      <c r="AG4746">
        <v>5</v>
      </c>
      <c r="AH4746" t="s">
        <v>53</v>
      </c>
      <c r="AI4746" t="s">
        <v>54</v>
      </c>
      <c r="AJ4746">
        <v>2</v>
      </c>
      <c r="AK4746">
        <v>1</v>
      </c>
      <c r="AL4746">
        <v>1</v>
      </c>
      <c r="AM4746" t="s">
        <v>55</v>
      </c>
      <c r="AN4746" t="s">
        <v>56</v>
      </c>
      <c r="AP4746">
        <v>1</v>
      </c>
      <c r="AQ4746" t="s">
        <v>57</v>
      </c>
      <c r="AR4746">
        <v>0</v>
      </c>
      <c r="AW4746" t="s">
        <v>58</v>
      </c>
      <c r="AX4746">
        <v>0</v>
      </c>
      <c r="AY4746">
        <v>2</v>
      </c>
      <c r="AZ4746">
        <v>3.2</v>
      </c>
      <c r="BA4746">
        <v>3.2</v>
      </c>
      <c r="BB4746" t="s">
        <v>59</v>
      </c>
    </row>
    <row r="4747" spans="1:54" x14ac:dyDescent="0.45">
      <c r="A4747" s="4" t="str">
        <f>VLOOKUP(F4747,'Matching-Tabelle'!$A$57:$B$61,2,FALSE)</f>
        <v>stefan.fuellemann@tkb.ch</v>
      </c>
      <c r="B4747" s="4" t="str">
        <f>VLOOKUP(J4747,'Matching-Tabelle'!$A$1:$B$52,2,FALSE)</f>
        <v>WPI RTB</v>
      </c>
      <c r="C4747" s="4">
        <v>0.25</v>
      </c>
      <c r="D4747" s="4" t="s">
        <v>4081</v>
      </c>
      <c r="E4747" s="5">
        <v>42431</v>
      </c>
      <c r="F4747" t="s">
        <v>3856</v>
      </c>
      <c r="G4747" t="s">
        <v>3857</v>
      </c>
      <c r="H4747" t="s">
        <v>3858</v>
      </c>
      <c r="I4747" s="1"/>
      <c r="J4747">
        <v>30</v>
      </c>
      <c r="K4747" t="s">
        <v>791</v>
      </c>
      <c r="L4747" t="s">
        <v>792</v>
      </c>
      <c r="M4747">
        <v>990001</v>
      </c>
      <c r="N4747" t="s">
        <v>51</v>
      </c>
      <c r="O4747">
        <v>0.25</v>
      </c>
      <c r="Q4747">
        <v>0.25</v>
      </c>
      <c r="S4747" t="s">
        <v>4081</v>
      </c>
      <c r="AE4747">
        <v>12</v>
      </c>
      <c r="AF4747">
        <v>7.6</v>
      </c>
      <c r="AG4747">
        <v>5</v>
      </c>
      <c r="AH4747" t="s">
        <v>53</v>
      </c>
      <c r="AI4747" t="s">
        <v>54</v>
      </c>
      <c r="AJ4747">
        <v>2</v>
      </c>
      <c r="AK4747">
        <v>1</v>
      </c>
      <c r="AL4747">
        <v>1</v>
      </c>
      <c r="AM4747" t="s">
        <v>55</v>
      </c>
      <c r="AN4747" t="s">
        <v>56</v>
      </c>
      <c r="AP4747">
        <v>1</v>
      </c>
      <c r="AQ4747" t="s">
        <v>57</v>
      </c>
      <c r="AR4747">
        <v>0</v>
      </c>
      <c r="AW4747" t="s">
        <v>58</v>
      </c>
      <c r="AX4747">
        <v>0</v>
      </c>
      <c r="AY4747">
        <v>2</v>
      </c>
      <c r="AZ4747">
        <v>0.25</v>
      </c>
      <c r="BA4747">
        <v>0.25</v>
      </c>
      <c r="BB4747" t="s">
        <v>59</v>
      </c>
    </row>
    <row r="4748" spans="1:54" x14ac:dyDescent="0.45">
      <c r="A4748" s="4" t="str">
        <f>VLOOKUP(F4748,'Matching-Tabelle'!$A$57:$B$61,2,FALSE)</f>
        <v>stefan.fuellemann@tkb.ch</v>
      </c>
      <c r="B4748" s="4" t="str">
        <f>VLOOKUP(J4748,'Matching-Tabelle'!$A$1:$B$52,2,FALSE)</f>
        <v>WPI CTB</v>
      </c>
      <c r="C4748" s="4">
        <v>1</v>
      </c>
      <c r="D4748" s="4" t="s">
        <v>4020</v>
      </c>
      <c r="E4748" s="5">
        <v>42431</v>
      </c>
      <c r="F4748" t="s">
        <v>3856</v>
      </c>
      <c r="G4748" t="s">
        <v>3857</v>
      </c>
      <c r="H4748" t="s">
        <v>3858</v>
      </c>
      <c r="I4748" s="1"/>
      <c r="J4748">
        <v>919</v>
      </c>
      <c r="K4748" t="s">
        <v>66</v>
      </c>
      <c r="L4748" t="s">
        <v>67</v>
      </c>
      <c r="M4748">
        <v>990001</v>
      </c>
      <c r="N4748" t="s">
        <v>51</v>
      </c>
      <c r="O4748">
        <v>1</v>
      </c>
      <c r="Q4748">
        <v>1</v>
      </c>
      <c r="S4748" t="s">
        <v>4020</v>
      </c>
      <c r="AE4748">
        <v>12</v>
      </c>
      <c r="AF4748">
        <v>7.6</v>
      </c>
      <c r="AG4748">
        <v>5</v>
      </c>
      <c r="AH4748" t="s">
        <v>53</v>
      </c>
      <c r="AI4748" t="s">
        <v>54</v>
      </c>
      <c r="AJ4748">
        <v>2</v>
      </c>
      <c r="AK4748">
        <v>1</v>
      </c>
      <c r="AL4748">
        <v>1</v>
      </c>
      <c r="AM4748" t="s">
        <v>55</v>
      </c>
      <c r="AN4748" t="s">
        <v>56</v>
      </c>
      <c r="AP4748">
        <v>1</v>
      </c>
      <c r="AQ4748" t="s">
        <v>57</v>
      </c>
      <c r="AR4748">
        <v>0</v>
      </c>
      <c r="AW4748" t="s">
        <v>58</v>
      </c>
      <c r="AX4748">
        <v>0</v>
      </c>
      <c r="AY4748">
        <v>2</v>
      </c>
      <c r="AZ4748">
        <v>1</v>
      </c>
      <c r="BA4748">
        <v>1</v>
      </c>
      <c r="BB4748" t="s">
        <v>59</v>
      </c>
    </row>
    <row r="4749" spans="1:54" x14ac:dyDescent="0.45">
      <c r="A4749" s="4" t="str">
        <f>VLOOKUP(F4749,'Matching-Tabelle'!$A$57:$B$61,2,FALSE)</f>
        <v>stefan.fuellemann@tkb.ch</v>
      </c>
      <c r="B4749" s="4" t="str">
        <f>VLOOKUP(J4749,'Matching-Tabelle'!$A$1:$B$52,2,FALSE)</f>
        <v>WPI CTB</v>
      </c>
      <c r="C4749" s="4">
        <v>3</v>
      </c>
      <c r="D4749" s="4" t="s">
        <v>4082</v>
      </c>
      <c r="E4749" s="5">
        <v>42431</v>
      </c>
      <c r="F4749" t="s">
        <v>3856</v>
      </c>
      <c r="G4749" t="s">
        <v>3857</v>
      </c>
      <c r="H4749" t="s">
        <v>3858</v>
      </c>
      <c r="I4749" s="1"/>
      <c r="J4749">
        <v>919</v>
      </c>
      <c r="K4749" t="s">
        <v>66</v>
      </c>
      <c r="L4749" t="s">
        <v>67</v>
      </c>
      <c r="M4749">
        <v>990001</v>
      </c>
      <c r="N4749" t="s">
        <v>51</v>
      </c>
      <c r="O4749">
        <v>3</v>
      </c>
      <c r="Q4749">
        <v>3</v>
      </c>
      <c r="S4749" t="s">
        <v>4082</v>
      </c>
      <c r="AE4749">
        <v>12</v>
      </c>
      <c r="AF4749">
        <v>7.6</v>
      </c>
      <c r="AG4749">
        <v>5</v>
      </c>
      <c r="AH4749" t="s">
        <v>53</v>
      </c>
      <c r="AI4749" t="s">
        <v>54</v>
      </c>
      <c r="AJ4749">
        <v>2</v>
      </c>
      <c r="AK4749">
        <v>1</v>
      </c>
      <c r="AL4749">
        <v>1</v>
      </c>
      <c r="AM4749" t="s">
        <v>55</v>
      </c>
      <c r="AN4749" t="s">
        <v>56</v>
      </c>
      <c r="AP4749">
        <v>1</v>
      </c>
      <c r="AQ4749" t="s">
        <v>57</v>
      </c>
      <c r="AR4749">
        <v>0</v>
      </c>
      <c r="AW4749" t="s">
        <v>58</v>
      </c>
      <c r="AX4749">
        <v>0</v>
      </c>
      <c r="AY4749">
        <v>2</v>
      </c>
      <c r="AZ4749">
        <v>3</v>
      </c>
      <c r="BA4749">
        <v>3</v>
      </c>
      <c r="BB4749" t="s">
        <v>59</v>
      </c>
    </row>
    <row r="4750" spans="1:54" x14ac:dyDescent="0.45">
      <c r="A4750" s="4" t="str">
        <f>VLOOKUP(F4750,'Matching-Tabelle'!$A$57:$B$61,2,FALSE)</f>
        <v>stefan.fuellemann@tkb.ch</v>
      </c>
      <c r="B4750" s="4" t="str">
        <f>VLOOKUP(J4750,'Matching-Tabelle'!$A$1:$B$52,2,FALSE)</f>
        <v>WPI RTB</v>
      </c>
      <c r="C4750" s="4">
        <v>1.25</v>
      </c>
      <c r="D4750" s="4" t="s">
        <v>3859</v>
      </c>
      <c r="E4750" s="5">
        <v>42432</v>
      </c>
      <c r="F4750" t="s">
        <v>3856</v>
      </c>
      <c r="G4750" t="s">
        <v>3857</v>
      </c>
      <c r="H4750" t="s">
        <v>3858</v>
      </c>
      <c r="I4750" s="1"/>
      <c r="J4750">
        <v>19</v>
      </c>
      <c r="K4750" t="s">
        <v>145</v>
      </c>
      <c r="L4750" t="s">
        <v>146</v>
      </c>
      <c r="M4750">
        <v>990001</v>
      </c>
      <c r="N4750" t="s">
        <v>51</v>
      </c>
      <c r="O4750">
        <v>1.25</v>
      </c>
      <c r="Q4750">
        <v>1.25</v>
      </c>
      <c r="S4750" t="s">
        <v>3859</v>
      </c>
      <c r="AE4750">
        <v>12</v>
      </c>
      <c r="AF4750">
        <v>7.6</v>
      </c>
      <c r="AG4750">
        <v>5</v>
      </c>
      <c r="AH4750" t="s">
        <v>53</v>
      </c>
      <c r="AI4750" t="s">
        <v>54</v>
      </c>
      <c r="AJ4750">
        <v>2</v>
      </c>
      <c r="AK4750">
        <v>1</v>
      </c>
      <c r="AL4750">
        <v>1</v>
      </c>
      <c r="AM4750" t="s">
        <v>55</v>
      </c>
      <c r="AN4750" t="s">
        <v>56</v>
      </c>
      <c r="AP4750">
        <v>1</v>
      </c>
      <c r="AQ4750" t="s">
        <v>57</v>
      </c>
      <c r="AR4750">
        <v>0</v>
      </c>
      <c r="AW4750" t="s">
        <v>58</v>
      </c>
      <c r="AX4750">
        <v>0</v>
      </c>
      <c r="AY4750">
        <v>2</v>
      </c>
      <c r="AZ4750">
        <v>1.25</v>
      </c>
      <c r="BA4750">
        <v>1.25</v>
      </c>
      <c r="BB4750" t="s">
        <v>59</v>
      </c>
    </row>
    <row r="4751" spans="1:54" x14ac:dyDescent="0.45">
      <c r="A4751" s="4" t="str">
        <f>VLOOKUP(F4751,'Matching-Tabelle'!$A$57:$B$61,2,FALSE)</f>
        <v>stefan.fuellemann@tkb.ch</v>
      </c>
      <c r="B4751" s="4" t="str">
        <f>VLOOKUP(J4751,'Matching-Tabelle'!$A$1:$B$52,2,FALSE)</f>
        <v>WPI CTB</v>
      </c>
      <c r="C4751" s="4">
        <v>0.4</v>
      </c>
      <c r="D4751" s="4" t="s">
        <v>4083</v>
      </c>
      <c r="E4751" s="5">
        <v>42432</v>
      </c>
      <c r="F4751" t="s">
        <v>3856</v>
      </c>
      <c r="G4751" t="s">
        <v>3857</v>
      </c>
      <c r="H4751" t="s">
        <v>3858</v>
      </c>
      <c r="I4751" s="1"/>
      <c r="J4751">
        <v>927</v>
      </c>
      <c r="K4751" t="s">
        <v>99</v>
      </c>
      <c r="L4751" t="s">
        <v>100</v>
      </c>
      <c r="M4751">
        <v>990001</v>
      </c>
      <c r="N4751" t="s">
        <v>51</v>
      </c>
      <c r="O4751">
        <v>0.4</v>
      </c>
      <c r="Q4751">
        <v>0.4</v>
      </c>
      <c r="S4751" t="s">
        <v>4083</v>
      </c>
      <c r="AE4751">
        <v>12</v>
      </c>
      <c r="AF4751">
        <v>7.6</v>
      </c>
      <c r="AG4751">
        <v>5</v>
      </c>
      <c r="AH4751" t="s">
        <v>53</v>
      </c>
      <c r="AI4751" t="s">
        <v>54</v>
      </c>
      <c r="AJ4751">
        <v>2</v>
      </c>
      <c r="AK4751">
        <v>1</v>
      </c>
      <c r="AL4751">
        <v>1</v>
      </c>
      <c r="AM4751" t="s">
        <v>55</v>
      </c>
      <c r="AN4751" t="s">
        <v>56</v>
      </c>
      <c r="AP4751">
        <v>1</v>
      </c>
      <c r="AQ4751" t="s">
        <v>57</v>
      </c>
      <c r="AR4751">
        <v>0</v>
      </c>
      <c r="AW4751" t="s">
        <v>58</v>
      </c>
      <c r="AX4751">
        <v>0</v>
      </c>
      <c r="AY4751">
        <v>2</v>
      </c>
      <c r="AZ4751">
        <v>0.4</v>
      </c>
      <c r="BA4751">
        <v>0.4</v>
      </c>
      <c r="BB4751" t="s">
        <v>59</v>
      </c>
    </row>
    <row r="4752" spans="1:54" x14ac:dyDescent="0.45">
      <c r="A4752" s="4" t="str">
        <f>VLOOKUP(F4752,'Matching-Tabelle'!$A$57:$B$61,2,FALSE)</f>
        <v>stefan.fuellemann@tkb.ch</v>
      </c>
      <c r="B4752" s="4" t="str">
        <f>VLOOKUP(J4752,'Matching-Tabelle'!$A$1:$B$52,2,FALSE)</f>
        <v>WPI CTB</v>
      </c>
      <c r="C4752" s="4">
        <v>2</v>
      </c>
      <c r="D4752" s="4" t="s">
        <v>4084</v>
      </c>
      <c r="E4752" s="5">
        <v>42432</v>
      </c>
      <c r="F4752" t="s">
        <v>3856</v>
      </c>
      <c r="G4752" t="s">
        <v>3857</v>
      </c>
      <c r="H4752" t="s">
        <v>3858</v>
      </c>
      <c r="I4752" s="1"/>
      <c r="J4752">
        <v>919</v>
      </c>
      <c r="K4752" t="s">
        <v>66</v>
      </c>
      <c r="L4752" t="s">
        <v>67</v>
      </c>
      <c r="M4752">
        <v>990001</v>
      </c>
      <c r="N4752" t="s">
        <v>51</v>
      </c>
      <c r="O4752">
        <v>2</v>
      </c>
      <c r="Q4752">
        <v>2</v>
      </c>
      <c r="S4752" t="s">
        <v>4084</v>
      </c>
      <c r="AE4752">
        <v>12</v>
      </c>
      <c r="AF4752">
        <v>7.6</v>
      </c>
      <c r="AG4752">
        <v>5</v>
      </c>
      <c r="AH4752" t="s">
        <v>53</v>
      </c>
      <c r="AI4752" t="s">
        <v>54</v>
      </c>
      <c r="AJ4752">
        <v>2</v>
      </c>
      <c r="AK4752">
        <v>1</v>
      </c>
      <c r="AL4752">
        <v>1</v>
      </c>
      <c r="AM4752" t="s">
        <v>55</v>
      </c>
      <c r="AN4752" t="s">
        <v>56</v>
      </c>
      <c r="AP4752">
        <v>1</v>
      </c>
      <c r="AQ4752" t="s">
        <v>57</v>
      </c>
      <c r="AR4752">
        <v>0</v>
      </c>
      <c r="AW4752" t="s">
        <v>58</v>
      </c>
      <c r="AX4752">
        <v>0</v>
      </c>
      <c r="AY4752">
        <v>2</v>
      </c>
      <c r="AZ4752">
        <v>2</v>
      </c>
      <c r="BA4752">
        <v>2</v>
      </c>
      <c r="BB4752" t="s">
        <v>59</v>
      </c>
    </row>
    <row r="4753" spans="1:54" x14ac:dyDescent="0.45">
      <c r="A4753" s="4" t="str">
        <f>VLOOKUP(F4753,'Matching-Tabelle'!$A$57:$B$61,2,FALSE)</f>
        <v>stefan.fuellemann@tkb.ch</v>
      </c>
      <c r="B4753" s="4" t="str">
        <f>VLOOKUP(J4753,'Matching-Tabelle'!$A$1:$B$52,2,FALSE)</f>
        <v>WPI RTB</v>
      </c>
      <c r="C4753" s="4">
        <v>0.4</v>
      </c>
      <c r="D4753" s="4" t="s">
        <v>4085</v>
      </c>
      <c r="E4753" s="5">
        <v>42432</v>
      </c>
      <c r="F4753" t="s">
        <v>3856</v>
      </c>
      <c r="G4753" t="s">
        <v>3857</v>
      </c>
      <c r="H4753" t="s">
        <v>3858</v>
      </c>
      <c r="I4753" s="1"/>
      <c r="J4753">
        <v>25</v>
      </c>
      <c r="K4753" t="s">
        <v>192</v>
      </c>
      <c r="L4753" t="s">
        <v>193</v>
      </c>
      <c r="M4753">
        <v>990001</v>
      </c>
      <c r="N4753" t="s">
        <v>51</v>
      </c>
      <c r="O4753">
        <v>0.4</v>
      </c>
      <c r="Q4753">
        <v>0.4</v>
      </c>
      <c r="S4753" t="s">
        <v>4085</v>
      </c>
      <c r="AE4753">
        <v>12</v>
      </c>
      <c r="AF4753">
        <v>7.6</v>
      </c>
      <c r="AG4753">
        <v>5</v>
      </c>
      <c r="AH4753" t="s">
        <v>53</v>
      </c>
      <c r="AI4753" t="s">
        <v>54</v>
      </c>
      <c r="AJ4753">
        <v>2</v>
      </c>
      <c r="AK4753">
        <v>1</v>
      </c>
      <c r="AL4753">
        <v>1</v>
      </c>
      <c r="AM4753" t="s">
        <v>55</v>
      </c>
      <c r="AN4753" t="s">
        <v>56</v>
      </c>
      <c r="AP4753">
        <v>1</v>
      </c>
      <c r="AQ4753" t="s">
        <v>57</v>
      </c>
      <c r="AR4753">
        <v>0</v>
      </c>
      <c r="AW4753" t="s">
        <v>58</v>
      </c>
      <c r="AX4753">
        <v>0</v>
      </c>
      <c r="AY4753">
        <v>2</v>
      </c>
      <c r="AZ4753">
        <v>0.4</v>
      </c>
      <c r="BA4753">
        <v>0.4</v>
      </c>
      <c r="BB4753" t="s">
        <v>59</v>
      </c>
    </row>
    <row r="4754" spans="1:54" x14ac:dyDescent="0.45">
      <c r="A4754" s="4" t="str">
        <f>VLOOKUP(F4754,'Matching-Tabelle'!$A$57:$B$61,2,FALSE)</f>
        <v>stefan.fuellemann@tkb.ch</v>
      </c>
      <c r="B4754" s="4" t="str">
        <f>VLOOKUP(J4754,'Matching-Tabelle'!$A$1:$B$52,2,FALSE)</f>
        <v>Proj Eval NePe</v>
      </c>
      <c r="C4754" s="4">
        <v>5</v>
      </c>
      <c r="D4754" s="4" t="s">
        <v>4086</v>
      </c>
      <c r="E4754" s="5">
        <v>42432</v>
      </c>
      <c r="F4754" t="s">
        <v>3856</v>
      </c>
      <c r="G4754" t="s">
        <v>3857</v>
      </c>
      <c r="H4754" t="s">
        <v>3858</v>
      </c>
      <c r="I4754" s="1"/>
      <c r="J4754">
        <v>225</v>
      </c>
      <c r="K4754" t="s">
        <v>172</v>
      </c>
      <c r="L4754" t="s">
        <v>173</v>
      </c>
      <c r="M4754">
        <v>990001</v>
      </c>
      <c r="N4754" t="s">
        <v>51</v>
      </c>
      <c r="O4754">
        <v>5</v>
      </c>
      <c r="Q4754">
        <v>5</v>
      </c>
      <c r="S4754" t="s">
        <v>4086</v>
      </c>
      <c r="AE4754">
        <v>12</v>
      </c>
      <c r="AF4754">
        <v>7.6</v>
      </c>
      <c r="AG4754">
        <v>5</v>
      </c>
      <c r="AH4754" t="s">
        <v>53</v>
      </c>
      <c r="AI4754" t="s">
        <v>54</v>
      </c>
      <c r="AJ4754">
        <v>2</v>
      </c>
      <c r="AK4754">
        <v>1</v>
      </c>
      <c r="AL4754">
        <v>1</v>
      </c>
      <c r="AM4754" t="s">
        <v>55</v>
      </c>
      <c r="AN4754" t="s">
        <v>56</v>
      </c>
      <c r="AP4754">
        <v>1</v>
      </c>
      <c r="AQ4754" t="s">
        <v>57</v>
      </c>
      <c r="AR4754">
        <v>0</v>
      </c>
      <c r="AW4754" t="s">
        <v>58</v>
      </c>
      <c r="AX4754">
        <v>0</v>
      </c>
      <c r="AY4754">
        <v>2</v>
      </c>
      <c r="AZ4754">
        <v>5</v>
      </c>
      <c r="BA4754">
        <v>5</v>
      </c>
      <c r="BB4754" t="s">
        <v>59</v>
      </c>
    </row>
    <row r="4755" spans="1:54" x14ac:dyDescent="0.45">
      <c r="A4755" s="4" t="str">
        <f>VLOOKUP(F4755,'Matching-Tabelle'!$A$57:$B$61,2,FALSE)</f>
        <v>stefan.fuellemann@tkb.ch</v>
      </c>
      <c r="B4755" s="4" t="str">
        <f>VLOOKUP(J4755,'Matching-Tabelle'!$A$1:$B$52,2,FALSE)</f>
        <v>WPI RTB</v>
      </c>
      <c r="C4755" s="4">
        <v>1.25</v>
      </c>
      <c r="D4755" s="4" t="s">
        <v>4073</v>
      </c>
      <c r="E4755" s="5">
        <v>42433</v>
      </c>
      <c r="F4755" t="s">
        <v>3856</v>
      </c>
      <c r="G4755" t="s">
        <v>3857</v>
      </c>
      <c r="H4755" t="s">
        <v>3858</v>
      </c>
      <c r="I4755" s="1"/>
      <c r="J4755">
        <v>19</v>
      </c>
      <c r="K4755" t="s">
        <v>145</v>
      </c>
      <c r="L4755" t="s">
        <v>146</v>
      </c>
      <c r="M4755">
        <v>990001</v>
      </c>
      <c r="N4755" t="s">
        <v>51</v>
      </c>
      <c r="O4755">
        <v>1.25</v>
      </c>
      <c r="Q4755">
        <v>1.25</v>
      </c>
      <c r="S4755" t="s">
        <v>4073</v>
      </c>
      <c r="AE4755">
        <v>12</v>
      </c>
      <c r="AF4755">
        <v>7.6</v>
      </c>
      <c r="AG4755">
        <v>5</v>
      </c>
      <c r="AH4755" t="s">
        <v>53</v>
      </c>
      <c r="AI4755" t="s">
        <v>54</v>
      </c>
      <c r="AJ4755">
        <v>2</v>
      </c>
      <c r="AK4755">
        <v>1</v>
      </c>
      <c r="AL4755">
        <v>1</v>
      </c>
      <c r="AM4755" t="s">
        <v>55</v>
      </c>
      <c r="AN4755" t="s">
        <v>56</v>
      </c>
      <c r="AP4755">
        <v>1</v>
      </c>
      <c r="AQ4755" t="s">
        <v>57</v>
      </c>
      <c r="AR4755">
        <v>0</v>
      </c>
      <c r="AW4755" t="s">
        <v>58</v>
      </c>
      <c r="AX4755">
        <v>0</v>
      </c>
      <c r="AY4755">
        <v>2</v>
      </c>
      <c r="AZ4755">
        <v>1.25</v>
      </c>
      <c r="BA4755">
        <v>1.25</v>
      </c>
      <c r="BB4755" t="s">
        <v>59</v>
      </c>
    </row>
    <row r="4756" spans="1:54" x14ac:dyDescent="0.45">
      <c r="A4756" s="4" t="str">
        <f>VLOOKUP(F4756,'Matching-Tabelle'!$A$57:$B$61,2,FALSE)</f>
        <v>stefan.fuellemann@tkb.ch</v>
      </c>
      <c r="B4756" s="4" t="str">
        <f>VLOOKUP(J4756,'Matching-Tabelle'!$A$1:$B$52,2,FALSE)</f>
        <v>WPI Führung</v>
      </c>
      <c r="C4756" s="4">
        <v>1</v>
      </c>
      <c r="D4756" s="4" t="s">
        <v>874</v>
      </c>
      <c r="E4756" s="5">
        <v>42433</v>
      </c>
      <c r="F4756" t="s">
        <v>3856</v>
      </c>
      <c r="G4756" t="s">
        <v>3857</v>
      </c>
      <c r="H4756" t="s">
        <v>3858</v>
      </c>
      <c r="I4756" s="1"/>
      <c r="J4756">
        <v>26</v>
      </c>
      <c r="K4756" t="s">
        <v>130</v>
      </c>
      <c r="L4756" t="s">
        <v>131</v>
      </c>
      <c r="M4756">
        <v>990001</v>
      </c>
      <c r="N4756" t="s">
        <v>51</v>
      </c>
      <c r="O4756">
        <v>1</v>
      </c>
      <c r="Q4756">
        <v>1</v>
      </c>
      <c r="S4756" t="s">
        <v>874</v>
      </c>
      <c r="AE4756">
        <v>12</v>
      </c>
      <c r="AF4756">
        <v>7.6</v>
      </c>
      <c r="AG4756">
        <v>5</v>
      </c>
      <c r="AH4756" t="s">
        <v>53</v>
      </c>
      <c r="AI4756" t="s">
        <v>54</v>
      </c>
      <c r="AJ4756">
        <v>2</v>
      </c>
      <c r="AK4756">
        <v>1</v>
      </c>
      <c r="AL4756">
        <v>1</v>
      </c>
      <c r="AM4756" t="s">
        <v>55</v>
      </c>
      <c r="AN4756" t="s">
        <v>56</v>
      </c>
      <c r="AP4756">
        <v>1</v>
      </c>
      <c r="AQ4756" t="s">
        <v>57</v>
      </c>
      <c r="AR4756">
        <v>0</v>
      </c>
      <c r="AW4756" t="s">
        <v>58</v>
      </c>
      <c r="AX4756">
        <v>0</v>
      </c>
      <c r="AY4756">
        <v>2</v>
      </c>
      <c r="AZ4756">
        <v>1</v>
      </c>
      <c r="BA4756">
        <v>1</v>
      </c>
      <c r="BB4756" t="s">
        <v>59</v>
      </c>
    </row>
    <row r="4757" spans="1:54" x14ac:dyDescent="0.45">
      <c r="A4757" s="4" t="str">
        <f>VLOOKUP(F4757,'Matching-Tabelle'!$A$57:$B$61,2,FALSE)</f>
        <v>stefan.fuellemann@tkb.ch</v>
      </c>
      <c r="B4757" s="4" t="str">
        <f>VLOOKUP(J4757,'Matching-Tabelle'!$A$1:$B$52,2,FALSE)</f>
        <v>WPI CTB</v>
      </c>
      <c r="C4757" s="4">
        <v>0.25</v>
      </c>
      <c r="D4757" s="4" t="s">
        <v>4087</v>
      </c>
      <c r="E4757" s="5">
        <v>42433</v>
      </c>
      <c r="F4757" t="s">
        <v>3856</v>
      </c>
      <c r="G4757" t="s">
        <v>3857</v>
      </c>
      <c r="H4757" t="s">
        <v>3858</v>
      </c>
      <c r="I4757" s="1"/>
      <c r="J4757">
        <v>919</v>
      </c>
      <c r="K4757" t="s">
        <v>66</v>
      </c>
      <c r="L4757" t="s">
        <v>67</v>
      </c>
      <c r="M4757">
        <v>990001</v>
      </c>
      <c r="N4757" t="s">
        <v>51</v>
      </c>
      <c r="O4757">
        <v>0.25</v>
      </c>
      <c r="Q4757">
        <v>0.25</v>
      </c>
      <c r="S4757" t="s">
        <v>4087</v>
      </c>
      <c r="AE4757">
        <v>12</v>
      </c>
      <c r="AF4757">
        <v>7.6</v>
      </c>
      <c r="AG4757">
        <v>5</v>
      </c>
      <c r="AH4757" t="s">
        <v>53</v>
      </c>
      <c r="AI4757" t="s">
        <v>54</v>
      </c>
      <c r="AJ4757">
        <v>2</v>
      </c>
      <c r="AK4757">
        <v>1</v>
      </c>
      <c r="AL4757">
        <v>1</v>
      </c>
      <c r="AM4757" t="s">
        <v>55</v>
      </c>
      <c r="AN4757" t="s">
        <v>56</v>
      </c>
      <c r="AP4757">
        <v>1</v>
      </c>
      <c r="AQ4757" t="s">
        <v>57</v>
      </c>
      <c r="AR4757">
        <v>0</v>
      </c>
      <c r="AW4757" t="s">
        <v>58</v>
      </c>
      <c r="AX4757">
        <v>0</v>
      </c>
      <c r="AY4757">
        <v>2</v>
      </c>
      <c r="AZ4757">
        <v>0.25</v>
      </c>
      <c r="BA4757">
        <v>0.25</v>
      </c>
      <c r="BB4757" t="s">
        <v>59</v>
      </c>
    </row>
    <row r="4758" spans="1:54" x14ac:dyDescent="0.45">
      <c r="A4758" s="4" t="str">
        <f>VLOOKUP(F4758,'Matching-Tabelle'!$A$57:$B$61,2,FALSE)</f>
        <v>stefan.fuellemann@tkb.ch</v>
      </c>
      <c r="B4758" s="4" t="str">
        <f>VLOOKUP(J4758,'Matching-Tabelle'!$A$1:$B$52,2,FALSE)</f>
        <v>WPI Führung</v>
      </c>
      <c r="C4758" s="4">
        <v>0.5</v>
      </c>
      <c r="D4758" s="4" t="s">
        <v>4088</v>
      </c>
      <c r="E4758" s="5">
        <v>42433</v>
      </c>
      <c r="F4758" t="s">
        <v>3856</v>
      </c>
      <c r="G4758" t="s">
        <v>3857</v>
      </c>
      <c r="H4758" t="s">
        <v>3858</v>
      </c>
      <c r="I4758" s="1"/>
      <c r="J4758">
        <v>26</v>
      </c>
      <c r="K4758" t="s">
        <v>130</v>
      </c>
      <c r="L4758" t="s">
        <v>131</v>
      </c>
      <c r="M4758">
        <v>990001</v>
      </c>
      <c r="N4758" t="s">
        <v>51</v>
      </c>
      <c r="O4758">
        <v>0.5</v>
      </c>
      <c r="Q4758">
        <v>0.5</v>
      </c>
      <c r="S4758" t="s">
        <v>4088</v>
      </c>
      <c r="AE4758">
        <v>12</v>
      </c>
      <c r="AF4758">
        <v>7.6</v>
      </c>
      <c r="AG4758">
        <v>5</v>
      </c>
      <c r="AH4758" t="s">
        <v>53</v>
      </c>
      <c r="AI4758" t="s">
        <v>54</v>
      </c>
      <c r="AJ4758">
        <v>2</v>
      </c>
      <c r="AK4758">
        <v>1</v>
      </c>
      <c r="AL4758">
        <v>1</v>
      </c>
      <c r="AM4758" t="s">
        <v>55</v>
      </c>
      <c r="AN4758" t="s">
        <v>56</v>
      </c>
      <c r="AP4758">
        <v>1</v>
      </c>
      <c r="AQ4758" t="s">
        <v>57</v>
      </c>
      <c r="AR4758">
        <v>0</v>
      </c>
      <c r="AW4758" t="s">
        <v>58</v>
      </c>
      <c r="AX4758">
        <v>0</v>
      </c>
      <c r="AY4758">
        <v>2</v>
      </c>
      <c r="AZ4758">
        <v>0.5</v>
      </c>
      <c r="BA4758">
        <v>0.5</v>
      </c>
      <c r="BB4758" t="s">
        <v>59</v>
      </c>
    </row>
    <row r="4759" spans="1:54" x14ac:dyDescent="0.45">
      <c r="A4759" s="4" t="str">
        <f>VLOOKUP(F4759,'Matching-Tabelle'!$A$57:$B$61,2,FALSE)</f>
        <v>stefan.fuellemann@tkb.ch</v>
      </c>
      <c r="B4759" s="4" t="str">
        <f>VLOOKUP(J4759,'Matching-Tabelle'!$A$1:$B$52,2,FALSE)</f>
        <v>WPI Führung</v>
      </c>
      <c r="C4759" s="4">
        <v>0.3</v>
      </c>
      <c r="D4759" s="4" t="s">
        <v>4089</v>
      </c>
      <c r="E4759" s="5">
        <v>42433</v>
      </c>
      <c r="F4759" t="s">
        <v>3856</v>
      </c>
      <c r="G4759" t="s">
        <v>3857</v>
      </c>
      <c r="H4759" t="s">
        <v>3858</v>
      </c>
      <c r="I4759" s="1"/>
      <c r="J4759">
        <v>26</v>
      </c>
      <c r="K4759" t="s">
        <v>130</v>
      </c>
      <c r="L4759" t="s">
        <v>131</v>
      </c>
      <c r="M4759">
        <v>990001</v>
      </c>
      <c r="N4759" t="s">
        <v>51</v>
      </c>
      <c r="O4759">
        <v>0.3</v>
      </c>
      <c r="Q4759">
        <v>0.3</v>
      </c>
      <c r="S4759" t="s">
        <v>4089</v>
      </c>
      <c r="AE4759">
        <v>12</v>
      </c>
      <c r="AF4759">
        <v>7.6</v>
      </c>
      <c r="AG4759">
        <v>5</v>
      </c>
      <c r="AH4759" t="s">
        <v>53</v>
      </c>
      <c r="AI4759" t="s">
        <v>54</v>
      </c>
      <c r="AJ4759">
        <v>2</v>
      </c>
      <c r="AK4759">
        <v>1</v>
      </c>
      <c r="AL4759">
        <v>1</v>
      </c>
      <c r="AM4759" t="s">
        <v>55</v>
      </c>
      <c r="AN4759" t="s">
        <v>56</v>
      </c>
      <c r="AP4759">
        <v>1</v>
      </c>
      <c r="AQ4759" t="s">
        <v>57</v>
      </c>
      <c r="AR4759">
        <v>0</v>
      </c>
      <c r="AW4759" t="s">
        <v>58</v>
      </c>
      <c r="AX4759">
        <v>0</v>
      </c>
      <c r="AY4759">
        <v>2</v>
      </c>
      <c r="AZ4759">
        <v>0.3</v>
      </c>
      <c r="BA4759">
        <v>0.3</v>
      </c>
      <c r="BB4759" t="s">
        <v>59</v>
      </c>
    </row>
    <row r="4760" spans="1:54" x14ac:dyDescent="0.45">
      <c r="A4760" s="4" t="str">
        <f>VLOOKUP(F4760,'Matching-Tabelle'!$A$57:$B$61,2,FALSE)</f>
        <v>stefan.fuellemann@tkb.ch</v>
      </c>
      <c r="B4760" s="4" t="str">
        <f>VLOOKUP(J4760,'Matching-Tabelle'!$A$1:$B$52,2,FALSE)</f>
        <v>WPI CTB</v>
      </c>
      <c r="C4760" s="4">
        <v>0.38</v>
      </c>
      <c r="D4760" s="4" t="s">
        <v>4090</v>
      </c>
      <c r="E4760" s="5">
        <v>42433</v>
      </c>
      <c r="F4760" t="s">
        <v>3856</v>
      </c>
      <c r="G4760" t="s">
        <v>3857</v>
      </c>
      <c r="H4760" t="s">
        <v>3858</v>
      </c>
      <c r="I4760" s="1"/>
      <c r="J4760">
        <v>921</v>
      </c>
      <c r="K4760" t="s">
        <v>224</v>
      </c>
      <c r="L4760" t="s">
        <v>225</v>
      </c>
      <c r="M4760">
        <v>990001</v>
      </c>
      <c r="N4760" t="s">
        <v>51</v>
      </c>
      <c r="O4760">
        <v>0.38</v>
      </c>
      <c r="Q4760">
        <v>0.38</v>
      </c>
      <c r="S4760" t="s">
        <v>4090</v>
      </c>
      <c r="AE4760">
        <v>12</v>
      </c>
      <c r="AF4760">
        <v>7.6</v>
      </c>
      <c r="AG4760">
        <v>5</v>
      </c>
      <c r="AH4760" t="s">
        <v>53</v>
      </c>
      <c r="AI4760" t="s">
        <v>54</v>
      </c>
      <c r="AJ4760">
        <v>2</v>
      </c>
      <c r="AK4760">
        <v>1</v>
      </c>
      <c r="AL4760">
        <v>1</v>
      </c>
      <c r="AM4760" t="s">
        <v>55</v>
      </c>
      <c r="AN4760" t="s">
        <v>56</v>
      </c>
      <c r="AP4760">
        <v>1</v>
      </c>
      <c r="AQ4760" t="s">
        <v>57</v>
      </c>
      <c r="AR4760">
        <v>0</v>
      </c>
      <c r="AW4760" t="s">
        <v>58</v>
      </c>
      <c r="AX4760">
        <v>0</v>
      </c>
      <c r="AY4760">
        <v>2</v>
      </c>
      <c r="AZ4760">
        <v>0.38</v>
      </c>
      <c r="BA4760">
        <v>0.38</v>
      </c>
      <c r="BB4760" t="s">
        <v>59</v>
      </c>
    </row>
    <row r="4761" spans="1:54" x14ac:dyDescent="0.45">
      <c r="A4761" s="4" t="str">
        <f>VLOOKUP(F4761,'Matching-Tabelle'!$A$57:$B$61,2,FALSE)</f>
        <v>stefan.fuellemann@tkb.ch</v>
      </c>
      <c r="B4761" s="4" t="str">
        <f>VLOOKUP(J4761,'Matching-Tabelle'!$A$1:$B$52,2,FALSE)</f>
        <v>WPI CTB</v>
      </c>
      <c r="C4761" s="4">
        <v>0.5</v>
      </c>
      <c r="D4761" s="4" t="s">
        <v>4091</v>
      </c>
      <c r="E4761" s="5">
        <v>42433</v>
      </c>
      <c r="F4761" t="s">
        <v>3856</v>
      </c>
      <c r="G4761" t="s">
        <v>3857</v>
      </c>
      <c r="H4761" t="s">
        <v>3858</v>
      </c>
      <c r="I4761" s="1"/>
      <c r="J4761">
        <v>922</v>
      </c>
      <c r="K4761" t="s">
        <v>134</v>
      </c>
      <c r="L4761" t="s">
        <v>135</v>
      </c>
      <c r="M4761">
        <v>990001</v>
      </c>
      <c r="N4761" t="s">
        <v>51</v>
      </c>
      <c r="O4761">
        <v>0.5</v>
      </c>
      <c r="Q4761">
        <v>0.5</v>
      </c>
      <c r="S4761" t="s">
        <v>4091</v>
      </c>
      <c r="AE4761">
        <v>12</v>
      </c>
      <c r="AF4761">
        <v>7.6</v>
      </c>
      <c r="AG4761">
        <v>5</v>
      </c>
      <c r="AH4761" t="s">
        <v>53</v>
      </c>
      <c r="AI4761" t="s">
        <v>54</v>
      </c>
      <c r="AJ4761">
        <v>2</v>
      </c>
      <c r="AK4761">
        <v>1</v>
      </c>
      <c r="AL4761">
        <v>1</v>
      </c>
      <c r="AM4761" t="s">
        <v>55</v>
      </c>
      <c r="AN4761" t="s">
        <v>56</v>
      </c>
      <c r="AP4761">
        <v>1</v>
      </c>
      <c r="AQ4761" t="s">
        <v>57</v>
      </c>
      <c r="AR4761">
        <v>0</v>
      </c>
      <c r="AW4761" t="s">
        <v>58</v>
      </c>
      <c r="AX4761">
        <v>0</v>
      </c>
      <c r="AY4761">
        <v>2</v>
      </c>
      <c r="AZ4761">
        <v>0.5</v>
      </c>
      <c r="BA4761">
        <v>0.5</v>
      </c>
      <c r="BB4761" t="s">
        <v>59</v>
      </c>
    </row>
    <row r="4762" spans="1:54" x14ac:dyDescent="0.45">
      <c r="A4762" s="4" t="str">
        <f>VLOOKUP(F4762,'Matching-Tabelle'!$A$57:$B$61,2,FALSE)</f>
        <v>stefan.fuellemann@tkb.ch</v>
      </c>
      <c r="B4762" s="4" t="str">
        <f>VLOOKUP(J4762,'Matching-Tabelle'!$A$1:$B$52,2,FALSE)</f>
        <v>WPI CTB</v>
      </c>
      <c r="C4762" s="4">
        <v>0.81</v>
      </c>
      <c r="D4762" s="4" t="s">
        <v>4020</v>
      </c>
      <c r="E4762" s="5">
        <v>42433</v>
      </c>
      <c r="F4762" t="s">
        <v>3856</v>
      </c>
      <c r="G4762" t="s">
        <v>3857</v>
      </c>
      <c r="H4762" t="s">
        <v>3858</v>
      </c>
      <c r="I4762" s="1"/>
      <c r="J4762">
        <v>919</v>
      </c>
      <c r="K4762" t="s">
        <v>66</v>
      </c>
      <c r="L4762" t="s">
        <v>67</v>
      </c>
      <c r="M4762">
        <v>990001</v>
      </c>
      <c r="N4762" t="s">
        <v>51</v>
      </c>
      <c r="O4762">
        <v>0.81</v>
      </c>
      <c r="Q4762">
        <v>0.81</v>
      </c>
      <c r="S4762" t="s">
        <v>4020</v>
      </c>
      <c r="AE4762">
        <v>12</v>
      </c>
      <c r="AF4762">
        <v>7.6</v>
      </c>
      <c r="AG4762">
        <v>5</v>
      </c>
      <c r="AH4762" t="s">
        <v>53</v>
      </c>
      <c r="AI4762" t="s">
        <v>54</v>
      </c>
      <c r="AJ4762">
        <v>2</v>
      </c>
      <c r="AK4762">
        <v>1</v>
      </c>
      <c r="AL4762">
        <v>1</v>
      </c>
      <c r="AM4762" t="s">
        <v>55</v>
      </c>
      <c r="AN4762" t="s">
        <v>56</v>
      </c>
      <c r="AP4762">
        <v>1</v>
      </c>
      <c r="AQ4762" t="s">
        <v>57</v>
      </c>
      <c r="AR4762">
        <v>0</v>
      </c>
      <c r="AW4762" t="s">
        <v>58</v>
      </c>
      <c r="AX4762">
        <v>0</v>
      </c>
      <c r="AY4762">
        <v>2</v>
      </c>
      <c r="AZ4762">
        <v>0.81</v>
      </c>
      <c r="BA4762">
        <v>0.81</v>
      </c>
      <c r="BB4762" t="s">
        <v>59</v>
      </c>
    </row>
    <row r="4763" spans="1:54" x14ac:dyDescent="0.45">
      <c r="A4763" s="4" t="str">
        <f>VLOOKUP(F4763,'Matching-Tabelle'!$A$57:$B$61,2,FALSE)</f>
        <v>stefan.fuellemann@tkb.ch</v>
      </c>
      <c r="B4763" s="4" t="str">
        <f>VLOOKUP(J4763,'Matching-Tabelle'!$A$1:$B$52,2,FALSE)</f>
        <v>WPI RTB</v>
      </c>
      <c r="C4763" s="4">
        <v>0.25</v>
      </c>
      <c r="D4763" s="4" t="s">
        <v>4092</v>
      </c>
      <c r="E4763" s="5">
        <v>42433</v>
      </c>
      <c r="F4763" t="s">
        <v>3856</v>
      </c>
      <c r="G4763" t="s">
        <v>3857</v>
      </c>
      <c r="H4763" t="s">
        <v>3858</v>
      </c>
      <c r="I4763" s="1"/>
      <c r="J4763">
        <v>25</v>
      </c>
      <c r="K4763" t="s">
        <v>192</v>
      </c>
      <c r="L4763" t="s">
        <v>193</v>
      </c>
      <c r="M4763">
        <v>990001</v>
      </c>
      <c r="N4763" t="s">
        <v>51</v>
      </c>
      <c r="O4763">
        <v>0.25</v>
      </c>
      <c r="Q4763">
        <v>0.25</v>
      </c>
      <c r="S4763" t="s">
        <v>4092</v>
      </c>
      <c r="AE4763">
        <v>12</v>
      </c>
      <c r="AF4763">
        <v>7.6</v>
      </c>
      <c r="AG4763">
        <v>5</v>
      </c>
      <c r="AH4763" t="s">
        <v>53</v>
      </c>
      <c r="AI4763" t="s">
        <v>54</v>
      </c>
      <c r="AJ4763">
        <v>2</v>
      </c>
      <c r="AK4763">
        <v>1</v>
      </c>
      <c r="AL4763">
        <v>1</v>
      </c>
      <c r="AM4763" t="s">
        <v>55</v>
      </c>
      <c r="AN4763" t="s">
        <v>56</v>
      </c>
      <c r="AP4763">
        <v>1</v>
      </c>
      <c r="AQ4763" t="s">
        <v>57</v>
      </c>
      <c r="AR4763">
        <v>0</v>
      </c>
      <c r="AW4763" t="s">
        <v>58</v>
      </c>
      <c r="AX4763">
        <v>0</v>
      </c>
      <c r="AY4763">
        <v>2</v>
      </c>
      <c r="AZ4763">
        <v>0.25</v>
      </c>
      <c r="BA4763">
        <v>0.25</v>
      </c>
      <c r="BB4763" t="s">
        <v>59</v>
      </c>
    </row>
    <row r="4764" spans="1:54" x14ac:dyDescent="0.45">
      <c r="A4764" s="4" t="str">
        <f>VLOOKUP(F4764,'Matching-Tabelle'!$A$57:$B$61,2,FALSE)</f>
        <v>stefan.fuellemann@tkb.ch</v>
      </c>
      <c r="B4764" s="4" t="str">
        <f>VLOOKUP(J4764,'Matching-Tabelle'!$A$1:$B$52,2,FALSE)</f>
        <v>WPI CTB</v>
      </c>
      <c r="C4764" s="4">
        <v>0.5</v>
      </c>
      <c r="D4764" s="4" t="s">
        <v>4093</v>
      </c>
      <c r="E4764" s="5">
        <v>42433</v>
      </c>
      <c r="F4764" t="s">
        <v>3856</v>
      </c>
      <c r="G4764" t="s">
        <v>3857</v>
      </c>
      <c r="H4764" t="s">
        <v>3858</v>
      </c>
      <c r="I4764" s="1"/>
      <c r="J4764">
        <v>927</v>
      </c>
      <c r="K4764" t="s">
        <v>99</v>
      </c>
      <c r="L4764" t="s">
        <v>100</v>
      </c>
      <c r="M4764">
        <v>990001</v>
      </c>
      <c r="N4764" t="s">
        <v>51</v>
      </c>
      <c r="O4764">
        <v>0.5</v>
      </c>
      <c r="Q4764">
        <v>0.5</v>
      </c>
      <c r="S4764" t="s">
        <v>4093</v>
      </c>
      <c r="AE4764">
        <v>12</v>
      </c>
      <c r="AF4764">
        <v>7.6</v>
      </c>
      <c r="AG4764">
        <v>5</v>
      </c>
      <c r="AH4764" t="s">
        <v>53</v>
      </c>
      <c r="AI4764" t="s">
        <v>54</v>
      </c>
      <c r="AJ4764">
        <v>2</v>
      </c>
      <c r="AK4764">
        <v>1</v>
      </c>
      <c r="AL4764">
        <v>1</v>
      </c>
      <c r="AM4764" t="s">
        <v>55</v>
      </c>
      <c r="AN4764" t="s">
        <v>56</v>
      </c>
      <c r="AP4764">
        <v>1</v>
      </c>
      <c r="AQ4764" t="s">
        <v>57</v>
      </c>
      <c r="AR4764">
        <v>0</v>
      </c>
      <c r="AW4764" t="s">
        <v>58</v>
      </c>
      <c r="AX4764">
        <v>0</v>
      </c>
      <c r="AY4764">
        <v>2</v>
      </c>
      <c r="AZ4764">
        <v>0.5</v>
      </c>
      <c r="BA4764">
        <v>0.5</v>
      </c>
      <c r="BB4764" t="s">
        <v>59</v>
      </c>
    </row>
    <row r="4765" spans="1:54" x14ac:dyDescent="0.45">
      <c r="A4765" s="4" t="str">
        <f>VLOOKUP(F4765,'Matching-Tabelle'!$A$57:$B$61,2,FALSE)</f>
        <v>stefan.fuellemann@tkb.ch</v>
      </c>
      <c r="B4765" s="4" t="str">
        <f>VLOOKUP(J4765,'Matching-Tabelle'!$A$1:$B$52,2,FALSE)</f>
        <v>WPI CTB</v>
      </c>
      <c r="C4765" s="4">
        <v>2.5</v>
      </c>
      <c r="D4765" s="4" t="s">
        <v>4020</v>
      </c>
      <c r="E4765" s="5">
        <v>42433</v>
      </c>
      <c r="F4765" t="s">
        <v>3856</v>
      </c>
      <c r="G4765" t="s">
        <v>3857</v>
      </c>
      <c r="H4765" t="s">
        <v>3858</v>
      </c>
      <c r="I4765" s="1"/>
      <c r="J4765">
        <v>919</v>
      </c>
      <c r="K4765" t="s">
        <v>66</v>
      </c>
      <c r="L4765" t="s">
        <v>67</v>
      </c>
      <c r="M4765">
        <v>990001</v>
      </c>
      <c r="N4765" t="s">
        <v>51</v>
      </c>
      <c r="O4765">
        <v>2.5</v>
      </c>
      <c r="Q4765">
        <v>2.5</v>
      </c>
      <c r="S4765" t="s">
        <v>4020</v>
      </c>
      <c r="AE4765">
        <v>12</v>
      </c>
      <c r="AF4765">
        <v>7.6</v>
      </c>
      <c r="AG4765">
        <v>5</v>
      </c>
      <c r="AH4765" t="s">
        <v>53</v>
      </c>
      <c r="AI4765" t="s">
        <v>54</v>
      </c>
      <c r="AJ4765">
        <v>2</v>
      </c>
      <c r="AK4765">
        <v>1</v>
      </c>
      <c r="AL4765">
        <v>1</v>
      </c>
      <c r="AM4765" t="s">
        <v>55</v>
      </c>
      <c r="AN4765" t="s">
        <v>56</v>
      </c>
      <c r="AP4765">
        <v>1</v>
      </c>
      <c r="AQ4765" t="s">
        <v>57</v>
      </c>
      <c r="AR4765">
        <v>0</v>
      </c>
      <c r="AW4765" t="s">
        <v>58</v>
      </c>
      <c r="AX4765">
        <v>0</v>
      </c>
      <c r="AY4765">
        <v>2</v>
      </c>
      <c r="AZ4765">
        <v>2.5</v>
      </c>
      <c r="BA4765">
        <v>2.5</v>
      </c>
      <c r="BB4765" t="s">
        <v>59</v>
      </c>
    </row>
    <row r="4766" spans="1:54" x14ac:dyDescent="0.45">
      <c r="A4766" s="4" t="str">
        <f>VLOOKUP(F4766,'Matching-Tabelle'!$A$57:$B$61,2,FALSE)</f>
        <v>stefan.fuellemann@tkb.ch</v>
      </c>
      <c r="B4766" s="4" t="str">
        <f>VLOOKUP(J4766,'Matching-Tabelle'!$A$1:$B$52,2,FALSE)</f>
        <v>WPI RTB</v>
      </c>
      <c r="C4766" s="4">
        <v>0.5</v>
      </c>
      <c r="D4766" s="4" t="s">
        <v>4094</v>
      </c>
      <c r="E4766" s="5">
        <v>42433</v>
      </c>
      <c r="F4766" t="s">
        <v>3856</v>
      </c>
      <c r="G4766" t="s">
        <v>3857</v>
      </c>
      <c r="H4766" t="s">
        <v>3858</v>
      </c>
      <c r="I4766" s="1"/>
      <c r="J4766">
        <v>21</v>
      </c>
      <c r="K4766" t="s">
        <v>117</v>
      </c>
      <c r="L4766" t="s">
        <v>118</v>
      </c>
      <c r="M4766">
        <v>990001</v>
      </c>
      <c r="N4766" t="s">
        <v>51</v>
      </c>
      <c r="O4766">
        <v>0.5</v>
      </c>
      <c r="Q4766">
        <v>0.5</v>
      </c>
      <c r="S4766" t="s">
        <v>4094</v>
      </c>
      <c r="AE4766">
        <v>12</v>
      </c>
      <c r="AF4766">
        <v>7.6</v>
      </c>
      <c r="AG4766">
        <v>5</v>
      </c>
      <c r="AH4766" t="s">
        <v>53</v>
      </c>
      <c r="AI4766" t="s">
        <v>54</v>
      </c>
      <c r="AJ4766">
        <v>2</v>
      </c>
      <c r="AK4766">
        <v>1</v>
      </c>
      <c r="AL4766">
        <v>1</v>
      </c>
      <c r="AM4766" t="s">
        <v>55</v>
      </c>
      <c r="AN4766" t="s">
        <v>56</v>
      </c>
      <c r="AP4766">
        <v>1</v>
      </c>
      <c r="AQ4766" t="s">
        <v>57</v>
      </c>
      <c r="AR4766">
        <v>0</v>
      </c>
      <c r="AW4766" t="s">
        <v>58</v>
      </c>
      <c r="AX4766">
        <v>0</v>
      </c>
      <c r="AY4766">
        <v>2</v>
      </c>
      <c r="AZ4766">
        <v>0.5</v>
      </c>
      <c r="BA4766">
        <v>0.5</v>
      </c>
      <c r="BB4766" t="s">
        <v>59</v>
      </c>
    </row>
    <row r="4767" spans="1:54" x14ac:dyDescent="0.45">
      <c r="A4767" s="4" t="str">
        <f>VLOOKUP(F4767,'Matching-Tabelle'!$A$57:$B$61,2,FALSE)</f>
        <v>stefan.fuellemann@tkb.ch</v>
      </c>
      <c r="B4767" s="4" t="str">
        <f>VLOOKUP(J4767,'Matching-Tabelle'!$A$1:$B$52,2,FALSE)</f>
        <v>WPI RTB</v>
      </c>
      <c r="C4767" s="4">
        <v>1.25</v>
      </c>
      <c r="D4767" s="4" t="s">
        <v>4073</v>
      </c>
      <c r="E4767" s="5">
        <v>42436</v>
      </c>
      <c r="F4767" t="s">
        <v>3856</v>
      </c>
      <c r="G4767" t="s">
        <v>3857</v>
      </c>
      <c r="H4767" t="s">
        <v>3858</v>
      </c>
      <c r="I4767" s="1"/>
      <c r="J4767">
        <v>19</v>
      </c>
      <c r="K4767" t="s">
        <v>145</v>
      </c>
      <c r="L4767" t="s">
        <v>146</v>
      </c>
      <c r="M4767">
        <v>990001</v>
      </c>
      <c r="N4767" t="s">
        <v>51</v>
      </c>
      <c r="O4767">
        <v>1.25</v>
      </c>
      <c r="Q4767">
        <v>1.25</v>
      </c>
      <c r="S4767" t="s">
        <v>4073</v>
      </c>
      <c r="T4767" t="s">
        <v>4095</v>
      </c>
      <c r="AE4767">
        <v>12</v>
      </c>
      <c r="AF4767">
        <v>7.6</v>
      </c>
      <c r="AG4767">
        <v>5</v>
      </c>
      <c r="AH4767" t="s">
        <v>53</v>
      </c>
      <c r="AI4767" t="s">
        <v>54</v>
      </c>
      <c r="AJ4767">
        <v>2</v>
      </c>
      <c r="AK4767">
        <v>1</v>
      </c>
      <c r="AL4767">
        <v>1</v>
      </c>
      <c r="AM4767" t="s">
        <v>55</v>
      </c>
      <c r="AN4767" t="s">
        <v>56</v>
      </c>
      <c r="AP4767">
        <v>1</v>
      </c>
      <c r="AQ4767" t="s">
        <v>57</v>
      </c>
      <c r="AR4767">
        <v>0</v>
      </c>
      <c r="AW4767" t="s">
        <v>58</v>
      </c>
      <c r="AX4767">
        <v>0</v>
      </c>
      <c r="AY4767">
        <v>2</v>
      </c>
      <c r="AZ4767">
        <v>1.25</v>
      </c>
      <c r="BA4767">
        <v>1.25</v>
      </c>
      <c r="BB4767" t="s">
        <v>59</v>
      </c>
    </row>
    <row r="4768" spans="1:54" x14ac:dyDescent="0.45">
      <c r="A4768" s="4" t="str">
        <f>VLOOKUP(F4768,'Matching-Tabelle'!$A$57:$B$61,2,FALSE)</f>
        <v>stefan.fuellemann@tkb.ch</v>
      </c>
      <c r="B4768" s="4" t="str">
        <f>VLOOKUP(J4768,'Matching-Tabelle'!$A$1:$B$52,2,FALSE)</f>
        <v>WPI Führung</v>
      </c>
      <c r="C4768" s="4">
        <v>0.5</v>
      </c>
      <c r="D4768" s="4" t="s">
        <v>874</v>
      </c>
      <c r="E4768" s="5">
        <v>42436</v>
      </c>
      <c r="F4768" t="s">
        <v>3856</v>
      </c>
      <c r="G4768" t="s">
        <v>3857</v>
      </c>
      <c r="H4768" t="s">
        <v>3858</v>
      </c>
      <c r="I4768" s="1"/>
      <c r="J4768">
        <v>26</v>
      </c>
      <c r="K4768" t="s">
        <v>130</v>
      </c>
      <c r="L4768" t="s">
        <v>131</v>
      </c>
      <c r="M4768">
        <v>990001</v>
      </c>
      <c r="N4768" t="s">
        <v>51</v>
      </c>
      <c r="O4768">
        <v>0.5</v>
      </c>
      <c r="Q4768">
        <v>0.5</v>
      </c>
      <c r="S4768" t="s">
        <v>874</v>
      </c>
      <c r="AE4768">
        <v>12</v>
      </c>
      <c r="AF4768">
        <v>7.6</v>
      </c>
      <c r="AG4768">
        <v>5</v>
      </c>
      <c r="AH4768" t="s">
        <v>53</v>
      </c>
      <c r="AI4768" t="s">
        <v>54</v>
      </c>
      <c r="AJ4768">
        <v>2</v>
      </c>
      <c r="AK4768">
        <v>1</v>
      </c>
      <c r="AL4768">
        <v>1</v>
      </c>
      <c r="AM4768" t="s">
        <v>55</v>
      </c>
      <c r="AN4768" t="s">
        <v>56</v>
      </c>
      <c r="AP4768">
        <v>1</v>
      </c>
      <c r="AQ4768" t="s">
        <v>57</v>
      </c>
      <c r="AR4768">
        <v>0</v>
      </c>
      <c r="AW4768" t="s">
        <v>58</v>
      </c>
      <c r="AX4768">
        <v>0</v>
      </c>
      <c r="AY4768">
        <v>2</v>
      </c>
      <c r="AZ4768">
        <v>0.5</v>
      </c>
      <c r="BA4768">
        <v>0.5</v>
      </c>
      <c r="BB4768" t="s">
        <v>59</v>
      </c>
    </row>
    <row r="4769" spans="1:54" x14ac:dyDescent="0.45">
      <c r="A4769" s="4" t="str">
        <f>VLOOKUP(F4769,'Matching-Tabelle'!$A$57:$B$61,2,FALSE)</f>
        <v>stefan.fuellemann@tkb.ch</v>
      </c>
      <c r="B4769" s="4" t="str">
        <f>VLOOKUP(J4769,'Matching-Tabelle'!$A$1:$B$52,2,FALSE)</f>
        <v>WPI Führung</v>
      </c>
      <c r="C4769" s="4">
        <v>0.4</v>
      </c>
      <c r="D4769" s="4" t="s">
        <v>4096</v>
      </c>
      <c r="E4769" s="5">
        <v>42436</v>
      </c>
      <c r="F4769" t="s">
        <v>3856</v>
      </c>
      <c r="G4769" t="s">
        <v>3857</v>
      </c>
      <c r="H4769" t="s">
        <v>3858</v>
      </c>
      <c r="I4769" s="1"/>
      <c r="J4769">
        <v>26</v>
      </c>
      <c r="K4769" t="s">
        <v>130</v>
      </c>
      <c r="L4769" t="s">
        <v>131</v>
      </c>
      <c r="M4769">
        <v>990001</v>
      </c>
      <c r="N4769" t="s">
        <v>51</v>
      </c>
      <c r="O4769">
        <v>0.4</v>
      </c>
      <c r="Q4769">
        <v>0.4</v>
      </c>
      <c r="S4769" t="s">
        <v>4096</v>
      </c>
      <c r="AE4769">
        <v>12</v>
      </c>
      <c r="AF4769">
        <v>7.6</v>
      </c>
      <c r="AG4769">
        <v>5</v>
      </c>
      <c r="AH4769" t="s">
        <v>53</v>
      </c>
      <c r="AI4769" t="s">
        <v>54</v>
      </c>
      <c r="AJ4769">
        <v>2</v>
      </c>
      <c r="AK4769">
        <v>1</v>
      </c>
      <c r="AL4769">
        <v>1</v>
      </c>
      <c r="AM4769" t="s">
        <v>55</v>
      </c>
      <c r="AN4769" t="s">
        <v>56</v>
      </c>
      <c r="AP4769">
        <v>1</v>
      </c>
      <c r="AQ4769" t="s">
        <v>57</v>
      </c>
      <c r="AR4769">
        <v>0</v>
      </c>
      <c r="AW4769" t="s">
        <v>58</v>
      </c>
      <c r="AX4769">
        <v>0</v>
      </c>
      <c r="AY4769">
        <v>2</v>
      </c>
      <c r="AZ4769">
        <v>0.4</v>
      </c>
      <c r="BA4769">
        <v>0.4</v>
      </c>
      <c r="BB4769" t="s">
        <v>59</v>
      </c>
    </row>
    <row r="4770" spans="1:54" x14ac:dyDescent="0.45">
      <c r="A4770" s="4" t="str">
        <f>VLOOKUP(F4770,'Matching-Tabelle'!$A$57:$B$61,2,FALSE)</f>
        <v>stefan.fuellemann@tkb.ch</v>
      </c>
      <c r="B4770" s="4" t="str">
        <f>VLOOKUP(J4770,'Matching-Tabelle'!$A$1:$B$52,2,FALSE)</f>
        <v>WPI CTB</v>
      </c>
      <c r="C4770" s="4">
        <v>2</v>
      </c>
      <c r="D4770" s="4" t="s">
        <v>191</v>
      </c>
      <c r="E4770" s="5">
        <v>42436</v>
      </c>
      <c r="F4770" t="s">
        <v>3856</v>
      </c>
      <c r="G4770" t="s">
        <v>3857</v>
      </c>
      <c r="H4770" t="s">
        <v>3858</v>
      </c>
      <c r="I4770" s="1"/>
      <c r="J4770">
        <v>922</v>
      </c>
      <c r="K4770" t="s">
        <v>134</v>
      </c>
      <c r="L4770" t="s">
        <v>135</v>
      </c>
      <c r="M4770">
        <v>990001</v>
      </c>
      <c r="N4770" t="s">
        <v>51</v>
      </c>
      <c r="O4770">
        <v>2</v>
      </c>
      <c r="Q4770">
        <v>2</v>
      </c>
      <c r="S4770" t="s">
        <v>191</v>
      </c>
      <c r="AE4770">
        <v>12</v>
      </c>
      <c r="AF4770">
        <v>7.6</v>
      </c>
      <c r="AG4770">
        <v>5</v>
      </c>
      <c r="AH4770" t="s">
        <v>53</v>
      </c>
      <c r="AI4770" t="s">
        <v>54</v>
      </c>
      <c r="AJ4770">
        <v>2</v>
      </c>
      <c r="AK4770">
        <v>1</v>
      </c>
      <c r="AL4770">
        <v>1</v>
      </c>
      <c r="AM4770" t="s">
        <v>55</v>
      </c>
      <c r="AN4770" t="s">
        <v>56</v>
      </c>
      <c r="AP4770">
        <v>1</v>
      </c>
      <c r="AQ4770" t="s">
        <v>57</v>
      </c>
      <c r="AR4770">
        <v>0</v>
      </c>
      <c r="AW4770" t="s">
        <v>58</v>
      </c>
      <c r="AX4770">
        <v>0</v>
      </c>
      <c r="AY4770">
        <v>2</v>
      </c>
      <c r="AZ4770">
        <v>2</v>
      </c>
      <c r="BA4770">
        <v>2</v>
      </c>
      <c r="BB4770" t="s">
        <v>59</v>
      </c>
    </row>
    <row r="4771" spans="1:54" x14ac:dyDescent="0.45">
      <c r="A4771" s="4" t="str">
        <f>VLOOKUP(F4771,'Matching-Tabelle'!$A$57:$B$61,2,FALSE)</f>
        <v>stefan.fuellemann@tkb.ch</v>
      </c>
      <c r="B4771" s="4" t="str">
        <f>VLOOKUP(J4771,'Matching-Tabelle'!$A$1:$B$52,2,FALSE)</f>
        <v>WPI CTB</v>
      </c>
      <c r="C4771" s="4">
        <v>2</v>
      </c>
      <c r="D4771" s="4" t="s">
        <v>4020</v>
      </c>
      <c r="E4771" s="5">
        <v>42436</v>
      </c>
      <c r="F4771" t="s">
        <v>3856</v>
      </c>
      <c r="G4771" t="s">
        <v>3857</v>
      </c>
      <c r="H4771" t="s">
        <v>3858</v>
      </c>
      <c r="I4771" s="1"/>
      <c r="J4771">
        <v>919</v>
      </c>
      <c r="K4771" t="s">
        <v>66</v>
      </c>
      <c r="L4771" t="s">
        <v>67</v>
      </c>
      <c r="M4771">
        <v>990001</v>
      </c>
      <c r="N4771" t="s">
        <v>51</v>
      </c>
      <c r="O4771">
        <v>2</v>
      </c>
      <c r="Q4771">
        <v>2</v>
      </c>
      <c r="S4771" t="s">
        <v>4020</v>
      </c>
      <c r="AE4771">
        <v>12</v>
      </c>
      <c r="AF4771">
        <v>7.6</v>
      </c>
      <c r="AG4771">
        <v>5</v>
      </c>
      <c r="AH4771" t="s">
        <v>53</v>
      </c>
      <c r="AI4771" t="s">
        <v>54</v>
      </c>
      <c r="AJ4771">
        <v>2</v>
      </c>
      <c r="AK4771">
        <v>1</v>
      </c>
      <c r="AL4771">
        <v>1</v>
      </c>
      <c r="AM4771" t="s">
        <v>55</v>
      </c>
      <c r="AN4771" t="s">
        <v>56</v>
      </c>
      <c r="AP4771">
        <v>1</v>
      </c>
      <c r="AQ4771" t="s">
        <v>57</v>
      </c>
      <c r="AR4771">
        <v>0</v>
      </c>
      <c r="AW4771" t="s">
        <v>58</v>
      </c>
      <c r="AX4771">
        <v>0</v>
      </c>
      <c r="AY4771">
        <v>2</v>
      </c>
      <c r="AZ4771">
        <v>2</v>
      </c>
      <c r="BA4771">
        <v>2</v>
      </c>
      <c r="BB4771" t="s">
        <v>59</v>
      </c>
    </row>
    <row r="4772" spans="1:54" x14ac:dyDescent="0.45">
      <c r="A4772" s="4" t="str">
        <f>VLOOKUP(F4772,'Matching-Tabelle'!$A$57:$B$61,2,FALSE)</f>
        <v>stefan.fuellemann@tkb.ch</v>
      </c>
      <c r="B4772" s="4" t="str">
        <f>VLOOKUP(J4772,'Matching-Tabelle'!$A$1:$B$52,2,FALSE)</f>
        <v>WPI CTB</v>
      </c>
      <c r="C4772" s="4">
        <v>2.79</v>
      </c>
      <c r="D4772" s="4" t="s">
        <v>4097</v>
      </c>
      <c r="E4772" s="5">
        <v>42436</v>
      </c>
      <c r="F4772" t="s">
        <v>3856</v>
      </c>
      <c r="G4772" t="s">
        <v>3857</v>
      </c>
      <c r="H4772" t="s">
        <v>3858</v>
      </c>
      <c r="I4772" s="1"/>
      <c r="J4772">
        <v>927</v>
      </c>
      <c r="K4772" t="s">
        <v>99</v>
      </c>
      <c r="L4772" t="s">
        <v>100</v>
      </c>
      <c r="M4772">
        <v>990001</v>
      </c>
      <c r="N4772" t="s">
        <v>51</v>
      </c>
      <c r="O4772">
        <v>2.79</v>
      </c>
      <c r="Q4772">
        <v>2.79</v>
      </c>
      <c r="S4772" t="s">
        <v>4097</v>
      </c>
      <c r="AE4772">
        <v>12</v>
      </c>
      <c r="AF4772">
        <v>7.6</v>
      </c>
      <c r="AG4772">
        <v>5</v>
      </c>
      <c r="AH4772" t="s">
        <v>53</v>
      </c>
      <c r="AI4772" t="s">
        <v>54</v>
      </c>
      <c r="AJ4772">
        <v>2</v>
      </c>
      <c r="AK4772">
        <v>1</v>
      </c>
      <c r="AL4772">
        <v>1</v>
      </c>
      <c r="AM4772" t="s">
        <v>55</v>
      </c>
      <c r="AN4772" t="s">
        <v>56</v>
      </c>
      <c r="AP4772">
        <v>1</v>
      </c>
      <c r="AQ4772" t="s">
        <v>57</v>
      </c>
      <c r="AR4772">
        <v>0</v>
      </c>
      <c r="AW4772" t="s">
        <v>58</v>
      </c>
      <c r="AX4772">
        <v>0</v>
      </c>
      <c r="AY4772">
        <v>2</v>
      </c>
      <c r="AZ4772">
        <v>2.79</v>
      </c>
      <c r="BA4772">
        <v>2.79</v>
      </c>
      <c r="BB4772" t="s">
        <v>59</v>
      </c>
    </row>
    <row r="4773" spans="1:54" x14ac:dyDescent="0.45">
      <c r="A4773" s="4" t="str">
        <f>VLOOKUP(F4773,'Matching-Tabelle'!$A$57:$B$61,2,FALSE)</f>
        <v>stefan.fuellemann@tkb.ch</v>
      </c>
      <c r="B4773" s="4" t="str">
        <f>VLOOKUP(J4773,'Matching-Tabelle'!$A$1:$B$52,2,FALSE)</f>
        <v>WPI CTB</v>
      </c>
      <c r="C4773" s="4">
        <v>0.2</v>
      </c>
      <c r="D4773" s="4" t="s">
        <v>4098</v>
      </c>
      <c r="E4773" s="5">
        <v>42436</v>
      </c>
      <c r="F4773" t="s">
        <v>3856</v>
      </c>
      <c r="G4773" t="s">
        <v>3857</v>
      </c>
      <c r="H4773" t="s">
        <v>3858</v>
      </c>
      <c r="I4773" s="1"/>
      <c r="J4773">
        <v>919</v>
      </c>
      <c r="K4773" t="s">
        <v>66</v>
      </c>
      <c r="L4773" t="s">
        <v>67</v>
      </c>
      <c r="M4773">
        <v>990001</v>
      </c>
      <c r="N4773" t="s">
        <v>51</v>
      </c>
      <c r="O4773">
        <v>0.2</v>
      </c>
      <c r="Q4773">
        <v>0.2</v>
      </c>
      <c r="S4773" t="s">
        <v>4098</v>
      </c>
      <c r="AE4773">
        <v>12</v>
      </c>
      <c r="AF4773">
        <v>7.6</v>
      </c>
      <c r="AG4773">
        <v>5</v>
      </c>
      <c r="AH4773" t="s">
        <v>53</v>
      </c>
      <c r="AI4773" t="s">
        <v>54</v>
      </c>
      <c r="AJ4773">
        <v>2</v>
      </c>
      <c r="AK4773">
        <v>1</v>
      </c>
      <c r="AL4773">
        <v>1</v>
      </c>
      <c r="AM4773" t="s">
        <v>55</v>
      </c>
      <c r="AN4773" t="s">
        <v>56</v>
      </c>
      <c r="AP4773">
        <v>1</v>
      </c>
      <c r="AQ4773" t="s">
        <v>57</v>
      </c>
      <c r="AR4773">
        <v>0</v>
      </c>
      <c r="AW4773" t="s">
        <v>58</v>
      </c>
      <c r="AX4773">
        <v>0</v>
      </c>
      <c r="AY4773">
        <v>2</v>
      </c>
      <c r="AZ4773">
        <v>0.2</v>
      </c>
      <c r="BA4773">
        <v>0.2</v>
      </c>
      <c r="BB4773" t="s">
        <v>59</v>
      </c>
    </row>
    <row r="4774" spans="1:54" x14ac:dyDescent="0.45">
      <c r="A4774" s="4" t="str">
        <f>VLOOKUP(F4774,'Matching-Tabelle'!$A$57:$B$61,2,FALSE)</f>
        <v>stefan.fuellemann@tkb.ch</v>
      </c>
      <c r="B4774" s="4" t="str">
        <f>VLOOKUP(J4774,'Matching-Tabelle'!$A$1:$B$52,2,FALSE)</f>
        <v>WPI RTB</v>
      </c>
      <c r="C4774" s="4">
        <v>1.75</v>
      </c>
      <c r="D4774" s="4" t="s">
        <v>4099</v>
      </c>
      <c r="E4774" s="5">
        <v>42437</v>
      </c>
      <c r="F4774" t="s">
        <v>3856</v>
      </c>
      <c r="G4774" t="s">
        <v>3857</v>
      </c>
      <c r="H4774" t="s">
        <v>3858</v>
      </c>
      <c r="I4774" s="1"/>
      <c r="J4774">
        <v>19</v>
      </c>
      <c r="K4774" t="s">
        <v>145</v>
      </c>
      <c r="L4774" t="s">
        <v>146</v>
      </c>
      <c r="M4774">
        <v>990001</v>
      </c>
      <c r="N4774" t="s">
        <v>51</v>
      </c>
      <c r="O4774">
        <v>1.75</v>
      </c>
      <c r="Q4774">
        <v>1.75</v>
      </c>
      <c r="S4774" t="s">
        <v>4099</v>
      </c>
      <c r="AE4774">
        <v>12</v>
      </c>
      <c r="AF4774">
        <v>7.6</v>
      </c>
      <c r="AG4774">
        <v>5</v>
      </c>
      <c r="AH4774" t="s">
        <v>53</v>
      </c>
      <c r="AI4774" t="s">
        <v>54</v>
      </c>
      <c r="AJ4774">
        <v>2</v>
      </c>
      <c r="AK4774">
        <v>1</v>
      </c>
      <c r="AL4774">
        <v>1</v>
      </c>
      <c r="AM4774" t="s">
        <v>55</v>
      </c>
      <c r="AN4774" t="s">
        <v>56</v>
      </c>
      <c r="AP4774">
        <v>1</v>
      </c>
      <c r="AQ4774" t="s">
        <v>57</v>
      </c>
      <c r="AR4774">
        <v>0</v>
      </c>
      <c r="AW4774" t="s">
        <v>58</v>
      </c>
      <c r="AX4774">
        <v>0</v>
      </c>
      <c r="AY4774">
        <v>2</v>
      </c>
      <c r="AZ4774">
        <v>1.75</v>
      </c>
      <c r="BA4774">
        <v>1.75</v>
      </c>
      <c r="BB4774" t="s">
        <v>59</v>
      </c>
    </row>
    <row r="4775" spans="1:54" x14ac:dyDescent="0.45">
      <c r="A4775" s="4" t="str">
        <f>VLOOKUP(F4775,'Matching-Tabelle'!$A$57:$B$61,2,FALSE)</f>
        <v>stefan.fuellemann@tkb.ch</v>
      </c>
      <c r="B4775" s="4" t="str">
        <f>VLOOKUP(J4775,'Matching-Tabelle'!$A$1:$B$52,2,FALSE)</f>
        <v>WPI CTB</v>
      </c>
      <c r="C4775" s="4">
        <v>5</v>
      </c>
      <c r="D4775" s="4" t="s">
        <v>4100</v>
      </c>
      <c r="E4775" s="5">
        <v>42437</v>
      </c>
      <c r="F4775" t="s">
        <v>3856</v>
      </c>
      <c r="G4775" t="s">
        <v>3857</v>
      </c>
      <c r="H4775" t="s">
        <v>3858</v>
      </c>
      <c r="I4775" s="1"/>
      <c r="J4775">
        <v>922</v>
      </c>
      <c r="K4775" t="s">
        <v>134</v>
      </c>
      <c r="L4775" t="s">
        <v>135</v>
      </c>
      <c r="M4775">
        <v>990001</v>
      </c>
      <c r="N4775" t="s">
        <v>51</v>
      </c>
      <c r="O4775">
        <v>5</v>
      </c>
      <c r="Q4775">
        <v>5</v>
      </c>
      <c r="S4775" t="s">
        <v>4100</v>
      </c>
      <c r="AE4775">
        <v>12</v>
      </c>
      <c r="AF4775">
        <v>7.6</v>
      </c>
      <c r="AG4775">
        <v>5</v>
      </c>
      <c r="AH4775" t="s">
        <v>53</v>
      </c>
      <c r="AI4775" t="s">
        <v>54</v>
      </c>
      <c r="AJ4775">
        <v>2</v>
      </c>
      <c r="AK4775">
        <v>1</v>
      </c>
      <c r="AL4775">
        <v>1</v>
      </c>
      <c r="AM4775" t="s">
        <v>55</v>
      </c>
      <c r="AN4775" t="s">
        <v>56</v>
      </c>
      <c r="AP4775">
        <v>1</v>
      </c>
      <c r="AQ4775" t="s">
        <v>57</v>
      </c>
      <c r="AR4775">
        <v>0</v>
      </c>
      <c r="AW4775" t="s">
        <v>58</v>
      </c>
      <c r="AX4775">
        <v>0</v>
      </c>
      <c r="AY4775">
        <v>2</v>
      </c>
      <c r="AZ4775">
        <v>5</v>
      </c>
      <c r="BA4775">
        <v>5</v>
      </c>
      <c r="BB4775" t="s">
        <v>59</v>
      </c>
    </row>
    <row r="4776" spans="1:54" x14ac:dyDescent="0.45">
      <c r="A4776" s="4" t="str">
        <f>VLOOKUP(F4776,'Matching-Tabelle'!$A$57:$B$61,2,FALSE)</f>
        <v>stefan.fuellemann@tkb.ch</v>
      </c>
      <c r="B4776" s="4" t="str">
        <f>VLOOKUP(J4776,'Matching-Tabelle'!$A$1:$B$52,2,FALSE)</f>
        <v>WPI CTB</v>
      </c>
      <c r="C4776" s="4">
        <v>1.73</v>
      </c>
      <c r="D4776" s="4" t="s">
        <v>4101</v>
      </c>
      <c r="E4776" s="5">
        <v>42437</v>
      </c>
      <c r="F4776" t="s">
        <v>3856</v>
      </c>
      <c r="G4776" t="s">
        <v>3857</v>
      </c>
      <c r="H4776" t="s">
        <v>3858</v>
      </c>
      <c r="I4776" s="1"/>
      <c r="J4776">
        <v>921</v>
      </c>
      <c r="K4776" t="s">
        <v>224</v>
      </c>
      <c r="L4776" t="s">
        <v>225</v>
      </c>
      <c r="M4776">
        <v>990001</v>
      </c>
      <c r="N4776" t="s">
        <v>51</v>
      </c>
      <c r="O4776">
        <v>1.73</v>
      </c>
      <c r="Q4776">
        <v>1.73</v>
      </c>
      <c r="S4776" t="s">
        <v>4101</v>
      </c>
      <c r="AE4776">
        <v>12</v>
      </c>
      <c r="AF4776">
        <v>7.6</v>
      </c>
      <c r="AG4776">
        <v>5</v>
      </c>
      <c r="AH4776" t="s">
        <v>53</v>
      </c>
      <c r="AI4776" t="s">
        <v>54</v>
      </c>
      <c r="AJ4776">
        <v>2</v>
      </c>
      <c r="AK4776">
        <v>1</v>
      </c>
      <c r="AL4776">
        <v>1</v>
      </c>
      <c r="AM4776" t="s">
        <v>55</v>
      </c>
      <c r="AN4776" t="s">
        <v>56</v>
      </c>
      <c r="AP4776">
        <v>1</v>
      </c>
      <c r="AQ4776" t="s">
        <v>57</v>
      </c>
      <c r="AR4776">
        <v>0</v>
      </c>
      <c r="AW4776" t="s">
        <v>58</v>
      </c>
      <c r="AX4776">
        <v>0</v>
      </c>
      <c r="AY4776">
        <v>2</v>
      </c>
      <c r="AZ4776">
        <v>1.73</v>
      </c>
      <c r="BA4776">
        <v>1.73</v>
      </c>
      <c r="BB4776" t="s">
        <v>59</v>
      </c>
    </row>
    <row r="4777" spans="1:54" x14ac:dyDescent="0.45">
      <c r="A4777" s="4" t="str">
        <f>VLOOKUP(F4777,'Matching-Tabelle'!$A$57:$B$61,2,FALSE)</f>
        <v>stefan.fuellemann@tkb.ch</v>
      </c>
      <c r="B4777" s="4" t="str">
        <f>VLOOKUP(J4777,'Matching-Tabelle'!$A$1:$B$52,2,FALSE)</f>
        <v>WPI Führung</v>
      </c>
      <c r="C4777" s="4">
        <v>0.5</v>
      </c>
      <c r="D4777" s="4" t="s">
        <v>4102</v>
      </c>
      <c r="E4777" s="5">
        <v>42437</v>
      </c>
      <c r="F4777" t="s">
        <v>3856</v>
      </c>
      <c r="G4777" t="s">
        <v>3857</v>
      </c>
      <c r="H4777" t="s">
        <v>3858</v>
      </c>
      <c r="I4777" s="1"/>
      <c r="J4777">
        <v>26</v>
      </c>
      <c r="K4777" t="s">
        <v>130</v>
      </c>
      <c r="L4777" t="s">
        <v>131</v>
      </c>
      <c r="M4777">
        <v>990001</v>
      </c>
      <c r="N4777" t="s">
        <v>51</v>
      </c>
      <c r="O4777">
        <v>0.5</v>
      </c>
      <c r="Q4777">
        <v>0.5</v>
      </c>
      <c r="S4777" t="s">
        <v>4102</v>
      </c>
      <c r="AE4777">
        <v>12</v>
      </c>
      <c r="AF4777">
        <v>7.6</v>
      </c>
      <c r="AG4777">
        <v>5</v>
      </c>
      <c r="AH4777" t="s">
        <v>53</v>
      </c>
      <c r="AI4777" t="s">
        <v>54</v>
      </c>
      <c r="AJ4777">
        <v>2</v>
      </c>
      <c r="AK4777">
        <v>1</v>
      </c>
      <c r="AL4777">
        <v>1</v>
      </c>
      <c r="AM4777" t="s">
        <v>55</v>
      </c>
      <c r="AN4777" t="s">
        <v>56</v>
      </c>
      <c r="AP4777">
        <v>1</v>
      </c>
      <c r="AQ4777" t="s">
        <v>57</v>
      </c>
      <c r="AR4777">
        <v>0</v>
      </c>
      <c r="AW4777" t="s">
        <v>58</v>
      </c>
      <c r="AX4777">
        <v>0</v>
      </c>
      <c r="AY4777">
        <v>2</v>
      </c>
      <c r="AZ4777">
        <v>0.5</v>
      </c>
      <c r="BA4777">
        <v>0.5</v>
      </c>
      <c r="BB4777" t="s">
        <v>59</v>
      </c>
    </row>
    <row r="4778" spans="1:54" x14ac:dyDescent="0.45">
      <c r="A4778" s="4" t="str">
        <f>VLOOKUP(F4778,'Matching-Tabelle'!$A$57:$B$61,2,FALSE)</f>
        <v>stefan.fuellemann@tkb.ch</v>
      </c>
      <c r="B4778" s="4" t="str">
        <f>VLOOKUP(J4778,'Matching-Tabelle'!$A$1:$B$52,2,FALSE)</f>
        <v>WPI RTB</v>
      </c>
      <c r="C4778" s="4">
        <v>1</v>
      </c>
      <c r="D4778" s="4" t="s">
        <v>3859</v>
      </c>
      <c r="E4778" s="5">
        <v>42438</v>
      </c>
      <c r="F4778" t="s">
        <v>3856</v>
      </c>
      <c r="G4778" t="s">
        <v>3857</v>
      </c>
      <c r="H4778" t="s">
        <v>3858</v>
      </c>
      <c r="I4778" s="1"/>
      <c r="J4778">
        <v>19</v>
      </c>
      <c r="K4778" t="s">
        <v>145</v>
      </c>
      <c r="L4778" t="s">
        <v>146</v>
      </c>
      <c r="M4778">
        <v>990001</v>
      </c>
      <c r="N4778" t="s">
        <v>51</v>
      </c>
      <c r="O4778">
        <v>1</v>
      </c>
      <c r="Q4778">
        <v>1</v>
      </c>
      <c r="S4778" t="s">
        <v>3859</v>
      </c>
      <c r="AE4778">
        <v>12</v>
      </c>
      <c r="AF4778">
        <v>7.6</v>
      </c>
      <c r="AG4778">
        <v>5</v>
      </c>
      <c r="AH4778" t="s">
        <v>53</v>
      </c>
      <c r="AI4778" t="s">
        <v>54</v>
      </c>
      <c r="AJ4778">
        <v>2</v>
      </c>
      <c r="AK4778">
        <v>1</v>
      </c>
      <c r="AL4778">
        <v>1</v>
      </c>
      <c r="AM4778" t="s">
        <v>55</v>
      </c>
      <c r="AN4778" t="s">
        <v>56</v>
      </c>
      <c r="AP4778">
        <v>1</v>
      </c>
      <c r="AQ4778" t="s">
        <v>57</v>
      </c>
      <c r="AR4778">
        <v>0</v>
      </c>
      <c r="AW4778" t="s">
        <v>58</v>
      </c>
      <c r="AX4778">
        <v>0</v>
      </c>
      <c r="AY4778">
        <v>2</v>
      </c>
      <c r="AZ4778">
        <v>1</v>
      </c>
      <c r="BA4778">
        <v>1</v>
      </c>
      <c r="BB4778" t="s">
        <v>59</v>
      </c>
    </row>
    <row r="4779" spans="1:54" x14ac:dyDescent="0.45">
      <c r="A4779" s="4" t="str">
        <f>VLOOKUP(F4779,'Matching-Tabelle'!$A$57:$B$61,2,FALSE)</f>
        <v>stefan.fuellemann@tkb.ch</v>
      </c>
      <c r="B4779" s="4" t="str">
        <f>VLOOKUP(J4779,'Matching-Tabelle'!$A$1:$B$52,2,FALSE)</f>
        <v>WPI CTB</v>
      </c>
      <c r="C4779" s="4">
        <v>2.5</v>
      </c>
      <c r="D4779" s="4" t="s">
        <v>4103</v>
      </c>
      <c r="E4779" s="5">
        <v>42438</v>
      </c>
      <c r="F4779" t="s">
        <v>3856</v>
      </c>
      <c r="G4779" t="s">
        <v>3857</v>
      </c>
      <c r="H4779" t="s">
        <v>3858</v>
      </c>
      <c r="I4779" s="1"/>
      <c r="J4779">
        <v>922</v>
      </c>
      <c r="K4779" t="s">
        <v>134</v>
      </c>
      <c r="L4779" t="s">
        <v>135</v>
      </c>
      <c r="M4779">
        <v>990001</v>
      </c>
      <c r="N4779" t="s">
        <v>51</v>
      </c>
      <c r="O4779">
        <v>2.5</v>
      </c>
      <c r="Q4779">
        <v>2.5</v>
      </c>
      <c r="S4779" t="s">
        <v>4103</v>
      </c>
      <c r="AE4779">
        <v>12</v>
      </c>
      <c r="AF4779">
        <v>7.6</v>
      </c>
      <c r="AG4779">
        <v>5</v>
      </c>
      <c r="AH4779" t="s">
        <v>53</v>
      </c>
      <c r="AI4779" t="s">
        <v>54</v>
      </c>
      <c r="AJ4779">
        <v>2</v>
      </c>
      <c r="AK4779">
        <v>1</v>
      </c>
      <c r="AL4779">
        <v>1</v>
      </c>
      <c r="AM4779" t="s">
        <v>55</v>
      </c>
      <c r="AN4779" t="s">
        <v>56</v>
      </c>
      <c r="AP4779">
        <v>1</v>
      </c>
      <c r="AQ4779" t="s">
        <v>57</v>
      </c>
      <c r="AR4779">
        <v>0</v>
      </c>
      <c r="AW4779" t="s">
        <v>58</v>
      </c>
      <c r="AX4779">
        <v>0</v>
      </c>
      <c r="AY4779">
        <v>2</v>
      </c>
      <c r="AZ4779">
        <v>2.5</v>
      </c>
      <c r="BA4779">
        <v>2.5</v>
      </c>
      <c r="BB4779" t="s">
        <v>59</v>
      </c>
    </row>
    <row r="4780" spans="1:54" x14ac:dyDescent="0.45">
      <c r="A4780" s="4" t="str">
        <f>VLOOKUP(F4780,'Matching-Tabelle'!$A$57:$B$61,2,FALSE)</f>
        <v>stefan.fuellemann@tkb.ch</v>
      </c>
      <c r="B4780" s="4" t="str">
        <f>VLOOKUP(J4780,'Matching-Tabelle'!$A$1:$B$52,2,FALSE)</f>
        <v>WPI RTB</v>
      </c>
      <c r="C4780" s="4">
        <v>1.25</v>
      </c>
      <c r="D4780" s="4" t="s">
        <v>4104</v>
      </c>
      <c r="E4780" s="5">
        <v>42438</v>
      </c>
      <c r="F4780" t="s">
        <v>3856</v>
      </c>
      <c r="G4780" t="s">
        <v>3857</v>
      </c>
      <c r="H4780" t="s">
        <v>3858</v>
      </c>
      <c r="I4780" s="1"/>
      <c r="J4780">
        <v>21</v>
      </c>
      <c r="K4780" t="s">
        <v>117</v>
      </c>
      <c r="L4780" t="s">
        <v>118</v>
      </c>
      <c r="M4780">
        <v>990001</v>
      </c>
      <c r="N4780" t="s">
        <v>51</v>
      </c>
      <c r="O4780">
        <v>1.25</v>
      </c>
      <c r="Q4780">
        <v>1.25</v>
      </c>
      <c r="S4780" t="s">
        <v>4104</v>
      </c>
      <c r="AE4780">
        <v>12</v>
      </c>
      <c r="AF4780">
        <v>7.6</v>
      </c>
      <c r="AG4780">
        <v>5</v>
      </c>
      <c r="AH4780" t="s">
        <v>53</v>
      </c>
      <c r="AI4780" t="s">
        <v>54</v>
      </c>
      <c r="AJ4780">
        <v>2</v>
      </c>
      <c r="AK4780">
        <v>1</v>
      </c>
      <c r="AL4780">
        <v>1</v>
      </c>
      <c r="AM4780" t="s">
        <v>55</v>
      </c>
      <c r="AN4780" t="s">
        <v>56</v>
      </c>
      <c r="AP4780">
        <v>1</v>
      </c>
      <c r="AQ4780" t="s">
        <v>57</v>
      </c>
      <c r="AR4780">
        <v>0</v>
      </c>
      <c r="AW4780" t="s">
        <v>58</v>
      </c>
      <c r="AX4780">
        <v>0</v>
      </c>
      <c r="AY4780">
        <v>2</v>
      </c>
      <c r="AZ4780">
        <v>1.25</v>
      </c>
      <c r="BA4780">
        <v>1.25</v>
      </c>
      <c r="BB4780" t="s">
        <v>59</v>
      </c>
    </row>
    <row r="4781" spans="1:54" x14ac:dyDescent="0.45">
      <c r="A4781" s="4" t="str">
        <f>VLOOKUP(F4781,'Matching-Tabelle'!$A$57:$B$61,2,FALSE)</f>
        <v>stefan.fuellemann@tkb.ch</v>
      </c>
      <c r="B4781" s="4" t="str">
        <f>VLOOKUP(J4781,'Matching-Tabelle'!$A$1:$B$52,2,FALSE)</f>
        <v>WPI CTB</v>
      </c>
      <c r="C4781" s="4">
        <v>2.5</v>
      </c>
      <c r="D4781" s="4" t="s">
        <v>4105</v>
      </c>
      <c r="E4781" s="5">
        <v>42438</v>
      </c>
      <c r="F4781" t="s">
        <v>3856</v>
      </c>
      <c r="G4781" t="s">
        <v>3857</v>
      </c>
      <c r="H4781" t="s">
        <v>3858</v>
      </c>
      <c r="I4781" s="1"/>
      <c r="J4781">
        <v>919</v>
      </c>
      <c r="K4781" t="s">
        <v>66</v>
      </c>
      <c r="L4781" t="s">
        <v>67</v>
      </c>
      <c r="M4781">
        <v>990001</v>
      </c>
      <c r="N4781" t="s">
        <v>51</v>
      </c>
      <c r="O4781">
        <v>2.5</v>
      </c>
      <c r="Q4781">
        <v>2.5</v>
      </c>
      <c r="S4781" t="s">
        <v>4105</v>
      </c>
      <c r="AE4781">
        <v>12</v>
      </c>
      <c r="AF4781">
        <v>7.6</v>
      </c>
      <c r="AG4781">
        <v>5</v>
      </c>
      <c r="AH4781" t="s">
        <v>53</v>
      </c>
      <c r="AI4781" t="s">
        <v>54</v>
      </c>
      <c r="AJ4781">
        <v>2</v>
      </c>
      <c r="AK4781">
        <v>1</v>
      </c>
      <c r="AL4781">
        <v>1</v>
      </c>
      <c r="AM4781" t="s">
        <v>55</v>
      </c>
      <c r="AN4781" t="s">
        <v>56</v>
      </c>
      <c r="AP4781">
        <v>1</v>
      </c>
      <c r="AQ4781" t="s">
        <v>57</v>
      </c>
      <c r="AR4781">
        <v>0</v>
      </c>
      <c r="AW4781" t="s">
        <v>58</v>
      </c>
      <c r="AX4781">
        <v>0</v>
      </c>
      <c r="AY4781">
        <v>2</v>
      </c>
      <c r="AZ4781">
        <v>2.5</v>
      </c>
      <c r="BA4781">
        <v>2.5</v>
      </c>
      <c r="BB4781" t="s">
        <v>59</v>
      </c>
    </row>
    <row r="4782" spans="1:54" x14ac:dyDescent="0.45">
      <c r="A4782" s="4" t="str">
        <f>VLOOKUP(F4782,'Matching-Tabelle'!$A$57:$B$61,2,FALSE)</f>
        <v>stefan.fuellemann@tkb.ch</v>
      </c>
      <c r="B4782" s="4" t="str">
        <f>VLOOKUP(J4782,'Matching-Tabelle'!$A$1:$B$52,2,FALSE)</f>
        <v>WPI CTB</v>
      </c>
      <c r="C4782" s="4">
        <v>0.75</v>
      </c>
      <c r="D4782" s="4">
        <v>6111</v>
      </c>
      <c r="E4782" s="5">
        <v>42438</v>
      </c>
      <c r="F4782" t="s">
        <v>3856</v>
      </c>
      <c r="G4782" t="s">
        <v>3857</v>
      </c>
      <c r="H4782" t="s">
        <v>3858</v>
      </c>
      <c r="I4782" s="1"/>
      <c r="J4782">
        <v>922</v>
      </c>
      <c r="K4782" t="s">
        <v>134</v>
      </c>
      <c r="L4782" t="s">
        <v>135</v>
      </c>
      <c r="M4782">
        <v>990001</v>
      </c>
      <c r="N4782" t="s">
        <v>51</v>
      </c>
      <c r="O4782">
        <v>0.75</v>
      </c>
      <c r="Q4782">
        <v>0.75</v>
      </c>
      <c r="S4782">
        <v>6111</v>
      </c>
      <c r="AE4782">
        <v>12</v>
      </c>
      <c r="AF4782">
        <v>7.6</v>
      </c>
      <c r="AG4782">
        <v>5</v>
      </c>
      <c r="AH4782" t="s">
        <v>53</v>
      </c>
      <c r="AI4782" t="s">
        <v>54</v>
      </c>
      <c r="AJ4782">
        <v>2</v>
      </c>
      <c r="AK4782">
        <v>1</v>
      </c>
      <c r="AL4782">
        <v>1</v>
      </c>
      <c r="AM4782" t="s">
        <v>55</v>
      </c>
      <c r="AN4782" t="s">
        <v>56</v>
      </c>
      <c r="AP4782">
        <v>1</v>
      </c>
      <c r="AQ4782" t="s">
        <v>57</v>
      </c>
      <c r="AR4782">
        <v>0</v>
      </c>
      <c r="AW4782" t="s">
        <v>58</v>
      </c>
      <c r="AX4782">
        <v>0</v>
      </c>
      <c r="AY4782">
        <v>2</v>
      </c>
      <c r="AZ4782">
        <v>0.75</v>
      </c>
      <c r="BA4782">
        <v>0.75</v>
      </c>
      <c r="BB4782" t="s">
        <v>59</v>
      </c>
    </row>
    <row r="4783" spans="1:54" x14ac:dyDescent="0.45">
      <c r="A4783" s="4" t="str">
        <f>VLOOKUP(F4783,'Matching-Tabelle'!$A$57:$B$61,2,FALSE)</f>
        <v>stefan.fuellemann@tkb.ch</v>
      </c>
      <c r="B4783" s="4" t="str">
        <f>VLOOKUP(J4783,'Matching-Tabelle'!$A$1:$B$52,2,FALSE)</f>
        <v>WPI CTB</v>
      </c>
      <c r="C4783" s="4">
        <v>0.25</v>
      </c>
      <c r="D4783" s="4" t="s">
        <v>4106</v>
      </c>
      <c r="E4783" s="5">
        <v>42438</v>
      </c>
      <c r="F4783" t="s">
        <v>3856</v>
      </c>
      <c r="G4783" t="s">
        <v>3857</v>
      </c>
      <c r="H4783" t="s">
        <v>3858</v>
      </c>
      <c r="I4783" s="1"/>
      <c r="J4783">
        <v>928</v>
      </c>
      <c r="K4783" t="s">
        <v>870</v>
      </c>
      <c r="L4783" t="s">
        <v>871</v>
      </c>
      <c r="M4783">
        <v>990001</v>
      </c>
      <c r="N4783" t="s">
        <v>51</v>
      </c>
      <c r="O4783">
        <v>0.25</v>
      </c>
      <c r="Q4783">
        <v>0.25</v>
      </c>
      <c r="S4783" t="s">
        <v>4106</v>
      </c>
      <c r="AE4783">
        <v>12</v>
      </c>
      <c r="AF4783">
        <v>7.6</v>
      </c>
      <c r="AG4783">
        <v>5</v>
      </c>
      <c r="AH4783" t="s">
        <v>53</v>
      </c>
      <c r="AI4783" t="s">
        <v>54</v>
      </c>
      <c r="AJ4783">
        <v>2</v>
      </c>
      <c r="AK4783">
        <v>1</v>
      </c>
      <c r="AL4783">
        <v>1</v>
      </c>
      <c r="AM4783" t="s">
        <v>55</v>
      </c>
      <c r="AN4783" t="s">
        <v>56</v>
      </c>
      <c r="AP4783">
        <v>1</v>
      </c>
      <c r="AQ4783" t="s">
        <v>57</v>
      </c>
      <c r="AR4783">
        <v>0</v>
      </c>
      <c r="AW4783" t="s">
        <v>58</v>
      </c>
      <c r="AX4783">
        <v>0</v>
      </c>
      <c r="AY4783">
        <v>2</v>
      </c>
      <c r="AZ4783">
        <v>0.25</v>
      </c>
      <c r="BA4783">
        <v>0.25</v>
      </c>
      <c r="BB4783" t="s">
        <v>59</v>
      </c>
    </row>
    <row r="4784" spans="1:54" x14ac:dyDescent="0.45">
      <c r="A4784" s="4" t="str">
        <f>VLOOKUP(F4784,'Matching-Tabelle'!$A$57:$B$61,2,FALSE)</f>
        <v>stefan.fuellemann@tkb.ch</v>
      </c>
      <c r="B4784" s="4" t="str">
        <f>VLOOKUP(J4784,'Matching-Tabelle'!$A$1:$B$52,2,FALSE)</f>
        <v>WPI CTB</v>
      </c>
      <c r="C4784" s="4">
        <v>0.5</v>
      </c>
      <c r="D4784" s="4" t="s">
        <v>4107</v>
      </c>
      <c r="E4784" s="5">
        <v>42438</v>
      </c>
      <c r="F4784" t="s">
        <v>3856</v>
      </c>
      <c r="G4784" t="s">
        <v>3857</v>
      </c>
      <c r="H4784" t="s">
        <v>3858</v>
      </c>
      <c r="I4784" s="1"/>
      <c r="J4784">
        <v>18</v>
      </c>
      <c r="K4784" t="s">
        <v>594</v>
      </c>
      <c r="L4784" t="s">
        <v>595</v>
      </c>
      <c r="M4784">
        <v>990001</v>
      </c>
      <c r="N4784" t="s">
        <v>51</v>
      </c>
      <c r="O4784">
        <v>0.5</v>
      </c>
      <c r="Q4784">
        <v>0.5</v>
      </c>
      <c r="S4784" t="s">
        <v>4107</v>
      </c>
      <c r="AE4784">
        <v>12</v>
      </c>
      <c r="AF4784">
        <v>7.6</v>
      </c>
      <c r="AG4784">
        <v>5</v>
      </c>
      <c r="AH4784" t="s">
        <v>53</v>
      </c>
      <c r="AI4784" t="s">
        <v>54</v>
      </c>
      <c r="AJ4784">
        <v>2</v>
      </c>
      <c r="AK4784">
        <v>1</v>
      </c>
      <c r="AL4784">
        <v>1</v>
      </c>
      <c r="AM4784" t="s">
        <v>55</v>
      </c>
      <c r="AN4784" t="s">
        <v>56</v>
      </c>
      <c r="AP4784">
        <v>1</v>
      </c>
      <c r="AQ4784" t="s">
        <v>57</v>
      </c>
      <c r="AR4784">
        <v>0</v>
      </c>
      <c r="AW4784" t="s">
        <v>58</v>
      </c>
      <c r="AX4784">
        <v>0</v>
      </c>
      <c r="AY4784">
        <v>2</v>
      </c>
      <c r="AZ4784">
        <v>0.5</v>
      </c>
      <c r="BA4784">
        <v>0.5</v>
      </c>
      <c r="BB4784" t="s">
        <v>59</v>
      </c>
    </row>
    <row r="4785" spans="1:54" x14ac:dyDescent="0.45">
      <c r="A4785" s="4" t="str">
        <f>VLOOKUP(F4785,'Matching-Tabelle'!$A$57:$B$61,2,FALSE)</f>
        <v>stefan.fuellemann@tkb.ch</v>
      </c>
      <c r="B4785" s="4" t="str">
        <f>VLOOKUP(J4785,'Matching-Tabelle'!$A$1:$B$52,2,FALSE)</f>
        <v>WPI Führung</v>
      </c>
      <c r="C4785" s="4">
        <v>0.5</v>
      </c>
      <c r="D4785" s="4" t="s">
        <v>4108</v>
      </c>
      <c r="E4785" s="5">
        <v>42438</v>
      </c>
      <c r="F4785" t="s">
        <v>3856</v>
      </c>
      <c r="G4785" t="s">
        <v>3857</v>
      </c>
      <c r="H4785" t="s">
        <v>3858</v>
      </c>
      <c r="I4785" s="1"/>
      <c r="J4785">
        <v>26</v>
      </c>
      <c r="K4785" t="s">
        <v>130</v>
      </c>
      <c r="L4785" t="s">
        <v>131</v>
      </c>
      <c r="M4785">
        <v>990001</v>
      </c>
      <c r="N4785" t="s">
        <v>51</v>
      </c>
      <c r="O4785">
        <v>0.5</v>
      </c>
      <c r="Q4785">
        <v>0.5</v>
      </c>
      <c r="S4785" t="s">
        <v>4108</v>
      </c>
      <c r="AE4785">
        <v>12</v>
      </c>
      <c r="AF4785">
        <v>7.6</v>
      </c>
      <c r="AG4785">
        <v>5</v>
      </c>
      <c r="AH4785" t="s">
        <v>53</v>
      </c>
      <c r="AI4785" t="s">
        <v>54</v>
      </c>
      <c r="AJ4785">
        <v>2</v>
      </c>
      <c r="AK4785">
        <v>1</v>
      </c>
      <c r="AL4785">
        <v>1</v>
      </c>
      <c r="AM4785" t="s">
        <v>55</v>
      </c>
      <c r="AN4785" t="s">
        <v>56</v>
      </c>
      <c r="AP4785">
        <v>1</v>
      </c>
      <c r="AQ4785" t="s">
        <v>57</v>
      </c>
      <c r="AR4785">
        <v>0</v>
      </c>
      <c r="AW4785" t="s">
        <v>58</v>
      </c>
      <c r="AX4785">
        <v>0</v>
      </c>
      <c r="AY4785">
        <v>2</v>
      </c>
      <c r="AZ4785">
        <v>0.5</v>
      </c>
      <c r="BA4785">
        <v>0.5</v>
      </c>
      <c r="BB4785" t="s">
        <v>59</v>
      </c>
    </row>
    <row r="4786" spans="1:54" x14ac:dyDescent="0.45">
      <c r="A4786" s="4" t="str">
        <f>VLOOKUP(F4786,'Matching-Tabelle'!$A$57:$B$61,2,FALSE)</f>
        <v>stefan.fuellemann@tkb.ch</v>
      </c>
      <c r="B4786" s="4" t="str">
        <f>VLOOKUP(J4786,'Matching-Tabelle'!$A$1:$B$52,2,FALSE)</f>
        <v>WPI RTB</v>
      </c>
      <c r="C4786" s="4">
        <v>0.89</v>
      </c>
      <c r="D4786" s="4" t="s">
        <v>3859</v>
      </c>
      <c r="E4786" s="5">
        <v>42439</v>
      </c>
      <c r="F4786" t="s">
        <v>3856</v>
      </c>
      <c r="G4786" t="s">
        <v>3857</v>
      </c>
      <c r="H4786" t="s">
        <v>3858</v>
      </c>
      <c r="I4786" s="1"/>
      <c r="J4786">
        <v>19</v>
      </c>
      <c r="K4786" t="s">
        <v>145</v>
      </c>
      <c r="L4786" t="s">
        <v>146</v>
      </c>
      <c r="M4786">
        <v>990001</v>
      </c>
      <c r="N4786" t="s">
        <v>51</v>
      </c>
      <c r="O4786">
        <v>0.89</v>
      </c>
      <c r="Q4786">
        <v>0.89</v>
      </c>
      <c r="S4786" t="s">
        <v>3859</v>
      </c>
      <c r="AE4786">
        <v>12</v>
      </c>
      <c r="AF4786">
        <v>7.6</v>
      </c>
      <c r="AG4786">
        <v>5</v>
      </c>
      <c r="AH4786" t="s">
        <v>53</v>
      </c>
      <c r="AI4786" t="s">
        <v>54</v>
      </c>
      <c r="AJ4786">
        <v>2</v>
      </c>
      <c r="AK4786">
        <v>1</v>
      </c>
      <c r="AL4786">
        <v>1</v>
      </c>
      <c r="AM4786" t="s">
        <v>55</v>
      </c>
      <c r="AN4786" t="s">
        <v>56</v>
      </c>
      <c r="AP4786">
        <v>1</v>
      </c>
      <c r="AQ4786" t="s">
        <v>57</v>
      </c>
      <c r="AR4786">
        <v>0</v>
      </c>
      <c r="AW4786" t="s">
        <v>58</v>
      </c>
      <c r="AX4786">
        <v>0</v>
      </c>
      <c r="AY4786">
        <v>2</v>
      </c>
      <c r="AZ4786">
        <v>0.89</v>
      </c>
      <c r="BA4786">
        <v>0.89</v>
      </c>
      <c r="BB4786" t="s">
        <v>59</v>
      </c>
    </row>
    <row r="4787" spans="1:54" x14ac:dyDescent="0.45">
      <c r="A4787" s="4" t="str">
        <f>VLOOKUP(F4787,'Matching-Tabelle'!$A$57:$B$61,2,FALSE)</f>
        <v>stefan.fuellemann@tkb.ch</v>
      </c>
      <c r="B4787" s="4" t="str">
        <f>VLOOKUP(J4787,'Matching-Tabelle'!$A$1:$B$52,2,FALSE)</f>
        <v>WPI RTB</v>
      </c>
      <c r="C4787" s="4">
        <v>0.5</v>
      </c>
      <c r="D4787" s="4" t="s">
        <v>4109</v>
      </c>
      <c r="E4787" s="5">
        <v>42439</v>
      </c>
      <c r="F4787" t="s">
        <v>3856</v>
      </c>
      <c r="G4787" t="s">
        <v>3857</v>
      </c>
      <c r="H4787" t="s">
        <v>3858</v>
      </c>
      <c r="I4787" s="1"/>
      <c r="J4787">
        <v>22</v>
      </c>
      <c r="K4787" t="s">
        <v>88</v>
      </c>
      <c r="L4787" t="s">
        <v>89</v>
      </c>
      <c r="M4787">
        <v>990001</v>
      </c>
      <c r="N4787" t="s">
        <v>51</v>
      </c>
      <c r="O4787">
        <v>0.5</v>
      </c>
      <c r="Q4787">
        <v>0.5</v>
      </c>
      <c r="S4787" t="s">
        <v>4109</v>
      </c>
      <c r="AE4787">
        <v>12</v>
      </c>
      <c r="AF4787">
        <v>7.6</v>
      </c>
      <c r="AG4787">
        <v>5</v>
      </c>
      <c r="AH4787" t="s">
        <v>53</v>
      </c>
      <c r="AI4787" t="s">
        <v>54</v>
      </c>
      <c r="AJ4787">
        <v>2</v>
      </c>
      <c r="AK4787">
        <v>1</v>
      </c>
      <c r="AL4787">
        <v>1</v>
      </c>
      <c r="AM4787" t="s">
        <v>55</v>
      </c>
      <c r="AN4787" t="s">
        <v>56</v>
      </c>
      <c r="AP4787">
        <v>1</v>
      </c>
      <c r="AQ4787" t="s">
        <v>57</v>
      </c>
      <c r="AR4787">
        <v>0</v>
      </c>
      <c r="AW4787" t="s">
        <v>58</v>
      </c>
      <c r="AX4787">
        <v>0</v>
      </c>
      <c r="AY4787">
        <v>2</v>
      </c>
      <c r="AZ4787">
        <v>0.5</v>
      </c>
      <c r="BA4787">
        <v>0.5</v>
      </c>
      <c r="BB4787" t="s">
        <v>59</v>
      </c>
    </row>
    <row r="4788" spans="1:54" x14ac:dyDescent="0.45">
      <c r="A4788" s="4" t="str">
        <f>VLOOKUP(F4788,'Matching-Tabelle'!$A$57:$B$61,2,FALSE)</f>
        <v>stefan.fuellemann@tkb.ch</v>
      </c>
      <c r="B4788" s="4" t="str">
        <f>VLOOKUP(J4788,'Matching-Tabelle'!$A$1:$B$52,2,FALSE)</f>
        <v>WPI RTB</v>
      </c>
      <c r="C4788" s="4">
        <v>0.5</v>
      </c>
      <c r="D4788" s="4" t="s">
        <v>4110</v>
      </c>
      <c r="E4788" s="5">
        <v>42439</v>
      </c>
      <c r="F4788" t="s">
        <v>3856</v>
      </c>
      <c r="G4788" t="s">
        <v>3857</v>
      </c>
      <c r="H4788" t="s">
        <v>3858</v>
      </c>
      <c r="I4788" s="1"/>
      <c r="J4788">
        <v>28</v>
      </c>
      <c r="K4788" t="s">
        <v>111</v>
      </c>
      <c r="L4788" t="s">
        <v>112</v>
      </c>
      <c r="M4788">
        <v>990001</v>
      </c>
      <c r="N4788" t="s">
        <v>51</v>
      </c>
      <c r="O4788">
        <v>0.5</v>
      </c>
      <c r="Q4788">
        <v>0.5</v>
      </c>
      <c r="S4788" t="s">
        <v>4110</v>
      </c>
      <c r="AE4788">
        <v>12</v>
      </c>
      <c r="AF4788">
        <v>7.6</v>
      </c>
      <c r="AG4788">
        <v>5</v>
      </c>
      <c r="AH4788" t="s">
        <v>53</v>
      </c>
      <c r="AI4788" t="s">
        <v>54</v>
      </c>
      <c r="AJ4788">
        <v>2</v>
      </c>
      <c r="AK4788">
        <v>1</v>
      </c>
      <c r="AL4788">
        <v>1</v>
      </c>
      <c r="AM4788" t="s">
        <v>55</v>
      </c>
      <c r="AN4788" t="s">
        <v>56</v>
      </c>
      <c r="AP4788">
        <v>1</v>
      </c>
      <c r="AQ4788" t="s">
        <v>57</v>
      </c>
      <c r="AR4788">
        <v>0</v>
      </c>
      <c r="AW4788" t="s">
        <v>58</v>
      </c>
      <c r="AX4788">
        <v>0</v>
      </c>
      <c r="AY4788">
        <v>2</v>
      </c>
      <c r="AZ4788">
        <v>0.5</v>
      </c>
      <c r="BA4788">
        <v>0.5</v>
      </c>
      <c r="BB4788" t="s">
        <v>59</v>
      </c>
    </row>
    <row r="4789" spans="1:54" x14ac:dyDescent="0.45">
      <c r="A4789" s="4" t="str">
        <f>VLOOKUP(F4789,'Matching-Tabelle'!$A$57:$B$61,2,FALSE)</f>
        <v>stefan.fuellemann@tkb.ch</v>
      </c>
      <c r="B4789" s="4" t="str">
        <f>VLOOKUP(J4789,'Matching-Tabelle'!$A$1:$B$52,2,FALSE)</f>
        <v>WPI CTB</v>
      </c>
      <c r="C4789" s="4">
        <v>0.75</v>
      </c>
      <c r="D4789" s="4" t="s">
        <v>4111</v>
      </c>
      <c r="E4789" s="5">
        <v>42439</v>
      </c>
      <c r="F4789" t="s">
        <v>3856</v>
      </c>
      <c r="G4789" t="s">
        <v>3857</v>
      </c>
      <c r="H4789" t="s">
        <v>3858</v>
      </c>
      <c r="I4789" s="1"/>
      <c r="J4789">
        <v>18</v>
      </c>
      <c r="K4789" t="s">
        <v>594</v>
      </c>
      <c r="L4789" t="s">
        <v>595</v>
      </c>
      <c r="M4789">
        <v>990001</v>
      </c>
      <c r="N4789" t="s">
        <v>51</v>
      </c>
      <c r="O4789">
        <v>0.75</v>
      </c>
      <c r="Q4789">
        <v>0.75</v>
      </c>
      <c r="S4789" t="s">
        <v>4111</v>
      </c>
      <c r="AE4789">
        <v>12</v>
      </c>
      <c r="AF4789">
        <v>7.6</v>
      </c>
      <c r="AG4789">
        <v>5</v>
      </c>
      <c r="AH4789" t="s">
        <v>53</v>
      </c>
      <c r="AI4789" t="s">
        <v>54</v>
      </c>
      <c r="AJ4789">
        <v>2</v>
      </c>
      <c r="AK4789">
        <v>1</v>
      </c>
      <c r="AL4789">
        <v>1</v>
      </c>
      <c r="AM4789" t="s">
        <v>55</v>
      </c>
      <c r="AN4789" t="s">
        <v>56</v>
      </c>
      <c r="AP4789">
        <v>1</v>
      </c>
      <c r="AQ4789" t="s">
        <v>57</v>
      </c>
      <c r="AR4789">
        <v>0</v>
      </c>
      <c r="AW4789" t="s">
        <v>58</v>
      </c>
      <c r="AX4789">
        <v>0</v>
      </c>
      <c r="AY4789">
        <v>2</v>
      </c>
      <c r="AZ4789">
        <v>0.75</v>
      </c>
      <c r="BA4789">
        <v>0.75</v>
      </c>
      <c r="BB4789" t="s">
        <v>59</v>
      </c>
    </row>
    <row r="4790" spans="1:54" x14ac:dyDescent="0.45">
      <c r="A4790" s="4" t="str">
        <f>VLOOKUP(F4790,'Matching-Tabelle'!$A$57:$B$61,2,FALSE)</f>
        <v>stefan.fuellemann@tkb.ch</v>
      </c>
      <c r="B4790" s="4" t="str">
        <f>VLOOKUP(J4790,'Matching-Tabelle'!$A$1:$B$52,2,FALSE)</f>
        <v>WPI RTB</v>
      </c>
      <c r="C4790" s="4">
        <v>1</v>
      </c>
      <c r="D4790" s="4" t="s">
        <v>3467</v>
      </c>
      <c r="E4790" s="5">
        <v>42439</v>
      </c>
      <c r="F4790" t="s">
        <v>3856</v>
      </c>
      <c r="G4790" t="s">
        <v>3857</v>
      </c>
      <c r="H4790" t="s">
        <v>3858</v>
      </c>
      <c r="I4790" s="1"/>
      <c r="J4790">
        <v>24</v>
      </c>
      <c r="K4790" t="s">
        <v>73</v>
      </c>
      <c r="L4790" t="s">
        <v>74</v>
      </c>
      <c r="M4790">
        <v>990001</v>
      </c>
      <c r="N4790" t="s">
        <v>51</v>
      </c>
      <c r="O4790">
        <v>1</v>
      </c>
      <c r="Q4790">
        <v>1</v>
      </c>
      <c r="S4790" t="s">
        <v>3467</v>
      </c>
      <c r="AE4790">
        <v>12</v>
      </c>
      <c r="AF4790">
        <v>7.6</v>
      </c>
      <c r="AG4790">
        <v>5</v>
      </c>
      <c r="AH4790" t="s">
        <v>53</v>
      </c>
      <c r="AI4790" t="s">
        <v>54</v>
      </c>
      <c r="AJ4790">
        <v>2</v>
      </c>
      <c r="AK4790">
        <v>1</v>
      </c>
      <c r="AL4790">
        <v>1</v>
      </c>
      <c r="AM4790" t="s">
        <v>55</v>
      </c>
      <c r="AN4790" t="s">
        <v>56</v>
      </c>
      <c r="AP4790">
        <v>1</v>
      </c>
      <c r="AQ4790" t="s">
        <v>57</v>
      </c>
      <c r="AR4790">
        <v>0</v>
      </c>
      <c r="AW4790" t="s">
        <v>58</v>
      </c>
      <c r="AX4790">
        <v>0</v>
      </c>
      <c r="AY4790">
        <v>2</v>
      </c>
      <c r="AZ4790">
        <v>1</v>
      </c>
      <c r="BA4790">
        <v>1</v>
      </c>
      <c r="BB4790" t="s">
        <v>59</v>
      </c>
    </row>
    <row r="4791" spans="1:54" x14ac:dyDescent="0.45">
      <c r="A4791" s="4" t="str">
        <f>VLOOKUP(F4791,'Matching-Tabelle'!$A$57:$B$61,2,FALSE)</f>
        <v>stefan.fuellemann@tkb.ch</v>
      </c>
      <c r="B4791" s="4" t="str">
        <f>VLOOKUP(J4791,'Matching-Tabelle'!$A$1:$B$52,2,FALSE)</f>
        <v>WPI CTB</v>
      </c>
      <c r="C4791" s="4">
        <v>2</v>
      </c>
      <c r="D4791" s="4" t="s">
        <v>3890</v>
      </c>
      <c r="E4791" s="5">
        <v>42439</v>
      </c>
      <c r="F4791" t="s">
        <v>3856</v>
      </c>
      <c r="G4791" t="s">
        <v>3857</v>
      </c>
      <c r="H4791" t="s">
        <v>3858</v>
      </c>
      <c r="I4791" s="1"/>
      <c r="J4791">
        <v>14</v>
      </c>
      <c r="K4791" t="s">
        <v>82</v>
      </c>
      <c r="L4791" t="s">
        <v>83</v>
      </c>
      <c r="M4791">
        <v>990001</v>
      </c>
      <c r="N4791" t="s">
        <v>51</v>
      </c>
      <c r="O4791">
        <v>2</v>
      </c>
      <c r="Q4791">
        <v>2</v>
      </c>
      <c r="S4791" t="s">
        <v>3890</v>
      </c>
      <c r="AE4791">
        <v>12</v>
      </c>
      <c r="AF4791">
        <v>7.6</v>
      </c>
      <c r="AG4791">
        <v>5</v>
      </c>
      <c r="AH4791" t="s">
        <v>53</v>
      </c>
      <c r="AI4791" t="s">
        <v>54</v>
      </c>
      <c r="AJ4791">
        <v>2</v>
      </c>
      <c r="AK4791">
        <v>1</v>
      </c>
      <c r="AL4791">
        <v>1</v>
      </c>
      <c r="AM4791" t="s">
        <v>55</v>
      </c>
      <c r="AN4791" t="s">
        <v>56</v>
      </c>
      <c r="AP4791">
        <v>1</v>
      </c>
      <c r="AQ4791" t="s">
        <v>57</v>
      </c>
      <c r="AR4791">
        <v>0</v>
      </c>
      <c r="AW4791" t="s">
        <v>58</v>
      </c>
      <c r="AX4791">
        <v>0</v>
      </c>
      <c r="AY4791">
        <v>2</v>
      </c>
      <c r="AZ4791">
        <v>2</v>
      </c>
      <c r="BA4791">
        <v>2</v>
      </c>
      <c r="BB4791" t="s">
        <v>59</v>
      </c>
    </row>
    <row r="4792" spans="1:54" x14ac:dyDescent="0.45">
      <c r="A4792" s="4" t="str">
        <f>VLOOKUP(F4792,'Matching-Tabelle'!$A$57:$B$61,2,FALSE)</f>
        <v>stefan.fuellemann@tkb.ch</v>
      </c>
      <c r="B4792" s="4" t="str">
        <f>VLOOKUP(J4792,'Matching-Tabelle'!$A$1:$B$52,2,FALSE)</f>
        <v>WPI CTB</v>
      </c>
      <c r="C4792" s="4">
        <v>2.57</v>
      </c>
      <c r="D4792" s="4" t="s">
        <v>4112</v>
      </c>
      <c r="E4792" s="5">
        <v>42439</v>
      </c>
      <c r="F4792" t="s">
        <v>3856</v>
      </c>
      <c r="G4792" t="s">
        <v>3857</v>
      </c>
      <c r="H4792" t="s">
        <v>3858</v>
      </c>
      <c r="I4792" s="1"/>
      <c r="J4792">
        <v>921</v>
      </c>
      <c r="K4792" t="s">
        <v>224</v>
      </c>
      <c r="L4792" t="s">
        <v>225</v>
      </c>
      <c r="M4792">
        <v>990001</v>
      </c>
      <c r="N4792" t="s">
        <v>51</v>
      </c>
      <c r="O4792">
        <v>2.57</v>
      </c>
      <c r="Q4792">
        <v>2.57</v>
      </c>
      <c r="S4792" t="s">
        <v>4112</v>
      </c>
      <c r="AE4792">
        <v>12</v>
      </c>
      <c r="AF4792">
        <v>7.6</v>
      </c>
      <c r="AG4792">
        <v>5</v>
      </c>
      <c r="AH4792" t="s">
        <v>53</v>
      </c>
      <c r="AI4792" t="s">
        <v>54</v>
      </c>
      <c r="AJ4792">
        <v>2</v>
      </c>
      <c r="AK4792">
        <v>1</v>
      </c>
      <c r="AL4792">
        <v>1</v>
      </c>
      <c r="AM4792" t="s">
        <v>55</v>
      </c>
      <c r="AN4792" t="s">
        <v>56</v>
      </c>
      <c r="AP4792">
        <v>1</v>
      </c>
      <c r="AQ4792" t="s">
        <v>57</v>
      </c>
      <c r="AR4792">
        <v>0</v>
      </c>
      <c r="AW4792" t="s">
        <v>58</v>
      </c>
      <c r="AX4792">
        <v>0</v>
      </c>
      <c r="AY4792">
        <v>2</v>
      </c>
      <c r="AZ4792">
        <v>2.57</v>
      </c>
      <c r="BA4792">
        <v>2.57</v>
      </c>
      <c r="BB4792" t="s">
        <v>59</v>
      </c>
    </row>
    <row r="4793" spans="1:54" x14ac:dyDescent="0.45">
      <c r="A4793" s="4" t="str">
        <f>VLOOKUP(F4793,'Matching-Tabelle'!$A$57:$B$61,2,FALSE)</f>
        <v>stefan.fuellemann@tkb.ch</v>
      </c>
      <c r="B4793" s="4" t="str">
        <f>VLOOKUP(J4793,'Matching-Tabelle'!$A$1:$B$52,2,FALSE)</f>
        <v>WPI CTB</v>
      </c>
      <c r="C4793" s="4">
        <v>0.75</v>
      </c>
      <c r="D4793" s="4" t="s">
        <v>4113</v>
      </c>
      <c r="E4793" s="5">
        <v>42439</v>
      </c>
      <c r="F4793" t="s">
        <v>3856</v>
      </c>
      <c r="G4793" t="s">
        <v>3857</v>
      </c>
      <c r="H4793" t="s">
        <v>3858</v>
      </c>
      <c r="I4793" s="1"/>
      <c r="J4793">
        <v>922</v>
      </c>
      <c r="K4793" t="s">
        <v>134</v>
      </c>
      <c r="L4793" t="s">
        <v>135</v>
      </c>
      <c r="M4793">
        <v>990001</v>
      </c>
      <c r="N4793" t="s">
        <v>51</v>
      </c>
      <c r="O4793">
        <v>0.75</v>
      </c>
      <c r="Q4793">
        <v>0.75</v>
      </c>
      <c r="S4793" t="s">
        <v>4113</v>
      </c>
      <c r="AE4793">
        <v>12</v>
      </c>
      <c r="AF4793">
        <v>7.6</v>
      </c>
      <c r="AG4793">
        <v>5</v>
      </c>
      <c r="AH4793" t="s">
        <v>53</v>
      </c>
      <c r="AI4793" t="s">
        <v>54</v>
      </c>
      <c r="AJ4793">
        <v>2</v>
      </c>
      <c r="AK4793">
        <v>1</v>
      </c>
      <c r="AL4793">
        <v>1</v>
      </c>
      <c r="AM4793" t="s">
        <v>55</v>
      </c>
      <c r="AN4793" t="s">
        <v>56</v>
      </c>
      <c r="AP4793">
        <v>1</v>
      </c>
      <c r="AQ4793" t="s">
        <v>57</v>
      </c>
      <c r="AR4793">
        <v>0</v>
      </c>
      <c r="AW4793" t="s">
        <v>58</v>
      </c>
      <c r="AX4793">
        <v>0</v>
      </c>
      <c r="AY4793">
        <v>2</v>
      </c>
      <c r="AZ4793">
        <v>0.75</v>
      </c>
      <c r="BA4793">
        <v>0.75</v>
      </c>
      <c r="BB4793" t="s">
        <v>59</v>
      </c>
    </row>
    <row r="4794" spans="1:54" x14ac:dyDescent="0.45">
      <c r="A4794" s="4" t="str">
        <f>VLOOKUP(F4794,'Matching-Tabelle'!$A$57:$B$61,2,FALSE)</f>
        <v>stefan.fuellemann@tkb.ch</v>
      </c>
      <c r="B4794" s="4" t="str">
        <f>VLOOKUP(J4794,'Matching-Tabelle'!$A$1:$B$52,2,FALSE)</f>
        <v>WPI RTB</v>
      </c>
      <c r="C4794" s="4">
        <v>0.75</v>
      </c>
      <c r="D4794" s="4" t="s">
        <v>3859</v>
      </c>
      <c r="E4794" s="5">
        <v>42440</v>
      </c>
      <c r="F4794" t="s">
        <v>3856</v>
      </c>
      <c r="G4794" t="s">
        <v>3857</v>
      </c>
      <c r="H4794" t="s">
        <v>3858</v>
      </c>
      <c r="I4794" s="1"/>
      <c r="J4794">
        <v>19</v>
      </c>
      <c r="K4794" t="s">
        <v>145</v>
      </c>
      <c r="L4794" t="s">
        <v>146</v>
      </c>
      <c r="M4794">
        <v>990001</v>
      </c>
      <c r="N4794" t="s">
        <v>51</v>
      </c>
      <c r="O4794">
        <v>0.75</v>
      </c>
      <c r="Q4794">
        <v>0.75</v>
      </c>
      <c r="S4794" t="s">
        <v>3859</v>
      </c>
      <c r="AE4794">
        <v>12</v>
      </c>
      <c r="AF4794">
        <v>7.6</v>
      </c>
      <c r="AG4794">
        <v>5</v>
      </c>
      <c r="AH4794" t="s">
        <v>53</v>
      </c>
      <c r="AI4794" t="s">
        <v>54</v>
      </c>
      <c r="AJ4794">
        <v>2</v>
      </c>
      <c r="AK4794">
        <v>1</v>
      </c>
      <c r="AL4794">
        <v>1</v>
      </c>
      <c r="AM4794" t="s">
        <v>55</v>
      </c>
      <c r="AN4794" t="s">
        <v>56</v>
      </c>
      <c r="AP4794">
        <v>1</v>
      </c>
      <c r="AQ4794" t="s">
        <v>57</v>
      </c>
      <c r="AR4794">
        <v>0</v>
      </c>
      <c r="AW4794" t="s">
        <v>58</v>
      </c>
      <c r="AX4794">
        <v>0</v>
      </c>
      <c r="AY4794">
        <v>2</v>
      </c>
      <c r="AZ4794">
        <v>0.75</v>
      </c>
      <c r="BA4794">
        <v>0.75</v>
      </c>
      <c r="BB4794" t="s">
        <v>59</v>
      </c>
    </row>
    <row r="4795" spans="1:54" x14ac:dyDescent="0.45">
      <c r="A4795" s="4" t="str">
        <f>VLOOKUP(F4795,'Matching-Tabelle'!$A$57:$B$61,2,FALSE)</f>
        <v>stefan.fuellemann@tkb.ch</v>
      </c>
      <c r="B4795" s="4" t="str">
        <f>VLOOKUP(J4795,'Matching-Tabelle'!$A$1:$B$52,2,FALSE)</f>
        <v>WPI CTB</v>
      </c>
      <c r="C4795" s="4">
        <v>0.2</v>
      </c>
      <c r="D4795" s="4" t="s">
        <v>4114</v>
      </c>
      <c r="E4795" s="5">
        <v>42440</v>
      </c>
      <c r="F4795" t="s">
        <v>3856</v>
      </c>
      <c r="G4795" t="s">
        <v>3857</v>
      </c>
      <c r="H4795" t="s">
        <v>3858</v>
      </c>
      <c r="I4795" s="1"/>
      <c r="J4795">
        <v>921</v>
      </c>
      <c r="K4795" t="s">
        <v>224</v>
      </c>
      <c r="L4795" t="s">
        <v>225</v>
      </c>
      <c r="M4795">
        <v>990001</v>
      </c>
      <c r="N4795" t="s">
        <v>51</v>
      </c>
      <c r="O4795">
        <v>0.2</v>
      </c>
      <c r="Q4795">
        <v>0.2</v>
      </c>
      <c r="S4795" t="s">
        <v>4114</v>
      </c>
      <c r="AE4795">
        <v>12</v>
      </c>
      <c r="AF4795">
        <v>7.6</v>
      </c>
      <c r="AG4795">
        <v>5</v>
      </c>
      <c r="AH4795" t="s">
        <v>53</v>
      </c>
      <c r="AI4795" t="s">
        <v>54</v>
      </c>
      <c r="AJ4795">
        <v>2</v>
      </c>
      <c r="AK4795">
        <v>1</v>
      </c>
      <c r="AL4795">
        <v>1</v>
      </c>
      <c r="AM4795" t="s">
        <v>55</v>
      </c>
      <c r="AN4795" t="s">
        <v>56</v>
      </c>
      <c r="AP4795">
        <v>1</v>
      </c>
      <c r="AQ4795" t="s">
        <v>57</v>
      </c>
      <c r="AR4795">
        <v>0</v>
      </c>
      <c r="AW4795" t="s">
        <v>58</v>
      </c>
      <c r="AX4795">
        <v>0</v>
      </c>
      <c r="AY4795">
        <v>2</v>
      </c>
      <c r="AZ4795">
        <v>0.2</v>
      </c>
      <c r="BA4795">
        <v>0.2</v>
      </c>
      <c r="BB4795" t="s">
        <v>59</v>
      </c>
    </row>
    <row r="4796" spans="1:54" x14ac:dyDescent="0.45">
      <c r="A4796" s="4" t="str">
        <f>VLOOKUP(F4796,'Matching-Tabelle'!$A$57:$B$61,2,FALSE)</f>
        <v>stefan.fuellemann@tkb.ch</v>
      </c>
      <c r="B4796" s="4" t="str">
        <f>VLOOKUP(J4796,'Matching-Tabelle'!$A$1:$B$52,2,FALSE)</f>
        <v>WPI CTB</v>
      </c>
      <c r="C4796" s="4">
        <v>4.7</v>
      </c>
      <c r="D4796" s="4" t="s">
        <v>4115</v>
      </c>
      <c r="E4796" s="5">
        <v>42440</v>
      </c>
      <c r="F4796" t="s">
        <v>3856</v>
      </c>
      <c r="G4796" t="s">
        <v>3857</v>
      </c>
      <c r="H4796" t="s">
        <v>3858</v>
      </c>
      <c r="I4796" s="1"/>
      <c r="J4796">
        <v>919</v>
      </c>
      <c r="K4796" t="s">
        <v>66</v>
      </c>
      <c r="L4796" t="s">
        <v>67</v>
      </c>
      <c r="M4796">
        <v>990001</v>
      </c>
      <c r="N4796" t="s">
        <v>51</v>
      </c>
      <c r="O4796">
        <v>4.7</v>
      </c>
      <c r="Q4796">
        <v>4.7</v>
      </c>
      <c r="S4796" t="s">
        <v>4115</v>
      </c>
      <c r="AE4796">
        <v>12</v>
      </c>
      <c r="AF4796">
        <v>7.6</v>
      </c>
      <c r="AG4796">
        <v>5</v>
      </c>
      <c r="AH4796" t="s">
        <v>53</v>
      </c>
      <c r="AI4796" t="s">
        <v>54</v>
      </c>
      <c r="AJ4796">
        <v>2</v>
      </c>
      <c r="AK4796">
        <v>1</v>
      </c>
      <c r="AL4796">
        <v>1</v>
      </c>
      <c r="AM4796" t="s">
        <v>55</v>
      </c>
      <c r="AN4796" t="s">
        <v>56</v>
      </c>
      <c r="AP4796">
        <v>1</v>
      </c>
      <c r="AQ4796" t="s">
        <v>57</v>
      </c>
      <c r="AR4796">
        <v>0</v>
      </c>
      <c r="AW4796" t="s">
        <v>58</v>
      </c>
      <c r="AX4796">
        <v>0</v>
      </c>
      <c r="AY4796">
        <v>2</v>
      </c>
      <c r="AZ4796">
        <v>4.7</v>
      </c>
      <c r="BA4796">
        <v>4.7</v>
      </c>
      <c r="BB4796" t="s">
        <v>59</v>
      </c>
    </row>
    <row r="4797" spans="1:54" x14ac:dyDescent="0.45">
      <c r="A4797" s="4" t="str">
        <f>VLOOKUP(F4797,'Matching-Tabelle'!$A$57:$B$61,2,FALSE)</f>
        <v>stefan.fuellemann@tkb.ch</v>
      </c>
      <c r="B4797" s="4" t="str">
        <f>VLOOKUP(J4797,'Matching-Tabelle'!$A$1:$B$52,2,FALSE)</f>
        <v>WPI RTB</v>
      </c>
      <c r="C4797" s="4">
        <v>0.43</v>
      </c>
      <c r="D4797" s="4" t="s">
        <v>4116</v>
      </c>
      <c r="E4797" s="5">
        <v>42440</v>
      </c>
      <c r="F4797" t="s">
        <v>3856</v>
      </c>
      <c r="G4797" t="s">
        <v>3857</v>
      </c>
      <c r="H4797" t="s">
        <v>3858</v>
      </c>
      <c r="I4797" s="1"/>
      <c r="J4797">
        <v>22</v>
      </c>
      <c r="K4797" t="s">
        <v>88</v>
      </c>
      <c r="L4797" t="s">
        <v>89</v>
      </c>
      <c r="M4797">
        <v>990001</v>
      </c>
      <c r="N4797" t="s">
        <v>51</v>
      </c>
      <c r="O4797">
        <v>0.43</v>
      </c>
      <c r="Q4797">
        <v>0.43</v>
      </c>
      <c r="S4797" t="s">
        <v>4116</v>
      </c>
      <c r="AE4797">
        <v>12</v>
      </c>
      <c r="AF4797">
        <v>7.6</v>
      </c>
      <c r="AG4797">
        <v>5</v>
      </c>
      <c r="AH4797" t="s">
        <v>53</v>
      </c>
      <c r="AI4797" t="s">
        <v>54</v>
      </c>
      <c r="AJ4797">
        <v>2</v>
      </c>
      <c r="AK4797">
        <v>1</v>
      </c>
      <c r="AL4797">
        <v>1</v>
      </c>
      <c r="AM4797" t="s">
        <v>55</v>
      </c>
      <c r="AN4797" t="s">
        <v>56</v>
      </c>
      <c r="AP4797">
        <v>1</v>
      </c>
      <c r="AQ4797" t="s">
        <v>57</v>
      </c>
      <c r="AR4797">
        <v>0</v>
      </c>
      <c r="AW4797" t="s">
        <v>58</v>
      </c>
      <c r="AX4797">
        <v>0</v>
      </c>
      <c r="AY4797">
        <v>2</v>
      </c>
      <c r="AZ4797">
        <v>0.43</v>
      </c>
      <c r="BA4797">
        <v>0.43</v>
      </c>
      <c r="BB4797" t="s">
        <v>59</v>
      </c>
    </row>
    <row r="4798" spans="1:54" x14ac:dyDescent="0.45">
      <c r="A4798" s="4" t="str">
        <f>VLOOKUP(F4798,'Matching-Tabelle'!$A$57:$B$61,2,FALSE)</f>
        <v>stefan.fuellemann@tkb.ch</v>
      </c>
      <c r="B4798" s="4" t="str">
        <f>VLOOKUP(J4798,'Matching-Tabelle'!$A$1:$B$52,2,FALSE)</f>
        <v>WPI Führung</v>
      </c>
      <c r="C4798" s="4">
        <v>0.84</v>
      </c>
      <c r="D4798" s="4" t="s">
        <v>4117</v>
      </c>
      <c r="E4798" s="5">
        <v>42440</v>
      </c>
      <c r="F4798" t="s">
        <v>3856</v>
      </c>
      <c r="G4798" t="s">
        <v>3857</v>
      </c>
      <c r="H4798" t="s">
        <v>3858</v>
      </c>
      <c r="I4798" s="1"/>
      <c r="J4798">
        <v>26</v>
      </c>
      <c r="K4798" t="s">
        <v>130</v>
      </c>
      <c r="L4798" t="s">
        <v>131</v>
      </c>
      <c r="M4798">
        <v>990001</v>
      </c>
      <c r="N4798" t="s">
        <v>51</v>
      </c>
      <c r="O4798">
        <v>0.84</v>
      </c>
      <c r="Q4798">
        <v>0.84</v>
      </c>
      <c r="S4798" t="s">
        <v>4117</v>
      </c>
      <c r="AE4798">
        <v>12</v>
      </c>
      <c r="AF4798">
        <v>7.6</v>
      </c>
      <c r="AG4798">
        <v>5</v>
      </c>
      <c r="AH4798" t="s">
        <v>53</v>
      </c>
      <c r="AI4798" t="s">
        <v>54</v>
      </c>
      <c r="AJ4798">
        <v>2</v>
      </c>
      <c r="AK4798">
        <v>1</v>
      </c>
      <c r="AL4798">
        <v>1</v>
      </c>
      <c r="AM4798" t="s">
        <v>55</v>
      </c>
      <c r="AN4798" t="s">
        <v>56</v>
      </c>
      <c r="AP4798">
        <v>1</v>
      </c>
      <c r="AQ4798" t="s">
        <v>57</v>
      </c>
      <c r="AR4798">
        <v>0</v>
      </c>
      <c r="AW4798" t="s">
        <v>58</v>
      </c>
      <c r="AX4798">
        <v>0</v>
      </c>
      <c r="AY4798">
        <v>2</v>
      </c>
      <c r="AZ4798">
        <v>0.84</v>
      </c>
      <c r="BA4798">
        <v>0.84</v>
      </c>
      <c r="BB4798" t="s">
        <v>59</v>
      </c>
    </row>
    <row r="4799" spans="1:54" x14ac:dyDescent="0.45">
      <c r="A4799" s="4" t="str">
        <f>VLOOKUP(F4799,'Matching-Tabelle'!$A$57:$B$61,2,FALSE)</f>
        <v>stefan.fuellemann@tkb.ch</v>
      </c>
      <c r="B4799" s="4" t="str">
        <f>VLOOKUP(J4799,'Matching-Tabelle'!$A$1:$B$52,2,FALSE)</f>
        <v>WPI RTB</v>
      </c>
      <c r="C4799" s="4">
        <v>0.5</v>
      </c>
      <c r="D4799" s="4" t="s">
        <v>4118</v>
      </c>
      <c r="E4799" s="5">
        <v>42440</v>
      </c>
      <c r="F4799" t="s">
        <v>3856</v>
      </c>
      <c r="G4799" t="s">
        <v>3857</v>
      </c>
      <c r="H4799" t="s">
        <v>3858</v>
      </c>
      <c r="I4799" s="1"/>
      <c r="J4799">
        <v>22</v>
      </c>
      <c r="K4799" t="s">
        <v>88</v>
      </c>
      <c r="L4799" t="s">
        <v>89</v>
      </c>
      <c r="M4799">
        <v>990001</v>
      </c>
      <c r="N4799" t="s">
        <v>51</v>
      </c>
      <c r="O4799">
        <v>0.5</v>
      </c>
      <c r="Q4799">
        <v>0.5</v>
      </c>
      <c r="S4799" t="s">
        <v>4118</v>
      </c>
      <c r="AE4799">
        <v>12</v>
      </c>
      <c r="AF4799">
        <v>7.6</v>
      </c>
      <c r="AG4799">
        <v>5</v>
      </c>
      <c r="AH4799" t="s">
        <v>53</v>
      </c>
      <c r="AI4799" t="s">
        <v>54</v>
      </c>
      <c r="AJ4799">
        <v>2</v>
      </c>
      <c r="AK4799">
        <v>1</v>
      </c>
      <c r="AL4799">
        <v>1</v>
      </c>
      <c r="AM4799" t="s">
        <v>55</v>
      </c>
      <c r="AN4799" t="s">
        <v>56</v>
      </c>
      <c r="AP4799">
        <v>1</v>
      </c>
      <c r="AQ4799" t="s">
        <v>57</v>
      </c>
      <c r="AR4799">
        <v>0</v>
      </c>
      <c r="AW4799" t="s">
        <v>58</v>
      </c>
      <c r="AX4799">
        <v>0</v>
      </c>
      <c r="AY4799">
        <v>2</v>
      </c>
      <c r="AZ4799">
        <v>0.5</v>
      </c>
      <c r="BA4799">
        <v>0.5</v>
      </c>
      <c r="BB4799" t="s">
        <v>59</v>
      </c>
    </row>
    <row r="4800" spans="1:54" x14ac:dyDescent="0.45">
      <c r="A4800" s="4" t="str">
        <f>VLOOKUP(F4800,'Matching-Tabelle'!$A$57:$B$61,2,FALSE)</f>
        <v>stefan.fuellemann@tkb.ch</v>
      </c>
      <c r="B4800" s="4" t="str">
        <f>VLOOKUP(J4800,'Matching-Tabelle'!$A$1:$B$52,2,FALSE)</f>
        <v>WPI RTB</v>
      </c>
      <c r="C4800" s="4">
        <v>0.5</v>
      </c>
      <c r="D4800" s="4" t="s">
        <v>4119</v>
      </c>
      <c r="E4800" s="5">
        <v>42440</v>
      </c>
      <c r="F4800" t="s">
        <v>3856</v>
      </c>
      <c r="G4800" t="s">
        <v>3857</v>
      </c>
      <c r="H4800" t="s">
        <v>3858</v>
      </c>
      <c r="I4800" s="1"/>
      <c r="J4800">
        <v>21</v>
      </c>
      <c r="K4800" t="s">
        <v>117</v>
      </c>
      <c r="L4800" t="s">
        <v>118</v>
      </c>
      <c r="M4800">
        <v>990001</v>
      </c>
      <c r="N4800" t="s">
        <v>51</v>
      </c>
      <c r="O4800">
        <v>0.5</v>
      </c>
      <c r="Q4800">
        <v>0.5</v>
      </c>
      <c r="S4800" t="s">
        <v>4119</v>
      </c>
      <c r="AE4800">
        <v>12</v>
      </c>
      <c r="AF4800">
        <v>7.6</v>
      </c>
      <c r="AG4800">
        <v>5</v>
      </c>
      <c r="AH4800" t="s">
        <v>53</v>
      </c>
      <c r="AI4800" t="s">
        <v>54</v>
      </c>
      <c r="AJ4800">
        <v>2</v>
      </c>
      <c r="AK4800">
        <v>1</v>
      </c>
      <c r="AL4800">
        <v>1</v>
      </c>
      <c r="AM4800" t="s">
        <v>55</v>
      </c>
      <c r="AN4800" t="s">
        <v>56</v>
      </c>
      <c r="AP4800">
        <v>1</v>
      </c>
      <c r="AQ4800" t="s">
        <v>57</v>
      </c>
      <c r="AR4800">
        <v>0</v>
      </c>
      <c r="AW4800" t="s">
        <v>58</v>
      </c>
      <c r="AX4800">
        <v>0</v>
      </c>
      <c r="AY4800">
        <v>2</v>
      </c>
      <c r="AZ4800">
        <v>0.5</v>
      </c>
      <c r="BA4800">
        <v>0.5</v>
      </c>
      <c r="BB4800" t="s">
        <v>59</v>
      </c>
    </row>
    <row r="4801" spans="1:54" x14ac:dyDescent="0.45">
      <c r="A4801" s="4" t="str">
        <f>VLOOKUP(F4801,'Matching-Tabelle'!$A$57:$B$61,2,FALSE)</f>
        <v>stefan.fuellemann@tkb.ch</v>
      </c>
      <c r="B4801" s="4" t="str">
        <f>VLOOKUP(J4801,'Matching-Tabelle'!$A$1:$B$52,2,FALSE)</f>
        <v>WPI CTB</v>
      </c>
      <c r="C4801" s="4">
        <v>5.5</v>
      </c>
      <c r="D4801" s="4" t="s">
        <v>3069</v>
      </c>
      <c r="E4801" s="5">
        <v>42441</v>
      </c>
      <c r="F4801" t="s">
        <v>3856</v>
      </c>
      <c r="G4801" t="s">
        <v>3857</v>
      </c>
      <c r="H4801" t="s">
        <v>3858</v>
      </c>
      <c r="I4801" s="1"/>
      <c r="J4801">
        <v>18</v>
      </c>
      <c r="K4801" t="s">
        <v>594</v>
      </c>
      <c r="L4801" t="s">
        <v>595</v>
      </c>
      <c r="M4801">
        <v>990001</v>
      </c>
      <c r="N4801" t="s">
        <v>51</v>
      </c>
      <c r="O4801">
        <v>5.5</v>
      </c>
      <c r="Q4801">
        <v>5.5</v>
      </c>
      <c r="S4801" t="s">
        <v>3069</v>
      </c>
      <c r="AE4801">
        <v>12</v>
      </c>
      <c r="AF4801">
        <v>7.6</v>
      </c>
      <c r="AG4801">
        <v>5</v>
      </c>
      <c r="AH4801" t="s">
        <v>53</v>
      </c>
      <c r="AI4801" t="s">
        <v>54</v>
      </c>
      <c r="AJ4801">
        <v>2</v>
      </c>
      <c r="AK4801">
        <v>1</v>
      </c>
      <c r="AL4801">
        <v>1</v>
      </c>
      <c r="AM4801" t="s">
        <v>55</v>
      </c>
      <c r="AN4801" t="s">
        <v>56</v>
      </c>
      <c r="AP4801">
        <v>1</v>
      </c>
      <c r="AQ4801" t="s">
        <v>57</v>
      </c>
      <c r="AR4801">
        <v>0</v>
      </c>
      <c r="AW4801" t="s">
        <v>58</v>
      </c>
      <c r="AX4801">
        <v>0</v>
      </c>
      <c r="AY4801">
        <v>2</v>
      </c>
      <c r="AZ4801">
        <v>5.5</v>
      </c>
      <c r="BA4801">
        <v>5.5</v>
      </c>
      <c r="BB4801" t="s">
        <v>59</v>
      </c>
    </row>
    <row r="4802" spans="1:54" x14ac:dyDescent="0.45">
      <c r="A4802" s="4" t="str">
        <f>VLOOKUP(F4802,'Matching-Tabelle'!$A$57:$B$61,2,FALSE)</f>
        <v>stefan.fuellemann@tkb.ch</v>
      </c>
      <c r="B4802" s="4" t="str">
        <f>VLOOKUP(J4802,'Matching-Tabelle'!$A$1:$B$52,2,FALSE)</f>
        <v>WPI RTB</v>
      </c>
      <c r="C4802" s="4">
        <v>0.5</v>
      </c>
      <c r="D4802" s="4" t="s">
        <v>3859</v>
      </c>
      <c r="E4802" s="5">
        <v>42443</v>
      </c>
      <c r="F4802" t="s">
        <v>3856</v>
      </c>
      <c r="G4802" t="s">
        <v>3857</v>
      </c>
      <c r="H4802" t="s">
        <v>3858</v>
      </c>
      <c r="I4802" s="1"/>
      <c r="J4802">
        <v>19</v>
      </c>
      <c r="K4802" t="s">
        <v>145</v>
      </c>
      <c r="L4802" t="s">
        <v>146</v>
      </c>
      <c r="M4802">
        <v>990001</v>
      </c>
      <c r="N4802" t="s">
        <v>51</v>
      </c>
      <c r="O4802">
        <v>0.5</v>
      </c>
      <c r="Q4802">
        <v>0.5</v>
      </c>
      <c r="S4802" t="s">
        <v>3859</v>
      </c>
      <c r="AE4802">
        <v>12</v>
      </c>
      <c r="AF4802">
        <v>7.6</v>
      </c>
      <c r="AG4802">
        <v>5</v>
      </c>
      <c r="AH4802" t="s">
        <v>53</v>
      </c>
      <c r="AI4802" t="s">
        <v>54</v>
      </c>
      <c r="AJ4802">
        <v>2</v>
      </c>
      <c r="AK4802">
        <v>1</v>
      </c>
      <c r="AL4802">
        <v>1</v>
      </c>
      <c r="AM4802" t="s">
        <v>55</v>
      </c>
      <c r="AN4802" t="s">
        <v>56</v>
      </c>
      <c r="AP4802">
        <v>1</v>
      </c>
      <c r="AQ4802" t="s">
        <v>57</v>
      </c>
      <c r="AR4802">
        <v>0</v>
      </c>
      <c r="AW4802" t="s">
        <v>58</v>
      </c>
      <c r="AX4802">
        <v>0</v>
      </c>
      <c r="AY4802">
        <v>2</v>
      </c>
      <c r="AZ4802">
        <v>0.5</v>
      </c>
      <c r="BA4802">
        <v>0.5</v>
      </c>
      <c r="BB4802" t="s">
        <v>59</v>
      </c>
    </row>
    <row r="4803" spans="1:54" x14ac:dyDescent="0.45">
      <c r="A4803" s="4" t="str">
        <f>VLOOKUP(F4803,'Matching-Tabelle'!$A$57:$B$61,2,FALSE)</f>
        <v>stefan.fuellemann@tkb.ch</v>
      </c>
      <c r="B4803" s="4" t="str">
        <f>VLOOKUP(J4803,'Matching-Tabelle'!$A$1:$B$52,2,FALSE)</f>
        <v>WPI CTB</v>
      </c>
      <c r="C4803" s="4">
        <v>0.67</v>
      </c>
      <c r="D4803" s="4" t="s">
        <v>4120</v>
      </c>
      <c r="E4803" s="5">
        <v>42443</v>
      </c>
      <c r="F4803" t="s">
        <v>3856</v>
      </c>
      <c r="G4803" t="s">
        <v>3857</v>
      </c>
      <c r="H4803" t="s">
        <v>3858</v>
      </c>
      <c r="I4803" s="1"/>
      <c r="J4803">
        <v>18</v>
      </c>
      <c r="K4803" t="s">
        <v>594</v>
      </c>
      <c r="L4803" t="s">
        <v>595</v>
      </c>
      <c r="M4803">
        <v>990001</v>
      </c>
      <c r="N4803" t="s">
        <v>51</v>
      </c>
      <c r="O4803">
        <v>0.67</v>
      </c>
      <c r="Q4803">
        <v>0.67</v>
      </c>
      <c r="S4803" t="s">
        <v>4120</v>
      </c>
      <c r="AE4803">
        <v>12</v>
      </c>
      <c r="AF4803">
        <v>7.6</v>
      </c>
      <c r="AG4803">
        <v>5</v>
      </c>
      <c r="AH4803" t="s">
        <v>53</v>
      </c>
      <c r="AI4803" t="s">
        <v>54</v>
      </c>
      <c r="AJ4803">
        <v>2</v>
      </c>
      <c r="AK4803">
        <v>1</v>
      </c>
      <c r="AL4803">
        <v>1</v>
      </c>
      <c r="AM4803" t="s">
        <v>55</v>
      </c>
      <c r="AN4803" t="s">
        <v>56</v>
      </c>
      <c r="AP4803">
        <v>1</v>
      </c>
      <c r="AQ4803" t="s">
        <v>57</v>
      </c>
      <c r="AR4803">
        <v>0</v>
      </c>
      <c r="AW4803" t="s">
        <v>58</v>
      </c>
      <c r="AX4803">
        <v>0</v>
      </c>
      <c r="AY4803">
        <v>2</v>
      </c>
      <c r="AZ4803">
        <v>0.67</v>
      </c>
      <c r="BA4803">
        <v>0.67</v>
      </c>
      <c r="BB4803" t="s">
        <v>59</v>
      </c>
    </row>
    <row r="4804" spans="1:54" x14ac:dyDescent="0.45">
      <c r="A4804" s="4" t="str">
        <f>VLOOKUP(F4804,'Matching-Tabelle'!$A$57:$B$61,2,FALSE)</f>
        <v>stefan.fuellemann@tkb.ch</v>
      </c>
      <c r="B4804" s="4" t="str">
        <f>VLOOKUP(J4804,'Matching-Tabelle'!$A$1:$B$52,2,FALSE)</f>
        <v>WPI CTB</v>
      </c>
      <c r="C4804" s="4">
        <v>3</v>
      </c>
      <c r="D4804" s="4" t="s">
        <v>300</v>
      </c>
      <c r="E4804" s="5">
        <v>42443</v>
      </c>
      <c r="F4804" t="s">
        <v>3856</v>
      </c>
      <c r="G4804" t="s">
        <v>3857</v>
      </c>
      <c r="H4804" t="s">
        <v>3858</v>
      </c>
      <c r="I4804" s="1"/>
      <c r="J4804">
        <v>922</v>
      </c>
      <c r="K4804" t="s">
        <v>134</v>
      </c>
      <c r="L4804" t="s">
        <v>135</v>
      </c>
      <c r="M4804">
        <v>990001</v>
      </c>
      <c r="N4804" t="s">
        <v>51</v>
      </c>
      <c r="O4804">
        <v>3</v>
      </c>
      <c r="Q4804">
        <v>3</v>
      </c>
      <c r="S4804" t="s">
        <v>300</v>
      </c>
      <c r="AE4804">
        <v>12</v>
      </c>
      <c r="AF4804">
        <v>7.6</v>
      </c>
      <c r="AG4804">
        <v>5</v>
      </c>
      <c r="AH4804" t="s">
        <v>53</v>
      </c>
      <c r="AI4804" t="s">
        <v>54</v>
      </c>
      <c r="AJ4804">
        <v>2</v>
      </c>
      <c r="AK4804">
        <v>1</v>
      </c>
      <c r="AL4804">
        <v>1</v>
      </c>
      <c r="AM4804" t="s">
        <v>55</v>
      </c>
      <c r="AN4804" t="s">
        <v>56</v>
      </c>
      <c r="AP4804">
        <v>1</v>
      </c>
      <c r="AQ4804" t="s">
        <v>57</v>
      </c>
      <c r="AR4804">
        <v>0</v>
      </c>
      <c r="AW4804" t="s">
        <v>58</v>
      </c>
      <c r="AX4804">
        <v>0</v>
      </c>
      <c r="AY4804">
        <v>2</v>
      </c>
      <c r="AZ4804">
        <v>3</v>
      </c>
      <c r="BA4804">
        <v>3</v>
      </c>
      <c r="BB4804" t="s">
        <v>59</v>
      </c>
    </row>
    <row r="4805" spans="1:54" x14ac:dyDescent="0.45">
      <c r="A4805" s="4" t="str">
        <f>VLOOKUP(F4805,'Matching-Tabelle'!$A$57:$B$61,2,FALSE)</f>
        <v>stefan.fuellemann@tkb.ch</v>
      </c>
      <c r="B4805" s="4" t="str">
        <f>VLOOKUP(J4805,'Matching-Tabelle'!$A$1:$B$52,2,FALSE)</f>
        <v>WPI Führung</v>
      </c>
      <c r="C4805" s="4">
        <v>0.49</v>
      </c>
      <c r="D4805" s="4" t="s">
        <v>4121</v>
      </c>
      <c r="E4805" s="5">
        <v>42443</v>
      </c>
      <c r="F4805" t="s">
        <v>3856</v>
      </c>
      <c r="G4805" t="s">
        <v>3857</v>
      </c>
      <c r="H4805" t="s">
        <v>3858</v>
      </c>
      <c r="I4805" s="1"/>
      <c r="J4805">
        <v>26</v>
      </c>
      <c r="K4805" t="s">
        <v>130</v>
      </c>
      <c r="L4805" t="s">
        <v>131</v>
      </c>
      <c r="M4805">
        <v>990001</v>
      </c>
      <c r="N4805" t="s">
        <v>51</v>
      </c>
      <c r="O4805">
        <v>0.49</v>
      </c>
      <c r="Q4805">
        <v>0.49</v>
      </c>
      <c r="S4805" t="s">
        <v>4121</v>
      </c>
      <c r="AE4805">
        <v>12</v>
      </c>
      <c r="AF4805">
        <v>7.6</v>
      </c>
      <c r="AG4805">
        <v>5</v>
      </c>
      <c r="AH4805" t="s">
        <v>53</v>
      </c>
      <c r="AI4805" t="s">
        <v>54</v>
      </c>
      <c r="AJ4805">
        <v>2</v>
      </c>
      <c r="AK4805">
        <v>1</v>
      </c>
      <c r="AL4805">
        <v>1</v>
      </c>
      <c r="AM4805" t="s">
        <v>55</v>
      </c>
      <c r="AN4805" t="s">
        <v>56</v>
      </c>
      <c r="AP4805">
        <v>1</v>
      </c>
      <c r="AQ4805" t="s">
        <v>57</v>
      </c>
      <c r="AR4805">
        <v>0</v>
      </c>
      <c r="AW4805" t="s">
        <v>58</v>
      </c>
      <c r="AX4805">
        <v>0</v>
      </c>
      <c r="AY4805">
        <v>2</v>
      </c>
      <c r="AZ4805">
        <v>0.49</v>
      </c>
      <c r="BA4805">
        <v>0.49</v>
      </c>
      <c r="BB4805" t="s">
        <v>59</v>
      </c>
    </row>
    <row r="4806" spans="1:54" x14ac:dyDescent="0.45">
      <c r="A4806" s="4" t="str">
        <f>VLOOKUP(F4806,'Matching-Tabelle'!$A$57:$B$61,2,FALSE)</f>
        <v>stefan.fuellemann@tkb.ch</v>
      </c>
      <c r="B4806" s="4" t="str">
        <f>VLOOKUP(J4806,'Matching-Tabelle'!$A$1:$B$52,2,FALSE)</f>
        <v>WPI CTB</v>
      </c>
      <c r="C4806" s="4">
        <v>2.99</v>
      </c>
      <c r="D4806" s="4" t="s">
        <v>4122</v>
      </c>
      <c r="E4806" s="5">
        <v>42443</v>
      </c>
      <c r="F4806" t="s">
        <v>3856</v>
      </c>
      <c r="G4806" t="s">
        <v>3857</v>
      </c>
      <c r="H4806" t="s">
        <v>3858</v>
      </c>
      <c r="I4806" s="1"/>
      <c r="J4806">
        <v>922</v>
      </c>
      <c r="K4806" t="s">
        <v>134</v>
      </c>
      <c r="L4806" t="s">
        <v>135</v>
      </c>
      <c r="M4806">
        <v>990001</v>
      </c>
      <c r="N4806" t="s">
        <v>51</v>
      </c>
      <c r="O4806">
        <v>2.99</v>
      </c>
      <c r="Q4806">
        <v>2.99</v>
      </c>
      <c r="S4806" t="s">
        <v>4122</v>
      </c>
      <c r="AE4806">
        <v>12</v>
      </c>
      <c r="AF4806">
        <v>7.6</v>
      </c>
      <c r="AG4806">
        <v>5</v>
      </c>
      <c r="AH4806" t="s">
        <v>53</v>
      </c>
      <c r="AI4806" t="s">
        <v>54</v>
      </c>
      <c r="AJ4806">
        <v>2</v>
      </c>
      <c r="AK4806">
        <v>1</v>
      </c>
      <c r="AL4806">
        <v>1</v>
      </c>
      <c r="AM4806" t="s">
        <v>55</v>
      </c>
      <c r="AN4806" t="s">
        <v>56</v>
      </c>
      <c r="AP4806">
        <v>1</v>
      </c>
      <c r="AQ4806" t="s">
        <v>57</v>
      </c>
      <c r="AR4806">
        <v>0</v>
      </c>
      <c r="AW4806" t="s">
        <v>58</v>
      </c>
      <c r="AX4806">
        <v>0</v>
      </c>
      <c r="AY4806">
        <v>2</v>
      </c>
      <c r="AZ4806">
        <v>2.99</v>
      </c>
      <c r="BA4806">
        <v>2.99</v>
      </c>
      <c r="BB4806" t="s">
        <v>59</v>
      </c>
    </row>
    <row r="4807" spans="1:54" x14ac:dyDescent="0.45">
      <c r="A4807" s="4" t="str">
        <f>VLOOKUP(F4807,'Matching-Tabelle'!$A$57:$B$61,2,FALSE)</f>
        <v>stefan.fuellemann@tkb.ch</v>
      </c>
      <c r="B4807" s="4" t="str">
        <f>VLOOKUP(J4807,'Matching-Tabelle'!$A$1:$B$52,2,FALSE)</f>
        <v>WPI RTB</v>
      </c>
      <c r="C4807" s="4">
        <v>0.44</v>
      </c>
      <c r="D4807" s="4" t="s">
        <v>4123</v>
      </c>
      <c r="E4807" s="5">
        <v>42443</v>
      </c>
      <c r="F4807" t="s">
        <v>3856</v>
      </c>
      <c r="G4807" t="s">
        <v>3857</v>
      </c>
      <c r="H4807" t="s">
        <v>3858</v>
      </c>
      <c r="I4807" s="1"/>
      <c r="J4807">
        <v>22</v>
      </c>
      <c r="K4807" t="s">
        <v>88</v>
      </c>
      <c r="L4807" t="s">
        <v>89</v>
      </c>
      <c r="M4807">
        <v>990001</v>
      </c>
      <c r="N4807" t="s">
        <v>51</v>
      </c>
      <c r="O4807">
        <v>0.44</v>
      </c>
      <c r="Q4807">
        <v>0.44</v>
      </c>
      <c r="S4807" t="s">
        <v>4123</v>
      </c>
      <c r="AE4807">
        <v>12</v>
      </c>
      <c r="AF4807">
        <v>7.6</v>
      </c>
      <c r="AG4807">
        <v>5</v>
      </c>
      <c r="AH4807" t="s">
        <v>53</v>
      </c>
      <c r="AI4807" t="s">
        <v>54</v>
      </c>
      <c r="AJ4807">
        <v>2</v>
      </c>
      <c r="AK4807">
        <v>1</v>
      </c>
      <c r="AL4807">
        <v>1</v>
      </c>
      <c r="AM4807" t="s">
        <v>55</v>
      </c>
      <c r="AN4807" t="s">
        <v>56</v>
      </c>
      <c r="AP4807">
        <v>1</v>
      </c>
      <c r="AQ4807" t="s">
        <v>57</v>
      </c>
      <c r="AR4807">
        <v>0</v>
      </c>
      <c r="AW4807" t="s">
        <v>58</v>
      </c>
      <c r="AX4807">
        <v>0</v>
      </c>
      <c r="AY4807">
        <v>2</v>
      </c>
      <c r="AZ4807">
        <v>0.44</v>
      </c>
      <c r="BA4807">
        <v>0.44</v>
      </c>
      <c r="BB4807" t="s">
        <v>59</v>
      </c>
    </row>
    <row r="4808" spans="1:54" x14ac:dyDescent="0.45">
      <c r="A4808" s="4" t="str">
        <f>VLOOKUP(F4808,'Matching-Tabelle'!$A$57:$B$61,2,FALSE)</f>
        <v>stefan.fuellemann@tkb.ch</v>
      </c>
      <c r="B4808" s="4" t="str">
        <f>VLOOKUP(J4808,'Matching-Tabelle'!$A$1:$B$52,2,FALSE)</f>
        <v>WPI RTB</v>
      </c>
      <c r="C4808" s="4">
        <v>0.15</v>
      </c>
      <c r="D4808" s="4" t="s">
        <v>4124</v>
      </c>
      <c r="E4808" s="5">
        <v>42443</v>
      </c>
      <c r="F4808" t="s">
        <v>3856</v>
      </c>
      <c r="G4808" t="s">
        <v>3857</v>
      </c>
      <c r="H4808" t="s">
        <v>3858</v>
      </c>
      <c r="I4808" s="1"/>
      <c r="J4808">
        <v>22</v>
      </c>
      <c r="K4808" t="s">
        <v>88</v>
      </c>
      <c r="L4808" t="s">
        <v>89</v>
      </c>
      <c r="M4808">
        <v>990001</v>
      </c>
      <c r="N4808" t="s">
        <v>51</v>
      </c>
      <c r="O4808">
        <v>0.15</v>
      </c>
      <c r="Q4808">
        <v>0.15</v>
      </c>
      <c r="S4808" t="s">
        <v>4124</v>
      </c>
      <c r="AE4808">
        <v>12</v>
      </c>
      <c r="AF4808">
        <v>7.6</v>
      </c>
      <c r="AG4808">
        <v>5</v>
      </c>
      <c r="AH4808" t="s">
        <v>53</v>
      </c>
      <c r="AI4808" t="s">
        <v>54</v>
      </c>
      <c r="AJ4808">
        <v>2</v>
      </c>
      <c r="AK4808">
        <v>1</v>
      </c>
      <c r="AL4808">
        <v>1</v>
      </c>
      <c r="AM4808" t="s">
        <v>55</v>
      </c>
      <c r="AN4808" t="s">
        <v>56</v>
      </c>
      <c r="AP4808">
        <v>1</v>
      </c>
      <c r="AQ4808" t="s">
        <v>57</v>
      </c>
      <c r="AR4808">
        <v>0</v>
      </c>
      <c r="AW4808" t="s">
        <v>58</v>
      </c>
      <c r="AX4808">
        <v>0</v>
      </c>
      <c r="AY4808">
        <v>2</v>
      </c>
      <c r="AZ4808">
        <v>0.15</v>
      </c>
      <c r="BA4808">
        <v>0.15</v>
      </c>
      <c r="BB4808" t="s">
        <v>59</v>
      </c>
    </row>
    <row r="4809" spans="1:54" x14ac:dyDescent="0.45">
      <c r="A4809" s="4" t="str">
        <f>VLOOKUP(F4809,'Matching-Tabelle'!$A$57:$B$61,2,FALSE)</f>
        <v>stefan.fuellemann@tkb.ch</v>
      </c>
      <c r="B4809" s="4" t="str">
        <f>VLOOKUP(J4809,'Matching-Tabelle'!$A$1:$B$52,2,FALSE)</f>
        <v>WPI CTB</v>
      </c>
      <c r="C4809" s="4">
        <v>0.3</v>
      </c>
      <c r="D4809" s="4" t="s">
        <v>4125</v>
      </c>
      <c r="E4809" s="5">
        <v>42443</v>
      </c>
      <c r="F4809" t="s">
        <v>3856</v>
      </c>
      <c r="G4809" t="s">
        <v>3857</v>
      </c>
      <c r="H4809" t="s">
        <v>3858</v>
      </c>
      <c r="I4809" s="1"/>
      <c r="J4809">
        <v>921</v>
      </c>
      <c r="K4809" t="s">
        <v>224</v>
      </c>
      <c r="L4809" t="s">
        <v>225</v>
      </c>
      <c r="M4809">
        <v>990001</v>
      </c>
      <c r="N4809" t="s">
        <v>51</v>
      </c>
      <c r="O4809">
        <v>0.3</v>
      </c>
      <c r="Q4809">
        <v>0.3</v>
      </c>
      <c r="S4809" t="s">
        <v>4125</v>
      </c>
      <c r="AE4809">
        <v>12</v>
      </c>
      <c r="AF4809">
        <v>7.6</v>
      </c>
      <c r="AG4809">
        <v>5</v>
      </c>
      <c r="AH4809" t="s">
        <v>53</v>
      </c>
      <c r="AI4809" t="s">
        <v>54</v>
      </c>
      <c r="AJ4809">
        <v>2</v>
      </c>
      <c r="AK4809">
        <v>1</v>
      </c>
      <c r="AL4809">
        <v>1</v>
      </c>
      <c r="AM4809" t="s">
        <v>55</v>
      </c>
      <c r="AN4809" t="s">
        <v>56</v>
      </c>
      <c r="AP4809">
        <v>1</v>
      </c>
      <c r="AQ4809" t="s">
        <v>57</v>
      </c>
      <c r="AR4809">
        <v>0</v>
      </c>
      <c r="AW4809" t="s">
        <v>58</v>
      </c>
      <c r="AX4809">
        <v>0</v>
      </c>
      <c r="AY4809">
        <v>2</v>
      </c>
      <c r="AZ4809">
        <v>0.3</v>
      </c>
      <c r="BA4809">
        <v>0.3</v>
      </c>
      <c r="BB4809" t="s">
        <v>59</v>
      </c>
    </row>
    <row r="4810" spans="1:54" x14ac:dyDescent="0.45">
      <c r="A4810" s="4" t="str">
        <f>VLOOKUP(F4810,'Matching-Tabelle'!$A$57:$B$61,2,FALSE)</f>
        <v>stefan.fuellemann@tkb.ch</v>
      </c>
      <c r="B4810" s="4" t="str">
        <f>VLOOKUP(J4810,'Matching-Tabelle'!$A$1:$B$52,2,FALSE)</f>
        <v>WPI RTB</v>
      </c>
      <c r="C4810" s="4">
        <v>0.6</v>
      </c>
      <c r="D4810" s="4" t="s">
        <v>3859</v>
      </c>
      <c r="E4810" s="5">
        <v>42444</v>
      </c>
      <c r="F4810" t="s">
        <v>3856</v>
      </c>
      <c r="G4810" t="s">
        <v>3857</v>
      </c>
      <c r="H4810" t="s">
        <v>3858</v>
      </c>
      <c r="I4810" s="1"/>
      <c r="J4810">
        <v>19</v>
      </c>
      <c r="K4810" t="s">
        <v>145</v>
      </c>
      <c r="L4810" t="s">
        <v>146</v>
      </c>
      <c r="M4810">
        <v>990001</v>
      </c>
      <c r="N4810" t="s">
        <v>51</v>
      </c>
      <c r="O4810">
        <v>0.6</v>
      </c>
      <c r="Q4810">
        <v>0.6</v>
      </c>
      <c r="S4810" t="s">
        <v>3859</v>
      </c>
      <c r="AE4810">
        <v>12</v>
      </c>
      <c r="AF4810">
        <v>7.6</v>
      </c>
      <c r="AG4810">
        <v>5</v>
      </c>
      <c r="AH4810" t="s">
        <v>53</v>
      </c>
      <c r="AI4810" t="s">
        <v>54</v>
      </c>
      <c r="AJ4810">
        <v>2</v>
      </c>
      <c r="AK4810">
        <v>1</v>
      </c>
      <c r="AL4810">
        <v>1</v>
      </c>
      <c r="AM4810" t="s">
        <v>55</v>
      </c>
      <c r="AN4810" t="s">
        <v>56</v>
      </c>
      <c r="AP4810">
        <v>1</v>
      </c>
      <c r="AQ4810" t="s">
        <v>57</v>
      </c>
      <c r="AR4810">
        <v>0</v>
      </c>
      <c r="AW4810" t="s">
        <v>58</v>
      </c>
      <c r="AX4810">
        <v>0</v>
      </c>
      <c r="AY4810">
        <v>2</v>
      </c>
      <c r="AZ4810">
        <v>0.6</v>
      </c>
      <c r="BA4810">
        <v>0.6</v>
      </c>
      <c r="BB4810" t="s">
        <v>59</v>
      </c>
    </row>
    <row r="4811" spans="1:54" x14ac:dyDescent="0.45">
      <c r="A4811" s="4" t="str">
        <f>VLOOKUP(F4811,'Matching-Tabelle'!$A$57:$B$61,2,FALSE)</f>
        <v>stefan.fuellemann@tkb.ch</v>
      </c>
      <c r="B4811" s="4" t="str">
        <f>VLOOKUP(J4811,'Matching-Tabelle'!$A$1:$B$52,2,FALSE)</f>
        <v>WPI CTB</v>
      </c>
      <c r="C4811" s="4">
        <v>1.5</v>
      </c>
      <c r="D4811" s="4" t="s">
        <v>4126</v>
      </c>
      <c r="E4811" s="5">
        <v>42444</v>
      </c>
      <c r="F4811" t="s">
        <v>3856</v>
      </c>
      <c r="G4811" t="s">
        <v>3857</v>
      </c>
      <c r="H4811" t="s">
        <v>3858</v>
      </c>
      <c r="I4811" s="1"/>
      <c r="J4811">
        <v>18</v>
      </c>
      <c r="K4811" t="s">
        <v>594</v>
      </c>
      <c r="L4811" t="s">
        <v>595</v>
      </c>
      <c r="M4811">
        <v>990001</v>
      </c>
      <c r="N4811" t="s">
        <v>51</v>
      </c>
      <c r="O4811">
        <v>1.5</v>
      </c>
      <c r="Q4811">
        <v>1.5</v>
      </c>
      <c r="S4811" t="s">
        <v>4126</v>
      </c>
      <c r="AE4811">
        <v>12</v>
      </c>
      <c r="AF4811">
        <v>7.6</v>
      </c>
      <c r="AG4811">
        <v>5</v>
      </c>
      <c r="AH4811" t="s">
        <v>53</v>
      </c>
      <c r="AI4811" t="s">
        <v>54</v>
      </c>
      <c r="AJ4811">
        <v>2</v>
      </c>
      <c r="AK4811">
        <v>1</v>
      </c>
      <c r="AL4811">
        <v>1</v>
      </c>
      <c r="AM4811" t="s">
        <v>55</v>
      </c>
      <c r="AN4811" t="s">
        <v>56</v>
      </c>
      <c r="AP4811">
        <v>1</v>
      </c>
      <c r="AQ4811" t="s">
        <v>57</v>
      </c>
      <c r="AR4811">
        <v>0</v>
      </c>
      <c r="AW4811" t="s">
        <v>58</v>
      </c>
      <c r="AX4811">
        <v>0</v>
      </c>
      <c r="AY4811">
        <v>2</v>
      </c>
      <c r="AZ4811">
        <v>1.5</v>
      </c>
      <c r="BA4811">
        <v>1.5</v>
      </c>
      <c r="BB4811" t="s">
        <v>59</v>
      </c>
    </row>
    <row r="4812" spans="1:54" x14ac:dyDescent="0.45">
      <c r="A4812" s="4" t="str">
        <f>VLOOKUP(F4812,'Matching-Tabelle'!$A$57:$B$61,2,FALSE)</f>
        <v>stefan.fuellemann@tkb.ch</v>
      </c>
      <c r="B4812" s="4" t="str">
        <f>VLOOKUP(J4812,'Matching-Tabelle'!$A$1:$B$52,2,FALSE)</f>
        <v>WPI CTB</v>
      </c>
      <c r="C4812" s="4">
        <v>0.25</v>
      </c>
      <c r="D4812" s="4" t="s">
        <v>4127</v>
      </c>
      <c r="E4812" s="5">
        <v>42444</v>
      </c>
      <c r="F4812" t="s">
        <v>3856</v>
      </c>
      <c r="G4812" t="s">
        <v>3857</v>
      </c>
      <c r="H4812" t="s">
        <v>3858</v>
      </c>
      <c r="I4812" s="1"/>
      <c r="J4812">
        <v>14</v>
      </c>
      <c r="K4812" t="s">
        <v>82</v>
      </c>
      <c r="L4812" t="s">
        <v>83</v>
      </c>
      <c r="M4812">
        <v>990001</v>
      </c>
      <c r="N4812" t="s">
        <v>51</v>
      </c>
      <c r="O4812">
        <v>0.25</v>
      </c>
      <c r="Q4812">
        <v>0.25</v>
      </c>
      <c r="S4812" t="s">
        <v>4127</v>
      </c>
      <c r="AE4812">
        <v>12</v>
      </c>
      <c r="AF4812">
        <v>7.6</v>
      </c>
      <c r="AG4812">
        <v>5</v>
      </c>
      <c r="AH4812" t="s">
        <v>53</v>
      </c>
      <c r="AI4812" t="s">
        <v>54</v>
      </c>
      <c r="AJ4812">
        <v>2</v>
      </c>
      <c r="AK4812">
        <v>1</v>
      </c>
      <c r="AL4812">
        <v>1</v>
      </c>
      <c r="AM4812" t="s">
        <v>55</v>
      </c>
      <c r="AN4812" t="s">
        <v>56</v>
      </c>
      <c r="AP4812">
        <v>1</v>
      </c>
      <c r="AQ4812" t="s">
        <v>57</v>
      </c>
      <c r="AR4812">
        <v>0</v>
      </c>
      <c r="AW4812" t="s">
        <v>58</v>
      </c>
      <c r="AX4812">
        <v>0</v>
      </c>
      <c r="AY4812">
        <v>2</v>
      </c>
      <c r="AZ4812">
        <v>0.25</v>
      </c>
      <c r="BA4812">
        <v>0.25</v>
      </c>
      <c r="BB4812" t="s">
        <v>59</v>
      </c>
    </row>
    <row r="4813" spans="1:54" x14ac:dyDescent="0.45">
      <c r="A4813" s="4" t="str">
        <f>VLOOKUP(F4813,'Matching-Tabelle'!$A$57:$B$61,2,FALSE)</f>
        <v>stefan.fuellemann@tkb.ch</v>
      </c>
      <c r="B4813" s="4" t="str">
        <f>VLOOKUP(J4813,'Matching-Tabelle'!$A$1:$B$52,2,FALSE)</f>
        <v>WPI CTB</v>
      </c>
      <c r="C4813" s="4">
        <v>5.5</v>
      </c>
      <c r="D4813" s="4" t="s">
        <v>4128</v>
      </c>
      <c r="E4813" s="5">
        <v>42444</v>
      </c>
      <c r="F4813" t="s">
        <v>3856</v>
      </c>
      <c r="G4813" t="s">
        <v>3857</v>
      </c>
      <c r="H4813" t="s">
        <v>3858</v>
      </c>
      <c r="I4813" s="1"/>
      <c r="J4813">
        <v>921</v>
      </c>
      <c r="K4813" t="s">
        <v>224</v>
      </c>
      <c r="L4813" t="s">
        <v>225</v>
      </c>
      <c r="M4813">
        <v>990001</v>
      </c>
      <c r="N4813" t="s">
        <v>51</v>
      </c>
      <c r="O4813">
        <v>5.5</v>
      </c>
      <c r="Q4813">
        <v>5.5</v>
      </c>
      <c r="S4813" t="s">
        <v>4128</v>
      </c>
      <c r="AE4813">
        <v>12</v>
      </c>
      <c r="AF4813">
        <v>7.6</v>
      </c>
      <c r="AG4813">
        <v>5</v>
      </c>
      <c r="AH4813" t="s">
        <v>53</v>
      </c>
      <c r="AI4813" t="s">
        <v>54</v>
      </c>
      <c r="AJ4813">
        <v>2</v>
      </c>
      <c r="AK4813">
        <v>1</v>
      </c>
      <c r="AL4813">
        <v>1</v>
      </c>
      <c r="AM4813" t="s">
        <v>55</v>
      </c>
      <c r="AN4813" t="s">
        <v>56</v>
      </c>
      <c r="AP4813">
        <v>1</v>
      </c>
      <c r="AQ4813" t="s">
        <v>57</v>
      </c>
      <c r="AR4813">
        <v>0</v>
      </c>
      <c r="AW4813" t="s">
        <v>58</v>
      </c>
      <c r="AX4813">
        <v>0</v>
      </c>
      <c r="AY4813">
        <v>2</v>
      </c>
      <c r="AZ4813">
        <v>5.5</v>
      </c>
      <c r="BA4813">
        <v>5.5</v>
      </c>
      <c r="BB4813" t="s">
        <v>59</v>
      </c>
    </row>
    <row r="4814" spans="1:54" x14ac:dyDescent="0.45">
      <c r="A4814" s="4" t="str">
        <f>VLOOKUP(F4814,'Matching-Tabelle'!$A$57:$B$61,2,FALSE)</f>
        <v>stefan.fuellemann@tkb.ch</v>
      </c>
      <c r="B4814" s="4" t="str">
        <f>VLOOKUP(J4814,'Matching-Tabelle'!$A$1:$B$52,2,FALSE)</f>
        <v>WPI Führung</v>
      </c>
      <c r="C4814" s="4">
        <v>1</v>
      </c>
      <c r="D4814" s="4" t="s">
        <v>874</v>
      </c>
      <c r="E4814" s="5">
        <v>42444</v>
      </c>
      <c r="F4814" t="s">
        <v>3856</v>
      </c>
      <c r="G4814" t="s">
        <v>3857</v>
      </c>
      <c r="H4814" t="s">
        <v>3858</v>
      </c>
      <c r="I4814" s="1"/>
      <c r="J4814">
        <v>26</v>
      </c>
      <c r="K4814" t="s">
        <v>130</v>
      </c>
      <c r="L4814" t="s">
        <v>131</v>
      </c>
      <c r="M4814">
        <v>990001</v>
      </c>
      <c r="N4814" t="s">
        <v>51</v>
      </c>
      <c r="O4814">
        <v>1</v>
      </c>
      <c r="Q4814">
        <v>1</v>
      </c>
      <c r="S4814" t="s">
        <v>874</v>
      </c>
      <c r="AE4814">
        <v>12</v>
      </c>
      <c r="AF4814">
        <v>7.6</v>
      </c>
      <c r="AG4814">
        <v>5</v>
      </c>
      <c r="AH4814" t="s">
        <v>53</v>
      </c>
      <c r="AI4814" t="s">
        <v>54</v>
      </c>
      <c r="AJ4814">
        <v>2</v>
      </c>
      <c r="AK4814">
        <v>1</v>
      </c>
      <c r="AL4814">
        <v>1</v>
      </c>
      <c r="AM4814" t="s">
        <v>55</v>
      </c>
      <c r="AN4814" t="s">
        <v>56</v>
      </c>
      <c r="AP4814">
        <v>1</v>
      </c>
      <c r="AQ4814" t="s">
        <v>57</v>
      </c>
      <c r="AR4814">
        <v>0</v>
      </c>
      <c r="AW4814" t="s">
        <v>58</v>
      </c>
      <c r="AX4814">
        <v>0</v>
      </c>
      <c r="AY4814">
        <v>2</v>
      </c>
      <c r="AZ4814">
        <v>1</v>
      </c>
      <c r="BA4814">
        <v>1</v>
      </c>
      <c r="BB4814" t="s">
        <v>59</v>
      </c>
    </row>
    <row r="4815" spans="1:54" x14ac:dyDescent="0.45">
      <c r="A4815" s="4" t="str">
        <f>VLOOKUP(F4815,'Matching-Tabelle'!$A$57:$B$61,2,FALSE)</f>
        <v>stefan.fuellemann@tkb.ch</v>
      </c>
      <c r="B4815" s="4" t="str">
        <f>VLOOKUP(J4815,'Matching-Tabelle'!$A$1:$B$52,2,FALSE)</f>
        <v>WPI RTB</v>
      </c>
      <c r="C4815" s="4">
        <v>0.2</v>
      </c>
      <c r="D4815" s="4" t="s">
        <v>4129</v>
      </c>
      <c r="E4815" s="5">
        <v>42444</v>
      </c>
      <c r="F4815" t="s">
        <v>3856</v>
      </c>
      <c r="G4815" t="s">
        <v>3857</v>
      </c>
      <c r="H4815" t="s">
        <v>3858</v>
      </c>
      <c r="I4815" s="1"/>
      <c r="J4815">
        <v>24</v>
      </c>
      <c r="K4815" t="s">
        <v>73</v>
      </c>
      <c r="L4815" t="s">
        <v>74</v>
      </c>
      <c r="M4815">
        <v>990001</v>
      </c>
      <c r="N4815" t="s">
        <v>51</v>
      </c>
      <c r="O4815">
        <v>0.2</v>
      </c>
      <c r="Q4815">
        <v>0.2</v>
      </c>
      <c r="S4815" t="s">
        <v>4129</v>
      </c>
      <c r="AE4815">
        <v>12</v>
      </c>
      <c r="AF4815">
        <v>7.6</v>
      </c>
      <c r="AG4815">
        <v>5</v>
      </c>
      <c r="AH4815" t="s">
        <v>53</v>
      </c>
      <c r="AI4815" t="s">
        <v>54</v>
      </c>
      <c r="AJ4815">
        <v>2</v>
      </c>
      <c r="AK4815">
        <v>1</v>
      </c>
      <c r="AL4815">
        <v>1</v>
      </c>
      <c r="AM4815" t="s">
        <v>55</v>
      </c>
      <c r="AN4815" t="s">
        <v>56</v>
      </c>
      <c r="AP4815">
        <v>1</v>
      </c>
      <c r="AQ4815" t="s">
        <v>57</v>
      </c>
      <c r="AR4815">
        <v>0</v>
      </c>
      <c r="AW4815" t="s">
        <v>58</v>
      </c>
      <c r="AX4815">
        <v>0</v>
      </c>
      <c r="AY4815">
        <v>2</v>
      </c>
      <c r="AZ4815">
        <v>0.2</v>
      </c>
      <c r="BA4815">
        <v>0.2</v>
      </c>
      <c r="BB4815" t="s">
        <v>59</v>
      </c>
    </row>
    <row r="4816" spans="1:54" x14ac:dyDescent="0.45">
      <c r="A4816" s="4" t="str">
        <f>VLOOKUP(F4816,'Matching-Tabelle'!$A$57:$B$61,2,FALSE)</f>
        <v>stefan.fuellemann@tkb.ch</v>
      </c>
      <c r="B4816" s="4" t="str">
        <f>VLOOKUP(J4816,'Matching-Tabelle'!$A$1:$B$52,2,FALSE)</f>
        <v>WPI Führung</v>
      </c>
      <c r="C4816" s="4">
        <v>0.5</v>
      </c>
      <c r="D4816" s="4" t="s">
        <v>305</v>
      </c>
      <c r="E4816" s="5">
        <v>42444</v>
      </c>
      <c r="F4816" t="s">
        <v>3856</v>
      </c>
      <c r="G4816" t="s">
        <v>3857</v>
      </c>
      <c r="H4816" t="s">
        <v>3858</v>
      </c>
      <c r="I4816" s="1"/>
      <c r="J4816">
        <v>26</v>
      </c>
      <c r="K4816" t="s">
        <v>130</v>
      </c>
      <c r="L4816" t="s">
        <v>131</v>
      </c>
      <c r="M4816">
        <v>990001</v>
      </c>
      <c r="N4816" t="s">
        <v>51</v>
      </c>
      <c r="O4816">
        <v>0.5</v>
      </c>
      <c r="Q4816">
        <v>0.5</v>
      </c>
      <c r="S4816" t="s">
        <v>305</v>
      </c>
      <c r="AE4816">
        <v>12</v>
      </c>
      <c r="AF4816">
        <v>7.6</v>
      </c>
      <c r="AG4816">
        <v>5</v>
      </c>
      <c r="AH4816" t="s">
        <v>53</v>
      </c>
      <c r="AI4816" t="s">
        <v>54</v>
      </c>
      <c r="AJ4816">
        <v>2</v>
      </c>
      <c r="AK4816">
        <v>1</v>
      </c>
      <c r="AL4816">
        <v>1</v>
      </c>
      <c r="AM4816" t="s">
        <v>55</v>
      </c>
      <c r="AN4816" t="s">
        <v>56</v>
      </c>
      <c r="AP4816">
        <v>1</v>
      </c>
      <c r="AQ4816" t="s">
        <v>57</v>
      </c>
      <c r="AR4816">
        <v>0</v>
      </c>
      <c r="AW4816" t="s">
        <v>58</v>
      </c>
      <c r="AX4816">
        <v>0</v>
      </c>
      <c r="AY4816">
        <v>2</v>
      </c>
      <c r="AZ4816">
        <v>0.5</v>
      </c>
      <c r="BA4816">
        <v>0.5</v>
      </c>
      <c r="BB4816" t="s">
        <v>59</v>
      </c>
    </row>
    <row r="4817" spans="1:54" x14ac:dyDescent="0.45">
      <c r="A4817" s="4" t="str">
        <f>VLOOKUP(F4817,'Matching-Tabelle'!$A$57:$B$61,2,FALSE)</f>
        <v>stefan.fuellemann@tkb.ch</v>
      </c>
      <c r="B4817" s="4" t="str">
        <f>VLOOKUP(J4817,'Matching-Tabelle'!$A$1:$B$52,2,FALSE)</f>
        <v>WPI RTB</v>
      </c>
      <c r="C4817" s="4">
        <v>1.5</v>
      </c>
      <c r="D4817" s="4" t="s">
        <v>4130</v>
      </c>
      <c r="E4817" s="5">
        <v>42445</v>
      </c>
      <c r="F4817" t="s">
        <v>3856</v>
      </c>
      <c r="G4817" t="s">
        <v>3857</v>
      </c>
      <c r="H4817" t="s">
        <v>3858</v>
      </c>
      <c r="I4817" s="1"/>
      <c r="J4817">
        <v>19</v>
      </c>
      <c r="K4817" t="s">
        <v>145</v>
      </c>
      <c r="L4817" t="s">
        <v>146</v>
      </c>
      <c r="M4817">
        <v>990001</v>
      </c>
      <c r="N4817" t="s">
        <v>51</v>
      </c>
      <c r="O4817">
        <v>1.5</v>
      </c>
      <c r="Q4817">
        <v>1.5</v>
      </c>
      <c r="S4817" t="s">
        <v>4130</v>
      </c>
      <c r="AE4817">
        <v>12</v>
      </c>
      <c r="AF4817">
        <v>7.6</v>
      </c>
      <c r="AG4817">
        <v>5</v>
      </c>
      <c r="AH4817" t="s">
        <v>53</v>
      </c>
      <c r="AI4817" t="s">
        <v>54</v>
      </c>
      <c r="AJ4817">
        <v>2</v>
      </c>
      <c r="AK4817">
        <v>1</v>
      </c>
      <c r="AL4817">
        <v>1</v>
      </c>
      <c r="AM4817" t="s">
        <v>55</v>
      </c>
      <c r="AN4817" t="s">
        <v>56</v>
      </c>
      <c r="AP4817">
        <v>1</v>
      </c>
      <c r="AQ4817" t="s">
        <v>57</v>
      </c>
      <c r="AR4817">
        <v>0</v>
      </c>
      <c r="AW4817" t="s">
        <v>58</v>
      </c>
      <c r="AX4817">
        <v>0</v>
      </c>
      <c r="AY4817">
        <v>2</v>
      </c>
      <c r="AZ4817">
        <v>1.5</v>
      </c>
      <c r="BA4817">
        <v>1.5</v>
      </c>
      <c r="BB4817" t="s">
        <v>59</v>
      </c>
    </row>
    <row r="4818" spans="1:54" x14ac:dyDescent="0.45">
      <c r="A4818" s="4" t="str">
        <f>VLOOKUP(F4818,'Matching-Tabelle'!$A$57:$B$61,2,FALSE)</f>
        <v>stefan.fuellemann@tkb.ch</v>
      </c>
      <c r="B4818" s="4" t="str">
        <f>VLOOKUP(J4818,'Matching-Tabelle'!$A$1:$B$52,2,FALSE)</f>
        <v>WPI CTB</v>
      </c>
      <c r="C4818" s="4">
        <v>0.5</v>
      </c>
      <c r="D4818" s="4" t="s">
        <v>4131</v>
      </c>
      <c r="E4818" s="5">
        <v>42445</v>
      </c>
      <c r="F4818" t="s">
        <v>3856</v>
      </c>
      <c r="G4818" t="s">
        <v>3857</v>
      </c>
      <c r="H4818" t="s">
        <v>3858</v>
      </c>
      <c r="I4818" s="1"/>
      <c r="J4818">
        <v>927</v>
      </c>
      <c r="K4818" t="s">
        <v>99</v>
      </c>
      <c r="L4818" t="s">
        <v>100</v>
      </c>
      <c r="M4818">
        <v>990001</v>
      </c>
      <c r="N4818" t="s">
        <v>51</v>
      </c>
      <c r="O4818">
        <v>0.5</v>
      </c>
      <c r="Q4818">
        <v>0.5</v>
      </c>
      <c r="S4818" t="s">
        <v>4131</v>
      </c>
      <c r="AE4818">
        <v>12</v>
      </c>
      <c r="AF4818">
        <v>7.6</v>
      </c>
      <c r="AG4818">
        <v>5</v>
      </c>
      <c r="AH4818" t="s">
        <v>53</v>
      </c>
      <c r="AI4818" t="s">
        <v>54</v>
      </c>
      <c r="AJ4818">
        <v>2</v>
      </c>
      <c r="AK4818">
        <v>1</v>
      </c>
      <c r="AL4818">
        <v>1</v>
      </c>
      <c r="AM4818" t="s">
        <v>55</v>
      </c>
      <c r="AN4818" t="s">
        <v>56</v>
      </c>
      <c r="AP4818">
        <v>1</v>
      </c>
      <c r="AQ4818" t="s">
        <v>57</v>
      </c>
      <c r="AR4818">
        <v>0</v>
      </c>
      <c r="AW4818" t="s">
        <v>58</v>
      </c>
      <c r="AX4818">
        <v>0</v>
      </c>
      <c r="AY4818">
        <v>2</v>
      </c>
      <c r="AZ4818">
        <v>0.5</v>
      </c>
      <c r="BA4818">
        <v>0.5</v>
      </c>
      <c r="BB4818" t="s">
        <v>59</v>
      </c>
    </row>
    <row r="4819" spans="1:54" x14ac:dyDescent="0.45">
      <c r="A4819" s="4" t="str">
        <f>VLOOKUP(F4819,'Matching-Tabelle'!$A$57:$B$61,2,FALSE)</f>
        <v>stefan.fuellemann@tkb.ch</v>
      </c>
      <c r="B4819" s="4" t="str">
        <f>VLOOKUP(J4819,'Matching-Tabelle'!$A$1:$B$52,2,FALSE)</f>
        <v>WPI CTB</v>
      </c>
      <c r="C4819" s="4">
        <v>0.5</v>
      </c>
      <c r="D4819" s="4" t="s">
        <v>282</v>
      </c>
      <c r="E4819" s="5">
        <v>42445</v>
      </c>
      <c r="F4819" t="s">
        <v>3856</v>
      </c>
      <c r="G4819" t="s">
        <v>3857</v>
      </c>
      <c r="H4819" t="s">
        <v>3858</v>
      </c>
      <c r="I4819" s="1"/>
      <c r="J4819">
        <v>927</v>
      </c>
      <c r="K4819" t="s">
        <v>99</v>
      </c>
      <c r="L4819" t="s">
        <v>100</v>
      </c>
      <c r="M4819">
        <v>990001</v>
      </c>
      <c r="N4819" t="s">
        <v>51</v>
      </c>
      <c r="O4819">
        <v>0.5</v>
      </c>
      <c r="Q4819">
        <v>0.5</v>
      </c>
      <c r="S4819" t="s">
        <v>282</v>
      </c>
      <c r="AE4819">
        <v>12</v>
      </c>
      <c r="AF4819">
        <v>7.6</v>
      </c>
      <c r="AG4819">
        <v>5</v>
      </c>
      <c r="AH4819" t="s">
        <v>53</v>
      </c>
      <c r="AI4819" t="s">
        <v>54</v>
      </c>
      <c r="AJ4819">
        <v>2</v>
      </c>
      <c r="AK4819">
        <v>1</v>
      </c>
      <c r="AL4819">
        <v>1</v>
      </c>
      <c r="AM4819" t="s">
        <v>55</v>
      </c>
      <c r="AN4819" t="s">
        <v>56</v>
      </c>
      <c r="AP4819">
        <v>1</v>
      </c>
      <c r="AQ4819" t="s">
        <v>57</v>
      </c>
      <c r="AR4819">
        <v>0</v>
      </c>
      <c r="AW4819" t="s">
        <v>58</v>
      </c>
      <c r="AX4819">
        <v>0</v>
      </c>
      <c r="AY4819">
        <v>2</v>
      </c>
      <c r="AZ4819">
        <v>0.5</v>
      </c>
      <c r="BA4819">
        <v>0.5</v>
      </c>
      <c r="BB4819" t="s">
        <v>59</v>
      </c>
    </row>
    <row r="4820" spans="1:54" x14ac:dyDescent="0.45">
      <c r="A4820" s="4" t="str">
        <f>VLOOKUP(F4820,'Matching-Tabelle'!$A$57:$B$61,2,FALSE)</f>
        <v>stefan.fuellemann@tkb.ch</v>
      </c>
      <c r="B4820" s="4" t="str">
        <f>VLOOKUP(J4820,'Matching-Tabelle'!$A$1:$B$52,2,FALSE)</f>
        <v>WPI CTB</v>
      </c>
      <c r="C4820" s="4">
        <v>1.2</v>
      </c>
      <c r="D4820" s="4" t="s">
        <v>4132</v>
      </c>
      <c r="E4820" s="5">
        <v>42445</v>
      </c>
      <c r="F4820" t="s">
        <v>3856</v>
      </c>
      <c r="G4820" t="s">
        <v>3857</v>
      </c>
      <c r="H4820" t="s">
        <v>3858</v>
      </c>
      <c r="I4820" s="1"/>
      <c r="J4820">
        <v>922</v>
      </c>
      <c r="K4820" t="s">
        <v>134</v>
      </c>
      <c r="L4820" t="s">
        <v>135</v>
      </c>
      <c r="M4820">
        <v>990001</v>
      </c>
      <c r="N4820" t="s">
        <v>51</v>
      </c>
      <c r="O4820">
        <v>1.2</v>
      </c>
      <c r="Q4820">
        <v>1.2</v>
      </c>
      <c r="S4820" t="s">
        <v>4132</v>
      </c>
      <c r="AE4820">
        <v>12</v>
      </c>
      <c r="AF4820">
        <v>7.6</v>
      </c>
      <c r="AG4820">
        <v>5</v>
      </c>
      <c r="AH4820" t="s">
        <v>53</v>
      </c>
      <c r="AI4820" t="s">
        <v>54</v>
      </c>
      <c r="AJ4820">
        <v>2</v>
      </c>
      <c r="AK4820">
        <v>1</v>
      </c>
      <c r="AL4820">
        <v>1</v>
      </c>
      <c r="AM4820" t="s">
        <v>55</v>
      </c>
      <c r="AN4820" t="s">
        <v>56</v>
      </c>
      <c r="AP4820">
        <v>1</v>
      </c>
      <c r="AQ4820" t="s">
        <v>57</v>
      </c>
      <c r="AR4820">
        <v>0</v>
      </c>
      <c r="AW4820" t="s">
        <v>58</v>
      </c>
      <c r="AX4820">
        <v>0</v>
      </c>
      <c r="AY4820">
        <v>2</v>
      </c>
      <c r="AZ4820">
        <v>1.2</v>
      </c>
      <c r="BA4820">
        <v>1.2</v>
      </c>
      <c r="BB4820" t="s">
        <v>59</v>
      </c>
    </row>
    <row r="4821" spans="1:54" x14ac:dyDescent="0.45">
      <c r="A4821" s="4" t="str">
        <f>VLOOKUP(F4821,'Matching-Tabelle'!$A$57:$B$61,2,FALSE)</f>
        <v>stefan.fuellemann@tkb.ch</v>
      </c>
      <c r="B4821" s="4" t="str">
        <f>VLOOKUP(J4821,'Matching-Tabelle'!$A$1:$B$52,2,FALSE)</f>
        <v>WPI CTB</v>
      </c>
      <c r="C4821" s="4">
        <v>0.75</v>
      </c>
      <c r="D4821" s="4" t="s">
        <v>4133</v>
      </c>
      <c r="E4821" s="5">
        <v>42445</v>
      </c>
      <c r="F4821" t="s">
        <v>3856</v>
      </c>
      <c r="G4821" t="s">
        <v>3857</v>
      </c>
      <c r="H4821" t="s">
        <v>3858</v>
      </c>
      <c r="I4821" s="1"/>
      <c r="J4821">
        <v>922</v>
      </c>
      <c r="K4821" t="s">
        <v>134</v>
      </c>
      <c r="L4821" t="s">
        <v>135</v>
      </c>
      <c r="M4821">
        <v>990001</v>
      </c>
      <c r="N4821" t="s">
        <v>51</v>
      </c>
      <c r="O4821">
        <v>0.75</v>
      </c>
      <c r="Q4821">
        <v>0.75</v>
      </c>
      <c r="S4821" t="s">
        <v>4133</v>
      </c>
      <c r="AE4821">
        <v>12</v>
      </c>
      <c r="AF4821">
        <v>7.6</v>
      </c>
      <c r="AG4821">
        <v>5</v>
      </c>
      <c r="AH4821" t="s">
        <v>53</v>
      </c>
      <c r="AI4821" t="s">
        <v>54</v>
      </c>
      <c r="AJ4821">
        <v>2</v>
      </c>
      <c r="AK4821">
        <v>1</v>
      </c>
      <c r="AL4821">
        <v>1</v>
      </c>
      <c r="AM4821" t="s">
        <v>55</v>
      </c>
      <c r="AN4821" t="s">
        <v>56</v>
      </c>
      <c r="AP4821">
        <v>1</v>
      </c>
      <c r="AQ4821" t="s">
        <v>57</v>
      </c>
      <c r="AR4821">
        <v>0</v>
      </c>
      <c r="AW4821" t="s">
        <v>58</v>
      </c>
      <c r="AX4821">
        <v>0</v>
      </c>
      <c r="AY4821">
        <v>2</v>
      </c>
      <c r="AZ4821">
        <v>0.75</v>
      </c>
      <c r="BA4821">
        <v>0.75</v>
      </c>
      <c r="BB4821" t="s">
        <v>59</v>
      </c>
    </row>
    <row r="4822" spans="1:54" x14ac:dyDescent="0.45">
      <c r="A4822" s="4" t="str">
        <f>VLOOKUP(F4822,'Matching-Tabelle'!$A$57:$B$61,2,FALSE)</f>
        <v>stefan.fuellemann@tkb.ch</v>
      </c>
      <c r="B4822" s="4" t="str">
        <f>VLOOKUP(J4822,'Matching-Tabelle'!$A$1:$B$52,2,FALSE)</f>
        <v>WPI CTB</v>
      </c>
      <c r="C4822" s="4">
        <v>0.75</v>
      </c>
      <c r="D4822" s="4" t="s">
        <v>4134</v>
      </c>
      <c r="E4822" s="5">
        <v>42445</v>
      </c>
      <c r="F4822" t="s">
        <v>3856</v>
      </c>
      <c r="G4822" t="s">
        <v>3857</v>
      </c>
      <c r="H4822" t="s">
        <v>3858</v>
      </c>
      <c r="I4822" s="1"/>
      <c r="J4822">
        <v>919</v>
      </c>
      <c r="K4822" t="s">
        <v>66</v>
      </c>
      <c r="L4822" t="s">
        <v>67</v>
      </c>
      <c r="M4822">
        <v>990001</v>
      </c>
      <c r="N4822" t="s">
        <v>51</v>
      </c>
      <c r="O4822">
        <v>0.75</v>
      </c>
      <c r="Q4822">
        <v>0.75</v>
      </c>
      <c r="S4822" t="s">
        <v>4134</v>
      </c>
      <c r="AE4822">
        <v>12</v>
      </c>
      <c r="AF4822">
        <v>7.6</v>
      </c>
      <c r="AG4822">
        <v>5</v>
      </c>
      <c r="AH4822" t="s">
        <v>53</v>
      </c>
      <c r="AI4822" t="s">
        <v>54</v>
      </c>
      <c r="AJ4822">
        <v>2</v>
      </c>
      <c r="AK4822">
        <v>1</v>
      </c>
      <c r="AL4822">
        <v>1</v>
      </c>
      <c r="AM4822" t="s">
        <v>55</v>
      </c>
      <c r="AN4822" t="s">
        <v>56</v>
      </c>
      <c r="AP4822">
        <v>1</v>
      </c>
      <c r="AQ4822" t="s">
        <v>57</v>
      </c>
      <c r="AR4822">
        <v>0</v>
      </c>
      <c r="AW4822" t="s">
        <v>58</v>
      </c>
      <c r="AX4822">
        <v>0</v>
      </c>
      <c r="AY4822">
        <v>2</v>
      </c>
      <c r="AZ4822">
        <v>0.75</v>
      </c>
      <c r="BA4822">
        <v>0.75</v>
      </c>
      <c r="BB4822" t="s">
        <v>59</v>
      </c>
    </row>
    <row r="4823" spans="1:54" x14ac:dyDescent="0.45">
      <c r="A4823" s="4" t="str">
        <f>VLOOKUP(F4823,'Matching-Tabelle'!$A$57:$B$61,2,FALSE)</f>
        <v>stefan.fuellemann@tkb.ch</v>
      </c>
      <c r="B4823" s="4" t="str">
        <f>VLOOKUP(J4823,'Matching-Tabelle'!$A$1:$B$52,2,FALSE)</f>
        <v>WPI RTB</v>
      </c>
      <c r="C4823" s="4">
        <v>3.19</v>
      </c>
      <c r="D4823" s="4" t="s">
        <v>4135</v>
      </c>
      <c r="E4823" s="5">
        <v>42445</v>
      </c>
      <c r="F4823" t="s">
        <v>3856</v>
      </c>
      <c r="G4823" t="s">
        <v>3857</v>
      </c>
      <c r="H4823" t="s">
        <v>3858</v>
      </c>
      <c r="I4823" s="1"/>
      <c r="J4823">
        <v>24</v>
      </c>
      <c r="K4823" t="s">
        <v>73</v>
      </c>
      <c r="L4823" t="s">
        <v>74</v>
      </c>
      <c r="M4823">
        <v>990001</v>
      </c>
      <c r="N4823" t="s">
        <v>51</v>
      </c>
      <c r="O4823">
        <v>3.19</v>
      </c>
      <c r="Q4823">
        <v>3.19</v>
      </c>
      <c r="S4823" t="s">
        <v>4135</v>
      </c>
      <c r="AE4823">
        <v>12</v>
      </c>
      <c r="AF4823">
        <v>7.6</v>
      </c>
      <c r="AG4823">
        <v>5</v>
      </c>
      <c r="AH4823" t="s">
        <v>53</v>
      </c>
      <c r="AI4823" t="s">
        <v>54</v>
      </c>
      <c r="AJ4823">
        <v>2</v>
      </c>
      <c r="AK4823">
        <v>1</v>
      </c>
      <c r="AL4823">
        <v>1</v>
      </c>
      <c r="AM4823" t="s">
        <v>55</v>
      </c>
      <c r="AN4823" t="s">
        <v>56</v>
      </c>
      <c r="AP4823">
        <v>1</v>
      </c>
      <c r="AQ4823" t="s">
        <v>57</v>
      </c>
      <c r="AR4823">
        <v>0</v>
      </c>
      <c r="AW4823" t="s">
        <v>58</v>
      </c>
      <c r="AX4823">
        <v>0</v>
      </c>
      <c r="AY4823">
        <v>2</v>
      </c>
      <c r="AZ4823">
        <v>3.19</v>
      </c>
      <c r="BA4823">
        <v>3.19</v>
      </c>
      <c r="BB4823" t="s">
        <v>59</v>
      </c>
    </row>
    <row r="4824" spans="1:54" x14ac:dyDescent="0.45">
      <c r="A4824" s="4" t="str">
        <f>VLOOKUP(F4824,'Matching-Tabelle'!$A$57:$B$61,2,FALSE)</f>
        <v>stefan.fuellemann@tkb.ch</v>
      </c>
      <c r="B4824" s="4" t="str">
        <f>VLOOKUP(J4824,'Matching-Tabelle'!$A$1:$B$52,2,FALSE)</f>
        <v>WPI RTB</v>
      </c>
      <c r="C4824" s="4">
        <v>1.6</v>
      </c>
      <c r="D4824" s="4" t="s">
        <v>4136</v>
      </c>
      <c r="E4824" s="5">
        <v>42446</v>
      </c>
      <c r="F4824" t="s">
        <v>3856</v>
      </c>
      <c r="G4824" t="s">
        <v>3857</v>
      </c>
      <c r="H4824" t="s">
        <v>3858</v>
      </c>
      <c r="I4824" s="1"/>
      <c r="J4824">
        <v>19</v>
      </c>
      <c r="K4824" t="s">
        <v>145</v>
      </c>
      <c r="L4824" t="s">
        <v>146</v>
      </c>
      <c r="M4824">
        <v>990001</v>
      </c>
      <c r="N4824" t="s">
        <v>51</v>
      </c>
      <c r="O4824">
        <v>1.6</v>
      </c>
      <c r="Q4824">
        <v>1.6</v>
      </c>
      <c r="S4824" t="s">
        <v>4136</v>
      </c>
      <c r="T4824" t="s">
        <v>4095</v>
      </c>
      <c r="AE4824">
        <v>12</v>
      </c>
      <c r="AF4824">
        <v>7.6</v>
      </c>
      <c r="AG4824">
        <v>5</v>
      </c>
      <c r="AH4824" t="s">
        <v>53</v>
      </c>
      <c r="AI4824" t="s">
        <v>54</v>
      </c>
      <c r="AJ4824">
        <v>2</v>
      </c>
      <c r="AK4824">
        <v>1</v>
      </c>
      <c r="AL4824">
        <v>1</v>
      </c>
      <c r="AM4824" t="s">
        <v>55</v>
      </c>
      <c r="AN4824" t="s">
        <v>56</v>
      </c>
      <c r="AP4824">
        <v>1</v>
      </c>
      <c r="AQ4824" t="s">
        <v>57</v>
      </c>
      <c r="AR4824">
        <v>0</v>
      </c>
      <c r="AW4824" t="s">
        <v>58</v>
      </c>
      <c r="AX4824">
        <v>0</v>
      </c>
      <c r="AY4824">
        <v>2</v>
      </c>
      <c r="AZ4824">
        <v>1.6</v>
      </c>
      <c r="BA4824">
        <v>1.6</v>
      </c>
      <c r="BB4824" t="s">
        <v>59</v>
      </c>
    </row>
    <row r="4825" spans="1:54" x14ac:dyDescent="0.45">
      <c r="A4825" s="4" t="str">
        <f>VLOOKUP(F4825,'Matching-Tabelle'!$A$57:$B$61,2,FALSE)</f>
        <v>stefan.fuellemann@tkb.ch</v>
      </c>
      <c r="B4825" s="4" t="str">
        <f>VLOOKUP(J4825,'Matching-Tabelle'!$A$1:$B$52,2,FALSE)</f>
        <v>WPI CTB</v>
      </c>
      <c r="C4825" s="4">
        <v>0.75</v>
      </c>
      <c r="D4825" s="4" t="s">
        <v>4137</v>
      </c>
      <c r="E4825" s="5">
        <v>42446</v>
      </c>
      <c r="F4825" t="s">
        <v>3856</v>
      </c>
      <c r="G4825" t="s">
        <v>3857</v>
      </c>
      <c r="H4825" t="s">
        <v>3858</v>
      </c>
      <c r="I4825" s="1"/>
      <c r="J4825">
        <v>18</v>
      </c>
      <c r="K4825" t="s">
        <v>594</v>
      </c>
      <c r="L4825" t="s">
        <v>595</v>
      </c>
      <c r="M4825">
        <v>990001</v>
      </c>
      <c r="N4825" t="s">
        <v>51</v>
      </c>
      <c r="O4825">
        <v>0.75</v>
      </c>
      <c r="Q4825">
        <v>0.75</v>
      </c>
      <c r="S4825" t="s">
        <v>4137</v>
      </c>
      <c r="AE4825">
        <v>12</v>
      </c>
      <c r="AF4825">
        <v>7.6</v>
      </c>
      <c r="AG4825">
        <v>5</v>
      </c>
      <c r="AH4825" t="s">
        <v>53</v>
      </c>
      <c r="AI4825" t="s">
        <v>54</v>
      </c>
      <c r="AJ4825">
        <v>2</v>
      </c>
      <c r="AK4825">
        <v>1</v>
      </c>
      <c r="AL4825">
        <v>1</v>
      </c>
      <c r="AM4825" t="s">
        <v>55</v>
      </c>
      <c r="AN4825" t="s">
        <v>56</v>
      </c>
      <c r="AP4825">
        <v>1</v>
      </c>
      <c r="AQ4825" t="s">
        <v>57</v>
      </c>
      <c r="AR4825">
        <v>0</v>
      </c>
      <c r="AW4825" t="s">
        <v>58</v>
      </c>
      <c r="AX4825">
        <v>0</v>
      </c>
      <c r="AY4825">
        <v>2</v>
      </c>
      <c r="AZ4825">
        <v>0.75</v>
      </c>
      <c r="BA4825">
        <v>0.75</v>
      </c>
      <c r="BB4825" t="s">
        <v>59</v>
      </c>
    </row>
    <row r="4826" spans="1:54" x14ac:dyDescent="0.45">
      <c r="A4826" s="4" t="str">
        <f>VLOOKUP(F4826,'Matching-Tabelle'!$A$57:$B$61,2,FALSE)</f>
        <v>stefan.fuellemann@tkb.ch</v>
      </c>
      <c r="B4826" s="4" t="str">
        <f>VLOOKUP(J4826,'Matching-Tabelle'!$A$1:$B$52,2,FALSE)</f>
        <v>WPI CTB</v>
      </c>
      <c r="C4826" s="4">
        <v>1.2</v>
      </c>
      <c r="D4826" s="4" t="s">
        <v>4138</v>
      </c>
      <c r="E4826" s="5">
        <v>42446</v>
      </c>
      <c r="F4826" t="s">
        <v>3856</v>
      </c>
      <c r="G4826" t="s">
        <v>3857</v>
      </c>
      <c r="H4826" t="s">
        <v>3858</v>
      </c>
      <c r="I4826" s="1"/>
      <c r="J4826">
        <v>14</v>
      </c>
      <c r="K4826" t="s">
        <v>82</v>
      </c>
      <c r="L4826" t="s">
        <v>83</v>
      </c>
      <c r="M4826">
        <v>990001</v>
      </c>
      <c r="N4826" t="s">
        <v>51</v>
      </c>
      <c r="O4826">
        <v>1.2</v>
      </c>
      <c r="Q4826">
        <v>1.2</v>
      </c>
      <c r="S4826" t="s">
        <v>4138</v>
      </c>
      <c r="AE4826">
        <v>12</v>
      </c>
      <c r="AF4826">
        <v>7.6</v>
      </c>
      <c r="AG4826">
        <v>5</v>
      </c>
      <c r="AH4826" t="s">
        <v>53</v>
      </c>
      <c r="AI4826" t="s">
        <v>54</v>
      </c>
      <c r="AJ4826">
        <v>2</v>
      </c>
      <c r="AK4826">
        <v>1</v>
      </c>
      <c r="AL4826">
        <v>1</v>
      </c>
      <c r="AM4826" t="s">
        <v>55</v>
      </c>
      <c r="AN4826" t="s">
        <v>56</v>
      </c>
      <c r="AP4826">
        <v>1</v>
      </c>
      <c r="AQ4826" t="s">
        <v>57</v>
      </c>
      <c r="AR4826">
        <v>0</v>
      </c>
      <c r="AW4826" t="s">
        <v>58</v>
      </c>
      <c r="AX4826">
        <v>0</v>
      </c>
      <c r="AY4826">
        <v>2</v>
      </c>
      <c r="AZ4826">
        <v>1.2</v>
      </c>
      <c r="BA4826">
        <v>1.2</v>
      </c>
      <c r="BB4826" t="s">
        <v>59</v>
      </c>
    </row>
    <row r="4827" spans="1:54" x14ac:dyDescent="0.45">
      <c r="A4827" s="4" t="str">
        <f>VLOOKUP(F4827,'Matching-Tabelle'!$A$57:$B$61,2,FALSE)</f>
        <v>stefan.fuellemann@tkb.ch</v>
      </c>
      <c r="B4827" s="4" t="str">
        <f>VLOOKUP(J4827,'Matching-Tabelle'!$A$1:$B$52,2,FALSE)</f>
        <v>WPI CTB</v>
      </c>
      <c r="C4827" s="4">
        <v>1.5</v>
      </c>
      <c r="D4827" s="4" t="s">
        <v>4139</v>
      </c>
      <c r="E4827" s="5">
        <v>42446</v>
      </c>
      <c r="F4827" t="s">
        <v>3856</v>
      </c>
      <c r="G4827" t="s">
        <v>3857</v>
      </c>
      <c r="H4827" t="s">
        <v>3858</v>
      </c>
      <c r="I4827" s="1"/>
      <c r="J4827">
        <v>919</v>
      </c>
      <c r="K4827" t="s">
        <v>66</v>
      </c>
      <c r="L4827" t="s">
        <v>67</v>
      </c>
      <c r="M4827">
        <v>990001</v>
      </c>
      <c r="N4827" t="s">
        <v>51</v>
      </c>
      <c r="O4827">
        <v>1.5</v>
      </c>
      <c r="Q4827">
        <v>1.5</v>
      </c>
      <c r="S4827" t="s">
        <v>4139</v>
      </c>
      <c r="AE4827">
        <v>12</v>
      </c>
      <c r="AF4827">
        <v>7.6</v>
      </c>
      <c r="AG4827">
        <v>5</v>
      </c>
      <c r="AH4827" t="s">
        <v>53</v>
      </c>
      <c r="AI4827" t="s">
        <v>54</v>
      </c>
      <c r="AJ4827">
        <v>2</v>
      </c>
      <c r="AK4827">
        <v>1</v>
      </c>
      <c r="AL4827">
        <v>1</v>
      </c>
      <c r="AM4827" t="s">
        <v>55</v>
      </c>
      <c r="AN4827" t="s">
        <v>56</v>
      </c>
      <c r="AP4827">
        <v>1</v>
      </c>
      <c r="AQ4827" t="s">
        <v>57</v>
      </c>
      <c r="AR4827">
        <v>0</v>
      </c>
      <c r="AW4827" t="s">
        <v>58</v>
      </c>
      <c r="AX4827">
        <v>0</v>
      </c>
      <c r="AY4827">
        <v>2</v>
      </c>
      <c r="AZ4827">
        <v>1.5</v>
      </c>
      <c r="BA4827">
        <v>1.5</v>
      </c>
      <c r="BB4827" t="s">
        <v>59</v>
      </c>
    </row>
    <row r="4828" spans="1:54" x14ac:dyDescent="0.45">
      <c r="A4828" s="4" t="str">
        <f>VLOOKUP(F4828,'Matching-Tabelle'!$A$57:$B$61,2,FALSE)</f>
        <v>stefan.fuellemann@tkb.ch</v>
      </c>
      <c r="B4828" s="4" t="str">
        <f>VLOOKUP(J4828,'Matching-Tabelle'!$A$1:$B$52,2,FALSE)</f>
        <v>WPI CTB</v>
      </c>
      <c r="C4828" s="4">
        <v>1.2</v>
      </c>
      <c r="D4828" s="4" t="s">
        <v>4140</v>
      </c>
      <c r="E4828" s="5">
        <v>42446</v>
      </c>
      <c r="F4828" t="s">
        <v>3856</v>
      </c>
      <c r="G4828" t="s">
        <v>3857</v>
      </c>
      <c r="H4828" t="s">
        <v>3858</v>
      </c>
      <c r="I4828" s="1"/>
      <c r="J4828">
        <v>919</v>
      </c>
      <c r="K4828" t="s">
        <v>66</v>
      </c>
      <c r="L4828" t="s">
        <v>67</v>
      </c>
      <c r="M4828">
        <v>990001</v>
      </c>
      <c r="N4828" t="s">
        <v>51</v>
      </c>
      <c r="O4828">
        <v>1.2</v>
      </c>
      <c r="Q4828">
        <v>1.2</v>
      </c>
      <c r="S4828" t="s">
        <v>4140</v>
      </c>
      <c r="AE4828">
        <v>12</v>
      </c>
      <c r="AF4828">
        <v>7.6</v>
      </c>
      <c r="AG4828">
        <v>5</v>
      </c>
      <c r="AH4828" t="s">
        <v>53</v>
      </c>
      <c r="AI4828" t="s">
        <v>54</v>
      </c>
      <c r="AJ4828">
        <v>2</v>
      </c>
      <c r="AK4828">
        <v>1</v>
      </c>
      <c r="AL4828">
        <v>1</v>
      </c>
      <c r="AM4828" t="s">
        <v>55</v>
      </c>
      <c r="AN4828" t="s">
        <v>56</v>
      </c>
      <c r="AP4828">
        <v>1</v>
      </c>
      <c r="AQ4828" t="s">
        <v>57</v>
      </c>
      <c r="AR4828">
        <v>0</v>
      </c>
      <c r="AW4828" t="s">
        <v>58</v>
      </c>
      <c r="AX4828">
        <v>0</v>
      </c>
      <c r="AY4828">
        <v>2</v>
      </c>
      <c r="AZ4828">
        <v>1.2</v>
      </c>
      <c r="BA4828">
        <v>1.2</v>
      </c>
      <c r="BB4828" t="s">
        <v>59</v>
      </c>
    </row>
    <row r="4829" spans="1:54" x14ac:dyDescent="0.45">
      <c r="A4829" s="4" t="str">
        <f>VLOOKUP(F4829,'Matching-Tabelle'!$A$57:$B$61,2,FALSE)</f>
        <v>stefan.fuellemann@tkb.ch</v>
      </c>
      <c r="B4829" s="4" t="str">
        <f>VLOOKUP(J4829,'Matching-Tabelle'!$A$1:$B$52,2,FALSE)</f>
        <v>WPI RTB</v>
      </c>
      <c r="C4829" s="4">
        <v>0.65</v>
      </c>
      <c r="D4829" s="4" t="s">
        <v>4125</v>
      </c>
      <c r="E4829" s="5">
        <v>42446</v>
      </c>
      <c r="F4829" t="s">
        <v>3856</v>
      </c>
      <c r="G4829" t="s">
        <v>3857</v>
      </c>
      <c r="H4829" t="s">
        <v>3858</v>
      </c>
      <c r="I4829" s="1"/>
      <c r="J4829">
        <v>21</v>
      </c>
      <c r="K4829" t="s">
        <v>117</v>
      </c>
      <c r="L4829" t="s">
        <v>118</v>
      </c>
      <c r="M4829">
        <v>990001</v>
      </c>
      <c r="N4829" t="s">
        <v>51</v>
      </c>
      <c r="O4829">
        <v>0.65</v>
      </c>
      <c r="Q4829">
        <v>0.65</v>
      </c>
      <c r="S4829" t="s">
        <v>4125</v>
      </c>
      <c r="AE4829">
        <v>12</v>
      </c>
      <c r="AF4829">
        <v>7.6</v>
      </c>
      <c r="AG4829">
        <v>5</v>
      </c>
      <c r="AH4829" t="s">
        <v>53</v>
      </c>
      <c r="AI4829" t="s">
        <v>54</v>
      </c>
      <c r="AJ4829">
        <v>2</v>
      </c>
      <c r="AK4829">
        <v>1</v>
      </c>
      <c r="AL4829">
        <v>1</v>
      </c>
      <c r="AM4829" t="s">
        <v>55</v>
      </c>
      <c r="AN4829" t="s">
        <v>56</v>
      </c>
      <c r="AP4829">
        <v>1</v>
      </c>
      <c r="AQ4829" t="s">
        <v>57</v>
      </c>
      <c r="AR4829">
        <v>0</v>
      </c>
      <c r="AW4829" t="s">
        <v>58</v>
      </c>
      <c r="AX4829">
        <v>0</v>
      </c>
      <c r="AY4829">
        <v>2</v>
      </c>
      <c r="AZ4829">
        <v>0.65</v>
      </c>
      <c r="BA4829">
        <v>0.65</v>
      </c>
      <c r="BB4829" t="s">
        <v>59</v>
      </c>
    </row>
    <row r="4830" spans="1:54" x14ac:dyDescent="0.45">
      <c r="A4830" s="4" t="str">
        <f>VLOOKUP(F4830,'Matching-Tabelle'!$A$57:$B$61,2,FALSE)</f>
        <v>stefan.fuellemann@tkb.ch</v>
      </c>
      <c r="B4830" s="4" t="str">
        <f>VLOOKUP(J4830,'Matching-Tabelle'!$A$1:$B$52,2,FALSE)</f>
        <v>Proj Geschäftsmodell</v>
      </c>
      <c r="C4830" s="4">
        <v>0.75</v>
      </c>
      <c r="D4830" s="4" t="s">
        <v>4141</v>
      </c>
      <c r="E4830" s="5">
        <v>42446</v>
      </c>
      <c r="F4830" t="s">
        <v>3856</v>
      </c>
      <c r="G4830" t="s">
        <v>3857</v>
      </c>
      <c r="H4830" t="s">
        <v>3858</v>
      </c>
      <c r="I4830" s="1"/>
      <c r="J4830">
        <v>2500240</v>
      </c>
      <c r="K4830" t="s">
        <v>216</v>
      </c>
      <c r="L4830" t="s">
        <v>217</v>
      </c>
      <c r="M4830">
        <v>990001</v>
      </c>
      <c r="N4830" t="s">
        <v>51</v>
      </c>
      <c r="O4830">
        <v>0.75</v>
      </c>
      <c r="Q4830">
        <v>0.75</v>
      </c>
      <c r="S4830" t="s">
        <v>4141</v>
      </c>
      <c r="AE4830">
        <v>12</v>
      </c>
      <c r="AF4830">
        <v>7.6</v>
      </c>
      <c r="AG4830">
        <v>5</v>
      </c>
      <c r="AH4830" t="s">
        <v>53</v>
      </c>
      <c r="AI4830" t="s">
        <v>54</v>
      </c>
      <c r="AJ4830">
        <v>2</v>
      </c>
      <c r="AK4830">
        <v>1</v>
      </c>
      <c r="AL4830">
        <v>1</v>
      </c>
      <c r="AM4830" t="s">
        <v>55</v>
      </c>
      <c r="AN4830" t="s">
        <v>56</v>
      </c>
      <c r="AP4830">
        <v>1</v>
      </c>
      <c r="AQ4830" t="s">
        <v>57</v>
      </c>
      <c r="AR4830">
        <v>0</v>
      </c>
      <c r="AW4830" t="s">
        <v>58</v>
      </c>
      <c r="AX4830">
        <v>0</v>
      </c>
      <c r="AY4830">
        <v>2</v>
      </c>
      <c r="AZ4830">
        <v>0.75</v>
      </c>
      <c r="BA4830">
        <v>0.75</v>
      </c>
      <c r="BB4830" t="s">
        <v>59</v>
      </c>
    </row>
    <row r="4831" spans="1:54" x14ac:dyDescent="0.45">
      <c r="A4831" s="4" t="str">
        <f>VLOOKUP(F4831,'Matching-Tabelle'!$A$57:$B$61,2,FALSE)</f>
        <v>stefan.fuellemann@tkb.ch</v>
      </c>
      <c r="B4831" s="4" t="str">
        <f>VLOOKUP(J4831,'Matching-Tabelle'!$A$1:$B$52,2,FALSE)</f>
        <v>WPI CTB</v>
      </c>
      <c r="C4831" s="4">
        <v>0.5</v>
      </c>
      <c r="D4831" s="4" t="s">
        <v>4142</v>
      </c>
      <c r="E4831" s="5">
        <v>42446</v>
      </c>
      <c r="F4831" t="s">
        <v>3856</v>
      </c>
      <c r="G4831" t="s">
        <v>3857</v>
      </c>
      <c r="H4831" t="s">
        <v>3858</v>
      </c>
      <c r="I4831" s="1"/>
      <c r="J4831">
        <v>18</v>
      </c>
      <c r="K4831" t="s">
        <v>594</v>
      </c>
      <c r="L4831" t="s">
        <v>595</v>
      </c>
      <c r="M4831">
        <v>990001</v>
      </c>
      <c r="N4831" t="s">
        <v>51</v>
      </c>
      <c r="O4831">
        <v>0.5</v>
      </c>
      <c r="Q4831">
        <v>0.5</v>
      </c>
      <c r="S4831" t="s">
        <v>4142</v>
      </c>
      <c r="AE4831">
        <v>12</v>
      </c>
      <c r="AF4831">
        <v>7.6</v>
      </c>
      <c r="AG4831">
        <v>5</v>
      </c>
      <c r="AH4831" t="s">
        <v>53</v>
      </c>
      <c r="AI4831" t="s">
        <v>54</v>
      </c>
      <c r="AJ4831">
        <v>2</v>
      </c>
      <c r="AK4831">
        <v>1</v>
      </c>
      <c r="AL4831">
        <v>1</v>
      </c>
      <c r="AM4831" t="s">
        <v>55</v>
      </c>
      <c r="AN4831" t="s">
        <v>56</v>
      </c>
      <c r="AP4831">
        <v>1</v>
      </c>
      <c r="AQ4831" t="s">
        <v>57</v>
      </c>
      <c r="AR4831">
        <v>0</v>
      </c>
      <c r="AW4831" t="s">
        <v>58</v>
      </c>
      <c r="AX4831">
        <v>0</v>
      </c>
      <c r="AY4831">
        <v>2</v>
      </c>
      <c r="AZ4831">
        <v>0.5</v>
      </c>
      <c r="BA4831">
        <v>0.5</v>
      </c>
      <c r="BB4831" t="s">
        <v>59</v>
      </c>
    </row>
    <row r="4832" spans="1:54" x14ac:dyDescent="0.45">
      <c r="A4832" s="4" t="str">
        <f>VLOOKUP(F4832,'Matching-Tabelle'!$A$57:$B$61,2,FALSE)</f>
        <v>stefan.fuellemann@tkb.ch</v>
      </c>
      <c r="B4832" s="4" t="str">
        <f>VLOOKUP(J4832,'Matching-Tabelle'!$A$1:$B$52,2,FALSE)</f>
        <v>Progr Beratungsdigi</v>
      </c>
      <c r="C4832" s="4">
        <v>0.25</v>
      </c>
      <c r="D4832" s="4" t="s">
        <v>4143</v>
      </c>
      <c r="E4832" s="5">
        <v>42446</v>
      </c>
      <c r="F4832" t="s">
        <v>3856</v>
      </c>
      <c r="G4832" t="s">
        <v>3857</v>
      </c>
      <c r="H4832" t="s">
        <v>3858</v>
      </c>
      <c r="I4832" s="1"/>
      <c r="J4832">
        <v>2000234</v>
      </c>
      <c r="K4832" t="s">
        <v>3960</v>
      </c>
      <c r="L4832" t="s">
        <v>3961</v>
      </c>
      <c r="M4832">
        <v>990001</v>
      </c>
      <c r="N4832" t="s">
        <v>51</v>
      </c>
      <c r="O4832">
        <v>0.25</v>
      </c>
      <c r="Q4832">
        <v>0.25</v>
      </c>
      <c r="S4832" t="s">
        <v>4143</v>
      </c>
      <c r="AE4832">
        <v>12</v>
      </c>
      <c r="AF4832">
        <v>7.6</v>
      </c>
      <c r="AG4832">
        <v>5</v>
      </c>
      <c r="AH4832" t="s">
        <v>53</v>
      </c>
      <c r="AI4832" t="s">
        <v>54</v>
      </c>
      <c r="AJ4832">
        <v>2</v>
      </c>
      <c r="AK4832">
        <v>1</v>
      </c>
      <c r="AL4832">
        <v>1</v>
      </c>
      <c r="AM4832" t="s">
        <v>55</v>
      </c>
      <c r="AN4832" t="s">
        <v>56</v>
      </c>
      <c r="AP4832">
        <v>1</v>
      </c>
      <c r="AQ4832" t="s">
        <v>57</v>
      </c>
      <c r="AR4832">
        <v>0</v>
      </c>
      <c r="AW4832" t="s">
        <v>58</v>
      </c>
      <c r="AX4832">
        <v>0</v>
      </c>
      <c r="AY4832">
        <v>2</v>
      </c>
      <c r="AZ4832">
        <v>0.25</v>
      </c>
      <c r="BA4832">
        <v>0.25</v>
      </c>
      <c r="BB4832" t="s">
        <v>59</v>
      </c>
    </row>
    <row r="4833" spans="1:54" x14ac:dyDescent="0.45">
      <c r="A4833" s="4" t="str">
        <f>VLOOKUP(F4833,'Matching-Tabelle'!$A$57:$B$61,2,FALSE)</f>
        <v>stefan.fuellemann@tkb.ch</v>
      </c>
      <c r="B4833" s="4" t="str">
        <f>VLOOKUP(J4833,'Matching-Tabelle'!$A$1:$B$52,2,FALSE)</f>
        <v>WPI RTB</v>
      </c>
      <c r="C4833" s="4">
        <v>0.5</v>
      </c>
      <c r="D4833" s="4" t="s">
        <v>4144</v>
      </c>
      <c r="E4833" s="5">
        <v>42447</v>
      </c>
      <c r="F4833" t="s">
        <v>3856</v>
      </c>
      <c r="G4833" t="s">
        <v>3857</v>
      </c>
      <c r="H4833" t="s">
        <v>3858</v>
      </c>
      <c r="I4833" s="1"/>
      <c r="J4833">
        <v>19</v>
      </c>
      <c r="K4833" t="s">
        <v>145</v>
      </c>
      <c r="L4833" t="s">
        <v>146</v>
      </c>
      <c r="M4833">
        <v>990001</v>
      </c>
      <c r="N4833" t="s">
        <v>51</v>
      </c>
      <c r="O4833">
        <v>0.5</v>
      </c>
      <c r="Q4833">
        <v>0.5</v>
      </c>
      <c r="S4833" t="s">
        <v>4144</v>
      </c>
      <c r="AE4833">
        <v>12</v>
      </c>
      <c r="AF4833">
        <v>7.6</v>
      </c>
      <c r="AG4833">
        <v>5</v>
      </c>
      <c r="AH4833" t="s">
        <v>53</v>
      </c>
      <c r="AI4833" t="s">
        <v>54</v>
      </c>
      <c r="AJ4833">
        <v>2</v>
      </c>
      <c r="AK4833">
        <v>1</v>
      </c>
      <c r="AL4833">
        <v>1</v>
      </c>
      <c r="AM4833" t="s">
        <v>55</v>
      </c>
      <c r="AN4833" t="s">
        <v>56</v>
      </c>
      <c r="AP4833">
        <v>1</v>
      </c>
      <c r="AQ4833" t="s">
        <v>57</v>
      </c>
      <c r="AR4833">
        <v>0</v>
      </c>
      <c r="AW4833" t="s">
        <v>58</v>
      </c>
      <c r="AX4833">
        <v>0</v>
      </c>
      <c r="AY4833">
        <v>2</v>
      </c>
      <c r="AZ4833">
        <v>0.5</v>
      </c>
      <c r="BA4833">
        <v>0.5</v>
      </c>
      <c r="BB4833" t="s">
        <v>59</v>
      </c>
    </row>
    <row r="4834" spans="1:54" x14ac:dyDescent="0.45">
      <c r="A4834" s="4" t="str">
        <f>VLOOKUP(F4834,'Matching-Tabelle'!$A$57:$B$61,2,FALSE)</f>
        <v>stefan.fuellemann@tkb.ch</v>
      </c>
      <c r="B4834" s="4" t="str">
        <f>VLOOKUP(J4834,'Matching-Tabelle'!$A$1:$B$52,2,FALSE)</f>
        <v>WPI RTB</v>
      </c>
      <c r="C4834" s="4">
        <v>1.5</v>
      </c>
      <c r="D4834" s="4" t="s">
        <v>4145</v>
      </c>
      <c r="E4834" s="5">
        <v>42447</v>
      </c>
      <c r="F4834" t="s">
        <v>3856</v>
      </c>
      <c r="G4834" t="s">
        <v>3857</v>
      </c>
      <c r="H4834" t="s">
        <v>3858</v>
      </c>
      <c r="I4834" s="1"/>
      <c r="J4834">
        <v>22</v>
      </c>
      <c r="K4834" t="s">
        <v>88</v>
      </c>
      <c r="L4834" t="s">
        <v>89</v>
      </c>
      <c r="M4834">
        <v>990001</v>
      </c>
      <c r="N4834" t="s">
        <v>51</v>
      </c>
      <c r="O4834">
        <v>1.5</v>
      </c>
      <c r="Q4834">
        <v>1.5</v>
      </c>
      <c r="S4834" t="s">
        <v>4145</v>
      </c>
      <c r="AE4834">
        <v>12</v>
      </c>
      <c r="AF4834">
        <v>7.6</v>
      </c>
      <c r="AG4834">
        <v>5</v>
      </c>
      <c r="AH4834" t="s">
        <v>53</v>
      </c>
      <c r="AI4834" t="s">
        <v>54</v>
      </c>
      <c r="AJ4834">
        <v>2</v>
      </c>
      <c r="AK4834">
        <v>1</v>
      </c>
      <c r="AL4834">
        <v>1</v>
      </c>
      <c r="AM4834" t="s">
        <v>55</v>
      </c>
      <c r="AN4834" t="s">
        <v>56</v>
      </c>
      <c r="AP4834">
        <v>1</v>
      </c>
      <c r="AQ4834" t="s">
        <v>57</v>
      </c>
      <c r="AR4834">
        <v>0</v>
      </c>
      <c r="AW4834" t="s">
        <v>58</v>
      </c>
      <c r="AX4834">
        <v>0</v>
      </c>
      <c r="AY4834">
        <v>2</v>
      </c>
      <c r="AZ4834">
        <v>1.5</v>
      </c>
      <c r="BA4834">
        <v>1.5</v>
      </c>
      <c r="BB4834" t="s">
        <v>59</v>
      </c>
    </row>
    <row r="4835" spans="1:54" x14ac:dyDescent="0.45">
      <c r="A4835" s="4" t="str">
        <f>VLOOKUP(F4835,'Matching-Tabelle'!$A$57:$B$61,2,FALSE)</f>
        <v>stefan.fuellemann@tkb.ch</v>
      </c>
      <c r="B4835" s="4" t="str">
        <f>VLOOKUP(J4835,'Matching-Tabelle'!$A$1:$B$52,2,FALSE)</f>
        <v>WPI Führung</v>
      </c>
      <c r="C4835" s="4">
        <v>1.5</v>
      </c>
      <c r="D4835" s="4" t="s">
        <v>4146</v>
      </c>
      <c r="E4835" s="5">
        <v>42447</v>
      </c>
      <c r="F4835" t="s">
        <v>3856</v>
      </c>
      <c r="G4835" t="s">
        <v>3857</v>
      </c>
      <c r="H4835" t="s">
        <v>3858</v>
      </c>
      <c r="I4835" s="1"/>
      <c r="J4835">
        <v>26</v>
      </c>
      <c r="K4835" t="s">
        <v>130</v>
      </c>
      <c r="L4835" t="s">
        <v>131</v>
      </c>
      <c r="M4835">
        <v>990001</v>
      </c>
      <c r="N4835" t="s">
        <v>51</v>
      </c>
      <c r="O4835">
        <v>1.5</v>
      </c>
      <c r="Q4835">
        <v>1.5</v>
      </c>
      <c r="S4835" t="s">
        <v>4146</v>
      </c>
      <c r="AE4835">
        <v>12</v>
      </c>
      <c r="AF4835">
        <v>7.6</v>
      </c>
      <c r="AG4835">
        <v>5</v>
      </c>
      <c r="AH4835" t="s">
        <v>53</v>
      </c>
      <c r="AI4835" t="s">
        <v>54</v>
      </c>
      <c r="AJ4835">
        <v>2</v>
      </c>
      <c r="AK4835">
        <v>1</v>
      </c>
      <c r="AL4835">
        <v>1</v>
      </c>
      <c r="AM4835" t="s">
        <v>55</v>
      </c>
      <c r="AN4835" t="s">
        <v>56</v>
      </c>
      <c r="AP4835">
        <v>1</v>
      </c>
      <c r="AQ4835" t="s">
        <v>57</v>
      </c>
      <c r="AR4835">
        <v>0</v>
      </c>
      <c r="AW4835" t="s">
        <v>58</v>
      </c>
      <c r="AX4835">
        <v>0</v>
      </c>
      <c r="AY4835">
        <v>2</v>
      </c>
      <c r="AZ4835">
        <v>1.5</v>
      </c>
      <c r="BA4835">
        <v>1.5</v>
      </c>
      <c r="BB4835" t="s">
        <v>59</v>
      </c>
    </row>
    <row r="4836" spans="1:54" x14ac:dyDescent="0.45">
      <c r="A4836" s="4" t="str">
        <f>VLOOKUP(F4836,'Matching-Tabelle'!$A$57:$B$61,2,FALSE)</f>
        <v>stefan.fuellemann@tkb.ch</v>
      </c>
      <c r="B4836" s="4" t="str">
        <f>VLOOKUP(J4836,'Matching-Tabelle'!$A$1:$B$52,2,FALSE)</f>
        <v>WPI CTB</v>
      </c>
      <c r="C4836" s="4">
        <v>0.4</v>
      </c>
      <c r="D4836" s="4" t="s">
        <v>4147</v>
      </c>
      <c r="E4836" s="5">
        <v>42447</v>
      </c>
      <c r="F4836" t="s">
        <v>3856</v>
      </c>
      <c r="G4836" t="s">
        <v>3857</v>
      </c>
      <c r="H4836" t="s">
        <v>3858</v>
      </c>
      <c r="I4836" s="1"/>
      <c r="J4836">
        <v>919</v>
      </c>
      <c r="K4836" t="s">
        <v>66</v>
      </c>
      <c r="L4836" t="s">
        <v>67</v>
      </c>
      <c r="M4836">
        <v>990001</v>
      </c>
      <c r="N4836" t="s">
        <v>51</v>
      </c>
      <c r="O4836">
        <v>0.4</v>
      </c>
      <c r="Q4836">
        <v>0.4</v>
      </c>
      <c r="S4836" t="s">
        <v>4147</v>
      </c>
      <c r="AE4836">
        <v>12</v>
      </c>
      <c r="AF4836">
        <v>7.6</v>
      </c>
      <c r="AG4836">
        <v>5</v>
      </c>
      <c r="AH4836" t="s">
        <v>53</v>
      </c>
      <c r="AI4836" t="s">
        <v>54</v>
      </c>
      <c r="AJ4836">
        <v>2</v>
      </c>
      <c r="AK4836">
        <v>1</v>
      </c>
      <c r="AL4836">
        <v>1</v>
      </c>
      <c r="AM4836" t="s">
        <v>55</v>
      </c>
      <c r="AN4836" t="s">
        <v>56</v>
      </c>
      <c r="AP4836">
        <v>1</v>
      </c>
      <c r="AQ4836" t="s">
        <v>57</v>
      </c>
      <c r="AR4836">
        <v>0</v>
      </c>
      <c r="AW4836" t="s">
        <v>58</v>
      </c>
      <c r="AX4836">
        <v>0</v>
      </c>
      <c r="AY4836">
        <v>2</v>
      </c>
      <c r="AZ4836">
        <v>0.4</v>
      </c>
      <c r="BA4836">
        <v>0.4</v>
      </c>
      <c r="BB4836" t="s">
        <v>59</v>
      </c>
    </row>
    <row r="4837" spans="1:54" x14ac:dyDescent="0.45">
      <c r="A4837" s="4" t="str">
        <f>VLOOKUP(F4837,'Matching-Tabelle'!$A$57:$B$61,2,FALSE)</f>
        <v>stefan.fuellemann@tkb.ch</v>
      </c>
      <c r="B4837" s="4" t="str">
        <f>VLOOKUP(J4837,'Matching-Tabelle'!$A$1:$B$52,2,FALSE)</f>
        <v>WPI RTB</v>
      </c>
      <c r="C4837" s="4">
        <v>0.2</v>
      </c>
      <c r="D4837" s="4" t="s">
        <v>4148</v>
      </c>
      <c r="E4837" s="5">
        <v>42447</v>
      </c>
      <c r="F4837" t="s">
        <v>3856</v>
      </c>
      <c r="G4837" t="s">
        <v>3857</v>
      </c>
      <c r="H4837" t="s">
        <v>3858</v>
      </c>
      <c r="I4837" s="1"/>
      <c r="J4837">
        <v>28</v>
      </c>
      <c r="K4837" t="s">
        <v>111</v>
      </c>
      <c r="L4837" t="s">
        <v>112</v>
      </c>
      <c r="M4837">
        <v>990001</v>
      </c>
      <c r="N4837" t="s">
        <v>51</v>
      </c>
      <c r="O4837">
        <v>0.2</v>
      </c>
      <c r="Q4837">
        <v>0.2</v>
      </c>
      <c r="S4837" t="s">
        <v>4148</v>
      </c>
      <c r="AE4837">
        <v>12</v>
      </c>
      <c r="AF4837">
        <v>7.6</v>
      </c>
      <c r="AG4837">
        <v>5</v>
      </c>
      <c r="AH4837" t="s">
        <v>53</v>
      </c>
      <c r="AI4837" t="s">
        <v>54</v>
      </c>
      <c r="AJ4837">
        <v>2</v>
      </c>
      <c r="AK4837">
        <v>1</v>
      </c>
      <c r="AL4837">
        <v>1</v>
      </c>
      <c r="AM4837" t="s">
        <v>55</v>
      </c>
      <c r="AN4837" t="s">
        <v>56</v>
      </c>
      <c r="AP4837">
        <v>1</v>
      </c>
      <c r="AQ4837" t="s">
        <v>57</v>
      </c>
      <c r="AR4837">
        <v>0</v>
      </c>
      <c r="AW4837" t="s">
        <v>58</v>
      </c>
      <c r="AX4837">
        <v>0</v>
      </c>
      <c r="AY4837">
        <v>2</v>
      </c>
      <c r="AZ4837">
        <v>0.2</v>
      </c>
      <c r="BA4837">
        <v>0.2</v>
      </c>
      <c r="BB4837" t="s">
        <v>59</v>
      </c>
    </row>
    <row r="4838" spans="1:54" x14ac:dyDescent="0.45">
      <c r="A4838" s="4" t="str">
        <f>VLOOKUP(F4838,'Matching-Tabelle'!$A$57:$B$61,2,FALSE)</f>
        <v>stefan.fuellemann@tkb.ch</v>
      </c>
      <c r="B4838" s="4" t="str">
        <f>VLOOKUP(J4838,'Matching-Tabelle'!$A$1:$B$52,2,FALSE)</f>
        <v>WPI CTB</v>
      </c>
      <c r="C4838" s="4">
        <v>1.5</v>
      </c>
      <c r="D4838" s="4" t="s">
        <v>4149</v>
      </c>
      <c r="E4838" s="5">
        <v>42447</v>
      </c>
      <c r="F4838" t="s">
        <v>3856</v>
      </c>
      <c r="G4838" t="s">
        <v>3857</v>
      </c>
      <c r="H4838" t="s">
        <v>3858</v>
      </c>
      <c r="I4838" s="1"/>
      <c r="J4838">
        <v>18</v>
      </c>
      <c r="K4838" t="s">
        <v>594</v>
      </c>
      <c r="L4838" t="s">
        <v>595</v>
      </c>
      <c r="M4838">
        <v>990001</v>
      </c>
      <c r="N4838" t="s">
        <v>51</v>
      </c>
      <c r="O4838">
        <v>1.5</v>
      </c>
      <c r="Q4838">
        <v>1.5</v>
      </c>
      <c r="S4838" t="s">
        <v>4149</v>
      </c>
      <c r="AE4838">
        <v>12</v>
      </c>
      <c r="AF4838">
        <v>7.6</v>
      </c>
      <c r="AG4838">
        <v>5</v>
      </c>
      <c r="AH4838" t="s">
        <v>53</v>
      </c>
      <c r="AI4838" t="s">
        <v>54</v>
      </c>
      <c r="AJ4838">
        <v>2</v>
      </c>
      <c r="AK4838">
        <v>1</v>
      </c>
      <c r="AL4838">
        <v>1</v>
      </c>
      <c r="AM4838" t="s">
        <v>55</v>
      </c>
      <c r="AN4838" t="s">
        <v>56</v>
      </c>
      <c r="AP4838">
        <v>1</v>
      </c>
      <c r="AQ4838" t="s">
        <v>57</v>
      </c>
      <c r="AR4838">
        <v>0</v>
      </c>
      <c r="AW4838" t="s">
        <v>58</v>
      </c>
      <c r="AX4838">
        <v>0</v>
      </c>
      <c r="AY4838">
        <v>2</v>
      </c>
      <c r="AZ4838">
        <v>1.5</v>
      </c>
      <c r="BA4838">
        <v>1.5</v>
      </c>
      <c r="BB4838" t="s">
        <v>59</v>
      </c>
    </row>
    <row r="4839" spans="1:54" x14ac:dyDescent="0.45">
      <c r="A4839" s="4" t="str">
        <f>VLOOKUP(F4839,'Matching-Tabelle'!$A$57:$B$61,2,FALSE)</f>
        <v>stefan.fuellemann@tkb.ch</v>
      </c>
      <c r="B4839" s="4" t="str">
        <f>VLOOKUP(J4839,'Matching-Tabelle'!$A$1:$B$52,2,FALSE)</f>
        <v>WPI CTB</v>
      </c>
      <c r="C4839" s="4">
        <v>1</v>
      </c>
      <c r="D4839" s="4" t="s">
        <v>4150</v>
      </c>
      <c r="E4839" s="5">
        <v>42447</v>
      </c>
      <c r="F4839" t="s">
        <v>3856</v>
      </c>
      <c r="G4839" t="s">
        <v>3857</v>
      </c>
      <c r="H4839" t="s">
        <v>3858</v>
      </c>
      <c r="I4839" s="1"/>
      <c r="J4839">
        <v>921</v>
      </c>
      <c r="K4839" t="s">
        <v>224</v>
      </c>
      <c r="L4839" t="s">
        <v>225</v>
      </c>
      <c r="M4839">
        <v>990001</v>
      </c>
      <c r="N4839" t="s">
        <v>51</v>
      </c>
      <c r="O4839">
        <v>1</v>
      </c>
      <c r="Q4839">
        <v>1</v>
      </c>
      <c r="S4839" t="s">
        <v>4150</v>
      </c>
      <c r="AE4839">
        <v>12</v>
      </c>
      <c r="AF4839">
        <v>7.6</v>
      </c>
      <c r="AG4839">
        <v>5</v>
      </c>
      <c r="AH4839" t="s">
        <v>53</v>
      </c>
      <c r="AI4839" t="s">
        <v>54</v>
      </c>
      <c r="AJ4839">
        <v>2</v>
      </c>
      <c r="AK4839">
        <v>1</v>
      </c>
      <c r="AL4839">
        <v>1</v>
      </c>
      <c r="AM4839" t="s">
        <v>55</v>
      </c>
      <c r="AN4839" t="s">
        <v>56</v>
      </c>
      <c r="AP4839">
        <v>1</v>
      </c>
      <c r="AQ4839" t="s">
        <v>57</v>
      </c>
      <c r="AR4839">
        <v>0</v>
      </c>
      <c r="AW4839" t="s">
        <v>58</v>
      </c>
      <c r="AX4839">
        <v>0</v>
      </c>
      <c r="AY4839">
        <v>2</v>
      </c>
      <c r="AZ4839">
        <v>1</v>
      </c>
      <c r="BA4839">
        <v>1</v>
      </c>
      <c r="BB4839" t="s">
        <v>59</v>
      </c>
    </row>
    <row r="4840" spans="1:54" x14ac:dyDescent="0.45">
      <c r="A4840" s="4" t="str">
        <f>VLOOKUP(F4840,'Matching-Tabelle'!$A$57:$B$61,2,FALSE)</f>
        <v>stefan.fuellemann@tkb.ch</v>
      </c>
      <c r="B4840" s="4" t="str">
        <f>VLOOKUP(J4840,'Matching-Tabelle'!$A$1:$B$52,2,FALSE)</f>
        <v>WPI CTB</v>
      </c>
      <c r="C4840" s="4">
        <v>0.75</v>
      </c>
      <c r="D4840" s="4" t="s">
        <v>4151</v>
      </c>
      <c r="E4840" s="5">
        <v>42447</v>
      </c>
      <c r="F4840" t="s">
        <v>3856</v>
      </c>
      <c r="G4840" t="s">
        <v>3857</v>
      </c>
      <c r="H4840" t="s">
        <v>3858</v>
      </c>
      <c r="I4840" s="1"/>
      <c r="J4840">
        <v>14</v>
      </c>
      <c r="K4840" t="s">
        <v>82</v>
      </c>
      <c r="L4840" t="s">
        <v>83</v>
      </c>
      <c r="M4840">
        <v>990001</v>
      </c>
      <c r="N4840" t="s">
        <v>51</v>
      </c>
      <c r="O4840">
        <v>0.75</v>
      </c>
      <c r="Q4840">
        <v>0.75</v>
      </c>
      <c r="S4840" t="s">
        <v>4151</v>
      </c>
      <c r="AE4840">
        <v>12</v>
      </c>
      <c r="AF4840">
        <v>7.6</v>
      </c>
      <c r="AG4840">
        <v>5</v>
      </c>
      <c r="AH4840" t="s">
        <v>53</v>
      </c>
      <c r="AI4840" t="s">
        <v>54</v>
      </c>
      <c r="AJ4840">
        <v>2</v>
      </c>
      <c r="AK4840">
        <v>1</v>
      </c>
      <c r="AL4840">
        <v>1</v>
      </c>
      <c r="AM4840" t="s">
        <v>55</v>
      </c>
      <c r="AN4840" t="s">
        <v>56</v>
      </c>
      <c r="AP4840">
        <v>1</v>
      </c>
      <c r="AQ4840" t="s">
        <v>57</v>
      </c>
      <c r="AR4840">
        <v>0</v>
      </c>
      <c r="AW4840" t="s">
        <v>58</v>
      </c>
      <c r="AX4840">
        <v>0</v>
      </c>
      <c r="AY4840">
        <v>2</v>
      </c>
      <c r="AZ4840">
        <v>0.75</v>
      </c>
      <c r="BA4840">
        <v>0.75</v>
      </c>
      <c r="BB4840" t="s">
        <v>59</v>
      </c>
    </row>
    <row r="4841" spans="1:54" x14ac:dyDescent="0.45">
      <c r="A4841" s="4" t="str">
        <f>VLOOKUP(F4841,'Matching-Tabelle'!$A$57:$B$61,2,FALSE)</f>
        <v>stefan.fuellemann@tkb.ch</v>
      </c>
      <c r="B4841" s="4" t="str">
        <f>VLOOKUP(J4841,'Matching-Tabelle'!$A$1:$B$52,2,FALSE)</f>
        <v>WPI RTB</v>
      </c>
      <c r="C4841" s="4">
        <v>3.5</v>
      </c>
      <c r="D4841" s="4" t="s">
        <v>4152</v>
      </c>
      <c r="E4841" s="5">
        <v>42458</v>
      </c>
      <c r="F4841" t="s">
        <v>3856</v>
      </c>
      <c r="G4841" t="s">
        <v>3857</v>
      </c>
      <c r="H4841" t="s">
        <v>3858</v>
      </c>
      <c r="I4841" s="1"/>
      <c r="J4841">
        <v>19</v>
      </c>
      <c r="K4841" t="s">
        <v>145</v>
      </c>
      <c r="L4841" t="s">
        <v>146</v>
      </c>
      <c r="M4841">
        <v>990001</v>
      </c>
      <c r="N4841" t="s">
        <v>51</v>
      </c>
      <c r="O4841">
        <v>3.5</v>
      </c>
      <c r="Q4841">
        <v>3.5</v>
      </c>
      <c r="S4841" t="s">
        <v>4152</v>
      </c>
      <c r="AE4841">
        <v>12</v>
      </c>
      <c r="AF4841">
        <v>7.6</v>
      </c>
      <c r="AG4841">
        <v>5</v>
      </c>
      <c r="AH4841" t="s">
        <v>53</v>
      </c>
      <c r="AI4841" t="s">
        <v>54</v>
      </c>
      <c r="AJ4841">
        <v>2</v>
      </c>
      <c r="AK4841">
        <v>1</v>
      </c>
      <c r="AL4841">
        <v>1</v>
      </c>
      <c r="AM4841" t="s">
        <v>55</v>
      </c>
      <c r="AN4841" t="s">
        <v>56</v>
      </c>
      <c r="AP4841">
        <v>1</v>
      </c>
      <c r="AQ4841" t="s">
        <v>57</v>
      </c>
      <c r="AR4841">
        <v>0</v>
      </c>
      <c r="AW4841" t="s">
        <v>58</v>
      </c>
      <c r="AX4841">
        <v>0</v>
      </c>
      <c r="AY4841">
        <v>2</v>
      </c>
      <c r="AZ4841">
        <v>3.5</v>
      </c>
      <c r="BA4841">
        <v>3.5</v>
      </c>
      <c r="BB4841" t="s">
        <v>59</v>
      </c>
    </row>
    <row r="4842" spans="1:54" x14ac:dyDescent="0.45">
      <c r="A4842" s="4" t="str">
        <f>VLOOKUP(F4842,'Matching-Tabelle'!$A$57:$B$61,2,FALSE)</f>
        <v>stefan.fuellemann@tkb.ch</v>
      </c>
      <c r="B4842" s="4" t="str">
        <f>VLOOKUP(J4842,'Matching-Tabelle'!$A$1:$B$52,2,FALSE)</f>
        <v>Progr Digitalisierung</v>
      </c>
      <c r="C4842" s="4">
        <v>0.75</v>
      </c>
      <c r="D4842" s="4" t="s">
        <v>4153</v>
      </c>
      <c r="E4842" s="5">
        <v>42458</v>
      </c>
      <c r="F4842" t="s">
        <v>3856</v>
      </c>
      <c r="G4842" t="s">
        <v>3857</v>
      </c>
      <c r="H4842" t="s">
        <v>3858</v>
      </c>
      <c r="I4842" s="1"/>
      <c r="J4842">
        <v>224</v>
      </c>
      <c r="K4842" t="s">
        <v>76</v>
      </c>
      <c r="L4842" t="s">
        <v>77</v>
      </c>
      <c r="M4842">
        <v>990001</v>
      </c>
      <c r="N4842" t="s">
        <v>51</v>
      </c>
      <c r="O4842">
        <v>0.75</v>
      </c>
      <c r="Q4842">
        <v>0.75</v>
      </c>
      <c r="S4842" t="s">
        <v>4153</v>
      </c>
      <c r="AE4842">
        <v>12</v>
      </c>
      <c r="AF4842">
        <v>7.6</v>
      </c>
      <c r="AG4842">
        <v>5</v>
      </c>
      <c r="AH4842" t="s">
        <v>53</v>
      </c>
      <c r="AI4842" t="s">
        <v>54</v>
      </c>
      <c r="AJ4842">
        <v>2</v>
      </c>
      <c r="AK4842">
        <v>1</v>
      </c>
      <c r="AL4842">
        <v>1</v>
      </c>
      <c r="AM4842" t="s">
        <v>55</v>
      </c>
      <c r="AN4842" t="s">
        <v>56</v>
      </c>
      <c r="AP4842">
        <v>1</v>
      </c>
      <c r="AQ4842" t="s">
        <v>57</v>
      </c>
      <c r="AR4842">
        <v>0</v>
      </c>
      <c r="AW4842" t="s">
        <v>58</v>
      </c>
      <c r="AX4842">
        <v>0</v>
      </c>
      <c r="AY4842">
        <v>2</v>
      </c>
      <c r="AZ4842">
        <v>0.75</v>
      </c>
      <c r="BA4842">
        <v>0.75</v>
      </c>
      <c r="BB4842" t="s">
        <v>59</v>
      </c>
    </row>
    <row r="4843" spans="1:54" x14ac:dyDescent="0.45">
      <c r="A4843" s="4" t="str">
        <f>VLOOKUP(F4843,'Matching-Tabelle'!$A$57:$B$61,2,FALSE)</f>
        <v>stefan.fuellemann@tkb.ch</v>
      </c>
      <c r="B4843" s="4" t="str">
        <f>VLOOKUP(J4843,'Matching-Tabelle'!$A$1:$B$52,2,FALSE)</f>
        <v>WPI CTB</v>
      </c>
      <c r="C4843" s="4">
        <v>0.85</v>
      </c>
      <c r="D4843" s="4" t="s">
        <v>3937</v>
      </c>
      <c r="E4843" s="5">
        <v>42458</v>
      </c>
      <c r="F4843" t="s">
        <v>3856</v>
      </c>
      <c r="G4843" t="s">
        <v>3857</v>
      </c>
      <c r="H4843" t="s">
        <v>3858</v>
      </c>
      <c r="I4843" s="1"/>
      <c r="J4843">
        <v>14</v>
      </c>
      <c r="K4843" t="s">
        <v>82</v>
      </c>
      <c r="L4843" t="s">
        <v>83</v>
      </c>
      <c r="M4843">
        <v>990001</v>
      </c>
      <c r="N4843" t="s">
        <v>51</v>
      </c>
      <c r="O4843">
        <v>0.85</v>
      </c>
      <c r="Q4843">
        <v>0.85</v>
      </c>
      <c r="S4843" t="s">
        <v>3937</v>
      </c>
      <c r="AE4843">
        <v>12</v>
      </c>
      <c r="AF4843">
        <v>7.6</v>
      </c>
      <c r="AG4843">
        <v>5</v>
      </c>
      <c r="AH4843" t="s">
        <v>53</v>
      </c>
      <c r="AI4843" t="s">
        <v>54</v>
      </c>
      <c r="AJ4843">
        <v>2</v>
      </c>
      <c r="AK4843">
        <v>1</v>
      </c>
      <c r="AL4843">
        <v>1</v>
      </c>
      <c r="AM4843" t="s">
        <v>55</v>
      </c>
      <c r="AN4843" t="s">
        <v>56</v>
      </c>
      <c r="AP4843">
        <v>1</v>
      </c>
      <c r="AQ4843" t="s">
        <v>57</v>
      </c>
      <c r="AR4843">
        <v>0</v>
      </c>
      <c r="AW4843" t="s">
        <v>58</v>
      </c>
      <c r="AX4843">
        <v>0</v>
      </c>
      <c r="AY4843">
        <v>2</v>
      </c>
      <c r="AZ4843">
        <v>0.85</v>
      </c>
      <c r="BA4843">
        <v>0.85</v>
      </c>
      <c r="BB4843" t="s">
        <v>59</v>
      </c>
    </row>
    <row r="4844" spans="1:54" x14ac:dyDescent="0.45">
      <c r="A4844" s="4" t="str">
        <f>VLOOKUP(F4844,'Matching-Tabelle'!$A$57:$B$61,2,FALSE)</f>
        <v>stefan.fuellemann@tkb.ch</v>
      </c>
      <c r="B4844" s="4" t="str">
        <f>VLOOKUP(J4844,'Matching-Tabelle'!$A$1:$B$52,2,FALSE)</f>
        <v>WPI CTB</v>
      </c>
      <c r="C4844" s="4">
        <v>0.5</v>
      </c>
      <c r="D4844" s="4" t="s">
        <v>259</v>
      </c>
      <c r="E4844" s="5">
        <v>42458</v>
      </c>
      <c r="F4844" t="s">
        <v>3856</v>
      </c>
      <c r="G4844" t="s">
        <v>3857</v>
      </c>
      <c r="H4844" t="s">
        <v>3858</v>
      </c>
      <c r="I4844" s="1"/>
      <c r="J4844">
        <v>14</v>
      </c>
      <c r="K4844" t="s">
        <v>82</v>
      </c>
      <c r="L4844" t="s">
        <v>83</v>
      </c>
      <c r="M4844">
        <v>990001</v>
      </c>
      <c r="N4844" t="s">
        <v>51</v>
      </c>
      <c r="O4844">
        <v>0.5</v>
      </c>
      <c r="Q4844">
        <v>0.5</v>
      </c>
      <c r="S4844" t="s">
        <v>259</v>
      </c>
      <c r="AE4844">
        <v>12</v>
      </c>
      <c r="AF4844">
        <v>7.6</v>
      </c>
      <c r="AG4844">
        <v>5</v>
      </c>
      <c r="AH4844" t="s">
        <v>53</v>
      </c>
      <c r="AI4844" t="s">
        <v>54</v>
      </c>
      <c r="AJ4844">
        <v>2</v>
      </c>
      <c r="AK4844">
        <v>1</v>
      </c>
      <c r="AL4844">
        <v>1</v>
      </c>
      <c r="AM4844" t="s">
        <v>55</v>
      </c>
      <c r="AN4844" t="s">
        <v>56</v>
      </c>
      <c r="AP4844">
        <v>1</v>
      </c>
      <c r="AQ4844" t="s">
        <v>57</v>
      </c>
      <c r="AR4844">
        <v>0</v>
      </c>
      <c r="AW4844" t="s">
        <v>58</v>
      </c>
      <c r="AX4844">
        <v>0</v>
      </c>
      <c r="AY4844">
        <v>2</v>
      </c>
      <c r="AZ4844">
        <v>0.5</v>
      </c>
      <c r="BA4844">
        <v>0.5</v>
      </c>
      <c r="BB4844" t="s">
        <v>59</v>
      </c>
    </row>
    <row r="4845" spans="1:54" x14ac:dyDescent="0.45">
      <c r="A4845" s="4" t="str">
        <f>VLOOKUP(F4845,'Matching-Tabelle'!$A$57:$B$61,2,FALSE)</f>
        <v>stefan.fuellemann@tkb.ch</v>
      </c>
      <c r="B4845" s="4" t="str">
        <f>VLOOKUP(J4845,'Matching-Tabelle'!$A$1:$B$52,2,FALSE)</f>
        <v>WPI CTB</v>
      </c>
      <c r="C4845" s="4">
        <v>1.5</v>
      </c>
      <c r="D4845" s="4" t="s">
        <v>4154</v>
      </c>
      <c r="E4845" s="5">
        <v>42458</v>
      </c>
      <c r="F4845" t="s">
        <v>3856</v>
      </c>
      <c r="G4845" t="s">
        <v>3857</v>
      </c>
      <c r="H4845" t="s">
        <v>3858</v>
      </c>
      <c r="I4845" s="1"/>
      <c r="J4845">
        <v>18</v>
      </c>
      <c r="K4845" t="s">
        <v>594</v>
      </c>
      <c r="L4845" t="s">
        <v>595</v>
      </c>
      <c r="M4845">
        <v>990001</v>
      </c>
      <c r="N4845" t="s">
        <v>51</v>
      </c>
      <c r="O4845">
        <v>1.5</v>
      </c>
      <c r="Q4845">
        <v>1.5</v>
      </c>
      <c r="S4845" t="s">
        <v>4154</v>
      </c>
      <c r="AE4845">
        <v>12</v>
      </c>
      <c r="AF4845">
        <v>7.6</v>
      </c>
      <c r="AG4845">
        <v>5</v>
      </c>
      <c r="AH4845" t="s">
        <v>53</v>
      </c>
      <c r="AI4845" t="s">
        <v>54</v>
      </c>
      <c r="AJ4845">
        <v>2</v>
      </c>
      <c r="AK4845">
        <v>1</v>
      </c>
      <c r="AL4845">
        <v>1</v>
      </c>
      <c r="AM4845" t="s">
        <v>55</v>
      </c>
      <c r="AN4845" t="s">
        <v>56</v>
      </c>
      <c r="AP4845">
        <v>1</v>
      </c>
      <c r="AQ4845" t="s">
        <v>57</v>
      </c>
      <c r="AR4845">
        <v>0</v>
      </c>
      <c r="AW4845" t="s">
        <v>58</v>
      </c>
      <c r="AX4845">
        <v>0</v>
      </c>
      <c r="AY4845">
        <v>2</v>
      </c>
      <c r="AZ4845">
        <v>1.5</v>
      </c>
      <c r="BA4845">
        <v>1.5</v>
      </c>
      <c r="BB4845" t="s">
        <v>59</v>
      </c>
    </row>
    <row r="4846" spans="1:54" x14ac:dyDescent="0.45">
      <c r="A4846" s="4" t="str">
        <f>VLOOKUP(F4846,'Matching-Tabelle'!$A$57:$B$61,2,FALSE)</f>
        <v>stefan.fuellemann@tkb.ch</v>
      </c>
      <c r="B4846" s="4" t="str">
        <f>VLOOKUP(J4846,'Matching-Tabelle'!$A$1:$B$52,2,FALSE)</f>
        <v>WPI RTB</v>
      </c>
      <c r="C4846" s="4">
        <v>0.2</v>
      </c>
      <c r="D4846" s="4" t="s">
        <v>4155</v>
      </c>
      <c r="E4846" s="5">
        <v>42458</v>
      </c>
      <c r="F4846" t="s">
        <v>3856</v>
      </c>
      <c r="G4846" t="s">
        <v>3857</v>
      </c>
      <c r="H4846" t="s">
        <v>3858</v>
      </c>
      <c r="I4846" s="1"/>
      <c r="J4846">
        <v>24</v>
      </c>
      <c r="K4846" t="s">
        <v>73</v>
      </c>
      <c r="L4846" t="s">
        <v>74</v>
      </c>
      <c r="M4846">
        <v>990001</v>
      </c>
      <c r="N4846" t="s">
        <v>51</v>
      </c>
      <c r="O4846">
        <v>0.2</v>
      </c>
      <c r="Q4846">
        <v>0.2</v>
      </c>
      <c r="S4846" t="s">
        <v>4155</v>
      </c>
      <c r="AE4846">
        <v>12</v>
      </c>
      <c r="AF4846">
        <v>7.6</v>
      </c>
      <c r="AG4846">
        <v>5</v>
      </c>
      <c r="AH4846" t="s">
        <v>53</v>
      </c>
      <c r="AI4846" t="s">
        <v>54</v>
      </c>
      <c r="AJ4846">
        <v>2</v>
      </c>
      <c r="AK4846">
        <v>1</v>
      </c>
      <c r="AL4846">
        <v>1</v>
      </c>
      <c r="AM4846" t="s">
        <v>55</v>
      </c>
      <c r="AN4846" t="s">
        <v>56</v>
      </c>
      <c r="AP4846">
        <v>1</v>
      </c>
      <c r="AQ4846" t="s">
        <v>57</v>
      </c>
      <c r="AR4846">
        <v>0</v>
      </c>
      <c r="AW4846" t="s">
        <v>58</v>
      </c>
      <c r="AX4846">
        <v>0</v>
      </c>
      <c r="AY4846">
        <v>2</v>
      </c>
      <c r="AZ4846">
        <v>0.2</v>
      </c>
      <c r="BA4846">
        <v>0.2</v>
      </c>
      <c r="BB4846" t="s">
        <v>59</v>
      </c>
    </row>
    <row r="4847" spans="1:54" x14ac:dyDescent="0.45">
      <c r="A4847" s="4" t="str">
        <f>VLOOKUP(F4847,'Matching-Tabelle'!$A$57:$B$61,2,FALSE)</f>
        <v>stefan.fuellemann@tkb.ch</v>
      </c>
      <c r="B4847" s="4" t="str">
        <f>VLOOKUP(J4847,'Matching-Tabelle'!$A$1:$B$52,2,FALSE)</f>
        <v>WPI Führung</v>
      </c>
      <c r="C4847" s="4">
        <v>1</v>
      </c>
      <c r="D4847" s="4" t="s">
        <v>4156</v>
      </c>
      <c r="E4847" s="5">
        <v>42458</v>
      </c>
      <c r="F4847" t="s">
        <v>3856</v>
      </c>
      <c r="G4847" t="s">
        <v>3857</v>
      </c>
      <c r="H4847" t="s">
        <v>3858</v>
      </c>
      <c r="I4847" s="1"/>
      <c r="J4847">
        <v>26</v>
      </c>
      <c r="K4847" t="s">
        <v>130</v>
      </c>
      <c r="L4847" t="s">
        <v>131</v>
      </c>
      <c r="M4847">
        <v>990001</v>
      </c>
      <c r="N4847" t="s">
        <v>51</v>
      </c>
      <c r="O4847">
        <v>1</v>
      </c>
      <c r="Q4847">
        <v>1</v>
      </c>
      <c r="S4847" t="s">
        <v>4156</v>
      </c>
      <c r="AE4847">
        <v>12</v>
      </c>
      <c r="AF4847">
        <v>7.6</v>
      </c>
      <c r="AG4847">
        <v>5</v>
      </c>
      <c r="AH4847" t="s">
        <v>53</v>
      </c>
      <c r="AI4847" t="s">
        <v>54</v>
      </c>
      <c r="AJ4847">
        <v>2</v>
      </c>
      <c r="AK4847">
        <v>1</v>
      </c>
      <c r="AL4847">
        <v>1</v>
      </c>
      <c r="AM4847" t="s">
        <v>55</v>
      </c>
      <c r="AN4847" t="s">
        <v>56</v>
      </c>
      <c r="AP4847">
        <v>1</v>
      </c>
      <c r="AQ4847" t="s">
        <v>57</v>
      </c>
      <c r="AR4847">
        <v>0</v>
      </c>
      <c r="AW4847" t="s">
        <v>58</v>
      </c>
      <c r="AX4847">
        <v>0</v>
      </c>
      <c r="AY4847">
        <v>2</v>
      </c>
      <c r="AZ4847">
        <v>1</v>
      </c>
      <c r="BA4847">
        <v>1</v>
      </c>
      <c r="BB4847" t="s">
        <v>59</v>
      </c>
    </row>
    <row r="4848" spans="1:54" x14ac:dyDescent="0.45">
      <c r="A4848" s="4" t="str">
        <f>VLOOKUP(F4848,'Matching-Tabelle'!$A$57:$B$61,2,FALSE)</f>
        <v>stefan.fuellemann@tkb.ch</v>
      </c>
      <c r="B4848" s="4" t="str">
        <f>VLOOKUP(J4848,'Matching-Tabelle'!$A$1:$B$52,2,FALSE)</f>
        <v>WPI CTB</v>
      </c>
      <c r="C4848" s="4">
        <v>0.5</v>
      </c>
      <c r="D4848" s="4" t="s">
        <v>282</v>
      </c>
      <c r="E4848" s="5">
        <v>42458</v>
      </c>
      <c r="F4848" t="s">
        <v>3856</v>
      </c>
      <c r="G4848" t="s">
        <v>3857</v>
      </c>
      <c r="H4848" t="s">
        <v>3858</v>
      </c>
      <c r="I4848" s="1"/>
      <c r="J4848">
        <v>927</v>
      </c>
      <c r="K4848" t="s">
        <v>99</v>
      </c>
      <c r="L4848" t="s">
        <v>100</v>
      </c>
      <c r="M4848">
        <v>990001</v>
      </c>
      <c r="N4848" t="s">
        <v>51</v>
      </c>
      <c r="O4848">
        <v>0.5</v>
      </c>
      <c r="Q4848">
        <v>0.5</v>
      </c>
      <c r="S4848" t="s">
        <v>282</v>
      </c>
      <c r="AE4848">
        <v>12</v>
      </c>
      <c r="AF4848">
        <v>7.6</v>
      </c>
      <c r="AG4848">
        <v>5</v>
      </c>
      <c r="AH4848" t="s">
        <v>53</v>
      </c>
      <c r="AI4848" t="s">
        <v>54</v>
      </c>
      <c r="AJ4848">
        <v>2</v>
      </c>
      <c r="AK4848">
        <v>1</v>
      </c>
      <c r="AL4848">
        <v>1</v>
      </c>
      <c r="AM4848" t="s">
        <v>55</v>
      </c>
      <c r="AN4848" t="s">
        <v>56</v>
      </c>
      <c r="AP4848">
        <v>1</v>
      </c>
      <c r="AQ4848" t="s">
        <v>57</v>
      </c>
      <c r="AR4848">
        <v>0</v>
      </c>
      <c r="AW4848" t="s">
        <v>58</v>
      </c>
      <c r="AX4848">
        <v>0</v>
      </c>
      <c r="AY4848">
        <v>2</v>
      </c>
      <c r="AZ4848">
        <v>0.5</v>
      </c>
      <c r="BA4848">
        <v>0.5</v>
      </c>
      <c r="BB4848" t="s">
        <v>59</v>
      </c>
    </row>
    <row r="4849" spans="1:54" x14ac:dyDescent="0.45">
      <c r="A4849" s="4" t="str">
        <f>VLOOKUP(F4849,'Matching-Tabelle'!$A$57:$B$61,2,FALSE)</f>
        <v>stefan.fuellemann@tkb.ch</v>
      </c>
      <c r="B4849" s="4" t="str">
        <f>VLOOKUP(J4849,'Matching-Tabelle'!$A$1:$B$52,2,FALSE)</f>
        <v>WPI RTB</v>
      </c>
      <c r="C4849" s="4">
        <v>1.75</v>
      </c>
      <c r="D4849" s="4" t="s">
        <v>3859</v>
      </c>
      <c r="E4849" s="5">
        <v>42459</v>
      </c>
      <c r="F4849" t="s">
        <v>3856</v>
      </c>
      <c r="G4849" t="s">
        <v>3857</v>
      </c>
      <c r="H4849" t="s">
        <v>3858</v>
      </c>
      <c r="I4849" s="1"/>
      <c r="J4849">
        <v>19</v>
      </c>
      <c r="K4849" t="s">
        <v>145</v>
      </c>
      <c r="L4849" t="s">
        <v>146</v>
      </c>
      <c r="M4849">
        <v>990001</v>
      </c>
      <c r="N4849" t="s">
        <v>51</v>
      </c>
      <c r="O4849">
        <v>1.75</v>
      </c>
      <c r="Q4849">
        <v>1.75</v>
      </c>
      <c r="S4849" t="s">
        <v>3859</v>
      </c>
      <c r="AE4849">
        <v>12</v>
      </c>
      <c r="AF4849">
        <v>7.6</v>
      </c>
      <c r="AG4849">
        <v>5</v>
      </c>
      <c r="AH4849" t="s">
        <v>53</v>
      </c>
      <c r="AI4849" t="s">
        <v>54</v>
      </c>
      <c r="AJ4849">
        <v>2</v>
      </c>
      <c r="AK4849">
        <v>1</v>
      </c>
      <c r="AL4849">
        <v>1</v>
      </c>
      <c r="AM4849" t="s">
        <v>55</v>
      </c>
      <c r="AN4849" t="s">
        <v>56</v>
      </c>
      <c r="AP4849">
        <v>1</v>
      </c>
      <c r="AQ4849" t="s">
        <v>57</v>
      </c>
      <c r="AR4849">
        <v>0</v>
      </c>
      <c r="AW4849" t="s">
        <v>58</v>
      </c>
      <c r="AX4849">
        <v>0</v>
      </c>
      <c r="AY4849">
        <v>2</v>
      </c>
      <c r="AZ4849">
        <v>1.75</v>
      </c>
      <c r="BA4849">
        <v>1.75</v>
      </c>
      <c r="BB4849" t="s">
        <v>59</v>
      </c>
    </row>
    <row r="4850" spans="1:54" x14ac:dyDescent="0.45">
      <c r="A4850" s="4" t="str">
        <f>VLOOKUP(F4850,'Matching-Tabelle'!$A$57:$B$61,2,FALSE)</f>
        <v>stefan.fuellemann@tkb.ch</v>
      </c>
      <c r="B4850" s="4" t="str">
        <f>VLOOKUP(J4850,'Matching-Tabelle'!$A$1:$B$52,2,FALSE)</f>
        <v>WPI RTB</v>
      </c>
      <c r="C4850" s="4">
        <v>0.75</v>
      </c>
      <c r="D4850" s="4" t="s">
        <v>4157</v>
      </c>
      <c r="E4850" s="5">
        <v>42459</v>
      </c>
      <c r="F4850" t="s">
        <v>3856</v>
      </c>
      <c r="G4850" t="s">
        <v>3857</v>
      </c>
      <c r="H4850" t="s">
        <v>3858</v>
      </c>
      <c r="I4850" s="1"/>
      <c r="J4850">
        <v>27</v>
      </c>
      <c r="K4850" t="s">
        <v>872</v>
      </c>
      <c r="L4850" t="s">
        <v>873</v>
      </c>
      <c r="M4850">
        <v>990001</v>
      </c>
      <c r="N4850" t="s">
        <v>51</v>
      </c>
      <c r="O4850">
        <v>0.75</v>
      </c>
      <c r="Q4850">
        <v>0.75</v>
      </c>
      <c r="S4850" t="s">
        <v>4157</v>
      </c>
      <c r="AE4850">
        <v>12</v>
      </c>
      <c r="AF4850">
        <v>7.6</v>
      </c>
      <c r="AG4850">
        <v>5</v>
      </c>
      <c r="AH4850" t="s">
        <v>53</v>
      </c>
      <c r="AI4850" t="s">
        <v>54</v>
      </c>
      <c r="AJ4850">
        <v>2</v>
      </c>
      <c r="AK4850">
        <v>1</v>
      </c>
      <c r="AL4850">
        <v>1</v>
      </c>
      <c r="AM4850" t="s">
        <v>55</v>
      </c>
      <c r="AN4850" t="s">
        <v>56</v>
      </c>
      <c r="AP4850">
        <v>1</v>
      </c>
      <c r="AQ4850" t="s">
        <v>57</v>
      </c>
      <c r="AR4850">
        <v>0</v>
      </c>
      <c r="AW4850" t="s">
        <v>58</v>
      </c>
      <c r="AX4850">
        <v>0</v>
      </c>
      <c r="AY4850">
        <v>2</v>
      </c>
      <c r="AZ4850">
        <v>0.75</v>
      </c>
      <c r="BA4850">
        <v>0.75</v>
      </c>
      <c r="BB4850" t="s">
        <v>59</v>
      </c>
    </row>
    <row r="4851" spans="1:54" x14ac:dyDescent="0.45">
      <c r="A4851" s="4" t="str">
        <f>VLOOKUP(F4851,'Matching-Tabelle'!$A$57:$B$61,2,FALSE)</f>
        <v>stefan.fuellemann@tkb.ch</v>
      </c>
      <c r="B4851" s="4" t="str">
        <f>VLOOKUP(J4851,'Matching-Tabelle'!$A$1:$B$52,2,FALSE)</f>
        <v>WPI Führung</v>
      </c>
      <c r="C4851" s="4">
        <v>2.75</v>
      </c>
      <c r="D4851" s="4" t="s">
        <v>259</v>
      </c>
      <c r="E4851" s="5">
        <v>42459</v>
      </c>
      <c r="F4851" t="s">
        <v>3856</v>
      </c>
      <c r="G4851" t="s">
        <v>3857</v>
      </c>
      <c r="H4851" t="s">
        <v>3858</v>
      </c>
      <c r="I4851" s="1"/>
      <c r="J4851">
        <v>26</v>
      </c>
      <c r="K4851" t="s">
        <v>130</v>
      </c>
      <c r="L4851" t="s">
        <v>131</v>
      </c>
      <c r="M4851">
        <v>990001</v>
      </c>
      <c r="N4851" t="s">
        <v>51</v>
      </c>
      <c r="O4851">
        <v>2.75</v>
      </c>
      <c r="Q4851">
        <v>2.75</v>
      </c>
      <c r="S4851" t="s">
        <v>259</v>
      </c>
      <c r="AE4851">
        <v>12</v>
      </c>
      <c r="AF4851">
        <v>7.6</v>
      </c>
      <c r="AG4851">
        <v>5</v>
      </c>
      <c r="AH4851" t="s">
        <v>53</v>
      </c>
      <c r="AI4851" t="s">
        <v>54</v>
      </c>
      <c r="AJ4851">
        <v>2</v>
      </c>
      <c r="AK4851">
        <v>1</v>
      </c>
      <c r="AL4851">
        <v>1</v>
      </c>
      <c r="AM4851" t="s">
        <v>55</v>
      </c>
      <c r="AN4851" t="s">
        <v>56</v>
      </c>
      <c r="AP4851">
        <v>1</v>
      </c>
      <c r="AQ4851" t="s">
        <v>57</v>
      </c>
      <c r="AR4851">
        <v>0</v>
      </c>
      <c r="AW4851" t="s">
        <v>58</v>
      </c>
      <c r="AX4851">
        <v>0</v>
      </c>
      <c r="AY4851">
        <v>2</v>
      </c>
      <c r="AZ4851">
        <v>2.75</v>
      </c>
      <c r="BA4851">
        <v>2.75</v>
      </c>
      <c r="BB4851" t="s">
        <v>59</v>
      </c>
    </row>
    <row r="4852" spans="1:54" x14ac:dyDescent="0.45">
      <c r="A4852" s="4" t="str">
        <f>VLOOKUP(F4852,'Matching-Tabelle'!$A$57:$B$61,2,FALSE)</f>
        <v>stefan.fuellemann@tkb.ch</v>
      </c>
      <c r="B4852" s="4" t="str">
        <f>VLOOKUP(J4852,'Matching-Tabelle'!$A$1:$B$52,2,FALSE)</f>
        <v>WPI CTB</v>
      </c>
      <c r="C4852" s="4">
        <v>0.5</v>
      </c>
      <c r="D4852" s="4" t="s">
        <v>4158</v>
      </c>
      <c r="E4852" s="5">
        <v>42459</v>
      </c>
      <c r="F4852" t="s">
        <v>3856</v>
      </c>
      <c r="G4852" t="s">
        <v>3857</v>
      </c>
      <c r="H4852" t="s">
        <v>3858</v>
      </c>
      <c r="I4852" s="1"/>
      <c r="J4852">
        <v>921</v>
      </c>
      <c r="K4852" t="s">
        <v>224</v>
      </c>
      <c r="L4852" t="s">
        <v>225</v>
      </c>
      <c r="M4852">
        <v>990001</v>
      </c>
      <c r="N4852" t="s">
        <v>51</v>
      </c>
      <c r="O4852">
        <v>0.5</v>
      </c>
      <c r="Q4852">
        <v>0.5</v>
      </c>
      <c r="S4852" t="s">
        <v>4158</v>
      </c>
      <c r="AE4852">
        <v>12</v>
      </c>
      <c r="AF4852">
        <v>7.6</v>
      </c>
      <c r="AG4852">
        <v>5</v>
      </c>
      <c r="AH4852" t="s">
        <v>53</v>
      </c>
      <c r="AI4852" t="s">
        <v>54</v>
      </c>
      <c r="AJ4852">
        <v>2</v>
      </c>
      <c r="AK4852">
        <v>1</v>
      </c>
      <c r="AL4852">
        <v>1</v>
      </c>
      <c r="AM4852" t="s">
        <v>55</v>
      </c>
      <c r="AN4852" t="s">
        <v>56</v>
      </c>
      <c r="AP4852">
        <v>1</v>
      </c>
      <c r="AQ4852" t="s">
        <v>57</v>
      </c>
      <c r="AR4852">
        <v>0</v>
      </c>
      <c r="AW4852" t="s">
        <v>58</v>
      </c>
      <c r="AX4852">
        <v>0</v>
      </c>
      <c r="AY4852">
        <v>2</v>
      </c>
      <c r="AZ4852">
        <v>0.5</v>
      </c>
      <c r="BA4852">
        <v>0.5</v>
      </c>
      <c r="BB4852" t="s">
        <v>59</v>
      </c>
    </row>
    <row r="4853" spans="1:54" x14ac:dyDescent="0.45">
      <c r="A4853" s="4" t="str">
        <f>VLOOKUP(F4853,'Matching-Tabelle'!$A$57:$B$61,2,FALSE)</f>
        <v>stefan.fuellemann@tkb.ch</v>
      </c>
      <c r="B4853" s="4" t="str">
        <f>VLOOKUP(J4853,'Matching-Tabelle'!$A$1:$B$52,2,FALSE)</f>
        <v>Proj Geschäftsmodell</v>
      </c>
      <c r="C4853" s="4">
        <v>2.75</v>
      </c>
      <c r="D4853" s="4" t="s">
        <v>4159</v>
      </c>
      <c r="E4853" s="5">
        <v>42459</v>
      </c>
      <c r="F4853" t="s">
        <v>3856</v>
      </c>
      <c r="G4853" t="s">
        <v>3857</v>
      </c>
      <c r="H4853" t="s">
        <v>3858</v>
      </c>
      <c r="I4853" s="1"/>
      <c r="J4853">
        <v>2500240</v>
      </c>
      <c r="K4853" t="s">
        <v>216</v>
      </c>
      <c r="L4853" t="s">
        <v>217</v>
      </c>
      <c r="M4853">
        <v>990001</v>
      </c>
      <c r="N4853" t="s">
        <v>51</v>
      </c>
      <c r="O4853">
        <v>2.75</v>
      </c>
      <c r="Q4853">
        <v>2.75</v>
      </c>
      <c r="S4853" t="s">
        <v>4159</v>
      </c>
      <c r="AE4853">
        <v>12</v>
      </c>
      <c r="AF4853">
        <v>7.6</v>
      </c>
      <c r="AG4853">
        <v>5</v>
      </c>
      <c r="AH4853" t="s">
        <v>53</v>
      </c>
      <c r="AI4853" t="s">
        <v>54</v>
      </c>
      <c r="AJ4853">
        <v>2</v>
      </c>
      <c r="AK4853">
        <v>1</v>
      </c>
      <c r="AL4853">
        <v>1</v>
      </c>
      <c r="AM4853" t="s">
        <v>55</v>
      </c>
      <c r="AN4853" t="s">
        <v>56</v>
      </c>
      <c r="AP4853">
        <v>1</v>
      </c>
      <c r="AQ4853" t="s">
        <v>57</v>
      </c>
      <c r="AR4853">
        <v>0</v>
      </c>
      <c r="AW4853" t="s">
        <v>58</v>
      </c>
      <c r="AX4853">
        <v>0</v>
      </c>
      <c r="AY4853">
        <v>2</v>
      </c>
      <c r="AZ4853">
        <v>2.75</v>
      </c>
      <c r="BA4853">
        <v>2.75</v>
      </c>
      <c r="BB4853" t="s">
        <v>59</v>
      </c>
    </row>
    <row r="4854" spans="1:54" x14ac:dyDescent="0.45">
      <c r="A4854" s="4" t="str">
        <f>VLOOKUP(F4854,'Matching-Tabelle'!$A$57:$B$61,2,FALSE)</f>
        <v>stefan.fuellemann@tkb.ch</v>
      </c>
      <c r="B4854" s="4" t="str">
        <f>VLOOKUP(J4854,'Matching-Tabelle'!$A$1:$B$52,2,FALSE)</f>
        <v>WPI CTB</v>
      </c>
      <c r="C4854" s="4">
        <v>0.5</v>
      </c>
      <c r="D4854" s="4" t="s">
        <v>4160</v>
      </c>
      <c r="E4854" s="5">
        <v>42459</v>
      </c>
      <c r="F4854" t="s">
        <v>3856</v>
      </c>
      <c r="G4854" t="s">
        <v>3857</v>
      </c>
      <c r="H4854" t="s">
        <v>3858</v>
      </c>
      <c r="I4854" s="1"/>
      <c r="J4854">
        <v>18</v>
      </c>
      <c r="K4854" t="s">
        <v>594</v>
      </c>
      <c r="L4854" t="s">
        <v>595</v>
      </c>
      <c r="M4854">
        <v>990001</v>
      </c>
      <c r="N4854" t="s">
        <v>51</v>
      </c>
      <c r="O4854">
        <v>0.5</v>
      </c>
      <c r="Q4854">
        <v>0.5</v>
      </c>
      <c r="S4854" t="s">
        <v>4160</v>
      </c>
      <c r="AE4854">
        <v>12</v>
      </c>
      <c r="AF4854">
        <v>7.6</v>
      </c>
      <c r="AG4854">
        <v>5</v>
      </c>
      <c r="AH4854" t="s">
        <v>53</v>
      </c>
      <c r="AI4854" t="s">
        <v>54</v>
      </c>
      <c r="AJ4854">
        <v>2</v>
      </c>
      <c r="AK4854">
        <v>1</v>
      </c>
      <c r="AL4854">
        <v>1</v>
      </c>
      <c r="AM4854" t="s">
        <v>55</v>
      </c>
      <c r="AN4854" t="s">
        <v>56</v>
      </c>
      <c r="AP4854">
        <v>1</v>
      </c>
      <c r="AQ4854" t="s">
        <v>57</v>
      </c>
      <c r="AR4854">
        <v>0</v>
      </c>
      <c r="AW4854" t="s">
        <v>58</v>
      </c>
      <c r="AX4854">
        <v>0</v>
      </c>
      <c r="AY4854">
        <v>2</v>
      </c>
      <c r="AZ4854">
        <v>0.5</v>
      </c>
      <c r="BA4854">
        <v>0.5</v>
      </c>
      <c r="BB4854" t="s">
        <v>59</v>
      </c>
    </row>
    <row r="4855" spans="1:54" x14ac:dyDescent="0.45">
      <c r="A4855" s="4" t="str">
        <f>VLOOKUP(F4855,'Matching-Tabelle'!$A$57:$B$61,2,FALSE)</f>
        <v>stefan.fuellemann@tkb.ch</v>
      </c>
      <c r="B4855" s="4" t="str">
        <f>VLOOKUP(J4855,'Matching-Tabelle'!$A$1:$B$52,2,FALSE)</f>
        <v>WPI CTB</v>
      </c>
      <c r="C4855" s="4">
        <v>0.5</v>
      </c>
      <c r="D4855" s="4" t="s">
        <v>4161</v>
      </c>
      <c r="E4855" s="5">
        <v>42459</v>
      </c>
      <c r="F4855" t="s">
        <v>3856</v>
      </c>
      <c r="G4855" t="s">
        <v>3857</v>
      </c>
      <c r="H4855" t="s">
        <v>3858</v>
      </c>
      <c r="I4855" s="1"/>
      <c r="J4855">
        <v>14</v>
      </c>
      <c r="K4855" t="s">
        <v>82</v>
      </c>
      <c r="L4855" t="s">
        <v>83</v>
      </c>
      <c r="M4855">
        <v>990001</v>
      </c>
      <c r="N4855" t="s">
        <v>51</v>
      </c>
      <c r="O4855">
        <v>0.5</v>
      </c>
      <c r="Q4855">
        <v>0.5</v>
      </c>
      <c r="S4855" t="s">
        <v>4161</v>
      </c>
      <c r="AE4855">
        <v>12</v>
      </c>
      <c r="AF4855">
        <v>7.6</v>
      </c>
      <c r="AG4855">
        <v>5</v>
      </c>
      <c r="AH4855" t="s">
        <v>53</v>
      </c>
      <c r="AI4855" t="s">
        <v>54</v>
      </c>
      <c r="AJ4855">
        <v>2</v>
      </c>
      <c r="AK4855">
        <v>1</v>
      </c>
      <c r="AL4855">
        <v>1</v>
      </c>
      <c r="AM4855" t="s">
        <v>55</v>
      </c>
      <c r="AN4855" t="s">
        <v>56</v>
      </c>
      <c r="AP4855">
        <v>1</v>
      </c>
      <c r="AQ4855" t="s">
        <v>57</v>
      </c>
      <c r="AR4855">
        <v>0</v>
      </c>
      <c r="AW4855" t="s">
        <v>58</v>
      </c>
      <c r="AX4855">
        <v>0</v>
      </c>
      <c r="AY4855">
        <v>2</v>
      </c>
      <c r="AZ4855">
        <v>0.5</v>
      </c>
      <c r="BA4855">
        <v>0.5</v>
      </c>
      <c r="BB4855" t="s">
        <v>59</v>
      </c>
    </row>
    <row r="4856" spans="1:54" x14ac:dyDescent="0.45">
      <c r="A4856" s="4" t="str">
        <f>VLOOKUP(F4856,'Matching-Tabelle'!$A$57:$B$61,2,FALSE)</f>
        <v>stefan.fuellemann@tkb.ch</v>
      </c>
      <c r="B4856" s="4" t="str">
        <f>VLOOKUP(J4856,'Matching-Tabelle'!$A$1:$B$52,2,FALSE)</f>
        <v>WPI RTB</v>
      </c>
      <c r="C4856" s="4">
        <v>1.5</v>
      </c>
      <c r="D4856" s="4" t="s">
        <v>4130</v>
      </c>
      <c r="E4856" s="5">
        <v>42460</v>
      </c>
      <c r="F4856" t="s">
        <v>3856</v>
      </c>
      <c r="G4856" t="s">
        <v>3857</v>
      </c>
      <c r="H4856" t="s">
        <v>3858</v>
      </c>
      <c r="I4856" s="1"/>
      <c r="J4856">
        <v>19</v>
      </c>
      <c r="K4856" t="s">
        <v>145</v>
      </c>
      <c r="L4856" t="s">
        <v>146</v>
      </c>
      <c r="M4856">
        <v>990001</v>
      </c>
      <c r="N4856" t="s">
        <v>51</v>
      </c>
      <c r="O4856">
        <v>1.5</v>
      </c>
      <c r="Q4856">
        <v>1.5</v>
      </c>
      <c r="S4856" t="s">
        <v>4130</v>
      </c>
      <c r="AE4856">
        <v>12</v>
      </c>
      <c r="AF4856">
        <v>7.6</v>
      </c>
      <c r="AG4856">
        <v>5</v>
      </c>
      <c r="AH4856" t="s">
        <v>53</v>
      </c>
      <c r="AI4856" t="s">
        <v>54</v>
      </c>
      <c r="AJ4856">
        <v>2</v>
      </c>
      <c r="AK4856">
        <v>1</v>
      </c>
      <c r="AL4856">
        <v>1</v>
      </c>
      <c r="AM4856" t="s">
        <v>55</v>
      </c>
      <c r="AN4856" t="s">
        <v>56</v>
      </c>
      <c r="AP4856">
        <v>1</v>
      </c>
      <c r="AQ4856" t="s">
        <v>57</v>
      </c>
      <c r="AR4856">
        <v>0</v>
      </c>
      <c r="AW4856" t="s">
        <v>58</v>
      </c>
      <c r="AX4856">
        <v>0</v>
      </c>
      <c r="AY4856">
        <v>2</v>
      </c>
      <c r="AZ4856">
        <v>1.5</v>
      </c>
      <c r="BA4856">
        <v>1.5</v>
      </c>
      <c r="BB4856" t="s">
        <v>59</v>
      </c>
    </row>
    <row r="4857" spans="1:54" x14ac:dyDescent="0.45">
      <c r="A4857" s="4" t="str">
        <f>VLOOKUP(F4857,'Matching-Tabelle'!$A$57:$B$61,2,FALSE)</f>
        <v>stefan.fuellemann@tkb.ch</v>
      </c>
      <c r="B4857" s="4" t="str">
        <f>VLOOKUP(J4857,'Matching-Tabelle'!$A$1:$B$52,2,FALSE)</f>
        <v>WPI CTB</v>
      </c>
      <c r="C4857" s="4">
        <v>2.93</v>
      </c>
      <c r="D4857" s="4" t="s">
        <v>4162</v>
      </c>
      <c r="E4857" s="5">
        <v>42460</v>
      </c>
      <c r="F4857" t="s">
        <v>3856</v>
      </c>
      <c r="G4857" t="s">
        <v>3857</v>
      </c>
      <c r="H4857" t="s">
        <v>3858</v>
      </c>
      <c r="I4857" s="1"/>
      <c r="J4857">
        <v>919</v>
      </c>
      <c r="K4857" t="s">
        <v>66</v>
      </c>
      <c r="L4857" t="s">
        <v>67</v>
      </c>
      <c r="M4857">
        <v>990001</v>
      </c>
      <c r="N4857" t="s">
        <v>51</v>
      </c>
      <c r="O4857">
        <v>2.93</v>
      </c>
      <c r="Q4857">
        <v>2.93</v>
      </c>
      <c r="S4857" t="s">
        <v>4162</v>
      </c>
      <c r="AE4857">
        <v>12</v>
      </c>
      <c r="AF4857">
        <v>7.6</v>
      </c>
      <c r="AG4857">
        <v>5</v>
      </c>
      <c r="AH4857" t="s">
        <v>53</v>
      </c>
      <c r="AI4857" t="s">
        <v>54</v>
      </c>
      <c r="AJ4857">
        <v>2</v>
      </c>
      <c r="AK4857">
        <v>1</v>
      </c>
      <c r="AL4857">
        <v>1</v>
      </c>
      <c r="AM4857" t="s">
        <v>55</v>
      </c>
      <c r="AN4857" t="s">
        <v>56</v>
      </c>
      <c r="AP4857">
        <v>1</v>
      </c>
      <c r="AQ4857" t="s">
        <v>57</v>
      </c>
      <c r="AR4857">
        <v>0</v>
      </c>
      <c r="AW4857" t="s">
        <v>58</v>
      </c>
      <c r="AX4857">
        <v>0</v>
      </c>
      <c r="AY4857">
        <v>2</v>
      </c>
      <c r="AZ4857">
        <v>2.93</v>
      </c>
      <c r="BA4857">
        <v>2.93</v>
      </c>
      <c r="BB4857" t="s">
        <v>59</v>
      </c>
    </row>
    <row r="4858" spans="1:54" x14ac:dyDescent="0.45">
      <c r="A4858" s="4" t="str">
        <f>VLOOKUP(F4858,'Matching-Tabelle'!$A$57:$B$61,2,FALSE)</f>
        <v>stefan.fuellemann@tkb.ch</v>
      </c>
      <c r="B4858" s="4" t="str">
        <f>VLOOKUP(J4858,'Matching-Tabelle'!$A$1:$B$52,2,FALSE)</f>
        <v>WPI CTB</v>
      </c>
      <c r="C4858" s="4">
        <v>1.25</v>
      </c>
      <c r="D4858" s="4" t="s">
        <v>4163</v>
      </c>
      <c r="E4858" s="5">
        <v>42460</v>
      </c>
      <c r="F4858" t="s">
        <v>3856</v>
      </c>
      <c r="G4858" t="s">
        <v>3857</v>
      </c>
      <c r="H4858" t="s">
        <v>3858</v>
      </c>
      <c r="I4858" s="1"/>
      <c r="J4858">
        <v>922</v>
      </c>
      <c r="K4858" t="s">
        <v>134</v>
      </c>
      <c r="L4858" t="s">
        <v>135</v>
      </c>
      <c r="M4858">
        <v>990001</v>
      </c>
      <c r="N4858" t="s">
        <v>51</v>
      </c>
      <c r="O4858">
        <v>1.25</v>
      </c>
      <c r="Q4858">
        <v>1.25</v>
      </c>
      <c r="S4858" t="s">
        <v>4163</v>
      </c>
      <c r="AE4858">
        <v>12</v>
      </c>
      <c r="AF4858">
        <v>7.6</v>
      </c>
      <c r="AG4858">
        <v>5</v>
      </c>
      <c r="AH4858" t="s">
        <v>53</v>
      </c>
      <c r="AI4858" t="s">
        <v>54</v>
      </c>
      <c r="AJ4858">
        <v>2</v>
      </c>
      <c r="AK4858">
        <v>1</v>
      </c>
      <c r="AL4858">
        <v>1</v>
      </c>
      <c r="AM4858" t="s">
        <v>55</v>
      </c>
      <c r="AN4858" t="s">
        <v>56</v>
      </c>
      <c r="AP4858">
        <v>1</v>
      </c>
      <c r="AQ4858" t="s">
        <v>57</v>
      </c>
      <c r="AR4858">
        <v>0</v>
      </c>
      <c r="AW4858" t="s">
        <v>58</v>
      </c>
      <c r="AX4858">
        <v>0</v>
      </c>
      <c r="AY4858">
        <v>2</v>
      </c>
      <c r="AZ4858">
        <v>1.25</v>
      </c>
      <c r="BA4858">
        <v>1.25</v>
      </c>
      <c r="BB4858" t="s">
        <v>59</v>
      </c>
    </row>
    <row r="4859" spans="1:54" x14ac:dyDescent="0.45">
      <c r="A4859" s="4" t="str">
        <f>VLOOKUP(F4859,'Matching-Tabelle'!$A$57:$B$61,2,FALSE)</f>
        <v>stefan.fuellemann@tkb.ch</v>
      </c>
      <c r="B4859" s="4" t="str">
        <f>VLOOKUP(J4859,'Matching-Tabelle'!$A$1:$B$52,2,FALSE)</f>
        <v>WPI CTB</v>
      </c>
      <c r="C4859" s="4">
        <v>1.25</v>
      </c>
      <c r="D4859" s="4" t="s">
        <v>4164</v>
      </c>
      <c r="E4859" s="5">
        <v>42460</v>
      </c>
      <c r="F4859" t="s">
        <v>3856</v>
      </c>
      <c r="G4859" t="s">
        <v>3857</v>
      </c>
      <c r="H4859" t="s">
        <v>3858</v>
      </c>
      <c r="I4859" s="1"/>
      <c r="J4859">
        <v>919</v>
      </c>
      <c r="K4859" t="s">
        <v>66</v>
      </c>
      <c r="L4859" t="s">
        <v>67</v>
      </c>
      <c r="M4859">
        <v>990001</v>
      </c>
      <c r="N4859" t="s">
        <v>51</v>
      </c>
      <c r="O4859">
        <v>1.25</v>
      </c>
      <c r="Q4859">
        <v>1.25</v>
      </c>
      <c r="S4859" t="s">
        <v>4164</v>
      </c>
      <c r="AE4859">
        <v>12</v>
      </c>
      <c r="AF4859">
        <v>7.6</v>
      </c>
      <c r="AG4859">
        <v>5</v>
      </c>
      <c r="AH4859" t="s">
        <v>53</v>
      </c>
      <c r="AI4859" t="s">
        <v>54</v>
      </c>
      <c r="AJ4859">
        <v>2</v>
      </c>
      <c r="AK4859">
        <v>1</v>
      </c>
      <c r="AL4859">
        <v>1</v>
      </c>
      <c r="AM4859" t="s">
        <v>55</v>
      </c>
      <c r="AN4859" t="s">
        <v>56</v>
      </c>
      <c r="AP4859">
        <v>1</v>
      </c>
      <c r="AQ4859" t="s">
        <v>57</v>
      </c>
      <c r="AR4859">
        <v>0</v>
      </c>
      <c r="AW4859" t="s">
        <v>58</v>
      </c>
      <c r="AX4859">
        <v>0</v>
      </c>
      <c r="AY4859">
        <v>2</v>
      </c>
      <c r="AZ4859">
        <v>1.25</v>
      </c>
      <c r="BA4859">
        <v>1.25</v>
      </c>
      <c r="BB4859" t="s">
        <v>59</v>
      </c>
    </row>
    <row r="4860" spans="1:54" x14ac:dyDescent="0.45">
      <c r="A4860" s="4" t="str">
        <f>VLOOKUP(F4860,'Matching-Tabelle'!$A$57:$B$61,2,FALSE)</f>
        <v>stefan.fuellemann@tkb.ch</v>
      </c>
      <c r="B4860" s="4" t="str">
        <f>VLOOKUP(J4860,'Matching-Tabelle'!$A$1:$B$52,2,FALSE)</f>
        <v>WPI RTB</v>
      </c>
      <c r="C4860" s="4">
        <v>0.5</v>
      </c>
      <c r="D4860" s="4" t="s">
        <v>4165</v>
      </c>
      <c r="E4860" s="5">
        <v>42460</v>
      </c>
      <c r="F4860" t="s">
        <v>3856</v>
      </c>
      <c r="G4860" t="s">
        <v>3857</v>
      </c>
      <c r="H4860" t="s">
        <v>3858</v>
      </c>
      <c r="I4860" s="1"/>
      <c r="J4860">
        <v>28</v>
      </c>
      <c r="K4860" t="s">
        <v>111</v>
      </c>
      <c r="L4860" t="s">
        <v>112</v>
      </c>
      <c r="M4860">
        <v>990001</v>
      </c>
      <c r="N4860" t="s">
        <v>51</v>
      </c>
      <c r="O4860">
        <v>0.5</v>
      </c>
      <c r="Q4860">
        <v>0.5</v>
      </c>
      <c r="S4860" t="s">
        <v>4165</v>
      </c>
      <c r="AE4860">
        <v>12</v>
      </c>
      <c r="AF4860">
        <v>7.6</v>
      </c>
      <c r="AG4860">
        <v>5</v>
      </c>
      <c r="AH4860" t="s">
        <v>53</v>
      </c>
      <c r="AI4860" t="s">
        <v>54</v>
      </c>
      <c r="AJ4860">
        <v>2</v>
      </c>
      <c r="AK4860">
        <v>1</v>
      </c>
      <c r="AL4860">
        <v>1</v>
      </c>
      <c r="AM4860" t="s">
        <v>55</v>
      </c>
      <c r="AN4860" t="s">
        <v>56</v>
      </c>
      <c r="AP4860">
        <v>1</v>
      </c>
      <c r="AQ4860" t="s">
        <v>57</v>
      </c>
      <c r="AR4860">
        <v>0</v>
      </c>
      <c r="AW4860" t="s">
        <v>58</v>
      </c>
      <c r="AX4860">
        <v>0</v>
      </c>
      <c r="AY4860">
        <v>2</v>
      </c>
      <c r="AZ4860">
        <v>0.5</v>
      </c>
      <c r="BA4860">
        <v>0.5</v>
      </c>
      <c r="BB4860" t="s">
        <v>59</v>
      </c>
    </row>
    <row r="4861" spans="1:54" x14ac:dyDescent="0.45">
      <c r="A4861" s="4" t="str">
        <f>VLOOKUP(F4861,'Matching-Tabelle'!$A$57:$B$61,2,FALSE)</f>
        <v>stefan.fuellemann@tkb.ch</v>
      </c>
      <c r="B4861" s="4" t="str">
        <f>VLOOKUP(J4861,'Matching-Tabelle'!$A$1:$B$52,2,FALSE)</f>
        <v>WPI Führung</v>
      </c>
      <c r="C4861" s="4">
        <v>2.12</v>
      </c>
      <c r="D4861" s="4" t="s">
        <v>4166</v>
      </c>
      <c r="E4861" s="5">
        <v>42461</v>
      </c>
      <c r="F4861" t="s">
        <v>3856</v>
      </c>
      <c r="G4861" t="s">
        <v>3857</v>
      </c>
      <c r="H4861" t="s">
        <v>3858</v>
      </c>
      <c r="I4861" s="1"/>
      <c r="J4861">
        <v>26</v>
      </c>
      <c r="K4861" t="s">
        <v>130</v>
      </c>
      <c r="L4861" t="s">
        <v>131</v>
      </c>
      <c r="M4861">
        <v>990001</v>
      </c>
      <c r="N4861" t="s">
        <v>51</v>
      </c>
      <c r="O4861">
        <v>2.12</v>
      </c>
      <c r="Q4861">
        <v>2.12</v>
      </c>
      <c r="S4861" t="s">
        <v>4166</v>
      </c>
      <c r="AE4861">
        <v>12</v>
      </c>
      <c r="AF4861">
        <v>7.6</v>
      </c>
      <c r="AG4861">
        <v>5</v>
      </c>
      <c r="AH4861" t="s">
        <v>53</v>
      </c>
      <c r="AI4861" t="s">
        <v>54</v>
      </c>
      <c r="AJ4861">
        <v>2</v>
      </c>
      <c r="AK4861">
        <v>1</v>
      </c>
      <c r="AL4861">
        <v>1</v>
      </c>
      <c r="AM4861" t="s">
        <v>55</v>
      </c>
      <c r="AN4861" t="s">
        <v>56</v>
      </c>
      <c r="AP4861">
        <v>1</v>
      </c>
      <c r="AQ4861" t="s">
        <v>57</v>
      </c>
      <c r="AR4861">
        <v>0</v>
      </c>
      <c r="AW4861" t="s">
        <v>58</v>
      </c>
      <c r="AX4861">
        <v>0</v>
      </c>
      <c r="AY4861">
        <v>2</v>
      </c>
      <c r="AZ4861">
        <v>2.12</v>
      </c>
      <c r="BA4861">
        <v>2.12</v>
      </c>
      <c r="BB4861" t="s">
        <v>59</v>
      </c>
    </row>
    <row r="4862" spans="1:54" x14ac:dyDescent="0.45">
      <c r="A4862" s="4" t="str">
        <f>VLOOKUP(F4862,'Matching-Tabelle'!$A$57:$B$61,2,FALSE)</f>
        <v>stefan.fuellemann@tkb.ch</v>
      </c>
      <c r="B4862" s="4" t="str">
        <f>VLOOKUP(J4862,'Matching-Tabelle'!$A$1:$B$52,2,FALSE)</f>
        <v>WPI RTB</v>
      </c>
      <c r="C4862" s="4">
        <v>1.25</v>
      </c>
      <c r="D4862" s="4" t="s">
        <v>3859</v>
      </c>
      <c r="E4862" s="5">
        <v>42461</v>
      </c>
      <c r="F4862" t="s">
        <v>3856</v>
      </c>
      <c r="G4862" t="s">
        <v>3857</v>
      </c>
      <c r="H4862" t="s">
        <v>3858</v>
      </c>
      <c r="I4862" s="1"/>
      <c r="J4862">
        <v>19</v>
      </c>
      <c r="K4862" t="s">
        <v>145</v>
      </c>
      <c r="L4862" t="s">
        <v>146</v>
      </c>
      <c r="M4862">
        <v>990001</v>
      </c>
      <c r="N4862" t="s">
        <v>51</v>
      </c>
      <c r="O4862">
        <v>1.25</v>
      </c>
      <c r="Q4862">
        <v>1.25</v>
      </c>
      <c r="S4862" t="s">
        <v>3859</v>
      </c>
      <c r="AE4862">
        <v>12</v>
      </c>
      <c r="AF4862">
        <v>7.6</v>
      </c>
      <c r="AG4862">
        <v>5</v>
      </c>
      <c r="AH4862" t="s">
        <v>53</v>
      </c>
      <c r="AI4862" t="s">
        <v>54</v>
      </c>
      <c r="AJ4862">
        <v>2</v>
      </c>
      <c r="AK4862">
        <v>1</v>
      </c>
      <c r="AL4862">
        <v>1</v>
      </c>
      <c r="AM4862" t="s">
        <v>55</v>
      </c>
      <c r="AN4862" t="s">
        <v>56</v>
      </c>
      <c r="AP4862">
        <v>1</v>
      </c>
      <c r="AQ4862" t="s">
        <v>57</v>
      </c>
      <c r="AR4862">
        <v>0</v>
      </c>
      <c r="AW4862" t="s">
        <v>58</v>
      </c>
      <c r="AX4862">
        <v>0</v>
      </c>
      <c r="AY4862">
        <v>2</v>
      </c>
      <c r="AZ4862">
        <v>1.25</v>
      </c>
      <c r="BA4862">
        <v>1.25</v>
      </c>
      <c r="BB4862" t="s">
        <v>59</v>
      </c>
    </row>
    <row r="4863" spans="1:54" x14ac:dyDescent="0.45">
      <c r="A4863" s="4" t="str">
        <f>VLOOKUP(F4863,'Matching-Tabelle'!$A$57:$B$61,2,FALSE)</f>
        <v>stefan.fuellemann@tkb.ch</v>
      </c>
      <c r="B4863" s="4" t="str">
        <f>VLOOKUP(J4863,'Matching-Tabelle'!$A$1:$B$52,2,FALSE)</f>
        <v>WPI CTB</v>
      </c>
      <c r="C4863" s="4">
        <v>2.12</v>
      </c>
      <c r="D4863" s="4" t="s">
        <v>4167</v>
      </c>
      <c r="E4863" s="5">
        <v>42461</v>
      </c>
      <c r="F4863" t="s">
        <v>3856</v>
      </c>
      <c r="G4863" t="s">
        <v>3857</v>
      </c>
      <c r="H4863" t="s">
        <v>3858</v>
      </c>
      <c r="I4863" s="1"/>
      <c r="J4863">
        <v>18</v>
      </c>
      <c r="K4863" t="s">
        <v>594</v>
      </c>
      <c r="L4863" t="s">
        <v>595</v>
      </c>
      <c r="M4863">
        <v>990001</v>
      </c>
      <c r="N4863" t="s">
        <v>51</v>
      </c>
      <c r="O4863">
        <v>2.12</v>
      </c>
      <c r="Q4863">
        <v>2.12</v>
      </c>
      <c r="S4863" t="s">
        <v>4167</v>
      </c>
      <c r="AE4863">
        <v>12</v>
      </c>
      <c r="AF4863">
        <v>7.6</v>
      </c>
      <c r="AG4863">
        <v>5</v>
      </c>
      <c r="AH4863" t="s">
        <v>53</v>
      </c>
      <c r="AI4863" t="s">
        <v>54</v>
      </c>
      <c r="AJ4863">
        <v>2</v>
      </c>
      <c r="AK4863">
        <v>1</v>
      </c>
      <c r="AL4863">
        <v>1</v>
      </c>
      <c r="AM4863" t="s">
        <v>55</v>
      </c>
      <c r="AN4863" t="s">
        <v>56</v>
      </c>
      <c r="AP4863">
        <v>1</v>
      </c>
      <c r="AQ4863" t="s">
        <v>57</v>
      </c>
      <c r="AR4863">
        <v>0</v>
      </c>
      <c r="AW4863" t="s">
        <v>58</v>
      </c>
      <c r="AX4863">
        <v>0</v>
      </c>
      <c r="AY4863">
        <v>2</v>
      </c>
      <c r="AZ4863">
        <v>2.12</v>
      </c>
      <c r="BA4863">
        <v>2.12</v>
      </c>
      <c r="BB4863" t="s">
        <v>59</v>
      </c>
    </row>
    <row r="4864" spans="1:54" x14ac:dyDescent="0.45">
      <c r="A4864" s="4" t="str">
        <f>VLOOKUP(F4864,'Matching-Tabelle'!$A$57:$B$61,2,FALSE)</f>
        <v>stefan.fuellemann@tkb.ch</v>
      </c>
      <c r="B4864" s="4" t="str">
        <f>VLOOKUP(J4864,'Matching-Tabelle'!$A$1:$B$52,2,FALSE)</f>
        <v>WPI Führung</v>
      </c>
      <c r="C4864" s="4">
        <v>0.5</v>
      </c>
      <c r="D4864" s="4" t="s">
        <v>4168</v>
      </c>
      <c r="E4864" s="5">
        <v>42461</v>
      </c>
      <c r="F4864" t="s">
        <v>3856</v>
      </c>
      <c r="G4864" t="s">
        <v>3857</v>
      </c>
      <c r="H4864" t="s">
        <v>3858</v>
      </c>
      <c r="I4864" s="1"/>
      <c r="J4864">
        <v>26</v>
      </c>
      <c r="K4864" t="s">
        <v>130</v>
      </c>
      <c r="L4864" t="s">
        <v>131</v>
      </c>
      <c r="M4864">
        <v>990001</v>
      </c>
      <c r="N4864" t="s">
        <v>51</v>
      </c>
      <c r="O4864">
        <v>0.5</v>
      </c>
      <c r="Q4864">
        <v>0.5</v>
      </c>
      <c r="S4864" t="s">
        <v>4168</v>
      </c>
      <c r="AE4864">
        <v>12</v>
      </c>
      <c r="AF4864">
        <v>7.6</v>
      </c>
      <c r="AG4864">
        <v>5</v>
      </c>
      <c r="AH4864" t="s">
        <v>53</v>
      </c>
      <c r="AI4864" t="s">
        <v>54</v>
      </c>
      <c r="AJ4864">
        <v>2</v>
      </c>
      <c r="AK4864">
        <v>1</v>
      </c>
      <c r="AL4864">
        <v>1</v>
      </c>
      <c r="AM4864" t="s">
        <v>55</v>
      </c>
      <c r="AN4864" t="s">
        <v>56</v>
      </c>
      <c r="AP4864">
        <v>1</v>
      </c>
      <c r="AQ4864" t="s">
        <v>57</v>
      </c>
      <c r="AR4864">
        <v>0</v>
      </c>
      <c r="AW4864" t="s">
        <v>58</v>
      </c>
      <c r="AX4864">
        <v>0</v>
      </c>
      <c r="AY4864">
        <v>2</v>
      </c>
      <c r="AZ4864">
        <v>0.5</v>
      </c>
      <c r="BA4864">
        <v>0.5</v>
      </c>
      <c r="BB4864" t="s">
        <v>59</v>
      </c>
    </row>
    <row r="4865" spans="1:54" x14ac:dyDescent="0.45">
      <c r="A4865" s="4" t="str">
        <f>VLOOKUP(F4865,'Matching-Tabelle'!$A$57:$B$61,2,FALSE)</f>
        <v>stefan.fuellemann@tkb.ch</v>
      </c>
      <c r="B4865" s="4" t="str">
        <f>VLOOKUP(J4865,'Matching-Tabelle'!$A$1:$B$52,2,FALSE)</f>
        <v>WPI RTB</v>
      </c>
      <c r="C4865" s="4">
        <v>0.25</v>
      </c>
      <c r="D4865" s="4" t="s">
        <v>4169</v>
      </c>
      <c r="E4865" s="5">
        <v>42461</v>
      </c>
      <c r="F4865" t="s">
        <v>3856</v>
      </c>
      <c r="G4865" t="s">
        <v>3857</v>
      </c>
      <c r="H4865" t="s">
        <v>3858</v>
      </c>
      <c r="I4865" s="1"/>
      <c r="J4865">
        <v>24</v>
      </c>
      <c r="K4865" t="s">
        <v>73</v>
      </c>
      <c r="L4865" t="s">
        <v>74</v>
      </c>
      <c r="M4865">
        <v>990001</v>
      </c>
      <c r="N4865" t="s">
        <v>51</v>
      </c>
      <c r="O4865">
        <v>0.25</v>
      </c>
      <c r="Q4865">
        <v>0.25</v>
      </c>
      <c r="S4865" t="s">
        <v>4169</v>
      </c>
      <c r="AE4865">
        <v>12</v>
      </c>
      <c r="AF4865">
        <v>7.6</v>
      </c>
      <c r="AG4865">
        <v>5</v>
      </c>
      <c r="AH4865" t="s">
        <v>53</v>
      </c>
      <c r="AI4865" t="s">
        <v>54</v>
      </c>
      <c r="AJ4865">
        <v>2</v>
      </c>
      <c r="AK4865">
        <v>1</v>
      </c>
      <c r="AL4865">
        <v>1</v>
      </c>
      <c r="AM4865" t="s">
        <v>55</v>
      </c>
      <c r="AN4865" t="s">
        <v>56</v>
      </c>
      <c r="AP4865">
        <v>1</v>
      </c>
      <c r="AQ4865" t="s">
        <v>57</v>
      </c>
      <c r="AR4865">
        <v>0</v>
      </c>
      <c r="AW4865" t="s">
        <v>58</v>
      </c>
      <c r="AX4865">
        <v>0</v>
      </c>
      <c r="AY4865">
        <v>2</v>
      </c>
      <c r="AZ4865">
        <v>0.25</v>
      </c>
      <c r="BA4865">
        <v>0.25</v>
      </c>
      <c r="BB4865" t="s">
        <v>59</v>
      </c>
    </row>
    <row r="4866" spans="1:54" x14ac:dyDescent="0.45">
      <c r="A4866" s="4" t="str">
        <f>VLOOKUP(F4866,'Matching-Tabelle'!$A$57:$B$61,2,FALSE)</f>
        <v>stefan.fuellemann@tkb.ch</v>
      </c>
      <c r="B4866" s="4" t="str">
        <f>VLOOKUP(J4866,'Matching-Tabelle'!$A$1:$B$52,2,FALSE)</f>
        <v>WPI CTB</v>
      </c>
      <c r="C4866" s="4">
        <v>0.5</v>
      </c>
      <c r="D4866" s="4" t="s">
        <v>4170</v>
      </c>
      <c r="E4866" s="5">
        <v>42461</v>
      </c>
      <c r="F4866" t="s">
        <v>3856</v>
      </c>
      <c r="G4866" t="s">
        <v>3857</v>
      </c>
      <c r="H4866" t="s">
        <v>3858</v>
      </c>
      <c r="I4866" s="1"/>
      <c r="J4866">
        <v>921</v>
      </c>
      <c r="K4866" t="s">
        <v>224</v>
      </c>
      <c r="L4866" t="s">
        <v>225</v>
      </c>
      <c r="M4866">
        <v>990001</v>
      </c>
      <c r="N4866" t="s">
        <v>51</v>
      </c>
      <c r="O4866">
        <v>0.5</v>
      </c>
      <c r="Q4866">
        <v>0.5</v>
      </c>
      <c r="S4866" t="s">
        <v>4170</v>
      </c>
      <c r="AE4866">
        <v>12</v>
      </c>
      <c r="AF4866">
        <v>7.6</v>
      </c>
      <c r="AG4866">
        <v>5</v>
      </c>
      <c r="AH4866" t="s">
        <v>53</v>
      </c>
      <c r="AI4866" t="s">
        <v>54</v>
      </c>
      <c r="AJ4866">
        <v>2</v>
      </c>
      <c r="AK4866">
        <v>1</v>
      </c>
      <c r="AL4866">
        <v>1</v>
      </c>
      <c r="AM4866" t="s">
        <v>55</v>
      </c>
      <c r="AN4866" t="s">
        <v>56</v>
      </c>
      <c r="AP4866">
        <v>1</v>
      </c>
      <c r="AQ4866" t="s">
        <v>57</v>
      </c>
      <c r="AR4866">
        <v>0</v>
      </c>
      <c r="AW4866" t="s">
        <v>58</v>
      </c>
      <c r="AX4866">
        <v>0</v>
      </c>
      <c r="AY4866">
        <v>2</v>
      </c>
      <c r="AZ4866">
        <v>0.5</v>
      </c>
      <c r="BA4866">
        <v>0.5</v>
      </c>
      <c r="BB4866" t="s">
        <v>59</v>
      </c>
    </row>
    <row r="4867" spans="1:54" x14ac:dyDescent="0.45">
      <c r="A4867" s="4" t="str">
        <f>VLOOKUP(F4867,'Matching-Tabelle'!$A$57:$B$61,2,FALSE)</f>
        <v>stefan.fuellemann@tkb.ch</v>
      </c>
      <c r="B4867" s="4" t="str">
        <f>VLOOKUP(J4867,'Matching-Tabelle'!$A$1:$B$52,2,FALSE)</f>
        <v>WPI RTB</v>
      </c>
      <c r="C4867" s="4">
        <v>0.75</v>
      </c>
      <c r="D4867" s="4" t="s">
        <v>4171</v>
      </c>
      <c r="E4867" s="5">
        <v>42461</v>
      </c>
      <c r="F4867" t="s">
        <v>3856</v>
      </c>
      <c r="G4867" t="s">
        <v>3857</v>
      </c>
      <c r="H4867" t="s">
        <v>3858</v>
      </c>
      <c r="I4867" s="1"/>
      <c r="J4867">
        <v>28</v>
      </c>
      <c r="K4867" t="s">
        <v>111</v>
      </c>
      <c r="L4867" t="s">
        <v>112</v>
      </c>
      <c r="M4867">
        <v>990001</v>
      </c>
      <c r="N4867" t="s">
        <v>51</v>
      </c>
      <c r="O4867">
        <v>0.75</v>
      </c>
      <c r="Q4867">
        <v>0.75</v>
      </c>
      <c r="S4867" t="s">
        <v>4171</v>
      </c>
      <c r="AE4867">
        <v>12</v>
      </c>
      <c r="AF4867">
        <v>7.6</v>
      </c>
      <c r="AG4867">
        <v>5</v>
      </c>
      <c r="AH4867" t="s">
        <v>53</v>
      </c>
      <c r="AI4867" t="s">
        <v>54</v>
      </c>
      <c r="AJ4867">
        <v>2</v>
      </c>
      <c r="AK4867">
        <v>1</v>
      </c>
      <c r="AL4867">
        <v>1</v>
      </c>
      <c r="AM4867" t="s">
        <v>55</v>
      </c>
      <c r="AN4867" t="s">
        <v>56</v>
      </c>
      <c r="AP4867">
        <v>1</v>
      </c>
      <c r="AQ4867" t="s">
        <v>57</v>
      </c>
      <c r="AR4867">
        <v>0</v>
      </c>
      <c r="AW4867" t="s">
        <v>58</v>
      </c>
      <c r="AX4867">
        <v>0</v>
      </c>
      <c r="AY4867">
        <v>2</v>
      </c>
      <c r="AZ4867">
        <v>0.75</v>
      </c>
      <c r="BA4867">
        <v>0.75</v>
      </c>
      <c r="BB4867" t="s">
        <v>59</v>
      </c>
    </row>
    <row r="4868" spans="1:54" x14ac:dyDescent="0.45">
      <c r="A4868" s="4" t="str">
        <f>VLOOKUP(F4868,'Matching-Tabelle'!$A$57:$B$61,2,FALSE)</f>
        <v>stefan.fuellemann@tkb.ch</v>
      </c>
      <c r="B4868" s="4" t="str">
        <f>VLOOKUP(J4868,'Matching-Tabelle'!$A$1:$B$52,2,FALSE)</f>
        <v>WPI RTB</v>
      </c>
      <c r="C4868" s="4">
        <v>0.4</v>
      </c>
      <c r="D4868" s="4" t="s">
        <v>4172</v>
      </c>
      <c r="E4868" s="5">
        <v>42461</v>
      </c>
      <c r="F4868" t="s">
        <v>3856</v>
      </c>
      <c r="G4868" t="s">
        <v>3857</v>
      </c>
      <c r="H4868" t="s">
        <v>3858</v>
      </c>
      <c r="I4868" s="1"/>
      <c r="J4868">
        <v>24</v>
      </c>
      <c r="K4868" t="s">
        <v>73</v>
      </c>
      <c r="L4868" t="s">
        <v>74</v>
      </c>
      <c r="M4868">
        <v>990001</v>
      </c>
      <c r="N4868" t="s">
        <v>51</v>
      </c>
      <c r="O4868">
        <v>0.4</v>
      </c>
      <c r="Q4868">
        <v>0.4</v>
      </c>
      <c r="S4868" t="s">
        <v>4172</v>
      </c>
      <c r="AE4868">
        <v>12</v>
      </c>
      <c r="AF4868">
        <v>7.6</v>
      </c>
      <c r="AG4868">
        <v>5</v>
      </c>
      <c r="AH4868" t="s">
        <v>53</v>
      </c>
      <c r="AI4868" t="s">
        <v>54</v>
      </c>
      <c r="AJ4868">
        <v>2</v>
      </c>
      <c r="AK4868">
        <v>1</v>
      </c>
      <c r="AL4868">
        <v>1</v>
      </c>
      <c r="AM4868" t="s">
        <v>55</v>
      </c>
      <c r="AN4868" t="s">
        <v>56</v>
      </c>
      <c r="AP4868">
        <v>1</v>
      </c>
      <c r="AQ4868" t="s">
        <v>57</v>
      </c>
      <c r="AR4868">
        <v>0</v>
      </c>
      <c r="AW4868" t="s">
        <v>58</v>
      </c>
      <c r="AX4868">
        <v>0</v>
      </c>
      <c r="AY4868">
        <v>2</v>
      </c>
      <c r="AZ4868">
        <v>0.4</v>
      </c>
      <c r="BA4868">
        <v>0.4</v>
      </c>
      <c r="BB4868" t="s">
        <v>59</v>
      </c>
    </row>
    <row r="4869" spans="1:54" x14ac:dyDescent="0.45">
      <c r="A4869" s="4" t="str">
        <f>VLOOKUP(F4869,'Matching-Tabelle'!$A$57:$B$61,2,FALSE)</f>
        <v>stefan.fuellemann@tkb.ch</v>
      </c>
      <c r="B4869" s="4" t="str">
        <f>VLOOKUP(J4869,'Matching-Tabelle'!$A$1:$B$52,2,FALSE)</f>
        <v>WPI CTB</v>
      </c>
      <c r="C4869" s="4">
        <v>0.4</v>
      </c>
      <c r="D4869" s="4" t="s">
        <v>4113</v>
      </c>
      <c r="E4869" s="5">
        <v>42461</v>
      </c>
      <c r="F4869" t="s">
        <v>3856</v>
      </c>
      <c r="G4869" t="s">
        <v>3857</v>
      </c>
      <c r="H4869" t="s">
        <v>3858</v>
      </c>
      <c r="I4869" s="1"/>
      <c r="J4869">
        <v>922</v>
      </c>
      <c r="K4869" t="s">
        <v>134</v>
      </c>
      <c r="L4869" t="s">
        <v>135</v>
      </c>
      <c r="M4869">
        <v>990001</v>
      </c>
      <c r="N4869" t="s">
        <v>51</v>
      </c>
      <c r="O4869">
        <v>0.4</v>
      </c>
      <c r="Q4869">
        <v>0.4</v>
      </c>
      <c r="S4869" t="s">
        <v>4113</v>
      </c>
      <c r="AE4869">
        <v>12</v>
      </c>
      <c r="AF4869">
        <v>7.6</v>
      </c>
      <c r="AG4869">
        <v>5</v>
      </c>
      <c r="AH4869" t="s">
        <v>53</v>
      </c>
      <c r="AI4869" t="s">
        <v>54</v>
      </c>
      <c r="AJ4869">
        <v>2</v>
      </c>
      <c r="AK4869">
        <v>1</v>
      </c>
      <c r="AL4869">
        <v>1</v>
      </c>
      <c r="AM4869" t="s">
        <v>55</v>
      </c>
      <c r="AN4869" t="s">
        <v>56</v>
      </c>
      <c r="AP4869">
        <v>1</v>
      </c>
      <c r="AQ4869" t="s">
        <v>57</v>
      </c>
      <c r="AR4869">
        <v>0</v>
      </c>
      <c r="AW4869" t="s">
        <v>58</v>
      </c>
      <c r="AX4869">
        <v>0</v>
      </c>
      <c r="AY4869">
        <v>2</v>
      </c>
      <c r="AZ4869">
        <v>0.4</v>
      </c>
      <c r="BA4869">
        <v>0.4</v>
      </c>
      <c r="BB4869" t="s">
        <v>59</v>
      </c>
    </row>
    <row r="4870" spans="1:54" x14ac:dyDescent="0.45">
      <c r="A4870" s="4" t="str">
        <f>VLOOKUP(F4870,'Matching-Tabelle'!$A$57:$B$61,2,FALSE)</f>
        <v>stefan.fuellemann@tkb.ch</v>
      </c>
      <c r="B4870" s="4" t="str">
        <f>VLOOKUP(J4870,'Matching-Tabelle'!$A$1:$B$52,2,FALSE)</f>
        <v>WPI CTB</v>
      </c>
      <c r="C4870" s="4">
        <v>0.4</v>
      </c>
      <c r="D4870" s="4" t="s">
        <v>4173</v>
      </c>
      <c r="E4870" s="5">
        <v>42461</v>
      </c>
      <c r="F4870" t="s">
        <v>3856</v>
      </c>
      <c r="G4870" t="s">
        <v>3857</v>
      </c>
      <c r="H4870" t="s">
        <v>3858</v>
      </c>
      <c r="I4870" s="1"/>
      <c r="J4870">
        <v>14</v>
      </c>
      <c r="K4870" t="s">
        <v>82</v>
      </c>
      <c r="L4870" t="s">
        <v>83</v>
      </c>
      <c r="M4870">
        <v>990001</v>
      </c>
      <c r="N4870" t="s">
        <v>51</v>
      </c>
      <c r="O4870">
        <v>0.4</v>
      </c>
      <c r="Q4870">
        <v>0.4</v>
      </c>
      <c r="S4870" t="s">
        <v>4173</v>
      </c>
      <c r="AE4870">
        <v>12</v>
      </c>
      <c r="AF4870">
        <v>7.6</v>
      </c>
      <c r="AG4870">
        <v>5</v>
      </c>
      <c r="AH4870" t="s">
        <v>53</v>
      </c>
      <c r="AI4870" t="s">
        <v>54</v>
      </c>
      <c r="AJ4870">
        <v>2</v>
      </c>
      <c r="AK4870">
        <v>1</v>
      </c>
      <c r="AL4870">
        <v>1</v>
      </c>
      <c r="AM4870" t="s">
        <v>55</v>
      </c>
      <c r="AN4870" t="s">
        <v>56</v>
      </c>
      <c r="AP4870">
        <v>1</v>
      </c>
      <c r="AQ4870" t="s">
        <v>57</v>
      </c>
      <c r="AR4870">
        <v>0</v>
      </c>
      <c r="AW4870" t="s">
        <v>58</v>
      </c>
      <c r="AX4870">
        <v>0</v>
      </c>
      <c r="AY4870">
        <v>2</v>
      </c>
      <c r="AZ4870">
        <v>0.4</v>
      </c>
      <c r="BA4870">
        <v>0.4</v>
      </c>
      <c r="BB4870" t="s">
        <v>59</v>
      </c>
    </row>
    <row r="4871" spans="1:54" x14ac:dyDescent="0.45">
      <c r="A4871" s="4" t="str">
        <f>VLOOKUP(F4871,'Matching-Tabelle'!$A$57:$B$61,2,FALSE)</f>
        <v>stefan.fuellemann@tkb.ch</v>
      </c>
      <c r="B4871" s="4" t="str">
        <f>VLOOKUP(J4871,'Matching-Tabelle'!$A$1:$B$52,2,FALSE)</f>
        <v>WPI RTB</v>
      </c>
      <c r="C4871" s="4">
        <v>1.75</v>
      </c>
      <c r="D4871" s="4" t="s">
        <v>3859</v>
      </c>
      <c r="E4871" s="5">
        <v>42464</v>
      </c>
      <c r="F4871" t="s">
        <v>3856</v>
      </c>
      <c r="G4871" t="s">
        <v>3857</v>
      </c>
      <c r="H4871" t="s">
        <v>3858</v>
      </c>
      <c r="I4871" s="1"/>
      <c r="J4871">
        <v>19</v>
      </c>
      <c r="K4871" t="s">
        <v>145</v>
      </c>
      <c r="L4871" t="s">
        <v>146</v>
      </c>
      <c r="M4871">
        <v>990001</v>
      </c>
      <c r="N4871" t="s">
        <v>51</v>
      </c>
      <c r="O4871">
        <v>1.75</v>
      </c>
      <c r="Q4871">
        <v>1.75</v>
      </c>
      <c r="S4871" t="s">
        <v>3859</v>
      </c>
      <c r="AE4871">
        <v>12</v>
      </c>
      <c r="AF4871">
        <v>7.6</v>
      </c>
      <c r="AG4871">
        <v>5</v>
      </c>
      <c r="AH4871" t="s">
        <v>53</v>
      </c>
      <c r="AI4871" t="s">
        <v>54</v>
      </c>
      <c r="AJ4871">
        <v>2</v>
      </c>
      <c r="AK4871">
        <v>1</v>
      </c>
      <c r="AL4871">
        <v>1</v>
      </c>
      <c r="AM4871" t="s">
        <v>55</v>
      </c>
      <c r="AN4871" t="s">
        <v>56</v>
      </c>
      <c r="AP4871">
        <v>1</v>
      </c>
      <c r="AQ4871" t="s">
        <v>57</v>
      </c>
      <c r="AR4871">
        <v>0</v>
      </c>
      <c r="AW4871" t="s">
        <v>58</v>
      </c>
      <c r="AX4871">
        <v>0</v>
      </c>
      <c r="AY4871">
        <v>2</v>
      </c>
      <c r="AZ4871">
        <v>1.75</v>
      </c>
      <c r="BA4871">
        <v>1.75</v>
      </c>
      <c r="BB4871" t="s">
        <v>59</v>
      </c>
    </row>
    <row r="4872" spans="1:54" x14ac:dyDescent="0.45">
      <c r="A4872" s="4" t="str">
        <f>VLOOKUP(F4872,'Matching-Tabelle'!$A$57:$B$61,2,FALSE)</f>
        <v>stefan.fuellemann@tkb.ch</v>
      </c>
      <c r="B4872" s="4" t="str">
        <f>VLOOKUP(J4872,'Matching-Tabelle'!$A$1:$B$52,2,FALSE)</f>
        <v>Proj. Optima</v>
      </c>
      <c r="C4872" s="4">
        <v>0.5</v>
      </c>
      <c r="D4872" s="4" t="s">
        <v>4174</v>
      </c>
      <c r="E4872" s="5">
        <v>42464</v>
      </c>
      <c r="F4872" t="s">
        <v>3856</v>
      </c>
      <c r="G4872" t="s">
        <v>3857</v>
      </c>
      <c r="H4872" t="s">
        <v>3858</v>
      </c>
      <c r="I4872" s="1"/>
      <c r="J4872">
        <v>211</v>
      </c>
      <c r="K4872" t="s">
        <v>79</v>
      </c>
      <c r="L4872" t="s">
        <v>80</v>
      </c>
      <c r="M4872">
        <v>990001</v>
      </c>
      <c r="N4872" t="s">
        <v>51</v>
      </c>
      <c r="O4872">
        <v>0.5</v>
      </c>
      <c r="Q4872">
        <v>0.5</v>
      </c>
      <c r="S4872" t="s">
        <v>4174</v>
      </c>
      <c r="AE4872">
        <v>12</v>
      </c>
      <c r="AF4872">
        <v>7.6</v>
      </c>
      <c r="AG4872">
        <v>5</v>
      </c>
      <c r="AH4872" t="s">
        <v>53</v>
      </c>
      <c r="AI4872" t="s">
        <v>54</v>
      </c>
      <c r="AJ4872">
        <v>2</v>
      </c>
      <c r="AK4872">
        <v>1</v>
      </c>
      <c r="AL4872">
        <v>1</v>
      </c>
      <c r="AM4872" t="s">
        <v>55</v>
      </c>
      <c r="AN4872" t="s">
        <v>56</v>
      </c>
      <c r="AP4872">
        <v>1</v>
      </c>
      <c r="AQ4872" t="s">
        <v>57</v>
      </c>
      <c r="AR4872">
        <v>0</v>
      </c>
      <c r="AW4872" t="s">
        <v>58</v>
      </c>
      <c r="AX4872">
        <v>0</v>
      </c>
      <c r="AY4872">
        <v>2</v>
      </c>
      <c r="AZ4872">
        <v>0.5</v>
      </c>
      <c r="BA4872">
        <v>0.5</v>
      </c>
      <c r="BB4872" t="s">
        <v>59</v>
      </c>
    </row>
    <row r="4873" spans="1:54" x14ac:dyDescent="0.45">
      <c r="A4873" s="4" t="str">
        <f>VLOOKUP(F4873,'Matching-Tabelle'!$A$57:$B$61,2,FALSE)</f>
        <v>stefan.fuellemann@tkb.ch</v>
      </c>
      <c r="B4873" s="4" t="str">
        <f>VLOOKUP(J4873,'Matching-Tabelle'!$A$1:$B$52,2,FALSE)</f>
        <v>WPI CTB</v>
      </c>
      <c r="C4873" s="4">
        <v>2</v>
      </c>
      <c r="D4873" s="4" t="s">
        <v>4175</v>
      </c>
      <c r="E4873" s="5">
        <v>42464</v>
      </c>
      <c r="F4873" t="s">
        <v>3856</v>
      </c>
      <c r="G4873" t="s">
        <v>3857</v>
      </c>
      <c r="H4873" t="s">
        <v>3858</v>
      </c>
      <c r="I4873" s="1"/>
      <c r="J4873">
        <v>922</v>
      </c>
      <c r="K4873" t="s">
        <v>134</v>
      </c>
      <c r="L4873" t="s">
        <v>135</v>
      </c>
      <c r="M4873">
        <v>990001</v>
      </c>
      <c r="N4873" t="s">
        <v>51</v>
      </c>
      <c r="O4873">
        <v>2</v>
      </c>
      <c r="Q4873">
        <v>2</v>
      </c>
      <c r="S4873" t="s">
        <v>4175</v>
      </c>
      <c r="AE4873">
        <v>12</v>
      </c>
      <c r="AF4873">
        <v>7.6</v>
      </c>
      <c r="AG4873">
        <v>5</v>
      </c>
      <c r="AH4873" t="s">
        <v>53</v>
      </c>
      <c r="AI4873" t="s">
        <v>54</v>
      </c>
      <c r="AJ4873">
        <v>2</v>
      </c>
      <c r="AK4873">
        <v>1</v>
      </c>
      <c r="AL4873">
        <v>1</v>
      </c>
      <c r="AM4873" t="s">
        <v>55</v>
      </c>
      <c r="AN4873" t="s">
        <v>56</v>
      </c>
      <c r="AP4873">
        <v>1</v>
      </c>
      <c r="AQ4873" t="s">
        <v>57</v>
      </c>
      <c r="AR4873">
        <v>0</v>
      </c>
      <c r="AW4873" t="s">
        <v>58</v>
      </c>
      <c r="AX4873">
        <v>0</v>
      </c>
      <c r="AY4873">
        <v>2</v>
      </c>
      <c r="AZ4873">
        <v>2</v>
      </c>
      <c r="BA4873">
        <v>2</v>
      </c>
      <c r="BB4873" t="s">
        <v>59</v>
      </c>
    </row>
    <row r="4874" spans="1:54" x14ac:dyDescent="0.45">
      <c r="A4874" s="4" t="str">
        <f>VLOOKUP(F4874,'Matching-Tabelle'!$A$57:$B$61,2,FALSE)</f>
        <v>stefan.fuellemann@tkb.ch</v>
      </c>
      <c r="B4874" s="4" t="str">
        <f>VLOOKUP(J4874,'Matching-Tabelle'!$A$1:$B$52,2,FALSE)</f>
        <v>WPI CTB</v>
      </c>
      <c r="C4874" s="4">
        <v>1</v>
      </c>
      <c r="D4874" s="4" t="s">
        <v>4176</v>
      </c>
      <c r="E4874" s="5">
        <v>42464</v>
      </c>
      <c r="F4874" t="s">
        <v>3856</v>
      </c>
      <c r="G4874" t="s">
        <v>3857</v>
      </c>
      <c r="H4874" t="s">
        <v>3858</v>
      </c>
      <c r="I4874" s="1"/>
      <c r="J4874">
        <v>18</v>
      </c>
      <c r="K4874" t="s">
        <v>594</v>
      </c>
      <c r="L4874" t="s">
        <v>595</v>
      </c>
      <c r="M4874">
        <v>990001</v>
      </c>
      <c r="N4874" t="s">
        <v>51</v>
      </c>
      <c r="O4874">
        <v>1</v>
      </c>
      <c r="Q4874">
        <v>1</v>
      </c>
      <c r="S4874" t="s">
        <v>4176</v>
      </c>
      <c r="AE4874">
        <v>12</v>
      </c>
      <c r="AF4874">
        <v>7.6</v>
      </c>
      <c r="AG4874">
        <v>5</v>
      </c>
      <c r="AH4874" t="s">
        <v>53</v>
      </c>
      <c r="AI4874" t="s">
        <v>54</v>
      </c>
      <c r="AJ4874">
        <v>2</v>
      </c>
      <c r="AK4874">
        <v>1</v>
      </c>
      <c r="AL4874">
        <v>1</v>
      </c>
      <c r="AM4874" t="s">
        <v>55</v>
      </c>
      <c r="AN4874" t="s">
        <v>56</v>
      </c>
      <c r="AP4874">
        <v>1</v>
      </c>
      <c r="AQ4874" t="s">
        <v>57</v>
      </c>
      <c r="AR4874">
        <v>0</v>
      </c>
      <c r="AW4874" t="s">
        <v>58</v>
      </c>
      <c r="AX4874">
        <v>0</v>
      </c>
      <c r="AY4874">
        <v>2</v>
      </c>
      <c r="AZ4874">
        <v>1</v>
      </c>
      <c r="BA4874">
        <v>1</v>
      </c>
      <c r="BB4874" t="s">
        <v>59</v>
      </c>
    </row>
    <row r="4875" spans="1:54" x14ac:dyDescent="0.45">
      <c r="A4875" s="4" t="str">
        <f>VLOOKUP(F4875,'Matching-Tabelle'!$A$57:$B$61,2,FALSE)</f>
        <v>stefan.fuellemann@tkb.ch</v>
      </c>
      <c r="B4875" s="4" t="str">
        <f>VLOOKUP(J4875,'Matching-Tabelle'!$A$1:$B$52,2,FALSE)</f>
        <v>WPI Führung</v>
      </c>
      <c r="C4875" s="4">
        <v>0.5</v>
      </c>
      <c r="D4875" s="4" t="s">
        <v>4177</v>
      </c>
      <c r="E4875" s="5">
        <v>42464</v>
      </c>
      <c r="F4875" t="s">
        <v>3856</v>
      </c>
      <c r="G4875" t="s">
        <v>3857</v>
      </c>
      <c r="H4875" t="s">
        <v>3858</v>
      </c>
      <c r="I4875" s="1"/>
      <c r="J4875">
        <v>26</v>
      </c>
      <c r="K4875" t="s">
        <v>130</v>
      </c>
      <c r="L4875" t="s">
        <v>131</v>
      </c>
      <c r="M4875">
        <v>990001</v>
      </c>
      <c r="N4875" t="s">
        <v>51</v>
      </c>
      <c r="O4875">
        <v>0.5</v>
      </c>
      <c r="Q4875">
        <v>0.5</v>
      </c>
      <c r="S4875" t="s">
        <v>4177</v>
      </c>
      <c r="AE4875">
        <v>12</v>
      </c>
      <c r="AF4875">
        <v>7.6</v>
      </c>
      <c r="AG4875">
        <v>5</v>
      </c>
      <c r="AH4875" t="s">
        <v>53</v>
      </c>
      <c r="AI4875" t="s">
        <v>54</v>
      </c>
      <c r="AJ4875">
        <v>2</v>
      </c>
      <c r="AK4875">
        <v>1</v>
      </c>
      <c r="AL4875">
        <v>1</v>
      </c>
      <c r="AM4875" t="s">
        <v>55</v>
      </c>
      <c r="AN4875" t="s">
        <v>56</v>
      </c>
      <c r="AP4875">
        <v>1</v>
      </c>
      <c r="AQ4875" t="s">
        <v>57</v>
      </c>
      <c r="AR4875">
        <v>0</v>
      </c>
      <c r="AW4875" t="s">
        <v>58</v>
      </c>
      <c r="AX4875">
        <v>0</v>
      </c>
      <c r="AY4875">
        <v>2</v>
      </c>
      <c r="AZ4875">
        <v>0.5</v>
      </c>
      <c r="BA4875">
        <v>0.5</v>
      </c>
      <c r="BB4875" t="s">
        <v>59</v>
      </c>
    </row>
    <row r="4876" spans="1:54" x14ac:dyDescent="0.45">
      <c r="A4876" s="4" t="str">
        <f>VLOOKUP(F4876,'Matching-Tabelle'!$A$57:$B$61,2,FALSE)</f>
        <v>stefan.fuellemann@tkb.ch</v>
      </c>
      <c r="B4876" s="4" t="str">
        <f>VLOOKUP(J4876,'Matching-Tabelle'!$A$1:$B$52,2,FALSE)</f>
        <v>WPI RTB</v>
      </c>
      <c r="C4876" s="4">
        <v>0.4</v>
      </c>
      <c r="D4876" s="4" t="s">
        <v>4178</v>
      </c>
      <c r="E4876" s="5">
        <v>42464</v>
      </c>
      <c r="F4876" t="s">
        <v>3856</v>
      </c>
      <c r="G4876" t="s">
        <v>3857</v>
      </c>
      <c r="H4876" t="s">
        <v>3858</v>
      </c>
      <c r="I4876" s="1"/>
      <c r="J4876">
        <v>24</v>
      </c>
      <c r="K4876" t="s">
        <v>73</v>
      </c>
      <c r="L4876" t="s">
        <v>74</v>
      </c>
      <c r="M4876">
        <v>990001</v>
      </c>
      <c r="N4876" t="s">
        <v>51</v>
      </c>
      <c r="O4876">
        <v>0.4</v>
      </c>
      <c r="Q4876">
        <v>0.4</v>
      </c>
      <c r="S4876" t="s">
        <v>4178</v>
      </c>
      <c r="AE4876">
        <v>12</v>
      </c>
      <c r="AF4876">
        <v>7.6</v>
      </c>
      <c r="AG4876">
        <v>5</v>
      </c>
      <c r="AH4876" t="s">
        <v>53</v>
      </c>
      <c r="AI4876" t="s">
        <v>54</v>
      </c>
      <c r="AJ4876">
        <v>2</v>
      </c>
      <c r="AK4876">
        <v>1</v>
      </c>
      <c r="AL4876">
        <v>1</v>
      </c>
      <c r="AM4876" t="s">
        <v>55</v>
      </c>
      <c r="AN4876" t="s">
        <v>56</v>
      </c>
      <c r="AP4876">
        <v>1</v>
      </c>
      <c r="AQ4876" t="s">
        <v>57</v>
      </c>
      <c r="AR4876">
        <v>0</v>
      </c>
      <c r="AW4876" t="s">
        <v>58</v>
      </c>
      <c r="AX4876">
        <v>0</v>
      </c>
      <c r="AY4876">
        <v>2</v>
      </c>
      <c r="AZ4876">
        <v>0.4</v>
      </c>
      <c r="BA4876">
        <v>0.4</v>
      </c>
      <c r="BB4876" t="s">
        <v>59</v>
      </c>
    </row>
    <row r="4877" spans="1:54" x14ac:dyDescent="0.45">
      <c r="A4877" s="4" t="str">
        <f>VLOOKUP(F4877,'Matching-Tabelle'!$A$57:$B$61,2,FALSE)</f>
        <v>stefan.fuellemann@tkb.ch</v>
      </c>
      <c r="B4877" s="4" t="str">
        <f>VLOOKUP(J4877,'Matching-Tabelle'!$A$1:$B$52,2,FALSE)</f>
        <v>WPI CTB</v>
      </c>
      <c r="C4877" s="4">
        <v>0.5</v>
      </c>
      <c r="D4877" s="4" t="s">
        <v>4013</v>
      </c>
      <c r="E4877" s="5">
        <v>42464</v>
      </c>
      <c r="F4877" t="s">
        <v>3856</v>
      </c>
      <c r="G4877" t="s">
        <v>3857</v>
      </c>
      <c r="H4877" t="s">
        <v>3858</v>
      </c>
      <c r="I4877" s="1"/>
      <c r="J4877">
        <v>919</v>
      </c>
      <c r="K4877" t="s">
        <v>66</v>
      </c>
      <c r="L4877" t="s">
        <v>67</v>
      </c>
      <c r="M4877">
        <v>990001</v>
      </c>
      <c r="N4877" t="s">
        <v>51</v>
      </c>
      <c r="O4877">
        <v>0.5</v>
      </c>
      <c r="Q4877">
        <v>0.5</v>
      </c>
      <c r="S4877" t="s">
        <v>4013</v>
      </c>
      <c r="AE4877">
        <v>12</v>
      </c>
      <c r="AF4877">
        <v>7.6</v>
      </c>
      <c r="AG4877">
        <v>5</v>
      </c>
      <c r="AH4877" t="s">
        <v>53</v>
      </c>
      <c r="AI4877" t="s">
        <v>54</v>
      </c>
      <c r="AJ4877">
        <v>2</v>
      </c>
      <c r="AK4877">
        <v>1</v>
      </c>
      <c r="AL4877">
        <v>1</v>
      </c>
      <c r="AM4877" t="s">
        <v>55</v>
      </c>
      <c r="AN4877" t="s">
        <v>56</v>
      </c>
      <c r="AP4877">
        <v>1</v>
      </c>
      <c r="AQ4877" t="s">
        <v>57</v>
      </c>
      <c r="AR4877">
        <v>0</v>
      </c>
      <c r="AW4877" t="s">
        <v>58</v>
      </c>
      <c r="AX4877">
        <v>0</v>
      </c>
      <c r="AY4877">
        <v>2</v>
      </c>
      <c r="AZ4877">
        <v>0.5</v>
      </c>
      <c r="BA4877">
        <v>0.5</v>
      </c>
      <c r="BB4877" t="s">
        <v>59</v>
      </c>
    </row>
    <row r="4878" spans="1:54" x14ac:dyDescent="0.45">
      <c r="A4878" s="4" t="str">
        <f>VLOOKUP(F4878,'Matching-Tabelle'!$A$57:$B$61,2,FALSE)</f>
        <v>stefan.fuellemann@tkb.ch</v>
      </c>
      <c r="B4878" s="4" t="str">
        <f>VLOOKUP(J4878,'Matching-Tabelle'!$A$1:$B$52,2,FALSE)</f>
        <v>WPI CTB</v>
      </c>
      <c r="C4878" s="4">
        <v>1.2</v>
      </c>
      <c r="D4878" s="4" t="s">
        <v>4179</v>
      </c>
      <c r="E4878" s="5">
        <v>42464</v>
      </c>
      <c r="F4878" t="s">
        <v>3856</v>
      </c>
      <c r="G4878" t="s">
        <v>3857</v>
      </c>
      <c r="H4878" t="s">
        <v>3858</v>
      </c>
      <c r="I4878" s="1"/>
      <c r="J4878">
        <v>921</v>
      </c>
      <c r="K4878" t="s">
        <v>224</v>
      </c>
      <c r="L4878" t="s">
        <v>225</v>
      </c>
      <c r="M4878">
        <v>990001</v>
      </c>
      <c r="N4878" t="s">
        <v>51</v>
      </c>
      <c r="O4878">
        <v>1.2</v>
      </c>
      <c r="Q4878">
        <v>1.2</v>
      </c>
      <c r="S4878" t="s">
        <v>4179</v>
      </c>
      <c r="AE4878">
        <v>12</v>
      </c>
      <c r="AF4878">
        <v>7.6</v>
      </c>
      <c r="AG4878">
        <v>5</v>
      </c>
      <c r="AH4878" t="s">
        <v>53</v>
      </c>
      <c r="AI4878" t="s">
        <v>54</v>
      </c>
      <c r="AJ4878">
        <v>2</v>
      </c>
      <c r="AK4878">
        <v>1</v>
      </c>
      <c r="AL4878">
        <v>1</v>
      </c>
      <c r="AM4878" t="s">
        <v>55</v>
      </c>
      <c r="AN4878" t="s">
        <v>56</v>
      </c>
      <c r="AP4878">
        <v>1</v>
      </c>
      <c r="AQ4878" t="s">
        <v>57</v>
      </c>
      <c r="AR4878">
        <v>0</v>
      </c>
      <c r="AW4878" t="s">
        <v>58</v>
      </c>
      <c r="AX4878">
        <v>0</v>
      </c>
      <c r="AY4878">
        <v>2</v>
      </c>
      <c r="AZ4878">
        <v>1.2</v>
      </c>
      <c r="BA4878">
        <v>1.2</v>
      </c>
      <c r="BB4878" t="s">
        <v>59</v>
      </c>
    </row>
    <row r="4879" spans="1:54" x14ac:dyDescent="0.45">
      <c r="A4879" s="4" t="str">
        <f>VLOOKUP(F4879,'Matching-Tabelle'!$A$57:$B$61,2,FALSE)</f>
        <v>stefan.fuellemann@tkb.ch</v>
      </c>
      <c r="B4879" s="4" t="str">
        <f>VLOOKUP(J4879,'Matching-Tabelle'!$A$1:$B$52,2,FALSE)</f>
        <v>WPI RTB</v>
      </c>
      <c r="C4879" s="4">
        <v>0.25</v>
      </c>
      <c r="D4879" s="4" t="s">
        <v>4180</v>
      </c>
      <c r="E4879" s="5">
        <v>42464</v>
      </c>
      <c r="F4879" t="s">
        <v>3856</v>
      </c>
      <c r="G4879" t="s">
        <v>3857</v>
      </c>
      <c r="H4879" t="s">
        <v>3858</v>
      </c>
      <c r="I4879" s="1"/>
      <c r="J4879">
        <v>22</v>
      </c>
      <c r="K4879" t="s">
        <v>88</v>
      </c>
      <c r="L4879" t="s">
        <v>89</v>
      </c>
      <c r="M4879">
        <v>990001</v>
      </c>
      <c r="N4879" t="s">
        <v>51</v>
      </c>
      <c r="O4879">
        <v>0.25</v>
      </c>
      <c r="Q4879">
        <v>0.25</v>
      </c>
      <c r="S4879" t="s">
        <v>4180</v>
      </c>
      <c r="AE4879">
        <v>12</v>
      </c>
      <c r="AF4879">
        <v>7.6</v>
      </c>
      <c r="AG4879">
        <v>5</v>
      </c>
      <c r="AH4879" t="s">
        <v>53</v>
      </c>
      <c r="AI4879" t="s">
        <v>54</v>
      </c>
      <c r="AJ4879">
        <v>2</v>
      </c>
      <c r="AK4879">
        <v>1</v>
      </c>
      <c r="AL4879">
        <v>1</v>
      </c>
      <c r="AM4879" t="s">
        <v>55</v>
      </c>
      <c r="AN4879" t="s">
        <v>56</v>
      </c>
      <c r="AP4879">
        <v>1</v>
      </c>
      <c r="AQ4879" t="s">
        <v>57</v>
      </c>
      <c r="AR4879">
        <v>0</v>
      </c>
      <c r="AW4879" t="s">
        <v>58</v>
      </c>
      <c r="AX4879">
        <v>0</v>
      </c>
      <c r="AY4879">
        <v>2</v>
      </c>
      <c r="AZ4879">
        <v>0.25</v>
      </c>
      <c r="BA4879">
        <v>0.25</v>
      </c>
      <c r="BB4879" t="s">
        <v>59</v>
      </c>
    </row>
    <row r="4880" spans="1:54" x14ac:dyDescent="0.45">
      <c r="A4880" s="4" t="str">
        <f>VLOOKUP(F4880,'Matching-Tabelle'!$A$57:$B$61,2,FALSE)</f>
        <v>stefan.fuellemann@tkb.ch</v>
      </c>
      <c r="B4880" s="4" t="str">
        <f>VLOOKUP(J4880,'Matching-Tabelle'!$A$1:$B$52,2,FALSE)</f>
        <v>WPI RTB</v>
      </c>
      <c r="C4880" s="4">
        <v>1.8</v>
      </c>
      <c r="D4880" s="4" t="s">
        <v>3859</v>
      </c>
      <c r="E4880" s="5">
        <v>42465</v>
      </c>
      <c r="F4880" t="s">
        <v>3856</v>
      </c>
      <c r="G4880" t="s">
        <v>3857</v>
      </c>
      <c r="H4880" t="s">
        <v>3858</v>
      </c>
      <c r="I4880" s="1"/>
      <c r="J4880">
        <v>19</v>
      </c>
      <c r="K4880" t="s">
        <v>145</v>
      </c>
      <c r="L4880" t="s">
        <v>146</v>
      </c>
      <c r="M4880">
        <v>990001</v>
      </c>
      <c r="N4880" t="s">
        <v>51</v>
      </c>
      <c r="O4880">
        <v>1.8</v>
      </c>
      <c r="Q4880">
        <v>1.8</v>
      </c>
      <c r="S4880" t="s">
        <v>3859</v>
      </c>
      <c r="AE4880">
        <v>12</v>
      </c>
      <c r="AF4880">
        <v>7.6</v>
      </c>
      <c r="AG4880">
        <v>5</v>
      </c>
      <c r="AH4880" t="s">
        <v>53</v>
      </c>
      <c r="AI4880" t="s">
        <v>54</v>
      </c>
      <c r="AJ4880">
        <v>2</v>
      </c>
      <c r="AK4880">
        <v>1</v>
      </c>
      <c r="AL4880">
        <v>1</v>
      </c>
      <c r="AM4880" t="s">
        <v>55</v>
      </c>
      <c r="AN4880" t="s">
        <v>56</v>
      </c>
      <c r="AP4880">
        <v>1</v>
      </c>
      <c r="AQ4880" t="s">
        <v>57</v>
      </c>
      <c r="AR4880">
        <v>0</v>
      </c>
      <c r="AW4880" t="s">
        <v>58</v>
      </c>
      <c r="AX4880">
        <v>0</v>
      </c>
      <c r="AY4880">
        <v>2</v>
      </c>
      <c r="AZ4880">
        <v>1.8</v>
      </c>
      <c r="BA4880">
        <v>1.8</v>
      </c>
      <c r="BB4880" t="s">
        <v>59</v>
      </c>
    </row>
    <row r="4881" spans="1:54" x14ac:dyDescent="0.45">
      <c r="A4881" s="4" t="str">
        <f>VLOOKUP(F4881,'Matching-Tabelle'!$A$57:$B$61,2,FALSE)</f>
        <v>stefan.fuellemann@tkb.ch</v>
      </c>
      <c r="B4881" s="4" t="str">
        <f>VLOOKUP(J4881,'Matching-Tabelle'!$A$1:$B$52,2,FALSE)</f>
        <v>WPI RTB</v>
      </c>
      <c r="C4881" s="4">
        <v>3.75</v>
      </c>
      <c r="D4881" s="4" t="s">
        <v>4181</v>
      </c>
      <c r="E4881" s="5">
        <v>42465</v>
      </c>
      <c r="F4881" t="s">
        <v>3856</v>
      </c>
      <c r="G4881" t="s">
        <v>3857</v>
      </c>
      <c r="H4881" t="s">
        <v>3858</v>
      </c>
      <c r="I4881" s="1"/>
      <c r="J4881">
        <v>21</v>
      </c>
      <c r="K4881" t="s">
        <v>117</v>
      </c>
      <c r="L4881" t="s">
        <v>118</v>
      </c>
      <c r="M4881">
        <v>990001</v>
      </c>
      <c r="N4881" t="s">
        <v>51</v>
      </c>
      <c r="O4881">
        <v>3.75</v>
      </c>
      <c r="Q4881">
        <v>3.75</v>
      </c>
      <c r="S4881" t="s">
        <v>4181</v>
      </c>
      <c r="AE4881">
        <v>12</v>
      </c>
      <c r="AF4881">
        <v>7.6</v>
      </c>
      <c r="AG4881">
        <v>5</v>
      </c>
      <c r="AH4881" t="s">
        <v>53</v>
      </c>
      <c r="AI4881" t="s">
        <v>54</v>
      </c>
      <c r="AJ4881">
        <v>2</v>
      </c>
      <c r="AK4881">
        <v>1</v>
      </c>
      <c r="AL4881">
        <v>1</v>
      </c>
      <c r="AM4881" t="s">
        <v>55</v>
      </c>
      <c r="AN4881" t="s">
        <v>56</v>
      </c>
      <c r="AP4881">
        <v>1</v>
      </c>
      <c r="AQ4881" t="s">
        <v>57</v>
      </c>
      <c r="AR4881">
        <v>0</v>
      </c>
      <c r="AW4881" t="s">
        <v>58</v>
      </c>
      <c r="AX4881">
        <v>0</v>
      </c>
      <c r="AY4881">
        <v>2</v>
      </c>
      <c r="AZ4881">
        <v>3.75</v>
      </c>
      <c r="BA4881">
        <v>3.75</v>
      </c>
      <c r="BB4881" t="s">
        <v>59</v>
      </c>
    </row>
    <row r="4882" spans="1:54" x14ac:dyDescent="0.45">
      <c r="A4882" s="4" t="str">
        <f>VLOOKUP(F4882,'Matching-Tabelle'!$A$57:$B$61,2,FALSE)</f>
        <v>stefan.fuellemann@tkb.ch</v>
      </c>
      <c r="B4882" s="4" t="str">
        <f>VLOOKUP(J4882,'Matching-Tabelle'!$A$1:$B$52,2,FALSE)</f>
        <v>Proj. Optima</v>
      </c>
      <c r="C4882" s="4">
        <v>1.5</v>
      </c>
      <c r="D4882" s="4" t="s">
        <v>3413</v>
      </c>
      <c r="E4882" s="5">
        <v>42465</v>
      </c>
      <c r="F4882" t="s">
        <v>3856</v>
      </c>
      <c r="G4882" t="s">
        <v>3857</v>
      </c>
      <c r="H4882" t="s">
        <v>3858</v>
      </c>
      <c r="I4882" s="1"/>
      <c r="J4882">
        <v>211</v>
      </c>
      <c r="K4882" t="s">
        <v>79</v>
      </c>
      <c r="L4882" t="s">
        <v>80</v>
      </c>
      <c r="M4882">
        <v>990001</v>
      </c>
      <c r="N4882" t="s">
        <v>51</v>
      </c>
      <c r="O4882">
        <v>1.5</v>
      </c>
      <c r="Q4882">
        <v>1.5</v>
      </c>
      <c r="S4882" t="s">
        <v>3413</v>
      </c>
      <c r="AE4882">
        <v>12</v>
      </c>
      <c r="AF4882">
        <v>7.6</v>
      </c>
      <c r="AG4882">
        <v>5</v>
      </c>
      <c r="AH4882" t="s">
        <v>53</v>
      </c>
      <c r="AI4882" t="s">
        <v>54</v>
      </c>
      <c r="AJ4882">
        <v>2</v>
      </c>
      <c r="AK4882">
        <v>1</v>
      </c>
      <c r="AL4882">
        <v>1</v>
      </c>
      <c r="AM4882" t="s">
        <v>55</v>
      </c>
      <c r="AN4882" t="s">
        <v>56</v>
      </c>
      <c r="AP4882">
        <v>1</v>
      </c>
      <c r="AQ4882" t="s">
        <v>57</v>
      </c>
      <c r="AR4882">
        <v>0</v>
      </c>
      <c r="AW4882" t="s">
        <v>58</v>
      </c>
      <c r="AX4882">
        <v>0</v>
      </c>
      <c r="AY4882">
        <v>2</v>
      </c>
      <c r="AZ4882">
        <v>1.5</v>
      </c>
      <c r="BA4882">
        <v>1.5</v>
      </c>
      <c r="BB4882" t="s">
        <v>59</v>
      </c>
    </row>
    <row r="4883" spans="1:54" x14ac:dyDescent="0.45">
      <c r="A4883" s="4" t="str">
        <f>VLOOKUP(F4883,'Matching-Tabelle'!$A$57:$B$61,2,FALSE)</f>
        <v>stefan.fuellemann@tkb.ch</v>
      </c>
      <c r="B4883" s="4" t="str">
        <f>VLOOKUP(J4883,'Matching-Tabelle'!$A$1:$B$52,2,FALSE)</f>
        <v>WPI Führung</v>
      </c>
      <c r="C4883" s="4">
        <v>1</v>
      </c>
      <c r="D4883" s="4" t="s">
        <v>4182</v>
      </c>
      <c r="E4883" s="5">
        <v>42465</v>
      </c>
      <c r="F4883" t="s">
        <v>3856</v>
      </c>
      <c r="G4883" t="s">
        <v>3857</v>
      </c>
      <c r="H4883" t="s">
        <v>3858</v>
      </c>
      <c r="I4883" s="1"/>
      <c r="J4883">
        <v>26</v>
      </c>
      <c r="K4883" t="s">
        <v>130</v>
      </c>
      <c r="L4883" t="s">
        <v>131</v>
      </c>
      <c r="M4883">
        <v>990001</v>
      </c>
      <c r="N4883" t="s">
        <v>51</v>
      </c>
      <c r="O4883">
        <v>1</v>
      </c>
      <c r="Q4883">
        <v>1</v>
      </c>
      <c r="S4883" t="s">
        <v>4182</v>
      </c>
      <c r="AE4883">
        <v>12</v>
      </c>
      <c r="AF4883">
        <v>7.6</v>
      </c>
      <c r="AG4883">
        <v>5</v>
      </c>
      <c r="AH4883" t="s">
        <v>53</v>
      </c>
      <c r="AI4883" t="s">
        <v>54</v>
      </c>
      <c r="AJ4883">
        <v>2</v>
      </c>
      <c r="AK4883">
        <v>1</v>
      </c>
      <c r="AL4883">
        <v>1</v>
      </c>
      <c r="AM4883" t="s">
        <v>55</v>
      </c>
      <c r="AN4883" t="s">
        <v>56</v>
      </c>
      <c r="AP4883">
        <v>1</v>
      </c>
      <c r="AQ4883" t="s">
        <v>57</v>
      </c>
      <c r="AR4883">
        <v>0</v>
      </c>
      <c r="AW4883" t="s">
        <v>58</v>
      </c>
      <c r="AX4883">
        <v>0</v>
      </c>
      <c r="AY4883">
        <v>2</v>
      </c>
      <c r="AZ4883">
        <v>1</v>
      </c>
      <c r="BA4883">
        <v>1</v>
      </c>
      <c r="BB4883" t="s">
        <v>59</v>
      </c>
    </row>
    <row r="4884" spans="1:54" x14ac:dyDescent="0.45">
      <c r="A4884" s="4" t="str">
        <f>VLOOKUP(F4884,'Matching-Tabelle'!$A$57:$B$61,2,FALSE)</f>
        <v>stefan.fuellemann@tkb.ch</v>
      </c>
      <c r="B4884" s="4" t="str">
        <f>VLOOKUP(J4884,'Matching-Tabelle'!$A$1:$B$52,2,FALSE)</f>
        <v>Progr Digitalisierung</v>
      </c>
      <c r="C4884" s="4">
        <v>0.25</v>
      </c>
      <c r="D4884" s="4" t="s">
        <v>4183</v>
      </c>
      <c r="E4884" s="5">
        <v>42465</v>
      </c>
      <c r="F4884" t="s">
        <v>3856</v>
      </c>
      <c r="G4884" t="s">
        <v>3857</v>
      </c>
      <c r="H4884" t="s">
        <v>3858</v>
      </c>
      <c r="I4884" s="1"/>
      <c r="J4884">
        <v>224</v>
      </c>
      <c r="K4884" t="s">
        <v>76</v>
      </c>
      <c r="L4884" t="s">
        <v>77</v>
      </c>
      <c r="M4884">
        <v>990001</v>
      </c>
      <c r="N4884" t="s">
        <v>51</v>
      </c>
      <c r="O4884">
        <v>0.25</v>
      </c>
      <c r="Q4884">
        <v>0.25</v>
      </c>
      <c r="S4884" t="s">
        <v>4183</v>
      </c>
      <c r="AE4884">
        <v>12</v>
      </c>
      <c r="AF4884">
        <v>7.6</v>
      </c>
      <c r="AG4884">
        <v>5</v>
      </c>
      <c r="AH4884" t="s">
        <v>53</v>
      </c>
      <c r="AI4884" t="s">
        <v>54</v>
      </c>
      <c r="AJ4884">
        <v>2</v>
      </c>
      <c r="AK4884">
        <v>1</v>
      </c>
      <c r="AL4884">
        <v>1</v>
      </c>
      <c r="AM4884" t="s">
        <v>55</v>
      </c>
      <c r="AN4884" t="s">
        <v>56</v>
      </c>
      <c r="AP4884">
        <v>1</v>
      </c>
      <c r="AQ4884" t="s">
        <v>57</v>
      </c>
      <c r="AR4884">
        <v>0</v>
      </c>
      <c r="AW4884" t="s">
        <v>58</v>
      </c>
      <c r="AX4884">
        <v>0</v>
      </c>
      <c r="AY4884">
        <v>2</v>
      </c>
      <c r="AZ4884">
        <v>0.25</v>
      </c>
      <c r="BA4884">
        <v>0.25</v>
      </c>
      <c r="BB4884" t="s">
        <v>59</v>
      </c>
    </row>
    <row r="4885" spans="1:54" x14ac:dyDescent="0.45">
      <c r="A4885" s="4" t="str">
        <f>VLOOKUP(F4885,'Matching-Tabelle'!$A$57:$B$61,2,FALSE)</f>
        <v>stefan.fuellemann@tkb.ch</v>
      </c>
      <c r="B4885" s="4" t="str">
        <f>VLOOKUP(J4885,'Matching-Tabelle'!$A$1:$B$52,2,FALSE)</f>
        <v>WPI RTB</v>
      </c>
      <c r="C4885" s="4">
        <v>0.5</v>
      </c>
      <c r="D4885" s="4" t="s">
        <v>4184</v>
      </c>
      <c r="E4885" s="5">
        <v>42465</v>
      </c>
      <c r="F4885" t="s">
        <v>3856</v>
      </c>
      <c r="G4885" t="s">
        <v>3857</v>
      </c>
      <c r="H4885" t="s">
        <v>3858</v>
      </c>
      <c r="I4885" s="1"/>
      <c r="J4885">
        <v>30</v>
      </c>
      <c r="K4885" t="s">
        <v>791</v>
      </c>
      <c r="L4885" t="s">
        <v>792</v>
      </c>
      <c r="M4885">
        <v>990001</v>
      </c>
      <c r="N4885" t="s">
        <v>51</v>
      </c>
      <c r="O4885">
        <v>0.5</v>
      </c>
      <c r="Q4885">
        <v>0.5</v>
      </c>
      <c r="S4885" t="s">
        <v>4184</v>
      </c>
      <c r="AE4885">
        <v>12</v>
      </c>
      <c r="AF4885">
        <v>7.6</v>
      </c>
      <c r="AG4885">
        <v>5</v>
      </c>
      <c r="AH4885" t="s">
        <v>53</v>
      </c>
      <c r="AI4885" t="s">
        <v>54</v>
      </c>
      <c r="AJ4885">
        <v>2</v>
      </c>
      <c r="AK4885">
        <v>1</v>
      </c>
      <c r="AL4885">
        <v>1</v>
      </c>
      <c r="AM4885" t="s">
        <v>55</v>
      </c>
      <c r="AN4885" t="s">
        <v>56</v>
      </c>
      <c r="AP4885">
        <v>1</v>
      </c>
      <c r="AQ4885" t="s">
        <v>57</v>
      </c>
      <c r="AR4885">
        <v>0</v>
      </c>
      <c r="AW4885" t="s">
        <v>58</v>
      </c>
      <c r="AX4885">
        <v>0</v>
      </c>
      <c r="AY4885">
        <v>2</v>
      </c>
      <c r="AZ4885">
        <v>0.5</v>
      </c>
      <c r="BA4885">
        <v>0.5</v>
      </c>
      <c r="BB4885" t="s">
        <v>59</v>
      </c>
    </row>
    <row r="4886" spans="1:54" x14ac:dyDescent="0.45">
      <c r="A4886" s="4" t="str">
        <f>VLOOKUP(F4886,'Matching-Tabelle'!$A$57:$B$61,2,FALSE)</f>
        <v>stefan.fuellemann@tkb.ch</v>
      </c>
      <c r="B4886" s="4" t="str">
        <f>VLOOKUP(J4886,'Matching-Tabelle'!$A$1:$B$52,2,FALSE)</f>
        <v>WPI CTB</v>
      </c>
      <c r="C4886" s="4">
        <v>1</v>
      </c>
      <c r="D4886" s="4" t="s">
        <v>4185</v>
      </c>
      <c r="E4886" s="5">
        <v>42465</v>
      </c>
      <c r="F4886" t="s">
        <v>3856</v>
      </c>
      <c r="G4886" t="s">
        <v>3857</v>
      </c>
      <c r="H4886" t="s">
        <v>3858</v>
      </c>
      <c r="I4886" s="1"/>
      <c r="J4886">
        <v>919</v>
      </c>
      <c r="K4886" t="s">
        <v>66</v>
      </c>
      <c r="L4886" t="s">
        <v>67</v>
      </c>
      <c r="M4886">
        <v>990001</v>
      </c>
      <c r="N4886" t="s">
        <v>51</v>
      </c>
      <c r="O4886">
        <v>1</v>
      </c>
      <c r="Q4886">
        <v>1</v>
      </c>
      <c r="S4886" t="s">
        <v>4185</v>
      </c>
      <c r="AE4886">
        <v>12</v>
      </c>
      <c r="AF4886">
        <v>7.6</v>
      </c>
      <c r="AG4886">
        <v>5</v>
      </c>
      <c r="AH4886" t="s">
        <v>53</v>
      </c>
      <c r="AI4886" t="s">
        <v>54</v>
      </c>
      <c r="AJ4886">
        <v>2</v>
      </c>
      <c r="AK4886">
        <v>1</v>
      </c>
      <c r="AL4886">
        <v>1</v>
      </c>
      <c r="AM4886" t="s">
        <v>55</v>
      </c>
      <c r="AN4886" t="s">
        <v>56</v>
      </c>
      <c r="AP4886">
        <v>1</v>
      </c>
      <c r="AQ4886" t="s">
        <v>57</v>
      </c>
      <c r="AR4886">
        <v>0</v>
      </c>
      <c r="AW4886" t="s">
        <v>58</v>
      </c>
      <c r="AX4886">
        <v>0</v>
      </c>
      <c r="AY4886">
        <v>2</v>
      </c>
      <c r="AZ4886">
        <v>1</v>
      </c>
      <c r="BA4886">
        <v>1</v>
      </c>
      <c r="BB4886" t="s">
        <v>59</v>
      </c>
    </row>
    <row r="4887" spans="1:54" x14ac:dyDescent="0.45">
      <c r="A4887" s="4" t="str">
        <f>VLOOKUP(F4887,'Matching-Tabelle'!$A$57:$B$61,2,FALSE)</f>
        <v>stefan.fuellemann@tkb.ch</v>
      </c>
      <c r="B4887" s="4" t="str">
        <f>VLOOKUP(J4887,'Matching-Tabelle'!$A$1:$B$52,2,FALSE)</f>
        <v>WPI RTB</v>
      </c>
      <c r="C4887" s="4">
        <v>0.5</v>
      </c>
      <c r="D4887" s="4" t="s">
        <v>3871</v>
      </c>
      <c r="E4887" s="5">
        <v>42465</v>
      </c>
      <c r="F4887" t="s">
        <v>3856</v>
      </c>
      <c r="G4887" t="s">
        <v>3857</v>
      </c>
      <c r="H4887" t="s">
        <v>3858</v>
      </c>
      <c r="I4887" s="1"/>
      <c r="J4887">
        <v>22</v>
      </c>
      <c r="K4887" t="s">
        <v>88</v>
      </c>
      <c r="L4887" t="s">
        <v>89</v>
      </c>
      <c r="M4887">
        <v>990001</v>
      </c>
      <c r="N4887" t="s">
        <v>51</v>
      </c>
      <c r="O4887">
        <v>0.5</v>
      </c>
      <c r="Q4887">
        <v>0.5</v>
      </c>
      <c r="S4887" t="s">
        <v>3871</v>
      </c>
      <c r="AE4887">
        <v>12</v>
      </c>
      <c r="AF4887">
        <v>7.6</v>
      </c>
      <c r="AG4887">
        <v>5</v>
      </c>
      <c r="AH4887" t="s">
        <v>53</v>
      </c>
      <c r="AI4887" t="s">
        <v>54</v>
      </c>
      <c r="AJ4887">
        <v>2</v>
      </c>
      <c r="AK4887">
        <v>1</v>
      </c>
      <c r="AL4887">
        <v>1</v>
      </c>
      <c r="AM4887" t="s">
        <v>55</v>
      </c>
      <c r="AN4887" t="s">
        <v>56</v>
      </c>
      <c r="AP4887">
        <v>1</v>
      </c>
      <c r="AQ4887" t="s">
        <v>57</v>
      </c>
      <c r="AR4887">
        <v>0</v>
      </c>
      <c r="AW4887" t="s">
        <v>58</v>
      </c>
      <c r="AX4887">
        <v>0</v>
      </c>
      <c r="AY4887">
        <v>2</v>
      </c>
      <c r="AZ4887">
        <v>0.5</v>
      </c>
      <c r="BA4887">
        <v>0.5</v>
      </c>
      <c r="BB4887" t="s">
        <v>59</v>
      </c>
    </row>
    <row r="4888" spans="1:54" x14ac:dyDescent="0.45">
      <c r="A4888" s="4" t="str">
        <f>VLOOKUP(F4888,'Matching-Tabelle'!$A$57:$B$61,2,FALSE)</f>
        <v>stefan.fuellemann@tkb.ch</v>
      </c>
      <c r="B4888" s="4" t="str">
        <f>VLOOKUP(J4888,'Matching-Tabelle'!$A$1:$B$52,2,FALSE)</f>
        <v>Progr Beratungsdigi</v>
      </c>
      <c r="C4888" s="4">
        <v>1.2</v>
      </c>
      <c r="D4888" s="4" t="s">
        <v>4186</v>
      </c>
      <c r="E4888" s="5">
        <v>42465</v>
      </c>
      <c r="F4888" t="s">
        <v>3856</v>
      </c>
      <c r="G4888" t="s">
        <v>3857</v>
      </c>
      <c r="H4888" t="s">
        <v>3858</v>
      </c>
      <c r="I4888" s="1"/>
      <c r="J4888">
        <v>2000234</v>
      </c>
      <c r="K4888" t="s">
        <v>3960</v>
      </c>
      <c r="L4888" t="s">
        <v>3961</v>
      </c>
      <c r="M4888">
        <v>990001</v>
      </c>
      <c r="N4888" t="s">
        <v>51</v>
      </c>
      <c r="O4888">
        <v>1.2</v>
      </c>
      <c r="Q4888">
        <v>1.2</v>
      </c>
      <c r="S4888" t="s">
        <v>4186</v>
      </c>
      <c r="AE4888">
        <v>12</v>
      </c>
      <c r="AF4888">
        <v>7.6</v>
      </c>
      <c r="AG4888">
        <v>5</v>
      </c>
      <c r="AH4888" t="s">
        <v>53</v>
      </c>
      <c r="AI4888" t="s">
        <v>54</v>
      </c>
      <c r="AJ4888">
        <v>2</v>
      </c>
      <c r="AK4888">
        <v>1</v>
      </c>
      <c r="AL4888">
        <v>1</v>
      </c>
      <c r="AM4888" t="s">
        <v>55</v>
      </c>
      <c r="AN4888" t="s">
        <v>56</v>
      </c>
      <c r="AP4888">
        <v>1</v>
      </c>
      <c r="AQ4888" t="s">
        <v>57</v>
      </c>
      <c r="AR4888">
        <v>0</v>
      </c>
      <c r="AW4888" t="s">
        <v>58</v>
      </c>
      <c r="AX4888">
        <v>0</v>
      </c>
      <c r="AY4888">
        <v>2</v>
      </c>
      <c r="AZ4888">
        <v>1.2</v>
      </c>
      <c r="BA4888">
        <v>1.2</v>
      </c>
      <c r="BB4888" t="s">
        <v>59</v>
      </c>
    </row>
    <row r="4889" spans="1:54" x14ac:dyDescent="0.45">
      <c r="A4889" s="4" t="str">
        <f>VLOOKUP(F4889,'Matching-Tabelle'!$A$57:$B$61,2,FALSE)</f>
        <v>stefan.fuellemann@tkb.ch</v>
      </c>
      <c r="B4889" s="4" t="str">
        <f>VLOOKUP(J4889,'Matching-Tabelle'!$A$1:$B$52,2,FALSE)</f>
        <v>Progr Digitalisierung</v>
      </c>
      <c r="C4889" s="4">
        <v>0.5</v>
      </c>
      <c r="D4889" s="4" t="s">
        <v>4187</v>
      </c>
      <c r="E4889" s="5">
        <v>42465</v>
      </c>
      <c r="F4889" t="s">
        <v>3856</v>
      </c>
      <c r="G4889" t="s">
        <v>3857</v>
      </c>
      <c r="H4889" t="s">
        <v>3858</v>
      </c>
      <c r="I4889" s="1"/>
      <c r="J4889">
        <v>224</v>
      </c>
      <c r="K4889" t="s">
        <v>76</v>
      </c>
      <c r="L4889" t="s">
        <v>77</v>
      </c>
      <c r="M4889">
        <v>990001</v>
      </c>
      <c r="N4889" t="s">
        <v>51</v>
      </c>
      <c r="O4889">
        <v>0.5</v>
      </c>
      <c r="Q4889">
        <v>0.5</v>
      </c>
      <c r="S4889" t="s">
        <v>4187</v>
      </c>
      <c r="AE4889">
        <v>12</v>
      </c>
      <c r="AF4889">
        <v>7.6</v>
      </c>
      <c r="AG4889">
        <v>5</v>
      </c>
      <c r="AH4889" t="s">
        <v>53</v>
      </c>
      <c r="AI4889" t="s">
        <v>54</v>
      </c>
      <c r="AJ4889">
        <v>2</v>
      </c>
      <c r="AK4889">
        <v>1</v>
      </c>
      <c r="AL4889">
        <v>1</v>
      </c>
      <c r="AM4889" t="s">
        <v>55</v>
      </c>
      <c r="AN4889" t="s">
        <v>56</v>
      </c>
      <c r="AP4889">
        <v>1</v>
      </c>
      <c r="AQ4889" t="s">
        <v>57</v>
      </c>
      <c r="AR4889">
        <v>0</v>
      </c>
      <c r="AW4889" t="s">
        <v>58</v>
      </c>
      <c r="AX4889">
        <v>0</v>
      </c>
      <c r="AY4889">
        <v>2</v>
      </c>
      <c r="AZ4889">
        <v>0.5</v>
      </c>
      <c r="BA4889">
        <v>0.5</v>
      </c>
      <c r="BB4889" t="s">
        <v>59</v>
      </c>
    </row>
    <row r="4890" spans="1:54" x14ac:dyDescent="0.45">
      <c r="A4890" s="4" t="str">
        <f>VLOOKUP(F4890,'Matching-Tabelle'!$A$57:$B$61,2,FALSE)</f>
        <v>stefan.fuellemann@tkb.ch</v>
      </c>
      <c r="B4890" s="4" t="str">
        <f>VLOOKUP(J4890,'Matching-Tabelle'!$A$1:$B$52,2,FALSE)</f>
        <v>Proj Geschäftsmodell</v>
      </c>
      <c r="C4890" s="4">
        <v>0.5</v>
      </c>
      <c r="D4890" s="4" t="s">
        <v>4188</v>
      </c>
      <c r="E4890" s="5">
        <v>42465</v>
      </c>
      <c r="F4890" t="s">
        <v>3856</v>
      </c>
      <c r="G4890" t="s">
        <v>3857</v>
      </c>
      <c r="H4890" t="s">
        <v>3858</v>
      </c>
      <c r="I4890" s="1"/>
      <c r="J4890">
        <v>2500240</v>
      </c>
      <c r="K4890" t="s">
        <v>216</v>
      </c>
      <c r="L4890" t="s">
        <v>217</v>
      </c>
      <c r="M4890">
        <v>990001</v>
      </c>
      <c r="N4890" t="s">
        <v>51</v>
      </c>
      <c r="O4890">
        <v>0.5</v>
      </c>
      <c r="Q4890">
        <v>0.5</v>
      </c>
      <c r="S4890" t="s">
        <v>4188</v>
      </c>
      <c r="AE4890">
        <v>12</v>
      </c>
      <c r="AF4890">
        <v>7.6</v>
      </c>
      <c r="AG4890">
        <v>5</v>
      </c>
      <c r="AH4890" t="s">
        <v>53</v>
      </c>
      <c r="AI4890" t="s">
        <v>54</v>
      </c>
      <c r="AJ4890">
        <v>2</v>
      </c>
      <c r="AK4890">
        <v>1</v>
      </c>
      <c r="AL4890">
        <v>1</v>
      </c>
      <c r="AM4890" t="s">
        <v>55</v>
      </c>
      <c r="AN4890" t="s">
        <v>56</v>
      </c>
      <c r="AP4890">
        <v>1</v>
      </c>
      <c r="AQ4890" t="s">
        <v>57</v>
      </c>
      <c r="AR4890">
        <v>0</v>
      </c>
      <c r="AW4890" t="s">
        <v>58</v>
      </c>
      <c r="AX4890">
        <v>0</v>
      </c>
      <c r="AY4890">
        <v>2</v>
      </c>
      <c r="AZ4890">
        <v>0.5</v>
      </c>
      <c r="BA4890">
        <v>0.5</v>
      </c>
      <c r="BB4890" t="s">
        <v>59</v>
      </c>
    </row>
    <row r="4891" spans="1:54" x14ac:dyDescent="0.45">
      <c r="A4891" s="4" t="str">
        <f>VLOOKUP(F4891,'Matching-Tabelle'!$A$57:$B$61,2,FALSE)</f>
        <v>stefan.fuellemann@tkb.ch</v>
      </c>
      <c r="B4891" s="4" t="str">
        <f>VLOOKUP(J4891,'Matching-Tabelle'!$A$1:$B$52,2,FALSE)</f>
        <v>WPI CTB</v>
      </c>
      <c r="C4891" s="4">
        <v>0.2</v>
      </c>
      <c r="D4891" s="4" t="s">
        <v>4189</v>
      </c>
      <c r="E4891" s="5">
        <v>42465</v>
      </c>
      <c r="F4891" t="s">
        <v>3856</v>
      </c>
      <c r="G4891" t="s">
        <v>3857</v>
      </c>
      <c r="H4891" t="s">
        <v>3858</v>
      </c>
      <c r="I4891" s="1"/>
      <c r="J4891">
        <v>928</v>
      </c>
      <c r="K4891" t="s">
        <v>870</v>
      </c>
      <c r="L4891" t="s">
        <v>871</v>
      </c>
      <c r="M4891">
        <v>990001</v>
      </c>
      <c r="N4891" t="s">
        <v>51</v>
      </c>
      <c r="O4891">
        <v>0.2</v>
      </c>
      <c r="Q4891">
        <v>0.2</v>
      </c>
      <c r="S4891" t="s">
        <v>4189</v>
      </c>
      <c r="AE4891">
        <v>12</v>
      </c>
      <c r="AF4891">
        <v>7.6</v>
      </c>
      <c r="AG4891">
        <v>5</v>
      </c>
      <c r="AH4891" t="s">
        <v>53</v>
      </c>
      <c r="AI4891" t="s">
        <v>54</v>
      </c>
      <c r="AJ4891">
        <v>2</v>
      </c>
      <c r="AK4891">
        <v>1</v>
      </c>
      <c r="AL4891">
        <v>1</v>
      </c>
      <c r="AM4891" t="s">
        <v>55</v>
      </c>
      <c r="AN4891" t="s">
        <v>56</v>
      </c>
      <c r="AP4891">
        <v>1</v>
      </c>
      <c r="AQ4891" t="s">
        <v>57</v>
      </c>
      <c r="AR4891">
        <v>0</v>
      </c>
      <c r="AW4891" t="s">
        <v>58</v>
      </c>
      <c r="AX4891">
        <v>0</v>
      </c>
      <c r="AY4891">
        <v>2</v>
      </c>
      <c r="AZ4891">
        <v>0.2</v>
      </c>
      <c r="BA4891">
        <v>0.2</v>
      </c>
      <c r="BB4891" t="s">
        <v>59</v>
      </c>
    </row>
    <row r="4892" spans="1:54" x14ac:dyDescent="0.45">
      <c r="A4892" s="4" t="str">
        <f>VLOOKUP(F4892,'Matching-Tabelle'!$A$57:$B$61,2,FALSE)</f>
        <v>stefan.fuellemann@tkb.ch</v>
      </c>
      <c r="B4892" s="4" t="str">
        <f>VLOOKUP(J4892,'Matching-Tabelle'!$A$1:$B$52,2,FALSE)</f>
        <v>WPI CTB</v>
      </c>
      <c r="C4892" s="4">
        <v>0.5</v>
      </c>
      <c r="D4892" s="4" t="s">
        <v>4190</v>
      </c>
      <c r="E4892" s="5">
        <v>42465</v>
      </c>
      <c r="F4892" t="s">
        <v>3856</v>
      </c>
      <c r="G4892" t="s">
        <v>3857</v>
      </c>
      <c r="H4892" t="s">
        <v>3858</v>
      </c>
      <c r="I4892" s="1"/>
      <c r="J4892">
        <v>927</v>
      </c>
      <c r="K4892" t="s">
        <v>99</v>
      </c>
      <c r="L4892" t="s">
        <v>100</v>
      </c>
      <c r="M4892">
        <v>990001</v>
      </c>
      <c r="N4892" t="s">
        <v>51</v>
      </c>
      <c r="O4892">
        <v>0.5</v>
      </c>
      <c r="Q4892">
        <v>0.5</v>
      </c>
      <c r="S4892" t="s">
        <v>4190</v>
      </c>
      <c r="AE4892">
        <v>12</v>
      </c>
      <c r="AF4892">
        <v>7.6</v>
      </c>
      <c r="AG4892">
        <v>5</v>
      </c>
      <c r="AH4892" t="s">
        <v>53</v>
      </c>
      <c r="AI4892" t="s">
        <v>54</v>
      </c>
      <c r="AJ4892">
        <v>2</v>
      </c>
      <c r="AK4892">
        <v>1</v>
      </c>
      <c r="AL4892">
        <v>1</v>
      </c>
      <c r="AM4892" t="s">
        <v>55</v>
      </c>
      <c r="AN4892" t="s">
        <v>56</v>
      </c>
      <c r="AP4892">
        <v>1</v>
      </c>
      <c r="AQ4892" t="s">
        <v>57</v>
      </c>
      <c r="AR4892">
        <v>0</v>
      </c>
      <c r="AW4892" t="s">
        <v>58</v>
      </c>
      <c r="AX4892">
        <v>0</v>
      </c>
      <c r="AY4892">
        <v>2</v>
      </c>
      <c r="AZ4892">
        <v>0.5</v>
      </c>
      <c r="BA4892">
        <v>0.5</v>
      </c>
      <c r="BB4892" t="s">
        <v>59</v>
      </c>
    </row>
    <row r="4893" spans="1:54" x14ac:dyDescent="0.45">
      <c r="A4893" s="4" t="str">
        <f>VLOOKUP(F4893,'Matching-Tabelle'!$A$57:$B$61,2,FALSE)</f>
        <v>stefan.fuellemann@tkb.ch</v>
      </c>
      <c r="B4893" s="4" t="str">
        <f>VLOOKUP(J4893,'Matching-Tabelle'!$A$1:$B$52,2,FALSE)</f>
        <v>WPI RTB</v>
      </c>
      <c r="C4893" s="4">
        <v>1.3</v>
      </c>
      <c r="D4893" s="4" t="s">
        <v>3859</v>
      </c>
      <c r="E4893" s="5">
        <v>42466</v>
      </c>
      <c r="F4893" t="s">
        <v>3856</v>
      </c>
      <c r="G4893" t="s">
        <v>3857</v>
      </c>
      <c r="H4893" t="s">
        <v>3858</v>
      </c>
      <c r="I4893" s="1"/>
      <c r="J4893">
        <v>19</v>
      </c>
      <c r="K4893" t="s">
        <v>145</v>
      </c>
      <c r="L4893" t="s">
        <v>146</v>
      </c>
      <c r="M4893">
        <v>990001</v>
      </c>
      <c r="N4893" t="s">
        <v>51</v>
      </c>
      <c r="O4893">
        <v>1.3</v>
      </c>
      <c r="Q4893">
        <v>1.3</v>
      </c>
      <c r="S4893" t="s">
        <v>3859</v>
      </c>
      <c r="AE4893">
        <v>12</v>
      </c>
      <c r="AF4893">
        <v>7.6</v>
      </c>
      <c r="AG4893">
        <v>5</v>
      </c>
      <c r="AH4893" t="s">
        <v>53</v>
      </c>
      <c r="AI4893" t="s">
        <v>54</v>
      </c>
      <c r="AJ4893">
        <v>2</v>
      </c>
      <c r="AK4893">
        <v>1</v>
      </c>
      <c r="AL4893">
        <v>1</v>
      </c>
      <c r="AM4893" t="s">
        <v>55</v>
      </c>
      <c r="AN4893" t="s">
        <v>56</v>
      </c>
      <c r="AP4893">
        <v>1</v>
      </c>
      <c r="AQ4893" t="s">
        <v>57</v>
      </c>
      <c r="AR4893">
        <v>0</v>
      </c>
      <c r="AW4893" t="s">
        <v>58</v>
      </c>
      <c r="AX4893">
        <v>0</v>
      </c>
      <c r="AY4893">
        <v>2</v>
      </c>
      <c r="AZ4893">
        <v>1.3</v>
      </c>
      <c r="BA4893">
        <v>1.3</v>
      </c>
      <c r="BB4893" t="s">
        <v>59</v>
      </c>
    </row>
    <row r="4894" spans="1:54" x14ac:dyDescent="0.45">
      <c r="A4894" s="4" t="str">
        <f>VLOOKUP(F4894,'Matching-Tabelle'!$A$57:$B$61,2,FALSE)</f>
        <v>stefan.fuellemann@tkb.ch</v>
      </c>
      <c r="B4894" s="4" t="str">
        <f>VLOOKUP(J4894,'Matching-Tabelle'!$A$1:$B$52,2,FALSE)</f>
        <v>WPI CTB</v>
      </c>
      <c r="C4894" s="4">
        <v>0.6</v>
      </c>
      <c r="D4894" s="4" t="s">
        <v>4020</v>
      </c>
      <c r="E4894" s="5">
        <v>42466</v>
      </c>
      <c r="F4894" t="s">
        <v>3856</v>
      </c>
      <c r="G4894" t="s">
        <v>3857</v>
      </c>
      <c r="H4894" t="s">
        <v>3858</v>
      </c>
      <c r="I4894" s="1"/>
      <c r="J4894">
        <v>919</v>
      </c>
      <c r="K4894" t="s">
        <v>66</v>
      </c>
      <c r="L4894" t="s">
        <v>67</v>
      </c>
      <c r="M4894">
        <v>990001</v>
      </c>
      <c r="N4894" t="s">
        <v>51</v>
      </c>
      <c r="O4894">
        <v>0.6</v>
      </c>
      <c r="Q4894">
        <v>0.6</v>
      </c>
      <c r="S4894" t="s">
        <v>4020</v>
      </c>
      <c r="AE4894">
        <v>12</v>
      </c>
      <c r="AF4894">
        <v>7.6</v>
      </c>
      <c r="AG4894">
        <v>5</v>
      </c>
      <c r="AH4894" t="s">
        <v>53</v>
      </c>
      <c r="AI4894" t="s">
        <v>54</v>
      </c>
      <c r="AJ4894">
        <v>2</v>
      </c>
      <c r="AK4894">
        <v>1</v>
      </c>
      <c r="AL4894">
        <v>1</v>
      </c>
      <c r="AM4894" t="s">
        <v>55</v>
      </c>
      <c r="AN4894" t="s">
        <v>56</v>
      </c>
      <c r="AP4894">
        <v>1</v>
      </c>
      <c r="AQ4894" t="s">
        <v>57</v>
      </c>
      <c r="AR4894">
        <v>0</v>
      </c>
      <c r="AW4894" t="s">
        <v>58</v>
      </c>
      <c r="AX4894">
        <v>0</v>
      </c>
      <c r="AY4894">
        <v>2</v>
      </c>
      <c r="AZ4894">
        <v>0.6</v>
      </c>
      <c r="BA4894">
        <v>0.6</v>
      </c>
      <c r="BB4894" t="s">
        <v>59</v>
      </c>
    </row>
    <row r="4895" spans="1:54" x14ac:dyDescent="0.45">
      <c r="A4895" s="4" t="str">
        <f>VLOOKUP(F4895,'Matching-Tabelle'!$A$57:$B$61,2,FALSE)</f>
        <v>stefan.fuellemann@tkb.ch</v>
      </c>
      <c r="B4895" s="4" t="str">
        <f>VLOOKUP(J4895,'Matching-Tabelle'!$A$1:$B$52,2,FALSE)</f>
        <v>WPI CTB</v>
      </c>
      <c r="C4895" s="4">
        <v>1.5</v>
      </c>
      <c r="D4895" s="4" t="s">
        <v>4191</v>
      </c>
      <c r="E4895" s="5">
        <v>42466</v>
      </c>
      <c r="F4895" t="s">
        <v>3856</v>
      </c>
      <c r="G4895" t="s">
        <v>3857</v>
      </c>
      <c r="H4895" t="s">
        <v>3858</v>
      </c>
      <c r="I4895" s="1"/>
      <c r="J4895">
        <v>921</v>
      </c>
      <c r="K4895" t="s">
        <v>224</v>
      </c>
      <c r="L4895" t="s">
        <v>225</v>
      </c>
      <c r="M4895">
        <v>990001</v>
      </c>
      <c r="N4895" t="s">
        <v>51</v>
      </c>
      <c r="O4895">
        <v>1.5</v>
      </c>
      <c r="Q4895">
        <v>1.5</v>
      </c>
      <c r="S4895" t="s">
        <v>4191</v>
      </c>
      <c r="AE4895">
        <v>12</v>
      </c>
      <c r="AF4895">
        <v>7.6</v>
      </c>
      <c r="AG4895">
        <v>5</v>
      </c>
      <c r="AH4895" t="s">
        <v>53</v>
      </c>
      <c r="AI4895" t="s">
        <v>54</v>
      </c>
      <c r="AJ4895">
        <v>2</v>
      </c>
      <c r="AK4895">
        <v>1</v>
      </c>
      <c r="AL4895">
        <v>1</v>
      </c>
      <c r="AM4895" t="s">
        <v>55</v>
      </c>
      <c r="AN4895" t="s">
        <v>56</v>
      </c>
      <c r="AP4895">
        <v>1</v>
      </c>
      <c r="AQ4895" t="s">
        <v>57</v>
      </c>
      <c r="AR4895">
        <v>0</v>
      </c>
      <c r="AW4895" t="s">
        <v>58</v>
      </c>
      <c r="AX4895">
        <v>0</v>
      </c>
      <c r="AY4895">
        <v>2</v>
      </c>
      <c r="AZ4895">
        <v>1.5</v>
      </c>
      <c r="BA4895">
        <v>1.5</v>
      </c>
      <c r="BB4895" t="s">
        <v>59</v>
      </c>
    </row>
    <row r="4896" spans="1:54" x14ac:dyDescent="0.45">
      <c r="A4896" s="4" t="str">
        <f>VLOOKUP(F4896,'Matching-Tabelle'!$A$57:$B$61,2,FALSE)</f>
        <v>stefan.fuellemann@tkb.ch</v>
      </c>
      <c r="B4896" s="4" t="str">
        <f>VLOOKUP(J4896,'Matching-Tabelle'!$A$1:$B$52,2,FALSE)</f>
        <v>WPI RTB</v>
      </c>
      <c r="C4896" s="4">
        <v>0.65</v>
      </c>
      <c r="D4896" s="4" t="s">
        <v>4192</v>
      </c>
      <c r="E4896" s="5">
        <v>42466</v>
      </c>
      <c r="F4896" t="s">
        <v>3856</v>
      </c>
      <c r="G4896" t="s">
        <v>3857</v>
      </c>
      <c r="H4896" t="s">
        <v>3858</v>
      </c>
      <c r="I4896" s="1"/>
      <c r="J4896">
        <v>22</v>
      </c>
      <c r="K4896" t="s">
        <v>88</v>
      </c>
      <c r="L4896" t="s">
        <v>89</v>
      </c>
      <c r="M4896">
        <v>990001</v>
      </c>
      <c r="N4896" t="s">
        <v>51</v>
      </c>
      <c r="O4896">
        <v>0.65</v>
      </c>
      <c r="Q4896">
        <v>0.65</v>
      </c>
      <c r="S4896" t="s">
        <v>4192</v>
      </c>
      <c r="AE4896">
        <v>12</v>
      </c>
      <c r="AF4896">
        <v>7.6</v>
      </c>
      <c r="AG4896">
        <v>5</v>
      </c>
      <c r="AH4896" t="s">
        <v>53</v>
      </c>
      <c r="AI4896" t="s">
        <v>54</v>
      </c>
      <c r="AJ4896">
        <v>2</v>
      </c>
      <c r="AK4896">
        <v>1</v>
      </c>
      <c r="AL4896">
        <v>1</v>
      </c>
      <c r="AM4896" t="s">
        <v>55</v>
      </c>
      <c r="AN4896" t="s">
        <v>56</v>
      </c>
      <c r="AP4896">
        <v>1</v>
      </c>
      <c r="AQ4896" t="s">
        <v>57</v>
      </c>
      <c r="AR4896">
        <v>0</v>
      </c>
      <c r="AW4896" t="s">
        <v>58</v>
      </c>
      <c r="AX4896">
        <v>0</v>
      </c>
      <c r="AY4896">
        <v>2</v>
      </c>
      <c r="AZ4896">
        <v>0.65</v>
      </c>
      <c r="BA4896">
        <v>0.65</v>
      </c>
      <c r="BB4896" t="s">
        <v>59</v>
      </c>
    </row>
    <row r="4897" spans="1:54" x14ac:dyDescent="0.45">
      <c r="A4897" s="4" t="str">
        <f>VLOOKUP(F4897,'Matching-Tabelle'!$A$57:$B$61,2,FALSE)</f>
        <v>stefan.fuellemann@tkb.ch</v>
      </c>
      <c r="B4897" s="4" t="str">
        <f>VLOOKUP(J4897,'Matching-Tabelle'!$A$1:$B$52,2,FALSE)</f>
        <v>WPI CTB</v>
      </c>
      <c r="C4897" s="4">
        <v>0.65</v>
      </c>
      <c r="D4897" s="4" t="s">
        <v>4193</v>
      </c>
      <c r="E4897" s="5">
        <v>42466</v>
      </c>
      <c r="F4897" t="s">
        <v>3856</v>
      </c>
      <c r="G4897" t="s">
        <v>3857</v>
      </c>
      <c r="H4897" t="s">
        <v>3858</v>
      </c>
      <c r="I4897" s="1"/>
      <c r="J4897">
        <v>927</v>
      </c>
      <c r="K4897" t="s">
        <v>99</v>
      </c>
      <c r="L4897" t="s">
        <v>100</v>
      </c>
      <c r="M4897">
        <v>990001</v>
      </c>
      <c r="N4897" t="s">
        <v>51</v>
      </c>
      <c r="O4897">
        <v>0.65</v>
      </c>
      <c r="Q4897">
        <v>0.65</v>
      </c>
      <c r="S4897" t="s">
        <v>4193</v>
      </c>
      <c r="AE4897">
        <v>12</v>
      </c>
      <c r="AF4897">
        <v>7.6</v>
      </c>
      <c r="AG4897">
        <v>5</v>
      </c>
      <c r="AH4897" t="s">
        <v>53</v>
      </c>
      <c r="AI4897" t="s">
        <v>54</v>
      </c>
      <c r="AJ4897">
        <v>2</v>
      </c>
      <c r="AK4897">
        <v>1</v>
      </c>
      <c r="AL4897">
        <v>1</v>
      </c>
      <c r="AM4897" t="s">
        <v>55</v>
      </c>
      <c r="AN4897" t="s">
        <v>56</v>
      </c>
      <c r="AP4897">
        <v>1</v>
      </c>
      <c r="AQ4897" t="s">
        <v>57</v>
      </c>
      <c r="AR4897">
        <v>0</v>
      </c>
      <c r="AW4897" t="s">
        <v>58</v>
      </c>
      <c r="AX4897">
        <v>0</v>
      </c>
      <c r="AY4897">
        <v>2</v>
      </c>
      <c r="AZ4897">
        <v>0.65</v>
      </c>
      <c r="BA4897">
        <v>0.65</v>
      </c>
      <c r="BB4897" t="s">
        <v>59</v>
      </c>
    </row>
    <row r="4898" spans="1:54" x14ac:dyDescent="0.45">
      <c r="A4898" s="4" t="str">
        <f>VLOOKUP(F4898,'Matching-Tabelle'!$A$57:$B$61,2,FALSE)</f>
        <v>stefan.fuellemann@tkb.ch</v>
      </c>
      <c r="B4898" s="4" t="str">
        <f>VLOOKUP(J4898,'Matching-Tabelle'!$A$1:$B$52,2,FALSE)</f>
        <v>WPI CTB</v>
      </c>
      <c r="C4898" s="4">
        <v>0.5</v>
      </c>
      <c r="D4898" s="4" t="s">
        <v>4194</v>
      </c>
      <c r="E4898" s="5">
        <v>42466</v>
      </c>
      <c r="F4898" t="s">
        <v>3856</v>
      </c>
      <c r="G4898" t="s">
        <v>3857</v>
      </c>
      <c r="H4898" t="s">
        <v>3858</v>
      </c>
      <c r="I4898" s="1"/>
      <c r="J4898">
        <v>919</v>
      </c>
      <c r="K4898" t="s">
        <v>66</v>
      </c>
      <c r="L4898" t="s">
        <v>67</v>
      </c>
      <c r="M4898">
        <v>990001</v>
      </c>
      <c r="N4898" t="s">
        <v>51</v>
      </c>
      <c r="O4898">
        <v>0.5</v>
      </c>
      <c r="Q4898">
        <v>0.5</v>
      </c>
      <c r="S4898" t="s">
        <v>4194</v>
      </c>
      <c r="AE4898">
        <v>12</v>
      </c>
      <c r="AF4898">
        <v>7.6</v>
      </c>
      <c r="AG4898">
        <v>5</v>
      </c>
      <c r="AH4898" t="s">
        <v>53</v>
      </c>
      <c r="AI4898" t="s">
        <v>54</v>
      </c>
      <c r="AJ4898">
        <v>2</v>
      </c>
      <c r="AK4898">
        <v>1</v>
      </c>
      <c r="AL4898">
        <v>1</v>
      </c>
      <c r="AM4898" t="s">
        <v>55</v>
      </c>
      <c r="AN4898" t="s">
        <v>56</v>
      </c>
      <c r="AP4898">
        <v>1</v>
      </c>
      <c r="AQ4898" t="s">
        <v>57</v>
      </c>
      <c r="AR4898">
        <v>0</v>
      </c>
      <c r="AW4898" t="s">
        <v>58</v>
      </c>
      <c r="AX4898">
        <v>0</v>
      </c>
      <c r="AY4898">
        <v>2</v>
      </c>
      <c r="AZ4898">
        <v>0.5</v>
      </c>
      <c r="BA4898">
        <v>0.5</v>
      </c>
      <c r="BB4898" t="s">
        <v>59</v>
      </c>
    </row>
    <row r="4899" spans="1:54" x14ac:dyDescent="0.45">
      <c r="A4899" s="4" t="str">
        <f>VLOOKUP(F4899,'Matching-Tabelle'!$A$57:$B$61,2,FALSE)</f>
        <v>stefan.fuellemann@tkb.ch</v>
      </c>
      <c r="B4899" s="4" t="str">
        <f>VLOOKUP(J4899,'Matching-Tabelle'!$A$1:$B$52,2,FALSE)</f>
        <v>WPI CTB</v>
      </c>
      <c r="C4899" s="4">
        <v>0.5</v>
      </c>
      <c r="D4899" s="4" t="s">
        <v>4195</v>
      </c>
      <c r="E4899" s="5">
        <v>42466</v>
      </c>
      <c r="F4899" t="s">
        <v>3856</v>
      </c>
      <c r="G4899" t="s">
        <v>3857</v>
      </c>
      <c r="H4899" t="s">
        <v>3858</v>
      </c>
      <c r="I4899" s="1"/>
      <c r="J4899">
        <v>919</v>
      </c>
      <c r="K4899" t="s">
        <v>66</v>
      </c>
      <c r="L4899" t="s">
        <v>67</v>
      </c>
      <c r="M4899">
        <v>990001</v>
      </c>
      <c r="N4899" t="s">
        <v>51</v>
      </c>
      <c r="O4899">
        <v>0.5</v>
      </c>
      <c r="Q4899">
        <v>0.5</v>
      </c>
      <c r="S4899" t="s">
        <v>4195</v>
      </c>
      <c r="AE4899">
        <v>12</v>
      </c>
      <c r="AF4899">
        <v>7.6</v>
      </c>
      <c r="AG4899">
        <v>5</v>
      </c>
      <c r="AH4899" t="s">
        <v>53</v>
      </c>
      <c r="AI4899" t="s">
        <v>54</v>
      </c>
      <c r="AJ4899">
        <v>2</v>
      </c>
      <c r="AK4899">
        <v>1</v>
      </c>
      <c r="AL4899">
        <v>1</v>
      </c>
      <c r="AM4899" t="s">
        <v>55</v>
      </c>
      <c r="AN4899" t="s">
        <v>56</v>
      </c>
      <c r="AP4899">
        <v>1</v>
      </c>
      <c r="AQ4899" t="s">
        <v>57</v>
      </c>
      <c r="AR4899">
        <v>0</v>
      </c>
      <c r="AW4899" t="s">
        <v>58</v>
      </c>
      <c r="AX4899">
        <v>0</v>
      </c>
      <c r="AY4899">
        <v>2</v>
      </c>
      <c r="AZ4899">
        <v>0.5</v>
      </c>
      <c r="BA4899">
        <v>0.5</v>
      </c>
      <c r="BB4899" t="s">
        <v>59</v>
      </c>
    </row>
    <row r="4900" spans="1:54" x14ac:dyDescent="0.45">
      <c r="A4900" s="4" t="str">
        <f>VLOOKUP(F4900,'Matching-Tabelle'!$A$57:$B$61,2,FALSE)</f>
        <v>stefan.fuellemann@tkb.ch</v>
      </c>
      <c r="B4900" s="4" t="str">
        <f>VLOOKUP(J4900,'Matching-Tabelle'!$A$1:$B$52,2,FALSE)</f>
        <v>WPI CTB</v>
      </c>
      <c r="C4900" s="4">
        <v>0.5</v>
      </c>
      <c r="D4900" s="4" t="s">
        <v>4196</v>
      </c>
      <c r="E4900" s="5">
        <v>42466</v>
      </c>
      <c r="F4900" t="s">
        <v>3856</v>
      </c>
      <c r="G4900" t="s">
        <v>3857</v>
      </c>
      <c r="H4900" t="s">
        <v>3858</v>
      </c>
      <c r="I4900" s="1"/>
      <c r="J4900">
        <v>922</v>
      </c>
      <c r="K4900" t="s">
        <v>134</v>
      </c>
      <c r="L4900" t="s">
        <v>135</v>
      </c>
      <c r="M4900">
        <v>990001</v>
      </c>
      <c r="N4900" t="s">
        <v>51</v>
      </c>
      <c r="O4900">
        <v>0.5</v>
      </c>
      <c r="Q4900">
        <v>0.5</v>
      </c>
      <c r="S4900" t="s">
        <v>4196</v>
      </c>
      <c r="AE4900">
        <v>12</v>
      </c>
      <c r="AF4900">
        <v>7.6</v>
      </c>
      <c r="AG4900">
        <v>5</v>
      </c>
      <c r="AH4900" t="s">
        <v>53</v>
      </c>
      <c r="AI4900" t="s">
        <v>54</v>
      </c>
      <c r="AJ4900">
        <v>2</v>
      </c>
      <c r="AK4900">
        <v>1</v>
      </c>
      <c r="AL4900">
        <v>1</v>
      </c>
      <c r="AM4900" t="s">
        <v>55</v>
      </c>
      <c r="AN4900" t="s">
        <v>56</v>
      </c>
      <c r="AP4900">
        <v>1</v>
      </c>
      <c r="AQ4900" t="s">
        <v>57</v>
      </c>
      <c r="AR4900">
        <v>0</v>
      </c>
      <c r="AW4900" t="s">
        <v>58</v>
      </c>
      <c r="AX4900">
        <v>0</v>
      </c>
      <c r="AY4900">
        <v>2</v>
      </c>
      <c r="AZ4900">
        <v>0.5</v>
      </c>
      <c r="BA4900">
        <v>0.5</v>
      </c>
      <c r="BB4900" t="s">
        <v>59</v>
      </c>
    </row>
    <row r="4901" spans="1:54" x14ac:dyDescent="0.45">
      <c r="A4901" s="4" t="str">
        <f>VLOOKUP(F4901,'Matching-Tabelle'!$A$57:$B$61,2,FALSE)</f>
        <v>stefan.fuellemann@tkb.ch</v>
      </c>
      <c r="B4901" s="4" t="str">
        <f>VLOOKUP(J4901,'Matching-Tabelle'!$A$1:$B$52,2,FALSE)</f>
        <v>WPI RTB</v>
      </c>
      <c r="C4901" s="4">
        <v>1.5</v>
      </c>
      <c r="D4901" s="4" t="s">
        <v>4197</v>
      </c>
      <c r="E4901" s="5">
        <v>42466</v>
      </c>
      <c r="F4901" t="s">
        <v>3856</v>
      </c>
      <c r="G4901" t="s">
        <v>3857</v>
      </c>
      <c r="H4901" t="s">
        <v>3858</v>
      </c>
      <c r="I4901" s="1"/>
      <c r="J4901">
        <v>21</v>
      </c>
      <c r="K4901" t="s">
        <v>117</v>
      </c>
      <c r="L4901" t="s">
        <v>118</v>
      </c>
      <c r="M4901">
        <v>990001</v>
      </c>
      <c r="N4901" t="s">
        <v>51</v>
      </c>
      <c r="O4901">
        <v>1.5</v>
      </c>
      <c r="Q4901">
        <v>1.5</v>
      </c>
      <c r="S4901" t="s">
        <v>4197</v>
      </c>
      <c r="AE4901">
        <v>12</v>
      </c>
      <c r="AF4901">
        <v>7.6</v>
      </c>
      <c r="AG4901">
        <v>5</v>
      </c>
      <c r="AH4901" t="s">
        <v>53</v>
      </c>
      <c r="AI4901" t="s">
        <v>54</v>
      </c>
      <c r="AJ4901">
        <v>2</v>
      </c>
      <c r="AK4901">
        <v>1</v>
      </c>
      <c r="AL4901">
        <v>1</v>
      </c>
      <c r="AM4901" t="s">
        <v>55</v>
      </c>
      <c r="AN4901" t="s">
        <v>56</v>
      </c>
      <c r="AP4901">
        <v>1</v>
      </c>
      <c r="AQ4901" t="s">
        <v>57</v>
      </c>
      <c r="AR4901">
        <v>0</v>
      </c>
      <c r="AW4901" t="s">
        <v>58</v>
      </c>
      <c r="AX4901">
        <v>0</v>
      </c>
      <c r="AY4901">
        <v>2</v>
      </c>
      <c r="AZ4901">
        <v>1.5</v>
      </c>
      <c r="BA4901">
        <v>1.5</v>
      </c>
      <c r="BB4901" t="s">
        <v>59</v>
      </c>
    </row>
    <row r="4902" spans="1:54" x14ac:dyDescent="0.45">
      <c r="A4902" s="4" t="str">
        <f>VLOOKUP(F4902,'Matching-Tabelle'!$A$57:$B$61,2,FALSE)</f>
        <v>stefan.fuellemann@tkb.ch</v>
      </c>
      <c r="B4902" s="4" t="str">
        <f>VLOOKUP(J4902,'Matching-Tabelle'!$A$1:$B$52,2,FALSE)</f>
        <v>WPI Führung</v>
      </c>
      <c r="C4902" s="4">
        <v>0.25</v>
      </c>
      <c r="D4902" s="4" t="s">
        <v>4198</v>
      </c>
      <c r="E4902" s="5">
        <v>42466</v>
      </c>
      <c r="F4902" t="s">
        <v>3856</v>
      </c>
      <c r="G4902" t="s">
        <v>3857</v>
      </c>
      <c r="H4902" t="s">
        <v>3858</v>
      </c>
      <c r="I4902" s="1"/>
      <c r="J4902">
        <v>26</v>
      </c>
      <c r="K4902" t="s">
        <v>130</v>
      </c>
      <c r="L4902" t="s">
        <v>131</v>
      </c>
      <c r="M4902">
        <v>990001</v>
      </c>
      <c r="N4902" t="s">
        <v>51</v>
      </c>
      <c r="O4902">
        <v>0.25</v>
      </c>
      <c r="Q4902">
        <v>0.25</v>
      </c>
      <c r="S4902" t="s">
        <v>4198</v>
      </c>
      <c r="AE4902">
        <v>12</v>
      </c>
      <c r="AF4902">
        <v>7.6</v>
      </c>
      <c r="AG4902">
        <v>5</v>
      </c>
      <c r="AH4902" t="s">
        <v>53</v>
      </c>
      <c r="AI4902" t="s">
        <v>54</v>
      </c>
      <c r="AJ4902">
        <v>2</v>
      </c>
      <c r="AK4902">
        <v>1</v>
      </c>
      <c r="AL4902">
        <v>1</v>
      </c>
      <c r="AM4902" t="s">
        <v>55</v>
      </c>
      <c r="AN4902" t="s">
        <v>56</v>
      </c>
      <c r="AP4902">
        <v>1</v>
      </c>
      <c r="AQ4902" t="s">
        <v>57</v>
      </c>
      <c r="AR4902">
        <v>0</v>
      </c>
      <c r="AW4902" t="s">
        <v>58</v>
      </c>
      <c r="AX4902">
        <v>0</v>
      </c>
      <c r="AY4902">
        <v>2</v>
      </c>
      <c r="AZ4902">
        <v>0.25</v>
      </c>
      <c r="BA4902">
        <v>0.25</v>
      </c>
      <c r="BB4902" t="s">
        <v>59</v>
      </c>
    </row>
    <row r="4903" spans="1:54" x14ac:dyDescent="0.45">
      <c r="A4903" s="4" t="str">
        <f>VLOOKUP(F4903,'Matching-Tabelle'!$A$57:$B$61,2,FALSE)</f>
        <v>stefan.fuellemann@tkb.ch</v>
      </c>
      <c r="B4903" s="4" t="str">
        <f>VLOOKUP(J4903,'Matching-Tabelle'!$A$1:$B$52,2,FALSE)</f>
        <v>WPI CTB</v>
      </c>
      <c r="C4903" s="4">
        <v>0.2</v>
      </c>
      <c r="D4903" s="4" t="s">
        <v>4199</v>
      </c>
      <c r="E4903" s="5">
        <v>42466</v>
      </c>
      <c r="F4903" t="s">
        <v>3856</v>
      </c>
      <c r="G4903" t="s">
        <v>3857</v>
      </c>
      <c r="H4903" t="s">
        <v>3858</v>
      </c>
      <c r="I4903" s="1"/>
      <c r="J4903">
        <v>928</v>
      </c>
      <c r="K4903" t="s">
        <v>870</v>
      </c>
      <c r="L4903" t="s">
        <v>871</v>
      </c>
      <c r="M4903">
        <v>990001</v>
      </c>
      <c r="N4903" t="s">
        <v>51</v>
      </c>
      <c r="O4903">
        <v>0.2</v>
      </c>
      <c r="Q4903">
        <v>0.2</v>
      </c>
      <c r="S4903" t="s">
        <v>4199</v>
      </c>
      <c r="AE4903">
        <v>12</v>
      </c>
      <c r="AF4903">
        <v>7.6</v>
      </c>
      <c r="AG4903">
        <v>5</v>
      </c>
      <c r="AH4903" t="s">
        <v>53</v>
      </c>
      <c r="AI4903" t="s">
        <v>54</v>
      </c>
      <c r="AJ4903">
        <v>2</v>
      </c>
      <c r="AK4903">
        <v>1</v>
      </c>
      <c r="AL4903">
        <v>1</v>
      </c>
      <c r="AM4903" t="s">
        <v>55</v>
      </c>
      <c r="AN4903" t="s">
        <v>56</v>
      </c>
      <c r="AP4903">
        <v>1</v>
      </c>
      <c r="AQ4903" t="s">
        <v>57</v>
      </c>
      <c r="AR4903">
        <v>0</v>
      </c>
      <c r="AW4903" t="s">
        <v>58</v>
      </c>
      <c r="AX4903">
        <v>0</v>
      </c>
      <c r="AY4903">
        <v>2</v>
      </c>
      <c r="AZ4903">
        <v>0.2</v>
      </c>
      <c r="BA4903">
        <v>0.2</v>
      </c>
      <c r="BB4903" t="s">
        <v>59</v>
      </c>
    </row>
    <row r="4904" spans="1:54" x14ac:dyDescent="0.45">
      <c r="A4904" s="4" t="str">
        <f>VLOOKUP(F4904,'Matching-Tabelle'!$A$57:$B$61,2,FALSE)</f>
        <v>stefan.fuellemann@tkb.ch</v>
      </c>
      <c r="B4904" s="4" t="str">
        <f>VLOOKUP(J4904,'Matching-Tabelle'!$A$1:$B$52,2,FALSE)</f>
        <v>WPI CTB</v>
      </c>
      <c r="C4904" s="4">
        <v>0.4</v>
      </c>
      <c r="D4904" s="4" t="s">
        <v>4200</v>
      </c>
      <c r="E4904" s="5">
        <v>42466</v>
      </c>
      <c r="F4904" t="s">
        <v>3856</v>
      </c>
      <c r="G4904" t="s">
        <v>3857</v>
      </c>
      <c r="H4904" t="s">
        <v>3858</v>
      </c>
      <c r="I4904" s="1"/>
      <c r="J4904">
        <v>18</v>
      </c>
      <c r="K4904" t="s">
        <v>594</v>
      </c>
      <c r="L4904" t="s">
        <v>595</v>
      </c>
      <c r="M4904">
        <v>990001</v>
      </c>
      <c r="N4904" t="s">
        <v>51</v>
      </c>
      <c r="O4904">
        <v>0.4</v>
      </c>
      <c r="Q4904">
        <v>0.4</v>
      </c>
      <c r="S4904" t="s">
        <v>4200</v>
      </c>
      <c r="AE4904">
        <v>12</v>
      </c>
      <c r="AF4904">
        <v>7.6</v>
      </c>
      <c r="AG4904">
        <v>5</v>
      </c>
      <c r="AH4904" t="s">
        <v>53</v>
      </c>
      <c r="AI4904" t="s">
        <v>54</v>
      </c>
      <c r="AJ4904">
        <v>2</v>
      </c>
      <c r="AK4904">
        <v>1</v>
      </c>
      <c r="AL4904">
        <v>1</v>
      </c>
      <c r="AM4904" t="s">
        <v>55</v>
      </c>
      <c r="AN4904" t="s">
        <v>56</v>
      </c>
      <c r="AP4904">
        <v>1</v>
      </c>
      <c r="AQ4904" t="s">
        <v>57</v>
      </c>
      <c r="AR4904">
        <v>0</v>
      </c>
      <c r="AW4904" t="s">
        <v>58</v>
      </c>
      <c r="AX4904">
        <v>0</v>
      </c>
      <c r="AY4904">
        <v>2</v>
      </c>
      <c r="AZ4904">
        <v>0.4</v>
      </c>
      <c r="BA4904">
        <v>0.4</v>
      </c>
      <c r="BB4904" t="s">
        <v>59</v>
      </c>
    </row>
    <row r="4905" spans="1:54" x14ac:dyDescent="0.45">
      <c r="A4905" s="4" t="str">
        <f>VLOOKUP(F4905,'Matching-Tabelle'!$A$57:$B$61,2,FALSE)</f>
        <v>stefan.fuellemann@tkb.ch</v>
      </c>
      <c r="B4905" s="4" t="str">
        <f>VLOOKUP(J4905,'Matching-Tabelle'!$A$1:$B$52,2,FALSE)</f>
        <v>WPI RTB</v>
      </c>
      <c r="C4905" s="4">
        <v>1.1000000000000001</v>
      </c>
      <c r="D4905" s="4" t="s">
        <v>3859</v>
      </c>
      <c r="E4905" s="5">
        <v>42467</v>
      </c>
      <c r="F4905" t="s">
        <v>3856</v>
      </c>
      <c r="G4905" t="s">
        <v>3857</v>
      </c>
      <c r="H4905" t="s">
        <v>3858</v>
      </c>
      <c r="I4905" s="1"/>
      <c r="J4905">
        <v>19</v>
      </c>
      <c r="K4905" t="s">
        <v>145</v>
      </c>
      <c r="L4905" t="s">
        <v>146</v>
      </c>
      <c r="M4905">
        <v>990001</v>
      </c>
      <c r="N4905" t="s">
        <v>51</v>
      </c>
      <c r="O4905">
        <v>1.1000000000000001</v>
      </c>
      <c r="Q4905">
        <v>1.1000000000000001</v>
      </c>
      <c r="S4905" t="s">
        <v>3859</v>
      </c>
      <c r="AE4905">
        <v>12</v>
      </c>
      <c r="AF4905">
        <v>7.6</v>
      </c>
      <c r="AG4905">
        <v>5</v>
      </c>
      <c r="AH4905" t="s">
        <v>53</v>
      </c>
      <c r="AI4905" t="s">
        <v>54</v>
      </c>
      <c r="AJ4905">
        <v>2</v>
      </c>
      <c r="AK4905">
        <v>1</v>
      </c>
      <c r="AL4905">
        <v>1</v>
      </c>
      <c r="AM4905" t="s">
        <v>55</v>
      </c>
      <c r="AN4905" t="s">
        <v>56</v>
      </c>
      <c r="AP4905">
        <v>1</v>
      </c>
      <c r="AQ4905" t="s">
        <v>57</v>
      </c>
      <c r="AR4905">
        <v>0</v>
      </c>
      <c r="AW4905" t="s">
        <v>58</v>
      </c>
      <c r="AX4905">
        <v>0</v>
      </c>
      <c r="AY4905">
        <v>2</v>
      </c>
      <c r="AZ4905">
        <v>1.1000000000000001</v>
      </c>
      <c r="BA4905">
        <v>1.1000000000000001</v>
      </c>
      <c r="BB4905" t="s">
        <v>59</v>
      </c>
    </row>
    <row r="4906" spans="1:54" x14ac:dyDescent="0.45">
      <c r="A4906" s="4" t="str">
        <f>VLOOKUP(F4906,'Matching-Tabelle'!$A$57:$B$61,2,FALSE)</f>
        <v>stefan.fuellemann@tkb.ch</v>
      </c>
      <c r="B4906" s="4" t="str">
        <f>VLOOKUP(J4906,'Matching-Tabelle'!$A$1:$B$52,2,FALSE)</f>
        <v>WPI CTB</v>
      </c>
      <c r="C4906" s="4">
        <v>5</v>
      </c>
      <c r="D4906" s="4" t="s">
        <v>4201</v>
      </c>
      <c r="E4906" s="5">
        <v>42467</v>
      </c>
      <c r="F4906" t="s">
        <v>3856</v>
      </c>
      <c r="G4906" t="s">
        <v>3857</v>
      </c>
      <c r="H4906" t="s">
        <v>3858</v>
      </c>
      <c r="I4906" s="1"/>
      <c r="J4906">
        <v>928</v>
      </c>
      <c r="K4906" t="s">
        <v>870</v>
      </c>
      <c r="L4906" t="s">
        <v>871</v>
      </c>
      <c r="M4906">
        <v>990001</v>
      </c>
      <c r="N4906" t="s">
        <v>51</v>
      </c>
      <c r="O4906">
        <v>5</v>
      </c>
      <c r="Q4906">
        <v>5</v>
      </c>
      <c r="S4906" t="s">
        <v>4201</v>
      </c>
      <c r="AE4906">
        <v>12</v>
      </c>
      <c r="AF4906">
        <v>7.6</v>
      </c>
      <c r="AG4906">
        <v>5</v>
      </c>
      <c r="AH4906" t="s">
        <v>53</v>
      </c>
      <c r="AI4906" t="s">
        <v>54</v>
      </c>
      <c r="AJ4906">
        <v>2</v>
      </c>
      <c r="AK4906">
        <v>1</v>
      </c>
      <c r="AL4906">
        <v>1</v>
      </c>
      <c r="AM4906" t="s">
        <v>55</v>
      </c>
      <c r="AN4906" t="s">
        <v>56</v>
      </c>
      <c r="AP4906">
        <v>1</v>
      </c>
      <c r="AQ4906" t="s">
        <v>57</v>
      </c>
      <c r="AR4906">
        <v>0</v>
      </c>
      <c r="AW4906" t="s">
        <v>58</v>
      </c>
      <c r="AX4906">
        <v>0</v>
      </c>
      <c r="AY4906">
        <v>2</v>
      </c>
      <c r="AZ4906">
        <v>5</v>
      </c>
      <c r="BA4906">
        <v>5</v>
      </c>
      <c r="BB4906" t="s">
        <v>59</v>
      </c>
    </row>
    <row r="4907" spans="1:54" x14ac:dyDescent="0.45">
      <c r="A4907" s="4" t="str">
        <f>VLOOKUP(F4907,'Matching-Tabelle'!$A$57:$B$61,2,FALSE)</f>
        <v>stefan.fuellemann@tkb.ch</v>
      </c>
      <c r="B4907" s="4" t="str">
        <f>VLOOKUP(J4907,'Matching-Tabelle'!$A$1:$B$52,2,FALSE)</f>
        <v>WPI CTB</v>
      </c>
      <c r="C4907" s="4">
        <v>2</v>
      </c>
      <c r="D4907" s="4" t="s">
        <v>4202</v>
      </c>
      <c r="E4907" s="5">
        <v>42467</v>
      </c>
      <c r="F4907" t="s">
        <v>3856</v>
      </c>
      <c r="G4907" t="s">
        <v>3857</v>
      </c>
      <c r="H4907" t="s">
        <v>3858</v>
      </c>
      <c r="I4907" s="1"/>
      <c r="J4907">
        <v>919</v>
      </c>
      <c r="K4907" t="s">
        <v>66</v>
      </c>
      <c r="L4907" t="s">
        <v>67</v>
      </c>
      <c r="M4907">
        <v>990001</v>
      </c>
      <c r="N4907" t="s">
        <v>51</v>
      </c>
      <c r="O4907">
        <v>2</v>
      </c>
      <c r="Q4907">
        <v>2</v>
      </c>
      <c r="S4907" t="s">
        <v>4202</v>
      </c>
      <c r="AE4907">
        <v>12</v>
      </c>
      <c r="AF4907">
        <v>7.6</v>
      </c>
      <c r="AG4907">
        <v>5</v>
      </c>
      <c r="AH4907" t="s">
        <v>53</v>
      </c>
      <c r="AI4907" t="s">
        <v>54</v>
      </c>
      <c r="AJ4907">
        <v>2</v>
      </c>
      <c r="AK4907">
        <v>1</v>
      </c>
      <c r="AL4907">
        <v>1</v>
      </c>
      <c r="AM4907" t="s">
        <v>55</v>
      </c>
      <c r="AN4907" t="s">
        <v>56</v>
      </c>
      <c r="AP4907">
        <v>1</v>
      </c>
      <c r="AQ4907" t="s">
        <v>57</v>
      </c>
      <c r="AR4907">
        <v>0</v>
      </c>
      <c r="AW4907" t="s">
        <v>58</v>
      </c>
      <c r="AX4907">
        <v>0</v>
      </c>
      <c r="AY4907">
        <v>2</v>
      </c>
      <c r="AZ4907">
        <v>2</v>
      </c>
      <c r="BA4907">
        <v>2</v>
      </c>
      <c r="BB4907" t="s">
        <v>59</v>
      </c>
    </row>
    <row r="4908" spans="1:54" x14ac:dyDescent="0.45">
      <c r="A4908" s="4" t="str">
        <f>VLOOKUP(F4908,'Matching-Tabelle'!$A$57:$B$61,2,FALSE)</f>
        <v>stefan.fuellemann@tkb.ch</v>
      </c>
      <c r="B4908" s="4" t="str">
        <f>VLOOKUP(J4908,'Matching-Tabelle'!$A$1:$B$52,2,FALSE)</f>
        <v>WPI CTB</v>
      </c>
      <c r="C4908" s="4">
        <v>0.5</v>
      </c>
      <c r="D4908" s="4" t="s">
        <v>4203</v>
      </c>
      <c r="E4908" s="5">
        <v>42467</v>
      </c>
      <c r="F4908" t="s">
        <v>3856</v>
      </c>
      <c r="G4908" t="s">
        <v>3857</v>
      </c>
      <c r="H4908" t="s">
        <v>3858</v>
      </c>
      <c r="I4908" s="1"/>
      <c r="J4908">
        <v>14</v>
      </c>
      <c r="K4908" t="s">
        <v>82</v>
      </c>
      <c r="L4908" t="s">
        <v>83</v>
      </c>
      <c r="M4908">
        <v>990001</v>
      </c>
      <c r="N4908" t="s">
        <v>51</v>
      </c>
      <c r="O4908">
        <v>0.5</v>
      </c>
      <c r="Q4908">
        <v>0.5</v>
      </c>
      <c r="S4908" t="s">
        <v>4203</v>
      </c>
      <c r="AE4908">
        <v>12</v>
      </c>
      <c r="AF4908">
        <v>7.6</v>
      </c>
      <c r="AG4908">
        <v>5</v>
      </c>
      <c r="AH4908" t="s">
        <v>53</v>
      </c>
      <c r="AI4908" t="s">
        <v>54</v>
      </c>
      <c r="AJ4908">
        <v>2</v>
      </c>
      <c r="AK4908">
        <v>1</v>
      </c>
      <c r="AL4908">
        <v>1</v>
      </c>
      <c r="AM4908" t="s">
        <v>55</v>
      </c>
      <c r="AN4908" t="s">
        <v>56</v>
      </c>
      <c r="AP4908">
        <v>1</v>
      </c>
      <c r="AQ4908" t="s">
        <v>57</v>
      </c>
      <c r="AR4908">
        <v>0</v>
      </c>
      <c r="AW4908" t="s">
        <v>58</v>
      </c>
      <c r="AX4908">
        <v>0</v>
      </c>
      <c r="AY4908">
        <v>2</v>
      </c>
      <c r="AZ4908">
        <v>0.5</v>
      </c>
      <c r="BA4908">
        <v>0.5</v>
      </c>
      <c r="BB4908" t="s">
        <v>59</v>
      </c>
    </row>
    <row r="4909" spans="1:54" x14ac:dyDescent="0.45">
      <c r="A4909" s="4" t="str">
        <f>VLOOKUP(F4909,'Matching-Tabelle'!$A$57:$B$61,2,FALSE)</f>
        <v>stefan.fuellemann@tkb.ch</v>
      </c>
      <c r="B4909" s="4" t="str">
        <f>VLOOKUP(J4909,'Matching-Tabelle'!$A$1:$B$52,2,FALSE)</f>
        <v>WPI CTB</v>
      </c>
      <c r="C4909" s="4">
        <v>0.5</v>
      </c>
      <c r="D4909" s="4" t="s">
        <v>4020</v>
      </c>
      <c r="E4909" s="5">
        <v>42467</v>
      </c>
      <c r="F4909" t="s">
        <v>3856</v>
      </c>
      <c r="G4909" t="s">
        <v>3857</v>
      </c>
      <c r="H4909" t="s">
        <v>3858</v>
      </c>
      <c r="I4909" s="1"/>
      <c r="J4909">
        <v>919</v>
      </c>
      <c r="K4909" t="s">
        <v>66</v>
      </c>
      <c r="L4909" t="s">
        <v>67</v>
      </c>
      <c r="M4909">
        <v>990001</v>
      </c>
      <c r="N4909" t="s">
        <v>51</v>
      </c>
      <c r="O4909">
        <v>0.5</v>
      </c>
      <c r="Q4909">
        <v>0.5</v>
      </c>
      <c r="S4909" t="s">
        <v>4020</v>
      </c>
      <c r="AE4909">
        <v>12</v>
      </c>
      <c r="AF4909">
        <v>7.6</v>
      </c>
      <c r="AG4909">
        <v>5</v>
      </c>
      <c r="AH4909" t="s">
        <v>53</v>
      </c>
      <c r="AI4909" t="s">
        <v>54</v>
      </c>
      <c r="AJ4909">
        <v>2</v>
      </c>
      <c r="AK4909">
        <v>1</v>
      </c>
      <c r="AL4909">
        <v>1</v>
      </c>
      <c r="AM4909" t="s">
        <v>55</v>
      </c>
      <c r="AN4909" t="s">
        <v>56</v>
      </c>
      <c r="AP4909">
        <v>1</v>
      </c>
      <c r="AQ4909" t="s">
        <v>57</v>
      </c>
      <c r="AR4909">
        <v>0</v>
      </c>
      <c r="AW4909" t="s">
        <v>58</v>
      </c>
      <c r="AX4909">
        <v>0</v>
      </c>
      <c r="AY4909">
        <v>2</v>
      </c>
      <c r="AZ4909">
        <v>0.5</v>
      </c>
      <c r="BA4909">
        <v>0.5</v>
      </c>
      <c r="BB4909" t="s">
        <v>59</v>
      </c>
    </row>
    <row r="4910" spans="1:54" x14ac:dyDescent="0.45">
      <c r="A4910" s="4" t="str">
        <f>VLOOKUP(F4910,'Matching-Tabelle'!$A$57:$B$61,2,FALSE)</f>
        <v>stefan.fuellemann@tkb.ch</v>
      </c>
      <c r="B4910" s="4" t="str">
        <f>VLOOKUP(J4910,'Matching-Tabelle'!$A$1:$B$52,2,FALSE)</f>
        <v>WPI Führung</v>
      </c>
      <c r="C4910" s="4">
        <v>0.25</v>
      </c>
      <c r="D4910" s="4" t="s">
        <v>4204</v>
      </c>
      <c r="E4910" s="5">
        <v>42467</v>
      </c>
      <c r="F4910" t="s">
        <v>3856</v>
      </c>
      <c r="G4910" t="s">
        <v>3857</v>
      </c>
      <c r="H4910" t="s">
        <v>3858</v>
      </c>
      <c r="I4910" s="1"/>
      <c r="J4910">
        <v>26</v>
      </c>
      <c r="K4910" t="s">
        <v>130</v>
      </c>
      <c r="L4910" t="s">
        <v>131</v>
      </c>
      <c r="M4910">
        <v>990001</v>
      </c>
      <c r="N4910" t="s">
        <v>51</v>
      </c>
      <c r="O4910">
        <v>0.25</v>
      </c>
      <c r="Q4910">
        <v>0.25</v>
      </c>
      <c r="S4910" t="s">
        <v>4204</v>
      </c>
      <c r="AE4910">
        <v>12</v>
      </c>
      <c r="AF4910">
        <v>7.6</v>
      </c>
      <c r="AG4910">
        <v>5</v>
      </c>
      <c r="AH4910" t="s">
        <v>53</v>
      </c>
      <c r="AI4910" t="s">
        <v>54</v>
      </c>
      <c r="AJ4910">
        <v>2</v>
      </c>
      <c r="AK4910">
        <v>1</v>
      </c>
      <c r="AL4910">
        <v>1</v>
      </c>
      <c r="AM4910" t="s">
        <v>55</v>
      </c>
      <c r="AN4910" t="s">
        <v>56</v>
      </c>
      <c r="AP4910">
        <v>1</v>
      </c>
      <c r="AQ4910" t="s">
        <v>57</v>
      </c>
      <c r="AR4910">
        <v>0</v>
      </c>
      <c r="AW4910" t="s">
        <v>58</v>
      </c>
      <c r="AX4910">
        <v>0</v>
      </c>
      <c r="AY4910">
        <v>2</v>
      </c>
      <c r="AZ4910">
        <v>0.25</v>
      </c>
      <c r="BA4910">
        <v>0.25</v>
      </c>
      <c r="BB4910" t="s">
        <v>59</v>
      </c>
    </row>
    <row r="4911" spans="1:54" x14ac:dyDescent="0.45">
      <c r="A4911" s="4" t="str">
        <f>VLOOKUP(F4911,'Matching-Tabelle'!$A$57:$B$61,2,FALSE)</f>
        <v>stefan.fuellemann@tkb.ch</v>
      </c>
      <c r="B4911" s="4" t="str">
        <f>VLOOKUP(J4911,'Matching-Tabelle'!$A$1:$B$52,2,FALSE)</f>
        <v>WPI CTB</v>
      </c>
      <c r="C4911" s="4">
        <v>0.25</v>
      </c>
      <c r="D4911" s="4" t="s">
        <v>282</v>
      </c>
      <c r="E4911" s="5">
        <v>42467</v>
      </c>
      <c r="F4911" t="s">
        <v>3856</v>
      </c>
      <c r="G4911" t="s">
        <v>3857</v>
      </c>
      <c r="H4911" t="s">
        <v>3858</v>
      </c>
      <c r="I4911" s="1"/>
      <c r="J4911">
        <v>927</v>
      </c>
      <c r="K4911" t="s">
        <v>99</v>
      </c>
      <c r="L4911" t="s">
        <v>100</v>
      </c>
      <c r="M4911">
        <v>990001</v>
      </c>
      <c r="N4911" t="s">
        <v>51</v>
      </c>
      <c r="O4911">
        <v>0.25</v>
      </c>
      <c r="Q4911">
        <v>0.25</v>
      </c>
      <c r="S4911" t="s">
        <v>282</v>
      </c>
      <c r="AE4911">
        <v>12</v>
      </c>
      <c r="AF4911">
        <v>7.6</v>
      </c>
      <c r="AG4911">
        <v>5</v>
      </c>
      <c r="AH4911" t="s">
        <v>53</v>
      </c>
      <c r="AI4911" t="s">
        <v>54</v>
      </c>
      <c r="AJ4911">
        <v>2</v>
      </c>
      <c r="AK4911">
        <v>1</v>
      </c>
      <c r="AL4911">
        <v>1</v>
      </c>
      <c r="AM4911" t="s">
        <v>55</v>
      </c>
      <c r="AN4911" t="s">
        <v>56</v>
      </c>
      <c r="AP4911">
        <v>1</v>
      </c>
      <c r="AQ4911" t="s">
        <v>57</v>
      </c>
      <c r="AR4911">
        <v>0</v>
      </c>
      <c r="AW4911" t="s">
        <v>58</v>
      </c>
      <c r="AX4911">
        <v>0</v>
      </c>
      <c r="AY4911">
        <v>2</v>
      </c>
      <c r="AZ4911">
        <v>0.25</v>
      </c>
      <c r="BA4911">
        <v>0.25</v>
      </c>
      <c r="BB4911" t="s">
        <v>59</v>
      </c>
    </row>
    <row r="4912" spans="1:54" x14ac:dyDescent="0.45">
      <c r="A4912" s="4" t="str">
        <f>VLOOKUP(F4912,'Matching-Tabelle'!$A$57:$B$61,2,FALSE)</f>
        <v>stefan.fuellemann@tkb.ch</v>
      </c>
      <c r="B4912" s="4" t="str">
        <f>VLOOKUP(J4912,'Matching-Tabelle'!$A$1:$B$52,2,FALSE)</f>
        <v>WPI RTB</v>
      </c>
      <c r="C4912" s="4">
        <v>0.75</v>
      </c>
      <c r="D4912" s="4" t="s">
        <v>4205</v>
      </c>
      <c r="E4912" s="5">
        <v>42467</v>
      </c>
      <c r="F4912" t="s">
        <v>3856</v>
      </c>
      <c r="G4912" t="s">
        <v>3857</v>
      </c>
      <c r="H4912" t="s">
        <v>3858</v>
      </c>
      <c r="I4912" s="1"/>
      <c r="J4912">
        <v>19</v>
      </c>
      <c r="K4912" t="s">
        <v>145</v>
      </c>
      <c r="L4912" t="s">
        <v>146</v>
      </c>
      <c r="M4912">
        <v>990001</v>
      </c>
      <c r="N4912" t="s">
        <v>51</v>
      </c>
      <c r="O4912">
        <v>0.75</v>
      </c>
      <c r="Q4912">
        <v>0.75</v>
      </c>
      <c r="S4912" t="s">
        <v>4205</v>
      </c>
      <c r="AE4912">
        <v>12</v>
      </c>
      <c r="AF4912">
        <v>7.6</v>
      </c>
      <c r="AG4912">
        <v>5</v>
      </c>
      <c r="AH4912" t="s">
        <v>53</v>
      </c>
      <c r="AI4912" t="s">
        <v>54</v>
      </c>
      <c r="AJ4912">
        <v>2</v>
      </c>
      <c r="AK4912">
        <v>1</v>
      </c>
      <c r="AL4912">
        <v>1</v>
      </c>
      <c r="AM4912" t="s">
        <v>55</v>
      </c>
      <c r="AN4912" t="s">
        <v>56</v>
      </c>
      <c r="AP4912">
        <v>1</v>
      </c>
      <c r="AQ4912" t="s">
        <v>57</v>
      </c>
      <c r="AR4912">
        <v>0</v>
      </c>
      <c r="AW4912" t="s">
        <v>58</v>
      </c>
      <c r="AX4912">
        <v>0</v>
      </c>
      <c r="AY4912">
        <v>2</v>
      </c>
      <c r="AZ4912">
        <v>0.75</v>
      </c>
      <c r="BA4912">
        <v>0.75</v>
      </c>
      <c r="BB4912" t="s">
        <v>59</v>
      </c>
    </row>
    <row r="4913" spans="1:54" x14ac:dyDescent="0.45">
      <c r="A4913" s="4" t="str">
        <f>VLOOKUP(F4913,'Matching-Tabelle'!$A$57:$B$61,2,FALSE)</f>
        <v>stefan.fuellemann@tkb.ch</v>
      </c>
      <c r="B4913" s="4" t="str">
        <f>VLOOKUP(J4913,'Matching-Tabelle'!$A$1:$B$52,2,FALSE)</f>
        <v>WPI RTB</v>
      </c>
      <c r="C4913" s="4">
        <v>1</v>
      </c>
      <c r="D4913" s="4" t="s">
        <v>3859</v>
      </c>
      <c r="E4913" s="5">
        <v>42468</v>
      </c>
      <c r="F4913" t="s">
        <v>3856</v>
      </c>
      <c r="G4913" t="s">
        <v>3857</v>
      </c>
      <c r="H4913" t="s">
        <v>3858</v>
      </c>
      <c r="I4913" s="1"/>
      <c r="J4913">
        <v>19</v>
      </c>
      <c r="K4913" t="s">
        <v>145</v>
      </c>
      <c r="L4913" t="s">
        <v>146</v>
      </c>
      <c r="M4913">
        <v>990001</v>
      </c>
      <c r="N4913" t="s">
        <v>51</v>
      </c>
      <c r="O4913">
        <v>1</v>
      </c>
      <c r="Q4913">
        <v>1</v>
      </c>
      <c r="S4913" t="s">
        <v>3859</v>
      </c>
      <c r="AE4913">
        <v>12</v>
      </c>
      <c r="AF4913">
        <v>7.6</v>
      </c>
      <c r="AG4913">
        <v>5</v>
      </c>
      <c r="AH4913" t="s">
        <v>53</v>
      </c>
      <c r="AI4913" t="s">
        <v>54</v>
      </c>
      <c r="AJ4913">
        <v>2</v>
      </c>
      <c r="AK4913">
        <v>1</v>
      </c>
      <c r="AL4913">
        <v>1</v>
      </c>
      <c r="AM4913" t="s">
        <v>55</v>
      </c>
      <c r="AN4913" t="s">
        <v>56</v>
      </c>
      <c r="AP4913">
        <v>1</v>
      </c>
      <c r="AQ4913" t="s">
        <v>57</v>
      </c>
      <c r="AR4913">
        <v>0</v>
      </c>
      <c r="AW4913" t="s">
        <v>58</v>
      </c>
      <c r="AX4913">
        <v>0</v>
      </c>
      <c r="AY4913">
        <v>2</v>
      </c>
      <c r="AZ4913">
        <v>1</v>
      </c>
      <c r="BA4913">
        <v>1</v>
      </c>
      <c r="BB4913" t="s">
        <v>59</v>
      </c>
    </row>
    <row r="4914" spans="1:54" x14ac:dyDescent="0.45">
      <c r="A4914" s="4" t="str">
        <f>VLOOKUP(F4914,'Matching-Tabelle'!$A$57:$B$61,2,FALSE)</f>
        <v>stefan.fuellemann@tkb.ch</v>
      </c>
      <c r="B4914" s="4" t="str">
        <f>VLOOKUP(J4914,'Matching-Tabelle'!$A$1:$B$52,2,FALSE)</f>
        <v>WPI CTB</v>
      </c>
      <c r="C4914" s="4">
        <v>0.5</v>
      </c>
      <c r="D4914" s="4" t="s">
        <v>3937</v>
      </c>
      <c r="E4914" s="5">
        <v>42468</v>
      </c>
      <c r="F4914" t="s">
        <v>3856</v>
      </c>
      <c r="G4914" t="s">
        <v>3857</v>
      </c>
      <c r="H4914" t="s">
        <v>3858</v>
      </c>
      <c r="I4914" s="1"/>
      <c r="J4914">
        <v>14</v>
      </c>
      <c r="K4914" t="s">
        <v>82</v>
      </c>
      <c r="L4914" t="s">
        <v>83</v>
      </c>
      <c r="M4914">
        <v>990001</v>
      </c>
      <c r="N4914" t="s">
        <v>51</v>
      </c>
      <c r="O4914">
        <v>0.5</v>
      </c>
      <c r="Q4914">
        <v>0.5</v>
      </c>
      <c r="S4914" t="s">
        <v>3937</v>
      </c>
      <c r="AE4914">
        <v>12</v>
      </c>
      <c r="AF4914">
        <v>7.6</v>
      </c>
      <c r="AG4914">
        <v>5</v>
      </c>
      <c r="AH4914" t="s">
        <v>53</v>
      </c>
      <c r="AI4914" t="s">
        <v>54</v>
      </c>
      <c r="AJ4914">
        <v>2</v>
      </c>
      <c r="AK4914">
        <v>1</v>
      </c>
      <c r="AL4914">
        <v>1</v>
      </c>
      <c r="AM4914" t="s">
        <v>55</v>
      </c>
      <c r="AN4914" t="s">
        <v>56</v>
      </c>
      <c r="AP4914">
        <v>1</v>
      </c>
      <c r="AQ4914" t="s">
        <v>57</v>
      </c>
      <c r="AR4914">
        <v>0</v>
      </c>
      <c r="AW4914" t="s">
        <v>58</v>
      </c>
      <c r="AX4914">
        <v>0</v>
      </c>
      <c r="AY4914">
        <v>2</v>
      </c>
      <c r="AZ4914">
        <v>0.5</v>
      </c>
      <c r="BA4914">
        <v>0.5</v>
      </c>
      <c r="BB4914" t="s">
        <v>59</v>
      </c>
    </row>
    <row r="4915" spans="1:54" x14ac:dyDescent="0.45">
      <c r="A4915" s="4" t="str">
        <f>VLOOKUP(F4915,'Matching-Tabelle'!$A$57:$B$61,2,FALSE)</f>
        <v>stefan.fuellemann@tkb.ch</v>
      </c>
      <c r="B4915" s="4" t="str">
        <f>VLOOKUP(J4915,'Matching-Tabelle'!$A$1:$B$52,2,FALSE)</f>
        <v>WPI CTB</v>
      </c>
      <c r="C4915" s="4">
        <v>0.4</v>
      </c>
      <c r="D4915" s="4" t="s">
        <v>4206</v>
      </c>
      <c r="E4915" s="5">
        <v>42468</v>
      </c>
      <c r="F4915" t="s">
        <v>3856</v>
      </c>
      <c r="G4915" t="s">
        <v>3857</v>
      </c>
      <c r="H4915" t="s">
        <v>3858</v>
      </c>
      <c r="I4915" s="1"/>
      <c r="J4915">
        <v>921</v>
      </c>
      <c r="K4915" t="s">
        <v>224</v>
      </c>
      <c r="L4915" t="s">
        <v>225</v>
      </c>
      <c r="M4915">
        <v>990001</v>
      </c>
      <c r="N4915" t="s">
        <v>51</v>
      </c>
      <c r="O4915">
        <v>0.4</v>
      </c>
      <c r="Q4915">
        <v>0.4</v>
      </c>
      <c r="S4915" t="s">
        <v>4206</v>
      </c>
      <c r="AE4915">
        <v>12</v>
      </c>
      <c r="AF4915">
        <v>7.6</v>
      </c>
      <c r="AG4915">
        <v>5</v>
      </c>
      <c r="AH4915" t="s">
        <v>53</v>
      </c>
      <c r="AI4915" t="s">
        <v>54</v>
      </c>
      <c r="AJ4915">
        <v>2</v>
      </c>
      <c r="AK4915">
        <v>1</v>
      </c>
      <c r="AL4915">
        <v>1</v>
      </c>
      <c r="AM4915" t="s">
        <v>55</v>
      </c>
      <c r="AN4915" t="s">
        <v>56</v>
      </c>
      <c r="AP4915">
        <v>1</v>
      </c>
      <c r="AQ4915" t="s">
        <v>57</v>
      </c>
      <c r="AR4915">
        <v>0</v>
      </c>
      <c r="AW4915" t="s">
        <v>58</v>
      </c>
      <c r="AX4915">
        <v>0</v>
      </c>
      <c r="AY4915">
        <v>2</v>
      </c>
      <c r="AZ4915">
        <v>0.4</v>
      </c>
      <c r="BA4915">
        <v>0.4</v>
      </c>
      <c r="BB4915" t="s">
        <v>59</v>
      </c>
    </row>
    <row r="4916" spans="1:54" x14ac:dyDescent="0.45">
      <c r="A4916" s="4" t="str">
        <f>VLOOKUP(F4916,'Matching-Tabelle'!$A$57:$B$61,2,FALSE)</f>
        <v>stefan.fuellemann@tkb.ch</v>
      </c>
      <c r="B4916" s="4" t="str">
        <f>VLOOKUP(J4916,'Matching-Tabelle'!$A$1:$B$52,2,FALSE)</f>
        <v>WPI Führung</v>
      </c>
      <c r="C4916" s="4">
        <v>2.5</v>
      </c>
      <c r="D4916" s="4" t="s">
        <v>4207</v>
      </c>
      <c r="E4916" s="5">
        <v>42468</v>
      </c>
      <c r="F4916" t="s">
        <v>3856</v>
      </c>
      <c r="G4916" t="s">
        <v>3857</v>
      </c>
      <c r="H4916" t="s">
        <v>3858</v>
      </c>
      <c r="I4916" s="1"/>
      <c r="J4916">
        <v>26</v>
      </c>
      <c r="K4916" t="s">
        <v>130</v>
      </c>
      <c r="L4916" t="s">
        <v>131</v>
      </c>
      <c r="M4916">
        <v>990001</v>
      </c>
      <c r="N4916" t="s">
        <v>51</v>
      </c>
      <c r="O4916">
        <v>2.5</v>
      </c>
      <c r="Q4916">
        <v>2.5</v>
      </c>
      <c r="S4916" t="s">
        <v>4207</v>
      </c>
      <c r="AE4916">
        <v>12</v>
      </c>
      <c r="AF4916">
        <v>7.6</v>
      </c>
      <c r="AG4916">
        <v>5</v>
      </c>
      <c r="AH4916" t="s">
        <v>53</v>
      </c>
      <c r="AI4916" t="s">
        <v>54</v>
      </c>
      <c r="AJ4916">
        <v>2</v>
      </c>
      <c r="AK4916">
        <v>1</v>
      </c>
      <c r="AL4916">
        <v>1</v>
      </c>
      <c r="AM4916" t="s">
        <v>55</v>
      </c>
      <c r="AN4916" t="s">
        <v>56</v>
      </c>
      <c r="AP4916">
        <v>1</v>
      </c>
      <c r="AQ4916" t="s">
        <v>57</v>
      </c>
      <c r="AR4916">
        <v>0</v>
      </c>
      <c r="AW4916" t="s">
        <v>58</v>
      </c>
      <c r="AX4916">
        <v>0</v>
      </c>
      <c r="AY4916">
        <v>2</v>
      </c>
      <c r="AZ4916">
        <v>2.5</v>
      </c>
      <c r="BA4916">
        <v>2.5</v>
      </c>
      <c r="BB4916" t="s">
        <v>59</v>
      </c>
    </row>
    <row r="4917" spans="1:54" x14ac:dyDescent="0.45">
      <c r="A4917" s="4" t="str">
        <f>VLOOKUP(F4917,'Matching-Tabelle'!$A$57:$B$61,2,FALSE)</f>
        <v>stefan.fuellemann@tkb.ch</v>
      </c>
      <c r="B4917" s="4" t="str">
        <f>VLOOKUP(J4917,'Matching-Tabelle'!$A$1:$B$52,2,FALSE)</f>
        <v>WPI Führung</v>
      </c>
      <c r="C4917" s="4">
        <v>0.75</v>
      </c>
      <c r="D4917" s="4" t="s">
        <v>4208</v>
      </c>
      <c r="E4917" s="5">
        <v>42468</v>
      </c>
      <c r="F4917" t="s">
        <v>3856</v>
      </c>
      <c r="G4917" t="s">
        <v>3857</v>
      </c>
      <c r="H4917" t="s">
        <v>3858</v>
      </c>
      <c r="I4917" s="1"/>
      <c r="J4917">
        <v>26</v>
      </c>
      <c r="K4917" t="s">
        <v>130</v>
      </c>
      <c r="L4917" t="s">
        <v>131</v>
      </c>
      <c r="M4917">
        <v>990001</v>
      </c>
      <c r="N4917" t="s">
        <v>51</v>
      </c>
      <c r="O4917">
        <v>0.75</v>
      </c>
      <c r="Q4917">
        <v>0.75</v>
      </c>
      <c r="S4917" t="s">
        <v>4208</v>
      </c>
      <c r="AE4917">
        <v>12</v>
      </c>
      <c r="AF4917">
        <v>7.6</v>
      </c>
      <c r="AG4917">
        <v>5</v>
      </c>
      <c r="AH4917" t="s">
        <v>53</v>
      </c>
      <c r="AI4917" t="s">
        <v>54</v>
      </c>
      <c r="AJ4917">
        <v>2</v>
      </c>
      <c r="AK4917">
        <v>1</v>
      </c>
      <c r="AL4917">
        <v>1</v>
      </c>
      <c r="AM4917" t="s">
        <v>55</v>
      </c>
      <c r="AN4917" t="s">
        <v>56</v>
      </c>
      <c r="AP4917">
        <v>1</v>
      </c>
      <c r="AQ4917" t="s">
        <v>57</v>
      </c>
      <c r="AR4917">
        <v>0</v>
      </c>
      <c r="AW4917" t="s">
        <v>58</v>
      </c>
      <c r="AX4917">
        <v>0</v>
      </c>
      <c r="AY4917">
        <v>2</v>
      </c>
      <c r="AZ4917">
        <v>0.75</v>
      </c>
      <c r="BA4917">
        <v>0.75</v>
      </c>
      <c r="BB4917" t="s">
        <v>59</v>
      </c>
    </row>
    <row r="4918" spans="1:54" x14ac:dyDescent="0.45">
      <c r="A4918" s="4" t="str">
        <f>VLOOKUP(F4918,'Matching-Tabelle'!$A$57:$B$61,2,FALSE)</f>
        <v>stefan.fuellemann@tkb.ch</v>
      </c>
      <c r="B4918" s="4" t="str">
        <f>VLOOKUP(J4918,'Matching-Tabelle'!$A$1:$B$52,2,FALSE)</f>
        <v>WPI RTB</v>
      </c>
      <c r="C4918" s="4">
        <v>0.75</v>
      </c>
      <c r="D4918" s="4" t="s">
        <v>4109</v>
      </c>
      <c r="E4918" s="5">
        <v>42468</v>
      </c>
      <c r="F4918" t="s">
        <v>3856</v>
      </c>
      <c r="G4918" t="s">
        <v>3857</v>
      </c>
      <c r="H4918" t="s">
        <v>3858</v>
      </c>
      <c r="I4918" s="1"/>
      <c r="J4918">
        <v>21</v>
      </c>
      <c r="K4918" t="s">
        <v>117</v>
      </c>
      <c r="L4918" t="s">
        <v>118</v>
      </c>
      <c r="M4918">
        <v>990001</v>
      </c>
      <c r="N4918" t="s">
        <v>51</v>
      </c>
      <c r="O4918">
        <v>0.75</v>
      </c>
      <c r="Q4918">
        <v>0.75</v>
      </c>
      <c r="S4918" t="s">
        <v>4109</v>
      </c>
      <c r="AE4918">
        <v>12</v>
      </c>
      <c r="AF4918">
        <v>7.6</v>
      </c>
      <c r="AG4918">
        <v>5</v>
      </c>
      <c r="AH4918" t="s">
        <v>53</v>
      </c>
      <c r="AI4918" t="s">
        <v>54</v>
      </c>
      <c r="AJ4918">
        <v>2</v>
      </c>
      <c r="AK4918">
        <v>1</v>
      </c>
      <c r="AL4918">
        <v>1</v>
      </c>
      <c r="AM4918" t="s">
        <v>55</v>
      </c>
      <c r="AN4918" t="s">
        <v>56</v>
      </c>
      <c r="AP4918">
        <v>1</v>
      </c>
      <c r="AQ4918" t="s">
        <v>57</v>
      </c>
      <c r="AR4918">
        <v>0</v>
      </c>
      <c r="AW4918" t="s">
        <v>58</v>
      </c>
      <c r="AX4918">
        <v>0</v>
      </c>
      <c r="AY4918">
        <v>2</v>
      </c>
      <c r="AZ4918">
        <v>0.75</v>
      </c>
      <c r="BA4918">
        <v>0.75</v>
      </c>
      <c r="BB4918" t="s">
        <v>59</v>
      </c>
    </row>
    <row r="4919" spans="1:54" x14ac:dyDescent="0.45">
      <c r="A4919" s="4" t="str">
        <f>VLOOKUP(F4919,'Matching-Tabelle'!$A$57:$B$61,2,FALSE)</f>
        <v>stefan.fuellemann@tkb.ch</v>
      </c>
      <c r="B4919" s="4" t="str">
        <f>VLOOKUP(J4919,'Matching-Tabelle'!$A$1:$B$52,2,FALSE)</f>
        <v>WPI CTB</v>
      </c>
      <c r="C4919" s="4">
        <v>0.65</v>
      </c>
      <c r="D4919" s="4" t="s">
        <v>4209</v>
      </c>
      <c r="E4919" s="5">
        <v>42468</v>
      </c>
      <c r="F4919" t="s">
        <v>3856</v>
      </c>
      <c r="G4919" t="s">
        <v>3857</v>
      </c>
      <c r="H4919" t="s">
        <v>3858</v>
      </c>
      <c r="I4919" s="1"/>
      <c r="J4919">
        <v>921</v>
      </c>
      <c r="K4919" t="s">
        <v>224</v>
      </c>
      <c r="L4919" t="s">
        <v>225</v>
      </c>
      <c r="M4919">
        <v>990001</v>
      </c>
      <c r="N4919" t="s">
        <v>51</v>
      </c>
      <c r="O4919">
        <v>0.65</v>
      </c>
      <c r="Q4919">
        <v>0.65</v>
      </c>
      <c r="S4919" t="s">
        <v>4209</v>
      </c>
      <c r="AE4919">
        <v>12</v>
      </c>
      <c r="AF4919">
        <v>7.6</v>
      </c>
      <c r="AG4919">
        <v>5</v>
      </c>
      <c r="AH4919" t="s">
        <v>53</v>
      </c>
      <c r="AI4919" t="s">
        <v>54</v>
      </c>
      <c r="AJ4919">
        <v>2</v>
      </c>
      <c r="AK4919">
        <v>1</v>
      </c>
      <c r="AL4919">
        <v>1</v>
      </c>
      <c r="AM4919" t="s">
        <v>55</v>
      </c>
      <c r="AN4919" t="s">
        <v>56</v>
      </c>
      <c r="AP4919">
        <v>1</v>
      </c>
      <c r="AQ4919" t="s">
        <v>57</v>
      </c>
      <c r="AR4919">
        <v>0</v>
      </c>
      <c r="AW4919" t="s">
        <v>58</v>
      </c>
      <c r="AX4919">
        <v>0</v>
      </c>
      <c r="AY4919">
        <v>2</v>
      </c>
      <c r="AZ4919">
        <v>0.65</v>
      </c>
      <c r="BA4919">
        <v>0.65</v>
      </c>
      <c r="BB4919" t="s">
        <v>59</v>
      </c>
    </row>
    <row r="4920" spans="1:54" x14ac:dyDescent="0.45">
      <c r="A4920" s="4" t="str">
        <f>VLOOKUP(F4920,'Matching-Tabelle'!$A$57:$B$61,2,FALSE)</f>
        <v>stefan.fuellemann@tkb.ch</v>
      </c>
      <c r="B4920" s="4" t="str">
        <f>VLOOKUP(J4920,'Matching-Tabelle'!$A$1:$B$52,2,FALSE)</f>
        <v>WPI CTB</v>
      </c>
      <c r="C4920" s="4">
        <v>0.1</v>
      </c>
      <c r="D4920" s="4" t="s">
        <v>4176</v>
      </c>
      <c r="E4920" s="5">
        <v>42468</v>
      </c>
      <c r="F4920" t="s">
        <v>3856</v>
      </c>
      <c r="G4920" t="s">
        <v>3857</v>
      </c>
      <c r="H4920" t="s">
        <v>3858</v>
      </c>
      <c r="I4920" s="1"/>
      <c r="J4920">
        <v>18</v>
      </c>
      <c r="K4920" t="s">
        <v>594</v>
      </c>
      <c r="L4920" t="s">
        <v>595</v>
      </c>
      <c r="M4920">
        <v>990001</v>
      </c>
      <c r="N4920" t="s">
        <v>51</v>
      </c>
      <c r="O4920">
        <v>0.1</v>
      </c>
      <c r="Q4920">
        <v>0.1</v>
      </c>
      <c r="S4920" t="s">
        <v>4176</v>
      </c>
      <c r="AE4920">
        <v>12</v>
      </c>
      <c r="AF4920">
        <v>7.6</v>
      </c>
      <c r="AG4920">
        <v>5</v>
      </c>
      <c r="AH4920" t="s">
        <v>53</v>
      </c>
      <c r="AI4920" t="s">
        <v>54</v>
      </c>
      <c r="AJ4920">
        <v>2</v>
      </c>
      <c r="AK4920">
        <v>1</v>
      </c>
      <c r="AL4920">
        <v>1</v>
      </c>
      <c r="AM4920" t="s">
        <v>55</v>
      </c>
      <c r="AN4920" t="s">
        <v>56</v>
      </c>
      <c r="AP4920">
        <v>1</v>
      </c>
      <c r="AQ4920" t="s">
        <v>57</v>
      </c>
      <c r="AR4920">
        <v>0</v>
      </c>
      <c r="AW4920" t="s">
        <v>58</v>
      </c>
      <c r="AX4920">
        <v>0</v>
      </c>
      <c r="AY4920">
        <v>2</v>
      </c>
      <c r="AZ4920">
        <v>0.1</v>
      </c>
      <c r="BA4920">
        <v>0.1</v>
      </c>
      <c r="BB4920" t="s">
        <v>59</v>
      </c>
    </row>
    <row r="4921" spans="1:54" x14ac:dyDescent="0.45">
      <c r="A4921" s="4" t="str">
        <f>VLOOKUP(F4921,'Matching-Tabelle'!$A$57:$B$61,2,FALSE)</f>
        <v>stefan.fuellemann@tkb.ch</v>
      </c>
      <c r="B4921" s="4" t="str">
        <f>VLOOKUP(J4921,'Matching-Tabelle'!$A$1:$B$52,2,FALSE)</f>
        <v>WPI CTB</v>
      </c>
      <c r="C4921" s="4">
        <v>2.5299999999999998</v>
      </c>
      <c r="D4921" s="4" t="s">
        <v>4210</v>
      </c>
      <c r="E4921" s="5">
        <v>42468</v>
      </c>
      <c r="F4921" t="s">
        <v>3856</v>
      </c>
      <c r="G4921" t="s">
        <v>3857</v>
      </c>
      <c r="H4921" t="s">
        <v>3858</v>
      </c>
      <c r="I4921" s="1"/>
      <c r="J4921">
        <v>919</v>
      </c>
      <c r="K4921" t="s">
        <v>66</v>
      </c>
      <c r="L4921" t="s">
        <v>67</v>
      </c>
      <c r="M4921">
        <v>990001</v>
      </c>
      <c r="N4921" t="s">
        <v>51</v>
      </c>
      <c r="O4921">
        <v>2.5299999999999998</v>
      </c>
      <c r="Q4921">
        <v>2.5299999999999998</v>
      </c>
      <c r="S4921" t="s">
        <v>4210</v>
      </c>
      <c r="AE4921">
        <v>12</v>
      </c>
      <c r="AF4921">
        <v>7.6</v>
      </c>
      <c r="AG4921">
        <v>5</v>
      </c>
      <c r="AH4921" t="s">
        <v>53</v>
      </c>
      <c r="AI4921" t="s">
        <v>54</v>
      </c>
      <c r="AJ4921">
        <v>2</v>
      </c>
      <c r="AK4921">
        <v>1</v>
      </c>
      <c r="AL4921">
        <v>1</v>
      </c>
      <c r="AM4921" t="s">
        <v>55</v>
      </c>
      <c r="AN4921" t="s">
        <v>56</v>
      </c>
      <c r="AP4921">
        <v>1</v>
      </c>
      <c r="AQ4921" t="s">
        <v>57</v>
      </c>
      <c r="AR4921">
        <v>0</v>
      </c>
      <c r="AW4921" t="s">
        <v>58</v>
      </c>
      <c r="AX4921">
        <v>0</v>
      </c>
      <c r="AY4921">
        <v>2</v>
      </c>
      <c r="AZ4921">
        <v>2.5299999999999998</v>
      </c>
      <c r="BA4921">
        <v>2.5299999999999998</v>
      </c>
      <c r="BB4921" t="s">
        <v>59</v>
      </c>
    </row>
    <row r="4922" spans="1:54" x14ac:dyDescent="0.45">
      <c r="A4922" s="4" t="str">
        <f>VLOOKUP(F4922,'Matching-Tabelle'!$A$57:$B$61,2,FALSE)</f>
        <v>stefan.fuellemann@tkb.ch</v>
      </c>
      <c r="B4922" s="4" t="str">
        <f>VLOOKUP(J4922,'Matching-Tabelle'!$A$1:$B$52,2,FALSE)</f>
        <v>WPI CTB</v>
      </c>
      <c r="C4922" s="4">
        <v>0.5</v>
      </c>
      <c r="D4922" s="4" t="s">
        <v>4211</v>
      </c>
      <c r="E4922" s="5">
        <v>42468</v>
      </c>
      <c r="F4922" t="s">
        <v>3856</v>
      </c>
      <c r="G4922" t="s">
        <v>3857</v>
      </c>
      <c r="H4922" t="s">
        <v>3858</v>
      </c>
      <c r="I4922" s="1"/>
      <c r="J4922">
        <v>921</v>
      </c>
      <c r="K4922" t="s">
        <v>224</v>
      </c>
      <c r="L4922" t="s">
        <v>225</v>
      </c>
      <c r="M4922">
        <v>990001</v>
      </c>
      <c r="N4922" t="s">
        <v>51</v>
      </c>
      <c r="O4922">
        <v>0.5</v>
      </c>
      <c r="Q4922">
        <v>0.5</v>
      </c>
      <c r="S4922" t="s">
        <v>4211</v>
      </c>
      <c r="AE4922">
        <v>12</v>
      </c>
      <c r="AF4922">
        <v>7.6</v>
      </c>
      <c r="AG4922">
        <v>5</v>
      </c>
      <c r="AH4922" t="s">
        <v>53</v>
      </c>
      <c r="AI4922" t="s">
        <v>54</v>
      </c>
      <c r="AJ4922">
        <v>2</v>
      </c>
      <c r="AK4922">
        <v>1</v>
      </c>
      <c r="AL4922">
        <v>1</v>
      </c>
      <c r="AM4922" t="s">
        <v>55</v>
      </c>
      <c r="AN4922" t="s">
        <v>56</v>
      </c>
      <c r="AP4922">
        <v>1</v>
      </c>
      <c r="AQ4922" t="s">
        <v>57</v>
      </c>
      <c r="AR4922">
        <v>0</v>
      </c>
      <c r="AW4922" t="s">
        <v>58</v>
      </c>
      <c r="AX4922">
        <v>0</v>
      </c>
      <c r="AY4922">
        <v>2</v>
      </c>
      <c r="AZ4922">
        <v>0.5</v>
      </c>
      <c r="BA4922">
        <v>0.5</v>
      </c>
      <c r="BB4922" t="s">
        <v>59</v>
      </c>
    </row>
    <row r="4923" spans="1:54" x14ac:dyDescent="0.45">
      <c r="A4923" s="4" t="str">
        <f>VLOOKUP(F4923,'Matching-Tabelle'!$A$57:$B$61,2,FALSE)</f>
        <v>stefan.fuellemann@tkb.ch</v>
      </c>
      <c r="B4923" s="4" t="str">
        <f>VLOOKUP(J4923,'Matching-Tabelle'!$A$1:$B$52,2,FALSE)</f>
        <v>WPI RTB</v>
      </c>
      <c r="C4923" s="4">
        <v>1.1000000000000001</v>
      </c>
      <c r="D4923" s="4" t="s">
        <v>3859</v>
      </c>
      <c r="E4923" s="5">
        <v>42471</v>
      </c>
      <c r="F4923" t="s">
        <v>3856</v>
      </c>
      <c r="G4923" t="s">
        <v>3857</v>
      </c>
      <c r="H4923" t="s">
        <v>3858</v>
      </c>
      <c r="I4923" s="1"/>
      <c r="J4923">
        <v>19</v>
      </c>
      <c r="K4923" t="s">
        <v>145</v>
      </c>
      <c r="L4923" t="s">
        <v>146</v>
      </c>
      <c r="M4923">
        <v>990001</v>
      </c>
      <c r="N4923" t="s">
        <v>51</v>
      </c>
      <c r="O4923">
        <v>1.1000000000000001</v>
      </c>
      <c r="Q4923">
        <v>1.1000000000000001</v>
      </c>
      <c r="S4923" t="s">
        <v>3859</v>
      </c>
      <c r="AE4923">
        <v>12</v>
      </c>
      <c r="AF4923">
        <v>7.6</v>
      </c>
      <c r="AG4923">
        <v>5</v>
      </c>
      <c r="AH4923" t="s">
        <v>53</v>
      </c>
      <c r="AI4923" t="s">
        <v>54</v>
      </c>
      <c r="AJ4923">
        <v>2</v>
      </c>
      <c r="AK4923">
        <v>1</v>
      </c>
      <c r="AL4923">
        <v>1</v>
      </c>
      <c r="AM4923" t="s">
        <v>55</v>
      </c>
      <c r="AN4923" t="s">
        <v>56</v>
      </c>
      <c r="AP4923">
        <v>1</v>
      </c>
      <c r="AQ4923" t="s">
        <v>57</v>
      </c>
      <c r="AR4923">
        <v>0</v>
      </c>
      <c r="AW4923" t="s">
        <v>58</v>
      </c>
      <c r="AX4923">
        <v>0</v>
      </c>
      <c r="AY4923">
        <v>2</v>
      </c>
      <c r="AZ4923">
        <v>1.1000000000000001</v>
      </c>
      <c r="BA4923">
        <v>1.1000000000000001</v>
      </c>
      <c r="BB4923" t="s">
        <v>59</v>
      </c>
    </row>
    <row r="4924" spans="1:54" x14ac:dyDescent="0.45">
      <c r="A4924" s="4" t="str">
        <f>VLOOKUP(F4924,'Matching-Tabelle'!$A$57:$B$61,2,FALSE)</f>
        <v>stefan.fuellemann@tkb.ch</v>
      </c>
      <c r="B4924" s="4" t="str">
        <f>VLOOKUP(J4924,'Matching-Tabelle'!$A$1:$B$52,2,FALSE)</f>
        <v>WPI RTB</v>
      </c>
      <c r="C4924" s="4">
        <v>1.2</v>
      </c>
      <c r="D4924" s="4" t="s">
        <v>4109</v>
      </c>
      <c r="E4924" s="5">
        <v>42471</v>
      </c>
      <c r="F4924" t="s">
        <v>3856</v>
      </c>
      <c r="G4924" t="s">
        <v>3857</v>
      </c>
      <c r="H4924" t="s">
        <v>3858</v>
      </c>
      <c r="I4924" s="1"/>
      <c r="J4924">
        <v>22</v>
      </c>
      <c r="K4924" t="s">
        <v>88</v>
      </c>
      <c r="L4924" t="s">
        <v>89</v>
      </c>
      <c r="M4924">
        <v>990001</v>
      </c>
      <c r="N4924" t="s">
        <v>51</v>
      </c>
      <c r="O4924">
        <v>1.2</v>
      </c>
      <c r="Q4924">
        <v>1.2</v>
      </c>
      <c r="S4924" t="s">
        <v>4109</v>
      </c>
      <c r="AE4924">
        <v>12</v>
      </c>
      <c r="AF4924">
        <v>7.6</v>
      </c>
      <c r="AG4924">
        <v>5</v>
      </c>
      <c r="AH4924" t="s">
        <v>53</v>
      </c>
      <c r="AI4924" t="s">
        <v>54</v>
      </c>
      <c r="AJ4924">
        <v>2</v>
      </c>
      <c r="AK4924">
        <v>1</v>
      </c>
      <c r="AL4924">
        <v>1</v>
      </c>
      <c r="AM4924" t="s">
        <v>55</v>
      </c>
      <c r="AN4924" t="s">
        <v>56</v>
      </c>
      <c r="AP4924">
        <v>1</v>
      </c>
      <c r="AQ4924" t="s">
        <v>57</v>
      </c>
      <c r="AR4924">
        <v>0</v>
      </c>
      <c r="AW4924" t="s">
        <v>58</v>
      </c>
      <c r="AX4924">
        <v>0</v>
      </c>
      <c r="AY4924">
        <v>2</v>
      </c>
      <c r="AZ4924">
        <v>1.2</v>
      </c>
      <c r="BA4924">
        <v>1.2</v>
      </c>
      <c r="BB4924" t="s">
        <v>59</v>
      </c>
    </row>
    <row r="4925" spans="1:54" x14ac:dyDescent="0.45">
      <c r="A4925" s="4" t="str">
        <f>VLOOKUP(F4925,'Matching-Tabelle'!$A$57:$B$61,2,FALSE)</f>
        <v>stefan.fuellemann@tkb.ch</v>
      </c>
      <c r="B4925" s="4" t="str">
        <f>VLOOKUP(J4925,'Matching-Tabelle'!$A$1:$B$52,2,FALSE)</f>
        <v>WPI CTB</v>
      </c>
      <c r="C4925" s="4">
        <v>0.3</v>
      </c>
      <c r="D4925" s="4" t="s">
        <v>4212</v>
      </c>
      <c r="E4925" s="5">
        <v>42471</v>
      </c>
      <c r="F4925" t="s">
        <v>3856</v>
      </c>
      <c r="G4925" t="s">
        <v>3857</v>
      </c>
      <c r="H4925" t="s">
        <v>3858</v>
      </c>
      <c r="I4925" s="1"/>
      <c r="J4925">
        <v>921</v>
      </c>
      <c r="K4925" t="s">
        <v>224</v>
      </c>
      <c r="L4925" t="s">
        <v>225</v>
      </c>
      <c r="M4925">
        <v>990001</v>
      </c>
      <c r="N4925" t="s">
        <v>51</v>
      </c>
      <c r="O4925">
        <v>0.3</v>
      </c>
      <c r="Q4925">
        <v>0.3</v>
      </c>
      <c r="S4925" t="s">
        <v>4212</v>
      </c>
      <c r="AE4925">
        <v>12</v>
      </c>
      <c r="AF4925">
        <v>7.6</v>
      </c>
      <c r="AG4925">
        <v>5</v>
      </c>
      <c r="AH4925" t="s">
        <v>53</v>
      </c>
      <c r="AI4925" t="s">
        <v>54</v>
      </c>
      <c r="AJ4925">
        <v>2</v>
      </c>
      <c r="AK4925">
        <v>1</v>
      </c>
      <c r="AL4925">
        <v>1</v>
      </c>
      <c r="AM4925" t="s">
        <v>55</v>
      </c>
      <c r="AN4925" t="s">
        <v>56</v>
      </c>
      <c r="AP4925">
        <v>1</v>
      </c>
      <c r="AQ4925" t="s">
        <v>57</v>
      </c>
      <c r="AR4925">
        <v>0</v>
      </c>
      <c r="AW4925" t="s">
        <v>58</v>
      </c>
      <c r="AX4925">
        <v>0</v>
      </c>
      <c r="AY4925">
        <v>2</v>
      </c>
      <c r="AZ4925">
        <v>0.3</v>
      </c>
      <c r="BA4925">
        <v>0.3</v>
      </c>
      <c r="BB4925" t="s">
        <v>59</v>
      </c>
    </row>
    <row r="4926" spans="1:54" x14ac:dyDescent="0.45">
      <c r="A4926" s="4" t="str">
        <f>VLOOKUP(F4926,'Matching-Tabelle'!$A$57:$B$61,2,FALSE)</f>
        <v>stefan.fuellemann@tkb.ch</v>
      </c>
      <c r="B4926" s="4" t="str">
        <f>VLOOKUP(J4926,'Matching-Tabelle'!$A$1:$B$52,2,FALSE)</f>
        <v>WPI RTB</v>
      </c>
      <c r="C4926" s="4">
        <v>0.2</v>
      </c>
      <c r="D4926" s="4" t="s">
        <v>4213</v>
      </c>
      <c r="E4926" s="5">
        <v>42471</v>
      </c>
      <c r="F4926" t="s">
        <v>3856</v>
      </c>
      <c r="G4926" t="s">
        <v>3857</v>
      </c>
      <c r="H4926" t="s">
        <v>3858</v>
      </c>
      <c r="I4926" s="1"/>
      <c r="J4926">
        <v>22</v>
      </c>
      <c r="K4926" t="s">
        <v>88</v>
      </c>
      <c r="L4926" t="s">
        <v>89</v>
      </c>
      <c r="M4926">
        <v>990001</v>
      </c>
      <c r="N4926" t="s">
        <v>51</v>
      </c>
      <c r="O4926">
        <v>0.2</v>
      </c>
      <c r="Q4926">
        <v>0.2</v>
      </c>
      <c r="S4926" t="s">
        <v>4213</v>
      </c>
      <c r="AE4926">
        <v>12</v>
      </c>
      <c r="AF4926">
        <v>7.6</v>
      </c>
      <c r="AG4926">
        <v>5</v>
      </c>
      <c r="AH4926" t="s">
        <v>53</v>
      </c>
      <c r="AI4926" t="s">
        <v>54</v>
      </c>
      <c r="AJ4926">
        <v>2</v>
      </c>
      <c r="AK4926">
        <v>1</v>
      </c>
      <c r="AL4926">
        <v>1</v>
      </c>
      <c r="AM4926" t="s">
        <v>55</v>
      </c>
      <c r="AN4926" t="s">
        <v>56</v>
      </c>
      <c r="AP4926">
        <v>1</v>
      </c>
      <c r="AQ4926" t="s">
        <v>57</v>
      </c>
      <c r="AR4926">
        <v>0</v>
      </c>
      <c r="AW4926" t="s">
        <v>58</v>
      </c>
      <c r="AX4926">
        <v>0</v>
      </c>
      <c r="AY4926">
        <v>2</v>
      </c>
      <c r="AZ4926">
        <v>0.2</v>
      </c>
      <c r="BA4926">
        <v>0.2</v>
      </c>
      <c r="BB4926" t="s">
        <v>59</v>
      </c>
    </row>
    <row r="4927" spans="1:54" x14ac:dyDescent="0.45">
      <c r="A4927" s="4" t="str">
        <f>VLOOKUP(F4927,'Matching-Tabelle'!$A$57:$B$61,2,FALSE)</f>
        <v>stefan.fuellemann@tkb.ch</v>
      </c>
      <c r="B4927" s="4" t="str">
        <f>VLOOKUP(J4927,'Matching-Tabelle'!$A$1:$B$52,2,FALSE)</f>
        <v>WPI CTB</v>
      </c>
      <c r="C4927" s="4">
        <v>0.81</v>
      </c>
      <c r="D4927" s="4" t="s">
        <v>4214</v>
      </c>
      <c r="E4927" s="5">
        <v>42471</v>
      </c>
      <c r="F4927" t="s">
        <v>3856</v>
      </c>
      <c r="G4927" t="s">
        <v>3857</v>
      </c>
      <c r="H4927" t="s">
        <v>3858</v>
      </c>
      <c r="I4927" s="1"/>
      <c r="J4927">
        <v>922</v>
      </c>
      <c r="K4927" t="s">
        <v>134</v>
      </c>
      <c r="L4927" t="s">
        <v>135</v>
      </c>
      <c r="M4927">
        <v>990001</v>
      </c>
      <c r="N4927" t="s">
        <v>51</v>
      </c>
      <c r="O4927">
        <v>0.81</v>
      </c>
      <c r="Q4927">
        <v>0.81</v>
      </c>
      <c r="S4927" t="s">
        <v>4214</v>
      </c>
      <c r="AE4927">
        <v>12</v>
      </c>
      <c r="AF4927">
        <v>7.6</v>
      </c>
      <c r="AG4927">
        <v>5</v>
      </c>
      <c r="AH4927" t="s">
        <v>53</v>
      </c>
      <c r="AI4927" t="s">
        <v>54</v>
      </c>
      <c r="AJ4927">
        <v>2</v>
      </c>
      <c r="AK4927">
        <v>1</v>
      </c>
      <c r="AL4927">
        <v>1</v>
      </c>
      <c r="AM4927" t="s">
        <v>55</v>
      </c>
      <c r="AN4927" t="s">
        <v>56</v>
      </c>
      <c r="AP4927">
        <v>1</v>
      </c>
      <c r="AQ4927" t="s">
        <v>57</v>
      </c>
      <c r="AR4927">
        <v>0</v>
      </c>
      <c r="AW4927" t="s">
        <v>58</v>
      </c>
      <c r="AX4927">
        <v>0</v>
      </c>
      <c r="AY4927">
        <v>2</v>
      </c>
      <c r="AZ4927">
        <v>0.81</v>
      </c>
      <c r="BA4927">
        <v>0.81</v>
      </c>
      <c r="BB4927" t="s">
        <v>59</v>
      </c>
    </row>
    <row r="4928" spans="1:54" x14ac:dyDescent="0.45">
      <c r="A4928" s="4" t="str">
        <f>VLOOKUP(F4928,'Matching-Tabelle'!$A$57:$B$61,2,FALSE)</f>
        <v>stefan.fuellemann@tkb.ch</v>
      </c>
      <c r="B4928" s="4" t="str">
        <f>VLOOKUP(J4928,'Matching-Tabelle'!$A$1:$B$52,2,FALSE)</f>
        <v>WPI RTB</v>
      </c>
      <c r="C4928" s="4">
        <v>0.23</v>
      </c>
      <c r="D4928" s="4" t="s">
        <v>4215</v>
      </c>
      <c r="E4928" s="5">
        <v>42471</v>
      </c>
      <c r="F4928" t="s">
        <v>3856</v>
      </c>
      <c r="G4928" t="s">
        <v>3857</v>
      </c>
      <c r="H4928" t="s">
        <v>3858</v>
      </c>
      <c r="I4928" s="1"/>
      <c r="J4928">
        <v>19</v>
      </c>
      <c r="K4928" t="s">
        <v>145</v>
      </c>
      <c r="L4928" t="s">
        <v>146</v>
      </c>
      <c r="M4928">
        <v>990001</v>
      </c>
      <c r="N4928" t="s">
        <v>51</v>
      </c>
      <c r="O4928">
        <v>0.23</v>
      </c>
      <c r="Q4928">
        <v>0.23</v>
      </c>
      <c r="S4928" t="s">
        <v>4215</v>
      </c>
      <c r="AE4928">
        <v>12</v>
      </c>
      <c r="AF4928">
        <v>7.6</v>
      </c>
      <c r="AG4928">
        <v>5</v>
      </c>
      <c r="AH4928" t="s">
        <v>53</v>
      </c>
      <c r="AI4928" t="s">
        <v>54</v>
      </c>
      <c r="AJ4928">
        <v>2</v>
      </c>
      <c r="AK4928">
        <v>1</v>
      </c>
      <c r="AL4928">
        <v>1</v>
      </c>
      <c r="AM4928" t="s">
        <v>55</v>
      </c>
      <c r="AN4928" t="s">
        <v>56</v>
      </c>
      <c r="AP4928">
        <v>1</v>
      </c>
      <c r="AQ4928" t="s">
        <v>57</v>
      </c>
      <c r="AR4928">
        <v>0</v>
      </c>
      <c r="AW4928" t="s">
        <v>58</v>
      </c>
      <c r="AX4928">
        <v>0</v>
      </c>
      <c r="AY4928">
        <v>2</v>
      </c>
      <c r="AZ4928">
        <v>0.23</v>
      </c>
      <c r="BA4928">
        <v>0.23</v>
      </c>
      <c r="BB4928" t="s">
        <v>59</v>
      </c>
    </row>
    <row r="4929" spans="1:54" x14ac:dyDescent="0.45">
      <c r="A4929" s="4" t="str">
        <f>VLOOKUP(F4929,'Matching-Tabelle'!$A$57:$B$61,2,FALSE)</f>
        <v>stefan.fuellemann@tkb.ch</v>
      </c>
      <c r="B4929" s="4" t="str">
        <f>VLOOKUP(J4929,'Matching-Tabelle'!$A$1:$B$52,2,FALSE)</f>
        <v>WPI RTB</v>
      </c>
      <c r="C4929" s="4">
        <v>1</v>
      </c>
      <c r="D4929" s="4" t="s">
        <v>685</v>
      </c>
      <c r="E4929" s="5">
        <v>42471</v>
      </c>
      <c r="F4929" t="s">
        <v>3856</v>
      </c>
      <c r="G4929" t="s">
        <v>3857</v>
      </c>
      <c r="H4929" t="s">
        <v>3858</v>
      </c>
      <c r="I4929" s="1"/>
      <c r="J4929">
        <v>24</v>
      </c>
      <c r="K4929" t="s">
        <v>73</v>
      </c>
      <c r="L4929" t="s">
        <v>74</v>
      </c>
      <c r="M4929">
        <v>990001</v>
      </c>
      <c r="N4929" t="s">
        <v>51</v>
      </c>
      <c r="O4929">
        <v>1</v>
      </c>
      <c r="Q4929">
        <v>1</v>
      </c>
      <c r="S4929" t="s">
        <v>685</v>
      </c>
      <c r="AE4929">
        <v>12</v>
      </c>
      <c r="AF4929">
        <v>7.6</v>
      </c>
      <c r="AG4929">
        <v>5</v>
      </c>
      <c r="AH4929" t="s">
        <v>53</v>
      </c>
      <c r="AI4929" t="s">
        <v>54</v>
      </c>
      <c r="AJ4929">
        <v>2</v>
      </c>
      <c r="AK4929">
        <v>1</v>
      </c>
      <c r="AL4929">
        <v>1</v>
      </c>
      <c r="AM4929" t="s">
        <v>55</v>
      </c>
      <c r="AN4929" t="s">
        <v>56</v>
      </c>
      <c r="AP4929">
        <v>1</v>
      </c>
      <c r="AQ4929" t="s">
        <v>57</v>
      </c>
      <c r="AR4929">
        <v>0</v>
      </c>
      <c r="AW4929" t="s">
        <v>58</v>
      </c>
      <c r="AX4929">
        <v>0</v>
      </c>
      <c r="AY4929">
        <v>2</v>
      </c>
      <c r="AZ4929">
        <v>1</v>
      </c>
      <c r="BA4929">
        <v>1</v>
      </c>
      <c r="BB4929" t="s">
        <v>59</v>
      </c>
    </row>
    <row r="4930" spans="1:54" x14ac:dyDescent="0.45">
      <c r="A4930" s="4" t="str">
        <f>VLOOKUP(F4930,'Matching-Tabelle'!$A$57:$B$61,2,FALSE)</f>
        <v>stefan.fuellemann@tkb.ch</v>
      </c>
      <c r="B4930" s="4" t="str">
        <f>VLOOKUP(J4930,'Matching-Tabelle'!$A$1:$B$52,2,FALSE)</f>
        <v>WPI CTB</v>
      </c>
      <c r="C4930" s="4">
        <v>3.95</v>
      </c>
      <c r="D4930" s="4" t="s">
        <v>4113</v>
      </c>
      <c r="E4930" s="5">
        <v>42471</v>
      </c>
      <c r="F4930" t="s">
        <v>3856</v>
      </c>
      <c r="G4930" t="s">
        <v>3857</v>
      </c>
      <c r="H4930" t="s">
        <v>3858</v>
      </c>
      <c r="I4930" s="1"/>
      <c r="J4930">
        <v>922</v>
      </c>
      <c r="K4930" t="s">
        <v>134</v>
      </c>
      <c r="L4930" t="s">
        <v>135</v>
      </c>
      <c r="M4930">
        <v>990001</v>
      </c>
      <c r="N4930" t="s">
        <v>51</v>
      </c>
      <c r="O4930">
        <v>3.95</v>
      </c>
      <c r="Q4930">
        <v>3.95</v>
      </c>
      <c r="S4930" t="s">
        <v>4113</v>
      </c>
      <c r="AE4930">
        <v>12</v>
      </c>
      <c r="AF4930">
        <v>7.6</v>
      </c>
      <c r="AG4930">
        <v>5</v>
      </c>
      <c r="AH4930" t="s">
        <v>53</v>
      </c>
      <c r="AI4930" t="s">
        <v>54</v>
      </c>
      <c r="AJ4930">
        <v>2</v>
      </c>
      <c r="AK4930">
        <v>1</v>
      </c>
      <c r="AL4930">
        <v>1</v>
      </c>
      <c r="AM4930" t="s">
        <v>55</v>
      </c>
      <c r="AN4930" t="s">
        <v>56</v>
      </c>
      <c r="AP4930">
        <v>1</v>
      </c>
      <c r="AQ4930" t="s">
        <v>57</v>
      </c>
      <c r="AR4930">
        <v>0</v>
      </c>
      <c r="AW4930" t="s">
        <v>58</v>
      </c>
      <c r="AX4930">
        <v>0</v>
      </c>
      <c r="AY4930">
        <v>2</v>
      </c>
      <c r="AZ4930">
        <v>3.95</v>
      </c>
      <c r="BA4930">
        <v>3.95</v>
      </c>
      <c r="BB4930" t="s">
        <v>59</v>
      </c>
    </row>
    <row r="4931" spans="1:54" x14ac:dyDescent="0.45">
      <c r="A4931" s="4" t="str">
        <f>VLOOKUP(F4931,'Matching-Tabelle'!$A$57:$B$61,2,FALSE)</f>
        <v>stefan.fuellemann@tkb.ch</v>
      </c>
      <c r="B4931" s="4" t="str">
        <f>VLOOKUP(J4931,'Matching-Tabelle'!$A$1:$B$52,2,FALSE)</f>
        <v>WPI CTB</v>
      </c>
      <c r="C4931" s="4">
        <v>0.5</v>
      </c>
      <c r="D4931" s="4" t="s">
        <v>4216</v>
      </c>
      <c r="E4931" s="5">
        <v>42471</v>
      </c>
      <c r="F4931" t="s">
        <v>3856</v>
      </c>
      <c r="G4931" t="s">
        <v>3857</v>
      </c>
      <c r="H4931" t="s">
        <v>3858</v>
      </c>
      <c r="I4931" s="1"/>
      <c r="J4931">
        <v>14</v>
      </c>
      <c r="K4931" t="s">
        <v>82</v>
      </c>
      <c r="L4931" t="s">
        <v>83</v>
      </c>
      <c r="M4931">
        <v>990001</v>
      </c>
      <c r="N4931" t="s">
        <v>51</v>
      </c>
      <c r="O4931">
        <v>0.5</v>
      </c>
      <c r="Q4931">
        <v>0.5</v>
      </c>
      <c r="S4931" t="s">
        <v>4216</v>
      </c>
      <c r="AE4931">
        <v>12</v>
      </c>
      <c r="AF4931">
        <v>7.6</v>
      </c>
      <c r="AG4931">
        <v>5</v>
      </c>
      <c r="AH4931" t="s">
        <v>53</v>
      </c>
      <c r="AI4931" t="s">
        <v>54</v>
      </c>
      <c r="AJ4931">
        <v>2</v>
      </c>
      <c r="AK4931">
        <v>1</v>
      </c>
      <c r="AL4931">
        <v>1</v>
      </c>
      <c r="AM4931" t="s">
        <v>55</v>
      </c>
      <c r="AN4931" t="s">
        <v>56</v>
      </c>
      <c r="AP4931">
        <v>1</v>
      </c>
      <c r="AQ4931" t="s">
        <v>57</v>
      </c>
      <c r="AR4931">
        <v>0</v>
      </c>
      <c r="AW4931" t="s">
        <v>58</v>
      </c>
      <c r="AX4931">
        <v>0</v>
      </c>
      <c r="AY4931">
        <v>2</v>
      </c>
      <c r="AZ4931">
        <v>0.5</v>
      </c>
      <c r="BA4931">
        <v>0.5</v>
      </c>
      <c r="BB4931" t="s">
        <v>59</v>
      </c>
    </row>
    <row r="4932" spans="1:54" x14ac:dyDescent="0.45">
      <c r="A4932" s="4" t="str">
        <f>VLOOKUP(F4932,'Matching-Tabelle'!$A$57:$B$61,2,FALSE)</f>
        <v>stefan.fuellemann@tkb.ch</v>
      </c>
      <c r="B4932" s="4" t="str">
        <f>VLOOKUP(J4932,'Matching-Tabelle'!$A$1:$B$52,2,FALSE)</f>
        <v>WPI CTB</v>
      </c>
      <c r="C4932" s="4">
        <v>0.25</v>
      </c>
      <c r="D4932" s="4" t="s">
        <v>4217</v>
      </c>
      <c r="E4932" s="5">
        <v>42471</v>
      </c>
      <c r="F4932" t="s">
        <v>3856</v>
      </c>
      <c r="G4932" t="s">
        <v>3857</v>
      </c>
      <c r="H4932" t="s">
        <v>3858</v>
      </c>
      <c r="I4932" s="1"/>
      <c r="J4932">
        <v>928</v>
      </c>
      <c r="K4932" t="s">
        <v>870</v>
      </c>
      <c r="L4932" t="s">
        <v>871</v>
      </c>
      <c r="M4932">
        <v>990001</v>
      </c>
      <c r="N4932" t="s">
        <v>51</v>
      </c>
      <c r="O4932">
        <v>0.25</v>
      </c>
      <c r="Q4932">
        <v>0.25</v>
      </c>
      <c r="S4932" t="s">
        <v>4217</v>
      </c>
      <c r="AE4932">
        <v>12</v>
      </c>
      <c r="AF4932">
        <v>7.6</v>
      </c>
      <c r="AG4932">
        <v>5</v>
      </c>
      <c r="AH4932" t="s">
        <v>53</v>
      </c>
      <c r="AI4932" t="s">
        <v>54</v>
      </c>
      <c r="AJ4932">
        <v>2</v>
      </c>
      <c r="AK4932">
        <v>1</v>
      </c>
      <c r="AL4932">
        <v>1</v>
      </c>
      <c r="AM4932" t="s">
        <v>55</v>
      </c>
      <c r="AN4932" t="s">
        <v>56</v>
      </c>
      <c r="AP4932">
        <v>1</v>
      </c>
      <c r="AQ4932" t="s">
        <v>57</v>
      </c>
      <c r="AR4932">
        <v>0</v>
      </c>
      <c r="AW4932" t="s">
        <v>58</v>
      </c>
      <c r="AX4932">
        <v>0</v>
      </c>
      <c r="AY4932">
        <v>2</v>
      </c>
      <c r="AZ4932">
        <v>0.25</v>
      </c>
      <c r="BA4932">
        <v>0.25</v>
      </c>
      <c r="BB4932" t="s">
        <v>59</v>
      </c>
    </row>
    <row r="4933" spans="1:54" x14ac:dyDescent="0.45">
      <c r="A4933" s="4" t="str">
        <f>VLOOKUP(F4933,'Matching-Tabelle'!$A$57:$B$61,2,FALSE)</f>
        <v>stefan.fuellemann@tkb.ch</v>
      </c>
      <c r="B4933" s="4" t="str">
        <f>VLOOKUP(J4933,'Matching-Tabelle'!$A$1:$B$52,2,FALSE)</f>
        <v>WPI RTB</v>
      </c>
      <c r="C4933" s="4">
        <v>1.2</v>
      </c>
      <c r="D4933" s="4" t="s">
        <v>3859</v>
      </c>
      <c r="E4933" s="5">
        <v>42472</v>
      </c>
      <c r="F4933" t="s">
        <v>3856</v>
      </c>
      <c r="G4933" t="s">
        <v>3857</v>
      </c>
      <c r="H4933" t="s">
        <v>3858</v>
      </c>
      <c r="I4933" s="1"/>
      <c r="J4933">
        <v>19</v>
      </c>
      <c r="K4933" t="s">
        <v>145</v>
      </c>
      <c r="L4933" t="s">
        <v>146</v>
      </c>
      <c r="M4933">
        <v>990001</v>
      </c>
      <c r="N4933" t="s">
        <v>51</v>
      </c>
      <c r="O4933">
        <v>1.2</v>
      </c>
      <c r="Q4933">
        <v>1.2</v>
      </c>
      <c r="S4933" t="s">
        <v>3859</v>
      </c>
      <c r="AE4933">
        <v>12</v>
      </c>
      <c r="AF4933">
        <v>7.6</v>
      </c>
      <c r="AG4933">
        <v>5</v>
      </c>
      <c r="AH4933" t="s">
        <v>53</v>
      </c>
      <c r="AI4933" t="s">
        <v>54</v>
      </c>
      <c r="AJ4933">
        <v>2</v>
      </c>
      <c r="AK4933">
        <v>1</v>
      </c>
      <c r="AL4933">
        <v>1</v>
      </c>
      <c r="AM4933" t="s">
        <v>55</v>
      </c>
      <c r="AN4933" t="s">
        <v>56</v>
      </c>
      <c r="AP4933">
        <v>1</v>
      </c>
      <c r="AQ4933" t="s">
        <v>57</v>
      </c>
      <c r="AR4933">
        <v>0</v>
      </c>
      <c r="AW4933" t="s">
        <v>58</v>
      </c>
      <c r="AX4933">
        <v>0</v>
      </c>
      <c r="AY4933">
        <v>2</v>
      </c>
      <c r="AZ4933">
        <v>1.2</v>
      </c>
      <c r="BA4933">
        <v>1.2</v>
      </c>
      <c r="BB4933" t="s">
        <v>59</v>
      </c>
    </row>
    <row r="4934" spans="1:54" x14ac:dyDescent="0.45">
      <c r="A4934" s="4" t="str">
        <f>VLOOKUP(F4934,'Matching-Tabelle'!$A$57:$B$61,2,FALSE)</f>
        <v>stefan.fuellemann@tkb.ch</v>
      </c>
      <c r="B4934" s="4" t="str">
        <f>VLOOKUP(J4934,'Matching-Tabelle'!$A$1:$B$52,2,FALSE)</f>
        <v>WPI RTB</v>
      </c>
      <c r="C4934" s="4">
        <v>0.5</v>
      </c>
      <c r="D4934" s="4" t="s">
        <v>4218</v>
      </c>
      <c r="E4934" s="5">
        <v>42472</v>
      </c>
      <c r="F4934" t="s">
        <v>3856</v>
      </c>
      <c r="G4934" t="s">
        <v>3857</v>
      </c>
      <c r="H4934" t="s">
        <v>3858</v>
      </c>
      <c r="I4934" s="1"/>
      <c r="J4934">
        <v>20</v>
      </c>
      <c r="K4934" t="s">
        <v>95</v>
      </c>
      <c r="L4934" t="s">
        <v>96</v>
      </c>
      <c r="M4934">
        <v>990001</v>
      </c>
      <c r="N4934" t="s">
        <v>51</v>
      </c>
      <c r="O4934">
        <v>0.5</v>
      </c>
      <c r="Q4934">
        <v>0.5</v>
      </c>
      <c r="S4934" t="s">
        <v>4218</v>
      </c>
      <c r="AE4934">
        <v>12</v>
      </c>
      <c r="AF4934">
        <v>7.6</v>
      </c>
      <c r="AG4934">
        <v>5</v>
      </c>
      <c r="AH4934" t="s">
        <v>53</v>
      </c>
      <c r="AI4934" t="s">
        <v>54</v>
      </c>
      <c r="AJ4934">
        <v>2</v>
      </c>
      <c r="AK4934">
        <v>1</v>
      </c>
      <c r="AL4934">
        <v>1</v>
      </c>
      <c r="AM4934" t="s">
        <v>55</v>
      </c>
      <c r="AN4934" t="s">
        <v>56</v>
      </c>
      <c r="AP4934">
        <v>1</v>
      </c>
      <c r="AQ4934" t="s">
        <v>57</v>
      </c>
      <c r="AR4934">
        <v>0</v>
      </c>
      <c r="AW4934" t="s">
        <v>58</v>
      </c>
      <c r="AX4934">
        <v>0</v>
      </c>
      <c r="AY4934">
        <v>2</v>
      </c>
      <c r="AZ4934">
        <v>0.5</v>
      </c>
      <c r="BA4934">
        <v>0.5</v>
      </c>
      <c r="BB4934" t="s">
        <v>59</v>
      </c>
    </row>
    <row r="4935" spans="1:54" x14ac:dyDescent="0.45">
      <c r="A4935" s="4" t="str">
        <f>VLOOKUP(F4935,'Matching-Tabelle'!$A$57:$B$61,2,FALSE)</f>
        <v>stefan.fuellemann@tkb.ch</v>
      </c>
      <c r="B4935" s="4" t="str">
        <f>VLOOKUP(J4935,'Matching-Tabelle'!$A$1:$B$52,2,FALSE)</f>
        <v>WPI CTB</v>
      </c>
      <c r="C4935" s="4">
        <v>0.3</v>
      </c>
      <c r="D4935" s="4" t="s">
        <v>4219</v>
      </c>
      <c r="E4935" s="5">
        <v>42472</v>
      </c>
      <c r="F4935" t="s">
        <v>3856</v>
      </c>
      <c r="G4935" t="s">
        <v>3857</v>
      </c>
      <c r="H4935" t="s">
        <v>3858</v>
      </c>
      <c r="I4935" s="1"/>
      <c r="J4935">
        <v>928</v>
      </c>
      <c r="K4935" t="s">
        <v>870</v>
      </c>
      <c r="L4935" t="s">
        <v>871</v>
      </c>
      <c r="M4935">
        <v>990001</v>
      </c>
      <c r="N4935" t="s">
        <v>51</v>
      </c>
      <c r="O4935">
        <v>0.3</v>
      </c>
      <c r="Q4935">
        <v>0.3</v>
      </c>
      <c r="S4935" t="s">
        <v>4219</v>
      </c>
      <c r="AE4935">
        <v>12</v>
      </c>
      <c r="AF4935">
        <v>7.6</v>
      </c>
      <c r="AG4935">
        <v>5</v>
      </c>
      <c r="AH4935" t="s">
        <v>53</v>
      </c>
      <c r="AI4935" t="s">
        <v>54</v>
      </c>
      <c r="AJ4935">
        <v>2</v>
      </c>
      <c r="AK4935">
        <v>1</v>
      </c>
      <c r="AL4935">
        <v>1</v>
      </c>
      <c r="AM4935" t="s">
        <v>55</v>
      </c>
      <c r="AN4935" t="s">
        <v>56</v>
      </c>
      <c r="AP4935">
        <v>1</v>
      </c>
      <c r="AQ4935" t="s">
        <v>57</v>
      </c>
      <c r="AR4935">
        <v>0</v>
      </c>
      <c r="AW4935" t="s">
        <v>58</v>
      </c>
      <c r="AX4935">
        <v>0</v>
      </c>
      <c r="AY4935">
        <v>2</v>
      </c>
      <c r="AZ4935">
        <v>0.3</v>
      </c>
      <c r="BA4935">
        <v>0.3</v>
      </c>
      <c r="BB4935" t="s">
        <v>59</v>
      </c>
    </row>
    <row r="4936" spans="1:54" x14ac:dyDescent="0.45">
      <c r="A4936" s="4" t="str">
        <f>VLOOKUP(F4936,'Matching-Tabelle'!$A$57:$B$61,2,FALSE)</f>
        <v>stefan.fuellemann@tkb.ch</v>
      </c>
      <c r="B4936" s="4" t="str">
        <f>VLOOKUP(J4936,'Matching-Tabelle'!$A$1:$B$52,2,FALSE)</f>
        <v>WPI CTB</v>
      </c>
      <c r="C4936" s="4">
        <v>0.25</v>
      </c>
      <c r="D4936" s="4" t="s">
        <v>4178</v>
      </c>
      <c r="E4936" s="5">
        <v>42472</v>
      </c>
      <c r="F4936" t="s">
        <v>3856</v>
      </c>
      <c r="G4936" t="s">
        <v>3857</v>
      </c>
      <c r="H4936" t="s">
        <v>3858</v>
      </c>
      <c r="I4936" s="1"/>
      <c r="J4936">
        <v>922</v>
      </c>
      <c r="K4936" t="s">
        <v>134</v>
      </c>
      <c r="L4936" t="s">
        <v>135</v>
      </c>
      <c r="M4936">
        <v>990001</v>
      </c>
      <c r="N4936" t="s">
        <v>51</v>
      </c>
      <c r="O4936">
        <v>0.25</v>
      </c>
      <c r="Q4936">
        <v>0.25</v>
      </c>
      <c r="S4936" t="s">
        <v>4178</v>
      </c>
      <c r="AE4936">
        <v>12</v>
      </c>
      <c r="AF4936">
        <v>7.6</v>
      </c>
      <c r="AG4936">
        <v>5</v>
      </c>
      <c r="AH4936" t="s">
        <v>53</v>
      </c>
      <c r="AI4936" t="s">
        <v>54</v>
      </c>
      <c r="AJ4936">
        <v>2</v>
      </c>
      <c r="AK4936">
        <v>1</v>
      </c>
      <c r="AL4936">
        <v>1</v>
      </c>
      <c r="AM4936" t="s">
        <v>55</v>
      </c>
      <c r="AN4936" t="s">
        <v>56</v>
      </c>
      <c r="AP4936">
        <v>1</v>
      </c>
      <c r="AQ4936" t="s">
        <v>57</v>
      </c>
      <c r="AR4936">
        <v>0</v>
      </c>
      <c r="AW4936" t="s">
        <v>58</v>
      </c>
      <c r="AX4936">
        <v>0</v>
      </c>
      <c r="AY4936">
        <v>2</v>
      </c>
      <c r="AZ4936">
        <v>0.25</v>
      </c>
      <c r="BA4936">
        <v>0.25</v>
      </c>
      <c r="BB4936" t="s">
        <v>59</v>
      </c>
    </row>
    <row r="4937" spans="1:54" x14ac:dyDescent="0.45">
      <c r="A4937" s="4" t="str">
        <f>VLOOKUP(F4937,'Matching-Tabelle'!$A$57:$B$61,2,FALSE)</f>
        <v>stefan.fuellemann@tkb.ch</v>
      </c>
      <c r="B4937" s="4" t="str">
        <f>VLOOKUP(J4937,'Matching-Tabelle'!$A$1:$B$52,2,FALSE)</f>
        <v>WPI RTB</v>
      </c>
      <c r="C4937" s="4">
        <v>0.5</v>
      </c>
      <c r="D4937" s="4" t="s">
        <v>4109</v>
      </c>
      <c r="E4937" s="5">
        <v>42472</v>
      </c>
      <c r="F4937" t="s">
        <v>3856</v>
      </c>
      <c r="G4937" t="s">
        <v>3857</v>
      </c>
      <c r="H4937" t="s">
        <v>3858</v>
      </c>
      <c r="I4937" s="1"/>
      <c r="J4937">
        <v>24</v>
      </c>
      <c r="K4937" t="s">
        <v>73</v>
      </c>
      <c r="L4937" t="s">
        <v>74</v>
      </c>
      <c r="M4937">
        <v>990001</v>
      </c>
      <c r="N4937" t="s">
        <v>51</v>
      </c>
      <c r="O4937">
        <v>0.5</v>
      </c>
      <c r="Q4937">
        <v>0.5</v>
      </c>
      <c r="S4937" t="s">
        <v>4109</v>
      </c>
      <c r="AE4937">
        <v>12</v>
      </c>
      <c r="AF4937">
        <v>7.6</v>
      </c>
      <c r="AG4937">
        <v>5</v>
      </c>
      <c r="AH4937" t="s">
        <v>53</v>
      </c>
      <c r="AI4937" t="s">
        <v>54</v>
      </c>
      <c r="AJ4937">
        <v>2</v>
      </c>
      <c r="AK4937">
        <v>1</v>
      </c>
      <c r="AL4937">
        <v>1</v>
      </c>
      <c r="AM4937" t="s">
        <v>55</v>
      </c>
      <c r="AN4937" t="s">
        <v>56</v>
      </c>
      <c r="AP4937">
        <v>1</v>
      </c>
      <c r="AQ4937" t="s">
        <v>57</v>
      </c>
      <c r="AR4937">
        <v>0</v>
      </c>
      <c r="AW4937" t="s">
        <v>58</v>
      </c>
      <c r="AX4937">
        <v>0</v>
      </c>
      <c r="AY4937">
        <v>2</v>
      </c>
      <c r="AZ4937">
        <v>0.5</v>
      </c>
      <c r="BA4937">
        <v>0.5</v>
      </c>
      <c r="BB4937" t="s">
        <v>59</v>
      </c>
    </row>
    <row r="4938" spans="1:54" x14ac:dyDescent="0.45">
      <c r="A4938" s="4" t="str">
        <f>VLOOKUP(F4938,'Matching-Tabelle'!$A$57:$B$61,2,FALSE)</f>
        <v>stefan.fuellemann@tkb.ch</v>
      </c>
      <c r="B4938" s="4" t="str">
        <f>VLOOKUP(J4938,'Matching-Tabelle'!$A$1:$B$52,2,FALSE)</f>
        <v>WPI RTB</v>
      </c>
      <c r="C4938" s="4">
        <v>0.5</v>
      </c>
      <c r="D4938" s="4" t="s">
        <v>4178</v>
      </c>
      <c r="E4938" s="5">
        <v>42472</v>
      </c>
      <c r="F4938" t="s">
        <v>3856</v>
      </c>
      <c r="G4938" t="s">
        <v>3857</v>
      </c>
      <c r="H4938" t="s">
        <v>3858</v>
      </c>
      <c r="I4938" s="1"/>
      <c r="J4938">
        <v>24</v>
      </c>
      <c r="K4938" t="s">
        <v>73</v>
      </c>
      <c r="L4938" t="s">
        <v>74</v>
      </c>
      <c r="M4938">
        <v>990001</v>
      </c>
      <c r="N4938" t="s">
        <v>51</v>
      </c>
      <c r="O4938">
        <v>0.5</v>
      </c>
      <c r="Q4938">
        <v>0.5</v>
      </c>
      <c r="S4938" t="s">
        <v>4178</v>
      </c>
      <c r="AE4938">
        <v>12</v>
      </c>
      <c r="AF4938">
        <v>7.6</v>
      </c>
      <c r="AG4938">
        <v>5</v>
      </c>
      <c r="AH4938" t="s">
        <v>53</v>
      </c>
      <c r="AI4938" t="s">
        <v>54</v>
      </c>
      <c r="AJ4938">
        <v>2</v>
      </c>
      <c r="AK4938">
        <v>1</v>
      </c>
      <c r="AL4938">
        <v>1</v>
      </c>
      <c r="AM4938" t="s">
        <v>55</v>
      </c>
      <c r="AN4938" t="s">
        <v>56</v>
      </c>
      <c r="AP4938">
        <v>1</v>
      </c>
      <c r="AQ4938" t="s">
        <v>57</v>
      </c>
      <c r="AR4938">
        <v>0</v>
      </c>
      <c r="AW4938" t="s">
        <v>58</v>
      </c>
      <c r="AX4938">
        <v>0</v>
      </c>
      <c r="AY4938">
        <v>2</v>
      </c>
      <c r="AZ4938">
        <v>0.5</v>
      </c>
      <c r="BA4938">
        <v>0.5</v>
      </c>
      <c r="BB4938" t="s">
        <v>59</v>
      </c>
    </row>
    <row r="4939" spans="1:54" x14ac:dyDescent="0.45">
      <c r="A4939" s="4" t="str">
        <f>VLOOKUP(F4939,'Matching-Tabelle'!$A$57:$B$61,2,FALSE)</f>
        <v>stefan.fuellemann@tkb.ch</v>
      </c>
      <c r="B4939" s="4" t="str">
        <f>VLOOKUP(J4939,'Matching-Tabelle'!$A$1:$B$52,2,FALSE)</f>
        <v>WPI CTB</v>
      </c>
      <c r="C4939" s="4">
        <v>0.5</v>
      </c>
      <c r="D4939" s="4" t="s">
        <v>4220</v>
      </c>
      <c r="E4939" s="5">
        <v>42472</v>
      </c>
      <c r="F4939" t="s">
        <v>3856</v>
      </c>
      <c r="G4939" t="s">
        <v>3857</v>
      </c>
      <c r="H4939" t="s">
        <v>3858</v>
      </c>
      <c r="I4939" s="1"/>
      <c r="J4939">
        <v>921</v>
      </c>
      <c r="K4939" t="s">
        <v>224</v>
      </c>
      <c r="L4939" t="s">
        <v>225</v>
      </c>
      <c r="M4939">
        <v>990001</v>
      </c>
      <c r="N4939" t="s">
        <v>51</v>
      </c>
      <c r="O4939">
        <v>0.5</v>
      </c>
      <c r="Q4939">
        <v>0.5</v>
      </c>
      <c r="S4939" t="s">
        <v>4220</v>
      </c>
      <c r="AE4939">
        <v>12</v>
      </c>
      <c r="AF4939">
        <v>7.6</v>
      </c>
      <c r="AG4939">
        <v>5</v>
      </c>
      <c r="AH4939" t="s">
        <v>53</v>
      </c>
      <c r="AI4939" t="s">
        <v>54</v>
      </c>
      <c r="AJ4939">
        <v>2</v>
      </c>
      <c r="AK4939">
        <v>1</v>
      </c>
      <c r="AL4939">
        <v>1</v>
      </c>
      <c r="AM4939" t="s">
        <v>55</v>
      </c>
      <c r="AN4939" t="s">
        <v>56</v>
      </c>
      <c r="AP4939">
        <v>1</v>
      </c>
      <c r="AQ4939" t="s">
        <v>57</v>
      </c>
      <c r="AR4939">
        <v>0</v>
      </c>
      <c r="AW4939" t="s">
        <v>58</v>
      </c>
      <c r="AX4939">
        <v>0</v>
      </c>
      <c r="AY4939">
        <v>2</v>
      </c>
      <c r="AZ4939">
        <v>0.5</v>
      </c>
      <c r="BA4939">
        <v>0.5</v>
      </c>
      <c r="BB4939" t="s">
        <v>59</v>
      </c>
    </row>
    <row r="4940" spans="1:54" x14ac:dyDescent="0.45">
      <c r="A4940" s="4" t="str">
        <f>VLOOKUP(F4940,'Matching-Tabelle'!$A$57:$B$61,2,FALSE)</f>
        <v>stefan.fuellemann@tkb.ch</v>
      </c>
      <c r="B4940" s="4" t="str">
        <f>VLOOKUP(J4940,'Matching-Tabelle'!$A$1:$B$52,2,FALSE)</f>
        <v>WPI CTB</v>
      </c>
      <c r="C4940" s="4">
        <v>2</v>
      </c>
      <c r="D4940" s="4" t="s">
        <v>4221</v>
      </c>
      <c r="E4940" s="5">
        <v>42472</v>
      </c>
      <c r="F4940" t="s">
        <v>3856</v>
      </c>
      <c r="G4940" t="s">
        <v>3857</v>
      </c>
      <c r="H4940" t="s">
        <v>3858</v>
      </c>
      <c r="I4940" s="1"/>
      <c r="J4940">
        <v>919</v>
      </c>
      <c r="K4940" t="s">
        <v>66</v>
      </c>
      <c r="L4940" t="s">
        <v>67</v>
      </c>
      <c r="M4940">
        <v>990001</v>
      </c>
      <c r="N4940" t="s">
        <v>51</v>
      </c>
      <c r="O4940">
        <v>2</v>
      </c>
      <c r="Q4940">
        <v>2</v>
      </c>
      <c r="S4940" t="s">
        <v>4221</v>
      </c>
      <c r="AE4940">
        <v>12</v>
      </c>
      <c r="AF4940">
        <v>7.6</v>
      </c>
      <c r="AG4940">
        <v>5</v>
      </c>
      <c r="AH4940" t="s">
        <v>53</v>
      </c>
      <c r="AI4940" t="s">
        <v>54</v>
      </c>
      <c r="AJ4940">
        <v>2</v>
      </c>
      <c r="AK4940">
        <v>1</v>
      </c>
      <c r="AL4940">
        <v>1</v>
      </c>
      <c r="AM4940" t="s">
        <v>55</v>
      </c>
      <c r="AN4940" t="s">
        <v>56</v>
      </c>
      <c r="AP4940">
        <v>1</v>
      </c>
      <c r="AQ4940" t="s">
        <v>57</v>
      </c>
      <c r="AR4940">
        <v>0</v>
      </c>
      <c r="AW4940" t="s">
        <v>58</v>
      </c>
      <c r="AX4940">
        <v>0</v>
      </c>
      <c r="AY4940">
        <v>2</v>
      </c>
      <c r="AZ4940">
        <v>2</v>
      </c>
      <c r="BA4940">
        <v>2</v>
      </c>
      <c r="BB4940" t="s">
        <v>59</v>
      </c>
    </row>
    <row r="4941" spans="1:54" x14ac:dyDescent="0.45">
      <c r="A4941" s="4" t="str">
        <f>VLOOKUP(F4941,'Matching-Tabelle'!$A$57:$B$61,2,FALSE)</f>
        <v>stefan.fuellemann@tkb.ch</v>
      </c>
      <c r="B4941" s="4" t="str">
        <f>VLOOKUP(J4941,'Matching-Tabelle'!$A$1:$B$52,2,FALSE)</f>
        <v>WPI CTB</v>
      </c>
      <c r="C4941" s="4">
        <v>1</v>
      </c>
      <c r="D4941" s="4" t="s">
        <v>4222</v>
      </c>
      <c r="E4941" s="5">
        <v>42472</v>
      </c>
      <c r="F4941" t="s">
        <v>3856</v>
      </c>
      <c r="G4941" t="s">
        <v>3857</v>
      </c>
      <c r="H4941" t="s">
        <v>3858</v>
      </c>
      <c r="I4941" s="1"/>
      <c r="J4941">
        <v>14</v>
      </c>
      <c r="K4941" t="s">
        <v>82</v>
      </c>
      <c r="L4941" t="s">
        <v>83</v>
      </c>
      <c r="M4941">
        <v>990001</v>
      </c>
      <c r="N4941" t="s">
        <v>51</v>
      </c>
      <c r="O4941">
        <v>1</v>
      </c>
      <c r="Q4941">
        <v>1</v>
      </c>
      <c r="S4941" t="s">
        <v>4222</v>
      </c>
      <c r="AE4941">
        <v>12</v>
      </c>
      <c r="AF4941">
        <v>7.6</v>
      </c>
      <c r="AG4941">
        <v>5</v>
      </c>
      <c r="AH4941" t="s">
        <v>53</v>
      </c>
      <c r="AI4941" t="s">
        <v>54</v>
      </c>
      <c r="AJ4941">
        <v>2</v>
      </c>
      <c r="AK4941">
        <v>1</v>
      </c>
      <c r="AL4941">
        <v>1</v>
      </c>
      <c r="AM4941" t="s">
        <v>55</v>
      </c>
      <c r="AN4941" t="s">
        <v>56</v>
      </c>
      <c r="AP4941">
        <v>1</v>
      </c>
      <c r="AQ4941" t="s">
        <v>57</v>
      </c>
      <c r="AR4941">
        <v>0</v>
      </c>
      <c r="AW4941" t="s">
        <v>58</v>
      </c>
      <c r="AX4941">
        <v>0</v>
      </c>
      <c r="AY4941">
        <v>2</v>
      </c>
      <c r="AZ4941">
        <v>1</v>
      </c>
      <c r="BA4941">
        <v>1</v>
      </c>
      <c r="BB4941" t="s">
        <v>59</v>
      </c>
    </row>
    <row r="4942" spans="1:54" x14ac:dyDescent="0.45">
      <c r="A4942" s="4" t="str">
        <f>VLOOKUP(F4942,'Matching-Tabelle'!$A$57:$B$61,2,FALSE)</f>
        <v>stefan.fuellemann@tkb.ch</v>
      </c>
      <c r="B4942" s="4" t="str">
        <f>VLOOKUP(J4942,'Matching-Tabelle'!$A$1:$B$52,2,FALSE)</f>
        <v>WPI RTB</v>
      </c>
      <c r="C4942" s="4">
        <v>0.5</v>
      </c>
      <c r="D4942" s="4" t="s">
        <v>4223</v>
      </c>
      <c r="E4942" s="5">
        <v>42472</v>
      </c>
      <c r="F4942" t="s">
        <v>3856</v>
      </c>
      <c r="G4942" t="s">
        <v>3857</v>
      </c>
      <c r="H4942" t="s">
        <v>3858</v>
      </c>
      <c r="I4942" s="1"/>
      <c r="J4942">
        <v>19</v>
      </c>
      <c r="K4942" t="s">
        <v>145</v>
      </c>
      <c r="L4942" t="s">
        <v>146</v>
      </c>
      <c r="M4942">
        <v>990001</v>
      </c>
      <c r="N4942" t="s">
        <v>51</v>
      </c>
      <c r="O4942">
        <v>0.5</v>
      </c>
      <c r="Q4942">
        <v>0.5</v>
      </c>
      <c r="S4942" t="s">
        <v>4223</v>
      </c>
      <c r="AE4942">
        <v>12</v>
      </c>
      <c r="AF4942">
        <v>7.6</v>
      </c>
      <c r="AG4942">
        <v>5</v>
      </c>
      <c r="AH4942" t="s">
        <v>53</v>
      </c>
      <c r="AI4942" t="s">
        <v>54</v>
      </c>
      <c r="AJ4942">
        <v>2</v>
      </c>
      <c r="AK4942">
        <v>1</v>
      </c>
      <c r="AL4942">
        <v>1</v>
      </c>
      <c r="AM4942" t="s">
        <v>55</v>
      </c>
      <c r="AN4942" t="s">
        <v>56</v>
      </c>
      <c r="AP4942">
        <v>1</v>
      </c>
      <c r="AQ4942" t="s">
        <v>57</v>
      </c>
      <c r="AR4942">
        <v>0</v>
      </c>
      <c r="AW4942" t="s">
        <v>58</v>
      </c>
      <c r="AX4942">
        <v>0</v>
      </c>
      <c r="AY4942">
        <v>2</v>
      </c>
      <c r="AZ4942">
        <v>0.5</v>
      </c>
      <c r="BA4942">
        <v>0.5</v>
      </c>
      <c r="BB4942" t="s">
        <v>59</v>
      </c>
    </row>
    <row r="4943" spans="1:54" x14ac:dyDescent="0.45">
      <c r="A4943" s="4" t="str">
        <f>VLOOKUP(F4943,'Matching-Tabelle'!$A$57:$B$61,2,FALSE)</f>
        <v>stefan.fuellemann@tkb.ch</v>
      </c>
      <c r="B4943" s="4" t="str">
        <f>VLOOKUP(J4943,'Matching-Tabelle'!$A$1:$B$52,2,FALSE)</f>
        <v>WPI CTB</v>
      </c>
      <c r="C4943" s="4">
        <v>0.5</v>
      </c>
      <c r="D4943" s="4" t="s">
        <v>4178</v>
      </c>
      <c r="E4943" s="5">
        <v>42472</v>
      </c>
      <c r="F4943" t="s">
        <v>3856</v>
      </c>
      <c r="G4943" t="s">
        <v>3857</v>
      </c>
      <c r="H4943" t="s">
        <v>3858</v>
      </c>
      <c r="I4943" s="1"/>
      <c r="J4943">
        <v>921</v>
      </c>
      <c r="K4943" t="s">
        <v>224</v>
      </c>
      <c r="L4943" t="s">
        <v>225</v>
      </c>
      <c r="M4943">
        <v>990001</v>
      </c>
      <c r="N4943" t="s">
        <v>51</v>
      </c>
      <c r="O4943">
        <v>0.5</v>
      </c>
      <c r="Q4943">
        <v>0.5</v>
      </c>
      <c r="S4943" t="s">
        <v>4178</v>
      </c>
      <c r="AE4943">
        <v>12</v>
      </c>
      <c r="AF4943">
        <v>7.6</v>
      </c>
      <c r="AG4943">
        <v>5</v>
      </c>
      <c r="AH4943" t="s">
        <v>53</v>
      </c>
      <c r="AI4943" t="s">
        <v>54</v>
      </c>
      <c r="AJ4943">
        <v>2</v>
      </c>
      <c r="AK4943">
        <v>1</v>
      </c>
      <c r="AL4943">
        <v>1</v>
      </c>
      <c r="AM4943" t="s">
        <v>55</v>
      </c>
      <c r="AN4943" t="s">
        <v>56</v>
      </c>
      <c r="AP4943">
        <v>1</v>
      </c>
      <c r="AQ4943" t="s">
        <v>57</v>
      </c>
      <c r="AR4943">
        <v>0</v>
      </c>
      <c r="AW4943" t="s">
        <v>58</v>
      </c>
      <c r="AX4943">
        <v>0</v>
      </c>
      <c r="AY4943">
        <v>2</v>
      </c>
      <c r="AZ4943">
        <v>0.5</v>
      </c>
      <c r="BA4943">
        <v>0.5</v>
      </c>
      <c r="BB4943" t="s">
        <v>59</v>
      </c>
    </row>
    <row r="4944" spans="1:54" x14ac:dyDescent="0.45">
      <c r="A4944" s="4" t="str">
        <f>VLOOKUP(F4944,'Matching-Tabelle'!$A$57:$B$61,2,FALSE)</f>
        <v>stefan.fuellemann@tkb.ch</v>
      </c>
      <c r="B4944" s="4" t="str">
        <f>VLOOKUP(J4944,'Matching-Tabelle'!$A$1:$B$52,2,FALSE)</f>
        <v>WPI CTB</v>
      </c>
      <c r="C4944" s="4">
        <v>0.25</v>
      </c>
      <c r="D4944" s="4" t="s">
        <v>4224</v>
      </c>
      <c r="E4944" s="5">
        <v>42472</v>
      </c>
      <c r="F4944" t="s">
        <v>3856</v>
      </c>
      <c r="G4944" t="s">
        <v>3857</v>
      </c>
      <c r="H4944" t="s">
        <v>3858</v>
      </c>
      <c r="I4944" s="1"/>
      <c r="J4944">
        <v>919</v>
      </c>
      <c r="K4944" t="s">
        <v>66</v>
      </c>
      <c r="L4944" t="s">
        <v>67</v>
      </c>
      <c r="M4944">
        <v>990001</v>
      </c>
      <c r="N4944" t="s">
        <v>51</v>
      </c>
      <c r="O4944">
        <v>0.25</v>
      </c>
      <c r="Q4944">
        <v>0.25</v>
      </c>
      <c r="S4944" t="s">
        <v>4224</v>
      </c>
      <c r="AE4944">
        <v>12</v>
      </c>
      <c r="AF4944">
        <v>7.6</v>
      </c>
      <c r="AG4944">
        <v>5</v>
      </c>
      <c r="AH4944" t="s">
        <v>53</v>
      </c>
      <c r="AI4944" t="s">
        <v>54</v>
      </c>
      <c r="AJ4944">
        <v>2</v>
      </c>
      <c r="AK4944">
        <v>1</v>
      </c>
      <c r="AL4944">
        <v>1</v>
      </c>
      <c r="AM4944" t="s">
        <v>55</v>
      </c>
      <c r="AN4944" t="s">
        <v>56</v>
      </c>
      <c r="AP4944">
        <v>1</v>
      </c>
      <c r="AQ4944" t="s">
        <v>57</v>
      </c>
      <c r="AR4944">
        <v>0</v>
      </c>
      <c r="AW4944" t="s">
        <v>58</v>
      </c>
      <c r="AX4944">
        <v>0</v>
      </c>
      <c r="AY4944">
        <v>2</v>
      </c>
      <c r="AZ4944">
        <v>0.25</v>
      </c>
      <c r="BA4944">
        <v>0.25</v>
      </c>
      <c r="BB4944" t="s">
        <v>59</v>
      </c>
    </row>
    <row r="4945" spans="1:54" x14ac:dyDescent="0.45">
      <c r="A4945" s="4" t="str">
        <f>VLOOKUP(F4945,'Matching-Tabelle'!$A$57:$B$61,2,FALSE)</f>
        <v>stefan.fuellemann@tkb.ch</v>
      </c>
      <c r="B4945" s="4" t="str">
        <f>VLOOKUP(J4945,'Matching-Tabelle'!$A$1:$B$52,2,FALSE)</f>
        <v>WPI RTB</v>
      </c>
      <c r="C4945" s="4">
        <v>0.5</v>
      </c>
      <c r="D4945" s="4" t="s">
        <v>4225</v>
      </c>
      <c r="E4945" s="5">
        <v>42472</v>
      </c>
      <c r="F4945" t="s">
        <v>3856</v>
      </c>
      <c r="G4945" t="s">
        <v>3857</v>
      </c>
      <c r="H4945" t="s">
        <v>3858</v>
      </c>
      <c r="I4945" s="1"/>
      <c r="J4945">
        <v>21</v>
      </c>
      <c r="K4945" t="s">
        <v>117</v>
      </c>
      <c r="L4945" t="s">
        <v>118</v>
      </c>
      <c r="M4945">
        <v>990001</v>
      </c>
      <c r="N4945" t="s">
        <v>51</v>
      </c>
      <c r="O4945">
        <v>0.5</v>
      </c>
      <c r="Q4945">
        <v>0.5</v>
      </c>
      <c r="S4945" t="s">
        <v>4225</v>
      </c>
      <c r="AE4945">
        <v>12</v>
      </c>
      <c r="AF4945">
        <v>7.6</v>
      </c>
      <c r="AG4945">
        <v>5</v>
      </c>
      <c r="AH4945" t="s">
        <v>53</v>
      </c>
      <c r="AI4945" t="s">
        <v>54</v>
      </c>
      <c r="AJ4945">
        <v>2</v>
      </c>
      <c r="AK4945">
        <v>1</v>
      </c>
      <c r="AL4945">
        <v>1</v>
      </c>
      <c r="AM4945" t="s">
        <v>55</v>
      </c>
      <c r="AN4945" t="s">
        <v>56</v>
      </c>
      <c r="AP4945">
        <v>1</v>
      </c>
      <c r="AQ4945" t="s">
        <v>57</v>
      </c>
      <c r="AR4945">
        <v>0</v>
      </c>
      <c r="AW4945" t="s">
        <v>58</v>
      </c>
      <c r="AX4945">
        <v>0</v>
      </c>
      <c r="AY4945">
        <v>2</v>
      </c>
      <c r="AZ4945">
        <v>0.5</v>
      </c>
      <c r="BA4945">
        <v>0.5</v>
      </c>
      <c r="BB4945" t="s">
        <v>59</v>
      </c>
    </row>
    <row r="4946" spans="1:54" x14ac:dyDescent="0.45">
      <c r="A4946" s="4" t="str">
        <f>VLOOKUP(F4946,'Matching-Tabelle'!$A$57:$B$61,2,FALSE)</f>
        <v>stefan.fuellemann@tkb.ch</v>
      </c>
      <c r="B4946" s="4" t="str">
        <f>VLOOKUP(J4946,'Matching-Tabelle'!$A$1:$B$52,2,FALSE)</f>
        <v>WPI RTB</v>
      </c>
      <c r="C4946" s="4">
        <v>1.1000000000000001</v>
      </c>
      <c r="D4946" s="4" t="s">
        <v>3859</v>
      </c>
      <c r="E4946" s="5">
        <v>42473</v>
      </c>
      <c r="F4946" t="s">
        <v>3856</v>
      </c>
      <c r="G4946" t="s">
        <v>3857</v>
      </c>
      <c r="H4946" t="s">
        <v>3858</v>
      </c>
      <c r="I4946" s="1"/>
      <c r="J4946">
        <v>19</v>
      </c>
      <c r="K4946" t="s">
        <v>145</v>
      </c>
      <c r="L4946" t="s">
        <v>146</v>
      </c>
      <c r="M4946">
        <v>990001</v>
      </c>
      <c r="N4946" t="s">
        <v>51</v>
      </c>
      <c r="O4946">
        <v>1.1000000000000001</v>
      </c>
      <c r="Q4946">
        <v>1.1000000000000001</v>
      </c>
      <c r="S4946" t="s">
        <v>3859</v>
      </c>
      <c r="AE4946">
        <v>12</v>
      </c>
      <c r="AF4946">
        <v>7.6</v>
      </c>
      <c r="AG4946">
        <v>5</v>
      </c>
      <c r="AH4946" t="s">
        <v>53</v>
      </c>
      <c r="AI4946" t="s">
        <v>54</v>
      </c>
      <c r="AJ4946">
        <v>2</v>
      </c>
      <c r="AK4946">
        <v>1</v>
      </c>
      <c r="AL4946">
        <v>1</v>
      </c>
      <c r="AM4946" t="s">
        <v>55</v>
      </c>
      <c r="AN4946" t="s">
        <v>56</v>
      </c>
      <c r="AP4946">
        <v>1</v>
      </c>
      <c r="AQ4946" t="s">
        <v>57</v>
      </c>
      <c r="AR4946">
        <v>0</v>
      </c>
      <c r="AW4946" t="s">
        <v>58</v>
      </c>
      <c r="AX4946">
        <v>0</v>
      </c>
      <c r="AY4946">
        <v>2</v>
      </c>
      <c r="AZ4946">
        <v>1.1000000000000001</v>
      </c>
      <c r="BA4946">
        <v>1.1000000000000001</v>
      </c>
      <c r="BB4946" t="s">
        <v>59</v>
      </c>
    </row>
    <row r="4947" spans="1:54" x14ac:dyDescent="0.45">
      <c r="A4947" s="4" t="str">
        <f>VLOOKUP(F4947,'Matching-Tabelle'!$A$57:$B$61,2,FALSE)</f>
        <v>stefan.fuellemann@tkb.ch</v>
      </c>
      <c r="B4947" s="4" t="str">
        <f>VLOOKUP(J4947,'Matching-Tabelle'!$A$1:$B$52,2,FALSE)</f>
        <v>WPI Führung</v>
      </c>
      <c r="C4947" s="4">
        <v>0.5</v>
      </c>
      <c r="D4947" s="4" t="s">
        <v>190</v>
      </c>
      <c r="E4947" s="5">
        <v>42473</v>
      </c>
      <c r="F4947" t="s">
        <v>3856</v>
      </c>
      <c r="G4947" t="s">
        <v>3857</v>
      </c>
      <c r="H4947" t="s">
        <v>3858</v>
      </c>
      <c r="I4947" s="1"/>
      <c r="J4947">
        <v>26</v>
      </c>
      <c r="K4947" t="s">
        <v>130</v>
      </c>
      <c r="L4947" t="s">
        <v>131</v>
      </c>
      <c r="M4947">
        <v>990001</v>
      </c>
      <c r="N4947" t="s">
        <v>51</v>
      </c>
      <c r="O4947">
        <v>0.5</v>
      </c>
      <c r="Q4947">
        <v>0.5</v>
      </c>
      <c r="S4947" t="s">
        <v>190</v>
      </c>
      <c r="AE4947">
        <v>12</v>
      </c>
      <c r="AF4947">
        <v>7.6</v>
      </c>
      <c r="AG4947">
        <v>5</v>
      </c>
      <c r="AH4947" t="s">
        <v>53</v>
      </c>
      <c r="AI4947" t="s">
        <v>54</v>
      </c>
      <c r="AJ4947">
        <v>2</v>
      </c>
      <c r="AK4947">
        <v>1</v>
      </c>
      <c r="AL4947">
        <v>1</v>
      </c>
      <c r="AM4947" t="s">
        <v>55</v>
      </c>
      <c r="AN4947" t="s">
        <v>56</v>
      </c>
      <c r="AP4947">
        <v>1</v>
      </c>
      <c r="AQ4947" t="s">
        <v>57</v>
      </c>
      <c r="AR4947">
        <v>0</v>
      </c>
      <c r="AW4947" t="s">
        <v>58</v>
      </c>
      <c r="AX4947">
        <v>0</v>
      </c>
      <c r="AY4947">
        <v>2</v>
      </c>
      <c r="AZ4947">
        <v>0.5</v>
      </c>
      <c r="BA4947">
        <v>0.5</v>
      </c>
      <c r="BB4947" t="s">
        <v>59</v>
      </c>
    </row>
    <row r="4948" spans="1:54" x14ac:dyDescent="0.45">
      <c r="A4948" s="4" t="str">
        <f>VLOOKUP(F4948,'Matching-Tabelle'!$A$57:$B$61,2,FALSE)</f>
        <v>stefan.fuellemann@tkb.ch</v>
      </c>
      <c r="B4948" s="4" t="str">
        <f>VLOOKUP(J4948,'Matching-Tabelle'!$A$1:$B$52,2,FALSE)</f>
        <v>Progr Digitalisierung</v>
      </c>
      <c r="C4948" s="4">
        <v>4.4000000000000004</v>
      </c>
      <c r="D4948" s="4" t="s">
        <v>4226</v>
      </c>
      <c r="E4948" s="5">
        <v>42473</v>
      </c>
      <c r="F4948" t="s">
        <v>3856</v>
      </c>
      <c r="G4948" t="s">
        <v>3857</v>
      </c>
      <c r="H4948" t="s">
        <v>3858</v>
      </c>
      <c r="I4948" s="1"/>
      <c r="J4948">
        <v>224</v>
      </c>
      <c r="K4948" t="s">
        <v>76</v>
      </c>
      <c r="L4948" t="s">
        <v>77</v>
      </c>
      <c r="M4948">
        <v>990001</v>
      </c>
      <c r="N4948" t="s">
        <v>51</v>
      </c>
      <c r="O4948">
        <v>4.4000000000000004</v>
      </c>
      <c r="Q4948">
        <v>4.4000000000000004</v>
      </c>
      <c r="S4948" t="s">
        <v>4226</v>
      </c>
      <c r="AE4948">
        <v>12</v>
      </c>
      <c r="AF4948">
        <v>7.6</v>
      </c>
      <c r="AG4948">
        <v>5</v>
      </c>
      <c r="AH4948" t="s">
        <v>53</v>
      </c>
      <c r="AI4948" t="s">
        <v>54</v>
      </c>
      <c r="AJ4948">
        <v>2</v>
      </c>
      <c r="AK4948">
        <v>1</v>
      </c>
      <c r="AL4948">
        <v>1</v>
      </c>
      <c r="AM4948" t="s">
        <v>55</v>
      </c>
      <c r="AN4948" t="s">
        <v>56</v>
      </c>
      <c r="AP4948">
        <v>1</v>
      </c>
      <c r="AQ4948" t="s">
        <v>57</v>
      </c>
      <c r="AR4948">
        <v>0</v>
      </c>
      <c r="AW4948" t="s">
        <v>58</v>
      </c>
      <c r="AX4948">
        <v>0</v>
      </c>
      <c r="AY4948">
        <v>2</v>
      </c>
      <c r="AZ4948">
        <v>4.4000000000000004</v>
      </c>
      <c r="BA4948">
        <v>4.4000000000000004</v>
      </c>
      <c r="BB4948" t="s">
        <v>59</v>
      </c>
    </row>
    <row r="4949" spans="1:54" x14ac:dyDescent="0.45">
      <c r="A4949" s="4" t="str">
        <f>VLOOKUP(F4949,'Matching-Tabelle'!$A$57:$B$61,2,FALSE)</f>
        <v>stefan.fuellemann@tkb.ch</v>
      </c>
      <c r="B4949" s="4" t="str">
        <f>VLOOKUP(J4949,'Matching-Tabelle'!$A$1:$B$52,2,FALSE)</f>
        <v>WPI CTB</v>
      </c>
      <c r="C4949" s="4">
        <v>0.75</v>
      </c>
      <c r="D4949" s="4" t="s">
        <v>4227</v>
      </c>
      <c r="E4949" s="5">
        <v>42473</v>
      </c>
      <c r="F4949" t="s">
        <v>3856</v>
      </c>
      <c r="G4949" t="s">
        <v>3857</v>
      </c>
      <c r="H4949" t="s">
        <v>3858</v>
      </c>
      <c r="I4949" s="1"/>
      <c r="J4949">
        <v>922</v>
      </c>
      <c r="K4949" t="s">
        <v>134</v>
      </c>
      <c r="L4949" t="s">
        <v>135</v>
      </c>
      <c r="M4949">
        <v>990001</v>
      </c>
      <c r="N4949" t="s">
        <v>51</v>
      </c>
      <c r="O4949">
        <v>0.75</v>
      </c>
      <c r="Q4949">
        <v>0.75</v>
      </c>
      <c r="S4949" t="s">
        <v>4227</v>
      </c>
      <c r="T4949" t="s">
        <v>4095</v>
      </c>
      <c r="AE4949">
        <v>12</v>
      </c>
      <c r="AF4949">
        <v>7.6</v>
      </c>
      <c r="AG4949">
        <v>5</v>
      </c>
      <c r="AH4949" t="s">
        <v>53</v>
      </c>
      <c r="AI4949" t="s">
        <v>54</v>
      </c>
      <c r="AJ4949">
        <v>2</v>
      </c>
      <c r="AK4949">
        <v>1</v>
      </c>
      <c r="AL4949">
        <v>1</v>
      </c>
      <c r="AM4949" t="s">
        <v>55</v>
      </c>
      <c r="AN4949" t="s">
        <v>56</v>
      </c>
      <c r="AP4949">
        <v>1</v>
      </c>
      <c r="AQ4949" t="s">
        <v>57</v>
      </c>
      <c r="AR4949">
        <v>0</v>
      </c>
      <c r="AW4949" t="s">
        <v>58</v>
      </c>
      <c r="AX4949">
        <v>0</v>
      </c>
      <c r="AY4949">
        <v>2</v>
      </c>
      <c r="AZ4949">
        <v>0.75</v>
      </c>
      <c r="BA4949">
        <v>0.75</v>
      </c>
      <c r="BB4949" t="s">
        <v>59</v>
      </c>
    </row>
    <row r="4950" spans="1:54" x14ac:dyDescent="0.45">
      <c r="A4950" s="4" t="str">
        <f>VLOOKUP(F4950,'Matching-Tabelle'!$A$57:$B$61,2,FALSE)</f>
        <v>stefan.fuellemann@tkb.ch</v>
      </c>
      <c r="B4950" s="4" t="str">
        <f>VLOOKUP(J4950,'Matching-Tabelle'!$A$1:$B$52,2,FALSE)</f>
        <v>WPI RTB</v>
      </c>
      <c r="C4950" s="4">
        <v>0.5</v>
      </c>
      <c r="D4950" s="4" t="s">
        <v>4228</v>
      </c>
      <c r="E4950" s="5">
        <v>42473</v>
      </c>
      <c r="F4950" t="s">
        <v>3856</v>
      </c>
      <c r="G4950" t="s">
        <v>3857</v>
      </c>
      <c r="H4950" t="s">
        <v>3858</v>
      </c>
      <c r="I4950" s="1"/>
      <c r="J4950">
        <v>22</v>
      </c>
      <c r="K4950" t="s">
        <v>88</v>
      </c>
      <c r="L4950" t="s">
        <v>89</v>
      </c>
      <c r="M4950">
        <v>990001</v>
      </c>
      <c r="N4950" t="s">
        <v>51</v>
      </c>
      <c r="O4950">
        <v>0.5</v>
      </c>
      <c r="Q4950">
        <v>0.5</v>
      </c>
      <c r="S4950" t="s">
        <v>4228</v>
      </c>
      <c r="AE4950">
        <v>12</v>
      </c>
      <c r="AF4950">
        <v>7.6</v>
      </c>
      <c r="AG4950">
        <v>5</v>
      </c>
      <c r="AH4950" t="s">
        <v>53</v>
      </c>
      <c r="AI4950" t="s">
        <v>54</v>
      </c>
      <c r="AJ4950">
        <v>2</v>
      </c>
      <c r="AK4950">
        <v>1</v>
      </c>
      <c r="AL4950">
        <v>1</v>
      </c>
      <c r="AM4950" t="s">
        <v>55</v>
      </c>
      <c r="AN4950" t="s">
        <v>56</v>
      </c>
      <c r="AP4950">
        <v>1</v>
      </c>
      <c r="AQ4950" t="s">
        <v>57</v>
      </c>
      <c r="AR4950">
        <v>0</v>
      </c>
      <c r="AW4950" t="s">
        <v>58</v>
      </c>
      <c r="AX4950">
        <v>0</v>
      </c>
      <c r="AY4950">
        <v>2</v>
      </c>
      <c r="AZ4950">
        <v>0.5</v>
      </c>
      <c r="BA4950">
        <v>0.5</v>
      </c>
      <c r="BB4950" t="s">
        <v>59</v>
      </c>
    </row>
    <row r="4951" spans="1:54" x14ac:dyDescent="0.45">
      <c r="A4951" s="4" t="str">
        <f>VLOOKUP(F4951,'Matching-Tabelle'!$A$57:$B$61,2,FALSE)</f>
        <v>stefan.fuellemann@tkb.ch</v>
      </c>
      <c r="B4951" s="4" t="str">
        <f>VLOOKUP(J4951,'Matching-Tabelle'!$A$1:$B$52,2,FALSE)</f>
        <v>WPI RTB</v>
      </c>
      <c r="C4951" s="4">
        <v>0.5</v>
      </c>
      <c r="D4951" s="4" t="s">
        <v>4229</v>
      </c>
      <c r="E4951" s="5">
        <v>42473</v>
      </c>
      <c r="F4951" t="s">
        <v>3856</v>
      </c>
      <c r="G4951" t="s">
        <v>3857</v>
      </c>
      <c r="H4951" t="s">
        <v>3858</v>
      </c>
      <c r="I4951" s="1"/>
      <c r="J4951">
        <v>21</v>
      </c>
      <c r="K4951" t="s">
        <v>117</v>
      </c>
      <c r="L4951" t="s">
        <v>118</v>
      </c>
      <c r="M4951">
        <v>990001</v>
      </c>
      <c r="N4951" t="s">
        <v>51</v>
      </c>
      <c r="O4951">
        <v>0.5</v>
      </c>
      <c r="Q4951">
        <v>0.5</v>
      </c>
      <c r="S4951" t="s">
        <v>4229</v>
      </c>
      <c r="AE4951">
        <v>12</v>
      </c>
      <c r="AF4951">
        <v>7.6</v>
      </c>
      <c r="AG4951">
        <v>5</v>
      </c>
      <c r="AH4951" t="s">
        <v>53</v>
      </c>
      <c r="AI4951" t="s">
        <v>54</v>
      </c>
      <c r="AJ4951">
        <v>2</v>
      </c>
      <c r="AK4951">
        <v>1</v>
      </c>
      <c r="AL4951">
        <v>1</v>
      </c>
      <c r="AM4951" t="s">
        <v>55</v>
      </c>
      <c r="AN4951" t="s">
        <v>56</v>
      </c>
      <c r="AP4951">
        <v>1</v>
      </c>
      <c r="AQ4951" t="s">
        <v>57</v>
      </c>
      <c r="AR4951">
        <v>0</v>
      </c>
      <c r="AW4951" t="s">
        <v>58</v>
      </c>
      <c r="AX4951">
        <v>0</v>
      </c>
      <c r="AY4951">
        <v>2</v>
      </c>
      <c r="AZ4951">
        <v>0.5</v>
      </c>
      <c r="BA4951">
        <v>0.5</v>
      </c>
      <c r="BB4951" t="s">
        <v>59</v>
      </c>
    </row>
    <row r="4952" spans="1:54" x14ac:dyDescent="0.45">
      <c r="A4952" s="4" t="str">
        <f>VLOOKUP(F4952,'Matching-Tabelle'!$A$57:$B$61,2,FALSE)</f>
        <v>stefan.fuellemann@tkb.ch</v>
      </c>
      <c r="B4952" s="4" t="str">
        <f>VLOOKUP(J4952,'Matching-Tabelle'!$A$1:$B$52,2,FALSE)</f>
        <v>WPI CTB</v>
      </c>
      <c r="C4952" s="4">
        <v>1.1000000000000001</v>
      </c>
      <c r="D4952" s="4" t="s">
        <v>4230</v>
      </c>
      <c r="E4952" s="5">
        <v>42473</v>
      </c>
      <c r="F4952" t="s">
        <v>3856</v>
      </c>
      <c r="G4952" t="s">
        <v>3857</v>
      </c>
      <c r="H4952" t="s">
        <v>3858</v>
      </c>
      <c r="I4952" s="1"/>
      <c r="J4952">
        <v>921</v>
      </c>
      <c r="K4952" t="s">
        <v>224</v>
      </c>
      <c r="L4952" t="s">
        <v>225</v>
      </c>
      <c r="M4952">
        <v>990001</v>
      </c>
      <c r="N4952" t="s">
        <v>51</v>
      </c>
      <c r="O4952">
        <v>1.1000000000000001</v>
      </c>
      <c r="Q4952">
        <v>1.1000000000000001</v>
      </c>
      <c r="S4952" t="s">
        <v>4230</v>
      </c>
      <c r="AE4952">
        <v>12</v>
      </c>
      <c r="AF4952">
        <v>7.6</v>
      </c>
      <c r="AG4952">
        <v>5</v>
      </c>
      <c r="AH4952" t="s">
        <v>53</v>
      </c>
      <c r="AI4952" t="s">
        <v>54</v>
      </c>
      <c r="AJ4952">
        <v>2</v>
      </c>
      <c r="AK4952">
        <v>1</v>
      </c>
      <c r="AL4952">
        <v>1</v>
      </c>
      <c r="AM4952" t="s">
        <v>55</v>
      </c>
      <c r="AN4952" t="s">
        <v>56</v>
      </c>
      <c r="AP4952">
        <v>1</v>
      </c>
      <c r="AQ4952" t="s">
        <v>57</v>
      </c>
      <c r="AR4952">
        <v>0</v>
      </c>
      <c r="AW4952" t="s">
        <v>58</v>
      </c>
      <c r="AX4952">
        <v>0</v>
      </c>
      <c r="AY4952">
        <v>2</v>
      </c>
      <c r="AZ4952">
        <v>1.1000000000000001</v>
      </c>
      <c r="BA4952">
        <v>1.1000000000000001</v>
      </c>
      <c r="BB4952" t="s">
        <v>59</v>
      </c>
    </row>
    <row r="4953" spans="1:54" x14ac:dyDescent="0.45">
      <c r="A4953" s="4" t="str">
        <f>VLOOKUP(F4953,'Matching-Tabelle'!$A$57:$B$61,2,FALSE)</f>
        <v>stefan.fuellemann@tkb.ch</v>
      </c>
      <c r="B4953" s="4" t="str">
        <f>VLOOKUP(J4953,'Matching-Tabelle'!$A$1:$B$52,2,FALSE)</f>
        <v>WPI RTB</v>
      </c>
      <c r="C4953" s="4">
        <v>0.5</v>
      </c>
      <c r="D4953" s="4" t="s">
        <v>4231</v>
      </c>
      <c r="E4953" s="5">
        <v>42473</v>
      </c>
      <c r="F4953" t="s">
        <v>3856</v>
      </c>
      <c r="G4953" t="s">
        <v>3857</v>
      </c>
      <c r="H4953" t="s">
        <v>3858</v>
      </c>
      <c r="I4953" s="1"/>
      <c r="J4953">
        <v>21</v>
      </c>
      <c r="K4953" t="s">
        <v>117</v>
      </c>
      <c r="L4953" t="s">
        <v>118</v>
      </c>
      <c r="M4953">
        <v>990001</v>
      </c>
      <c r="N4953" t="s">
        <v>51</v>
      </c>
      <c r="O4953">
        <v>0.5</v>
      </c>
      <c r="Q4953">
        <v>0.5</v>
      </c>
      <c r="S4953" t="s">
        <v>4231</v>
      </c>
      <c r="AE4953">
        <v>12</v>
      </c>
      <c r="AF4953">
        <v>7.6</v>
      </c>
      <c r="AG4953">
        <v>5</v>
      </c>
      <c r="AH4953" t="s">
        <v>53</v>
      </c>
      <c r="AI4953" t="s">
        <v>54</v>
      </c>
      <c r="AJ4953">
        <v>2</v>
      </c>
      <c r="AK4953">
        <v>1</v>
      </c>
      <c r="AL4953">
        <v>1</v>
      </c>
      <c r="AM4953" t="s">
        <v>55</v>
      </c>
      <c r="AN4953" t="s">
        <v>56</v>
      </c>
      <c r="AP4953">
        <v>1</v>
      </c>
      <c r="AQ4953" t="s">
        <v>57</v>
      </c>
      <c r="AR4953">
        <v>0</v>
      </c>
      <c r="AW4953" t="s">
        <v>58</v>
      </c>
      <c r="AX4953">
        <v>0</v>
      </c>
      <c r="AY4953">
        <v>2</v>
      </c>
      <c r="AZ4953">
        <v>0.5</v>
      </c>
      <c r="BA4953">
        <v>0.5</v>
      </c>
      <c r="BB4953" t="s">
        <v>59</v>
      </c>
    </row>
    <row r="4954" spans="1:54" x14ac:dyDescent="0.45">
      <c r="A4954" s="4" t="str">
        <f>VLOOKUP(F4954,'Matching-Tabelle'!$A$57:$B$61,2,FALSE)</f>
        <v>stefan.fuellemann@tkb.ch</v>
      </c>
      <c r="B4954" s="4" t="str">
        <f>VLOOKUP(J4954,'Matching-Tabelle'!$A$1:$B$52,2,FALSE)</f>
        <v>WPI RTB</v>
      </c>
      <c r="C4954" s="4">
        <v>0.5</v>
      </c>
      <c r="D4954" s="4" t="s">
        <v>4232</v>
      </c>
      <c r="E4954" s="5">
        <v>42473</v>
      </c>
      <c r="F4954" t="s">
        <v>3856</v>
      </c>
      <c r="G4954" t="s">
        <v>3857</v>
      </c>
      <c r="H4954" t="s">
        <v>3858</v>
      </c>
      <c r="I4954" s="1"/>
      <c r="J4954">
        <v>24</v>
      </c>
      <c r="K4954" t="s">
        <v>73</v>
      </c>
      <c r="L4954" t="s">
        <v>74</v>
      </c>
      <c r="M4954">
        <v>990001</v>
      </c>
      <c r="N4954" t="s">
        <v>51</v>
      </c>
      <c r="O4954">
        <v>0.5</v>
      </c>
      <c r="Q4954">
        <v>0.5</v>
      </c>
      <c r="S4954" t="s">
        <v>4232</v>
      </c>
      <c r="AE4954">
        <v>12</v>
      </c>
      <c r="AF4954">
        <v>7.6</v>
      </c>
      <c r="AG4954">
        <v>5</v>
      </c>
      <c r="AH4954" t="s">
        <v>53</v>
      </c>
      <c r="AI4954" t="s">
        <v>54</v>
      </c>
      <c r="AJ4954">
        <v>2</v>
      </c>
      <c r="AK4954">
        <v>1</v>
      </c>
      <c r="AL4954">
        <v>1</v>
      </c>
      <c r="AM4954" t="s">
        <v>55</v>
      </c>
      <c r="AN4954" t="s">
        <v>56</v>
      </c>
      <c r="AP4954">
        <v>1</v>
      </c>
      <c r="AQ4954" t="s">
        <v>57</v>
      </c>
      <c r="AR4954">
        <v>0</v>
      </c>
      <c r="AW4954" t="s">
        <v>58</v>
      </c>
      <c r="AX4954">
        <v>0</v>
      </c>
      <c r="AY4954">
        <v>2</v>
      </c>
      <c r="AZ4954">
        <v>0.5</v>
      </c>
      <c r="BA4954">
        <v>0.5</v>
      </c>
      <c r="BB4954" t="s">
        <v>59</v>
      </c>
    </row>
    <row r="4955" spans="1:54" x14ac:dyDescent="0.45">
      <c r="A4955" s="4" t="str">
        <f>VLOOKUP(F4955,'Matching-Tabelle'!$A$57:$B$61,2,FALSE)</f>
        <v>stefan.fuellemann@tkb.ch</v>
      </c>
      <c r="B4955" s="4" t="str">
        <f>VLOOKUP(J4955,'Matching-Tabelle'!$A$1:$B$52,2,FALSE)</f>
        <v>WPI RTB</v>
      </c>
      <c r="C4955" s="4">
        <v>1.25</v>
      </c>
      <c r="D4955" s="4" t="s">
        <v>3859</v>
      </c>
      <c r="E4955" s="5">
        <v>42474</v>
      </c>
      <c r="F4955" t="s">
        <v>3856</v>
      </c>
      <c r="G4955" t="s">
        <v>3857</v>
      </c>
      <c r="H4955" t="s">
        <v>3858</v>
      </c>
      <c r="I4955" s="1"/>
      <c r="J4955">
        <v>19</v>
      </c>
      <c r="K4955" t="s">
        <v>145</v>
      </c>
      <c r="L4955" t="s">
        <v>146</v>
      </c>
      <c r="M4955">
        <v>990001</v>
      </c>
      <c r="N4955" t="s">
        <v>51</v>
      </c>
      <c r="O4955">
        <v>1.25</v>
      </c>
      <c r="Q4955">
        <v>1.25</v>
      </c>
      <c r="S4955" t="s">
        <v>3859</v>
      </c>
      <c r="AE4955">
        <v>12</v>
      </c>
      <c r="AF4955">
        <v>7.6</v>
      </c>
      <c r="AG4955">
        <v>5</v>
      </c>
      <c r="AH4955" t="s">
        <v>53</v>
      </c>
      <c r="AI4955" t="s">
        <v>54</v>
      </c>
      <c r="AJ4955">
        <v>2</v>
      </c>
      <c r="AK4955">
        <v>1</v>
      </c>
      <c r="AL4955">
        <v>1</v>
      </c>
      <c r="AM4955" t="s">
        <v>55</v>
      </c>
      <c r="AN4955" t="s">
        <v>56</v>
      </c>
      <c r="AP4955">
        <v>1</v>
      </c>
      <c r="AQ4955" t="s">
        <v>57</v>
      </c>
      <c r="AR4955">
        <v>0</v>
      </c>
      <c r="AW4955" t="s">
        <v>58</v>
      </c>
      <c r="AX4955">
        <v>0</v>
      </c>
      <c r="AY4955">
        <v>2</v>
      </c>
      <c r="AZ4955">
        <v>1.25</v>
      </c>
      <c r="BA4955">
        <v>1.25</v>
      </c>
      <c r="BB4955" t="s">
        <v>59</v>
      </c>
    </row>
    <row r="4956" spans="1:54" x14ac:dyDescent="0.45">
      <c r="A4956" s="4" t="str">
        <f>VLOOKUP(F4956,'Matching-Tabelle'!$A$57:$B$61,2,FALSE)</f>
        <v>stefan.fuellemann@tkb.ch</v>
      </c>
      <c r="B4956" s="4" t="str">
        <f>VLOOKUP(J4956,'Matching-Tabelle'!$A$1:$B$52,2,FALSE)</f>
        <v>WPI CTB</v>
      </c>
      <c r="C4956" s="4">
        <v>0.5</v>
      </c>
      <c r="D4956" s="4" t="s">
        <v>4176</v>
      </c>
      <c r="E4956" s="5">
        <v>42474</v>
      </c>
      <c r="F4956" t="s">
        <v>3856</v>
      </c>
      <c r="G4956" t="s">
        <v>3857</v>
      </c>
      <c r="H4956" t="s">
        <v>3858</v>
      </c>
      <c r="I4956" s="1"/>
      <c r="J4956">
        <v>18</v>
      </c>
      <c r="K4956" t="s">
        <v>594</v>
      </c>
      <c r="L4956" t="s">
        <v>595</v>
      </c>
      <c r="M4956">
        <v>990001</v>
      </c>
      <c r="N4956" t="s">
        <v>51</v>
      </c>
      <c r="O4956">
        <v>0.5</v>
      </c>
      <c r="Q4956">
        <v>0.5</v>
      </c>
      <c r="S4956" t="s">
        <v>4176</v>
      </c>
      <c r="AE4956">
        <v>12</v>
      </c>
      <c r="AF4956">
        <v>7.6</v>
      </c>
      <c r="AG4956">
        <v>5</v>
      </c>
      <c r="AH4956" t="s">
        <v>53</v>
      </c>
      <c r="AI4956" t="s">
        <v>54</v>
      </c>
      <c r="AJ4956">
        <v>2</v>
      </c>
      <c r="AK4956">
        <v>1</v>
      </c>
      <c r="AL4956">
        <v>1</v>
      </c>
      <c r="AM4956" t="s">
        <v>55</v>
      </c>
      <c r="AN4956" t="s">
        <v>56</v>
      </c>
      <c r="AP4956">
        <v>1</v>
      </c>
      <c r="AQ4956" t="s">
        <v>57</v>
      </c>
      <c r="AR4956">
        <v>0</v>
      </c>
      <c r="AW4956" t="s">
        <v>58</v>
      </c>
      <c r="AX4956">
        <v>0</v>
      </c>
      <c r="AY4956">
        <v>2</v>
      </c>
      <c r="AZ4956">
        <v>0.5</v>
      </c>
      <c r="BA4956">
        <v>0.5</v>
      </c>
      <c r="BB4956" t="s">
        <v>59</v>
      </c>
    </row>
    <row r="4957" spans="1:54" x14ac:dyDescent="0.45">
      <c r="A4957" s="4" t="str">
        <f>VLOOKUP(F4957,'Matching-Tabelle'!$A$57:$B$61,2,FALSE)</f>
        <v>stefan.fuellemann@tkb.ch</v>
      </c>
      <c r="B4957" s="4" t="str">
        <f>VLOOKUP(J4957,'Matching-Tabelle'!$A$1:$B$52,2,FALSE)</f>
        <v>WPI RTB</v>
      </c>
      <c r="C4957" s="4">
        <v>2.2999999999999998</v>
      </c>
      <c r="D4957" s="4" t="s">
        <v>4233</v>
      </c>
      <c r="E4957" s="5">
        <v>42474</v>
      </c>
      <c r="F4957" t="s">
        <v>3856</v>
      </c>
      <c r="G4957" t="s">
        <v>3857</v>
      </c>
      <c r="H4957" t="s">
        <v>3858</v>
      </c>
      <c r="I4957" s="1"/>
      <c r="J4957">
        <v>21</v>
      </c>
      <c r="K4957" t="s">
        <v>117</v>
      </c>
      <c r="L4957" t="s">
        <v>118</v>
      </c>
      <c r="M4957">
        <v>990001</v>
      </c>
      <c r="N4957" t="s">
        <v>51</v>
      </c>
      <c r="O4957">
        <v>2.2999999999999998</v>
      </c>
      <c r="Q4957">
        <v>2.2999999999999998</v>
      </c>
      <c r="S4957" t="s">
        <v>4233</v>
      </c>
      <c r="AE4957">
        <v>12</v>
      </c>
      <c r="AF4957">
        <v>7.6</v>
      </c>
      <c r="AG4957">
        <v>5</v>
      </c>
      <c r="AH4957" t="s">
        <v>53</v>
      </c>
      <c r="AI4957" t="s">
        <v>54</v>
      </c>
      <c r="AJ4957">
        <v>2</v>
      </c>
      <c r="AK4957">
        <v>1</v>
      </c>
      <c r="AL4957">
        <v>1</v>
      </c>
      <c r="AM4957" t="s">
        <v>55</v>
      </c>
      <c r="AN4957" t="s">
        <v>56</v>
      </c>
      <c r="AP4957">
        <v>1</v>
      </c>
      <c r="AQ4957" t="s">
        <v>57</v>
      </c>
      <c r="AR4957">
        <v>0</v>
      </c>
      <c r="AW4957" t="s">
        <v>58</v>
      </c>
      <c r="AX4957">
        <v>0</v>
      </c>
      <c r="AY4957">
        <v>2</v>
      </c>
      <c r="AZ4957">
        <v>2.2999999999999998</v>
      </c>
      <c r="BA4957">
        <v>2.2999999999999998</v>
      </c>
      <c r="BB4957" t="s">
        <v>59</v>
      </c>
    </row>
    <row r="4958" spans="1:54" x14ac:dyDescent="0.45">
      <c r="A4958" s="4" t="str">
        <f>VLOOKUP(F4958,'Matching-Tabelle'!$A$57:$B$61,2,FALSE)</f>
        <v>stefan.fuellemann@tkb.ch</v>
      </c>
      <c r="B4958" s="4" t="str">
        <f>VLOOKUP(J4958,'Matching-Tabelle'!$A$1:$B$52,2,FALSE)</f>
        <v>WPI CTB</v>
      </c>
      <c r="C4958" s="4">
        <v>0.25</v>
      </c>
      <c r="D4958" s="4" t="s">
        <v>4234</v>
      </c>
      <c r="E4958" s="5">
        <v>42474</v>
      </c>
      <c r="F4958" t="s">
        <v>3856</v>
      </c>
      <c r="G4958" t="s">
        <v>3857</v>
      </c>
      <c r="H4958" t="s">
        <v>3858</v>
      </c>
      <c r="I4958" s="1"/>
      <c r="J4958">
        <v>921</v>
      </c>
      <c r="K4958" t="s">
        <v>224</v>
      </c>
      <c r="L4958" t="s">
        <v>225</v>
      </c>
      <c r="M4958">
        <v>990001</v>
      </c>
      <c r="N4958" t="s">
        <v>51</v>
      </c>
      <c r="O4958">
        <v>0.25</v>
      </c>
      <c r="Q4958">
        <v>0.25</v>
      </c>
      <c r="S4958" t="s">
        <v>4234</v>
      </c>
      <c r="AE4958">
        <v>12</v>
      </c>
      <c r="AF4958">
        <v>7.6</v>
      </c>
      <c r="AG4958">
        <v>5</v>
      </c>
      <c r="AH4958" t="s">
        <v>53</v>
      </c>
      <c r="AI4958" t="s">
        <v>54</v>
      </c>
      <c r="AJ4958">
        <v>2</v>
      </c>
      <c r="AK4958">
        <v>1</v>
      </c>
      <c r="AL4958">
        <v>1</v>
      </c>
      <c r="AM4958" t="s">
        <v>55</v>
      </c>
      <c r="AN4958" t="s">
        <v>56</v>
      </c>
      <c r="AP4958">
        <v>1</v>
      </c>
      <c r="AQ4958" t="s">
        <v>57</v>
      </c>
      <c r="AR4958">
        <v>0</v>
      </c>
      <c r="AW4958" t="s">
        <v>58</v>
      </c>
      <c r="AX4958">
        <v>0</v>
      </c>
      <c r="AY4958">
        <v>2</v>
      </c>
      <c r="AZ4958">
        <v>0.25</v>
      </c>
      <c r="BA4958">
        <v>0.25</v>
      </c>
      <c r="BB4958" t="s">
        <v>59</v>
      </c>
    </row>
    <row r="4959" spans="1:54" x14ac:dyDescent="0.45">
      <c r="A4959" s="4" t="str">
        <f>VLOOKUP(F4959,'Matching-Tabelle'!$A$57:$B$61,2,FALSE)</f>
        <v>stefan.fuellemann@tkb.ch</v>
      </c>
      <c r="B4959" s="4" t="str">
        <f>VLOOKUP(J4959,'Matching-Tabelle'!$A$1:$B$52,2,FALSE)</f>
        <v>WPI RTB</v>
      </c>
      <c r="C4959" s="4">
        <v>0.4</v>
      </c>
      <c r="D4959" s="4" t="s">
        <v>4232</v>
      </c>
      <c r="E4959" s="5">
        <v>42474</v>
      </c>
      <c r="F4959" t="s">
        <v>3856</v>
      </c>
      <c r="G4959" t="s">
        <v>3857</v>
      </c>
      <c r="H4959" t="s">
        <v>3858</v>
      </c>
      <c r="I4959" s="1"/>
      <c r="J4959">
        <v>24</v>
      </c>
      <c r="K4959" t="s">
        <v>73</v>
      </c>
      <c r="L4959" t="s">
        <v>74</v>
      </c>
      <c r="M4959">
        <v>990001</v>
      </c>
      <c r="N4959" t="s">
        <v>51</v>
      </c>
      <c r="O4959">
        <v>0.4</v>
      </c>
      <c r="Q4959">
        <v>0.4</v>
      </c>
      <c r="S4959" t="s">
        <v>4232</v>
      </c>
      <c r="AE4959">
        <v>12</v>
      </c>
      <c r="AF4959">
        <v>7.6</v>
      </c>
      <c r="AG4959">
        <v>5</v>
      </c>
      <c r="AH4959" t="s">
        <v>53</v>
      </c>
      <c r="AI4959" t="s">
        <v>54</v>
      </c>
      <c r="AJ4959">
        <v>2</v>
      </c>
      <c r="AK4959">
        <v>1</v>
      </c>
      <c r="AL4959">
        <v>1</v>
      </c>
      <c r="AM4959" t="s">
        <v>55</v>
      </c>
      <c r="AN4959" t="s">
        <v>56</v>
      </c>
      <c r="AP4959">
        <v>1</v>
      </c>
      <c r="AQ4959" t="s">
        <v>57</v>
      </c>
      <c r="AR4959">
        <v>0</v>
      </c>
      <c r="AW4959" t="s">
        <v>58</v>
      </c>
      <c r="AX4959">
        <v>0</v>
      </c>
      <c r="AY4959">
        <v>2</v>
      </c>
      <c r="AZ4959">
        <v>0.4</v>
      </c>
      <c r="BA4959">
        <v>0.4</v>
      </c>
      <c r="BB4959" t="s">
        <v>59</v>
      </c>
    </row>
    <row r="4960" spans="1:54" x14ac:dyDescent="0.45">
      <c r="A4960" s="4" t="str">
        <f>VLOOKUP(F4960,'Matching-Tabelle'!$A$57:$B$61,2,FALSE)</f>
        <v>stefan.fuellemann@tkb.ch</v>
      </c>
      <c r="B4960" s="4" t="str">
        <f>VLOOKUP(J4960,'Matching-Tabelle'!$A$1:$B$52,2,FALSE)</f>
        <v>WPI CTB</v>
      </c>
      <c r="C4960" s="4">
        <v>0.5</v>
      </c>
      <c r="D4960" s="4" t="s">
        <v>4235</v>
      </c>
      <c r="E4960" s="5">
        <v>42474</v>
      </c>
      <c r="F4960" t="s">
        <v>3856</v>
      </c>
      <c r="G4960" t="s">
        <v>3857</v>
      </c>
      <c r="H4960" t="s">
        <v>3858</v>
      </c>
      <c r="I4960" s="1"/>
      <c r="J4960">
        <v>928</v>
      </c>
      <c r="K4960" t="s">
        <v>870</v>
      </c>
      <c r="L4960" t="s">
        <v>871</v>
      </c>
      <c r="M4960">
        <v>990001</v>
      </c>
      <c r="N4960" t="s">
        <v>51</v>
      </c>
      <c r="O4960">
        <v>0.5</v>
      </c>
      <c r="Q4960">
        <v>0.5</v>
      </c>
      <c r="S4960" t="s">
        <v>4235</v>
      </c>
      <c r="AE4960">
        <v>12</v>
      </c>
      <c r="AF4960">
        <v>7.6</v>
      </c>
      <c r="AG4960">
        <v>5</v>
      </c>
      <c r="AH4960" t="s">
        <v>53</v>
      </c>
      <c r="AI4960" t="s">
        <v>54</v>
      </c>
      <c r="AJ4960">
        <v>2</v>
      </c>
      <c r="AK4960">
        <v>1</v>
      </c>
      <c r="AL4960">
        <v>1</v>
      </c>
      <c r="AM4960" t="s">
        <v>55</v>
      </c>
      <c r="AN4960" t="s">
        <v>56</v>
      </c>
      <c r="AP4960">
        <v>1</v>
      </c>
      <c r="AQ4960" t="s">
        <v>57</v>
      </c>
      <c r="AR4960">
        <v>0</v>
      </c>
      <c r="AW4960" t="s">
        <v>58</v>
      </c>
      <c r="AX4960">
        <v>0</v>
      </c>
      <c r="AY4960">
        <v>2</v>
      </c>
      <c r="AZ4960">
        <v>0.5</v>
      </c>
      <c r="BA4960">
        <v>0.5</v>
      </c>
      <c r="BB4960" t="s">
        <v>59</v>
      </c>
    </row>
    <row r="4961" spans="1:54" x14ac:dyDescent="0.45">
      <c r="A4961" s="4" t="str">
        <f>VLOOKUP(F4961,'Matching-Tabelle'!$A$57:$B$61,2,FALSE)</f>
        <v>stefan.fuellemann@tkb.ch</v>
      </c>
      <c r="B4961" s="4" t="str">
        <f>VLOOKUP(J4961,'Matching-Tabelle'!$A$1:$B$52,2,FALSE)</f>
        <v>WPI CTB</v>
      </c>
      <c r="C4961" s="4">
        <v>1</v>
      </c>
      <c r="D4961" s="4" t="s">
        <v>4236</v>
      </c>
      <c r="E4961" s="5">
        <v>42474</v>
      </c>
      <c r="F4961" t="s">
        <v>3856</v>
      </c>
      <c r="G4961" t="s">
        <v>3857</v>
      </c>
      <c r="H4961" t="s">
        <v>3858</v>
      </c>
      <c r="I4961" s="1"/>
      <c r="J4961">
        <v>927</v>
      </c>
      <c r="K4961" t="s">
        <v>99</v>
      </c>
      <c r="L4961" t="s">
        <v>100</v>
      </c>
      <c r="M4961">
        <v>990001</v>
      </c>
      <c r="N4961" t="s">
        <v>51</v>
      </c>
      <c r="O4961">
        <v>1</v>
      </c>
      <c r="Q4961">
        <v>1</v>
      </c>
      <c r="S4961" t="s">
        <v>4236</v>
      </c>
      <c r="AE4961">
        <v>12</v>
      </c>
      <c r="AF4961">
        <v>7.6</v>
      </c>
      <c r="AG4961">
        <v>5</v>
      </c>
      <c r="AH4961" t="s">
        <v>53</v>
      </c>
      <c r="AI4961" t="s">
        <v>54</v>
      </c>
      <c r="AJ4961">
        <v>2</v>
      </c>
      <c r="AK4961">
        <v>1</v>
      </c>
      <c r="AL4961">
        <v>1</v>
      </c>
      <c r="AM4961" t="s">
        <v>55</v>
      </c>
      <c r="AN4961" t="s">
        <v>56</v>
      </c>
      <c r="AP4961">
        <v>1</v>
      </c>
      <c r="AQ4961" t="s">
        <v>57</v>
      </c>
      <c r="AR4961">
        <v>0</v>
      </c>
      <c r="AW4961" t="s">
        <v>58</v>
      </c>
      <c r="AX4961">
        <v>0</v>
      </c>
      <c r="AY4961">
        <v>2</v>
      </c>
      <c r="AZ4961">
        <v>1</v>
      </c>
      <c r="BA4961">
        <v>1</v>
      </c>
      <c r="BB4961" t="s">
        <v>59</v>
      </c>
    </row>
    <row r="4962" spans="1:54" x14ac:dyDescent="0.45">
      <c r="A4962" s="4" t="str">
        <f>VLOOKUP(F4962,'Matching-Tabelle'!$A$57:$B$61,2,FALSE)</f>
        <v>stefan.fuellemann@tkb.ch</v>
      </c>
      <c r="B4962" s="4" t="str">
        <f>VLOOKUP(J4962,'Matching-Tabelle'!$A$1:$B$52,2,FALSE)</f>
        <v>WPI CTB</v>
      </c>
      <c r="C4962" s="4">
        <v>0.8</v>
      </c>
      <c r="D4962" s="4" t="s">
        <v>4237</v>
      </c>
      <c r="E4962" s="5">
        <v>42474</v>
      </c>
      <c r="F4962" t="s">
        <v>3856</v>
      </c>
      <c r="G4962" t="s">
        <v>3857</v>
      </c>
      <c r="H4962" t="s">
        <v>3858</v>
      </c>
      <c r="I4962" s="1"/>
      <c r="J4962">
        <v>921</v>
      </c>
      <c r="K4962" t="s">
        <v>224</v>
      </c>
      <c r="L4962" t="s">
        <v>225</v>
      </c>
      <c r="M4962">
        <v>990001</v>
      </c>
      <c r="N4962" t="s">
        <v>51</v>
      </c>
      <c r="O4962">
        <v>0.8</v>
      </c>
      <c r="Q4962">
        <v>0.8</v>
      </c>
      <c r="S4962" t="s">
        <v>4237</v>
      </c>
      <c r="AE4962">
        <v>12</v>
      </c>
      <c r="AF4962">
        <v>7.6</v>
      </c>
      <c r="AG4962">
        <v>5</v>
      </c>
      <c r="AH4962" t="s">
        <v>53</v>
      </c>
      <c r="AI4962" t="s">
        <v>54</v>
      </c>
      <c r="AJ4962">
        <v>2</v>
      </c>
      <c r="AK4962">
        <v>1</v>
      </c>
      <c r="AL4962">
        <v>1</v>
      </c>
      <c r="AM4962" t="s">
        <v>55</v>
      </c>
      <c r="AN4962" t="s">
        <v>56</v>
      </c>
      <c r="AP4962">
        <v>1</v>
      </c>
      <c r="AQ4962" t="s">
        <v>57</v>
      </c>
      <c r="AR4962">
        <v>0</v>
      </c>
      <c r="AW4962" t="s">
        <v>58</v>
      </c>
      <c r="AX4962">
        <v>0</v>
      </c>
      <c r="AY4962">
        <v>2</v>
      </c>
      <c r="AZ4962">
        <v>0.8</v>
      </c>
      <c r="BA4962">
        <v>0.8</v>
      </c>
      <c r="BB4962" t="s">
        <v>59</v>
      </c>
    </row>
    <row r="4963" spans="1:54" x14ac:dyDescent="0.45">
      <c r="A4963" s="4" t="str">
        <f>VLOOKUP(F4963,'Matching-Tabelle'!$A$57:$B$61,2,FALSE)</f>
        <v>stefan.fuellemann@tkb.ch</v>
      </c>
      <c r="B4963" s="4" t="str">
        <f>VLOOKUP(J4963,'Matching-Tabelle'!$A$1:$B$52,2,FALSE)</f>
        <v>WPI RTB</v>
      </c>
      <c r="C4963" s="4">
        <v>0.5</v>
      </c>
      <c r="D4963" s="4" t="s">
        <v>4238</v>
      </c>
      <c r="E4963" s="5">
        <v>42474</v>
      </c>
      <c r="F4963" t="s">
        <v>3856</v>
      </c>
      <c r="G4963" t="s">
        <v>3857</v>
      </c>
      <c r="H4963" t="s">
        <v>3858</v>
      </c>
      <c r="I4963" s="1"/>
      <c r="J4963">
        <v>21</v>
      </c>
      <c r="K4963" t="s">
        <v>117</v>
      </c>
      <c r="L4963" t="s">
        <v>118</v>
      </c>
      <c r="M4963">
        <v>990001</v>
      </c>
      <c r="N4963" t="s">
        <v>51</v>
      </c>
      <c r="O4963">
        <v>0.5</v>
      </c>
      <c r="Q4963">
        <v>0.5</v>
      </c>
      <c r="S4963" t="s">
        <v>4238</v>
      </c>
      <c r="AE4963">
        <v>12</v>
      </c>
      <c r="AF4963">
        <v>7.6</v>
      </c>
      <c r="AG4963">
        <v>5</v>
      </c>
      <c r="AH4963" t="s">
        <v>53</v>
      </c>
      <c r="AI4963" t="s">
        <v>54</v>
      </c>
      <c r="AJ4963">
        <v>2</v>
      </c>
      <c r="AK4963">
        <v>1</v>
      </c>
      <c r="AL4963">
        <v>1</v>
      </c>
      <c r="AM4963" t="s">
        <v>55</v>
      </c>
      <c r="AN4963" t="s">
        <v>56</v>
      </c>
      <c r="AP4963">
        <v>1</v>
      </c>
      <c r="AQ4963" t="s">
        <v>57</v>
      </c>
      <c r="AR4963">
        <v>0</v>
      </c>
      <c r="AW4963" t="s">
        <v>58</v>
      </c>
      <c r="AX4963">
        <v>0</v>
      </c>
      <c r="AY4963">
        <v>2</v>
      </c>
      <c r="AZ4963">
        <v>0.5</v>
      </c>
      <c r="BA4963">
        <v>0.5</v>
      </c>
      <c r="BB4963" t="s">
        <v>59</v>
      </c>
    </row>
    <row r="4964" spans="1:54" x14ac:dyDescent="0.45">
      <c r="A4964" s="4" t="str">
        <f>VLOOKUP(F4964,'Matching-Tabelle'!$A$57:$B$61,2,FALSE)</f>
        <v>stefan.fuellemann@tkb.ch</v>
      </c>
      <c r="B4964" s="4" t="str">
        <f>VLOOKUP(J4964,'Matching-Tabelle'!$A$1:$B$52,2,FALSE)</f>
        <v>WPI CTB</v>
      </c>
      <c r="C4964" s="4">
        <v>1</v>
      </c>
      <c r="D4964" s="4" t="s">
        <v>4239</v>
      </c>
      <c r="E4964" s="5">
        <v>42474</v>
      </c>
      <c r="F4964" t="s">
        <v>3856</v>
      </c>
      <c r="G4964" t="s">
        <v>3857</v>
      </c>
      <c r="H4964" t="s">
        <v>3858</v>
      </c>
      <c r="I4964" s="1"/>
      <c r="J4964">
        <v>932</v>
      </c>
      <c r="K4964" t="s">
        <v>124</v>
      </c>
      <c r="L4964" t="s">
        <v>125</v>
      </c>
      <c r="M4964">
        <v>990001</v>
      </c>
      <c r="N4964" t="s">
        <v>51</v>
      </c>
      <c r="O4964">
        <v>1</v>
      </c>
      <c r="Q4964">
        <v>1</v>
      </c>
      <c r="S4964" t="s">
        <v>4239</v>
      </c>
      <c r="AE4964">
        <v>12</v>
      </c>
      <c r="AF4964">
        <v>7.6</v>
      </c>
      <c r="AG4964">
        <v>5</v>
      </c>
      <c r="AH4964" t="s">
        <v>53</v>
      </c>
      <c r="AI4964" t="s">
        <v>54</v>
      </c>
      <c r="AJ4964">
        <v>2</v>
      </c>
      <c r="AK4964">
        <v>1</v>
      </c>
      <c r="AL4964">
        <v>1</v>
      </c>
      <c r="AM4964" t="s">
        <v>55</v>
      </c>
      <c r="AN4964" t="s">
        <v>56</v>
      </c>
      <c r="AP4964">
        <v>1</v>
      </c>
      <c r="AQ4964" t="s">
        <v>57</v>
      </c>
      <c r="AR4964">
        <v>0</v>
      </c>
      <c r="AW4964" t="s">
        <v>58</v>
      </c>
      <c r="AX4964">
        <v>0</v>
      </c>
      <c r="AY4964">
        <v>2</v>
      </c>
      <c r="AZ4964">
        <v>1</v>
      </c>
      <c r="BA4964">
        <v>1</v>
      </c>
      <c r="BB4964" t="s">
        <v>59</v>
      </c>
    </row>
    <row r="4965" spans="1:54" x14ac:dyDescent="0.45">
      <c r="A4965" s="4" t="str">
        <f>VLOOKUP(F4965,'Matching-Tabelle'!$A$57:$B$61,2,FALSE)</f>
        <v>stefan.fuellemann@tkb.ch</v>
      </c>
      <c r="B4965" s="4" t="str">
        <f>VLOOKUP(J4965,'Matching-Tabelle'!$A$1:$B$52,2,FALSE)</f>
        <v>WPI CTB</v>
      </c>
      <c r="C4965" s="4">
        <v>0.5</v>
      </c>
      <c r="D4965" s="4" t="s">
        <v>4240</v>
      </c>
      <c r="E4965" s="5">
        <v>42474</v>
      </c>
      <c r="F4965" t="s">
        <v>3856</v>
      </c>
      <c r="G4965" t="s">
        <v>3857</v>
      </c>
      <c r="H4965" t="s">
        <v>3858</v>
      </c>
      <c r="I4965" s="1"/>
      <c r="J4965">
        <v>919</v>
      </c>
      <c r="K4965" t="s">
        <v>66</v>
      </c>
      <c r="L4965" t="s">
        <v>67</v>
      </c>
      <c r="M4965">
        <v>990001</v>
      </c>
      <c r="N4965" t="s">
        <v>51</v>
      </c>
      <c r="O4965">
        <v>0.5</v>
      </c>
      <c r="Q4965">
        <v>0.5</v>
      </c>
      <c r="S4965" t="s">
        <v>4240</v>
      </c>
      <c r="AE4965">
        <v>12</v>
      </c>
      <c r="AF4965">
        <v>7.6</v>
      </c>
      <c r="AG4965">
        <v>5</v>
      </c>
      <c r="AH4965" t="s">
        <v>53</v>
      </c>
      <c r="AI4965" t="s">
        <v>54</v>
      </c>
      <c r="AJ4965">
        <v>2</v>
      </c>
      <c r="AK4965">
        <v>1</v>
      </c>
      <c r="AL4965">
        <v>1</v>
      </c>
      <c r="AM4965" t="s">
        <v>55</v>
      </c>
      <c r="AN4965" t="s">
        <v>56</v>
      </c>
      <c r="AP4965">
        <v>1</v>
      </c>
      <c r="AQ4965" t="s">
        <v>57</v>
      </c>
      <c r="AR4965">
        <v>0</v>
      </c>
      <c r="AW4965" t="s">
        <v>58</v>
      </c>
      <c r="AX4965">
        <v>0</v>
      </c>
      <c r="AY4965">
        <v>2</v>
      </c>
      <c r="AZ4965">
        <v>0.5</v>
      </c>
      <c r="BA4965">
        <v>0.5</v>
      </c>
      <c r="BB4965" t="s">
        <v>59</v>
      </c>
    </row>
    <row r="4966" spans="1:54" x14ac:dyDescent="0.45">
      <c r="A4966" s="4" t="str">
        <f>VLOOKUP(F4966,'Matching-Tabelle'!$A$57:$B$61,2,FALSE)</f>
        <v>stefan.fuellemann@tkb.ch</v>
      </c>
      <c r="B4966" s="4" t="str">
        <f>VLOOKUP(J4966,'Matching-Tabelle'!$A$1:$B$52,2,FALSE)</f>
        <v>WPI RTB</v>
      </c>
      <c r="C4966" s="4">
        <v>0.5</v>
      </c>
      <c r="D4966" s="4" t="s">
        <v>4241</v>
      </c>
      <c r="E4966" s="5">
        <v>42474</v>
      </c>
      <c r="F4966" t="s">
        <v>3856</v>
      </c>
      <c r="G4966" t="s">
        <v>3857</v>
      </c>
      <c r="H4966" t="s">
        <v>3858</v>
      </c>
      <c r="I4966" s="1"/>
      <c r="J4966">
        <v>20</v>
      </c>
      <c r="K4966" t="s">
        <v>95</v>
      </c>
      <c r="L4966" t="s">
        <v>96</v>
      </c>
      <c r="M4966">
        <v>990001</v>
      </c>
      <c r="N4966" t="s">
        <v>51</v>
      </c>
      <c r="O4966">
        <v>0.5</v>
      </c>
      <c r="Q4966">
        <v>0.5</v>
      </c>
      <c r="S4966" t="s">
        <v>4241</v>
      </c>
      <c r="AE4966">
        <v>12</v>
      </c>
      <c r="AF4966">
        <v>7.6</v>
      </c>
      <c r="AG4966">
        <v>5</v>
      </c>
      <c r="AH4966" t="s">
        <v>53</v>
      </c>
      <c r="AI4966" t="s">
        <v>54</v>
      </c>
      <c r="AJ4966">
        <v>2</v>
      </c>
      <c r="AK4966">
        <v>1</v>
      </c>
      <c r="AL4966">
        <v>1</v>
      </c>
      <c r="AM4966" t="s">
        <v>55</v>
      </c>
      <c r="AN4966" t="s">
        <v>56</v>
      </c>
      <c r="AP4966">
        <v>1</v>
      </c>
      <c r="AQ4966" t="s">
        <v>57</v>
      </c>
      <c r="AR4966">
        <v>0</v>
      </c>
      <c r="AW4966" t="s">
        <v>58</v>
      </c>
      <c r="AX4966">
        <v>0</v>
      </c>
      <c r="AY4966">
        <v>2</v>
      </c>
      <c r="AZ4966">
        <v>0.5</v>
      </c>
      <c r="BA4966">
        <v>0.5</v>
      </c>
      <c r="BB4966" t="s">
        <v>59</v>
      </c>
    </row>
    <row r="4967" spans="1:54" x14ac:dyDescent="0.45">
      <c r="A4967" s="4" t="str">
        <f>VLOOKUP(F4967,'Matching-Tabelle'!$A$57:$B$61,2,FALSE)</f>
        <v>stefan.fuellemann@tkb.ch</v>
      </c>
      <c r="B4967" s="4" t="str">
        <f>VLOOKUP(J4967,'Matching-Tabelle'!$A$1:$B$52,2,FALSE)</f>
        <v>WPI CTB</v>
      </c>
      <c r="C4967" s="4">
        <v>0.6</v>
      </c>
      <c r="D4967" s="4" t="s">
        <v>4242</v>
      </c>
      <c r="E4967" s="5">
        <v>42474</v>
      </c>
      <c r="F4967" t="s">
        <v>3856</v>
      </c>
      <c r="G4967" t="s">
        <v>3857</v>
      </c>
      <c r="H4967" t="s">
        <v>3858</v>
      </c>
      <c r="I4967" s="1"/>
      <c r="J4967">
        <v>922</v>
      </c>
      <c r="K4967" t="s">
        <v>134</v>
      </c>
      <c r="L4967" t="s">
        <v>135</v>
      </c>
      <c r="M4967">
        <v>990001</v>
      </c>
      <c r="N4967" t="s">
        <v>51</v>
      </c>
      <c r="O4967">
        <v>0.6</v>
      </c>
      <c r="Q4967">
        <v>0.6</v>
      </c>
      <c r="S4967" t="s">
        <v>4242</v>
      </c>
      <c r="AE4967">
        <v>12</v>
      </c>
      <c r="AF4967">
        <v>7.6</v>
      </c>
      <c r="AG4967">
        <v>5</v>
      </c>
      <c r="AH4967" t="s">
        <v>53</v>
      </c>
      <c r="AI4967" t="s">
        <v>54</v>
      </c>
      <c r="AJ4967">
        <v>2</v>
      </c>
      <c r="AK4967">
        <v>1</v>
      </c>
      <c r="AL4967">
        <v>1</v>
      </c>
      <c r="AM4967" t="s">
        <v>55</v>
      </c>
      <c r="AN4967" t="s">
        <v>56</v>
      </c>
      <c r="AP4967">
        <v>1</v>
      </c>
      <c r="AQ4967" t="s">
        <v>57</v>
      </c>
      <c r="AR4967">
        <v>0</v>
      </c>
      <c r="AW4967" t="s">
        <v>58</v>
      </c>
      <c r="AX4967">
        <v>0</v>
      </c>
      <c r="AY4967">
        <v>2</v>
      </c>
      <c r="AZ4967">
        <v>0.6</v>
      </c>
      <c r="BA4967">
        <v>0.6</v>
      </c>
      <c r="BB4967" t="s">
        <v>59</v>
      </c>
    </row>
    <row r="4968" spans="1:54" x14ac:dyDescent="0.45">
      <c r="A4968" s="4" t="str">
        <f>VLOOKUP(F4968,'Matching-Tabelle'!$A$57:$B$61,2,FALSE)</f>
        <v>stefan.fuellemann@tkb.ch</v>
      </c>
      <c r="B4968" s="4" t="str">
        <f>VLOOKUP(J4968,'Matching-Tabelle'!$A$1:$B$52,2,FALSE)</f>
        <v>WPI RTB</v>
      </c>
      <c r="C4968" s="4">
        <v>1.2</v>
      </c>
      <c r="D4968" s="4" t="s">
        <v>4130</v>
      </c>
      <c r="E4968" s="5">
        <v>42475</v>
      </c>
      <c r="F4968" t="s">
        <v>3856</v>
      </c>
      <c r="G4968" t="s">
        <v>3857</v>
      </c>
      <c r="H4968" t="s">
        <v>3858</v>
      </c>
      <c r="I4968" s="1"/>
      <c r="J4968">
        <v>19</v>
      </c>
      <c r="K4968" t="s">
        <v>145</v>
      </c>
      <c r="L4968" t="s">
        <v>146</v>
      </c>
      <c r="M4968">
        <v>990001</v>
      </c>
      <c r="N4968" t="s">
        <v>51</v>
      </c>
      <c r="O4968">
        <v>1.2</v>
      </c>
      <c r="Q4968">
        <v>1.2</v>
      </c>
      <c r="S4968" t="s">
        <v>4130</v>
      </c>
      <c r="AE4968">
        <v>12</v>
      </c>
      <c r="AF4968">
        <v>7.6</v>
      </c>
      <c r="AG4968">
        <v>5</v>
      </c>
      <c r="AH4968" t="s">
        <v>53</v>
      </c>
      <c r="AI4968" t="s">
        <v>54</v>
      </c>
      <c r="AJ4968">
        <v>2</v>
      </c>
      <c r="AK4968">
        <v>1</v>
      </c>
      <c r="AL4968">
        <v>1</v>
      </c>
      <c r="AM4968" t="s">
        <v>55</v>
      </c>
      <c r="AN4968" t="s">
        <v>56</v>
      </c>
      <c r="AP4968">
        <v>1</v>
      </c>
      <c r="AQ4968" t="s">
        <v>57</v>
      </c>
      <c r="AR4968">
        <v>0</v>
      </c>
      <c r="AW4968" t="s">
        <v>58</v>
      </c>
      <c r="AX4968">
        <v>0</v>
      </c>
      <c r="AY4968">
        <v>2</v>
      </c>
      <c r="AZ4968">
        <v>1.2</v>
      </c>
      <c r="BA4968">
        <v>1.2</v>
      </c>
      <c r="BB4968" t="s">
        <v>59</v>
      </c>
    </row>
    <row r="4969" spans="1:54" x14ac:dyDescent="0.45">
      <c r="A4969" s="4" t="str">
        <f>VLOOKUP(F4969,'Matching-Tabelle'!$A$57:$B$61,2,FALSE)</f>
        <v>stefan.fuellemann@tkb.ch</v>
      </c>
      <c r="B4969" s="4" t="str">
        <f>VLOOKUP(J4969,'Matching-Tabelle'!$A$1:$B$52,2,FALSE)</f>
        <v>WPI RTB</v>
      </c>
      <c r="C4969" s="4">
        <v>0.5</v>
      </c>
      <c r="D4969" s="4" t="s">
        <v>4243</v>
      </c>
      <c r="E4969" s="5">
        <v>42475</v>
      </c>
      <c r="F4969" t="s">
        <v>3856</v>
      </c>
      <c r="G4969" t="s">
        <v>3857</v>
      </c>
      <c r="H4969" t="s">
        <v>3858</v>
      </c>
      <c r="I4969" s="1"/>
      <c r="J4969">
        <v>21</v>
      </c>
      <c r="K4969" t="s">
        <v>117</v>
      </c>
      <c r="L4969" t="s">
        <v>118</v>
      </c>
      <c r="M4969">
        <v>990001</v>
      </c>
      <c r="N4969" t="s">
        <v>51</v>
      </c>
      <c r="O4969">
        <v>0.5</v>
      </c>
      <c r="Q4969">
        <v>0.5</v>
      </c>
      <c r="S4969" t="s">
        <v>4243</v>
      </c>
      <c r="AE4969">
        <v>12</v>
      </c>
      <c r="AF4969">
        <v>7.6</v>
      </c>
      <c r="AG4969">
        <v>5</v>
      </c>
      <c r="AH4969" t="s">
        <v>53</v>
      </c>
      <c r="AI4969" t="s">
        <v>54</v>
      </c>
      <c r="AJ4969">
        <v>2</v>
      </c>
      <c r="AK4969">
        <v>1</v>
      </c>
      <c r="AL4969">
        <v>1</v>
      </c>
      <c r="AM4969" t="s">
        <v>55</v>
      </c>
      <c r="AN4969" t="s">
        <v>56</v>
      </c>
      <c r="AP4969">
        <v>1</v>
      </c>
      <c r="AQ4969" t="s">
        <v>57</v>
      </c>
      <c r="AR4969">
        <v>0</v>
      </c>
      <c r="AW4969" t="s">
        <v>58</v>
      </c>
      <c r="AX4969">
        <v>0</v>
      </c>
      <c r="AY4969">
        <v>2</v>
      </c>
      <c r="AZ4969">
        <v>0.5</v>
      </c>
      <c r="BA4969">
        <v>0.5</v>
      </c>
      <c r="BB4969" t="s">
        <v>59</v>
      </c>
    </row>
    <row r="4970" spans="1:54" x14ac:dyDescent="0.45">
      <c r="A4970" s="4" t="str">
        <f>VLOOKUP(F4970,'Matching-Tabelle'!$A$57:$B$61,2,FALSE)</f>
        <v>stefan.fuellemann@tkb.ch</v>
      </c>
      <c r="B4970" s="4" t="str">
        <f>VLOOKUP(J4970,'Matching-Tabelle'!$A$1:$B$52,2,FALSE)</f>
        <v>WPI Führung</v>
      </c>
      <c r="C4970" s="4">
        <v>1.49</v>
      </c>
      <c r="D4970" s="4" t="s">
        <v>4244</v>
      </c>
      <c r="E4970" s="5">
        <v>42475</v>
      </c>
      <c r="F4970" t="s">
        <v>3856</v>
      </c>
      <c r="G4970" t="s">
        <v>3857</v>
      </c>
      <c r="H4970" t="s">
        <v>3858</v>
      </c>
      <c r="I4970" s="1"/>
      <c r="J4970">
        <v>26</v>
      </c>
      <c r="K4970" t="s">
        <v>130</v>
      </c>
      <c r="L4970" t="s">
        <v>131</v>
      </c>
      <c r="M4970">
        <v>990001</v>
      </c>
      <c r="N4970" t="s">
        <v>51</v>
      </c>
      <c r="O4970">
        <v>1.49</v>
      </c>
      <c r="Q4970">
        <v>1.49</v>
      </c>
      <c r="S4970" t="s">
        <v>4244</v>
      </c>
      <c r="AE4970">
        <v>12</v>
      </c>
      <c r="AF4970">
        <v>7.6</v>
      </c>
      <c r="AG4970">
        <v>5</v>
      </c>
      <c r="AH4970" t="s">
        <v>53</v>
      </c>
      <c r="AI4970" t="s">
        <v>54</v>
      </c>
      <c r="AJ4970">
        <v>2</v>
      </c>
      <c r="AK4970">
        <v>1</v>
      </c>
      <c r="AL4970">
        <v>1</v>
      </c>
      <c r="AM4970" t="s">
        <v>55</v>
      </c>
      <c r="AN4970" t="s">
        <v>56</v>
      </c>
      <c r="AP4970">
        <v>1</v>
      </c>
      <c r="AQ4970" t="s">
        <v>57</v>
      </c>
      <c r="AR4970">
        <v>0</v>
      </c>
      <c r="AW4970" t="s">
        <v>58</v>
      </c>
      <c r="AX4970">
        <v>0</v>
      </c>
      <c r="AY4970">
        <v>2</v>
      </c>
      <c r="AZ4970">
        <v>1.49</v>
      </c>
      <c r="BA4970">
        <v>1.49</v>
      </c>
      <c r="BB4970" t="s">
        <v>59</v>
      </c>
    </row>
    <row r="4971" spans="1:54" x14ac:dyDescent="0.45">
      <c r="A4971" s="4" t="str">
        <f>VLOOKUP(F4971,'Matching-Tabelle'!$A$57:$B$61,2,FALSE)</f>
        <v>stefan.fuellemann@tkb.ch</v>
      </c>
      <c r="B4971" s="4" t="str">
        <f>VLOOKUP(J4971,'Matching-Tabelle'!$A$1:$B$52,2,FALSE)</f>
        <v>WPI CTB</v>
      </c>
      <c r="C4971" s="4">
        <v>0.4</v>
      </c>
      <c r="D4971" s="4" t="s">
        <v>4245</v>
      </c>
      <c r="E4971" s="5">
        <v>42475</v>
      </c>
      <c r="F4971" t="s">
        <v>3856</v>
      </c>
      <c r="G4971" t="s">
        <v>3857</v>
      </c>
      <c r="H4971" t="s">
        <v>3858</v>
      </c>
      <c r="I4971" s="1"/>
      <c r="J4971">
        <v>921</v>
      </c>
      <c r="K4971" t="s">
        <v>224</v>
      </c>
      <c r="L4971" t="s">
        <v>225</v>
      </c>
      <c r="M4971">
        <v>990001</v>
      </c>
      <c r="N4971" t="s">
        <v>51</v>
      </c>
      <c r="O4971">
        <v>0.4</v>
      </c>
      <c r="Q4971">
        <v>0.4</v>
      </c>
      <c r="S4971" t="s">
        <v>4245</v>
      </c>
      <c r="AE4971">
        <v>12</v>
      </c>
      <c r="AF4971">
        <v>7.6</v>
      </c>
      <c r="AG4971">
        <v>5</v>
      </c>
      <c r="AH4971" t="s">
        <v>53</v>
      </c>
      <c r="AI4971" t="s">
        <v>54</v>
      </c>
      <c r="AJ4971">
        <v>2</v>
      </c>
      <c r="AK4971">
        <v>1</v>
      </c>
      <c r="AL4971">
        <v>1</v>
      </c>
      <c r="AM4971" t="s">
        <v>55</v>
      </c>
      <c r="AN4971" t="s">
        <v>56</v>
      </c>
      <c r="AP4971">
        <v>1</v>
      </c>
      <c r="AQ4971" t="s">
        <v>57</v>
      </c>
      <c r="AR4971">
        <v>0</v>
      </c>
      <c r="AW4971" t="s">
        <v>58</v>
      </c>
      <c r="AX4971">
        <v>0</v>
      </c>
      <c r="AY4971">
        <v>2</v>
      </c>
      <c r="AZ4971">
        <v>0.4</v>
      </c>
      <c r="BA4971">
        <v>0.4</v>
      </c>
      <c r="BB4971" t="s">
        <v>59</v>
      </c>
    </row>
    <row r="4972" spans="1:54" x14ac:dyDescent="0.45">
      <c r="A4972" s="4" t="str">
        <f>VLOOKUP(F4972,'Matching-Tabelle'!$A$57:$B$61,2,FALSE)</f>
        <v>stefan.fuellemann@tkb.ch</v>
      </c>
      <c r="B4972" s="4" t="str">
        <f>VLOOKUP(J4972,'Matching-Tabelle'!$A$1:$B$52,2,FALSE)</f>
        <v>WPI CTB</v>
      </c>
      <c r="C4972" s="4">
        <v>0.4</v>
      </c>
      <c r="D4972" s="4" t="s">
        <v>4246</v>
      </c>
      <c r="E4972" s="5">
        <v>42475</v>
      </c>
      <c r="F4972" t="s">
        <v>3856</v>
      </c>
      <c r="G4972" t="s">
        <v>3857</v>
      </c>
      <c r="H4972" t="s">
        <v>3858</v>
      </c>
      <c r="I4972" s="1"/>
      <c r="J4972">
        <v>922</v>
      </c>
      <c r="K4972" t="s">
        <v>134</v>
      </c>
      <c r="L4972" t="s">
        <v>135</v>
      </c>
      <c r="M4972">
        <v>990001</v>
      </c>
      <c r="N4972" t="s">
        <v>51</v>
      </c>
      <c r="O4972">
        <v>0.4</v>
      </c>
      <c r="Q4972">
        <v>0.4</v>
      </c>
      <c r="S4972" t="s">
        <v>4246</v>
      </c>
      <c r="AE4972">
        <v>12</v>
      </c>
      <c r="AF4972">
        <v>7.6</v>
      </c>
      <c r="AG4972">
        <v>5</v>
      </c>
      <c r="AH4972" t="s">
        <v>53</v>
      </c>
      <c r="AI4972" t="s">
        <v>54</v>
      </c>
      <c r="AJ4972">
        <v>2</v>
      </c>
      <c r="AK4972">
        <v>1</v>
      </c>
      <c r="AL4972">
        <v>1</v>
      </c>
      <c r="AM4972" t="s">
        <v>55</v>
      </c>
      <c r="AN4972" t="s">
        <v>56</v>
      </c>
      <c r="AP4972">
        <v>1</v>
      </c>
      <c r="AQ4972" t="s">
        <v>57</v>
      </c>
      <c r="AR4972">
        <v>0</v>
      </c>
      <c r="AW4972" t="s">
        <v>58</v>
      </c>
      <c r="AX4972">
        <v>0</v>
      </c>
      <c r="AY4972">
        <v>2</v>
      </c>
      <c r="AZ4972">
        <v>0.4</v>
      </c>
      <c r="BA4972">
        <v>0.4</v>
      </c>
      <c r="BB4972" t="s">
        <v>59</v>
      </c>
    </row>
    <row r="4973" spans="1:54" x14ac:dyDescent="0.45">
      <c r="A4973" s="4" t="str">
        <f>VLOOKUP(F4973,'Matching-Tabelle'!$A$57:$B$61,2,FALSE)</f>
        <v>stefan.fuellemann@tkb.ch</v>
      </c>
      <c r="B4973" s="4" t="str">
        <f>VLOOKUP(J4973,'Matching-Tabelle'!$A$1:$B$52,2,FALSE)</f>
        <v>WPI CTB</v>
      </c>
      <c r="C4973" s="4">
        <v>0.65</v>
      </c>
      <c r="D4973" s="4" t="s">
        <v>4247</v>
      </c>
      <c r="E4973" s="5">
        <v>42475</v>
      </c>
      <c r="F4973" t="s">
        <v>3856</v>
      </c>
      <c r="G4973" t="s">
        <v>3857</v>
      </c>
      <c r="H4973" t="s">
        <v>3858</v>
      </c>
      <c r="I4973" s="1"/>
      <c r="J4973">
        <v>921</v>
      </c>
      <c r="K4973" t="s">
        <v>224</v>
      </c>
      <c r="L4973" t="s">
        <v>225</v>
      </c>
      <c r="M4973">
        <v>990001</v>
      </c>
      <c r="N4973" t="s">
        <v>51</v>
      </c>
      <c r="O4973">
        <v>0.65</v>
      </c>
      <c r="Q4973">
        <v>0.65</v>
      </c>
      <c r="S4973" t="s">
        <v>4247</v>
      </c>
      <c r="AE4973">
        <v>12</v>
      </c>
      <c r="AF4973">
        <v>7.6</v>
      </c>
      <c r="AG4973">
        <v>5</v>
      </c>
      <c r="AH4973" t="s">
        <v>53</v>
      </c>
      <c r="AI4973" t="s">
        <v>54</v>
      </c>
      <c r="AJ4973">
        <v>2</v>
      </c>
      <c r="AK4973">
        <v>1</v>
      </c>
      <c r="AL4973">
        <v>1</v>
      </c>
      <c r="AM4973" t="s">
        <v>55</v>
      </c>
      <c r="AN4973" t="s">
        <v>56</v>
      </c>
      <c r="AP4973">
        <v>1</v>
      </c>
      <c r="AQ4973" t="s">
        <v>57</v>
      </c>
      <c r="AR4973">
        <v>0</v>
      </c>
      <c r="AW4973" t="s">
        <v>58</v>
      </c>
      <c r="AX4973">
        <v>0</v>
      </c>
      <c r="AY4973">
        <v>2</v>
      </c>
      <c r="AZ4973">
        <v>0.65</v>
      </c>
      <c r="BA4973">
        <v>0.65</v>
      </c>
      <c r="BB4973" t="s">
        <v>59</v>
      </c>
    </row>
    <row r="4974" spans="1:54" x14ac:dyDescent="0.45">
      <c r="A4974" s="4" t="str">
        <f>VLOOKUP(F4974,'Matching-Tabelle'!$A$57:$B$61,2,FALSE)</f>
        <v>stefan.fuellemann@tkb.ch</v>
      </c>
      <c r="B4974" s="4" t="str">
        <f>VLOOKUP(J4974,'Matching-Tabelle'!$A$1:$B$52,2,FALSE)</f>
        <v>WPI CTB</v>
      </c>
      <c r="C4974" s="4">
        <v>0.25</v>
      </c>
      <c r="D4974" s="4" t="s">
        <v>4248</v>
      </c>
      <c r="E4974" s="5">
        <v>42475</v>
      </c>
      <c r="F4974" t="s">
        <v>3856</v>
      </c>
      <c r="G4974" t="s">
        <v>3857</v>
      </c>
      <c r="H4974" t="s">
        <v>3858</v>
      </c>
      <c r="I4974" s="1"/>
      <c r="J4974">
        <v>18</v>
      </c>
      <c r="K4974" t="s">
        <v>594</v>
      </c>
      <c r="L4974" t="s">
        <v>595</v>
      </c>
      <c r="M4974">
        <v>990001</v>
      </c>
      <c r="N4974" t="s">
        <v>51</v>
      </c>
      <c r="O4974">
        <v>0.25</v>
      </c>
      <c r="Q4974">
        <v>0.25</v>
      </c>
      <c r="S4974" t="s">
        <v>4248</v>
      </c>
      <c r="AE4974">
        <v>12</v>
      </c>
      <c r="AF4974">
        <v>7.6</v>
      </c>
      <c r="AG4974">
        <v>5</v>
      </c>
      <c r="AH4974" t="s">
        <v>53</v>
      </c>
      <c r="AI4974" t="s">
        <v>54</v>
      </c>
      <c r="AJ4974">
        <v>2</v>
      </c>
      <c r="AK4974">
        <v>1</v>
      </c>
      <c r="AL4974">
        <v>1</v>
      </c>
      <c r="AM4974" t="s">
        <v>55</v>
      </c>
      <c r="AN4974" t="s">
        <v>56</v>
      </c>
      <c r="AP4974">
        <v>1</v>
      </c>
      <c r="AQ4974" t="s">
        <v>57</v>
      </c>
      <c r="AR4974">
        <v>0</v>
      </c>
      <c r="AW4974" t="s">
        <v>58</v>
      </c>
      <c r="AX4974">
        <v>0</v>
      </c>
      <c r="AY4974">
        <v>2</v>
      </c>
      <c r="AZ4974">
        <v>0.25</v>
      </c>
      <c r="BA4974">
        <v>0.25</v>
      </c>
      <c r="BB4974" t="s">
        <v>59</v>
      </c>
    </row>
    <row r="4975" spans="1:54" x14ac:dyDescent="0.45">
      <c r="A4975" s="4" t="str">
        <f>VLOOKUP(F4975,'Matching-Tabelle'!$A$57:$B$61,2,FALSE)</f>
        <v>stefan.fuellemann@tkb.ch</v>
      </c>
      <c r="B4975" s="4" t="str">
        <f>VLOOKUP(J4975,'Matching-Tabelle'!$A$1:$B$52,2,FALSE)</f>
        <v>Proj. Optima</v>
      </c>
      <c r="C4975" s="4">
        <v>1</v>
      </c>
      <c r="D4975" s="4" t="s">
        <v>4249</v>
      </c>
      <c r="E4975" s="5">
        <v>42475</v>
      </c>
      <c r="F4975" t="s">
        <v>3856</v>
      </c>
      <c r="G4975" t="s">
        <v>3857</v>
      </c>
      <c r="H4975" t="s">
        <v>3858</v>
      </c>
      <c r="I4975" s="1"/>
      <c r="J4975">
        <v>211</v>
      </c>
      <c r="K4975" t="s">
        <v>79</v>
      </c>
      <c r="L4975" t="s">
        <v>80</v>
      </c>
      <c r="M4975">
        <v>990001</v>
      </c>
      <c r="N4975" t="s">
        <v>51</v>
      </c>
      <c r="O4975">
        <v>1</v>
      </c>
      <c r="Q4975">
        <v>1</v>
      </c>
      <c r="S4975" t="s">
        <v>4249</v>
      </c>
      <c r="AE4975">
        <v>12</v>
      </c>
      <c r="AF4975">
        <v>7.6</v>
      </c>
      <c r="AG4975">
        <v>5</v>
      </c>
      <c r="AH4975" t="s">
        <v>53</v>
      </c>
      <c r="AI4975" t="s">
        <v>54</v>
      </c>
      <c r="AJ4975">
        <v>2</v>
      </c>
      <c r="AK4975">
        <v>1</v>
      </c>
      <c r="AL4975">
        <v>1</v>
      </c>
      <c r="AM4975" t="s">
        <v>55</v>
      </c>
      <c r="AN4975" t="s">
        <v>56</v>
      </c>
      <c r="AP4975">
        <v>1</v>
      </c>
      <c r="AQ4975" t="s">
        <v>57</v>
      </c>
      <c r="AR4975">
        <v>0</v>
      </c>
      <c r="AW4975" t="s">
        <v>58</v>
      </c>
      <c r="AX4975">
        <v>0</v>
      </c>
      <c r="AY4975">
        <v>2</v>
      </c>
      <c r="AZ4975">
        <v>1</v>
      </c>
      <c r="BA4975">
        <v>1</v>
      </c>
      <c r="BB4975" t="s">
        <v>59</v>
      </c>
    </row>
    <row r="4976" spans="1:54" x14ac:dyDescent="0.45">
      <c r="A4976" s="4" t="str">
        <f>VLOOKUP(F4976,'Matching-Tabelle'!$A$57:$B$61,2,FALSE)</f>
        <v>stefan.fuellemann@tkb.ch</v>
      </c>
      <c r="B4976" s="4" t="str">
        <f>VLOOKUP(J4976,'Matching-Tabelle'!$A$1:$B$52,2,FALSE)</f>
        <v>WPI CTB</v>
      </c>
      <c r="C4976" s="4">
        <v>0.2</v>
      </c>
      <c r="D4976" s="4" t="s">
        <v>4250</v>
      </c>
      <c r="E4976" s="5">
        <v>42475</v>
      </c>
      <c r="F4976" t="s">
        <v>3856</v>
      </c>
      <c r="G4976" t="s">
        <v>3857</v>
      </c>
      <c r="H4976" t="s">
        <v>3858</v>
      </c>
      <c r="I4976" s="1"/>
      <c r="J4976">
        <v>928</v>
      </c>
      <c r="K4976" t="s">
        <v>870</v>
      </c>
      <c r="L4976" t="s">
        <v>871</v>
      </c>
      <c r="M4976">
        <v>990001</v>
      </c>
      <c r="N4976" t="s">
        <v>51</v>
      </c>
      <c r="O4976">
        <v>0.2</v>
      </c>
      <c r="Q4976">
        <v>0.2</v>
      </c>
      <c r="S4976" t="s">
        <v>4250</v>
      </c>
      <c r="AE4976">
        <v>12</v>
      </c>
      <c r="AF4976">
        <v>7.6</v>
      </c>
      <c r="AG4976">
        <v>5</v>
      </c>
      <c r="AH4976" t="s">
        <v>53</v>
      </c>
      <c r="AI4976" t="s">
        <v>54</v>
      </c>
      <c r="AJ4976">
        <v>2</v>
      </c>
      <c r="AK4976">
        <v>1</v>
      </c>
      <c r="AL4976">
        <v>1</v>
      </c>
      <c r="AM4976" t="s">
        <v>55</v>
      </c>
      <c r="AN4976" t="s">
        <v>56</v>
      </c>
      <c r="AP4976">
        <v>1</v>
      </c>
      <c r="AQ4976" t="s">
        <v>57</v>
      </c>
      <c r="AR4976">
        <v>0</v>
      </c>
      <c r="AW4976" t="s">
        <v>58</v>
      </c>
      <c r="AX4976">
        <v>0</v>
      </c>
      <c r="AY4976">
        <v>2</v>
      </c>
      <c r="AZ4976">
        <v>0.2</v>
      </c>
      <c r="BA4976">
        <v>0.2</v>
      </c>
      <c r="BB4976" t="s">
        <v>59</v>
      </c>
    </row>
    <row r="4977" spans="1:54" x14ac:dyDescent="0.45">
      <c r="A4977" s="4" t="str">
        <f>VLOOKUP(F4977,'Matching-Tabelle'!$A$57:$B$61,2,FALSE)</f>
        <v>stefan.fuellemann@tkb.ch</v>
      </c>
      <c r="B4977" s="4" t="str">
        <f>VLOOKUP(J4977,'Matching-Tabelle'!$A$1:$B$52,2,FALSE)</f>
        <v>WPI Führung</v>
      </c>
      <c r="C4977" s="4">
        <v>0.5</v>
      </c>
      <c r="D4977" s="4" t="s">
        <v>875</v>
      </c>
      <c r="E4977" s="5">
        <v>42475</v>
      </c>
      <c r="F4977" t="s">
        <v>3856</v>
      </c>
      <c r="G4977" t="s">
        <v>3857</v>
      </c>
      <c r="H4977" t="s">
        <v>3858</v>
      </c>
      <c r="I4977" s="1"/>
      <c r="J4977">
        <v>26</v>
      </c>
      <c r="K4977" t="s">
        <v>130</v>
      </c>
      <c r="L4977" t="s">
        <v>131</v>
      </c>
      <c r="M4977">
        <v>990001</v>
      </c>
      <c r="N4977" t="s">
        <v>51</v>
      </c>
      <c r="O4977">
        <v>0.5</v>
      </c>
      <c r="Q4977">
        <v>0.5</v>
      </c>
      <c r="S4977" t="s">
        <v>875</v>
      </c>
      <c r="AE4977">
        <v>12</v>
      </c>
      <c r="AF4977">
        <v>7.6</v>
      </c>
      <c r="AG4977">
        <v>5</v>
      </c>
      <c r="AH4977" t="s">
        <v>53</v>
      </c>
      <c r="AI4977" t="s">
        <v>54</v>
      </c>
      <c r="AJ4977">
        <v>2</v>
      </c>
      <c r="AK4977">
        <v>1</v>
      </c>
      <c r="AL4977">
        <v>1</v>
      </c>
      <c r="AM4977" t="s">
        <v>55</v>
      </c>
      <c r="AN4977" t="s">
        <v>56</v>
      </c>
      <c r="AP4977">
        <v>1</v>
      </c>
      <c r="AQ4977" t="s">
        <v>57</v>
      </c>
      <c r="AR4977">
        <v>0</v>
      </c>
      <c r="AW4977" t="s">
        <v>58</v>
      </c>
      <c r="AX4977">
        <v>0</v>
      </c>
      <c r="AY4977">
        <v>2</v>
      </c>
      <c r="AZ4977">
        <v>0.5</v>
      </c>
      <c r="BA4977">
        <v>0.5</v>
      </c>
      <c r="BB4977" t="s">
        <v>59</v>
      </c>
    </row>
    <row r="4978" spans="1:54" x14ac:dyDescent="0.45">
      <c r="A4978" s="4" t="str">
        <f>VLOOKUP(F4978,'Matching-Tabelle'!$A$57:$B$61,2,FALSE)</f>
        <v>stefan.fuellemann@tkb.ch</v>
      </c>
      <c r="B4978" s="4" t="str">
        <f>VLOOKUP(J4978,'Matching-Tabelle'!$A$1:$B$52,2,FALSE)</f>
        <v>WPI CTB</v>
      </c>
      <c r="C4978" s="4">
        <v>0.5</v>
      </c>
      <c r="D4978" s="4" t="s">
        <v>4251</v>
      </c>
      <c r="E4978" s="5">
        <v>42475</v>
      </c>
      <c r="F4978" t="s">
        <v>3856</v>
      </c>
      <c r="G4978" t="s">
        <v>3857</v>
      </c>
      <c r="H4978" t="s">
        <v>3858</v>
      </c>
      <c r="I4978" s="1"/>
      <c r="J4978">
        <v>921</v>
      </c>
      <c r="K4978" t="s">
        <v>224</v>
      </c>
      <c r="L4978" t="s">
        <v>225</v>
      </c>
      <c r="M4978">
        <v>990001</v>
      </c>
      <c r="N4978" t="s">
        <v>51</v>
      </c>
      <c r="O4978">
        <v>0.5</v>
      </c>
      <c r="Q4978">
        <v>0.5</v>
      </c>
      <c r="S4978" t="s">
        <v>4251</v>
      </c>
      <c r="AE4978">
        <v>12</v>
      </c>
      <c r="AF4978">
        <v>7.6</v>
      </c>
      <c r="AG4978">
        <v>5</v>
      </c>
      <c r="AH4978" t="s">
        <v>53</v>
      </c>
      <c r="AI4978" t="s">
        <v>54</v>
      </c>
      <c r="AJ4978">
        <v>2</v>
      </c>
      <c r="AK4978">
        <v>1</v>
      </c>
      <c r="AL4978">
        <v>1</v>
      </c>
      <c r="AM4978" t="s">
        <v>55</v>
      </c>
      <c r="AN4978" t="s">
        <v>56</v>
      </c>
      <c r="AP4978">
        <v>1</v>
      </c>
      <c r="AQ4978" t="s">
        <v>57</v>
      </c>
      <c r="AR4978">
        <v>0</v>
      </c>
      <c r="AW4978" t="s">
        <v>58</v>
      </c>
      <c r="AX4978">
        <v>0</v>
      </c>
      <c r="AY4978">
        <v>2</v>
      </c>
      <c r="AZ4978">
        <v>0.5</v>
      </c>
      <c r="BA4978">
        <v>0.5</v>
      </c>
      <c r="BB4978" t="s">
        <v>59</v>
      </c>
    </row>
    <row r="4979" spans="1:54" x14ac:dyDescent="0.45">
      <c r="A4979" s="4" t="str">
        <f>VLOOKUP(F4979,'Matching-Tabelle'!$A$57:$B$61,2,FALSE)</f>
        <v>stefan.fuellemann@tkb.ch</v>
      </c>
      <c r="B4979" s="4" t="str">
        <f>VLOOKUP(J4979,'Matching-Tabelle'!$A$1:$B$52,2,FALSE)</f>
        <v>WPI RTB</v>
      </c>
      <c r="C4979" s="4">
        <v>0.48</v>
      </c>
      <c r="D4979" s="4" t="s">
        <v>3859</v>
      </c>
      <c r="E4979" s="5">
        <v>42478</v>
      </c>
      <c r="F4979" t="s">
        <v>3856</v>
      </c>
      <c r="G4979" t="s">
        <v>3857</v>
      </c>
      <c r="H4979" t="s">
        <v>3858</v>
      </c>
      <c r="I4979" s="1"/>
      <c r="J4979">
        <v>19</v>
      </c>
      <c r="K4979" t="s">
        <v>145</v>
      </c>
      <c r="L4979" t="s">
        <v>146</v>
      </c>
      <c r="M4979">
        <v>990001</v>
      </c>
      <c r="N4979" t="s">
        <v>51</v>
      </c>
      <c r="O4979">
        <v>0.48</v>
      </c>
      <c r="Q4979">
        <v>0.48</v>
      </c>
      <c r="S4979" t="s">
        <v>3859</v>
      </c>
      <c r="AE4979">
        <v>12</v>
      </c>
      <c r="AF4979">
        <v>7.6</v>
      </c>
      <c r="AG4979">
        <v>5</v>
      </c>
      <c r="AH4979" t="s">
        <v>53</v>
      </c>
      <c r="AI4979" t="s">
        <v>54</v>
      </c>
      <c r="AJ4979">
        <v>2</v>
      </c>
      <c r="AK4979">
        <v>1</v>
      </c>
      <c r="AL4979">
        <v>1</v>
      </c>
      <c r="AM4979" t="s">
        <v>55</v>
      </c>
      <c r="AN4979" t="s">
        <v>56</v>
      </c>
      <c r="AP4979">
        <v>1</v>
      </c>
      <c r="AQ4979" t="s">
        <v>57</v>
      </c>
      <c r="AR4979">
        <v>0</v>
      </c>
      <c r="AW4979" t="s">
        <v>58</v>
      </c>
      <c r="AX4979">
        <v>0</v>
      </c>
      <c r="AY4979">
        <v>2</v>
      </c>
      <c r="AZ4979">
        <v>0.48</v>
      </c>
      <c r="BA4979">
        <v>0.48</v>
      </c>
      <c r="BB4979" t="s">
        <v>59</v>
      </c>
    </row>
    <row r="4980" spans="1:54" x14ac:dyDescent="0.45">
      <c r="A4980" s="4" t="str">
        <f>VLOOKUP(F4980,'Matching-Tabelle'!$A$57:$B$61,2,FALSE)</f>
        <v>stefan.fuellemann@tkb.ch</v>
      </c>
      <c r="B4980" s="4" t="str">
        <f>VLOOKUP(J4980,'Matching-Tabelle'!$A$1:$B$52,2,FALSE)</f>
        <v>WPI RTB</v>
      </c>
      <c r="C4980" s="4">
        <v>0.5</v>
      </c>
      <c r="D4980" s="4" t="s">
        <v>3953</v>
      </c>
      <c r="E4980" s="5">
        <v>42478</v>
      </c>
      <c r="F4980" t="s">
        <v>3856</v>
      </c>
      <c r="G4980" t="s">
        <v>3857</v>
      </c>
      <c r="H4980" t="s">
        <v>3858</v>
      </c>
      <c r="I4980" s="1"/>
      <c r="J4980">
        <v>24</v>
      </c>
      <c r="K4980" t="s">
        <v>73</v>
      </c>
      <c r="L4980" t="s">
        <v>74</v>
      </c>
      <c r="M4980">
        <v>990001</v>
      </c>
      <c r="N4980" t="s">
        <v>51</v>
      </c>
      <c r="O4980">
        <v>0.5</v>
      </c>
      <c r="Q4980">
        <v>0.5</v>
      </c>
      <c r="S4980" t="s">
        <v>3953</v>
      </c>
      <c r="AE4980">
        <v>12</v>
      </c>
      <c r="AF4980">
        <v>7.6</v>
      </c>
      <c r="AG4980">
        <v>5</v>
      </c>
      <c r="AH4980" t="s">
        <v>53</v>
      </c>
      <c r="AI4980" t="s">
        <v>54</v>
      </c>
      <c r="AJ4980">
        <v>2</v>
      </c>
      <c r="AK4980">
        <v>1</v>
      </c>
      <c r="AL4980">
        <v>1</v>
      </c>
      <c r="AM4980" t="s">
        <v>55</v>
      </c>
      <c r="AN4980" t="s">
        <v>56</v>
      </c>
      <c r="AP4980">
        <v>1</v>
      </c>
      <c r="AQ4980" t="s">
        <v>57</v>
      </c>
      <c r="AR4980">
        <v>0</v>
      </c>
      <c r="AW4980" t="s">
        <v>58</v>
      </c>
      <c r="AX4980">
        <v>0</v>
      </c>
      <c r="AY4980">
        <v>2</v>
      </c>
      <c r="AZ4980">
        <v>0.5</v>
      </c>
      <c r="BA4980">
        <v>0.5</v>
      </c>
      <c r="BB4980" t="s">
        <v>59</v>
      </c>
    </row>
    <row r="4981" spans="1:54" x14ac:dyDescent="0.45">
      <c r="A4981" s="4" t="str">
        <f>VLOOKUP(F4981,'Matching-Tabelle'!$A$57:$B$61,2,FALSE)</f>
        <v>stefan.fuellemann@tkb.ch</v>
      </c>
      <c r="B4981" s="4" t="str">
        <f>VLOOKUP(J4981,'Matching-Tabelle'!$A$1:$B$52,2,FALSE)</f>
        <v>Proj. Optima</v>
      </c>
      <c r="C4981" s="4">
        <v>1.25</v>
      </c>
      <c r="D4981" s="4" t="s">
        <v>4252</v>
      </c>
      <c r="E4981" s="5">
        <v>42478</v>
      </c>
      <c r="F4981" t="s">
        <v>3856</v>
      </c>
      <c r="G4981" t="s">
        <v>3857</v>
      </c>
      <c r="H4981" t="s">
        <v>3858</v>
      </c>
      <c r="I4981" s="1"/>
      <c r="J4981">
        <v>211</v>
      </c>
      <c r="K4981" t="s">
        <v>79</v>
      </c>
      <c r="L4981" t="s">
        <v>80</v>
      </c>
      <c r="M4981">
        <v>990001</v>
      </c>
      <c r="N4981" t="s">
        <v>51</v>
      </c>
      <c r="O4981">
        <v>1.25</v>
      </c>
      <c r="Q4981">
        <v>1.25</v>
      </c>
      <c r="S4981" t="s">
        <v>4252</v>
      </c>
      <c r="AE4981">
        <v>12</v>
      </c>
      <c r="AF4981">
        <v>7.6</v>
      </c>
      <c r="AG4981">
        <v>5</v>
      </c>
      <c r="AH4981" t="s">
        <v>53</v>
      </c>
      <c r="AI4981" t="s">
        <v>54</v>
      </c>
      <c r="AJ4981">
        <v>2</v>
      </c>
      <c r="AK4981">
        <v>1</v>
      </c>
      <c r="AL4981">
        <v>1</v>
      </c>
      <c r="AM4981" t="s">
        <v>55</v>
      </c>
      <c r="AN4981" t="s">
        <v>56</v>
      </c>
      <c r="AP4981">
        <v>1</v>
      </c>
      <c r="AQ4981" t="s">
        <v>57</v>
      </c>
      <c r="AR4981">
        <v>0</v>
      </c>
      <c r="AW4981" t="s">
        <v>58</v>
      </c>
      <c r="AX4981">
        <v>0</v>
      </c>
      <c r="AY4981">
        <v>2</v>
      </c>
      <c r="AZ4981">
        <v>1.25</v>
      </c>
      <c r="BA4981">
        <v>1.25</v>
      </c>
      <c r="BB4981" t="s">
        <v>59</v>
      </c>
    </row>
    <row r="4982" spans="1:54" x14ac:dyDescent="0.45">
      <c r="A4982" s="4" t="str">
        <f>VLOOKUP(F4982,'Matching-Tabelle'!$A$57:$B$61,2,FALSE)</f>
        <v>stefan.fuellemann@tkb.ch</v>
      </c>
      <c r="B4982" s="4" t="str">
        <f>VLOOKUP(J4982,'Matching-Tabelle'!$A$1:$B$52,2,FALSE)</f>
        <v>WPI Führung</v>
      </c>
      <c r="C4982" s="4">
        <v>0.25</v>
      </c>
      <c r="D4982" s="4" t="s">
        <v>4253</v>
      </c>
      <c r="E4982" s="5">
        <v>42478</v>
      </c>
      <c r="F4982" t="s">
        <v>3856</v>
      </c>
      <c r="G4982" t="s">
        <v>3857</v>
      </c>
      <c r="H4982" t="s">
        <v>3858</v>
      </c>
      <c r="I4982" s="1"/>
      <c r="J4982">
        <v>26</v>
      </c>
      <c r="K4982" t="s">
        <v>130</v>
      </c>
      <c r="L4982" t="s">
        <v>131</v>
      </c>
      <c r="M4982">
        <v>990001</v>
      </c>
      <c r="N4982" t="s">
        <v>51</v>
      </c>
      <c r="O4982">
        <v>0.25</v>
      </c>
      <c r="Q4982">
        <v>0.25</v>
      </c>
      <c r="S4982" t="s">
        <v>4253</v>
      </c>
      <c r="AE4982">
        <v>12</v>
      </c>
      <c r="AF4982">
        <v>7.6</v>
      </c>
      <c r="AG4982">
        <v>5</v>
      </c>
      <c r="AH4982" t="s">
        <v>53</v>
      </c>
      <c r="AI4982" t="s">
        <v>54</v>
      </c>
      <c r="AJ4982">
        <v>2</v>
      </c>
      <c r="AK4982">
        <v>1</v>
      </c>
      <c r="AL4982">
        <v>1</v>
      </c>
      <c r="AM4982" t="s">
        <v>55</v>
      </c>
      <c r="AN4982" t="s">
        <v>56</v>
      </c>
      <c r="AP4982">
        <v>1</v>
      </c>
      <c r="AQ4982" t="s">
        <v>57</v>
      </c>
      <c r="AR4982">
        <v>0</v>
      </c>
      <c r="AW4982" t="s">
        <v>58</v>
      </c>
      <c r="AX4982">
        <v>0</v>
      </c>
      <c r="AY4982">
        <v>2</v>
      </c>
      <c r="AZ4982">
        <v>0.25</v>
      </c>
      <c r="BA4982">
        <v>0.25</v>
      </c>
      <c r="BB4982" t="s">
        <v>59</v>
      </c>
    </row>
    <row r="4983" spans="1:54" x14ac:dyDescent="0.45">
      <c r="A4983" s="4" t="str">
        <f>VLOOKUP(F4983,'Matching-Tabelle'!$A$57:$B$61,2,FALSE)</f>
        <v>stefan.fuellemann@tkb.ch</v>
      </c>
      <c r="B4983" s="4" t="str">
        <f>VLOOKUP(J4983,'Matching-Tabelle'!$A$1:$B$52,2,FALSE)</f>
        <v>WPI CTB</v>
      </c>
      <c r="C4983" s="4">
        <v>0.4</v>
      </c>
      <c r="D4983" s="4" t="s">
        <v>4175</v>
      </c>
      <c r="E4983" s="5">
        <v>42478</v>
      </c>
      <c r="F4983" t="s">
        <v>3856</v>
      </c>
      <c r="G4983" t="s">
        <v>3857</v>
      </c>
      <c r="H4983" t="s">
        <v>3858</v>
      </c>
      <c r="I4983" s="1"/>
      <c r="J4983">
        <v>922</v>
      </c>
      <c r="K4983" t="s">
        <v>134</v>
      </c>
      <c r="L4983" t="s">
        <v>135</v>
      </c>
      <c r="M4983">
        <v>990001</v>
      </c>
      <c r="N4983" t="s">
        <v>51</v>
      </c>
      <c r="O4983">
        <v>0.4</v>
      </c>
      <c r="Q4983">
        <v>0.4</v>
      </c>
      <c r="S4983" t="s">
        <v>4175</v>
      </c>
      <c r="AE4983">
        <v>12</v>
      </c>
      <c r="AF4983">
        <v>7.6</v>
      </c>
      <c r="AG4983">
        <v>5</v>
      </c>
      <c r="AH4983" t="s">
        <v>53</v>
      </c>
      <c r="AI4983" t="s">
        <v>54</v>
      </c>
      <c r="AJ4983">
        <v>2</v>
      </c>
      <c r="AK4983">
        <v>1</v>
      </c>
      <c r="AL4983">
        <v>1</v>
      </c>
      <c r="AM4983" t="s">
        <v>55</v>
      </c>
      <c r="AN4983" t="s">
        <v>56</v>
      </c>
      <c r="AP4983">
        <v>1</v>
      </c>
      <c r="AQ4983" t="s">
        <v>57</v>
      </c>
      <c r="AR4983">
        <v>0</v>
      </c>
      <c r="AW4983" t="s">
        <v>58</v>
      </c>
      <c r="AX4983">
        <v>0</v>
      </c>
      <c r="AY4983">
        <v>2</v>
      </c>
      <c r="AZ4983">
        <v>0.4</v>
      </c>
      <c r="BA4983">
        <v>0.4</v>
      </c>
      <c r="BB4983" t="s">
        <v>59</v>
      </c>
    </row>
    <row r="4984" spans="1:54" x14ac:dyDescent="0.45">
      <c r="A4984" s="4" t="str">
        <f>VLOOKUP(F4984,'Matching-Tabelle'!$A$57:$B$61,2,FALSE)</f>
        <v>stefan.fuellemann@tkb.ch</v>
      </c>
      <c r="B4984" s="4" t="str">
        <f>VLOOKUP(J4984,'Matching-Tabelle'!$A$1:$B$52,2,FALSE)</f>
        <v>WPI CTB</v>
      </c>
      <c r="C4984" s="4">
        <v>3.75</v>
      </c>
      <c r="D4984" s="4" t="s">
        <v>4254</v>
      </c>
      <c r="E4984" s="5">
        <v>42478</v>
      </c>
      <c r="F4984" t="s">
        <v>3856</v>
      </c>
      <c r="G4984" t="s">
        <v>3857</v>
      </c>
      <c r="H4984" t="s">
        <v>3858</v>
      </c>
      <c r="I4984" s="1"/>
      <c r="J4984">
        <v>61</v>
      </c>
      <c r="K4984" t="s">
        <v>338</v>
      </c>
      <c r="L4984" t="s">
        <v>339</v>
      </c>
      <c r="M4984">
        <v>990001</v>
      </c>
      <c r="N4984" t="s">
        <v>51</v>
      </c>
      <c r="O4984">
        <v>3.75</v>
      </c>
      <c r="Q4984">
        <v>3.75</v>
      </c>
      <c r="S4984" t="s">
        <v>4254</v>
      </c>
      <c r="AE4984">
        <v>12</v>
      </c>
      <c r="AF4984">
        <v>7.6</v>
      </c>
      <c r="AG4984">
        <v>5</v>
      </c>
      <c r="AH4984" t="s">
        <v>53</v>
      </c>
      <c r="AI4984" t="s">
        <v>54</v>
      </c>
      <c r="AJ4984">
        <v>2</v>
      </c>
      <c r="AK4984">
        <v>1</v>
      </c>
      <c r="AL4984">
        <v>1</v>
      </c>
      <c r="AM4984" t="s">
        <v>55</v>
      </c>
      <c r="AN4984" t="s">
        <v>56</v>
      </c>
      <c r="AP4984">
        <v>1</v>
      </c>
      <c r="AQ4984" t="s">
        <v>57</v>
      </c>
      <c r="AR4984">
        <v>0</v>
      </c>
      <c r="AW4984" t="s">
        <v>58</v>
      </c>
      <c r="AX4984">
        <v>0</v>
      </c>
      <c r="AY4984">
        <v>2</v>
      </c>
      <c r="AZ4984">
        <v>3.75</v>
      </c>
      <c r="BA4984">
        <v>3.75</v>
      </c>
      <c r="BB4984" t="s">
        <v>59</v>
      </c>
    </row>
    <row r="4985" spans="1:54" x14ac:dyDescent="0.45">
      <c r="A4985" s="4" t="str">
        <f>VLOOKUP(F4985,'Matching-Tabelle'!$A$57:$B$61,2,FALSE)</f>
        <v>stefan.fuellemann@tkb.ch</v>
      </c>
      <c r="B4985" s="4" t="str">
        <f>VLOOKUP(J4985,'Matching-Tabelle'!$A$1:$B$52,2,FALSE)</f>
        <v>WPI CTB</v>
      </c>
      <c r="C4985" s="4">
        <v>0.2</v>
      </c>
      <c r="D4985" s="4" t="s">
        <v>4255</v>
      </c>
      <c r="E4985" s="5">
        <v>42478</v>
      </c>
      <c r="F4985" t="s">
        <v>3856</v>
      </c>
      <c r="G4985" t="s">
        <v>3857</v>
      </c>
      <c r="H4985" t="s">
        <v>3858</v>
      </c>
      <c r="I4985" s="1"/>
      <c r="J4985">
        <v>932</v>
      </c>
      <c r="K4985" t="s">
        <v>124</v>
      </c>
      <c r="L4985" t="s">
        <v>125</v>
      </c>
      <c r="M4985">
        <v>990001</v>
      </c>
      <c r="N4985" t="s">
        <v>51</v>
      </c>
      <c r="O4985">
        <v>0.2</v>
      </c>
      <c r="Q4985">
        <v>0.2</v>
      </c>
      <c r="S4985" t="s">
        <v>4255</v>
      </c>
      <c r="AE4985">
        <v>12</v>
      </c>
      <c r="AF4985">
        <v>7.6</v>
      </c>
      <c r="AG4985">
        <v>5</v>
      </c>
      <c r="AH4985" t="s">
        <v>53</v>
      </c>
      <c r="AI4985" t="s">
        <v>54</v>
      </c>
      <c r="AJ4985">
        <v>2</v>
      </c>
      <c r="AK4985">
        <v>1</v>
      </c>
      <c r="AL4985">
        <v>1</v>
      </c>
      <c r="AM4985" t="s">
        <v>55</v>
      </c>
      <c r="AN4985" t="s">
        <v>56</v>
      </c>
      <c r="AP4985">
        <v>1</v>
      </c>
      <c r="AQ4985" t="s">
        <v>57</v>
      </c>
      <c r="AR4985">
        <v>0</v>
      </c>
      <c r="AW4985" t="s">
        <v>58</v>
      </c>
      <c r="AX4985">
        <v>0</v>
      </c>
      <c r="AY4985">
        <v>2</v>
      </c>
      <c r="AZ4985">
        <v>0.2</v>
      </c>
      <c r="BA4985">
        <v>0.2</v>
      </c>
      <c r="BB4985" t="s">
        <v>59</v>
      </c>
    </row>
    <row r="4986" spans="1:54" x14ac:dyDescent="0.45">
      <c r="A4986" s="4" t="str">
        <f>VLOOKUP(F4986,'Matching-Tabelle'!$A$57:$B$61,2,FALSE)</f>
        <v>stefan.fuellemann@tkb.ch</v>
      </c>
      <c r="B4986" s="4" t="str">
        <f>VLOOKUP(J4986,'Matching-Tabelle'!$A$1:$B$52,2,FALSE)</f>
        <v>WPI CTB</v>
      </c>
      <c r="C4986" s="4">
        <v>1</v>
      </c>
      <c r="D4986" s="4" t="s">
        <v>4256</v>
      </c>
      <c r="E4986" s="5">
        <v>42478</v>
      </c>
      <c r="F4986" t="s">
        <v>3856</v>
      </c>
      <c r="G4986" t="s">
        <v>3857</v>
      </c>
      <c r="H4986" t="s">
        <v>3858</v>
      </c>
      <c r="I4986" s="1"/>
      <c r="J4986">
        <v>922</v>
      </c>
      <c r="K4986" t="s">
        <v>134</v>
      </c>
      <c r="L4986" t="s">
        <v>135</v>
      </c>
      <c r="M4986">
        <v>990001</v>
      </c>
      <c r="N4986" t="s">
        <v>51</v>
      </c>
      <c r="O4986">
        <v>1</v>
      </c>
      <c r="Q4986">
        <v>1</v>
      </c>
      <c r="S4986" t="s">
        <v>4256</v>
      </c>
      <c r="AE4986">
        <v>12</v>
      </c>
      <c r="AF4986">
        <v>7.6</v>
      </c>
      <c r="AG4986">
        <v>5</v>
      </c>
      <c r="AH4986" t="s">
        <v>53</v>
      </c>
      <c r="AI4986" t="s">
        <v>54</v>
      </c>
      <c r="AJ4986">
        <v>2</v>
      </c>
      <c r="AK4986">
        <v>1</v>
      </c>
      <c r="AL4986">
        <v>1</v>
      </c>
      <c r="AM4986" t="s">
        <v>55</v>
      </c>
      <c r="AN4986" t="s">
        <v>56</v>
      </c>
      <c r="AP4986">
        <v>1</v>
      </c>
      <c r="AQ4986" t="s">
        <v>57</v>
      </c>
      <c r="AR4986">
        <v>0</v>
      </c>
      <c r="AW4986" t="s">
        <v>58</v>
      </c>
      <c r="AX4986">
        <v>0</v>
      </c>
      <c r="AY4986">
        <v>2</v>
      </c>
      <c r="AZ4986">
        <v>1</v>
      </c>
      <c r="BA4986">
        <v>1</v>
      </c>
      <c r="BB4986" t="s">
        <v>59</v>
      </c>
    </row>
    <row r="4987" spans="1:54" x14ac:dyDescent="0.45">
      <c r="A4987" s="4" t="str">
        <f>VLOOKUP(F4987,'Matching-Tabelle'!$A$57:$B$61,2,FALSE)</f>
        <v>stefan.fuellemann@tkb.ch</v>
      </c>
      <c r="B4987" s="4" t="str">
        <f>VLOOKUP(J4987,'Matching-Tabelle'!$A$1:$B$52,2,FALSE)</f>
        <v>WPI CTB</v>
      </c>
      <c r="C4987" s="4">
        <v>1.5</v>
      </c>
      <c r="D4987" s="4" t="s">
        <v>4257</v>
      </c>
      <c r="E4987" s="5">
        <v>42478</v>
      </c>
      <c r="F4987" t="s">
        <v>3856</v>
      </c>
      <c r="G4987" t="s">
        <v>3857</v>
      </c>
      <c r="H4987" t="s">
        <v>3858</v>
      </c>
      <c r="I4987" s="1"/>
      <c r="J4987">
        <v>922</v>
      </c>
      <c r="K4987" t="s">
        <v>134</v>
      </c>
      <c r="L4987" t="s">
        <v>135</v>
      </c>
      <c r="M4987">
        <v>990001</v>
      </c>
      <c r="N4987" t="s">
        <v>51</v>
      </c>
      <c r="O4987">
        <v>1.5</v>
      </c>
      <c r="Q4987">
        <v>1.5</v>
      </c>
      <c r="S4987" t="s">
        <v>4257</v>
      </c>
      <c r="AE4987">
        <v>12</v>
      </c>
      <c r="AF4987">
        <v>7.6</v>
      </c>
      <c r="AG4987">
        <v>5</v>
      </c>
      <c r="AH4987" t="s">
        <v>53</v>
      </c>
      <c r="AI4987" t="s">
        <v>54</v>
      </c>
      <c r="AJ4987">
        <v>2</v>
      </c>
      <c r="AK4987">
        <v>1</v>
      </c>
      <c r="AL4987">
        <v>1</v>
      </c>
      <c r="AM4987" t="s">
        <v>55</v>
      </c>
      <c r="AN4987" t="s">
        <v>56</v>
      </c>
      <c r="AP4987">
        <v>1</v>
      </c>
      <c r="AQ4987" t="s">
        <v>57</v>
      </c>
      <c r="AR4987">
        <v>0</v>
      </c>
      <c r="AW4987" t="s">
        <v>58</v>
      </c>
      <c r="AX4987">
        <v>0</v>
      </c>
      <c r="AY4987">
        <v>2</v>
      </c>
      <c r="AZ4987">
        <v>1.5</v>
      </c>
      <c r="BA4987">
        <v>1.5</v>
      </c>
      <c r="BB4987" t="s">
        <v>59</v>
      </c>
    </row>
    <row r="4988" spans="1:54" x14ac:dyDescent="0.45">
      <c r="A4988" s="4" t="str">
        <f>VLOOKUP(F4988,'Matching-Tabelle'!$A$57:$B$61,2,FALSE)</f>
        <v>stefan.fuellemann@tkb.ch</v>
      </c>
      <c r="B4988" s="4" t="str">
        <f>VLOOKUP(J4988,'Matching-Tabelle'!$A$1:$B$52,2,FALSE)</f>
        <v>WPI RTB</v>
      </c>
      <c r="C4988" s="4">
        <v>1.2</v>
      </c>
      <c r="D4988" s="4" t="s">
        <v>3859</v>
      </c>
      <c r="E4988" s="5">
        <v>42479</v>
      </c>
      <c r="F4988" t="s">
        <v>3856</v>
      </c>
      <c r="G4988" t="s">
        <v>3857</v>
      </c>
      <c r="H4988" t="s">
        <v>3858</v>
      </c>
      <c r="I4988" s="1"/>
      <c r="J4988">
        <v>19</v>
      </c>
      <c r="K4988" t="s">
        <v>145</v>
      </c>
      <c r="L4988" t="s">
        <v>146</v>
      </c>
      <c r="M4988">
        <v>990001</v>
      </c>
      <c r="N4988" t="s">
        <v>51</v>
      </c>
      <c r="O4988">
        <v>1.2</v>
      </c>
      <c r="Q4988">
        <v>1.2</v>
      </c>
      <c r="S4988" t="s">
        <v>3859</v>
      </c>
      <c r="AE4988">
        <v>12</v>
      </c>
      <c r="AF4988">
        <v>7.6</v>
      </c>
      <c r="AG4988">
        <v>5</v>
      </c>
      <c r="AH4988" t="s">
        <v>53</v>
      </c>
      <c r="AI4988" t="s">
        <v>54</v>
      </c>
      <c r="AJ4988">
        <v>2</v>
      </c>
      <c r="AK4988">
        <v>1</v>
      </c>
      <c r="AL4988">
        <v>1</v>
      </c>
      <c r="AM4988" t="s">
        <v>55</v>
      </c>
      <c r="AN4988" t="s">
        <v>56</v>
      </c>
      <c r="AP4988">
        <v>1</v>
      </c>
      <c r="AQ4988" t="s">
        <v>57</v>
      </c>
      <c r="AR4988">
        <v>0</v>
      </c>
      <c r="AW4988" t="s">
        <v>58</v>
      </c>
      <c r="AX4988">
        <v>0</v>
      </c>
      <c r="AY4988">
        <v>2</v>
      </c>
      <c r="AZ4988">
        <v>1.2</v>
      </c>
      <c r="BA4988">
        <v>1.2</v>
      </c>
      <c r="BB4988" t="s">
        <v>59</v>
      </c>
    </row>
    <row r="4989" spans="1:54" x14ac:dyDescent="0.45">
      <c r="A4989" s="4" t="str">
        <f>VLOOKUP(F4989,'Matching-Tabelle'!$A$57:$B$61,2,FALSE)</f>
        <v>stefan.fuellemann@tkb.ch</v>
      </c>
      <c r="B4989" s="4" t="str">
        <f>VLOOKUP(J4989,'Matching-Tabelle'!$A$1:$B$52,2,FALSE)</f>
        <v>WPI RTB</v>
      </c>
      <c r="C4989" s="4">
        <v>0.25</v>
      </c>
      <c r="D4989" s="4" t="s">
        <v>4258</v>
      </c>
      <c r="E4989" s="5">
        <v>42479</v>
      </c>
      <c r="F4989" t="s">
        <v>3856</v>
      </c>
      <c r="G4989" t="s">
        <v>3857</v>
      </c>
      <c r="H4989" t="s">
        <v>3858</v>
      </c>
      <c r="I4989" s="1"/>
      <c r="J4989">
        <v>22</v>
      </c>
      <c r="K4989" t="s">
        <v>88</v>
      </c>
      <c r="L4989" t="s">
        <v>89</v>
      </c>
      <c r="M4989">
        <v>990001</v>
      </c>
      <c r="N4989" t="s">
        <v>51</v>
      </c>
      <c r="O4989">
        <v>0.25</v>
      </c>
      <c r="Q4989">
        <v>0.25</v>
      </c>
      <c r="S4989" t="s">
        <v>4258</v>
      </c>
      <c r="AE4989">
        <v>12</v>
      </c>
      <c r="AF4989">
        <v>7.6</v>
      </c>
      <c r="AG4989">
        <v>5</v>
      </c>
      <c r="AH4989" t="s">
        <v>53</v>
      </c>
      <c r="AI4989" t="s">
        <v>54</v>
      </c>
      <c r="AJ4989">
        <v>2</v>
      </c>
      <c r="AK4989">
        <v>1</v>
      </c>
      <c r="AL4989">
        <v>1</v>
      </c>
      <c r="AM4989" t="s">
        <v>55</v>
      </c>
      <c r="AN4989" t="s">
        <v>56</v>
      </c>
      <c r="AP4989">
        <v>1</v>
      </c>
      <c r="AQ4989" t="s">
        <v>57</v>
      </c>
      <c r="AR4989">
        <v>0</v>
      </c>
      <c r="AW4989" t="s">
        <v>58</v>
      </c>
      <c r="AX4989">
        <v>0</v>
      </c>
      <c r="AY4989">
        <v>2</v>
      </c>
      <c r="AZ4989">
        <v>0.25</v>
      </c>
      <c r="BA4989">
        <v>0.25</v>
      </c>
      <c r="BB4989" t="s">
        <v>59</v>
      </c>
    </row>
    <row r="4990" spans="1:54" x14ac:dyDescent="0.45">
      <c r="A4990" s="4" t="str">
        <f>VLOOKUP(F4990,'Matching-Tabelle'!$A$57:$B$61,2,FALSE)</f>
        <v>stefan.fuellemann@tkb.ch</v>
      </c>
      <c r="B4990" s="4" t="str">
        <f>VLOOKUP(J4990,'Matching-Tabelle'!$A$1:$B$52,2,FALSE)</f>
        <v>WPI RTB</v>
      </c>
      <c r="C4990" s="4">
        <v>0.5</v>
      </c>
      <c r="D4990" s="4" t="s">
        <v>4259</v>
      </c>
      <c r="E4990" s="5">
        <v>42479</v>
      </c>
      <c r="F4990" t="s">
        <v>3856</v>
      </c>
      <c r="G4990" t="s">
        <v>3857</v>
      </c>
      <c r="H4990" t="s">
        <v>3858</v>
      </c>
      <c r="I4990" s="1"/>
      <c r="J4990">
        <v>22</v>
      </c>
      <c r="K4990" t="s">
        <v>88</v>
      </c>
      <c r="L4990" t="s">
        <v>89</v>
      </c>
      <c r="M4990">
        <v>990001</v>
      </c>
      <c r="N4990" t="s">
        <v>51</v>
      </c>
      <c r="O4990">
        <v>0.5</v>
      </c>
      <c r="Q4990">
        <v>0.5</v>
      </c>
      <c r="S4990" t="s">
        <v>4259</v>
      </c>
      <c r="AE4990">
        <v>12</v>
      </c>
      <c r="AF4990">
        <v>7.6</v>
      </c>
      <c r="AG4990">
        <v>5</v>
      </c>
      <c r="AH4990" t="s">
        <v>53</v>
      </c>
      <c r="AI4990" t="s">
        <v>54</v>
      </c>
      <c r="AJ4990">
        <v>2</v>
      </c>
      <c r="AK4990">
        <v>1</v>
      </c>
      <c r="AL4990">
        <v>1</v>
      </c>
      <c r="AM4990" t="s">
        <v>55</v>
      </c>
      <c r="AN4990" t="s">
        <v>56</v>
      </c>
      <c r="AP4990">
        <v>1</v>
      </c>
      <c r="AQ4990" t="s">
        <v>57</v>
      </c>
      <c r="AR4990">
        <v>0</v>
      </c>
      <c r="AW4990" t="s">
        <v>58</v>
      </c>
      <c r="AX4990">
        <v>0</v>
      </c>
      <c r="AY4990">
        <v>2</v>
      </c>
      <c r="AZ4990">
        <v>0.5</v>
      </c>
      <c r="BA4990">
        <v>0.5</v>
      </c>
      <c r="BB4990" t="s">
        <v>59</v>
      </c>
    </row>
    <row r="4991" spans="1:54" x14ac:dyDescent="0.45">
      <c r="A4991" s="4" t="str">
        <f>VLOOKUP(F4991,'Matching-Tabelle'!$A$57:$B$61,2,FALSE)</f>
        <v>stefan.fuellemann@tkb.ch</v>
      </c>
      <c r="B4991" s="4" t="str">
        <f>VLOOKUP(J4991,'Matching-Tabelle'!$A$1:$B$52,2,FALSE)</f>
        <v>WPI CTB</v>
      </c>
      <c r="C4991" s="4">
        <v>0.35</v>
      </c>
      <c r="D4991" s="4" t="s">
        <v>4260</v>
      </c>
      <c r="E4991" s="5">
        <v>42479</v>
      </c>
      <c r="F4991" t="s">
        <v>3856</v>
      </c>
      <c r="G4991" t="s">
        <v>3857</v>
      </c>
      <c r="H4991" t="s">
        <v>3858</v>
      </c>
      <c r="I4991" s="1"/>
      <c r="J4991">
        <v>921</v>
      </c>
      <c r="K4991" t="s">
        <v>224</v>
      </c>
      <c r="L4991" t="s">
        <v>225</v>
      </c>
      <c r="M4991">
        <v>990001</v>
      </c>
      <c r="N4991" t="s">
        <v>51</v>
      </c>
      <c r="O4991">
        <v>0.35</v>
      </c>
      <c r="Q4991">
        <v>0.35</v>
      </c>
      <c r="S4991" t="s">
        <v>4260</v>
      </c>
      <c r="AE4991">
        <v>12</v>
      </c>
      <c r="AF4991">
        <v>7.6</v>
      </c>
      <c r="AG4991">
        <v>5</v>
      </c>
      <c r="AH4991" t="s">
        <v>53</v>
      </c>
      <c r="AI4991" t="s">
        <v>54</v>
      </c>
      <c r="AJ4991">
        <v>2</v>
      </c>
      <c r="AK4991">
        <v>1</v>
      </c>
      <c r="AL4991">
        <v>1</v>
      </c>
      <c r="AM4991" t="s">
        <v>55</v>
      </c>
      <c r="AN4991" t="s">
        <v>56</v>
      </c>
      <c r="AP4991">
        <v>1</v>
      </c>
      <c r="AQ4991" t="s">
        <v>57</v>
      </c>
      <c r="AR4991">
        <v>0</v>
      </c>
      <c r="AW4991" t="s">
        <v>58</v>
      </c>
      <c r="AX4991">
        <v>0</v>
      </c>
      <c r="AY4991">
        <v>2</v>
      </c>
      <c r="AZ4991">
        <v>0.35</v>
      </c>
      <c r="BA4991">
        <v>0.35</v>
      </c>
      <c r="BB4991" t="s">
        <v>59</v>
      </c>
    </row>
    <row r="4992" spans="1:54" x14ac:dyDescent="0.45">
      <c r="A4992" s="4" t="str">
        <f>VLOOKUP(F4992,'Matching-Tabelle'!$A$57:$B$61,2,FALSE)</f>
        <v>stefan.fuellemann@tkb.ch</v>
      </c>
      <c r="B4992" s="4" t="str">
        <f>VLOOKUP(J4992,'Matching-Tabelle'!$A$1:$B$52,2,FALSE)</f>
        <v>WPI CTB</v>
      </c>
      <c r="C4992" s="4">
        <v>0.25</v>
      </c>
      <c r="D4992" s="4" t="s">
        <v>4261</v>
      </c>
      <c r="E4992" s="5">
        <v>42479</v>
      </c>
      <c r="F4992" t="s">
        <v>3856</v>
      </c>
      <c r="G4992" t="s">
        <v>3857</v>
      </c>
      <c r="H4992" t="s">
        <v>3858</v>
      </c>
      <c r="I4992" s="1"/>
      <c r="J4992">
        <v>922</v>
      </c>
      <c r="K4992" t="s">
        <v>134</v>
      </c>
      <c r="L4992" t="s">
        <v>135</v>
      </c>
      <c r="M4992">
        <v>990001</v>
      </c>
      <c r="N4992" t="s">
        <v>51</v>
      </c>
      <c r="O4992">
        <v>0.25</v>
      </c>
      <c r="Q4992">
        <v>0.25</v>
      </c>
      <c r="S4992" t="s">
        <v>4261</v>
      </c>
      <c r="AE4992">
        <v>12</v>
      </c>
      <c r="AF4992">
        <v>7.6</v>
      </c>
      <c r="AG4992">
        <v>5</v>
      </c>
      <c r="AH4992" t="s">
        <v>53</v>
      </c>
      <c r="AI4992" t="s">
        <v>54</v>
      </c>
      <c r="AJ4992">
        <v>2</v>
      </c>
      <c r="AK4992">
        <v>1</v>
      </c>
      <c r="AL4992">
        <v>1</v>
      </c>
      <c r="AM4992" t="s">
        <v>55</v>
      </c>
      <c r="AN4992" t="s">
        <v>56</v>
      </c>
      <c r="AP4992">
        <v>1</v>
      </c>
      <c r="AQ4992" t="s">
        <v>57</v>
      </c>
      <c r="AR4992">
        <v>0</v>
      </c>
      <c r="AW4992" t="s">
        <v>58</v>
      </c>
      <c r="AX4992">
        <v>0</v>
      </c>
      <c r="AY4992">
        <v>2</v>
      </c>
      <c r="AZ4992">
        <v>0.25</v>
      </c>
      <c r="BA4992">
        <v>0.25</v>
      </c>
      <c r="BB4992" t="s">
        <v>59</v>
      </c>
    </row>
    <row r="4993" spans="1:54" x14ac:dyDescent="0.45">
      <c r="A4993" s="4" t="str">
        <f>VLOOKUP(F4993,'Matching-Tabelle'!$A$57:$B$61,2,FALSE)</f>
        <v>stefan.fuellemann@tkb.ch</v>
      </c>
      <c r="B4993" s="4" t="str">
        <f>VLOOKUP(J4993,'Matching-Tabelle'!$A$1:$B$52,2,FALSE)</f>
        <v>WPI CTB</v>
      </c>
      <c r="C4993" s="4">
        <v>1.5</v>
      </c>
      <c r="D4993" s="4" t="s">
        <v>4262</v>
      </c>
      <c r="E4993" s="5">
        <v>42479</v>
      </c>
      <c r="F4993" t="s">
        <v>3856</v>
      </c>
      <c r="G4993" t="s">
        <v>3857</v>
      </c>
      <c r="H4993" t="s">
        <v>3858</v>
      </c>
      <c r="I4993" s="1"/>
      <c r="J4993">
        <v>18</v>
      </c>
      <c r="K4993" t="s">
        <v>594</v>
      </c>
      <c r="L4993" t="s">
        <v>595</v>
      </c>
      <c r="M4993">
        <v>990001</v>
      </c>
      <c r="N4993" t="s">
        <v>51</v>
      </c>
      <c r="O4993">
        <v>1.5</v>
      </c>
      <c r="Q4993">
        <v>1.5</v>
      </c>
      <c r="S4993" t="s">
        <v>4262</v>
      </c>
      <c r="AE4993">
        <v>12</v>
      </c>
      <c r="AF4993">
        <v>7.6</v>
      </c>
      <c r="AG4993">
        <v>5</v>
      </c>
      <c r="AH4993" t="s">
        <v>53</v>
      </c>
      <c r="AI4993" t="s">
        <v>54</v>
      </c>
      <c r="AJ4993">
        <v>2</v>
      </c>
      <c r="AK4993">
        <v>1</v>
      </c>
      <c r="AL4993">
        <v>1</v>
      </c>
      <c r="AM4993" t="s">
        <v>55</v>
      </c>
      <c r="AN4993" t="s">
        <v>56</v>
      </c>
      <c r="AP4993">
        <v>1</v>
      </c>
      <c r="AQ4993" t="s">
        <v>57</v>
      </c>
      <c r="AR4993">
        <v>0</v>
      </c>
      <c r="AW4993" t="s">
        <v>58</v>
      </c>
      <c r="AX4993">
        <v>0</v>
      </c>
      <c r="AY4993">
        <v>2</v>
      </c>
      <c r="AZ4993">
        <v>1.5</v>
      </c>
      <c r="BA4993">
        <v>1.5</v>
      </c>
      <c r="BB4993" t="s">
        <v>59</v>
      </c>
    </row>
    <row r="4994" spans="1:54" x14ac:dyDescent="0.45">
      <c r="A4994" s="4" t="str">
        <f>VLOOKUP(F4994,'Matching-Tabelle'!$A$57:$B$61,2,FALSE)</f>
        <v>stefan.fuellemann@tkb.ch</v>
      </c>
      <c r="B4994" s="4" t="str">
        <f>VLOOKUP(J4994,'Matching-Tabelle'!$A$1:$B$52,2,FALSE)</f>
        <v>WPI CTB</v>
      </c>
      <c r="C4994" s="4">
        <v>0.65</v>
      </c>
      <c r="D4994" s="4" t="s">
        <v>4127</v>
      </c>
      <c r="E4994" s="5">
        <v>42479</v>
      </c>
      <c r="F4994" t="s">
        <v>3856</v>
      </c>
      <c r="G4994" t="s">
        <v>3857</v>
      </c>
      <c r="H4994" t="s">
        <v>3858</v>
      </c>
      <c r="I4994" s="1"/>
      <c r="J4994">
        <v>14</v>
      </c>
      <c r="K4994" t="s">
        <v>82</v>
      </c>
      <c r="L4994" t="s">
        <v>83</v>
      </c>
      <c r="M4994">
        <v>990001</v>
      </c>
      <c r="N4994" t="s">
        <v>51</v>
      </c>
      <c r="O4994">
        <v>0.65</v>
      </c>
      <c r="Q4994">
        <v>0.65</v>
      </c>
      <c r="S4994" t="s">
        <v>4127</v>
      </c>
      <c r="AE4994">
        <v>12</v>
      </c>
      <c r="AF4994">
        <v>7.6</v>
      </c>
      <c r="AG4994">
        <v>5</v>
      </c>
      <c r="AH4994" t="s">
        <v>53</v>
      </c>
      <c r="AI4994" t="s">
        <v>54</v>
      </c>
      <c r="AJ4994">
        <v>2</v>
      </c>
      <c r="AK4994">
        <v>1</v>
      </c>
      <c r="AL4994">
        <v>1</v>
      </c>
      <c r="AM4994" t="s">
        <v>55</v>
      </c>
      <c r="AN4994" t="s">
        <v>56</v>
      </c>
      <c r="AP4994">
        <v>1</v>
      </c>
      <c r="AQ4994" t="s">
        <v>57</v>
      </c>
      <c r="AR4994">
        <v>0</v>
      </c>
      <c r="AW4994" t="s">
        <v>58</v>
      </c>
      <c r="AX4994">
        <v>0</v>
      </c>
      <c r="AY4994">
        <v>2</v>
      </c>
      <c r="AZ4994">
        <v>0.65</v>
      </c>
      <c r="BA4994">
        <v>0.65</v>
      </c>
      <c r="BB4994" t="s">
        <v>59</v>
      </c>
    </row>
    <row r="4995" spans="1:54" x14ac:dyDescent="0.45">
      <c r="A4995" s="4" t="str">
        <f>VLOOKUP(F4995,'Matching-Tabelle'!$A$57:$B$61,2,FALSE)</f>
        <v>stefan.fuellemann@tkb.ch</v>
      </c>
      <c r="B4995" s="4" t="str">
        <f>VLOOKUP(J4995,'Matching-Tabelle'!$A$1:$B$52,2,FALSE)</f>
        <v>WPI CTB</v>
      </c>
      <c r="C4995" s="4">
        <v>2</v>
      </c>
      <c r="D4995" s="4" t="s">
        <v>4263</v>
      </c>
      <c r="E4995" s="5">
        <v>42479</v>
      </c>
      <c r="F4995" t="s">
        <v>3856</v>
      </c>
      <c r="G4995" t="s">
        <v>3857</v>
      </c>
      <c r="H4995" t="s">
        <v>3858</v>
      </c>
      <c r="I4995" s="1"/>
      <c r="J4995">
        <v>922</v>
      </c>
      <c r="K4995" t="s">
        <v>134</v>
      </c>
      <c r="L4995" t="s">
        <v>135</v>
      </c>
      <c r="M4995">
        <v>990001</v>
      </c>
      <c r="N4995" t="s">
        <v>51</v>
      </c>
      <c r="O4995">
        <v>2</v>
      </c>
      <c r="Q4995">
        <v>2</v>
      </c>
      <c r="S4995" t="s">
        <v>4263</v>
      </c>
      <c r="AE4995">
        <v>12</v>
      </c>
      <c r="AF4995">
        <v>7.6</v>
      </c>
      <c r="AG4995">
        <v>5</v>
      </c>
      <c r="AH4995" t="s">
        <v>53</v>
      </c>
      <c r="AI4995" t="s">
        <v>54</v>
      </c>
      <c r="AJ4995">
        <v>2</v>
      </c>
      <c r="AK4995">
        <v>1</v>
      </c>
      <c r="AL4995">
        <v>1</v>
      </c>
      <c r="AM4995" t="s">
        <v>55</v>
      </c>
      <c r="AN4995" t="s">
        <v>56</v>
      </c>
      <c r="AP4995">
        <v>1</v>
      </c>
      <c r="AQ4995" t="s">
        <v>57</v>
      </c>
      <c r="AR4995">
        <v>0</v>
      </c>
      <c r="AW4995" t="s">
        <v>58</v>
      </c>
      <c r="AX4995">
        <v>0</v>
      </c>
      <c r="AY4995">
        <v>2</v>
      </c>
      <c r="AZ4995">
        <v>2</v>
      </c>
      <c r="BA4995">
        <v>2</v>
      </c>
      <c r="BB4995" t="s">
        <v>59</v>
      </c>
    </row>
    <row r="4996" spans="1:54" x14ac:dyDescent="0.45">
      <c r="A4996" s="4" t="str">
        <f>VLOOKUP(F4996,'Matching-Tabelle'!$A$57:$B$61,2,FALSE)</f>
        <v>stefan.fuellemann@tkb.ch</v>
      </c>
      <c r="B4996" s="4" t="str">
        <f>VLOOKUP(J4996,'Matching-Tabelle'!$A$1:$B$52,2,FALSE)</f>
        <v>WPI Führung</v>
      </c>
      <c r="C4996" s="4">
        <v>1.25</v>
      </c>
      <c r="D4996" s="4" t="s">
        <v>4264</v>
      </c>
      <c r="E4996" s="5">
        <v>42479</v>
      </c>
      <c r="F4996" t="s">
        <v>3856</v>
      </c>
      <c r="G4996" t="s">
        <v>3857</v>
      </c>
      <c r="H4996" t="s">
        <v>3858</v>
      </c>
      <c r="I4996" s="1"/>
      <c r="J4996">
        <v>26</v>
      </c>
      <c r="K4996" t="s">
        <v>130</v>
      </c>
      <c r="L4996" t="s">
        <v>131</v>
      </c>
      <c r="M4996">
        <v>990001</v>
      </c>
      <c r="N4996" t="s">
        <v>51</v>
      </c>
      <c r="O4996">
        <v>1.25</v>
      </c>
      <c r="Q4996">
        <v>1.25</v>
      </c>
      <c r="S4996" t="s">
        <v>4264</v>
      </c>
      <c r="AE4996">
        <v>12</v>
      </c>
      <c r="AF4996">
        <v>7.6</v>
      </c>
      <c r="AG4996">
        <v>5</v>
      </c>
      <c r="AH4996" t="s">
        <v>53</v>
      </c>
      <c r="AI4996" t="s">
        <v>54</v>
      </c>
      <c r="AJ4996">
        <v>2</v>
      </c>
      <c r="AK4996">
        <v>1</v>
      </c>
      <c r="AL4996">
        <v>1</v>
      </c>
      <c r="AM4996" t="s">
        <v>55</v>
      </c>
      <c r="AN4996" t="s">
        <v>56</v>
      </c>
      <c r="AP4996">
        <v>1</v>
      </c>
      <c r="AQ4996" t="s">
        <v>57</v>
      </c>
      <c r="AR4996">
        <v>0</v>
      </c>
      <c r="AW4996" t="s">
        <v>58</v>
      </c>
      <c r="AX4996">
        <v>0</v>
      </c>
      <c r="AY4996">
        <v>2</v>
      </c>
      <c r="AZ4996">
        <v>1.25</v>
      </c>
      <c r="BA4996">
        <v>1.25</v>
      </c>
      <c r="BB4996" t="s">
        <v>59</v>
      </c>
    </row>
    <row r="4997" spans="1:54" x14ac:dyDescent="0.45">
      <c r="A4997" s="4" t="str">
        <f>VLOOKUP(F4997,'Matching-Tabelle'!$A$57:$B$61,2,FALSE)</f>
        <v>stefan.fuellemann@tkb.ch</v>
      </c>
      <c r="B4997" s="4" t="str">
        <f>VLOOKUP(J4997,'Matching-Tabelle'!$A$1:$B$52,2,FALSE)</f>
        <v>Proj Geschäftsmodell</v>
      </c>
      <c r="C4997" s="4">
        <v>0.7</v>
      </c>
      <c r="D4997" s="4" t="s">
        <v>4265</v>
      </c>
      <c r="E4997" s="5">
        <v>42479</v>
      </c>
      <c r="F4997" t="s">
        <v>3856</v>
      </c>
      <c r="G4997" t="s">
        <v>3857</v>
      </c>
      <c r="H4997" t="s">
        <v>3858</v>
      </c>
      <c r="I4997" s="1"/>
      <c r="J4997">
        <v>2500240</v>
      </c>
      <c r="K4997" t="s">
        <v>216</v>
      </c>
      <c r="L4997" t="s">
        <v>217</v>
      </c>
      <c r="M4997">
        <v>990001</v>
      </c>
      <c r="N4997" t="s">
        <v>51</v>
      </c>
      <c r="O4997">
        <v>0.7</v>
      </c>
      <c r="Q4997">
        <v>0.7</v>
      </c>
      <c r="S4997" t="s">
        <v>4265</v>
      </c>
      <c r="AE4997">
        <v>12</v>
      </c>
      <c r="AF4997">
        <v>7.6</v>
      </c>
      <c r="AG4997">
        <v>5</v>
      </c>
      <c r="AH4997" t="s">
        <v>53</v>
      </c>
      <c r="AI4997" t="s">
        <v>54</v>
      </c>
      <c r="AJ4997">
        <v>2</v>
      </c>
      <c r="AK4997">
        <v>1</v>
      </c>
      <c r="AL4997">
        <v>1</v>
      </c>
      <c r="AM4997" t="s">
        <v>55</v>
      </c>
      <c r="AN4997" t="s">
        <v>56</v>
      </c>
      <c r="AP4997">
        <v>1</v>
      </c>
      <c r="AQ4997" t="s">
        <v>57</v>
      </c>
      <c r="AR4997">
        <v>0</v>
      </c>
      <c r="AW4997" t="s">
        <v>58</v>
      </c>
      <c r="AX4997">
        <v>0</v>
      </c>
      <c r="AY4997">
        <v>2</v>
      </c>
      <c r="AZ4997">
        <v>0.7</v>
      </c>
      <c r="BA4997">
        <v>0.7</v>
      </c>
      <c r="BB4997" t="s">
        <v>59</v>
      </c>
    </row>
    <row r="4998" spans="1:54" x14ac:dyDescent="0.45">
      <c r="A4998" s="4" t="str">
        <f>VLOOKUP(F4998,'Matching-Tabelle'!$A$57:$B$61,2,FALSE)</f>
        <v>stefan.fuellemann@tkb.ch</v>
      </c>
      <c r="B4998" s="4" t="str">
        <f>VLOOKUP(J4998,'Matching-Tabelle'!$A$1:$B$52,2,FALSE)</f>
        <v>WPI RTB</v>
      </c>
      <c r="C4998" s="4">
        <v>1.2</v>
      </c>
      <c r="D4998" s="4" t="s">
        <v>3859</v>
      </c>
      <c r="E4998" s="5">
        <v>42480</v>
      </c>
      <c r="F4998" t="s">
        <v>3856</v>
      </c>
      <c r="G4998" t="s">
        <v>3857</v>
      </c>
      <c r="H4998" t="s">
        <v>3858</v>
      </c>
      <c r="I4998" s="1"/>
      <c r="J4998">
        <v>19</v>
      </c>
      <c r="K4998" t="s">
        <v>145</v>
      </c>
      <c r="L4998" t="s">
        <v>146</v>
      </c>
      <c r="M4998">
        <v>990001</v>
      </c>
      <c r="N4998" t="s">
        <v>51</v>
      </c>
      <c r="O4998">
        <v>1.2</v>
      </c>
      <c r="Q4998">
        <v>1.2</v>
      </c>
      <c r="S4998" t="s">
        <v>3859</v>
      </c>
      <c r="AE4998">
        <v>12</v>
      </c>
      <c r="AF4998">
        <v>7.6</v>
      </c>
      <c r="AG4998">
        <v>5</v>
      </c>
      <c r="AH4998" t="s">
        <v>53</v>
      </c>
      <c r="AI4998" t="s">
        <v>54</v>
      </c>
      <c r="AJ4998">
        <v>2</v>
      </c>
      <c r="AK4998">
        <v>1</v>
      </c>
      <c r="AL4998">
        <v>1</v>
      </c>
      <c r="AM4998" t="s">
        <v>55</v>
      </c>
      <c r="AN4998" t="s">
        <v>56</v>
      </c>
      <c r="AP4998">
        <v>1</v>
      </c>
      <c r="AQ4998" t="s">
        <v>57</v>
      </c>
      <c r="AR4998">
        <v>0</v>
      </c>
      <c r="AW4998" t="s">
        <v>58</v>
      </c>
      <c r="AX4998">
        <v>0</v>
      </c>
      <c r="AY4998">
        <v>2</v>
      </c>
      <c r="AZ4998">
        <v>1.2</v>
      </c>
      <c r="BA4998">
        <v>1.2</v>
      </c>
      <c r="BB4998" t="s">
        <v>59</v>
      </c>
    </row>
    <row r="4999" spans="1:54" x14ac:dyDescent="0.45">
      <c r="A4999" s="4" t="str">
        <f>VLOOKUP(F4999,'Matching-Tabelle'!$A$57:$B$61,2,FALSE)</f>
        <v>stefan.fuellemann@tkb.ch</v>
      </c>
      <c r="B4999" s="4" t="str">
        <f>VLOOKUP(J4999,'Matching-Tabelle'!$A$1:$B$52,2,FALSE)</f>
        <v>WPI CTB</v>
      </c>
      <c r="C4999" s="4">
        <v>2.5</v>
      </c>
      <c r="D4999" s="4" t="s">
        <v>4266</v>
      </c>
      <c r="E4999" s="5">
        <v>42480</v>
      </c>
      <c r="F4999" t="s">
        <v>3856</v>
      </c>
      <c r="G4999" t="s">
        <v>3857</v>
      </c>
      <c r="H4999" t="s">
        <v>3858</v>
      </c>
      <c r="I4999" s="1"/>
      <c r="J4999">
        <v>922</v>
      </c>
      <c r="K4999" t="s">
        <v>134</v>
      </c>
      <c r="L4999" t="s">
        <v>135</v>
      </c>
      <c r="M4999">
        <v>990001</v>
      </c>
      <c r="N4999" t="s">
        <v>51</v>
      </c>
      <c r="O4999">
        <v>2.5</v>
      </c>
      <c r="Q4999">
        <v>2.5</v>
      </c>
      <c r="S4999" t="s">
        <v>4266</v>
      </c>
      <c r="AE4999">
        <v>12</v>
      </c>
      <c r="AF4999">
        <v>7.6</v>
      </c>
      <c r="AG4999">
        <v>5</v>
      </c>
      <c r="AH4999" t="s">
        <v>53</v>
      </c>
      <c r="AI4999" t="s">
        <v>54</v>
      </c>
      <c r="AJ4999">
        <v>2</v>
      </c>
      <c r="AK4999">
        <v>1</v>
      </c>
      <c r="AL4999">
        <v>1</v>
      </c>
      <c r="AM4999" t="s">
        <v>55</v>
      </c>
      <c r="AN4999" t="s">
        <v>56</v>
      </c>
      <c r="AP4999">
        <v>1</v>
      </c>
      <c r="AQ4999" t="s">
        <v>57</v>
      </c>
      <c r="AR4999">
        <v>0</v>
      </c>
      <c r="AW4999" t="s">
        <v>58</v>
      </c>
      <c r="AX4999">
        <v>0</v>
      </c>
      <c r="AY4999">
        <v>2</v>
      </c>
      <c r="AZ4999">
        <v>2.5</v>
      </c>
      <c r="BA4999">
        <v>2.5</v>
      </c>
      <c r="BB4999" t="s">
        <v>59</v>
      </c>
    </row>
    <row r="5000" spans="1:54" x14ac:dyDescent="0.45">
      <c r="A5000" s="4" t="str">
        <f>VLOOKUP(F5000,'Matching-Tabelle'!$A$57:$B$61,2,FALSE)</f>
        <v>stefan.fuellemann@tkb.ch</v>
      </c>
      <c r="B5000" s="4" t="str">
        <f>VLOOKUP(J5000,'Matching-Tabelle'!$A$1:$B$52,2,FALSE)</f>
        <v>WPI RTB</v>
      </c>
      <c r="C5000" s="4">
        <v>1</v>
      </c>
      <c r="D5000" s="4" t="s">
        <v>4267</v>
      </c>
      <c r="E5000" s="5">
        <v>42480</v>
      </c>
      <c r="F5000" t="s">
        <v>3856</v>
      </c>
      <c r="G5000" t="s">
        <v>3857</v>
      </c>
      <c r="H5000" t="s">
        <v>3858</v>
      </c>
      <c r="I5000" s="1"/>
      <c r="J5000">
        <v>21</v>
      </c>
      <c r="K5000" t="s">
        <v>117</v>
      </c>
      <c r="L5000" t="s">
        <v>118</v>
      </c>
      <c r="M5000">
        <v>990001</v>
      </c>
      <c r="N5000" t="s">
        <v>51</v>
      </c>
      <c r="O5000">
        <v>1</v>
      </c>
      <c r="Q5000">
        <v>1</v>
      </c>
      <c r="S5000" t="s">
        <v>4267</v>
      </c>
      <c r="AE5000">
        <v>12</v>
      </c>
      <c r="AF5000">
        <v>7.6</v>
      </c>
      <c r="AG5000">
        <v>5</v>
      </c>
      <c r="AH5000" t="s">
        <v>53</v>
      </c>
      <c r="AI5000" t="s">
        <v>54</v>
      </c>
      <c r="AJ5000">
        <v>2</v>
      </c>
      <c r="AK5000">
        <v>1</v>
      </c>
      <c r="AL5000">
        <v>1</v>
      </c>
      <c r="AM5000" t="s">
        <v>55</v>
      </c>
      <c r="AN5000" t="s">
        <v>56</v>
      </c>
      <c r="AP5000">
        <v>1</v>
      </c>
      <c r="AQ5000" t="s">
        <v>57</v>
      </c>
      <c r="AR5000">
        <v>0</v>
      </c>
      <c r="AW5000" t="s">
        <v>58</v>
      </c>
      <c r="AX5000">
        <v>0</v>
      </c>
      <c r="AY5000">
        <v>2</v>
      </c>
      <c r="AZ5000">
        <v>1</v>
      </c>
      <c r="BA5000">
        <v>1</v>
      </c>
      <c r="BB5000" t="s">
        <v>59</v>
      </c>
    </row>
    <row r="5001" spans="1:54" x14ac:dyDescent="0.45">
      <c r="A5001" s="4" t="str">
        <f>VLOOKUP(F5001,'Matching-Tabelle'!$A$57:$B$61,2,FALSE)</f>
        <v>stefan.fuellemann@tkb.ch</v>
      </c>
      <c r="B5001" s="4" t="str">
        <f>VLOOKUP(J5001,'Matching-Tabelle'!$A$1:$B$52,2,FALSE)</f>
        <v>WPI CTB</v>
      </c>
      <c r="C5001" s="4">
        <v>0.5</v>
      </c>
      <c r="D5001" s="4" t="s">
        <v>4268</v>
      </c>
      <c r="E5001" s="5">
        <v>42480</v>
      </c>
      <c r="F5001" t="s">
        <v>3856</v>
      </c>
      <c r="G5001" t="s">
        <v>3857</v>
      </c>
      <c r="H5001" t="s">
        <v>3858</v>
      </c>
      <c r="I5001" s="1"/>
      <c r="J5001">
        <v>921</v>
      </c>
      <c r="K5001" t="s">
        <v>224</v>
      </c>
      <c r="L5001" t="s">
        <v>225</v>
      </c>
      <c r="M5001">
        <v>990001</v>
      </c>
      <c r="N5001" t="s">
        <v>51</v>
      </c>
      <c r="O5001">
        <v>0.5</v>
      </c>
      <c r="Q5001">
        <v>0.5</v>
      </c>
      <c r="S5001" t="s">
        <v>4268</v>
      </c>
      <c r="AE5001">
        <v>12</v>
      </c>
      <c r="AF5001">
        <v>7.6</v>
      </c>
      <c r="AG5001">
        <v>5</v>
      </c>
      <c r="AH5001" t="s">
        <v>53</v>
      </c>
      <c r="AI5001" t="s">
        <v>54</v>
      </c>
      <c r="AJ5001">
        <v>2</v>
      </c>
      <c r="AK5001">
        <v>1</v>
      </c>
      <c r="AL5001">
        <v>1</v>
      </c>
      <c r="AM5001" t="s">
        <v>55</v>
      </c>
      <c r="AN5001" t="s">
        <v>56</v>
      </c>
      <c r="AP5001">
        <v>1</v>
      </c>
      <c r="AQ5001" t="s">
        <v>57</v>
      </c>
      <c r="AR5001">
        <v>0</v>
      </c>
      <c r="AW5001" t="s">
        <v>58</v>
      </c>
      <c r="AX5001">
        <v>0</v>
      </c>
      <c r="AY5001">
        <v>2</v>
      </c>
      <c r="AZ5001">
        <v>0.5</v>
      </c>
      <c r="BA5001">
        <v>0.5</v>
      </c>
      <c r="BB5001" t="s">
        <v>59</v>
      </c>
    </row>
    <row r="5002" spans="1:54" x14ac:dyDescent="0.45">
      <c r="A5002" s="4" t="str">
        <f>VLOOKUP(F5002,'Matching-Tabelle'!$A$57:$B$61,2,FALSE)</f>
        <v>stefan.fuellemann@tkb.ch</v>
      </c>
      <c r="B5002" s="4" t="str">
        <f>VLOOKUP(J5002,'Matching-Tabelle'!$A$1:$B$52,2,FALSE)</f>
        <v>WPI CTB</v>
      </c>
      <c r="C5002" s="4">
        <v>0.4</v>
      </c>
      <c r="D5002" s="4" t="s">
        <v>4269</v>
      </c>
      <c r="E5002" s="5">
        <v>42480</v>
      </c>
      <c r="F5002" t="s">
        <v>3856</v>
      </c>
      <c r="G5002" t="s">
        <v>3857</v>
      </c>
      <c r="H5002" t="s">
        <v>3858</v>
      </c>
      <c r="I5002" s="1"/>
      <c r="J5002">
        <v>14</v>
      </c>
      <c r="K5002" t="s">
        <v>82</v>
      </c>
      <c r="L5002" t="s">
        <v>83</v>
      </c>
      <c r="M5002">
        <v>990001</v>
      </c>
      <c r="N5002" t="s">
        <v>51</v>
      </c>
      <c r="O5002">
        <v>0.4</v>
      </c>
      <c r="Q5002">
        <v>0.4</v>
      </c>
      <c r="S5002" t="s">
        <v>4269</v>
      </c>
      <c r="AE5002">
        <v>12</v>
      </c>
      <c r="AF5002">
        <v>7.6</v>
      </c>
      <c r="AG5002">
        <v>5</v>
      </c>
      <c r="AH5002" t="s">
        <v>53</v>
      </c>
      <c r="AI5002" t="s">
        <v>54</v>
      </c>
      <c r="AJ5002">
        <v>2</v>
      </c>
      <c r="AK5002">
        <v>1</v>
      </c>
      <c r="AL5002">
        <v>1</v>
      </c>
      <c r="AM5002" t="s">
        <v>55</v>
      </c>
      <c r="AN5002" t="s">
        <v>56</v>
      </c>
      <c r="AP5002">
        <v>1</v>
      </c>
      <c r="AQ5002" t="s">
        <v>57</v>
      </c>
      <c r="AR5002">
        <v>0</v>
      </c>
      <c r="AW5002" t="s">
        <v>58</v>
      </c>
      <c r="AX5002">
        <v>0</v>
      </c>
      <c r="AY5002">
        <v>2</v>
      </c>
      <c r="AZ5002">
        <v>0.4</v>
      </c>
      <c r="BA5002">
        <v>0.4</v>
      </c>
      <c r="BB5002" t="s">
        <v>59</v>
      </c>
    </row>
    <row r="5003" spans="1:54" x14ac:dyDescent="0.45">
      <c r="A5003" s="4" t="str">
        <f>VLOOKUP(F5003,'Matching-Tabelle'!$A$57:$B$61,2,FALSE)</f>
        <v>stefan.fuellemann@tkb.ch</v>
      </c>
      <c r="B5003" s="4" t="str">
        <f>VLOOKUP(J5003,'Matching-Tabelle'!$A$1:$B$52,2,FALSE)</f>
        <v>WPI CTB</v>
      </c>
      <c r="C5003" s="4">
        <v>0.5</v>
      </c>
      <c r="D5003" s="4" t="s">
        <v>4270</v>
      </c>
      <c r="E5003" s="5">
        <v>42480</v>
      </c>
      <c r="F5003" t="s">
        <v>3856</v>
      </c>
      <c r="G5003" t="s">
        <v>3857</v>
      </c>
      <c r="H5003" t="s">
        <v>3858</v>
      </c>
      <c r="I5003" s="1"/>
      <c r="J5003">
        <v>919</v>
      </c>
      <c r="K5003" t="s">
        <v>66</v>
      </c>
      <c r="L5003" t="s">
        <v>67</v>
      </c>
      <c r="M5003">
        <v>990001</v>
      </c>
      <c r="N5003" t="s">
        <v>51</v>
      </c>
      <c r="O5003">
        <v>0.5</v>
      </c>
      <c r="Q5003">
        <v>0.5</v>
      </c>
      <c r="S5003" t="s">
        <v>4270</v>
      </c>
      <c r="AE5003">
        <v>12</v>
      </c>
      <c r="AF5003">
        <v>7.6</v>
      </c>
      <c r="AG5003">
        <v>5</v>
      </c>
      <c r="AH5003" t="s">
        <v>53</v>
      </c>
      <c r="AI5003" t="s">
        <v>54</v>
      </c>
      <c r="AJ5003">
        <v>2</v>
      </c>
      <c r="AK5003">
        <v>1</v>
      </c>
      <c r="AL5003">
        <v>1</v>
      </c>
      <c r="AM5003" t="s">
        <v>55</v>
      </c>
      <c r="AN5003" t="s">
        <v>56</v>
      </c>
      <c r="AP5003">
        <v>1</v>
      </c>
      <c r="AQ5003" t="s">
        <v>57</v>
      </c>
      <c r="AR5003">
        <v>0</v>
      </c>
      <c r="AW5003" t="s">
        <v>58</v>
      </c>
      <c r="AX5003">
        <v>0</v>
      </c>
      <c r="AY5003">
        <v>2</v>
      </c>
      <c r="AZ5003">
        <v>0.5</v>
      </c>
      <c r="BA5003">
        <v>0.5</v>
      </c>
      <c r="BB5003" t="s">
        <v>59</v>
      </c>
    </row>
    <row r="5004" spans="1:54" x14ac:dyDescent="0.45">
      <c r="A5004" s="4" t="str">
        <f>VLOOKUP(F5004,'Matching-Tabelle'!$A$57:$B$61,2,FALSE)</f>
        <v>stefan.fuellemann@tkb.ch</v>
      </c>
      <c r="B5004" s="4" t="str">
        <f>VLOOKUP(J5004,'Matching-Tabelle'!$A$1:$B$52,2,FALSE)</f>
        <v>WPI CTB</v>
      </c>
      <c r="C5004" s="4">
        <v>0.75</v>
      </c>
      <c r="D5004" s="4" t="s">
        <v>4271</v>
      </c>
      <c r="E5004" s="5">
        <v>42480</v>
      </c>
      <c r="F5004" t="s">
        <v>3856</v>
      </c>
      <c r="G5004" t="s">
        <v>3857</v>
      </c>
      <c r="H5004" t="s">
        <v>3858</v>
      </c>
      <c r="I5004" s="1"/>
      <c r="J5004">
        <v>922</v>
      </c>
      <c r="K5004" t="s">
        <v>134</v>
      </c>
      <c r="L5004" t="s">
        <v>135</v>
      </c>
      <c r="M5004">
        <v>990001</v>
      </c>
      <c r="N5004" t="s">
        <v>51</v>
      </c>
      <c r="O5004">
        <v>0.75</v>
      </c>
      <c r="Q5004">
        <v>0.75</v>
      </c>
      <c r="S5004" t="s">
        <v>4271</v>
      </c>
      <c r="AE5004">
        <v>12</v>
      </c>
      <c r="AF5004">
        <v>7.6</v>
      </c>
      <c r="AG5004">
        <v>5</v>
      </c>
      <c r="AH5004" t="s">
        <v>53</v>
      </c>
      <c r="AI5004" t="s">
        <v>54</v>
      </c>
      <c r="AJ5004">
        <v>2</v>
      </c>
      <c r="AK5004">
        <v>1</v>
      </c>
      <c r="AL5004">
        <v>1</v>
      </c>
      <c r="AM5004" t="s">
        <v>55</v>
      </c>
      <c r="AN5004" t="s">
        <v>56</v>
      </c>
      <c r="AP5004">
        <v>1</v>
      </c>
      <c r="AQ5004" t="s">
        <v>57</v>
      </c>
      <c r="AR5004">
        <v>0</v>
      </c>
      <c r="AW5004" t="s">
        <v>58</v>
      </c>
      <c r="AX5004">
        <v>0</v>
      </c>
      <c r="AY5004">
        <v>2</v>
      </c>
      <c r="AZ5004">
        <v>0.75</v>
      </c>
      <c r="BA5004">
        <v>0.75</v>
      </c>
      <c r="BB5004" t="s">
        <v>59</v>
      </c>
    </row>
    <row r="5005" spans="1:54" x14ac:dyDescent="0.45">
      <c r="A5005" s="4" t="str">
        <f>VLOOKUP(F5005,'Matching-Tabelle'!$A$57:$B$61,2,FALSE)</f>
        <v>stefan.fuellemann@tkb.ch</v>
      </c>
      <c r="B5005" s="4" t="str">
        <f>VLOOKUP(J5005,'Matching-Tabelle'!$A$1:$B$52,2,FALSE)</f>
        <v>WPI CTB</v>
      </c>
      <c r="C5005" s="4">
        <v>0.4</v>
      </c>
      <c r="D5005" s="4" t="s">
        <v>4260</v>
      </c>
      <c r="E5005" s="5">
        <v>42480</v>
      </c>
      <c r="F5005" t="s">
        <v>3856</v>
      </c>
      <c r="G5005" t="s">
        <v>3857</v>
      </c>
      <c r="H5005" t="s">
        <v>3858</v>
      </c>
      <c r="I5005" s="1"/>
      <c r="J5005">
        <v>921</v>
      </c>
      <c r="K5005" t="s">
        <v>224</v>
      </c>
      <c r="L5005" t="s">
        <v>225</v>
      </c>
      <c r="M5005">
        <v>990001</v>
      </c>
      <c r="N5005" t="s">
        <v>51</v>
      </c>
      <c r="O5005">
        <v>0.4</v>
      </c>
      <c r="Q5005">
        <v>0.4</v>
      </c>
      <c r="S5005" t="s">
        <v>4260</v>
      </c>
      <c r="AE5005">
        <v>12</v>
      </c>
      <c r="AF5005">
        <v>7.6</v>
      </c>
      <c r="AG5005">
        <v>5</v>
      </c>
      <c r="AH5005" t="s">
        <v>53</v>
      </c>
      <c r="AI5005" t="s">
        <v>54</v>
      </c>
      <c r="AJ5005">
        <v>2</v>
      </c>
      <c r="AK5005">
        <v>1</v>
      </c>
      <c r="AL5005">
        <v>1</v>
      </c>
      <c r="AM5005" t="s">
        <v>55</v>
      </c>
      <c r="AN5005" t="s">
        <v>56</v>
      </c>
      <c r="AP5005">
        <v>1</v>
      </c>
      <c r="AQ5005" t="s">
        <v>57</v>
      </c>
      <c r="AR5005">
        <v>0</v>
      </c>
      <c r="AW5005" t="s">
        <v>58</v>
      </c>
      <c r="AX5005">
        <v>0</v>
      </c>
      <c r="AY5005">
        <v>2</v>
      </c>
      <c r="AZ5005">
        <v>0.4</v>
      </c>
      <c r="BA5005">
        <v>0.4</v>
      </c>
      <c r="BB5005" t="s">
        <v>59</v>
      </c>
    </row>
    <row r="5006" spans="1:54" x14ac:dyDescent="0.45">
      <c r="A5006" s="4" t="str">
        <f>VLOOKUP(F5006,'Matching-Tabelle'!$A$57:$B$61,2,FALSE)</f>
        <v>stefan.fuellemann@tkb.ch</v>
      </c>
      <c r="B5006" s="4" t="str">
        <f>VLOOKUP(J5006,'Matching-Tabelle'!$A$1:$B$52,2,FALSE)</f>
        <v>WPI CTB</v>
      </c>
      <c r="C5006" s="4">
        <v>0.25</v>
      </c>
      <c r="D5006" s="4" t="s">
        <v>4272</v>
      </c>
      <c r="E5006" s="5">
        <v>42480</v>
      </c>
      <c r="F5006" t="s">
        <v>3856</v>
      </c>
      <c r="G5006" t="s">
        <v>3857</v>
      </c>
      <c r="H5006" t="s">
        <v>3858</v>
      </c>
      <c r="I5006" s="1"/>
      <c r="J5006">
        <v>919</v>
      </c>
      <c r="K5006" t="s">
        <v>66</v>
      </c>
      <c r="L5006" t="s">
        <v>67</v>
      </c>
      <c r="M5006">
        <v>990001</v>
      </c>
      <c r="N5006" t="s">
        <v>51</v>
      </c>
      <c r="O5006">
        <v>0.25</v>
      </c>
      <c r="Q5006">
        <v>0.25</v>
      </c>
      <c r="S5006" t="s">
        <v>4272</v>
      </c>
      <c r="AE5006">
        <v>12</v>
      </c>
      <c r="AF5006">
        <v>7.6</v>
      </c>
      <c r="AG5006">
        <v>5</v>
      </c>
      <c r="AH5006" t="s">
        <v>53</v>
      </c>
      <c r="AI5006" t="s">
        <v>54</v>
      </c>
      <c r="AJ5006">
        <v>2</v>
      </c>
      <c r="AK5006">
        <v>1</v>
      </c>
      <c r="AL5006">
        <v>1</v>
      </c>
      <c r="AM5006" t="s">
        <v>55</v>
      </c>
      <c r="AN5006" t="s">
        <v>56</v>
      </c>
      <c r="AP5006">
        <v>1</v>
      </c>
      <c r="AQ5006" t="s">
        <v>57</v>
      </c>
      <c r="AR5006">
        <v>0</v>
      </c>
      <c r="AW5006" t="s">
        <v>58</v>
      </c>
      <c r="AX5006">
        <v>0</v>
      </c>
      <c r="AY5006">
        <v>2</v>
      </c>
      <c r="AZ5006">
        <v>0.25</v>
      </c>
      <c r="BA5006">
        <v>0.25</v>
      </c>
      <c r="BB5006" t="s">
        <v>59</v>
      </c>
    </row>
    <row r="5007" spans="1:54" x14ac:dyDescent="0.45">
      <c r="A5007" s="4" t="str">
        <f>VLOOKUP(F5007,'Matching-Tabelle'!$A$57:$B$61,2,FALSE)</f>
        <v>stefan.fuellemann@tkb.ch</v>
      </c>
      <c r="B5007" s="4" t="str">
        <f>VLOOKUP(J5007,'Matching-Tabelle'!$A$1:$B$52,2,FALSE)</f>
        <v>WPI RTB</v>
      </c>
      <c r="C5007" s="4">
        <v>0.4</v>
      </c>
      <c r="D5007" s="4" t="s">
        <v>4273</v>
      </c>
      <c r="E5007" s="5">
        <v>42480</v>
      </c>
      <c r="F5007" t="s">
        <v>3856</v>
      </c>
      <c r="G5007" t="s">
        <v>3857</v>
      </c>
      <c r="H5007" t="s">
        <v>3858</v>
      </c>
      <c r="I5007" s="1"/>
      <c r="J5007">
        <v>22</v>
      </c>
      <c r="K5007" t="s">
        <v>88</v>
      </c>
      <c r="L5007" t="s">
        <v>89</v>
      </c>
      <c r="M5007">
        <v>990001</v>
      </c>
      <c r="N5007" t="s">
        <v>51</v>
      </c>
      <c r="O5007">
        <v>0.4</v>
      </c>
      <c r="Q5007">
        <v>0.4</v>
      </c>
      <c r="S5007" t="s">
        <v>4273</v>
      </c>
      <c r="AE5007">
        <v>12</v>
      </c>
      <c r="AF5007">
        <v>7.6</v>
      </c>
      <c r="AG5007">
        <v>5</v>
      </c>
      <c r="AH5007" t="s">
        <v>53</v>
      </c>
      <c r="AI5007" t="s">
        <v>54</v>
      </c>
      <c r="AJ5007">
        <v>2</v>
      </c>
      <c r="AK5007">
        <v>1</v>
      </c>
      <c r="AL5007">
        <v>1</v>
      </c>
      <c r="AM5007" t="s">
        <v>55</v>
      </c>
      <c r="AN5007" t="s">
        <v>56</v>
      </c>
      <c r="AP5007">
        <v>1</v>
      </c>
      <c r="AQ5007" t="s">
        <v>57</v>
      </c>
      <c r="AR5007">
        <v>0</v>
      </c>
      <c r="AW5007" t="s">
        <v>58</v>
      </c>
      <c r="AX5007">
        <v>0</v>
      </c>
      <c r="AY5007">
        <v>2</v>
      </c>
      <c r="AZ5007">
        <v>0.4</v>
      </c>
      <c r="BA5007">
        <v>0.4</v>
      </c>
      <c r="BB5007" t="s">
        <v>59</v>
      </c>
    </row>
    <row r="5008" spans="1:54" x14ac:dyDescent="0.45">
      <c r="A5008" s="4" t="str">
        <f>VLOOKUP(F5008,'Matching-Tabelle'!$A$57:$B$61,2,FALSE)</f>
        <v>stefan.fuellemann@tkb.ch</v>
      </c>
      <c r="B5008" s="4" t="str">
        <f>VLOOKUP(J5008,'Matching-Tabelle'!$A$1:$B$52,2,FALSE)</f>
        <v>WPI CTB</v>
      </c>
      <c r="C5008" s="4">
        <v>1.5</v>
      </c>
      <c r="D5008" s="4" t="s">
        <v>4274</v>
      </c>
      <c r="E5008" s="5">
        <v>42480</v>
      </c>
      <c r="F5008" t="s">
        <v>3856</v>
      </c>
      <c r="G5008" t="s">
        <v>3857</v>
      </c>
      <c r="H5008" t="s">
        <v>3858</v>
      </c>
      <c r="I5008" s="1"/>
      <c r="J5008">
        <v>922</v>
      </c>
      <c r="K5008" t="s">
        <v>134</v>
      </c>
      <c r="L5008" t="s">
        <v>135</v>
      </c>
      <c r="M5008">
        <v>990001</v>
      </c>
      <c r="N5008" t="s">
        <v>51</v>
      </c>
      <c r="O5008">
        <v>1.5</v>
      </c>
      <c r="Q5008">
        <v>1.5</v>
      </c>
      <c r="S5008" t="s">
        <v>4274</v>
      </c>
      <c r="AE5008">
        <v>12</v>
      </c>
      <c r="AF5008">
        <v>7.6</v>
      </c>
      <c r="AG5008">
        <v>5</v>
      </c>
      <c r="AH5008" t="s">
        <v>53</v>
      </c>
      <c r="AI5008" t="s">
        <v>54</v>
      </c>
      <c r="AJ5008">
        <v>2</v>
      </c>
      <c r="AK5008">
        <v>1</v>
      </c>
      <c r="AL5008">
        <v>1</v>
      </c>
      <c r="AM5008" t="s">
        <v>55</v>
      </c>
      <c r="AN5008" t="s">
        <v>56</v>
      </c>
      <c r="AP5008">
        <v>1</v>
      </c>
      <c r="AQ5008" t="s">
        <v>57</v>
      </c>
      <c r="AR5008">
        <v>0</v>
      </c>
      <c r="AW5008" t="s">
        <v>58</v>
      </c>
      <c r="AX5008">
        <v>0</v>
      </c>
      <c r="AY5008">
        <v>2</v>
      </c>
      <c r="AZ5008">
        <v>1.5</v>
      </c>
      <c r="BA5008">
        <v>1.5</v>
      </c>
      <c r="BB5008" t="s">
        <v>59</v>
      </c>
    </row>
    <row r="5009" spans="1:54" x14ac:dyDescent="0.45">
      <c r="A5009" s="4" t="str">
        <f>VLOOKUP(F5009,'Matching-Tabelle'!$A$57:$B$61,2,FALSE)</f>
        <v>stefan.fuellemann@tkb.ch</v>
      </c>
      <c r="B5009" s="4" t="str">
        <f>VLOOKUP(J5009,'Matching-Tabelle'!$A$1:$B$52,2,FALSE)</f>
        <v>WPI RTB</v>
      </c>
      <c r="C5009" s="4">
        <v>0.4</v>
      </c>
      <c r="D5009" s="4" t="s">
        <v>3859</v>
      </c>
      <c r="E5009" s="5">
        <v>42481</v>
      </c>
      <c r="F5009" t="s">
        <v>3856</v>
      </c>
      <c r="G5009" t="s">
        <v>3857</v>
      </c>
      <c r="H5009" t="s">
        <v>3858</v>
      </c>
      <c r="I5009" s="1"/>
      <c r="J5009">
        <v>19</v>
      </c>
      <c r="K5009" t="s">
        <v>145</v>
      </c>
      <c r="L5009" t="s">
        <v>146</v>
      </c>
      <c r="M5009">
        <v>990001</v>
      </c>
      <c r="N5009" t="s">
        <v>51</v>
      </c>
      <c r="O5009">
        <v>0.4</v>
      </c>
      <c r="Q5009">
        <v>0.4</v>
      </c>
      <c r="S5009" t="s">
        <v>3859</v>
      </c>
      <c r="AE5009">
        <v>12</v>
      </c>
      <c r="AF5009">
        <v>7.6</v>
      </c>
      <c r="AG5009">
        <v>5</v>
      </c>
      <c r="AH5009" t="s">
        <v>53</v>
      </c>
      <c r="AI5009" t="s">
        <v>54</v>
      </c>
      <c r="AJ5009">
        <v>2</v>
      </c>
      <c r="AK5009">
        <v>1</v>
      </c>
      <c r="AL5009">
        <v>1</v>
      </c>
      <c r="AM5009" t="s">
        <v>55</v>
      </c>
      <c r="AN5009" t="s">
        <v>56</v>
      </c>
      <c r="AP5009">
        <v>1</v>
      </c>
      <c r="AQ5009" t="s">
        <v>57</v>
      </c>
      <c r="AR5009">
        <v>0</v>
      </c>
      <c r="AW5009" t="s">
        <v>58</v>
      </c>
      <c r="AX5009">
        <v>0</v>
      </c>
      <c r="AY5009">
        <v>2</v>
      </c>
      <c r="AZ5009">
        <v>0.4</v>
      </c>
      <c r="BA5009">
        <v>0.4</v>
      </c>
      <c r="BB5009" t="s">
        <v>59</v>
      </c>
    </row>
    <row r="5010" spans="1:54" x14ac:dyDescent="0.45">
      <c r="A5010" s="4" t="str">
        <f>VLOOKUP(F5010,'Matching-Tabelle'!$A$57:$B$61,2,FALSE)</f>
        <v>stefan.fuellemann@tkb.ch</v>
      </c>
      <c r="B5010" s="4" t="str">
        <f>VLOOKUP(J5010,'Matching-Tabelle'!$A$1:$B$52,2,FALSE)</f>
        <v>WPI CTB</v>
      </c>
      <c r="C5010" s="4">
        <v>0.25</v>
      </c>
      <c r="D5010" s="4" t="s">
        <v>4113</v>
      </c>
      <c r="E5010" s="5">
        <v>42481</v>
      </c>
      <c r="F5010" t="s">
        <v>3856</v>
      </c>
      <c r="G5010" t="s">
        <v>3857</v>
      </c>
      <c r="H5010" t="s">
        <v>3858</v>
      </c>
      <c r="I5010" s="1"/>
      <c r="J5010">
        <v>922</v>
      </c>
      <c r="K5010" t="s">
        <v>134</v>
      </c>
      <c r="L5010" t="s">
        <v>135</v>
      </c>
      <c r="M5010">
        <v>990001</v>
      </c>
      <c r="N5010" t="s">
        <v>51</v>
      </c>
      <c r="O5010">
        <v>0.25</v>
      </c>
      <c r="Q5010">
        <v>0.25</v>
      </c>
      <c r="S5010" t="s">
        <v>4113</v>
      </c>
      <c r="AE5010">
        <v>12</v>
      </c>
      <c r="AF5010">
        <v>7.6</v>
      </c>
      <c r="AG5010">
        <v>5</v>
      </c>
      <c r="AH5010" t="s">
        <v>53</v>
      </c>
      <c r="AI5010" t="s">
        <v>54</v>
      </c>
      <c r="AJ5010">
        <v>2</v>
      </c>
      <c r="AK5010">
        <v>1</v>
      </c>
      <c r="AL5010">
        <v>1</v>
      </c>
      <c r="AM5010" t="s">
        <v>55</v>
      </c>
      <c r="AN5010" t="s">
        <v>56</v>
      </c>
      <c r="AP5010">
        <v>1</v>
      </c>
      <c r="AQ5010" t="s">
        <v>57</v>
      </c>
      <c r="AR5010">
        <v>0</v>
      </c>
      <c r="AW5010" t="s">
        <v>58</v>
      </c>
      <c r="AX5010">
        <v>0</v>
      </c>
      <c r="AY5010">
        <v>2</v>
      </c>
      <c r="AZ5010">
        <v>0.25</v>
      </c>
      <c r="BA5010">
        <v>0.25</v>
      </c>
      <c r="BB5010" t="s">
        <v>59</v>
      </c>
    </row>
    <row r="5011" spans="1:54" x14ac:dyDescent="0.45">
      <c r="A5011" s="4" t="str">
        <f>VLOOKUP(F5011,'Matching-Tabelle'!$A$57:$B$61,2,FALSE)</f>
        <v>stefan.fuellemann@tkb.ch</v>
      </c>
      <c r="B5011" s="4" t="str">
        <f>VLOOKUP(J5011,'Matching-Tabelle'!$A$1:$B$52,2,FALSE)</f>
        <v>WPI CTB</v>
      </c>
      <c r="C5011" s="4">
        <v>0.59</v>
      </c>
      <c r="D5011" s="4" t="s">
        <v>4275</v>
      </c>
      <c r="E5011" s="5">
        <v>42481</v>
      </c>
      <c r="F5011" t="s">
        <v>3856</v>
      </c>
      <c r="G5011" t="s">
        <v>3857</v>
      </c>
      <c r="H5011" t="s">
        <v>3858</v>
      </c>
      <c r="I5011" s="1"/>
      <c r="J5011">
        <v>921</v>
      </c>
      <c r="K5011" t="s">
        <v>224</v>
      </c>
      <c r="L5011" t="s">
        <v>225</v>
      </c>
      <c r="M5011">
        <v>990001</v>
      </c>
      <c r="N5011" t="s">
        <v>51</v>
      </c>
      <c r="O5011">
        <v>0.59</v>
      </c>
      <c r="Q5011">
        <v>0.59</v>
      </c>
      <c r="S5011" t="s">
        <v>4275</v>
      </c>
      <c r="AE5011">
        <v>12</v>
      </c>
      <c r="AF5011">
        <v>7.6</v>
      </c>
      <c r="AG5011">
        <v>5</v>
      </c>
      <c r="AH5011" t="s">
        <v>53</v>
      </c>
      <c r="AI5011" t="s">
        <v>54</v>
      </c>
      <c r="AJ5011">
        <v>2</v>
      </c>
      <c r="AK5011">
        <v>1</v>
      </c>
      <c r="AL5011">
        <v>1</v>
      </c>
      <c r="AM5011" t="s">
        <v>55</v>
      </c>
      <c r="AN5011" t="s">
        <v>56</v>
      </c>
      <c r="AP5011">
        <v>1</v>
      </c>
      <c r="AQ5011" t="s">
        <v>57</v>
      </c>
      <c r="AR5011">
        <v>0</v>
      </c>
      <c r="AW5011" t="s">
        <v>58</v>
      </c>
      <c r="AX5011">
        <v>0</v>
      </c>
      <c r="AY5011">
        <v>2</v>
      </c>
      <c r="AZ5011">
        <v>0.59</v>
      </c>
      <c r="BA5011">
        <v>0.59</v>
      </c>
      <c r="BB5011" t="s">
        <v>59</v>
      </c>
    </row>
    <row r="5012" spans="1:54" x14ac:dyDescent="0.45">
      <c r="A5012" s="4" t="str">
        <f>VLOOKUP(F5012,'Matching-Tabelle'!$A$57:$B$61,2,FALSE)</f>
        <v>stefan.fuellemann@tkb.ch</v>
      </c>
      <c r="B5012" s="4" t="str">
        <f>VLOOKUP(J5012,'Matching-Tabelle'!$A$1:$B$52,2,FALSE)</f>
        <v>WPI RTB</v>
      </c>
      <c r="C5012" s="4">
        <v>0.2</v>
      </c>
      <c r="D5012" s="4" t="s">
        <v>4276</v>
      </c>
      <c r="E5012" s="5">
        <v>42481</v>
      </c>
      <c r="F5012" t="s">
        <v>3856</v>
      </c>
      <c r="G5012" t="s">
        <v>3857</v>
      </c>
      <c r="H5012" t="s">
        <v>3858</v>
      </c>
      <c r="I5012" s="1"/>
      <c r="J5012">
        <v>27</v>
      </c>
      <c r="K5012" t="s">
        <v>872</v>
      </c>
      <c r="L5012" t="s">
        <v>873</v>
      </c>
      <c r="M5012">
        <v>990001</v>
      </c>
      <c r="N5012" t="s">
        <v>51</v>
      </c>
      <c r="O5012">
        <v>0.2</v>
      </c>
      <c r="Q5012">
        <v>0.2</v>
      </c>
      <c r="S5012" t="s">
        <v>4276</v>
      </c>
      <c r="AE5012">
        <v>12</v>
      </c>
      <c r="AF5012">
        <v>7.6</v>
      </c>
      <c r="AG5012">
        <v>5</v>
      </c>
      <c r="AH5012" t="s">
        <v>53</v>
      </c>
      <c r="AI5012" t="s">
        <v>54</v>
      </c>
      <c r="AJ5012">
        <v>2</v>
      </c>
      <c r="AK5012">
        <v>1</v>
      </c>
      <c r="AL5012">
        <v>1</v>
      </c>
      <c r="AM5012" t="s">
        <v>55</v>
      </c>
      <c r="AN5012" t="s">
        <v>56</v>
      </c>
      <c r="AP5012">
        <v>1</v>
      </c>
      <c r="AQ5012" t="s">
        <v>57</v>
      </c>
      <c r="AR5012">
        <v>0</v>
      </c>
      <c r="AW5012" t="s">
        <v>58</v>
      </c>
      <c r="AX5012">
        <v>0</v>
      </c>
      <c r="AY5012">
        <v>2</v>
      </c>
      <c r="AZ5012">
        <v>0.2</v>
      </c>
      <c r="BA5012">
        <v>0.2</v>
      </c>
      <c r="BB5012" t="s">
        <v>59</v>
      </c>
    </row>
    <row r="5013" spans="1:54" x14ac:dyDescent="0.45">
      <c r="A5013" s="4" t="str">
        <f>VLOOKUP(F5013,'Matching-Tabelle'!$A$57:$B$61,2,FALSE)</f>
        <v>stefan.fuellemann@tkb.ch</v>
      </c>
      <c r="B5013" s="4" t="str">
        <f>VLOOKUP(J5013,'Matching-Tabelle'!$A$1:$B$52,2,FALSE)</f>
        <v>WPI Führung</v>
      </c>
      <c r="C5013" s="4">
        <v>0.84</v>
      </c>
      <c r="D5013" s="4" t="s">
        <v>4277</v>
      </c>
      <c r="E5013" s="5">
        <v>42481</v>
      </c>
      <c r="F5013" t="s">
        <v>3856</v>
      </c>
      <c r="G5013" t="s">
        <v>3857</v>
      </c>
      <c r="H5013" t="s">
        <v>3858</v>
      </c>
      <c r="I5013" s="1"/>
      <c r="J5013">
        <v>26</v>
      </c>
      <c r="K5013" t="s">
        <v>130</v>
      </c>
      <c r="L5013" t="s">
        <v>131</v>
      </c>
      <c r="M5013">
        <v>990001</v>
      </c>
      <c r="N5013" t="s">
        <v>51</v>
      </c>
      <c r="O5013">
        <v>0.84</v>
      </c>
      <c r="Q5013">
        <v>0.84</v>
      </c>
      <c r="S5013" t="s">
        <v>4277</v>
      </c>
      <c r="AE5013">
        <v>12</v>
      </c>
      <c r="AF5013">
        <v>7.6</v>
      </c>
      <c r="AG5013">
        <v>5</v>
      </c>
      <c r="AH5013" t="s">
        <v>53</v>
      </c>
      <c r="AI5013" t="s">
        <v>54</v>
      </c>
      <c r="AJ5013">
        <v>2</v>
      </c>
      <c r="AK5013">
        <v>1</v>
      </c>
      <c r="AL5013">
        <v>1</v>
      </c>
      <c r="AM5013" t="s">
        <v>55</v>
      </c>
      <c r="AN5013" t="s">
        <v>56</v>
      </c>
      <c r="AP5013">
        <v>1</v>
      </c>
      <c r="AQ5013" t="s">
        <v>57</v>
      </c>
      <c r="AR5013">
        <v>0</v>
      </c>
      <c r="AW5013" t="s">
        <v>58</v>
      </c>
      <c r="AX5013">
        <v>0</v>
      </c>
      <c r="AY5013">
        <v>2</v>
      </c>
      <c r="AZ5013">
        <v>0.84</v>
      </c>
      <c r="BA5013">
        <v>0.84</v>
      </c>
      <c r="BB5013" t="s">
        <v>59</v>
      </c>
    </row>
    <row r="5014" spans="1:54" x14ac:dyDescent="0.45">
      <c r="A5014" s="4" t="str">
        <f>VLOOKUP(F5014,'Matching-Tabelle'!$A$57:$B$61,2,FALSE)</f>
        <v>stefan.fuellemann@tkb.ch</v>
      </c>
      <c r="B5014" s="4" t="str">
        <f>VLOOKUP(J5014,'Matching-Tabelle'!$A$1:$B$52,2,FALSE)</f>
        <v>WPI CTB</v>
      </c>
      <c r="C5014" s="4">
        <v>0.2</v>
      </c>
      <c r="D5014" s="4" t="s">
        <v>4274</v>
      </c>
      <c r="E5014" s="5">
        <v>42481</v>
      </c>
      <c r="F5014" t="s">
        <v>3856</v>
      </c>
      <c r="G5014" t="s">
        <v>3857</v>
      </c>
      <c r="H5014" t="s">
        <v>3858</v>
      </c>
      <c r="I5014" s="1"/>
      <c r="J5014">
        <v>18</v>
      </c>
      <c r="K5014" t="s">
        <v>594</v>
      </c>
      <c r="L5014" t="s">
        <v>595</v>
      </c>
      <c r="M5014">
        <v>990001</v>
      </c>
      <c r="N5014" t="s">
        <v>51</v>
      </c>
      <c r="O5014">
        <v>0.2</v>
      </c>
      <c r="Q5014">
        <v>0.2</v>
      </c>
      <c r="S5014" t="s">
        <v>4274</v>
      </c>
      <c r="AE5014">
        <v>12</v>
      </c>
      <c r="AF5014">
        <v>7.6</v>
      </c>
      <c r="AG5014">
        <v>5</v>
      </c>
      <c r="AH5014" t="s">
        <v>53</v>
      </c>
      <c r="AI5014" t="s">
        <v>54</v>
      </c>
      <c r="AJ5014">
        <v>2</v>
      </c>
      <c r="AK5014">
        <v>1</v>
      </c>
      <c r="AL5014">
        <v>1</v>
      </c>
      <c r="AM5014" t="s">
        <v>55</v>
      </c>
      <c r="AN5014" t="s">
        <v>56</v>
      </c>
      <c r="AP5014">
        <v>1</v>
      </c>
      <c r="AQ5014" t="s">
        <v>57</v>
      </c>
      <c r="AR5014">
        <v>0</v>
      </c>
      <c r="AW5014" t="s">
        <v>58</v>
      </c>
      <c r="AX5014">
        <v>0</v>
      </c>
      <c r="AY5014">
        <v>2</v>
      </c>
      <c r="AZ5014">
        <v>0.2</v>
      </c>
      <c r="BA5014">
        <v>0.2</v>
      </c>
      <c r="BB5014" t="s">
        <v>59</v>
      </c>
    </row>
    <row r="5015" spans="1:54" x14ac:dyDescent="0.45">
      <c r="A5015" s="4" t="str">
        <f>VLOOKUP(F5015,'Matching-Tabelle'!$A$57:$B$61,2,FALSE)</f>
        <v>stefan.fuellemann@tkb.ch</v>
      </c>
      <c r="B5015" s="4" t="str">
        <f>VLOOKUP(J5015,'Matching-Tabelle'!$A$1:$B$52,2,FALSE)</f>
        <v>WPI CTB</v>
      </c>
      <c r="C5015" s="4">
        <v>0.25</v>
      </c>
      <c r="D5015" s="4" t="s">
        <v>4278</v>
      </c>
      <c r="E5015" s="5">
        <v>42481</v>
      </c>
      <c r="F5015" t="s">
        <v>3856</v>
      </c>
      <c r="G5015" t="s">
        <v>3857</v>
      </c>
      <c r="H5015" t="s">
        <v>3858</v>
      </c>
      <c r="I5015" s="1"/>
      <c r="J5015">
        <v>921</v>
      </c>
      <c r="K5015" t="s">
        <v>224</v>
      </c>
      <c r="L5015" t="s">
        <v>225</v>
      </c>
      <c r="M5015">
        <v>990001</v>
      </c>
      <c r="N5015" t="s">
        <v>51</v>
      </c>
      <c r="O5015">
        <v>0.25</v>
      </c>
      <c r="Q5015">
        <v>0.25</v>
      </c>
      <c r="S5015" t="s">
        <v>4278</v>
      </c>
      <c r="AE5015">
        <v>12</v>
      </c>
      <c r="AF5015">
        <v>7.6</v>
      </c>
      <c r="AG5015">
        <v>5</v>
      </c>
      <c r="AH5015" t="s">
        <v>53</v>
      </c>
      <c r="AI5015" t="s">
        <v>54</v>
      </c>
      <c r="AJ5015">
        <v>2</v>
      </c>
      <c r="AK5015">
        <v>1</v>
      </c>
      <c r="AL5015">
        <v>1</v>
      </c>
      <c r="AM5015" t="s">
        <v>55</v>
      </c>
      <c r="AN5015" t="s">
        <v>56</v>
      </c>
      <c r="AP5015">
        <v>1</v>
      </c>
      <c r="AQ5015" t="s">
        <v>57</v>
      </c>
      <c r="AR5015">
        <v>0</v>
      </c>
      <c r="AW5015" t="s">
        <v>58</v>
      </c>
      <c r="AX5015">
        <v>0</v>
      </c>
      <c r="AY5015">
        <v>2</v>
      </c>
      <c r="AZ5015">
        <v>0.25</v>
      </c>
      <c r="BA5015">
        <v>0.25</v>
      </c>
      <c r="BB5015" t="s">
        <v>59</v>
      </c>
    </row>
    <row r="5016" spans="1:54" x14ac:dyDescent="0.45">
      <c r="A5016" s="4" t="str">
        <f>VLOOKUP(F5016,'Matching-Tabelle'!$A$57:$B$61,2,FALSE)</f>
        <v>stefan.fuellemann@tkb.ch</v>
      </c>
      <c r="B5016" s="4" t="str">
        <f>VLOOKUP(J5016,'Matching-Tabelle'!$A$1:$B$52,2,FALSE)</f>
        <v>WPI CTB</v>
      </c>
      <c r="C5016" s="4">
        <v>0.25</v>
      </c>
      <c r="D5016" s="4" t="s">
        <v>4279</v>
      </c>
      <c r="E5016" s="5">
        <v>42481</v>
      </c>
      <c r="F5016" t="s">
        <v>3856</v>
      </c>
      <c r="G5016" t="s">
        <v>3857</v>
      </c>
      <c r="H5016" t="s">
        <v>3858</v>
      </c>
      <c r="I5016" s="1"/>
      <c r="J5016">
        <v>927</v>
      </c>
      <c r="K5016" t="s">
        <v>99</v>
      </c>
      <c r="L5016" t="s">
        <v>100</v>
      </c>
      <c r="M5016">
        <v>990001</v>
      </c>
      <c r="N5016" t="s">
        <v>51</v>
      </c>
      <c r="O5016">
        <v>0.25</v>
      </c>
      <c r="Q5016">
        <v>0.25</v>
      </c>
      <c r="S5016" t="s">
        <v>4279</v>
      </c>
      <c r="AE5016">
        <v>12</v>
      </c>
      <c r="AF5016">
        <v>7.6</v>
      </c>
      <c r="AG5016">
        <v>5</v>
      </c>
      <c r="AH5016" t="s">
        <v>53</v>
      </c>
      <c r="AI5016" t="s">
        <v>54</v>
      </c>
      <c r="AJ5016">
        <v>2</v>
      </c>
      <c r="AK5016">
        <v>1</v>
      </c>
      <c r="AL5016">
        <v>1</v>
      </c>
      <c r="AM5016" t="s">
        <v>55</v>
      </c>
      <c r="AN5016" t="s">
        <v>56</v>
      </c>
      <c r="AP5016">
        <v>1</v>
      </c>
      <c r="AQ5016" t="s">
        <v>57</v>
      </c>
      <c r="AR5016">
        <v>0</v>
      </c>
      <c r="AW5016" t="s">
        <v>58</v>
      </c>
      <c r="AX5016">
        <v>0</v>
      </c>
      <c r="AY5016">
        <v>2</v>
      </c>
      <c r="AZ5016">
        <v>0.25</v>
      </c>
      <c r="BA5016">
        <v>0.25</v>
      </c>
      <c r="BB5016" t="s">
        <v>59</v>
      </c>
    </row>
    <row r="5017" spans="1:54" x14ac:dyDescent="0.45">
      <c r="A5017" s="4" t="str">
        <f>VLOOKUP(F5017,'Matching-Tabelle'!$A$57:$B$61,2,FALSE)</f>
        <v>stefan.fuellemann@tkb.ch</v>
      </c>
      <c r="B5017" s="4" t="str">
        <f>VLOOKUP(J5017,'Matching-Tabelle'!$A$1:$B$52,2,FALSE)</f>
        <v>WPI CTB</v>
      </c>
      <c r="C5017" s="4">
        <v>0.2</v>
      </c>
      <c r="D5017" s="4" t="s">
        <v>4272</v>
      </c>
      <c r="E5017" s="5">
        <v>42481</v>
      </c>
      <c r="F5017" t="s">
        <v>3856</v>
      </c>
      <c r="G5017" t="s">
        <v>3857</v>
      </c>
      <c r="H5017" t="s">
        <v>3858</v>
      </c>
      <c r="I5017" s="1"/>
      <c r="J5017">
        <v>61</v>
      </c>
      <c r="K5017" t="s">
        <v>338</v>
      </c>
      <c r="L5017" t="s">
        <v>339</v>
      </c>
      <c r="M5017">
        <v>990001</v>
      </c>
      <c r="N5017" t="s">
        <v>51</v>
      </c>
      <c r="O5017">
        <v>0.2</v>
      </c>
      <c r="Q5017">
        <v>0.2</v>
      </c>
      <c r="S5017" t="s">
        <v>4272</v>
      </c>
      <c r="AE5017">
        <v>12</v>
      </c>
      <c r="AF5017">
        <v>7.6</v>
      </c>
      <c r="AG5017">
        <v>5</v>
      </c>
      <c r="AH5017" t="s">
        <v>53</v>
      </c>
      <c r="AI5017" t="s">
        <v>54</v>
      </c>
      <c r="AJ5017">
        <v>2</v>
      </c>
      <c r="AK5017">
        <v>1</v>
      </c>
      <c r="AL5017">
        <v>1</v>
      </c>
      <c r="AM5017" t="s">
        <v>55</v>
      </c>
      <c r="AN5017" t="s">
        <v>56</v>
      </c>
      <c r="AP5017">
        <v>1</v>
      </c>
      <c r="AQ5017" t="s">
        <v>57</v>
      </c>
      <c r="AR5017">
        <v>0</v>
      </c>
      <c r="AW5017" t="s">
        <v>58</v>
      </c>
      <c r="AX5017">
        <v>0</v>
      </c>
      <c r="AY5017">
        <v>2</v>
      </c>
      <c r="AZ5017">
        <v>0.2</v>
      </c>
      <c r="BA5017">
        <v>0.2</v>
      </c>
      <c r="BB5017" t="s">
        <v>59</v>
      </c>
    </row>
    <row r="5018" spans="1:54" x14ac:dyDescent="0.45">
      <c r="A5018" s="4" t="str">
        <f>VLOOKUP(F5018,'Matching-Tabelle'!$A$57:$B$61,2,FALSE)</f>
        <v>stefan.fuellemann@tkb.ch</v>
      </c>
      <c r="B5018" s="4" t="str">
        <f>VLOOKUP(J5018,'Matching-Tabelle'!$A$1:$B$52,2,FALSE)</f>
        <v>WPI CTB</v>
      </c>
      <c r="C5018" s="4">
        <v>0.25</v>
      </c>
      <c r="D5018" s="4" t="s">
        <v>4280</v>
      </c>
      <c r="E5018" s="5">
        <v>42481</v>
      </c>
      <c r="F5018" t="s">
        <v>3856</v>
      </c>
      <c r="G5018" t="s">
        <v>3857</v>
      </c>
      <c r="H5018" t="s">
        <v>3858</v>
      </c>
      <c r="I5018" s="1"/>
      <c r="J5018">
        <v>14</v>
      </c>
      <c r="K5018" t="s">
        <v>82</v>
      </c>
      <c r="L5018" t="s">
        <v>83</v>
      </c>
      <c r="M5018">
        <v>990001</v>
      </c>
      <c r="N5018" t="s">
        <v>51</v>
      </c>
      <c r="O5018">
        <v>0.25</v>
      </c>
      <c r="Q5018">
        <v>0.25</v>
      </c>
      <c r="S5018" t="s">
        <v>4280</v>
      </c>
      <c r="AE5018">
        <v>12</v>
      </c>
      <c r="AF5018">
        <v>7.6</v>
      </c>
      <c r="AG5018">
        <v>5</v>
      </c>
      <c r="AH5018" t="s">
        <v>53</v>
      </c>
      <c r="AI5018" t="s">
        <v>54</v>
      </c>
      <c r="AJ5018">
        <v>2</v>
      </c>
      <c r="AK5018">
        <v>1</v>
      </c>
      <c r="AL5018">
        <v>1</v>
      </c>
      <c r="AM5018" t="s">
        <v>55</v>
      </c>
      <c r="AN5018" t="s">
        <v>56</v>
      </c>
      <c r="AP5018">
        <v>1</v>
      </c>
      <c r="AQ5018" t="s">
        <v>57</v>
      </c>
      <c r="AR5018">
        <v>0</v>
      </c>
      <c r="AW5018" t="s">
        <v>58</v>
      </c>
      <c r="AX5018">
        <v>0</v>
      </c>
      <c r="AY5018">
        <v>2</v>
      </c>
      <c r="AZ5018">
        <v>0.25</v>
      </c>
      <c r="BA5018">
        <v>0.25</v>
      </c>
      <c r="BB5018" t="s">
        <v>59</v>
      </c>
    </row>
    <row r="5019" spans="1:54" x14ac:dyDescent="0.45">
      <c r="A5019" s="4" t="str">
        <f>VLOOKUP(F5019,'Matching-Tabelle'!$A$57:$B$61,2,FALSE)</f>
        <v>stefan.fuellemann@tkb.ch</v>
      </c>
      <c r="B5019" s="4" t="str">
        <f>VLOOKUP(J5019,'Matching-Tabelle'!$A$1:$B$52,2,FALSE)</f>
        <v>WPI RTB</v>
      </c>
      <c r="C5019" s="4">
        <v>0.15</v>
      </c>
      <c r="D5019" s="4" t="s">
        <v>4281</v>
      </c>
      <c r="E5019" s="5">
        <v>42481</v>
      </c>
      <c r="F5019" t="s">
        <v>3856</v>
      </c>
      <c r="G5019" t="s">
        <v>3857</v>
      </c>
      <c r="H5019" t="s">
        <v>3858</v>
      </c>
      <c r="I5019" s="1"/>
      <c r="J5019">
        <v>22</v>
      </c>
      <c r="K5019" t="s">
        <v>88</v>
      </c>
      <c r="L5019" t="s">
        <v>89</v>
      </c>
      <c r="M5019">
        <v>990001</v>
      </c>
      <c r="N5019" t="s">
        <v>51</v>
      </c>
      <c r="O5019">
        <v>0.15</v>
      </c>
      <c r="Q5019">
        <v>0.15</v>
      </c>
      <c r="S5019" t="s">
        <v>4281</v>
      </c>
      <c r="AE5019">
        <v>12</v>
      </c>
      <c r="AF5019">
        <v>7.6</v>
      </c>
      <c r="AG5019">
        <v>5</v>
      </c>
      <c r="AH5019" t="s">
        <v>53</v>
      </c>
      <c r="AI5019" t="s">
        <v>54</v>
      </c>
      <c r="AJ5019">
        <v>2</v>
      </c>
      <c r="AK5019">
        <v>1</v>
      </c>
      <c r="AL5019">
        <v>1</v>
      </c>
      <c r="AM5019" t="s">
        <v>55</v>
      </c>
      <c r="AN5019" t="s">
        <v>56</v>
      </c>
      <c r="AP5019">
        <v>1</v>
      </c>
      <c r="AQ5019" t="s">
        <v>57</v>
      </c>
      <c r="AR5019">
        <v>0</v>
      </c>
      <c r="AW5019" t="s">
        <v>58</v>
      </c>
      <c r="AX5019">
        <v>0</v>
      </c>
      <c r="AY5019">
        <v>2</v>
      </c>
      <c r="AZ5019">
        <v>0.15</v>
      </c>
      <c r="BA5019">
        <v>0.15</v>
      </c>
      <c r="BB5019" t="s">
        <v>59</v>
      </c>
    </row>
    <row r="5020" spans="1:54" x14ac:dyDescent="0.45">
      <c r="A5020" s="4" t="str">
        <f>VLOOKUP(F5020,'Matching-Tabelle'!$A$57:$B$61,2,FALSE)</f>
        <v>stefan.fuellemann@tkb.ch</v>
      </c>
      <c r="B5020" s="4" t="str">
        <f>VLOOKUP(J5020,'Matching-Tabelle'!$A$1:$B$52,2,FALSE)</f>
        <v>WPI CTB</v>
      </c>
      <c r="C5020" s="4">
        <v>5.27</v>
      </c>
      <c r="D5020" s="4" t="s">
        <v>4282</v>
      </c>
      <c r="E5020" s="5">
        <v>42481</v>
      </c>
      <c r="F5020" t="s">
        <v>3856</v>
      </c>
      <c r="G5020" t="s">
        <v>3857</v>
      </c>
      <c r="H5020" t="s">
        <v>3858</v>
      </c>
      <c r="I5020" s="1"/>
      <c r="J5020">
        <v>922</v>
      </c>
      <c r="K5020" t="s">
        <v>134</v>
      </c>
      <c r="L5020" t="s">
        <v>135</v>
      </c>
      <c r="M5020">
        <v>990001</v>
      </c>
      <c r="N5020" t="s">
        <v>51</v>
      </c>
      <c r="O5020">
        <v>5.27</v>
      </c>
      <c r="Q5020">
        <v>5.27</v>
      </c>
      <c r="S5020" t="s">
        <v>4282</v>
      </c>
      <c r="AE5020">
        <v>12</v>
      </c>
      <c r="AF5020">
        <v>7.6</v>
      </c>
      <c r="AG5020">
        <v>5</v>
      </c>
      <c r="AH5020" t="s">
        <v>53</v>
      </c>
      <c r="AI5020" t="s">
        <v>54</v>
      </c>
      <c r="AJ5020">
        <v>2</v>
      </c>
      <c r="AK5020">
        <v>1</v>
      </c>
      <c r="AL5020">
        <v>1</v>
      </c>
      <c r="AM5020" t="s">
        <v>55</v>
      </c>
      <c r="AN5020" t="s">
        <v>56</v>
      </c>
      <c r="AP5020">
        <v>1</v>
      </c>
      <c r="AQ5020" t="s">
        <v>57</v>
      </c>
      <c r="AR5020">
        <v>0</v>
      </c>
      <c r="AW5020" t="s">
        <v>58</v>
      </c>
      <c r="AX5020">
        <v>0</v>
      </c>
      <c r="AY5020">
        <v>2</v>
      </c>
      <c r="AZ5020">
        <v>5.27</v>
      </c>
      <c r="BA5020">
        <v>5.27</v>
      </c>
      <c r="BB5020" t="s">
        <v>59</v>
      </c>
    </row>
    <row r="5021" spans="1:54" x14ac:dyDescent="0.45">
      <c r="A5021" s="4" t="str">
        <f>VLOOKUP(F5021,'Matching-Tabelle'!$A$57:$B$61,2,FALSE)</f>
        <v>stefan.fuellemann@tkb.ch</v>
      </c>
      <c r="B5021" s="4" t="str">
        <f>VLOOKUP(J5021,'Matching-Tabelle'!$A$1:$B$52,2,FALSE)</f>
        <v>WPI RTB</v>
      </c>
      <c r="C5021" s="4">
        <v>0.5</v>
      </c>
      <c r="D5021" s="4" t="s">
        <v>3859</v>
      </c>
      <c r="E5021" s="5">
        <v>42482</v>
      </c>
      <c r="F5021" t="s">
        <v>3856</v>
      </c>
      <c r="G5021" t="s">
        <v>3857</v>
      </c>
      <c r="H5021" t="s">
        <v>3858</v>
      </c>
      <c r="I5021" s="1"/>
      <c r="J5021">
        <v>19</v>
      </c>
      <c r="K5021" t="s">
        <v>145</v>
      </c>
      <c r="L5021" t="s">
        <v>146</v>
      </c>
      <c r="M5021">
        <v>990001</v>
      </c>
      <c r="N5021" t="s">
        <v>51</v>
      </c>
      <c r="O5021">
        <v>0.5</v>
      </c>
      <c r="Q5021">
        <v>0.5</v>
      </c>
      <c r="S5021" t="s">
        <v>3859</v>
      </c>
      <c r="AE5021">
        <v>12</v>
      </c>
      <c r="AF5021">
        <v>7.6</v>
      </c>
      <c r="AG5021">
        <v>5</v>
      </c>
      <c r="AH5021" t="s">
        <v>53</v>
      </c>
      <c r="AI5021" t="s">
        <v>54</v>
      </c>
      <c r="AJ5021">
        <v>2</v>
      </c>
      <c r="AK5021">
        <v>1</v>
      </c>
      <c r="AL5021">
        <v>1</v>
      </c>
      <c r="AM5021" t="s">
        <v>55</v>
      </c>
      <c r="AN5021" t="s">
        <v>56</v>
      </c>
      <c r="AP5021">
        <v>1</v>
      </c>
      <c r="AQ5021" t="s">
        <v>57</v>
      </c>
      <c r="AR5021">
        <v>0</v>
      </c>
      <c r="AW5021" t="s">
        <v>58</v>
      </c>
      <c r="AX5021">
        <v>0</v>
      </c>
      <c r="AY5021">
        <v>2</v>
      </c>
      <c r="AZ5021">
        <v>0.5</v>
      </c>
      <c r="BA5021">
        <v>0.5</v>
      </c>
      <c r="BB5021" t="s">
        <v>59</v>
      </c>
    </row>
    <row r="5022" spans="1:54" x14ac:dyDescent="0.45">
      <c r="A5022" s="4" t="str">
        <f>VLOOKUP(F5022,'Matching-Tabelle'!$A$57:$B$61,2,FALSE)</f>
        <v>stefan.fuellemann@tkb.ch</v>
      </c>
      <c r="B5022" s="4" t="str">
        <f>VLOOKUP(J5022,'Matching-Tabelle'!$A$1:$B$52,2,FALSE)</f>
        <v>WPI Führung</v>
      </c>
      <c r="C5022" s="4">
        <v>1</v>
      </c>
      <c r="D5022" s="4" t="s">
        <v>3887</v>
      </c>
      <c r="E5022" s="5">
        <v>42482</v>
      </c>
      <c r="F5022" t="s">
        <v>3856</v>
      </c>
      <c r="G5022" t="s">
        <v>3857</v>
      </c>
      <c r="H5022" t="s">
        <v>3858</v>
      </c>
      <c r="I5022" s="1"/>
      <c r="J5022">
        <v>26</v>
      </c>
      <c r="K5022" t="s">
        <v>130</v>
      </c>
      <c r="L5022" t="s">
        <v>131</v>
      </c>
      <c r="M5022">
        <v>990001</v>
      </c>
      <c r="N5022" t="s">
        <v>51</v>
      </c>
      <c r="O5022">
        <v>1</v>
      </c>
      <c r="Q5022">
        <v>1</v>
      </c>
      <c r="S5022" t="s">
        <v>3887</v>
      </c>
      <c r="AE5022">
        <v>12</v>
      </c>
      <c r="AF5022">
        <v>7.6</v>
      </c>
      <c r="AG5022">
        <v>5</v>
      </c>
      <c r="AH5022" t="s">
        <v>53</v>
      </c>
      <c r="AI5022" t="s">
        <v>54</v>
      </c>
      <c r="AJ5022">
        <v>2</v>
      </c>
      <c r="AK5022">
        <v>1</v>
      </c>
      <c r="AL5022">
        <v>1</v>
      </c>
      <c r="AM5022" t="s">
        <v>55</v>
      </c>
      <c r="AN5022" t="s">
        <v>56</v>
      </c>
      <c r="AP5022">
        <v>1</v>
      </c>
      <c r="AQ5022" t="s">
        <v>57</v>
      </c>
      <c r="AR5022">
        <v>0</v>
      </c>
      <c r="AW5022" t="s">
        <v>58</v>
      </c>
      <c r="AX5022">
        <v>0</v>
      </c>
      <c r="AY5022">
        <v>2</v>
      </c>
      <c r="AZ5022">
        <v>1</v>
      </c>
      <c r="BA5022">
        <v>1</v>
      </c>
      <c r="BB5022" t="s">
        <v>59</v>
      </c>
    </row>
    <row r="5023" spans="1:54" x14ac:dyDescent="0.45">
      <c r="A5023" s="4" t="str">
        <f>VLOOKUP(F5023,'Matching-Tabelle'!$A$57:$B$61,2,FALSE)</f>
        <v>stefan.fuellemann@tkb.ch</v>
      </c>
      <c r="B5023" s="4" t="str">
        <f>VLOOKUP(J5023,'Matching-Tabelle'!$A$1:$B$52,2,FALSE)</f>
        <v>WPI RTB</v>
      </c>
      <c r="C5023" s="4">
        <v>1.1000000000000001</v>
      </c>
      <c r="D5023" s="4" t="s">
        <v>4283</v>
      </c>
      <c r="E5023" s="5">
        <v>42482</v>
      </c>
      <c r="F5023" t="s">
        <v>3856</v>
      </c>
      <c r="G5023" t="s">
        <v>3857</v>
      </c>
      <c r="H5023" t="s">
        <v>3858</v>
      </c>
      <c r="I5023" s="1"/>
      <c r="J5023">
        <v>22</v>
      </c>
      <c r="K5023" t="s">
        <v>88</v>
      </c>
      <c r="L5023" t="s">
        <v>89</v>
      </c>
      <c r="M5023">
        <v>990001</v>
      </c>
      <c r="N5023" t="s">
        <v>51</v>
      </c>
      <c r="O5023">
        <v>1.1000000000000001</v>
      </c>
      <c r="Q5023">
        <v>1.1000000000000001</v>
      </c>
      <c r="S5023" t="s">
        <v>4283</v>
      </c>
      <c r="AE5023">
        <v>12</v>
      </c>
      <c r="AF5023">
        <v>7.6</v>
      </c>
      <c r="AG5023">
        <v>5</v>
      </c>
      <c r="AH5023" t="s">
        <v>53</v>
      </c>
      <c r="AI5023" t="s">
        <v>54</v>
      </c>
      <c r="AJ5023">
        <v>2</v>
      </c>
      <c r="AK5023">
        <v>1</v>
      </c>
      <c r="AL5023">
        <v>1</v>
      </c>
      <c r="AM5023" t="s">
        <v>55</v>
      </c>
      <c r="AN5023" t="s">
        <v>56</v>
      </c>
      <c r="AP5023">
        <v>1</v>
      </c>
      <c r="AQ5023" t="s">
        <v>57</v>
      </c>
      <c r="AR5023">
        <v>0</v>
      </c>
      <c r="AW5023" t="s">
        <v>58</v>
      </c>
      <c r="AX5023">
        <v>0</v>
      </c>
      <c r="AY5023">
        <v>2</v>
      </c>
      <c r="AZ5023">
        <v>1.1000000000000001</v>
      </c>
      <c r="BA5023">
        <v>1.1000000000000001</v>
      </c>
      <c r="BB5023" t="s">
        <v>59</v>
      </c>
    </row>
    <row r="5024" spans="1:54" x14ac:dyDescent="0.45">
      <c r="A5024" s="4" t="str">
        <f>VLOOKUP(F5024,'Matching-Tabelle'!$A$57:$B$61,2,FALSE)</f>
        <v>stefan.fuellemann@tkb.ch</v>
      </c>
      <c r="B5024" s="4" t="str">
        <f>VLOOKUP(J5024,'Matching-Tabelle'!$A$1:$B$52,2,FALSE)</f>
        <v>WPI RTB</v>
      </c>
      <c r="C5024" s="4">
        <v>0.25</v>
      </c>
      <c r="D5024" s="4" t="s">
        <v>4284</v>
      </c>
      <c r="E5024" s="5">
        <v>42482</v>
      </c>
      <c r="F5024" t="s">
        <v>3856</v>
      </c>
      <c r="G5024" t="s">
        <v>3857</v>
      </c>
      <c r="H5024" t="s">
        <v>3858</v>
      </c>
      <c r="I5024" s="1"/>
      <c r="J5024">
        <v>21</v>
      </c>
      <c r="K5024" t="s">
        <v>117</v>
      </c>
      <c r="L5024" t="s">
        <v>118</v>
      </c>
      <c r="M5024">
        <v>990001</v>
      </c>
      <c r="N5024" t="s">
        <v>51</v>
      </c>
      <c r="O5024">
        <v>0.25</v>
      </c>
      <c r="Q5024">
        <v>0.25</v>
      </c>
      <c r="S5024" t="s">
        <v>4284</v>
      </c>
      <c r="AE5024">
        <v>12</v>
      </c>
      <c r="AF5024">
        <v>7.6</v>
      </c>
      <c r="AG5024">
        <v>5</v>
      </c>
      <c r="AH5024" t="s">
        <v>53</v>
      </c>
      <c r="AI5024" t="s">
        <v>54</v>
      </c>
      <c r="AJ5024">
        <v>2</v>
      </c>
      <c r="AK5024">
        <v>1</v>
      </c>
      <c r="AL5024">
        <v>1</v>
      </c>
      <c r="AM5024" t="s">
        <v>55</v>
      </c>
      <c r="AN5024" t="s">
        <v>56</v>
      </c>
      <c r="AP5024">
        <v>1</v>
      </c>
      <c r="AQ5024" t="s">
        <v>57</v>
      </c>
      <c r="AR5024">
        <v>0</v>
      </c>
      <c r="AW5024" t="s">
        <v>58</v>
      </c>
      <c r="AX5024">
        <v>0</v>
      </c>
      <c r="AY5024">
        <v>2</v>
      </c>
      <c r="AZ5024">
        <v>0.25</v>
      </c>
      <c r="BA5024">
        <v>0.25</v>
      </c>
      <c r="BB5024" t="s">
        <v>59</v>
      </c>
    </row>
    <row r="5025" spans="1:54" x14ac:dyDescent="0.45">
      <c r="A5025" s="4" t="str">
        <f>VLOOKUP(F5025,'Matching-Tabelle'!$A$57:$B$61,2,FALSE)</f>
        <v>stefan.fuellemann@tkb.ch</v>
      </c>
      <c r="B5025" s="4" t="str">
        <f>VLOOKUP(J5025,'Matching-Tabelle'!$A$1:$B$52,2,FALSE)</f>
        <v>WPI Führung</v>
      </c>
      <c r="C5025" s="4">
        <v>0.2</v>
      </c>
      <c r="D5025" s="4" t="s">
        <v>4285</v>
      </c>
      <c r="E5025" s="5">
        <v>42482</v>
      </c>
      <c r="F5025" t="s">
        <v>3856</v>
      </c>
      <c r="G5025" t="s">
        <v>3857</v>
      </c>
      <c r="H5025" t="s">
        <v>3858</v>
      </c>
      <c r="I5025" s="1"/>
      <c r="J5025">
        <v>26</v>
      </c>
      <c r="K5025" t="s">
        <v>130</v>
      </c>
      <c r="L5025" t="s">
        <v>131</v>
      </c>
      <c r="M5025">
        <v>990001</v>
      </c>
      <c r="N5025" t="s">
        <v>51</v>
      </c>
      <c r="O5025">
        <v>0.2</v>
      </c>
      <c r="Q5025">
        <v>0.2</v>
      </c>
      <c r="S5025" t="s">
        <v>4285</v>
      </c>
      <c r="AE5025">
        <v>12</v>
      </c>
      <c r="AF5025">
        <v>7.6</v>
      </c>
      <c r="AG5025">
        <v>5</v>
      </c>
      <c r="AH5025" t="s">
        <v>53</v>
      </c>
      <c r="AI5025" t="s">
        <v>54</v>
      </c>
      <c r="AJ5025">
        <v>2</v>
      </c>
      <c r="AK5025">
        <v>1</v>
      </c>
      <c r="AL5025">
        <v>1</v>
      </c>
      <c r="AM5025" t="s">
        <v>55</v>
      </c>
      <c r="AN5025" t="s">
        <v>56</v>
      </c>
      <c r="AP5025">
        <v>1</v>
      </c>
      <c r="AQ5025" t="s">
        <v>57</v>
      </c>
      <c r="AR5025">
        <v>0</v>
      </c>
      <c r="AW5025" t="s">
        <v>58</v>
      </c>
      <c r="AX5025">
        <v>0</v>
      </c>
      <c r="AY5025">
        <v>2</v>
      </c>
      <c r="AZ5025">
        <v>0.2</v>
      </c>
      <c r="BA5025">
        <v>0.2</v>
      </c>
      <c r="BB5025" t="s">
        <v>59</v>
      </c>
    </row>
    <row r="5026" spans="1:54" x14ac:dyDescent="0.45">
      <c r="A5026" s="4" t="str">
        <f>VLOOKUP(F5026,'Matching-Tabelle'!$A$57:$B$61,2,FALSE)</f>
        <v>stefan.fuellemann@tkb.ch</v>
      </c>
      <c r="B5026" s="4" t="str">
        <f>VLOOKUP(J5026,'Matching-Tabelle'!$A$1:$B$52,2,FALSE)</f>
        <v>WPI CTB</v>
      </c>
      <c r="C5026" s="4">
        <v>0.1</v>
      </c>
      <c r="D5026" s="4" t="s">
        <v>4286</v>
      </c>
      <c r="E5026" s="5">
        <v>42482</v>
      </c>
      <c r="F5026" t="s">
        <v>3856</v>
      </c>
      <c r="G5026" t="s">
        <v>3857</v>
      </c>
      <c r="H5026" t="s">
        <v>3858</v>
      </c>
      <c r="I5026" s="1"/>
      <c r="J5026">
        <v>921</v>
      </c>
      <c r="K5026" t="s">
        <v>224</v>
      </c>
      <c r="L5026" t="s">
        <v>225</v>
      </c>
      <c r="M5026">
        <v>990001</v>
      </c>
      <c r="N5026" t="s">
        <v>51</v>
      </c>
      <c r="O5026">
        <v>0.1</v>
      </c>
      <c r="Q5026">
        <v>0.1</v>
      </c>
      <c r="S5026" t="s">
        <v>4286</v>
      </c>
      <c r="AE5026">
        <v>12</v>
      </c>
      <c r="AF5026">
        <v>7.6</v>
      </c>
      <c r="AG5026">
        <v>5</v>
      </c>
      <c r="AH5026" t="s">
        <v>53</v>
      </c>
      <c r="AI5026" t="s">
        <v>54</v>
      </c>
      <c r="AJ5026">
        <v>2</v>
      </c>
      <c r="AK5026">
        <v>1</v>
      </c>
      <c r="AL5026">
        <v>1</v>
      </c>
      <c r="AM5026" t="s">
        <v>55</v>
      </c>
      <c r="AN5026" t="s">
        <v>56</v>
      </c>
      <c r="AP5026">
        <v>1</v>
      </c>
      <c r="AQ5026" t="s">
        <v>57</v>
      </c>
      <c r="AR5026">
        <v>0</v>
      </c>
      <c r="AW5026" t="s">
        <v>58</v>
      </c>
      <c r="AX5026">
        <v>0</v>
      </c>
      <c r="AY5026">
        <v>2</v>
      </c>
      <c r="AZ5026">
        <v>0.1</v>
      </c>
      <c r="BA5026">
        <v>0.1</v>
      </c>
      <c r="BB5026" t="s">
        <v>59</v>
      </c>
    </row>
    <row r="5027" spans="1:54" x14ac:dyDescent="0.45">
      <c r="A5027" s="4" t="str">
        <f>VLOOKUP(F5027,'Matching-Tabelle'!$A$57:$B$61,2,FALSE)</f>
        <v>stefan.fuellemann@tkb.ch</v>
      </c>
      <c r="B5027" s="4" t="str">
        <f>VLOOKUP(J5027,'Matching-Tabelle'!$A$1:$B$52,2,FALSE)</f>
        <v>WPI CTB</v>
      </c>
      <c r="C5027" s="4">
        <v>0.31</v>
      </c>
      <c r="D5027" s="4" t="s">
        <v>4287</v>
      </c>
      <c r="E5027" s="5">
        <v>42482</v>
      </c>
      <c r="F5027" t="s">
        <v>3856</v>
      </c>
      <c r="G5027" t="s">
        <v>3857</v>
      </c>
      <c r="H5027" t="s">
        <v>3858</v>
      </c>
      <c r="I5027" s="1"/>
      <c r="J5027">
        <v>14</v>
      </c>
      <c r="K5027" t="s">
        <v>82</v>
      </c>
      <c r="L5027" t="s">
        <v>83</v>
      </c>
      <c r="M5027">
        <v>990001</v>
      </c>
      <c r="N5027" t="s">
        <v>51</v>
      </c>
      <c r="O5027">
        <v>0.31</v>
      </c>
      <c r="Q5027">
        <v>0.31</v>
      </c>
      <c r="S5027" t="s">
        <v>4287</v>
      </c>
      <c r="AE5027">
        <v>12</v>
      </c>
      <c r="AF5027">
        <v>7.6</v>
      </c>
      <c r="AG5027">
        <v>5</v>
      </c>
      <c r="AH5027" t="s">
        <v>53</v>
      </c>
      <c r="AI5027" t="s">
        <v>54</v>
      </c>
      <c r="AJ5027">
        <v>2</v>
      </c>
      <c r="AK5027">
        <v>1</v>
      </c>
      <c r="AL5027">
        <v>1</v>
      </c>
      <c r="AM5027" t="s">
        <v>55</v>
      </c>
      <c r="AN5027" t="s">
        <v>56</v>
      </c>
      <c r="AP5027">
        <v>1</v>
      </c>
      <c r="AQ5027" t="s">
        <v>57</v>
      </c>
      <c r="AR5027">
        <v>0</v>
      </c>
      <c r="AW5027" t="s">
        <v>58</v>
      </c>
      <c r="AX5027">
        <v>0</v>
      </c>
      <c r="AY5027">
        <v>2</v>
      </c>
      <c r="AZ5027">
        <v>0.31</v>
      </c>
      <c r="BA5027">
        <v>0.31</v>
      </c>
      <c r="BB5027" t="s">
        <v>59</v>
      </c>
    </row>
    <row r="5028" spans="1:54" x14ac:dyDescent="0.45">
      <c r="A5028" s="4" t="str">
        <f>VLOOKUP(F5028,'Matching-Tabelle'!$A$57:$B$61,2,FALSE)</f>
        <v>stefan.fuellemann@tkb.ch</v>
      </c>
      <c r="B5028" s="4" t="str">
        <f>VLOOKUP(J5028,'Matching-Tabelle'!$A$1:$B$52,2,FALSE)</f>
        <v>WPI RTB</v>
      </c>
      <c r="C5028" s="4">
        <v>0.5</v>
      </c>
      <c r="D5028" s="4" t="s">
        <v>4288</v>
      </c>
      <c r="E5028" s="5">
        <v>42482</v>
      </c>
      <c r="F5028" t="s">
        <v>3856</v>
      </c>
      <c r="G5028" t="s">
        <v>3857</v>
      </c>
      <c r="H5028" t="s">
        <v>3858</v>
      </c>
      <c r="I5028" s="1"/>
      <c r="J5028">
        <v>27</v>
      </c>
      <c r="K5028" t="s">
        <v>872</v>
      </c>
      <c r="L5028" t="s">
        <v>873</v>
      </c>
      <c r="M5028">
        <v>990001</v>
      </c>
      <c r="N5028" t="s">
        <v>51</v>
      </c>
      <c r="O5028">
        <v>0.5</v>
      </c>
      <c r="Q5028">
        <v>0.5</v>
      </c>
      <c r="S5028" t="s">
        <v>4288</v>
      </c>
      <c r="AE5028">
        <v>12</v>
      </c>
      <c r="AF5028">
        <v>7.6</v>
      </c>
      <c r="AG5028">
        <v>5</v>
      </c>
      <c r="AH5028" t="s">
        <v>53</v>
      </c>
      <c r="AI5028" t="s">
        <v>54</v>
      </c>
      <c r="AJ5028">
        <v>2</v>
      </c>
      <c r="AK5028">
        <v>1</v>
      </c>
      <c r="AL5028">
        <v>1</v>
      </c>
      <c r="AM5028" t="s">
        <v>55</v>
      </c>
      <c r="AN5028" t="s">
        <v>56</v>
      </c>
      <c r="AP5028">
        <v>1</v>
      </c>
      <c r="AQ5028" t="s">
        <v>57</v>
      </c>
      <c r="AR5028">
        <v>0</v>
      </c>
      <c r="AW5028" t="s">
        <v>58</v>
      </c>
      <c r="AX5028">
        <v>0</v>
      </c>
      <c r="AY5028">
        <v>2</v>
      </c>
      <c r="AZ5028">
        <v>0.5</v>
      </c>
      <c r="BA5028">
        <v>0.5</v>
      </c>
      <c r="BB5028" t="s">
        <v>59</v>
      </c>
    </row>
    <row r="5029" spans="1:54" x14ac:dyDescent="0.45">
      <c r="A5029" s="4" t="str">
        <f>VLOOKUP(F5029,'Matching-Tabelle'!$A$57:$B$61,2,FALSE)</f>
        <v>stefan.fuellemann@tkb.ch</v>
      </c>
      <c r="B5029" s="4" t="str">
        <f>VLOOKUP(J5029,'Matching-Tabelle'!$A$1:$B$52,2,FALSE)</f>
        <v>WPI CTB</v>
      </c>
      <c r="C5029" s="4">
        <v>3.06</v>
      </c>
      <c r="D5029" s="4" t="s">
        <v>4289</v>
      </c>
      <c r="E5029" s="5">
        <v>42482</v>
      </c>
      <c r="F5029" t="s">
        <v>3856</v>
      </c>
      <c r="G5029" t="s">
        <v>3857</v>
      </c>
      <c r="H5029" t="s">
        <v>3858</v>
      </c>
      <c r="I5029" s="1"/>
      <c r="J5029">
        <v>919</v>
      </c>
      <c r="K5029" t="s">
        <v>66</v>
      </c>
      <c r="L5029" t="s">
        <v>67</v>
      </c>
      <c r="M5029">
        <v>990001</v>
      </c>
      <c r="N5029" t="s">
        <v>51</v>
      </c>
      <c r="O5029">
        <v>3.06</v>
      </c>
      <c r="Q5029">
        <v>3.06</v>
      </c>
      <c r="S5029" t="s">
        <v>4289</v>
      </c>
      <c r="AE5029">
        <v>12</v>
      </c>
      <c r="AF5029">
        <v>7.6</v>
      </c>
      <c r="AG5029">
        <v>5</v>
      </c>
      <c r="AH5029" t="s">
        <v>53</v>
      </c>
      <c r="AI5029" t="s">
        <v>54</v>
      </c>
      <c r="AJ5029">
        <v>2</v>
      </c>
      <c r="AK5029">
        <v>1</v>
      </c>
      <c r="AL5029">
        <v>1</v>
      </c>
      <c r="AM5029" t="s">
        <v>55</v>
      </c>
      <c r="AN5029" t="s">
        <v>56</v>
      </c>
      <c r="AP5029">
        <v>1</v>
      </c>
      <c r="AQ5029" t="s">
        <v>57</v>
      </c>
      <c r="AR5029">
        <v>0</v>
      </c>
      <c r="AW5029" t="s">
        <v>58</v>
      </c>
      <c r="AX5029">
        <v>0</v>
      </c>
      <c r="AY5029">
        <v>2</v>
      </c>
      <c r="AZ5029">
        <v>3.06</v>
      </c>
      <c r="BA5029">
        <v>3.06</v>
      </c>
      <c r="BB5029" t="s">
        <v>59</v>
      </c>
    </row>
    <row r="5030" spans="1:54" x14ac:dyDescent="0.45">
      <c r="A5030" s="4" t="str">
        <f>VLOOKUP(F5030,'Matching-Tabelle'!$A$57:$B$61,2,FALSE)</f>
        <v>stefan.fuellemann@tkb.ch</v>
      </c>
      <c r="B5030" s="4" t="str">
        <f>VLOOKUP(J5030,'Matching-Tabelle'!$A$1:$B$52,2,FALSE)</f>
        <v>WPI RTB</v>
      </c>
      <c r="C5030" s="4">
        <v>1.1399999999999999</v>
      </c>
      <c r="D5030" s="4" t="s">
        <v>3859</v>
      </c>
      <c r="E5030" s="5">
        <v>42485</v>
      </c>
      <c r="F5030" t="s">
        <v>3856</v>
      </c>
      <c r="G5030" t="s">
        <v>3857</v>
      </c>
      <c r="H5030" t="s">
        <v>3858</v>
      </c>
      <c r="I5030" s="1"/>
      <c r="J5030">
        <v>19</v>
      </c>
      <c r="K5030" t="s">
        <v>145</v>
      </c>
      <c r="L5030" t="s">
        <v>146</v>
      </c>
      <c r="M5030">
        <v>999001</v>
      </c>
      <c r="N5030" t="s">
        <v>552</v>
      </c>
      <c r="O5030">
        <v>1.1399999999999999</v>
      </c>
      <c r="Q5030">
        <v>1.1399999999999999</v>
      </c>
      <c r="S5030" t="s">
        <v>3859</v>
      </c>
      <c r="AE5030">
        <v>12</v>
      </c>
      <c r="AF5030">
        <v>7.6</v>
      </c>
      <c r="AG5030">
        <v>5</v>
      </c>
      <c r="AH5030" t="s">
        <v>53</v>
      </c>
      <c r="AI5030" t="s">
        <v>54</v>
      </c>
      <c r="AJ5030">
        <v>2</v>
      </c>
      <c r="AK5030">
        <v>1</v>
      </c>
      <c r="AL5030">
        <v>1</v>
      </c>
      <c r="AM5030" t="s">
        <v>55</v>
      </c>
      <c r="AN5030" t="s">
        <v>56</v>
      </c>
      <c r="AP5030">
        <v>1</v>
      </c>
      <c r="AQ5030" t="s">
        <v>57</v>
      </c>
      <c r="AR5030">
        <v>0</v>
      </c>
      <c r="AW5030" t="s">
        <v>58</v>
      </c>
      <c r="AX5030">
        <v>0</v>
      </c>
      <c r="AY5030">
        <v>2</v>
      </c>
      <c r="AZ5030">
        <v>1.1399999999999999</v>
      </c>
      <c r="BA5030">
        <v>1.1399999999999999</v>
      </c>
      <c r="BB5030" t="s">
        <v>59</v>
      </c>
    </row>
    <row r="5031" spans="1:54" x14ac:dyDescent="0.45">
      <c r="A5031" s="4" t="str">
        <f>VLOOKUP(F5031,'Matching-Tabelle'!$A$57:$B$61,2,FALSE)</f>
        <v>stefan.fuellemann@tkb.ch</v>
      </c>
      <c r="B5031" s="4" t="str">
        <f>VLOOKUP(J5031,'Matching-Tabelle'!$A$1:$B$52,2,FALSE)</f>
        <v>WPI CTB</v>
      </c>
      <c r="C5031" s="4">
        <v>0.53</v>
      </c>
      <c r="D5031" s="4" t="s">
        <v>4275</v>
      </c>
      <c r="E5031" s="5">
        <v>42485</v>
      </c>
      <c r="F5031" t="s">
        <v>3856</v>
      </c>
      <c r="G5031" t="s">
        <v>3857</v>
      </c>
      <c r="H5031" t="s">
        <v>3858</v>
      </c>
      <c r="I5031" s="1"/>
      <c r="J5031">
        <v>921</v>
      </c>
      <c r="K5031" t="s">
        <v>224</v>
      </c>
      <c r="L5031" t="s">
        <v>225</v>
      </c>
      <c r="M5031">
        <v>990001</v>
      </c>
      <c r="N5031" t="s">
        <v>51</v>
      </c>
      <c r="O5031">
        <v>0.53</v>
      </c>
      <c r="Q5031">
        <v>0.53</v>
      </c>
      <c r="S5031" t="s">
        <v>4275</v>
      </c>
      <c r="AE5031">
        <v>12</v>
      </c>
      <c r="AF5031">
        <v>7.6</v>
      </c>
      <c r="AG5031">
        <v>5</v>
      </c>
      <c r="AH5031" t="s">
        <v>53</v>
      </c>
      <c r="AI5031" t="s">
        <v>54</v>
      </c>
      <c r="AJ5031">
        <v>2</v>
      </c>
      <c r="AK5031">
        <v>1</v>
      </c>
      <c r="AL5031">
        <v>1</v>
      </c>
      <c r="AM5031" t="s">
        <v>55</v>
      </c>
      <c r="AN5031" t="s">
        <v>56</v>
      </c>
      <c r="AP5031">
        <v>1</v>
      </c>
      <c r="AQ5031" t="s">
        <v>57</v>
      </c>
      <c r="AR5031">
        <v>0</v>
      </c>
      <c r="AW5031" t="s">
        <v>58</v>
      </c>
      <c r="AX5031">
        <v>0</v>
      </c>
      <c r="AY5031">
        <v>2</v>
      </c>
      <c r="AZ5031">
        <v>0.53</v>
      </c>
      <c r="BA5031">
        <v>0.53</v>
      </c>
      <c r="BB5031" t="s">
        <v>59</v>
      </c>
    </row>
    <row r="5032" spans="1:54" x14ac:dyDescent="0.45">
      <c r="A5032" s="4" t="str">
        <f>VLOOKUP(F5032,'Matching-Tabelle'!$A$57:$B$61,2,FALSE)</f>
        <v>stefan.fuellemann@tkb.ch</v>
      </c>
      <c r="B5032" s="4" t="str">
        <f>VLOOKUP(J5032,'Matching-Tabelle'!$A$1:$B$52,2,FALSE)</f>
        <v>WPI CTB</v>
      </c>
      <c r="C5032" s="4">
        <v>0.1</v>
      </c>
      <c r="D5032" s="4" t="s">
        <v>4290</v>
      </c>
      <c r="E5032" s="5">
        <v>42485</v>
      </c>
      <c r="F5032" t="s">
        <v>3856</v>
      </c>
      <c r="G5032" t="s">
        <v>3857</v>
      </c>
      <c r="H5032" t="s">
        <v>3858</v>
      </c>
      <c r="I5032" s="1"/>
      <c r="J5032">
        <v>919</v>
      </c>
      <c r="K5032" t="s">
        <v>66</v>
      </c>
      <c r="L5032" t="s">
        <v>67</v>
      </c>
      <c r="M5032">
        <v>990001</v>
      </c>
      <c r="N5032" t="s">
        <v>51</v>
      </c>
      <c r="O5032">
        <v>0.1</v>
      </c>
      <c r="Q5032">
        <v>0.1</v>
      </c>
      <c r="S5032" t="s">
        <v>4290</v>
      </c>
      <c r="AE5032">
        <v>12</v>
      </c>
      <c r="AF5032">
        <v>7.6</v>
      </c>
      <c r="AG5032">
        <v>5</v>
      </c>
      <c r="AH5032" t="s">
        <v>53</v>
      </c>
      <c r="AI5032" t="s">
        <v>54</v>
      </c>
      <c r="AJ5032">
        <v>2</v>
      </c>
      <c r="AK5032">
        <v>1</v>
      </c>
      <c r="AL5032">
        <v>1</v>
      </c>
      <c r="AM5032" t="s">
        <v>55</v>
      </c>
      <c r="AN5032" t="s">
        <v>56</v>
      </c>
      <c r="AP5032">
        <v>1</v>
      </c>
      <c r="AQ5032" t="s">
        <v>57</v>
      </c>
      <c r="AR5032">
        <v>0</v>
      </c>
      <c r="AW5032" t="s">
        <v>58</v>
      </c>
      <c r="AX5032">
        <v>0</v>
      </c>
      <c r="AY5032">
        <v>2</v>
      </c>
      <c r="AZ5032">
        <v>0.1</v>
      </c>
      <c r="BA5032">
        <v>0.1</v>
      </c>
      <c r="BB5032" t="s">
        <v>59</v>
      </c>
    </row>
    <row r="5033" spans="1:54" x14ac:dyDescent="0.45">
      <c r="A5033" s="4" t="str">
        <f>VLOOKUP(F5033,'Matching-Tabelle'!$A$57:$B$61,2,FALSE)</f>
        <v>stefan.fuellemann@tkb.ch</v>
      </c>
      <c r="B5033" s="4" t="str">
        <f>VLOOKUP(J5033,'Matching-Tabelle'!$A$1:$B$52,2,FALSE)</f>
        <v>WPI CTB</v>
      </c>
      <c r="C5033" s="4">
        <v>1.45</v>
      </c>
      <c r="D5033" s="4" t="s">
        <v>4057</v>
      </c>
      <c r="E5033" s="5">
        <v>42485</v>
      </c>
      <c r="F5033" t="s">
        <v>3856</v>
      </c>
      <c r="G5033" t="s">
        <v>3857</v>
      </c>
      <c r="H5033" t="s">
        <v>3858</v>
      </c>
      <c r="I5033" s="1"/>
      <c r="J5033">
        <v>932</v>
      </c>
      <c r="K5033" t="s">
        <v>124</v>
      </c>
      <c r="L5033" t="s">
        <v>125</v>
      </c>
      <c r="M5033">
        <v>990001</v>
      </c>
      <c r="N5033" t="s">
        <v>51</v>
      </c>
      <c r="O5033">
        <v>1.45</v>
      </c>
      <c r="Q5033">
        <v>1.45</v>
      </c>
      <c r="S5033" t="s">
        <v>4057</v>
      </c>
      <c r="AE5033">
        <v>12</v>
      </c>
      <c r="AF5033">
        <v>7.6</v>
      </c>
      <c r="AG5033">
        <v>5</v>
      </c>
      <c r="AH5033" t="s">
        <v>53</v>
      </c>
      <c r="AI5033" t="s">
        <v>54</v>
      </c>
      <c r="AJ5033">
        <v>2</v>
      </c>
      <c r="AK5033">
        <v>1</v>
      </c>
      <c r="AL5033">
        <v>1</v>
      </c>
      <c r="AM5033" t="s">
        <v>55</v>
      </c>
      <c r="AN5033" t="s">
        <v>56</v>
      </c>
      <c r="AP5033">
        <v>1</v>
      </c>
      <c r="AQ5033" t="s">
        <v>57</v>
      </c>
      <c r="AR5033">
        <v>0</v>
      </c>
      <c r="AW5033" t="s">
        <v>58</v>
      </c>
      <c r="AX5033">
        <v>0</v>
      </c>
      <c r="AY5033">
        <v>2</v>
      </c>
      <c r="AZ5033">
        <v>1.45</v>
      </c>
      <c r="BA5033">
        <v>1.45</v>
      </c>
      <c r="BB5033" t="s">
        <v>59</v>
      </c>
    </row>
    <row r="5034" spans="1:54" x14ac:dyDescent="0.45">
      <c r="A5034" s="4" t="str">
        <f>VLOOKUP(F5034,'Matching-Tabelle'!$A$57:$B$61,2,FALSE)</f>
        <v>stefan.fuellemann@tkb.ch</v>
      </c>
      <c r="B5034" s="4" t="str">
        <f>VLOOKUP(J5034,'Matching-Tabelle'!$A$1:$B$52,2,FALSE)</f>
        <v>WPI CTB</v>
      </c>
      <c r="C5034" s="4">
        <v>1.86</v>
      </c>
      <c r="D5034" s="4" t="s">
        <v>3937</v>
      </c>
      <c r="E5034" s="5">
        <v>42485</v>
      </c>
      <c r="F5034" t="s">
        <v>3856</v>
      </c>
      <c r="G5034" t="s">
        <v>3857</v>
      </c>
      <c r="H5034" t="s">
        <v>3858</v>
      </c>
      <c r="I5034" s="1"/>
      <c r="J5034">
        <v>14</v>
      </c>
      <c r="K5034" t="s">
        <v>82</v>
      </c>
      <c r="L5034" t="s">
        <v>83</v>
      </c>
      <c r="M5034">
        <v>990001</v>
      </c>
      <c r="N5034" t="s">
        <v>51</v>
      </c>
      <c r="O5034">
        <v>1.86</v>
      </c>
      <c r="Q5034">
        <v>1.86</v>
      </c>
      <c r="S5034" t="s">
        <v>3937</v>
      </c>
      <c r="AE5034">
        <v>12</v>
      </c>
      <c r="AF5034">
        <v>7.6</v>
      </c>
      <c r="AG5034">
        <v>5</v>
      </c>
      <c r="AH5034" t="s">
        <v>53</v>
      </c>
      <c r="AI5034" t="s">
        <v>54</v>
      </c>
      <c r="AJ5034">
        <v>2</v>
      </c>
      <c r="AK5034">
        <v>1</v>
      </c>
      <c r="AL5034">
        <v>1</v>
      </c>
      <c r="AM5034" t="s">
        <v>55</v>
      </c>
      <c r="AN5034" t="s">
        <v>56</v>
      </c>
      <c r="AP5034">
        <v>1</v>
      </c>
      <c r="AQ5034" t="s">
        <v>57</v>
      </c>
      <c r="AR5034">
        <v>0</v>
      </c>
      <c r="AW5034" t="s">
        <v>58</v>
      </c>
      <c r="AX5034">
        <v>0</v>
      </c>
      <c r="AY5034">
        <v>2</v>
      </c>
      <c r="AZ5034">
        <v>1.86</v>
      </c>
      <c r="BA5034">
        <v>1.86</v>
      </c>
      <c r="BB5034" t="s">
        <v>59</v>
      </c>
    </row>
    <row r="5035" spans="1:54" x14ac:dyDescent="0.45">
      <c r="A5035" s="4" t="str">
        <f>VLOOKUP(F5035,'Matching-Tabelle'!$A$57:$B$61,2,FALSE)</f>
        <v>stefan.fuellemann@tkb.ch</v>
      </c>
      <c r="B5035" s="4" t="str">
        <f>VLOOKUP(J5035,'Matching-Tabelle'!$A$1:$B$52,2,FALSE)</f>
        <v>WPI CTB</v>
      </c>
      <c r="C5035" s="4">
        <v>0.15</v>
      </c>
      <c r="D5035" s="4" t="s">
        <v>4291</v>
      </c>
      <c r="E5035" s="5">
        <v>42485</v>
      </c>
      <c r="F5035" t="s">
        <v>3856</v>
      </c>
      <c r="G5035" t="s">
        <v>3857</v>
      </c>
      <c r="H5035" t="s">
        <v>3858</v>
      </c>
      <c r="I5035" s="1"/>
      <c r="J5035">
        <v>927</v>
      </c>
      <c r="K5035" t="s">
        <v>99</v>
      </c>
      <c r="L5035" t="s">
        <v>100</v>
      </c>
      <c r="M5035">
        <v>990001</v>
      </c>
      <c r="N5035" t="s">
        <v>51</v>
      </c>
      <c r="O5035">
        <v>0.15</v>
      </c>
      <c r="Q5035">
        <v>0.15</v>
      </c>
      <c r="S5035" t="s">
        <v>4291</v>
      </c>
      <c r="AE5035">
        <v>12</v>
      </c>
      <c r="AF5035">
        <v>7.6</v>
      </c>
      <c r="AG5035">
        <v>5</v>
      </c>
      <c r="AH5035" t="s">
        <v>53</v>
      </c>
      <c r="AI5035" t="s">
        <v>54</v>
      </c>
      <c r="AJ5035">
        <v>2</v>
      </c>
      <c r="AK5035">
        <v>1</v>
      </c>
      <c r="AL5035">
        <v>1</v>
      </c>
      <c r="AM5035" t="s">
        <v>55</v>
      </c>
      <c r="AN5035" t="s">
        <v>56</v>
      </c>
      <c r="AP5035">
        <v>1</v>
      </c>
      <c r="AQ5035" t="s">
        <v>57</v>
      </c>
      <c r="AR5035">
        <v>0</v>
      </c>
      <c r="AW5035" t="s">
        <v>58</v>
      </c>
      <c r="AX5035">
        <v>0</v>
      </c>
      <c r="AY5035">
        <v>2</v>
      </c>
      <c r="AZ5035">
        <v>0.15</v>
      </c>
      <c r="BA5035">
        <v>0.15</v>
      </c>
      <c r="BB5035" t="s">
        <v>59</v>
      </c>
    </row>
    <row r="5036" spans="1:54" x14ac:dyDescent="0.45">
      <c r="A5036" s="4" t="str">
        <f>VLOOKUP(F5036,'Matching-Tabelle'!$A$57:$B$61,2,FALSE)</f>
        <v>stefan.fuellemann@tkb.ch</v>
      </c>
      <c r="B5036" s="4" t="str">
        <f>VLOOKUP(J5036,'Matching-Tabelle'!$A$1:$B$52,2,FALSE)</f>
        <v>WPI CTB</v>
      </c>
      <c r="C5036" s="4">
        <v>0.5</v>
      </c>
      <c r="D5036" s="4" t="s">
        <v>4292</v>
      </c>
      <c r="E5036" s="5">
        <v>42485</v>
      </c>
      <c r="F5036" t="s">
        <v>3856</v>
      </c>
      <c r="G5036" t="s">
        <v>3857</v>
      </c>
      <c r="H5036" t="s">
        <v>3858</v>
      </c>
      <c r="I5036" s="1"/>
      <c r="J5036">
        <v>922</v>
      </c>
      <c r="K5036" t="s">
        <v>134</v>
      </c>
      <c r="L5036" t="s">
        <v>135</v>
      </c>
      <c r="M5036">
        <v>990001</v>
      </c>
      <c r="N5036" t="s">
        <v>51</v>
      </c>
      <c r="O5036">
        <v>0.5</v>
      </c>
      <c r="Q5036">
        <v>0.5</v>
      </c>
      <c r="S5036" t="s">
        <v>4292</v>
      </c>
      <c r="AE5036">
        <v>12</v>
      </c>
      <c r="AF5036">
        <v>7.6</v>
      </c>
      <c r="AG5036">
        <v>5</v>
      </c>
      <c r="AH5036" t="s">
        <v>53</v>
      </c>
      <c r="AI5036" t="s">
        <v>54</v>
      </c>
      <c r="AJ5036">
        <v>2</v>
      </c>
      <c r="AK5036">
        <v>1</v>
      </c>
      <c r="AL5036">
        <v>1</v>
      </c>
      <c r="AM5036" t="s">
        <v>55</v>
      </c>
      <c r="AN5036" t="s">
        <v>56</v>
      </c>
      <c r="AP5036">
        <v>1</v>
      </c>
      <c r="AQ5036" t="s">
        <v>57</v>
      </c>
      <c r="AR5036">
        <v>0</v>
      </c>
      <c r="AW5036" t="s">
        <v>58</v>
      </c>
      <c r="AX5036">
        <v>0</v>
      </c>
      <c r="AY5036">
        <v>2</v>
      </c>
      <c r="AZ5036">
        <v>0.5</v>
      </c>
      <c r="BA5036">
        <v>0.5</v>
      </c>
      <c r="BB5036" t="s">
        <v>59</v>
      </c>
    </row>
    <row r="5037" spans="1:54" x14ac:dyDescent="0.45">
      <c r="A5037" s="4" t="str">
        <f>VLOOKUP(F5037,'Matching-Tabelle'!$A$57:$B$61,2,FALSE)</f>
        <v>stefan.fuellemann@tkb.ch</v>
      </c>
      <c r="B5037" s="4" t="str">
        <f>VLOOKUP(J5037,'Matching-Tabelle'!$A$1:$B$52,2,FALSE)</f>
        <v>WPI CTB</v>
      </c>
      <c r="C5037" s="4">
        <v>0.23</v>
      </c>
      <c r="D5037" s="4" t="s">
        <v>4293</v>
      </c>
      <c r="E5037" s="5">
        <v>42485</v>
      </c>
      <c r="F5037" t="s">
        <v>3856</v>
      </c>
      <c r="G5037" t="s">
        <v>3857</v>
      </c>
      <c r="H5037" t="s">
        <v>3858</v>
      </c>
      <c r="I5037" s="1"/>
      <c r="J5037">
        <v>922</v>
      </c>
      <c r="K5037" t="s">
        <v>134</v>
      </c>
      <c r="L5037" t="s">
        <v>135</v>
      </c>
      <c r="M5037">
        <v>990001</v>
      </c>
      <c r="N5037" t="s">
        <v>51</v>
      </c>
      <c r="O5037">
        <v>0.23</v>
      </c>
      <c r="Q5037">
        <v>0.23</v>
      </c>
      <c r="S5037" t="s">
        <v>4293</v>
      </c>
      <c r="AE5037">
        <v>12</v>
      </c>
      <c r="AF5037">
        <v>7.6</v>
      </c>
      <c r="AG5037">
        <v>5</v>
      </c>
      <c r="AH5037" t="s">
        <v>53</v>
      </c>
      <c r="AI5037" t="s">
        <v>54</v>
      </c>
      <c r="AJ5037">
        <v>2</v>
      </c>
      <c r="AK5037">
        <v>1</v>
      </c>
      <c r="AL5037">
        <v>1</v>
      </c>
      <c r="AM5037" t="s">
        <v>55</v>
      </c>
      <c r="AN5037" t="s">
        <v>56</v>
      </c>
      <c r="AP5037">
        <v>1</v>
      </c>
      <c r="AQ5037" t="s">
        <v>57</v>
      </c>
      <c r="AR5037">
        <v>0</v>
      </c>
      <c r="AW5037" t="s">
        <v>58</v>
      </c>
      <c r="AX5037">
        <v>0</v>
      </c>
      <c r="AY5037">
        <v>2</v>
      </c>
      <c r="AZ5037">
        <v>0.23</v>
      </c>
      <c r="BA5037">
        <v>0.23</v>
      </c>
      <c r="BB5037" t="s">
        <v>59</v>
      </c>
    </row>
    <row r="5038" spans="1:54" x14ac:dyDescent="0.45">
      <c r="A5038" s="4" t="str">
        <f>VLOOKUP(F5038,'Matching-Tabelle'!$A$57:$B$61,2,FALSE)</f>
        <v>stefan.fuellemann@tkb.ch</v>
      </c>
      <c r="B5038" s="4" t="str">
        <f>VLOOKUP(J5038,'Matching-Tabelle'!$A$1:$B$52,2,FALSE)</f>
        <v>WPI Führung</v>
      </c>
      <c r="C5038" s="4">
        <v>0.1</v>
      </c>
      <c r="D5038" s="4" t="s">
        <v>4294</v>
      </c>
      <c r="E5038" s="5">
        <v>42485</v>
      </c>
      <c r="F5038" t="s">
        <v>3856</v>
      </c>
      <c r="G5038" t="s">
        <v>3857</v>
      </c>
      <c r="H5038" t="s">
        <v>3858</v>
      </c>
      <c r="I5038" s="1"/>
      <c r="J5038">
        <v>26</v>
      </c>
      <c r="K5038" t="s">
        <v>130</v>
      </c>
      <c r="L5038" t="s">
        <v>131</v>
      </c>
      <c r="M5038">
        <v>990001</v>
      </c>
      <c r="N5038" t="s">
        <v>51</v>
      </c>
      <c r="O5038">
        <v>0.1</v>
      </c>
      <c r="Q5038">
        <v>0.1</v>
      </c>
      <c r="S5038" t="s">
        <v>4294</v>
      </c>
      <c r="AE5038">
        <v>12</v>
      </c>
      <c r="AF5038">
        <v>7.6</v>
      </c>
      <c r="AG5038">
        <v>5</v>
      </c>
      <c r="AH5038" t="s">
        <v>53</v>
      </c>
      <c r="AI5038" t="s">
        <v>54</v>
      </c>
      <c r="AJ5038">
        <v>2</v>
      </c>
      <c r="AK5038">
        <v>1</v>
      </c>
      <c r="AL5038">
        <v>1</v>
      </c>
      <c r="AM5038" t="s">
        <v>55</v>
      </c>
      <c r="AN5038" t="s">
        <v>56</v>
      </c>
      <c r="AP5038">
        <v>1</v>
      </c>
      <c r="AQ5038" t="s">
        <v>57</v>
      </c>
      <c r="AR5038">
        <v>0</v>
      </c>
      <c r="AW5038" t="s">
        <v>58</v>
      </c>
      <c r="AX5038">
        <v>0</v>
      </c>
      <c r="AY5038">
        <v>2</v>
      </c>
      <c r="AZ5038">
        <v>0.1</v>
      </c>
      <c r="BA5038">
        <v>0.1</v>
      </c>
      <c r="BB5038" t="s">
        <v>59</v>
      </c>
    </row>
    <row r="5039" spans="1:54" x14ac:dyDescent="0.45">
      <c r="A5039" s="4" t="str">
        <f>VLOOKUP(F5039,'Matching-Tabelle'!$A$57:$B$61,2,FALSE)</f>
        <v>stefan.fuellemann@tkb.ch</v>
      </c>
      <c r="B5039" s="4" t="str">
        <f>VLOOKUP(J5039,'Matching-Tabelle'!$A$1:$B$52,2,FALSE)</f>
        <v>WPI RTB</v>
      </c>
      <c r="C5039" s="4">
        <v>1.5</v>
      </c>
      <c r="D5039" s="4" t="s">
        <v>3859</v>
      </c>
      <c r="E5039" s="5">
        <v>42486</v>
      </c>
      <c r="F5039" t="s">
        <v>3856</v>
      </c>
      <c r="G5039" t="s">
        <v>3857</v>
      </c>
      <c r="H5039" t="s">
        <v>3858</v>
      </c>
      <c r="I5039" s="1"/>
      <c r="J5039">
        <v>19</v>
      </c>
      <c r="K5039" t="s">
        <v>145</v>
      </c>
      <c r="L5039" t="s">
        <v>146</v>
      </c>
      <c r="M5039">
        <v>990001</v>
      </c>
      <c r="N5039" t="s">
        <v>51</v>
      </c>
      <c r="O5039">
        <v>1.5</v>
      </c>
      <c r="Q5039">
        <v>1.5</v>
      </c>
      <c r="S5039" t="s">
        <v>3859</v>
      </c>
      <c r="AE5039">
        <v>12</v>
      </c>
      <c r="AF5039">
        <v>7.6</v>
      </c>
      <c r="AG5039">
        <v>5</v>
      </c>
      <c r="AH5039" t="s">
        <v>53</v>
      </c>
      <c r="AI5039" t="s">
        <v>54</v>
      </c>
      <c r="AJ5039">
        <v>2</v>
      </c>
      <c r="AK5039">
        <v>1</v>
      </c>
      <c r="AL5039">
        <v>1</v>
      </c>
      <c r="AM5039" t="s">
        <v>55</v>
      </c>
      <c r="AN5039" t="s">
        <v>56</v>
      </c>
      <c r="AP5039">
        <v>1</v>
      </c>
      <c r="AQ5039" t="s">
        <v>57</v>
      </c>
      <c r="AR5039">
        <v>0</v>
      </c>
      <c r="AW5039" t="s">
        <v>58</v>
      </c>
      <c r="AX5039">
        <v>0</v>
      </c>
      <c r="AY5039">
        <v>2</v>
      </c>
      <c r="AZ5039">
        <v>1.5</v>
      </c>
      <c r="BA5039">
        <v>1.5</v>
      </c>
      <c r="BB5039" t="s">
        <v>59</v>
      </c>
    </row>
    <row r="5040" spans="1:54" x14ac:dyDescent="0.45">
      <c r="A5040" s="4" t="str">
        <f>VLOOKUP(F5040,'Matching-Tabelle'!$A$57:$B$61,2,FALSE)</f>
        <v>stefan.fuellemann@tkb.ch</v>
      </c>
      <c r="B5040" s="4" t="str">
        <f>VLOOKUP(J5040,'Matching-Tabelle'!$A$1:$B$52,2,FALSE)</f>
        <v>WPI CTB</v>
      </c>
      <c r="C5040" s="4">
        <v>1.2</v>
      </c>
      <c r="D5040" s="4" t="s">
        <v>4295</v>
      </c>
      <c r="E5040" s="5">
        <v>42486</v>
      </c>
      <c r="F5040" t="s">
        <v>3856</v>
      </c>
      <c r="G5040" t="s">
        <v>3857</v>
      </c>
      <c r="H5040" t="s">
        <v>3858</v>
      </c>
      <c r="I5040" s="1"/>
      <c r="J5040">
        <v>919</v>
      </c>
      <c r="K5040" t="s">
        <v>66</v>
      </c>
      <c r="L5040" t="s">
        <v>67</v>
      </c>
      <c r="M5040">
        <v>990001</v>
      </c>
      <c r="N5040" t="s">
        <v>51</v>
      </c>
      <c r="O5040">
        <v>1.2</v>
      </c>
      <c r="Q5040">
        <v>1.2</v>
      </c>
      <c r="S5040" t="s">
        <v>4295</v>
      </c>
      <c r="AE5040">
        <v>12</v>
      </c>
      <c r="AF5040">
        <v>7.6</v>
      </c>
      <c r="AG5040">
        <v>5</v>
      </c>
      <c r="AH5040" t="s">
        <v>53</v>
      </c>
      <c r="AI5040" t="s">
        <v>54</v>
      </c>
      <c r="AJ5040">
        <v>2</v>
      </c>
      <c r="AK5040">
        <v>1</v>
      </c>
      <c r="AL5040">
        <v>1</v>
      </c>
      <c r="AM5040" t="s">
        <v>55</v>
      </c>
      <c r="AN5040" t="s">
        <v>56</v>
      </c>
      <c r="AP5040">
        <v>1</v>
      </c>
      <c r="AQ5040" t="s">
        <v>57</v>
      </c>
      <c r="AR5040">
        <v>0</v>
      </c>
      <c r="AW5040" t="s">
        <v>58</v>
      </c>
      <c r="AX5040">
        <v>0</v>
      </c>
      <c r="AY5040">
        <v>2</v>
      </c>
      <c r="AZ5040">
        <v>1.2</v>
      </c>
      <c r="BA5040">
        <v>1.2</v>
      </c>
      <c r="BB5040" t="s">
        <v>59</v>
      </c>
    </row>
    <row r="5041" spans="1:54" x14ac:dyDescent="0.45">
      <c r="A5041" s="4" t="str">
        <f>VLOOKUP(F5041,'Matching-Tabelle'!$A$57:$B$61,2,FALSE)</f>
        <v>stefan.fuellemann@tkb.ch</v>
      </c>
      <c r="B5041" s="4" t="str">
        <f>VLOOKUP(J5041,'Matching-Tabelle'!$A$1:$B$52,2,FALSE)</f>
        <v>WPI CTB</v>
      </c>
      <c r="C5041" s="4">
        <v>1</v>
      </c>
      <c r="D5041" s="4" t="s">
        <v>4296</v>
      </c>
      <c r="E5041" s="5">
        <v>42486</v>
      </c>
      <c r="F5041" t="s">
        <v>3856</v>
      </c>
      <c r="G5041" t="s">
        <v>3857</v>
      </c>
      <c r="H5041" t="s">
        <v>3858</v>
      </c>
      <c r="I5041" s="1"/>
      <c r="J5041">
        <v>14</v>
      </c>
      <c r="K5041" t="s">
        <v>82</v>
      </c>
      <c r="L5041" t="s">
        <v>83</v>
      </c>
      <c r="M5041">
        <v>990001</v>
      </c>
      <c r="N5041" t="s">
        <v>51</v>
      </c>
      <c r="O5041">
        <v>1</v>
      </c>
      <c r="Q5041">
        <v>1</v>
      </c>
      <c r="S5041" t="s">
        <v>4296</v>
      </c>
      <c r="AE5041">
        <v>12</v>
      </c>
      <c r="AF5041">
        <v>7.6</v>
      </c>
      <c r="AG5041">
        <v>5</v>
      </c>
      <c r="AH5041" t="s">
        <v>53</v>
      </c>
      <c r="AI5041" t="s">
        <v>54</v>
      </c>
      <c r="AJ5041">
        <v>2</v>
      </c>
      <c r="AK5041">
        <v>1</v>
      </c>
      <c r="AL5041">
        <v>1</v>
      </c>
      <c r="AM5041" t="s">
        <v>55</v>
      </c>
      <c r="AN5041" t="s">
        <v>56</v>
      </c>
      <c r="AP5041">
        <v>1</v>
      </c>
      <c r="AQ5041" t="s">
        <v>57</v>
      </c>
      <c r="AR5041">
        <v>0</v>
      </c>
      <c r="AW5041" t="s">
        <v>58</v>
      </c>
      <c r="AX5041">
        <v>0</v>
      </c>
      <c r="AY5041">
        <v>2</v>
      </c>
      <c r="AZ5041">
        <v>1</v>
      </c>
      <c r="BA5041">
        <v>1</v>
      </c>
      <c r="BB5041" t="s">
        <v>59</v>
      </c>
    </row>
    <row r="5042" spans="1:54" x14ac:dyDescent="0.45">
      <c r="A5042" s="4" t="str">
        <f>VLOOKUP(F5042,'Matching-Tabelle'!$A$57:$B$61,2,FALSE)</f>
        <v>stefan.fuellemann@tkb.ch</v>
      </c>
      <c r="B5042" s="4" t="str">
        <f>VLOOKUP(J5042,'Matching-Tabelle'!$A$1:$B$52,2,FALSE)</f>
        <v>Progr Digitalisierung</v>
      </c>
      <c r="C5042" s="4">
        <v>4</v>
      </c>
      <c r="D5042" s="4" t="s">
        <v>325</v>
      </c>
      <c r="E5042" s="5">
        <v>42486</v>
      </c>
      <c r="F5042" t="s">
        <v>3856</v>
      </c>
      <c r="G5042" t="s">
        <v>3857</v>
      </c>
      <c r="H5042" t="s">
        <v>3858</v>
      </c>
      <c r="I5042" s="1"/>
      <c r="J5042">
        <v>224</v>
      </c>
      <c r="K5042" t="s">
        <v>76</v>
      </c>
      <c r="L5042" t="s">
        <v>77</v>
      </c>
      <c r="M5042">
        <v>990001</v>
      </c>
      <c r="N5042" t="s">
        <v>51</v>
      </c>
      <c r="O5042">
        <v>4</v>
      </c>
      <c r="Q5042">
        <v>4</v>
      </c>
      <c r="S5042" t="s">
        <v>325</v>
      </c>
      <c r="AE5042">
        <v>12</v>
      </c>
      <c r="AF5042">
        <v>7.6</v>
      </c>
      <c r="AG5042">
        <v>5</v>
      </c>
      <c r="AH5042" t="s">
        <v>53</v>
      </c>
      <c r="AI5042" t="s">
        <v>54</v>
      </c>
      <c r="AJ5042">
        <v>2</v>
      </c>
      <c r="AK5042">
        <v>1</v>
      </c>
      <c r="AL5042">
        <v>1</v>
      </c>
      <c r="AM5042" t="s">
        <v>55</v>
      </c>
      <c r="AN5042" t="s">
        <v>56</v>
      </c>
      <c r="AP5042">
        <v>1</v>
      </c>
      <c r="AQ5042" t="s">
        <v>57</v>
      </c>
      <c r="AR5042">
        <v>0</v>
      </c>
      <c r="AW5042" t="s">
        <v>58</v>
      </c>
      <c r="AX5042">
        <v>0</v>
      </c>
      <c r="AY5042">
        <v>2</v>
      </c>
      <c r="AZ5042">
        <v>4</v>
      </c>
      <c r="BA5042">
        <v>4</v>
      </c>
      <c r="BB5042" t="s">
        <v>59</v>
      </c>
    </row>
    <row r="5043" spans="1:54" x14ac:dyDescent="0.45">
      <c r="A5043" s="4" t="str">
        <f>VLOOKUP(F5043,'Matching-Tabelle'!$A$57:$B$61,2,FALSE)</f>
        <v>stefan.fuellemann@tkb.ch</v>
      </c>
      <c r="B5043" s="4" t="str">
        <f>VLOOKUP(J5043,'Matching-Tabelle'!$A$1:$B$52,2,FALSE)</f>
        <v>WPI Führung</v>
      </c>
      <c r="C5043" s="4">
        <v>0.5</v>
      </c>
      <c r="D5043" s="4" t="s">
        <v>4297</v>
      </c>
      <c r="E5043" s="5">
        <v>42486</v>
      </c>
      <c r="F5043" t="s">
        <v>3856</v>
      </c>
      <c r="G5043" t="s">
        <v>3857</v>
      </c>
      <c r="H5043" t="s">
        <v>3858</v>
      </c>
      <c r="I5043" s="1"/>
      <c r="J5043">
        <v>26</v>
      </c>
      <c r="K5043" t="s">
        <v>130</v>
      </c>
      <c r="L5043" t="s">
        <v>131</v>
      </c>
      <c r="M5043">
        <v>990001</v>
      </c>
      <c r="N5043" t="s">
        <v>51</v>
      </c>
      <c r="O5043">
        <v>0.5</v>
      </c>
      <c r="Q5043">
        <v>0.5</v>
      </c>
      <c r="S5043" t="s">
        <v>4297</v>
      </c>
      <c r="AE5043">
        <v>12</v>
      </c>
      <c r="AF5043">
        <v>7.6</v>
      </c>
      <c r="AG5043">
        <v>5</v>
      </c>
      <c r="AH5043" t="s">
        <v>53</v>
      </c>
      <c r="AI5043" t="s">
        <v>54</v>
      </c>
      <c r="AJ5043">
        <v>2</v>
      </c>
      <c r="AK5043">
        <v>1</v>
      </c>
      <c r="AL5043">
        <v>1</v>
      </c>
      <c r="AM5043" t="s">
        <v>55</v>
      </c>
      <c r="AN5043" t="s">
        <v>56</v>
      </c>
      <c r="AP5043">
        <v>1</v>
      </c>
      <c r="AQ5043" t="s">
        <v>57</v>
      </c>
      <c r="AR5043">
        <v>0</v>
      </c>
      <c r="AW5043" t="s">
        <v>58</v>
      </c>
      <c r="AX5043">
        <v>0</v>
      </c>
      <c r="AY5043">
        <v>2</v>
      </c>
      <c r="AZ5043">
        <v>0.5</v>
      </c>
      <c r="BA5043">
        <v>0.5</v>
      </c>
      <c r="BB5043" t="s">
        <v>59</v>
      </c>
    </row>
    <row r="5044" spans="1:54" x14ac:dyDescent="0.45">
      <c r="A5044" s="4" t="str">
        <f>VLOOKUP(F5044,'Matching-Tabelle'!$A$57:$B$61,2,FALSE)</f>
        <v>stefan.fuellemann@tkb.ch</v>
      </c>
      <c r="B5044" s="4" t="str">
        <f>VLOOKUP(J5044,'Matching-Tabelle'!$A$1:$B$52,2,FALSE)</f>
        <v>WPI RTB</v>
      </c>
      <c r="C5044" s="4">
        <v>0.5</v>
      </c>
      <c r="D5044" s="4" t="s">
        <v>4298</v>
      </c>
      <c r="E5044" s="5">
        <v>42486</v>
      </c>
      <c r="F5044" t="s">
        <v>3856</v>
      </c>
      <c r="G5044" t="s">
        <v>3857</v>
      </c>
      <c r="H5044" t="s">
        <v>3858</v>
      </c>
      <c r="I5044" s="1"/>
      <c r="J5044">
        <v>22</v>
      </c>
      <c r="K5044" t="s">
        <v>88</v>
      </c>
      <c r="L5044" t="s">
        <v>89</v>
      </c>
      <c r="M5044">
        <v>990001</v>
      </c>
      <c r="N5044" t="s">
        <v>51</v>
      </c>
      <c r="O5044">
        <v>0.5</v>
      </c>
      <c r="Q5044">
        <v>0.5</v>
      </c>
      <c r="S5044" t="s">
        <v>4298</v>
      </c>
      <c r="AE5044">
        <v>12</v>
      </c>
      <c r="AF5044">
        <v>7.6</v>
      </c>
      <c r="AG5044">
        <v>5</v>
      </c>
      <c r="AH5044" t="s">
        <v>53</v>
      </c>
      <c r="AI5044" t="s">
        <v>54</v>
      </c>
      <c r="AJ5044">
        <v>2</v>
      </c>
      <c r="AK5044">
        <v>1</v>
      </c>
      <c r="AL5044">
        <v>1</v>
      </c>
      <c r="AM5044" t="s">
        <v>55</v>
      </c>
      <c r="AN5044" t="s">
        <v>56</v>
      </c>
      <c r="AP5044">
        <v>1</v>
      </c>
      <c r="AQ5044" t="s">
        <v>57</v>
      </c>
      <c r="AR5044">
        <v>0</v>
      </c>
      <c r="AW5044" t="s">
        <v>58</v>
      </c>
      <c r="AX5044">
        <v>0</v>
      </c>
      <c r="AY5044">
        <v>2</v>
      </c>
      <c r="AZ5044">
        <v>0.5</v>
      </c>
      <c r="BA5044">
        <v>0.5</v>
      </c>
      <c r="BB5044" t="s">
        <v>59</v>
      </c>
    </row>
    <row r="5045" spans="1:54" x14ac:dyDescent="0.45">
      <c r="A5045" s="4" t="str">
        <f>VLOOKUP(F5045,'Matching-Tabelle'!$A$57:$B$61,2,FALSE)</f>
        <v>stefan.fuellemann@tkb.ch</v>
      </c>
      <c r="B5045" s="4" t="str">
        <f>VLOOKUP(J5045,'Matching-Tabelle'!$A$1:$B$52,2,FALSE)</f>
        <v>WPI RTB</v>
      </c>
      <c r="C5045" s="4">
        <v>0.5</v>
      </c>
      <c r="D5045" s="4" t="s">
        <v>4299</v>
      </c>
      <c r="E5045" s="5">
        <v>42486</v>
      </c>
      <c r="F5045" t="s">
        <v>3856</v>
      </c>
      <c r="G5045" t="s">
        <v>3857</v>
      </c>
      <c r="H5045" t="s">
        <v>3858</v>
      </c>
      <c r="I5045" s="1"/>
      <c r="J5045">
        <v>21</v>
      </c>
      <c r="K5045" t="s">
        <v>117</v>
      </c>
      <c r="L5045" t="s">
        <v>118</v>
      </c>
      <c r="M5045">
        <v>990001</v>
      </c>
      <c r="N5045" t="s">
        <v>51</v>
      </c>
      <c r="O5045">
        <v>0.5</v>
      </c>
      <c r="Q5045">
        <v>0.5</v>
      </c>
      <c r="S5045" t="s">
        <v>4299</v>
      </c>
      <c r="AE5045">
        <v>12</v>
      </c>
      <c r="AF5045">
        <v>7.6</v>
      </c>
      <c r="AG5045">
        <v>5</v>
      </c>
      <c r="AH5045" t="s">
        <v>53</v>
      </c>
      <c r="AI5045" t="s">
        <v>54</v>
      </c>
      <c r="AJ5045">
        <v>2</v>
      </c>
      <c r="AK5045">
        <v>1</v>
      </c>
      <c r="AL5045">
        <v>1</v>
      </c>
      <c r="AM5045" t="s">
        <v>55</v>
      </c>
      <c r="AN5045" t="s">
        <v>56</v>
      </c>
      <c r="AP5045">
        <v>1</v>
      </c>
      <c r="AQ5045" t="s">
        <v>57</v>
      </c>
      <c r="AR5045">
        <v>0</v>
      </c>
      <c r="AW5045" t="s">
        <v>58</v>
      </c>
      <c r="AX5045">
        <v>0</v>
      </c>
      <c r="AY5045">
        <v>2</v>
      </c>
      <c r="AZ5045">
        <v>0.5</v>
      </c>
      <c r="BA5045">
        <v>0.5</v>
      </c>
      <c r="BB5045" t="s">
        <v>59</v>
      </c>
    </row>
    <row r="5046" spans="1:54" x14ac:dyDescent="0.45">
      <c r="A5046" s="4" t="str">
        <f>VLOOKUP(F5046,'Matching-Tabelle'!$A$57:$B$61,2,FALSE)</f>
        <v>stefan.fuellemann@tkb.ch</v>
      </c>
      <c r="B5046" s="4" t="str">
        <f>VLOOKUP(J5046,'Matching-Tabelle'!$A$1:$B$52,2,FALSE)</f>
        <v>WPI RTB</v>
      </c>
      <c r="C5046" s="4">
        <v>0.75</v>
      </c>
      <c r="D5046" s="4" t="s">
        <v>3859</v>
      </c>
      <c r="E5046" s="5">
        <v>42487</v>
      </c>
      <c r="F5046" t="s">
        <v>3856</v>
      </c>
      <c r="G5046" t="s">
        <v>3857</v>
      </c>
      <c r="H5046" t="s">
        <v>3858</v>
      </c>
      <c r="I5046" s="1"/>
      <c r="J5046">
        <v>19</v>
      </c>
      <c r="K5046" t="s">
        <v>145</v>
      </c>
      <c r="L5046" t="s">
        <v>146</v>
      </c>
      <c r="M5046">
        <v>990001</v>
      </c>
      <c r="N5046" t="s">
        <v>51</v>
      </c>
      <c r="O5046">
        <v>0.75</v>
      </c>
      <c r="Q5046">
        <v>0.75</v>
      </c>
      <c r="S5046" t="s">
        <v>3859</v>
      </c>
      <c r="AE5046">
        <v>12</v>
      </c>
      <c r="AF5046">
        <v>7.6</v>
      </c>
      <c r="AG5046">
        <v>5</v>
      </c>
      <c r="AH5046" t="s">
        <v>53</v>
      </c>
      <c r="AI5046" t="s">
        <v>54</v>
      </c>
      <c r="AJ5046">
        <v>2</v>
      </c>
      <c r="AK5046">
        <v>1</v>
      </c>
      <c r="AL5046">
        <v>1</v>
      </c>
      <c r="AM5046" t="s">
        <v>55</v>
      </c>
      <c r="AN5046" t="s">
        <v>56</v>
      </c>
      <c r="AP5046">
        <v>1</v>
      </c>
      <c r="AQ5046" t="s">
        <v>57</v>
      </c>
      <c r="AR5046">
        <v>0</v>
      </c>
      <c r="AW5046" t="s">
        <v>58</v>
      </c>
      <c r="AX5046">
        <v>0</v>
      </c>
      <c r="AY5046">
        <v>2</v>
      </c>
      <c r="AZ5046">
        <v>0.75</v>
      </c>
      <c r="BA5046">
        <v>0.75</v>
      </c>
      <c r="BB5046" t="s">
        <v>59</v>
      </c>
    </row>
    <row r="5047" spans="1:54" x14ac:dyDescent="0.45">
      <c r="A5047" s="4" t="str">
        <f>VLOOKUP(F5047,'Matching-Tabelle'!$A$57:$B$61,2,FALSE)</f>
        <v>stefan.fuellemann@tkb.ch</v>
      </c>
      <c r="B5047" s="4" t="str">
        <f>VLOOKUP(J5047,'Matching-Tabelle'!$A$1:$B$52,2,FALSE)</f>
        <v>WPI RTB</v>
      </c>
      <c r="C5047" s="4">
        <v>0.75</v>
      </c>
      <c r="D5047" s="4" t="s">
        <v>4300</v>
      </c>
      <c r="E5047" s="5">
        <v>42487</v>
      </c>
      <c r="F5047" t="s">
        <v>3856</v>
      </c>
      <c r="G5047" t="s">
        <v>3857</v>
      </c>
      <c r="H5047" t="s">
        <v>3858</v>
      </c>
      <c r="I5047" s="1"/>
      <c r="J5047">
        <v>29</v>
      </c>
      <c r="K5047" t="s">
        <v>236</v>
      </c>
      <c r="L5047" t="s">
        <v>237</v>
      </c>
      <c r="M5047">
        <v>990001</v>
      </c>
      <c r="N5047" t="s">
        <v>51</v>
      </c>
      <c r="O5047">
        <v>0.75</v>
      </c>
      <c r="Q5047">
        <v>0.75</v>
      </c>
      <c r="S5047" t="s">
        <v>4300</v>
      </c>
      <c r="AE5047">
        <v>12</v>
      </c>
      <c r="AF5047">
        <v>7.6</v>
      </c>
      <c r="AG5047">
        <v>5</v>
      </c>
      <c r="AH5047" t="s">
        <v>53</v>
      </c>
      <c r="AI5047" t="s">
        <v>54</v>
      </c>
      <c r="AJ5047">
        <v>2</v>
      </c>
      <c r="AK5047">
        <v>1</v>
      </c>
      <c r="AL5047">
        <v>1</v>
      </c>
      <c r="AM5047" t="s">
        <v>55</v>
      </c>
      <c r="AN5047" t="s">
        <v>56</v>
      </c>
      <c r="AP5047">
        <v>1</v>
      </c>
      <c r="AQ5047" t="s">
        <v>57</v>
      </c>
      <c r="AR5047">
        <v>0</v>
      </c>
      <c r="AW5047" t="s">
        <v>58</v>
      </c>
      <c r="AX5047">
        <v>0</v>
      </c>
      <c r="AY5047">
        <v>2</v>
      </c>
      <c r="AZ5047">
        <v>0.75</v>
      </c>
      <c r="BA5047">
        <v>0.75</v>
      </c>
      <c r="BB5047" t="s">
        <v>59</v>
      </c>
    </row>
    <row r="5048" spans="1:54" x14ac:dyDescent="0.45">
      <c r="A5048" s="4" t="str">
        <f>VLOOKUP(F5048,'Matching-Tabelle'!$A$57:$B$61,2,FALSE)</f>
        <v>stefan.fuellemann@tkb.ch</v>
      </c>
      <c r="B5048" s="4" t="str">
        <f>VLOOKUP(J5048,'Matching-Tabelle'!$A$1:$B$52,2,FALSE)</f>
        <v>WPI CTB</v>
      </c>
      <c r="C5048" s="4">
        <v>0.6</v>
      </c>
      <c r="D5048" s="4" t="s">
        <v>4301</v>
      </c>
      <c r="E5048" s="5">
        <v>42487</v>
      </c>
      <c r="F5048" t="s">
        <v>3856</v>
      </c>
      <c r="G5048" t="s">
        <v>3857</v>
      </c>
      <c r="H5048" t="s">
        <v>3858</v>
      </c>
      <c r="I5048" s="1"/>
      <c r="J5048">
        <v>922</v>
      </c>
      <c r="K5048" t="s">
        <v>134</v>
      </c>
      <c r="L5048" t="s">
        <v>135</v>
      </c>
      <c r="M5048">
        <v>990001</v>
      </c>
      <c r="N5048" t="s">
        <v>51</v>
      </c>
      <c r="O5048">
        <v>0.6</v>
      </c>
      <c r="Q5048">
        <v>0.6</v>
      </c>
      <c r="S5048" t="s">
        <v>4301</v>
      </c>
      <c r="AE5048">
        <v>12</v>
      </c>
      <c r="AF5048">
        <v>7.6</v>
      </c>
      <c r="AG5048">
        <v>5</v>
      </c>
      <c r="AH5048" t="s">
        <v>53</v>
      </c>
      <c r="AI5048" t="s">
        <v>54</v>
      </c>
      <c r="AJ5048">
        <v>2</v>
      </c>
      <c r="AK5048">
        <v>1</v>
      </c>
      <c r="AL5048">
        <v>1</v>
      </c>
      <c r="AM5048" t="s">
        <v>55</v>
      </c>
      <c r="AN5048" t="s">
        <v>56</v>
      </c>
      <c r="AP5048">
        <v>1</v>
      </c>
      <c r="AQ5048" t="s">
        <v>57</v>
      </c>
      <c r="AR5048">
        <v>0</v>
      </c>
      <c r="AW5048" t="s">
        <v>58</v>
      </c>
      <c r="AX5048">
        <v>0</v>
      </c>
      <c r="AY5048">
        <v>2</v>
      </c>
      <c r="AZ5048">
        <v>0.6</v>
      </c>
      <c r="BA5048">
        <v>0.6</v>
      </c>
      <c r="BB5048" t="s">
        <v>59</v>
      </c>
    </row>
    <row r="5049" spans="1:54" x14ac:dyDescent="0.45">
      <c r="A5049" s="4" t="str">
        <f>VLOOKUP(F5049,'Matching-Tabelle'!$A$57:$B$61,2,FALSE)</f>
        <v>stefan.fuellemann@tkb.ch</v>
      </c>
      <c r="B5049" s="4" t="str">
        <f>VLOOKUP(J5049,'Matching-Tabelle'!$A$1:$B$52,2,FALSE)</f>
        <v>WPI RTB</v>
      </c>
      <c r="C5049" s="4">
        <v>0.5</v>
      </c>
      <c r="D5049" s="4" t="s">
        <v>4302</v>
      </c>
      <c r="E5049" s="5">
        <v>42487</v>
      </c>
      <c r="F5049" t="s">
        <v>3856</v>
      </c>
      <c r="G5049" t="s">
        <v>3857</v>
      </c>
      <c r="H5049" t="s">
        <v>3858</v>
      </c>
      <c r="I5049" s="1"/>
      <c r="J5049">
        <v>27</v>
      </c>
      <c r="K5049" t="s">
        <v>872</v>
      </c>
      <c r="L5049" t="s">
        <v>873</v>
      </c>
      <c r="M5049">
        <v>990001</v>
      </c>
      <c r="N5049" t="s">
        <v>51</v>
      </c>
      <c r="O5049">
        <v>0.5</v>
      </c>
      <c r="Q5049">
        <v>0.5</v>
      </c>
      <c r="S5049" t="s">
        <v>4302</v>
      </c>
      <c r="AE5049">
        <v>12</v>
      </c>
      <c r="AF5049">
        <v>7.6</v>
      </c>
      <c r="AG5049">
        <v>5</v>
      </c>
      <c r="AH5049" t="s">
        <v>53</v>
      </c>
      <c r="AI5049" t="s">
        <v>54</v>
      </c>
      <c r="AJ5049">
        <v>2</v>
      </c>
      <c r="AK5049">
        <v>1</v>
      </c>
      <c r="AL5049">
        <v>1</v>
      </c>
      <c r="AM5049" t="s">
        <v>55</v>
      </c>
      <c r="AN5049" t="s">
        <v>56</v>
      </c>
      <c r="AP5049">
        <v>1</v>
      </c>
      <c r="AQ5049" t="s">
        <v>57</v>
      </c>
      <c r="AR5049">
        <v>0</v>
      </c>
      <c r="AW5049" t="s">
        <v>58</v>
      </c>
      <c r="AX5049">
        <v>0</v>
      </c>
      <c r="AY5049">
        <v>2</v>
      </c>
      <c r="AZ5049">
        <v>0.5</v>
      </c>
      <c r="BA5049">
        <v>0.5</v>
      </c>
      <c r="BB5049" t="s">
        <v>59</v>
      </c>
    </row>
    <row r="5050" spans="1:54" x14ac:dyDescent="0.45">
      <c r="A5050" s="4" t="str">
        <f>VLOOKUP(F5050,'Matching-Tabelle'!$A$57:$B$61,2,FALSE)</f>
        <v>stefan.fuellemann@tkb.ch</v>
      </c>
      <c r="B5050" s="4" t="str">
        <f>VLOOKUP(J5050,'Matching-Tabelle'!$A$1:$B$52,2,FALSE)</f>
        <v>WPI CTB</v>
      </c>
      <c r="C5050" s="4">
        <v>0.4</v>
      </c>
      <c r="D5050" s="4" t="s">
        <v>4303</v>
      </c>
      <c r="E5050" s="5">
        <v>42487</v>
      </c>
      <c r="F5050" t="s">
        <v>3856</v>
      </c>
      <c r="G5050" t="s">
        <v>3857</v>
      </c>
      <c r="H5050" t="s">
        <v>3858</v>
      </c>
      <c r="I5050" s="1"/>
      <c r="J5050">
        <v>927</v>
      </c>
      <c r="K5050" t="s">
        <v>99</v>
      </c>
      <c r="L5050" t="s">
        <v>100</v>
      </c>
      <c r="M5050">
        <v>990001</v>
      </c>
      <c r="N5050" t="s">
        <v>51</v>
      </c>
      <c r="O5050">
        <v>0.4</v>
      </c>
      <c r="Q5050">
        <v>0.4</v>
      </c>
      <c r="S5050" t="s">
        <v>4303</v>
      </c>
      <c r="AE5050">
        <v>12</v>
      </c>
      <c r="AF5050">
        <v>7.6</v>
      </c>
      <c r="AG5050">
        <v>5</v>
      </c>
      <c r="AH5050" t="s">
        <v>53</v>
      </c>
      <c r="AI5050" t="s">
        <v>54</v>
      </c>
      <c r="AJ5050">
        <v>2</v>
      </c>
      <c r="AK5050">
        <v>1</v>
      </c>
      <c r="AL5050">
        <v>1</v>
      </c>
      <c r="AM5050" t="s">
        <v>55</v>
      </c>
      <c r="AN5050" t="s">
        <v>56</v>
      </c>
      <c r="AP5050">
        <v>1</v>
      </c>
      <c r="AQ5050" t="s">
        <v>57</v>
      </c>
      <c r="AR5050">
        <v>0</v>
      </c>
      <c r="AW5050" t="s">
        <v>58</v>
      </c>
      <c r="AX5050">
        <v>0</v>
      </c>
      <c r="AY5050">
        <v>2</v>
      </c>
      <c r="AZ5050">
        <v>0.4</v>
      </c>
      <c r="BA5050">
        <v>0.4</v>
      </c>
      <c r="BB5050" t="s">
        <v>59</v>
      </c>
    </row>
    <row r="5051" spans="1:54" x14ac:dyDescent="0.45">
      <c r="A5051" s="4" t="str">
        <f>VLOOKUP(F5051,'Matching-Tabelle'!$A$57:$B$61,2,FALSE)</f>
        <v>stefan.fuellemann@tkb.ch</v>
      </c>
      <c r="B5051" s="4" t="str">
        <f>VLOOKUP(J5051,'Matching-Tabelle'!$A$1:$B$52,2,FALSE)</f>
        <v>WPI CTB</v>
      </c>
      <c r="C5051" s="4">
        <v>0.4</v>
      </c>
      <c r="D5051" s="4" t="s">
        <v>259</v>
      </c>
      <c r="E5051" s="5">
        <v>42487</v>
      </c>
      <c r="F5051" t="s">
        <v>3856</v>
      </c>
      <c r="G5051" t="s">
        <v>3857</v>
      </c>
      <c r="H5051" t="s">
        <v>3858</v>
      </c>
      <c r="I5051" s="1"/>
      <c r="J5051">
        <v>14</v>
      </c>
      <c r="K5051" t="s">
        <v>82</v>
      </c>
      <c r="L5051" t="s">
        <v>83</v>
      </c>
      <c r="M5051">
        <v>990001</v>
      </c>
      <c r="N5051" t="s">
        <v>51</v>
      </c>
      <c r="O5051">
        <v>0.4</v>
      </c>
      <c r="Q5051">
        <v>0.4</v>
      </c>
      <c r="S5051" t="s">
        <v>259</v>
      </c>
      <c r="AE5051">
        <v>12</v>
      </c>
      <c r="AF5051">
        <v>7.6</v>
      </c>
      <c r="AG5051">
        <v>5</v>
      </c>
      <c r="AH5051" t="s">
        <v>53</v>
      </c>
      <c r="AI5051" t="s">
        <v>54</v>
      </c>
      <c r="AJ5051">
        <v>2</v>
      </c>
      <c r="AK5051">
        <v>1</v>
      </c>
      <c r="AL5051">
        <v>1</v>
      </c>
      <c r="AM5051" t="s">
        <v>55</v>
      </c>
      <c r="AN5051" t="s">
        <v>56</v>
      </c>
      <c r="AP5051">
        <v>1</v>
      </c>
      <c r="AQ5051" t="s">
        <v>57</v>
      </c>
      <c r="AR5051">
        <v>0</v>
      </c>
      <c r="AW5051" t="s">
        <v>58</v>
      </c>
      <c r="AX5051">
        <v>0</v>
      </c>
      <c r="AY5051">
        <v>2</v>
      </c>
      <c r="AZ5051">
        <v>0.4</v>
      </c>
      <c r="BA5051">
        <v>0.4</v>
      </c>
      <c r="BB5051" t="s">
        <v>59</v>
      </c>
    </row>
    <row r="5052" spans="1:54" x14ac:dyDescent="0.45">
      <c r="A5052" s="4" t="str">
        <f>VLOOKUP(F5052,'Matching-Tabelle'!$A$57:$B$61,2,FALSE)</f>
        <v>stefan.fuellemann@tkb.ch</v>
      </c>
      <c r="B5052" s="4" t="str">
        <f>VLOOKUP(J5052,'Matching-Tabelle'!$A$1:$B$52,2,FALSE)</f>
        <v>WPI RTB</v>
      </c>
      <c r="C5052" s="4">
        <v>0.1</v>
      </c>
      <c r="D5052" s="4" t="s">
        <v>4304</v>
      </c>
      <c r="E5052" s="5">
        <v>42487</v>
      </c>
      <c r="F5052" t="s">
        <v>3856</v>
      </c>
      <c r="G5052" t="s">
        <v>3857</v>
      </c>
      <c r="H5052" t="s">
        <v>3858</v>
      </c>
      <c r="I5052" s="1"/>
      <c r="J5052">
        <v>22</v>
      </c>
      <c r="K5052" t="s">
        <v>88</v>
      </c>
      <c r="L5052" t="s">
        <v>89</v>
      </c>
      <c r="M5052">
        <v>990001</v>
      </c>
      <c r="N5052" t="s">
        <v>51</v>
      </c>
      <c r="O5052">
        <v>0.1</v>
      </c>
      <c r="Q5052">
        <v>0.1</v>
      </c>
      <c r="S5052" t="s">
        <v>4304</v>
      </c>
      <c r="AE5052">
        <v>12</v>
      </c>
      <c r="AF5052">
        <v>7.6</v>
      </c>
      <c r="AG5052">
        <v>5</v>
      </c>
      <c r="AH5052" t="s">
        <v>53</v>
      </c>
      <c r="AI5052" t="s">
        <v>54</v>
      </c>
      <c r="AJ5052">
        <v>2</v>
      </c>
      <c r="AK5052">
        <v>1</v>
      </c>
      <c r="AL5052">
        <v>1</v>
      </c>
      <c r="AM5052" t="s">
        <v>55</v>
      </c>
      <c r="AN5052" t="s">
        <v>56</v>
      </c>
      <c r="AP5052">
        <v>1</v>
      </c>
      <c r="AQ5052" t="s">
        <v>57</v>
      </c>
      <c r="AR5052">
        <v>0</v>
      </c>
      <c r="AW5052" t="s">
        <v>58</v>
      </c>
      <c r="AX5052">
        <v>0</v>
      </c>
      <c r="AY5052">
        <v>2</v>
      </c>
      <c r="AZ5052">
        <v>0.1</v>
      </c>
      <c r="BA5052">
        <v>0.1</v>
      </c>
      <c r="BB5052" t="s">
        <v>59</v>
      </c>
    </row>
    <row r="5053" spans="1:54" x14ac:dyDescent="0.45">
      <c r="A5053" s="4" t="str">
        <f>VLOOKUP(F5053,'Matching-Tabelle'!$A$57:$B$61,2,FALSE)</f>
        <v>stefan.fuellemann@tkb.ch</v>
      </c>
      <c r="B5053" s="4" t="str">
        <f>VLOOKUP(J5053,'Matching-Tabelle'!$A$1:$B$52,2,FALSE)</f>
        <v>WPI CTB</v>
      </c>
      <c r="C5053" s="4">
        <v>0.2</v>
      </c>
      <c r="D5053" s="4" t="s">
        <v>4305</v>
      </c>
      <c r="E5053" s="5">
        <v>42487</v>
      </c>
      <c r="F5053" t="s">
        <v>3856</v>
      </c>
      <c r="G5053" t="s">
        <v>3857</v>
      </c>
      <c r="H5053" t="s">
        <v>3858</v>
      </c>
      <c r="I5053" s="1"/>
      <c r="J5053">
        <v>922</v>
      </c>
      <c r="K5053" t="s">
        <v>134</v>
      </c>
      <c r="L5053" t="s">
        <v>135</v>
      </c>
      <c r="M5053">
        <v>990001</v>
      </c>
      <c r="N5053" t="s">
        <v>51</v>
      </c>
      <c r="O5053">
        <v>0.2</v>
      </c>
      <c r="Q5053">
        <v>0.2</v>
      </c>
      <c r="S5053" t="s">
        <v>4305</v>
      </c>
      <c r="AE5053">
        <v>12</v>
      </c>
      <c r="AF5053">
        <v>7.6</v>
      </c>
      <c r="AG5053">
        <v>5</v>
      </c>
      <c r="AH5053" t="s">
        <v>53</v>
      </c>
      <c r="AI5053" t="s">
        <v>54</v>
      </c>
      <c r="AJ5053">
        <v>2</v>
      </c>
      <c r="AK5053">
        <v>1</v>
      </c>
      <c r="AL5053">
        <v>1</v>
      </c>
      <c r="AM5053" t="s">
        <v>55</v>
      </c>
      <c r="AN5053" t="s">
        <v>56</v>
      </c>
      <c r="AP5053">
        <v>1</v>
      </c>
      <c r="AQ5053" t="s">
        <v>57</v>
      </c>
      <c r="AR5053">
        <v>0</v>
      </c>
      <c r="AW5053" t="s">
        <v>58</v>
      </c>
      <c r="AX5053">
        <v>0</v>
      </c>
      <c r="AY5053">
        <v>2</v>
      </c>
      <c r="AZ5053">
        <v>0.2</v>
      </c>
      <c r="BA5053">
        <v>0.2</v>
      </c>
      <c r="BB5053" t="s">
        <v>59</v>
      </c>
    </row>
    <row r="5054" spans="1:54" x14ac:dyDescent="0.45">
      <c r="A5054" s="4" t="str">
        <f>VLOOKUP(F5054,'Matching-Tabelle'!$A$57:$B$61,2,FALSE)</f>
        <v>stefan.fuellemann@tkb.ch</v>
      </c>
      <c r="B5054" s="4" t="str">
        <f>VLOOKUP(J5054,'Matching-Tabelle'!$A$1:$B$52,2,FALSE)</f>
        <v>WPI CTB</v>
      </c>
      <c r="C5054" s="4">
        <v>0.25</v>
      </c>
      <c r="D5054" s="4" t="s">
        <v>4306</v>
      </c>
      <c r="E5054" s="5">
        <v>42487</v>
      </c>
      <c r="F5054" t="s">
        <v>3856</v>
      </c>
      <c r="G5054" t="s">
        <v>3857</v>
      </c>
      <c r="H5054" t="s">
        <v>3858</v>
      </c>
      <c r="I5054" s="1"/>
      <c r="J5054">
        <v>919</v>
      </c>
      <c r="K5054" t="s">
        <v>66</v>
      </c>
      <c r="L5054" t="s">
        <v>67</v>
      </c>
      <c r="M5054">
        <v>990001</v>
      </c>
      <c r="N5054" t="s">
        <v>51</v>
      </c>
      <c r="O5054">
        <v>0.25</v>
      </c>
      <c r="Q5054">
        <v>0.25</v>
      </c>
      <c r="S5054" t="s">
        <v>4306</v>
      </c>
      <c r="AE5054">
        <v>12</v>
      </c>
      <c r="AF5054">
        <v>7.6</v>
      </c>
      <c r="AG5054">
        <v>5</v>
      </c>
      <c r="AH5054" t="s">
        <v>53</v>
      </c>
      <c r="AI5054" t="s">
        <v>54</v>
      </c>
      <c r="AJ5054">
        <v>2</v>
      </c>
      <c r="AK5054">
        <v>1</v>
      </c>
      <c r="AL5054">
        <v>1</v>
      </c>
      <c r="AM5054" t="s">
        <v>55</v>
      </c>
      <c r="AN5054" t="s">
        <v>56</v>
      </c>
      <c r="AP5054">
        <v>1</v>
      </c>
      <c r="AQ5054" t="s">
        <v>57</v>
      </c>
      <c r="AR5054">
        <v>0</v>
      </c>
      <c r="AW5054" t="s">
        <v>58</v>
      </c>
      <c r="AX5054">
        <v>0</v>
      </c>
      <c r="AY5054">
        <v>2</v>
      </c>
      <c r="AZ5054">
        <v>0.25</v>
      </c>
      <c r="BA5054">
        <v>0.25</v>
      </c>
      <c r="BB5054" t="s">
        <v>59</v>
      </c>
    </row>
    <row r="5055" spans="1:54" x14ac:dyDescent="0.45">
      <c r="A5055" s="4" t="str">
        <f>VLOOKUP(F5055,'Matching-Tabelle'!$A$57:$B$61,2,FALSE)</f>
        <v>stefan.fuellemann@tkb.ch</v>
      </c>
      <c r="B5055" s="4" t="str">
        <f>VLOOKUP(J5055,'Matching-Tabelle'!$A$1:$B$52,2,FALSE)</f>
        <v>WPI RTB</v>
      </c>
      <c r="C5055" s="4">
        <v>1.5</v>
      </c>
      <c r="D5055" s="4" t="s">
        <v>3859</v>
      </c>
      <c r="E5055" s="5">
        <v>42488</v>
      </c>
      <c r="F5055" t="s">
        <v>3856</v>
      </c>
      <c r="G5055" t="s">
        <v>3857</v>
      </c>
      <c r="H5055" t="s">
        <v>3858</v>
      </c>
      <c r="I5055" s="1"/>
      <c r="J5055">
        <v>19</v>
      </c>
      <c r="K5055" t="s">
        <v>145</v>
      </c>
      <c r="L5055" t="s">
        <v>146</v>
      </c>
      <c r="M5055">
        <v>990001</v>
      </c>
      <c r="N5055" t="s">
        <v>51</v>
      </c>
      <c r="O5055">
        <v>1.5</v>
      </c>
      <c r="Q5055">
        <v>1.5</v>
      </c>
      <c r="S5055" t="s">
        <v>3859</v>
      </c>
      <c r="AE5055">
        <v>12</v>
      </c>
      <c r="AF5055">
        <v>7.6</v>
      </c>
      <c r="AG5055">
        <v>5</v>
      </c>
      <c r="AH5055" t="s">
        <v>53</v>
      </c>
      <c r="AI5055" t="s">
        <v>54</v>
      </c>
      <c r="AJ5055">
        <v>2</v>
      </c>
      <c r="AK5055">
        <v>1</v>
      </c>
      <c r="AL5055">
        <v>1</v>
      </c>
      <c r="AM5055" t="s">
        <v>55</v>
      </c>
      <c r="AN5055" t="s">
        <v>56</v>
      </c>
      <c r="AP5055">
        <v>1</v>
      </c>
      <c r="AQ5055" t="s">
        <v>57</v>
      </c>
      <c r="AR5055">
        <v>0</v>
      </c>
      <c r="AW5055" t="s">
        <v>58</v>
      </c>
      <c r="AX5055">
        <v>0</v>
      </c>
      <c r="AY5055">
        <v>2</v>
      </c>
      <c r="AZ5055">
        <v>1.5</v>
      </c>
      <c r="BA5055">
        <v>1.5</v>
      </c>
      <c r="BB5055" t="s">
        <v>59</v>
      </c>
    </row>
    <row r="5056" spans="1:54" x14ac:dyDescent="0.45">
      <c r="A5056" s="4" t="str">
        <f>VLOOKUP(F5056,'Matching-Tabelle'!$A$57:$B$61,2,FALSE)</f>
        <v>stefan.fuellemann@tkb.ch</v>
      </c>
      <c r="B5056" s="4" t="str">
        <f>VLOOKUP(J5056,'Matching-Tabelle'!$A$1:$B$52,2,FALSE)</f>
        <v>WPI Führung</v>
      </c>
      <c r="C5056" s="4">
        <v>1.25</v>
      </c>
      <c r="D5056" s="4" t="s">
        <v>433</v>
      </c>
      <c r="E5056" s="5">
        <v>42488</v>
      </c>
      <c r="F5056" t="s">
        <v>3856</v>
      </c>
      <c r="G5056" t="s">
        <v>3857</v>
      </c>
      <c r="H5056" t="s">
        <v>3858</v>
      </c>
      <c r="I5056" s="1"/>
      <c r="J5056">
        <v>26</v>
      </c>
      <c r="K5056" t="s">
        <v>130</v>
      </c>
      <c r="L5056" t="s">
        <v>131</v>
      </c>
      <c r="M5056">
        <v>990001</v>
      </c>
      <c r="N5056" t="s">
        <v>51</v>
      </c>
      <c r="O5056">
        <v>1.25</v>
      </c>
      <c r="Q5056">
        <v>1.25</v>
      </c>
      <c r="S5056" t="s">
        <v>433</v>
      </c>
      <c r="AE5056">
        <v>12</v>
      </c>
      <c r="AF5056">
        <v>7.6</v>
      </c>
      <c r="AG5056">
        <v>5</v>
      </c>
      <c r="AH5056" t="s">
        <v>53</v>
      </c>
      <c r="AI5056" t="s">
        <v>54</v>
      </c>
      <c r="AJ5056">
        <v>2</v>
      </c>
      <c r="AK5056">
        <v>1</v>
      </c>
      <c r="AL5056">
        <v>1</v>
      </c>
      <c r="AM5056" t="s">
        <v>55</v>
      </c>
      <c r="AN5056" t="s">
        <v>56</v>
      </c>
      <c r="AP5056">
        <v>1</v>
      </c>
      <c r="AQ5056" t="s">
        <v>57</v>
      </c>
      <c r="AR5056">
        <v>0</v>
      </c>
      <c r="AW5056" t="s">
        <v>58</v>
      </c>
      <c r="AX5056">
        <v>0</v>
      </c>
      <c r="AY5056">
        <v>2</v>
      </c>
      <c r="AZ5056">
        <v>1.25</v>
      </c>
      <c r="BA5056">
        <v>1.25</v>
      </c>
      <c r="BB5056" t="s">
        <v>59</v>
      </c>
    </row>
    <row r="5057" spans="1:54" x14ac:dyDescent="0.45">
      <c r="A5057" s="4" t="str">
        <f>VLOOKUP(F5057,'Matching-Tabelle'!$A$57:$B$61,2,FALSE)</f>
        <v>stefan.fuellemann@tkb.ch</v>
      </c>
      <c r="B5057" s="4" t="str">
        <f>VLOOKUP(J5057,'Matching-Tabelle'!$A$1:$B$52,2,FALSE)</f>
        <v>WPI CTB</v>
      </c>
      <c r="C5057" s="4">
        <v>2.23</v>
      </c>
      <c r="D5057" s="4" t="s">
        <v>4307</v>
      </c>
      <c r="E5057" s="5">
        <v>42488</v>
      </c>
      <c r="F5057" t="s">
        <v>3856</v>
      </c>
      <c r="G5057" t="s">
        <v>3857</v>
      </c>
      <c r="H5057" t="s">
        <v>3858</v>
      </c>
      <c r="I5057" s="1"/>
      <c r="J5057">
        <v>919</v>
      </c>
      <c r="K5057" t="s">
        <v>66</v>
      </c>
      <c r="L5057" t="s">
        <v>67</v>
      </c>
      <c r="M5057">
        <v>990001</v>
      </c>
      <c r="N5057" t="s">
        <v>51</v>
      </c>
      <c r="O5057">
        <v>2.23</v>
      </c>
      <c r="Q5057">
        <v>2.23</v>
      </c>
      <c r="S5057" t="s">
        <v>4307</v>
      </c>
      <c r="AE5057">
        <v>12</v>
      </c>
      <c r="AF5057">
        <v>7.6</v>
      </c>
      <c r="AG5057">
        <v>5</v>
      </c>
      <c r="AH5057" t="s">
        <v>53</v>
      </c>
      <c r="AI5057" t="s">
        <v>54</v>
      </c>
      <c r="AJ5057">
        <v>2</v>
      </c>
      <c r="AK5057">
        <v>1</v>
      </c>
      <c r="AL5057">
        <v>1</v>
      </c>
      <c r="AM5057" t="s">
        <v>55</v>
      </c>
      <c r="AN5057" t="s">
        <v>56</v>
      </c>
      <c r="AP5057">
        <v>1</v>
      </c>
      <c r="AQ5057" t="s">
        <v>57</v>
      </c>
      <c r="AR5057">
        <v>0</v>
      </c>
      <c r="AW5057" t="s">
        <v>58</v>
      </c>
      <c r="AX5057">
        <v>0</v>
      </c>
      <c r="AY5057">
        <v>2</v>
      </c>
      <c r="AZ5057">
        <v>2.23</v>
      </c>
      <c r="BA5057">
        <v>2.23</v>
      </c>
      <c r="BB5057" t="s">
        <v>59</v>
      </c>
    </row>
    <row r="5058" spans="1:54" x14ac:dyDescent="0.45">
      <c r="A5058" s="4" t="str">
        <f>VLOOKUP(F5058,'Matching-Tabelle'!$A$57:$B$61,2,FALSE)</f>
        <v>stefan.fuellemann@tkb.ch</v>
      </c>
      <c r="B5058" s="4" t="str">
        <f>VLOOKUP(J5058,'Matching-Tabelle'!$A$1:$B$52,2,FALSE)</f>
        <v>WPI Führung</v>
      </c>
      <c r="C5058" s="4">
        <v>0.5</v>
      </c>
      <c r="D5058" s="4" t="s">
        <v>4308</v>
      </c>
      <c r="E5058" s="5">
        <v>42488</v>
      </c>
      <c r="F5058" t="s">
        <v>3856</v>
      </c>
      <c r="G5058" t="s">
        <v>3857</v>
      </c>
      <c r="H5058" t="s">
        <v>3858</v>
      </c>
      <c r="I5058" s="1"/>
      <c r="J5058">
        <v>26</v>
      </c>
      <c r="K5058" t="s">
        <v>130</v>
      </c>
      <c r="L5058" t="s">
        <v>131</v>
      </c>
      <c r="M5058">
        <v>990001</v>
      </c>
      <c r="N5058" t="s">
        <v>51</v>
      </c>
      <c r="O5058">
        <v>0.5</v>
      </c>
      <c r="Q5058">
        <v>0.5</v>
      </c>
      <c r="S5058" t="s">
        <v>4308</v>
      </c>
      <c r="AE5058">
        <v>12</v>
      </c>
      <c r="AF5058">
        <v>7.6</v>
      </c>
      <c r="AG5058">
        <v>5</v>
      </c>
      <c r="AH5058" t="s">
        <v>53</v>
      </c>
      <c r="AI5058" t="s">
        <v>54</v>
      </c>
      <c r="AJ5058">
        <v>2</v>
      </c>
      <c r="AK5058">
        <v>1</v>
      </c>
      <c r="AL5058">
        <v>1</v>
      </c>
      <c r="AM5058" t="s">
        <v>55</v>
      </c>
      <c r="AN5058" t="s">
        <v>56</v>
      </c>
      <c r="AP5058">
        <v>1</v>
      </c>
      <c r="AQ5058" t="s">
        <v>57</v>
      </c>
      <c r="AR5058">
        <v>0</v>
      </c>
      <c r="AW5058" t="s">
        <v>58</v>
      </c>
      <c r="AX5058">
        <v>0</v>
      </c>
      <c r="AY5058">
        <v>2</v>
      </c>
      <c r="AZ5058">
        <v>0.5</v>
      </c>
      <c r="BA5058">
        <v>0.5</v>
      </c>
      <c r="BB5058" t="s">
        <v>59</v>
      </c>
    </row>
    <row r="5059" spans="1:54" x14ac:dyDescent="0.45">
      <c r="A5059" s="4" t="str">
        <f>VLOOKUP(F5059,'Matching-Tabelle'!$A$57:$B$61,2,FALSE)</f>
        <v>stefan.fuellemann@tkb.ch</v>
      </c>
      <c r="B5059" s="4" t="str">
        <f>VLOOKUP(J5059,'Matching-Tabelle'!$A$1:$B$52,2,FALSE)</f>
        <v>WPI CTB</v>
      </c>
      <c r="C5059" s="4">
        <v>1.1000000000000001</v>
      </c>
      <c r="D5059" s="4" t="s">
        <v>3986</v>
      </c>
      <c r="E5059" s="5">
        <v>42488</v>
      </c>
      <c r="F5059" t="s">
        <v>3856</v>
      </c>
      <c r="G5059" t="s">
        <v>3857</v>
      </c>
      <c r="H5059" t="s">
        <v>3858</v>
      </c>
      <c r="I5059" s="1"/>
      <c r="J5059">
        <v>922</v>
      </c>
      <c r="K5059" t="s">
        <v>134</v>
      </c>
      <c r="L5059" t="s">
        <v>135</v>
      </c>
      <c r="M5059">
        <v>990001</v>
      </c>
      <c r="N5059" t="s">
        <v>51</v>
      </c>
      <c r="O5059">
        <v>1.1000000000000001</v>
      </c>
      <c r="Q5059">
        <v>1.1000000000000001</v>
      </c>
      <c r="S5059" t="s">
        <v>3986</v>
      </c>
      <c r="AE5059">
        <v>12</v>
      </c>
      <c r="AF5059">
        <v>7.6</v>
      </c>
      <c r="AG5059">
        <v>5</v>
      </c>
      <c r="AH5059" t="s">
        <v>53</v>
      </c>
      <c r="AI5059" t="s">
        <v>54</v>
      </c>
      <c r="AJ5059">
        <v>2</v>
      </c>
      <c r="AK5059">
        <v>1</v>
      </c>
      <c r="AL5059">
        <v>1</v>
      </c>
      <c r="AM5059" t="s">
        <v>55</v>
      </c>
      <c r="AN5059" t="s">
        <v>56</v>
      </c>
      <c r="AP5059">
        <v>1</v>
      </c>
      <c r="AQ5059" t="s">
        <v>57</v>
      </c>
      <c r="AR5059">
        <v>0</v>
      </c>
      <c r="AW5059" t="s">
        <v>58</v>
      </c>
      <c r="AX5059">
        <v>0</v>
      </c>
      <c r="AY5059">
        <v>2</v>
      </c>
      <c r="AZ5059">
        <v>1.1000000000000001</v>
      </c>
      <c r="BA5059">
        <v>1.1000000000000001</v>
      </c>
      <c r="BB5059" t="s">
        <v>59</v>
      </c>
    </row>
    <row r="5060" spans="1:54" x14ac:dyDescent="0.45">
      <c r="A5060" s="4" t="str">
        <f>VLOOKUP(F5060,'Matching-Tabelle'!$A$57:$B$61,2,FALSE)</f>
        <v>stefan.fuellemann@tkb.ch</v>
      </c>
      <c r="B5060" s="4" t="str">
        <f>VLOOKUP(J5060,'Matching-Tabelle'!$A$1:$B$52,2,FALSE)</f>
        <v>WPI CTB</v>
      </c>
      <c r="C5060" s="4">
        <v>0.5</v>
      </c>
      <c r="D5060" s="4" t="s">
        <v>4309</v>
      </c>
      <c r="E5060" s="5">
        <v>42488</v>
      </c>
      <c r="F5060" t="s">
        <v>3856</v>
      </c>
      <c r="G5060" t="s">
        <v>3857</v>
      </c>
      <c r="H5060" t="s">
        <v>3858</v>
      </c>
      <c r="I5060" s="1"/>
      <c r="J5060">
        <v>919</v>
      </c>
      <c r="K5060" t="s">
        <v>66</v>
      </c>
      <c r="L5060" t="s">
        <v>67</v>
      </c>
      <c r="M5060">
        <v>990001</v>
      </c>
      <c r="N5060" t="s">
        <v>51</v>
      </c>
      <c r="O5060">
        <v>0.5</v>
      </c>
      <c r="Q5060">
        <v>0.5</v>
      </c>
      <c r="S5060" t="s">
        <v>4309</v>
      </c>
      <c r="AE5060">
        <v>12</v>
      </c>
      <c r="AF5060">
        <v>7.6</v>
      </c>
      <c r="AG5060">
        <v>5</v>
      </c>
      <c r="AH5060" t="s">
        <v>53</v>
      </c>
      <c r="AI5060" t="s">
        <v>54</v>
      </c>
      <c r="AJ5060">
        <v>2</v>
      </c>
      <c r="AK5060">
        <v>1</v>
      </c>
      <c r="AL5060">
        <v>1</v>
      </c>
      <c r="AM5060" t="s">
        <v>55</v>
      </c>
      <c r="AN5060" t="s">
        <v>56</v>
      </c>
      <c r="AP5060">
        <v>1</v>
      </c>
      <c r="AQ5060" t="s">
        <v>57</v>
      </c>
      <c r="AR5060">
        <v>0</v>
      </c>
      <c r="AW5060" t="s">
        <v>58</v>
      </c>
      <c r="AX5060">
        <v>0</v>
      </c>
      <c r="AY5060">
        <v>2</v>
      </c>
      <c r="AZ5060">
        <v>0.5</v>
      </c>
      <c r="BA5060">
        <v>0.5</v>
      </c>
      <c r="BB5060" t="s">
        <v>59</v>
      </c>
    </row>
    <row r="5061" spans="1:54" x14ac:dyDescent="0.45">
      <c r="A5061" s="4" t="str">
        <f>VLOOKUP(F5061,'Matching-Tabelle'!$A$57:$B$61,2,FALSE)</f>
        <v>stefan.fuellemann@tkb.ch</v>
      </c>
      <c r="B5061" s="4" t="str">
        <f>VLOOKUP(J5061,'Matching-Tabelle'!$A$1:$B$52,2,FALSE)</f>
        <v>WPI CTB</v>
      </c>
      <c r="C5061" s="4">
        <v>0.5</v>
      </c>
      <c r="D5061" s="4" t="s">
        <v>4310</v>
      </c>
      <c r="E5061" s="5">
        <v>42488</v>
      </c>
      <c r="F5061" t="s">
        <v>3856</v>
      </c>
      <c r="G5061" t="s">
        <v>3857</v>
      </c>
      <c r="H5061" t="s">
        <v>3858</v>
      </c>
      <c r="I5061" s="1"/>
      <c r="J5061">
        <v>919</v>
      </c>
      <c r="K5061" t="s">
        <v>66</v>
      </c>
      <c r="L5061" t="s">
        <v>67</v>
      </c>
      <c r="M5061">
        <v>990001</v>
      </c>
      <c r="N5061" t="s">
        <v>51</v>
      </c>
      <c r="O5061">
        <v>0.5</v>
      </c>
      <c r="Q5061">
        <v>0.5</v>
      </c>
      <c r="S5061" t="s">
        <v>4310</v>
      </c>
      <c r="AE5061">
        <v>12</v>
      </c>
      <c r="AF5061">
        <v>7.6</v>
      </c>
      <c r="AG5061">
        <v>5</v>
      </c>
      <c r="AH5061" t="s">
        <v>53</v>
      </c>
      <c r="AI5061" t="s">
        <v>54</v>
      </c>
      <c r="AJ5061">
        <v>2</v>
      </c>
      <c r="AK5061">
        <v>1</v>
      </c>
      <c r="AL5061">
        <v>1</v>
      </c>
      <c r="AM5061" t="s">
        <v>55</v>
      </c>
      <c r="AN5061" t="s">
        <v>56</v>
      </c>
      <c r="AP5061">
        <v>1</v>
      </c>
      <c r="AQ5061" t="s">
        <v>57</v>
      </c>
      <c r="AR5061">
        <v>0</v>
      </c>
      <c r="AW5061" t="s">
        <v>58</v>
      </c>
      <c r="AX5061">
        <v>0</v>
      </c>
      <c r="AY5061">
        <v>2</v>
      </c>
      <c r="AZ5061">
        <v>0.5</v>
      </c>
      <c r="BA5061">
        <v>0.5</v>
      </c>
      <c r="BB5061" t="s">
        <v>59</v>
      </c>
    </row>
    <row r="5062" spans="1:54" x14ac:dyDescent="0.45">
      <c r="A5062" s="4" t="str">
        <f>VLOOKUP(F5062,'Matching-Tabelle'!$A$57:$B$61,2,FALSE)</f>
        <v>stefan.fuellemann@tkb.ch</v>
      </c>
      <c r="B5062" s="4" t="str">
        <f>VLOOKUP(J5062,'Matching-Tabelle'!$A$1:$B$52,2,FALSE)</f>
        <v>WPI RTB</v>
      </c>
      <c r="C5062" s="4">
        <v>0.51</v>
      </c>
      <c r="D5062" s="4" t="s">
        <v>3859</v>
      </c>
      <c r="E5062" s="5">
        <v>42489</v>
      </c>
      <c r="F5062" t="s">
        <v>3856</v>
      </c>
      <c r="G5062" t="s">
        <v>3857</v>
      </c>
      <c r="H5062" t="s">
        <v>3858</v>
      </c>
      <c r="I5062" s="1"/>
      <c r="J5062">
        <v>19</v>
      </c>
      <c r="K5062" t="s">
        <v>145</v>
      </c>
      <c r="L5062" t="s">
        <v>146</v>
      </c>
      <c r="M5062">
        <v>990001</v>
      </c>
      <c r="N5062" t="s">
        <v>51</v>
      </c>
      <c r="O5062">
        <v>0.51</v>
      </c>
      <c r="Q5062">
        <v>0.51</v>
      </c>
      <c r="S5062" t="s">
        <v>3859</v>
      </c>
      <c r="AE5062">
        <v>12</v>
      </c>
      <c r="AF5062">
        <v>7.6</v>
      </c>
      <c r="AG5062">
        <v>5</v>
      </c>
      <c r="AH5062" t="s">
        <v>53</v>
      </c>
      <c r="AI5062" t="s">
        <v>54</v>
      </c>
      <c r="AJ5062">
        <v>2</v>
      </c>
      <c r="AK5062">
        <v>1</v>
      </c>
      <c r="AL5062">
        <v>1</v>
      </c>
      <c r="AM5062" t="s">
        <v>55</v>
      </c>
      <c r="AN5062" t="s">
        <v>56</v>
      </c>
      <c r="AP5062">
        <v>1</v>
      </c>
      <c r="AQ5062" t="s">
        <v>57</v>
      </c>
      <c r="AR5062">
        <v>0</v>
      </c>
      <c r="AW5062" t="s">
        <v>58</v>
      </c>
      <c r="AX5062">
        <v>0</v>
      </c>
      <c r="AY5062">
        <v>2</v>
      </c>
      <c r="AZ5062">
        <v>0.51</v>
      </c>
      <c r="BA5062">
        <v>0.51</v>
      </c>
      <c r="BB5062" t="s">
        <v>59</v>
      </c>
    </row>
    <row r="5063" spans="1:54" x14ac:dyDescent="0.45">
      <c r="A5063" s="4" t="str">
        <f>VLOOKUP(F5063,'Matching-Tabelle'!$A$57:$B$61,2,FALSE)</f>
        <v>stefan.fuellemann@tkb.ch</v>
      </c>
      <c r="B5063" s="4" t="str">
        <f>VLOOKUP(J5063,'Matching-Tabelle'!$A$1:$B$52,2,FALSE)</f>
        <v>WPI CTB</v>
      </c>
      <c r="C5063" s="4">
        <v>0.75</v>
      </c>
      <c r="D5063" s="4" t="s">
        <v>4176</v>
      </c>
      <c r="E5063" s="5">
        <v>42489</v>
      </c>
      <c r="F5063" t="s">
        <v>3856</v>
      </c>
      <c r="G5063" t="s">
        <v>3857</v>
      </c>
      <c r="H5063" t="s">
        <v>3858</v>
      </c>
      <c r="I5063" s="1"/>
      <c r="J5063">
        <v>18</v>
      </c>
      <c r="K5063" t="s">
        <v>594</v>
      </c>
      <c r="L5063" t="s">
        <v>595</v>
      </c>
      <c r="M5063">
        <v>990001</v>
      </c>
      <c r="N5063" t="s">
        <v>51</v>
      </c>
      <c r="O5063">
        <v>0.75</v>
      </c>
      <c r="Q5063">
        <v>0.75</v>
      </c>
      <c r="S5063" t="s">
        <v>4176</v>
      </c>
      <c r="AE5063">
        <v>12</v>
      </c>
      <c r="AF5063">
        <v>7.6</v>
      </c>
      <c r="AG5063">
        <v>5</v>
      </c>
      <c r="AH5063" t="s">
        <v>53</v>
      </c>
      <c r="AI5063" t="s">
        <v>54</v>
      </c>
      <c r="AJ5063">
        <v>2</v>
      </c>
      <c r="AK5063">
        <v>1</v>
      </c>
      <c r="AL5063">
        <v>1</v>
      </c>
      <c r="AM5063" t="s">
        <v>55</v>
      </c>
      <c r="AN5063" t="s">
        <v>56</v>
      </c>
      <c r="AP5063">
        <v>1</v>
      </c>
      <c r="AQ5063" t="s">
        <v>57</v>
      </c>
      <c r="AR5063">
        <v>0</v>
      </c>
      <c r="AW5063" t="s">
        <v>58</v>
      </c>
      <c r="AX5063">
        <v>0</v>
      </c>
      <c r="AY5063">
        <v>2</v>
      </c>
      <c r="AZ5063">
        <v>0.75</v>
      </c>
      <c r="BA5063">
        <v>0.75</v>
      </c>
      <c r="BB5063" t="s">
        <v>59</v>
      </c>
    </row>
    <row r="5064" spans="1:54" x14ac:dyDescent="0.45">
      <c r="A5064" s="4" t="str">
        <f>VLOOKUP(F5064,'Matching-Tabelle'!$A$57:$B$61,2,FALSE)</f>
        <v>stefan.fuellemann@tkb.ch</v>
      </c>
      <c r="B5064" s="4" t="str">
        <f>VLOOKUP(J5064,'Matching-Tabelle'!$A$1:$B$52,2,FALSE)</f>
        <v>WPI CTB</v>
      </c>
      <c r="C5064" s="4">
        <v>2.5</v>
      </c>
      <c r="D5064" s="4" t="s">
        <v>4311</v>
      </c>
      <c r="E5064" s="5">
        <v>42489</v>
      </c>
      <c r="F5064" t="s">
        <v>3856</v>
      </c>
      <c r="G5064" t="s">
        <v>3857</v>
      </c>
      <c r="H5064" t="s">
        <v>3858</v>
      </c>
      <c r="I5064" s="1"/>
      <c r="J5064">
        <v>919</v>
      </c>
      <c r="K5064" t="s">
        <v>66</v>
      </c>
      <c r="L5064" t="s">
        <v>67</v>
      </c>
      <c r="M5064">
        <v>990001</v>
      </c>
      <c r="N5064" t="s">
        <v>51</v>
      </c>
      <c r="O5064">
        <v>2.5</v>
      </c>
      <c r="Q5064">
        <v>2.5</v>
      </c>
      <c r="S5064" t="s">
        <v>4311</v>
      </c>
      <c r="AE5064">
        <v>12</v>
      </c>
      <c r="AF5064">
        <v>7.6</v>
      </c>
      <c r="AG5064">
        <v>5</v>
      </c>
      <c r="AH5064" t="s">
        <v>53</v>
      </c>
      <c r="AI5064" t="s">
        <v>54</v>
      </c>
      <c r="AJ5064">
        <v>2</v>
      </c>
      <c r="AK5064">
        <v>1</v>
      </c>
      <c r="AL5064">
        <v>1</v>
      </c>
      <c r="AM5064" t="s">
        <v>55</v>
      </c>
      <c r="AN5064" t="s">
        <v>56</v>
      </c>
      <c r="AP5064">
        <v>1</v>
      </c>
      <c r="AQ5064" t="s">
        <v>57</v>
      </c>
      <c r="AR5064">
        <v>0</v>
      </c>
      <c r="AW5064" t="s">
        <v>58</v>
      </c>
      <c r="AX5064">
        <v>0</v>
      </c>
      <c r="AY5064">
        <v>2</v>
      </c>
      <c r="AZ5064">
        <v>2.5</v>
      </c>
      <c r="BA5064">
        <v>2.5</v>
      </c>
      <c r="BB5064" t="s">
        <v>59</v>
      </c>
    </row>
    <row r="5065" spans="1:54" x14ac:dyDescent="0.45">
      <c r="A5065" s="4" t="str">
        <f>VLOOKUP(F5065,'Matching-Tabelle'!$A$57:$B$61,2,FALSE)</f>
        <v>stefan.fuellemann@tkb.ch</v>
      </c>
      <c r="B5065" s="4" t="str">
        <f>VLOOKUP(J5065,'Matching-Tabelle'!$A$1:$B$52,2,FALSE)</f>
        <v>WPI RTB</v>
      </c>
      <c r="C5065" s="4">
        <v>0.1</v>
      </c>
      <c r="D5065" s="4" t="s">
        <v>4312</v>
      </c>
      <c r="E5065" s="5">
        <v>42489</v>
      </c>
      <c r="F5065" t="s">
        <v>3856</v>
      </c>
      <c r="G5065" t="s">
        <v>3857</v>
      </c>
      <c r="H5065" t="s">
        <v>3858</v>
      </c>
      <c r="I5065" s="1"/>
      <c r="J5065">
        <v>22</v>
      </c>
      <c r="K5065" t="s">
        <v>88</v>
      </c>
      <c r="L5065" t="s">
        <v>89</v>
      </c>
      <c r="M5065">
        <v>990001</v>
      </c>
      <c r="N5065" t="s">
        <v>51</v>
      </c>
      <c r="O5065">
        <v>0.1</v>
      </c>
      <c r="Q5065">
        <v>0.1</v>
      </c>
      <c r="S5065" t="s">
        <v>4312</v>
      </c>
      <c r="AE5065">
        <v>12</v>
      </c>
      <c r="AF5065">
        <v>7.6</v>
      </c>
      <c r="AG5065">
        <v>5</v>
      </c>
      <c r="AH5065" t="s">
        <v>53</v>
      </c>
      <c r="AI5065" t="s">
        <v>54</v>
      </c>
      <c r="AJ5065">
        <v>2</v>
      </c>
      <c r="AK5065">
        <v>1</v>
      </c>
      <c r="AL5065">
        <v>1</v>
      </c>
      <c r="AM5065" t="s">
        <v>55</v>
      </c>
      <c r="AN5065" t="s">
        <v>56</v>
      </c>
      <c r="AP5065">
        <v>1</v>
      </c>
      <c r="AQ5065" t="s">
        <v>57</v>
      </c>
      <c r="AR5065">
        <v>0</v>
      </c>
      <c r="AW5065" t="s">
        <v>58</v>
      </c>
      <c r="AX5065">
        <v>0</v>
      </c>
      <c r="AY5065">
        <v>2</v>
      </c>
      <c r="AZ5065">
        <v>0.1</v>
      </c>
      <c r="BA5065">
        <v>0.1</v>
      </c>
      <c r="BB5065" t="s">
        <v>59</v>
      </c>
    </row>
    <row r="5066" spans="1:54" x14ac:dyDescent="0.45">
      <c r="A5066" s="4" t="str">
        <f>VLOOKUP(F5066,'Matching-Tabelle'!$A$57:$B$61,2,FALSE)</f>
        <v>stefan.fuellemann@tkb.ch</v>
      </c>
      <c r="B5066" s="4" t="str">
        <f>VLOOKUP(J5066,'Matching-Tabelle'!$A$1:$B$52,2,FALSE)</f>
        <v>WPI CTB</v>
      </c>
      <c r="C5066" s="4">
        <v>3.11</v>
      </c>
      <c r="D5066" s="4" t="s">
        <v>4221</v>
      </c>
      <c r="E5066" s="5">
        <v>42489</v>
      </c>
      <c r="F5066" t="s">
        <v>3856</v>
      </c>
      <c r="G5066" t="s">
        <v>3857</v>
      </c>
      <c r="H5066" t="s">
        <v>3858</v>
      </c>
      <c r="I5066" s="1"/>
      <c r="J5066">
        <v>919</v>
      </c>
      <c r="K5066" t="s">
        <v>66</v>
      </c>
      <c r="L5066" t="s">
        <v>67</v>
      </c>
      <c r="M5066">
        <v>990001</v>
      </c>
      <c r="N5066" t="s">
        <v>51</v>
      </c>
      <c r="O5066">
        <v>3.11</v>
      </c>
      <c r="Q5066">
        <v>3.11</v>
      </c>
      <c r="S5066" t="s">
        <v>4221</v>
      </c>
      <c r="AE5066">
        <v>12</v>
      </c>
      <c r="AF5066">
        <v>7.6</v>
      </c>
      <c r="AG5066">
        <v>5</v>
      </c>
      <c r="AH5066" t="s">
        <v>53</v>
      </c>
      <c r="AI5066" t="s">
        <v>54</v>
      </c>
      <c r="AJ5066">
        <v>2</v>
      </c>
      <c r="AK5066">
        <v>1</v>
      </c>
      <c r="AL5066">
        <v>1</v>
      </c>
      <c r="AM5066" t="s">
        <v>55</v>
      </c>
      <c r="AN5066" t="s">
        <v>56</v>
      </c>
      <c r="AP5066">
        <v>1</v>
      </c>
      <c r="AQ5066" t="s">
        <v>57</v>
      </c>
      <c r="AR5066">
        <v>0</v>
      </c>
      <c r="AW5066" t="s">
        <v>58</v>
      </c>
      <c r="AX5066">
        <v>0</v>
      </c>
      <c r="AY5066">
        <v>2</v>
      </c>
      <c r="AZ5066">
        <v>3.11</v>
      </c>
      <c r="BA5066">
        <v>3.11</v>
      </c>
      <c r="BB5066" t="s">
        <v>59</v>
      </c>
    </row>
    <row r="5067" spans="1:54" x14ac:dyDescent="0.45">
      <c r="A5067" s="4" t="str">
        <f>VLOOKUP(F5067,'Matching-Tabelle'!$A$57:$B$61,2,FALSE)</f>
        <v>stefan.fuellemann@tkb.ch</v>
      </c>
      <c r="B5067" s="4" t="str">
        <f>VLOOKUP(J5067,'Matching-Tabelle'!$A$1:$B$52,2,FALSE)</f>
        <v>WPI RTB</v>
      </c>
      <c r="C5067" s="4">
        <v>1.5</v>
      </c>
      <c r="D5067" s="4" t="s">
        <v>3859</v>
      </c>
      <c r="E5067" s="5">
        <v>42492</v>
      </c>
      <c r="F5067" t="s">
        <v>3856</v>
      </c>
      <c r="G5067" t="s">
        <v>3857</v>
      </c>
      <c r="H5067" t="s">
        <v>3858</v>
      </c>
      <c r="I5067" s="1"/>
      <c r="J5067">
        <v>19</v>
      </c>
      <c r="K5067" t="s">
        <v>145</v>
      </c>
      <c r="L5067" t="s">
        <v>146</v>
      </c>
      <c r="M5067">
        <v>990001</v>
      </c>
      <c r="N5067" t="s">
        <v>51</v>
      </c>
      <c r="O5067">
        <v>1.5</v>
      </c>
      <c r="Q5067">
        <v>1.5</v>
      </c>
      <c r="S5067" t="s">
        <v>3859</v>
      </c>
      <c r="AE5067">
        <v>12</v>
      </c>
      <c r="AF5067">
        <v>7.6</v>
      </c>
      <c r="AG5067">
        <v>5</v>
      </c>
      <c r="AH5067" t="s">
        <v>53</v>
      </c>
      <c r="AI5067" t="s">
        <v>54</v>
      </c>
      <c r="AJ5067">
        <v>2</v>
      </c>
      <c r="AK5067">
        <v>1</v>
      </c>
      <c r="AL5067">
        <v>1</v>
      </c>
      <c r="AM5067" t="s">
        <v>55</v>
      </c>
      <c r="AN5067" t="s">
        <v>56</v>
      </c>
      <c r="AP5067">
        <v>1</v>
      </c>
      <c r="AQ5067" t="s">
        <v>57</v>
      </c>
      <c r="AR5067">
        <v>0</v>
      </c>
      <c r="AW5067" t="s">
        <v>58</v>
      </c>
      <c r="AX5067">
        <v>0</v>
      </c>
      <c r="AY5067">
        <v>2</v>
      </c>
      <c r="AZ5067">
        <v>1.5</v>
      </c>
      <c r="BA5067">
        <v>1.5</v>
      </c>
      <c r="BB5067" t="s">
        <v>59</v>
      </c>
    </row>
    <row r="5068" spans="1:54" x14ac:dyDescent="0.45">
      <c r="A5068" s="4" t="str">
        <f>VLOOKUP(F5068,'Matching-Tabelle'!$A$57:$B$61,2,FALSE)</f>
        <v>stefan.fuellemann@tkb.ch</v>
      </c>
      <c r="B5068" s="4" t="str">
        <f>VLOOKUP(J5068,'Matching-Tabelle'!$A$1:$B$52,2,FALSE)</f>
        <v>WPI CTB</v>
      </c>
      <c r="C5068" s="4">
        <v>2.5</v>
      </c>
      <c r="D5068" s="4" t="s">
        <v>4313</v>
      </c>
      <c r="E5068" s="5">
        <v>42492</v>
      </c>
      <c r="F5068" t="s">
        <v>3856</v>
      </c>
      <c r="G5068" t="s">
        <v>3857</v>
      </c>
      <c r="H5068" t="s">
        <v>3858</v>
      </c>
      <c r="I5068" s="1"/>
      <c r="J5068">
        <v>922</v>
      </c>
      <c r="K5068" t="s">
        <v>134</v>
      </c>
      <c r="L5068" t="s">
        <v>135</v>
      </c>
      <c r="M5068">
        <v>990001</v>
      </c>
      <c r="N5068" t="s">
        <v>51</v>
      </c>
      <c r="O5068">
        <v>2.5</v>
      </c>
      <c r="Q5068">
        <v>2.5</v>
      </c>
      <c r="S5068" t="s">
        <v>4313</v>
      </c>
      <c r="AE5068">
        <v>12</v>
      </c>
      <c r="AF5068">
        <v>7.6</v>
      </c>
      <c r="AG5068">
        <v>5</v>
      </c>
      <c r="AH5068" t="s">
        <v>53</v>
      </c>
      <c r="AI5068" t="s">
        <v>54</v>
      </c>
      <c r="AJ5068">
        <v>2</v>
      </c>
      <c r="AK5068">
        <v>1</v>
      </c>
      <c r="AL5068">
        <v>1</v>
      </c>
      <c r="AM5068" t="s">
        <v>55</v>
      </c>
      <c r="AN5068" t="s">
        <v>56</v>
      </c>
      <c r="AP5068">
        <v>1</v>
      </c>
      <c r="AQ5068" t="s">
        <v>57</v>
      </c>
      <c r="AR5068">
        <v>0</v>
      </c>
      <c r="AW5068" t="s">
        <v>58</v>
      </c>
      <c r="AX5068">
        <v>0</v>
      </c>
      <c r="AY5068">
        <v>2</v>
      </c>
      <c r="AZ5068">
        <v>2.5</v>
      </c>
      <c r="BA5068">
        <v>2.5</v>
      </c>
      <c r="BB5068" t="s">
        <v>59</v>
      </c>
    </row>
    <row r="5069" spans="1:54" x14ac:dyDescent="0.45">
      <c r="A5069" s="4" t="str">
        <f>VLOOKUP(F5069,'Matching-Tabelle'!$A$57:$B$61,2,FALSE)</f>
        <v>stefan.fuellemann@tkb.ch</v>
      </c>
      <c r="B5069" s="4" t="str">
        <f>VLOOKUP(J5069,'Matching-Tabelle'!$A$1:$B$52,2,FALSE)</f>
        <v>WPI CTB</v>
      </c>
      <c r="C5069" s="4">
        <v>2.75</v>
      </c>
      <c r="D5069" s="4" t="s">
        <v>4314</v>
      </c>
      <c r="E5069" s="5">
        <v>42492</v>
      </c>
      <c r="F5069" t="s">
        <v>3856</v>
      </c>
      <c r="G5069" t="s">
        <v>3857</v>
      </c>
      <c r="H5069" t="s">
        <v>3858</v>
      </c>
      <c r="I5069" s="1"/>
      <c r="J5069">
        <v>919</v>
      </c>
      <c r="K5069" t="s">
        <v>66</v>
      </c>
      <c r="L5069" t="s">
        <v>67</v>
      </c>
      <c r="M5069">
        <v>990001</v>
      </c>
      <c r="N5069" t="s">
        <v>51</v>
      </c>
      <c r="O5069">
        <v>2.75</v>
      </c>
      <c r="Q5069">
        <v>2.75</v>
      </c>
      <c r="S5069" t="s">
        <v>4314</v>
      </c>
      <c r="AE5069">
        <v>12</v>
      </c>
      <c r="AF5069">
        <v>7.6</v>
      </c>
      <c r="AG5069">
        <v>5</v>
      </c>
      <c r="AH5069" t="s">
        <v>53</v>
      </c>
      <c r="AI5069" t="s">
        <v>54</v>
      </c>
      <c r="AJ5069">
        <v>2</v>
      </c>
      <c r="AK5069">
        <v>1</v>
      </c>
      <c r="AL5069">
        <v>1</v>
      </c>
      <c r="AM5069" t="s">
        <v>55</v>
      </c>
      <c r="AN5069" t="s">
        <v>56</v>
      </c>
      <c r="AP5069">
        <v>1</v>
      </c>
      <c r="AQ5069" t="s">
        <v>57</v>
      </c>
      <c r="AR5069">
        <v>0</v>
      </c>
      <c r="AW5069" t="s">
        <v>58</v>
      </c>
      <c r="AX5069">
        <v>0</v>
      </c>
      <c r="AY5069">
        <v>2</v>
      </c>
      <c r="AZ5069">
        <v>2.75</v>
      </c>
      <c r="BA5069">
        <v>2.75</v>
      </c>
      <c r="BB5069" t="s">
        <v>59</v>
      </c>
    </row>
    <row r="5070" spans="1:54" x14ac:dyDescent="0.45">
      <c r="A5070" s="4" t="str">
        <f>VLOOKUP(F5070,'Matching-Tabelle'!$A$57:$B$61,2,FALSE)</f>
        <v>stefan.fuellemann@tkb.ch</v>
      </c>
      <c r="B5070" s="4" t="str">
        <f>VLOOKUP(J5070,'Matching-Tabelle'!$A$1:$B$52,2,FALSE)</f>
        <v>WPI CTB</v>
      </c>
      <c r="C5070" s="4">
        <v>0.62</v>
      </c>
      <c r="D5070" s="4" t="s">
        <v>4315</v>
      </c>
      <c r="E5070" s="5">
        <v>42492</v>
      </c>
      <c r="F5070" t="s">
        <v>3856</v>
      </c>
      <c r="G5070" t="s">
        <v>3857</v>
      </c>
      <c r="H5070" t="s">
        <v>3858</v>
      </c>
      <c r="I5070" s="1"/>
      <c r="J5070">
        <v>922</v>
      </c>
      <c r="K5070" t="s">
        <v>134</v>
      </c>
      <c r="L5070" t="s">
        <v>135</v>
      </c>
      <c r="M5070">
        <v>990001</v>
      </c>
      <c r="N5070" t="s">
        <v>51</v>
      </c>
      <c r="O5070">
        <v>0.62</v>
      </c>
      <c r="Q5070">
        <v>0.62</v>
      </c>
      <c r="S5070" t="s">
        <v>4315</v>
      </c>
      <c r="AE5070">
        <v>12</v>
      </c>
      <c r="AF5070">
        <v>7.6</v>
      </c>
      <c r="AG5070">
        <v>5</v>
      </c>
      <c r="AH5070" t="s">
        <v>53</v>
      </c>
      <c r="AI5070" t="s">
        <v>54</v>
      </c>
      <c r="AJ5070">
        <v>2</v>
      </c>
      <c r="AK5070">
        <v>1</v>
      </c>
      <c r="AL5070">
        <v>1</v>
      </c>
      <c r="AM5070" t="s">
        <v>55</v>
      </c>
      <c r="AN5070" t="s">
        <v>56</v>
      </c>
      <c r="AP5070">
        <v>1</v>
      </c>
      <c r="AQ5070" t="s">
        <v>57</v>
      </c>
      <c r="AR5070">
        <v>0</v>
      </c>
      <c r="AW5070" t="s">
        <v>58</v>
      </c>
      <c r="AX5070">
        <v>0</v>
      </c>
      <c r="AY5070">
        <v>2</v>
      </c>
      <c r="AZ5070">
        <v>0.62</v>
      </c>
      <c r="BA5070">
        <v>0.62</v>
      </c>
      <c r="BB5070" t="s">
        <v>59</v>
      </c>
    </row>
    <row r="5071" spans="1:54" x14ac:dyDescent="0.45">
      <c r="A5071" s="4" t="str">
        <f>VLOOKUP(F5071,'Matching-Tabelle'!$A$57:$B$61,2,FALSE)</f>
        <v>stefan.fuellemann@tkb.ch</v>
      </c>
      <c r="B5071" s="4" t="str">
        <f>VLOOKUP(J5071,'Matching-Tabelle'!$A$1:$B$52,2,FALSE)</f>
        <v>WPI RTB</v>
      </c>
      <c r="C5071" s="4">
        <v>0.25</v>
      </c>
      <c r="D5071" s="4" t="s">
        <v>4316</v>
      </c>
      <c r="E5071" s="5">
        <v>42492</v>
      </c>
      <c r="F5071" t="s">
        <v>3856</v>
      </c>
      <c r="G5071" t="s">
        <v>3857</v>
      </c>
      <c r="H5071" t="s">
        <v>3858</v>
      </c>
      <c r="I5071" s="1"/>
      <c r="J5071">
        <v>22</v>
      </c>
      <c r="K5071" t="s">
        <v>88</v>
      </c>
      <c r="L5071" t="s">
        <v>89</v>
      </c>
      <c r="M5071">
        <v>990001</v>
      </c>
      <c r="N5071" t="s">
        <v>51</v>
      </c>
      <c r="O5071">
        <v>0.25</v>
      </c>
      <c r="Q5071">
        <v>0.25</v>
      </c>
      <c r="S5071" t="s">
        <v>4316</v>
      </c>
      <c r="AE5071">
        <v>12</v>
      </c>
      <c r="AF5071">
        <v>7.6</v>
      </c>
      <c r="AG5071">
        <v>5</v>
      </c>
      <c r="AH5071" t="s">
        <v>53</v>
      </c>
      <c r="AI5071" t="s">
        <v>54</v>
      </c>
      <c r="AJ5071">
        <v>2</v>
      </c>
      <c r="AK5071">
        <v>1</v>
      </c>
      <c r="AL5071">
        <v>1</v>
      </c>
      <c r="AM5071" t="s">
        <v>55</v>
      </c>
      <c r="AN5071" t="s">
        <v>56</v>
      </c>
      <c r="AP5071">
        <v>1</v>
      </c>
      <c r="AQ5071" t="s">
        <v>57</v>
      </c>
      <c r="AR5071">
        <v>0</v>
      </c>
      <c r="AW5071" t="s">
        <v>58</v>
      </c>
      <c r="AX5071">
        <v>0</v>
      </c>
      <c r="AY5071">
        <v>2</v>
      </c>
      <c r="AZ5071">
        <v>0.25</v>
      </c>
      <c r="BA5071">
        <v>0.25</v>
      </c>
      <c r="BB5071" t="s">
        <v>59</v>
      </c>
    </row>
    <row r="5072" spans="1:54" x14ac:dyDescent="0.45">
      <c r="A5072" s="4" t="str">
        <f>VLOOKUP(F5072,'Matching-Tabelle'!$A$57:$B$61,2,FALSE)</f>
        <v>stefan.fuellemann@tkb.ch</v>
      </c>
      <c r="B5072" s="4" t="str">
        <f>VLOOKUP(J5072,'Matching-Tabelle'!$A$1:$B$52,2,FALSE)</f>
        <v>Progr Digitalisierung</v>
      </c>
      <c r="C5072" s="4">
        <v>0.5</v>
      </c>
      <c r="D5072" s="4" t="s">
        <v>4317</v>
      </c>
      <c r="E5072" s="5">
        <v>42492</v>
      </c>
      <c r="F5072" t="s">
        <v>3856</v>
      </c>
      <c r="G5072" t="s">
        <v>3857</v>
      </c>
      <c r="H5072" t="s">
        <v>3858</v>
      </c>
      <c r="I5072" s="1"/>
      <c r="J5072">
        <v>224</v>
      </c>
      <c r="K5072" t="s">
        <v>76</v>
      </c>
      <c r="L5072" t="s">
        <v>77</v>
      </c>
      <c r="M5072">
        <v>990001</v>
      </c>
      <c r="N5072" t="s">
        <v>51</v>
      </c>
      <c r="O5072">
        <v>0.5</v>
      </c>
      <c r="Q5072">
        <v>0.5</v>
      </c>
      <c r="S5072" t="s">
        <v>4317</v>
      </c>
      <c r="AE5072">
        <v>12</v>
      </c>
      <c r="AF5072">
        <v>7.6</v>
      </c>
      <c r="AG5072">
        <v>5</v>
      </c>
      <c r="AH5072" t="s">
        <v>53</v>
      </c>
      <c r="AI5072" t="s">
        <v>54</v>
      </c>
      <c r="AJ5072">
        <v>2</v>
      </c>
      <c r="AK5072">
        <v>1</v>
      </c>
      <c r="AL5072">
        <v>1</v>
      </c>
      <c r="AM5072" t="s">
        <v>55</v>
      </c>
      <c r="AN5072" t="s">
        <v>56</v>
      </c>
      <c r="AP5072">
        <v>1</v>
      </c>
      <c r="AQ5072" t="s">
        <v>57</v>
      </c>
      <c r="AR5072">
        <v>0</v>
      </c>
      <c r="AW5072" t="s">
        <v>58</v>
      </c>
      <c r="AX5072">
        <v>0</v>
      </c>
      <c r="AY5072">
        <v>2</v>
      </c>
      <c r="AZ5072">
        <v>0.5</v>
      </c>
      <c r="BA5072">
        <v>0.5</v>
      </c>
      <c r="BB5072" t="s">
        <v>59</v>
      </c>
    </row>
    <row r="5073" spans="1:54" x14ac:dyDescent="0.45">
      <c r="A5073" s="4" t="str">
        <f>VLOOKUP(F5073,'Matching-Tabelle'!$A$57:$B$61,2,FALSE)</f>
        <v>stefan.fuellemann@tkb.ch</v>
      </c>
      <c r="B5073" s="4" t="str">
        <f>VLOOKUP(J5073,'Matching-Tabelle'!$A$1:$B$52,2,FALSE)</f>
        <v>WPI CTB</v>
      </c>
      <c r="C5073" s="4">
        <v>0.5</v>
      </c>
      <c r="D5073" s="4" t="s">
        <v>3864</v>
      </c>
      <c r="E5073" s="5">
        <v>42492</v>
      </c>
      <c r="F5073" t="s">
        <v>3856</v>
      </c>
      <c r="G5073" t="s">
        <v>3857</v>
      </c>
      <c r="H5073" t="s">
        <v>3858</v>
      </c>
      <c r="I5073" s="1"/>
      <c r="J5073">
        <v>922</v>
      </c>
      <c r="K5073" t="s">
        <v>134</v>
      </c>
      <c r="L5073" t="s">
        <v>135</v>
      </c>
      <c r="M5073">
        <v>990001</v>
      </c>
      <c r="N5073" t="s">
        <v>51</v>
      </c>
      <c r="O5073">
        <v>0.5</v>
      </c>
      <c r="Q5073">
        <v>0.5</v>
      </c>
      <c r="S5073" t="s">
        <v>3864</v>
      </c>
      <c r="AE5073">
        <v>12</v>
      </c>
      <c r="AF5073">
        <v>7.6</v>
      </c>
      <c r="AG5073">
        <v>5</v>
      </c>
      <c r="AH5073" t="s">
        <v>53</v>
      </c>
      <c r="AI5073" t="s">
        <v>54</v>
      </c>
      <c r="AJ5073">
        <v>2</v>
      </c>
      <c r="AK5073">
        <v>1</v>
      </c>
      <c r="AL5073">
        <v>1</v>
      </c>
      <c r="AM5073" t="s">
        <v>55</v>
      </c>
      <c r="AN5073" t="s">
        <v>56</v>
      </c>
      <c r="AP5073">
        <v>1</v>
      </c>
      <c r="AQ5073" t="s">
        <v>57</v>
      </c>
      <c r="AR5073">
        <v>0</v>
      </c>
      <c r="AW5073" t="s">
        <v>58</v>
      </c>
      <c r="AX5073">
        <v>0</v>
      </c>
      <c r="AY5073">
        <v>2</v>
      </c>
      <c r="AZ5073">
        <v>0.5</v>
      </c>
      <c r="BA5073">
        <v>0.5</v>
      </c>
      <c r="BB5073" t="s">
        <v>59</v>
      </c>
    </row>
    <row r="5074" spans="1:54" x14ac:dyDescent="0.45">
      <c r="A5074" s="4" t="str">
        <f>VLOOKUP(F5074,'Matching-Tabelle'!$A$57:$B$61,2,FALSE)</f>
        <v>stefan.fuellemann@tkb.ch</v>
      </c>
      <c r="B5074" s="4" t="str">
        <f>VLOOKUP(J5074,'Matching-Tabelle'!$A$1:$B$52,2,FALSE)</f>
        <v>Proj. Optima</v>
      </c>
      <c r="C5074" s="4">
        <v>0.4</v>
      </c>
      <c r="D5074" s="4" t="s">
        <v>4318</v>
      </c>
      <c r="E5074" s="5">
        <v>42492</v>
      </c>
      <c r="F5074" t="s">
        <v>3856</v>
      </c>
      <c r="G5074" t="s">
        <v>3857</v>
      </c>
      <c r="H5074" t="s">
        <v>3858</v>
      </c>
      <c r="I5074" s="1"/>
      <c r="J5074">
        <v>211</v>
      </c>
      <c r="K5074" t="s">
        <v>79</v>
      </c>
      <c r="L5074" t="s">
        <v>80</v>
      </c>
      <c r="M5074">
        <v>990001</v>
      </c>
      <c r="N5074" t="s">
        <v>51</v>
      </c>
      <c r="O5074">
        <v>0.4</v>
      </c>
      <c r="Q5074">
        <v>0.4</v>
      </c>
      <c r="S5074" t="s">
        <v>4318</v>
      </c>
      <c r="AE5074">
        <v>12</v>
      </c>
      <c r="AF5074">
        <v>7.6</v>
      </c>
      <c r="AG5074">
        <v>5</v>
      </c>
      <c r="AH5074" t="s">
        <v>53</v>
      </c>
      <c r="AI5074" t="s">
        <v>54</v>
      </c>
      <c r="AJ5074">
        <v>2</v>
      </c>
      <c r="AK5074">
        <v>1</v>
      </c>
      <c r="AL5074">
        <v>1</v>
      </c>
      <c r="AM5074" t="s">
        <v>55</v>
      </c>
      <c r="AN5074" t="s">
        <v>56</v>
      </c>
      <c r="AP5074">
        <v>1</v>
      </c>
      <c r="AQ5074" t="s">
        <v>57</v>
      </c>
      <c r="AR5074">
        <v>0</v>
      </c>
      <c r="AW5074" t="s">
        <v>58</v>
      </c>
      <c r="AX5074">
        <v>0</v>
      </c>
      <c r="AY5074">
        <v>2</v>
      </c>
      <c r="AZ5074">
        <v>0.4</v>
      </c>
      <c r="BA5074">
        <v>0.4</v>
      </c>
      <c r="BB5074" t="s">
        <v>59</v>
      </c>
    </row>
    <row r="5075" spans="1:54" x14ac:dyDescent="0.45">
      <c r="A5075" s="4" t="str">
        <f>VLOOKUP(F5075,'Matching-Tabelle'!$A$57:$B$61,2,FALSE)</f>
        <v>stefan.fuellemann@tkb.ch</v>
      </c>
      <c r="B5075" s="4" t="str">
        <f>VLOOKUP(J5075,'Matching-Tabelle'!$A$1:$B$52,2,FALSE)</f>
        <v>WPI RTB</v>
      </c>
      <c r="C5075" s="4">
        <v>0.4</v>
      </c>
      <c r="D5075" s="4" t="s">
        <v>3859</v>
      </c>
      <c r="E5075" s="5">
        <v>42493</v>
      </c>
      <c r="F5075" t="s">
        <v>3856</v>
      </c>
      <c r="G5075" t="s">
        <v>3857</v>
      </c>
      <c r="H5075" t="s">
        <v>3858</v>
      </c>
      <c r="I5075" s="1"/>
      <c r="J5075">
        <v>19</v>
      </c>
      <c r="K5075" t="s">
        <v>145</v>
      </c>
      <c r="L5075" t="s">
        <v>146</v>
      </c>
      <c r="M5075">
        <v>990001</v>
      </c>
      <c r="N5075" t="s">
        <v>51</v>
      </c>
      <c r="O5075">
        <v>0.4</v>
      </c>
      <c r="Q5075">
        <v>0.4</v>
      </c>
      <c r="S5075" t="s">
        <v>3859</v>
      </c>
      <c r="AE5075">
        <v>12</v>
      </c>
      <c r="AF5075">
        <v>7.6</v>
      </c>
      <c r="AG5075">
        <v>5</v>
      </c>
      <c r="AH5075" t="s">
        <v>53</v>
      </c>
      <c r="AI5075" t="s">
        <v>54</v>
      </c>
      <c r="AJ5075">
        <v>2</v>
      </c>
      <c r="AK5075">
        <v>1</v>
      </c>
      <c r="AL5075">
        <v>1</v>
      </c>
      <c r="AM5075" t="s">
        <v>55</v>
      </c>
      <c r="AN5075" t="s">
        <v>56</v>
      </c>
      <c r="AP5075">
        <v>1</v>
      </c>
      <c r="AQ5075" t="s">
        <v>57</v>
      </c>
      <c r="AR5075">
        <v>0</v>
      </c>
      <c r="AW5075" t="s">
        <v>58</v>
      </c>
      <c r="AX5075">
        <v>0</v>
      </c>
      <c r="AY5075">
        <v>2</v>
      </c>
      <c r="AZ5075">
        <v>0.4</v>
      </c>
      <c r="BA5075">
        <v>0.4</v>
      </c>
      <c r="BB5075" t="s">
        <v>59</v>
      </c>
    </row>
    <row r="5076" spans="1:54" x14ac:dyDescent="0.45">
      <c r="A5076" s="4" t="str">
        <f>VLOOKUP(F5076,'Matching-Tabelle'!$A$57:$B$61,2,FALSE)</f>
        <v>stefan.fuellemann@tkb.ch</v>
      </c>
      <c r="B5076" s="4" t="str">
        <f>VLOOKUP(J5076,'Matching-Tabelle'!$A$1:$B$52,2,FALSE)</f>
        <v>WPI CTB</v>
      </c>
      <c r="C5076" s="4">
        <v>1.2</v>
      </c>
      <c r="D5076" s="4" t="s">
        <v>4193</v>
      </c>
      <c r="E5076" s="5">
        <v>42493</v>
      </c>
      <c r="F5076" t="s">
        <v>3856</v>
      </c>
      <c r="G5076" t="s">
        <v>3857</v>
      </c>
      <c r="H5076" t="s">
        <v>3858</v>
      </c>
      <c r="I5076" s="1"/>
      <c r="J5076">
        <v>927</v>
      </c>
      <c r="K5076" t="s">
        <v>99</v>
      </c>
      <c r="L5076" t="s">
        <v>100</v>
      </c>
      <c r="M5076">
        <v>990001</v>
      </c>
      <c r="N5076" t="s">
        <v>51</v>
      </c>
      <c r="O5076">
        <v>1.2</v>
      </c>
      <c r="Q5076">
        <v>1.2</v>
      </c>
      <c r="S5076" t="s">
        <v>4193</v>
      </c>
      <c r="AE5076">
        <v>12</v>
      </c>
      <c r="AF5076">
        <v>7.6</v>
      </c>
      <c r="AG5076">
        <v>5</v>
      </c>
      <c r="AH5076" t="s">
        <v>53</v>
      </c>
      <c r="AI5076" t="s">
        <v>54</v>
      </c>
      <c r="AJ5076">
        <v>2</v>
      </c>
      <c r="AK5076">
        <v>1</v>
      </c>
      <c r="AL5076">
        <v>1</v>
      </c>
      <c r="AM5076" t="s">
        <v>55</v>
      </c>
      <c r="AN5076" t="s">
        <v>56</v>
      </c>
      <c r="AP5076">
        <v>1</v>
      </c>
      <c r="AQ5076" t="s">
        <v>57</v>
      </c>
      <c r="AR5076">
        <v>0</v>
      </c>
      <c r="AW5076" t="s">
        <v>58</v>
      </c>
      <c r="AX5076">
        <v>0</v>
      </c>
      <c r="AY5076">
        <v>2</v>
      </c>
      <c r="AZ5076">
        <v>1.2</v>
      </c>
      <c r="BA5076">
        <v>1.2</v>
      </c>
      <c r="BB5076" t="s">
        <v>59</v>
      </c>
    </row>
    <row r="5077" spans="1:54" x14ac:dyDescent="0.45">
      <c r="A5077" s="4" t="str">
        <f>VLOOKUP(F5077,'Matching-Tabelle'!$A$57:$B$61,2,FALSE)</f>
        <v>stefan.fuellemann@tkb.ch</v>
      </c>
      <c r="B5077" s="4" t="str">
        <f>VLOOKUP(J5077,'Matching-Tabelle'!$A$1:$B$52,2,FALSE)</f>
        <v>WPI CTB</v>
      </c>
      <c r="C5077" s="4">
        <v>4.5</v>
      </c>
      <c r="D5077" s="4" t="s">
        <v>3864</v>
      </c>
      <c r="E5077" s="5">
        <v>42493</v>
      </c>
      <c r="F5077" t="s">
        <v>3856</v>
      </c>
      <c r="G5077" t="s">
        <v>3857</v>
      </c>
      <c r="H5077" t="s">
        <v>3858</v>
      </c>
      <c r="I5077" s="1"/>
      <c r="J5077">
        <v>922</v>
      </c>
      <c r="K5077" t="s">
        <v>134</v>
      </c>
      <c r="L5077" t="s">
        <v>135</v>
      </c>
      <c r="M5077">
        <v>990001</v>
      </c>
      <c r="N5077" t="s">
        <v>51</v>
      </c>
      <c r="O5077">
        <v>4.5</v>
      </c>
      <c r="Q5077">
        <v>4.5</v>
      </c>
      <c r="S5077" t="s">
        <v>3864</v>
      </c>
      <c r="AE5077">
        <v>12</v>
      </c>
      <c r="AF5077">
        <v>7.6</v>
      </c>
      <c r="AG5077">
        <v>5</v>
      </c>
      <c r="AH5077" t="s">
        <v>53</v>
      </c>
      <c r="AI5077" t="s">
        <v>54</v>
      </c>
      <c r="AJ5077">
        <v>2</v>
      </c>
      <c r="AK5077">
        <v>1</v>
      </c>
      <c r="AL5077">
        <v>1</v>
      </c>
      <c r="AM5077" t="s">
        <v>55</v>
      </c>
      <c r="AN5077" t="s">
        <v>56</v>
      </c>
      <c r="AP5077">
        <v>1</v>
      </c>
      <c r="AQ5077" t="s">
        <v>57</v>
      </c>
      <c r="AR5077">
        <v>0</v>
      </c>
      <c r="AW5077" t="s">
        <v>58</v>
      </c>
      <c r="AX5077">
        <v>0</v>
      </c>
      <c r="AY5077">
        <v>2</v>
      </c>
      <c r="AZ5077">
        <v>4.5</v>
      </c>
      <c r="BA5077">
        <v>4.5</v>
      </c>
      <c r="BB5077" t="s">
        <v>59</v>
      </c>
    </row>
    <row r="5078" spans="1:54" x14ac:dyDescent="0.45">
      <c r="A5078" s="4" t="str">
        <f>VLOOKUP(F5078,'Matching-Tabelle'!$A$57:$B$61,2,FALSE)</f>
        <v>stefan.fuellemann@tkb.ch</v>
      </c>
      <c r="B5078" s="4" t="str">
        <f>VLOOKUP(J5078,'Matching-Tabelle'!$A$1:$B$52,2,FALSE)</f>
        <v>Progr Digitalisierung</v>
      </c>
      <c r="C5078" s="4">
        <v>0.1</v>
      </c>
      <c r="D5078" s="4" t="s">
        <v>4319</v>
      </c>
      <c r="E5078" s="5">
        <v>42493</v>
      </c>
      <c r="F5078" t="s">
        <v>3856</v>
      </c>
      <c r="G5078" t="s">
        <v>3857</v>
      </c>
      <c r="H5078" t="s">
        <v>3858</v>
      </c>
      <c r="I5078" s="1"/>
      <c r="J5078">
        <v>224</v>
      </c>
      <c r="K5078" t="s">
        <v>76</v>
      </c>
      <c r="L5078" t="s">
        <v>77</v>
      </c>
      <c r="M5078">
        <v>990001</v>
      </c>
      <c r="N5078" t="s">
        <v>51</v>
      </c>
      <c r="O5078">
        <v>0.1</v>
      </c>
      <c r="Q5078">
        <v>0.1</v>
      </c>
      <c r="S5078" t="s">
        <v>4319</v>
      </c>
      <c r="AE5078">
        <v>12</v>
      </c>
      <c r="AF5078">
        <v>7.6</v>
      </c>
      <c r="AG5078">
        <v>5</v>
      </c>
      <c r="AH5078" t="s">
        <v>53</v>
      </c>
      <c r="AI5078" t="s">
        <v>54</v>
      </c>
      <c r="AJ5078">
        <v>2</v>
      </c>
      <c r="AK5078">
        <v>1</v>
      </c>
      <c r="AL5078">
        <v>1</v>
      </c>
      <c r="AM5078" t="s">
        <v>55</v>
      </c>
      <c r="AN5078" t="s">
        <v>56</v>
      </c>
      <c r="AP5078">
        <v>1</v>
      </c>
      <c r="AQ5078" t="s">
        <v>57</v>
      </c>
      <c r="AR5078">
        <v>0</v>
      </c>
      <c r="AW5078" t="s">
        <v>58</v>
      </c>
      <c r="AX5078">
        <v>0</v>
      </c>
      <c r="AY5078">
        <v>2</v>
      </c>
      <c r="AZ5078">
        <v>0.1</v>
      </c>
      <c r="BA5078">
        <v>0.1</v>
      </c>
      <c r="BB5078" t="s">
        <v>59</v>
      </c>
    </row>
    <row r="5079" spans="1:54" x14ac:dyDescent="0.45">
      <c r="A5079" s="4" t="str">
        <f>VLOOKUP(F5079,'Matching-Tabelle'!$A$57:$B$61,2,FALSE)</f>
        <v>stefan.fuellemann@tkb.ch</v>
      </c>
      <c r="B5079" s="4" t="str">
        <f>VLOOKUP(J5079,'Matching-Tabelle'!$A$1:$B$52,2,FALSE)</f>
        <v>WPI RTB</v>
      </c>
      <c r="C5079" s="4">
        <v>3.65</v>
      </c>
      <c r="D5079" s="4" t="s">
        <v>4320</v>
      </c>
      <c r="E5079" s="5">
        <v>42493</v>
      </c>
      <c r="F5079" t="s">
        <v>3856</v>
      </c>
      <c r="G5079" t="s">
        <v>3857</v>
      </c>
      <c r="H5079" t="s">
        <v>3858</v>
      </c>
      <c r="I5079" s="1"/>
      <c r="J5079">
        <v>22</v>
      </c>
      <c r="K5079" t="s">
        <v>88</v>
      </c>
      <c r="L5079" t="s">
        <v>89</v>
      </c>
      <c r="M5079">
        <v>990001</v>
      </c>
      <c r="N5079" t="s">
        <v>51</v>
      </c>
      <c r="O5079">
        <v>3.65</v>
      </c>
      <c r="Q5079">
        <v>3.65</v>
      </c>
      <c r="S5079" t="s">
        <v>4320</v>
      </c>
      <c r="AE5079">
        <v>12</v>
      </c>
      <c r="AF5079">
        <v>7.6</v>
      </c>
      <c r="AG5079">
        <v>5</v>
      </c>
      <c r="AH5079" t="s">
        <v>53</v>
      </c>
      <c r="AI5079" t="s">
        <v>54</v>
      </c>
      <c r="AJ5079">
        <v>2</v>
      </c>
      <c r="AK5079">
        <v>1</v>
      </c>
      <c r="AL5079">
        <v>1</v>
      </c>
      <c r="AM5079" t="s">
        <v>55</v>
      </c>
      <c r="AN5079" t="s">
        <v>56</v>
      </c>
      <c r="AP5079">
        <v>1</v>
      </c>
      <c r="AQ5079" t="s">
        <v>57</v>
      </c>
      <c r="AR5079">
        <v>0</v>
      </c>
      <c r="AW5079" t="s">
        <v>58</v>
      </c>
      <c r="AX5079">
        <v>0</v>
      </c>
      <c r="AY5079">
        <v>2</v>
      </c>
      <c r="AZ5079">
        <v>3.65</v>
      </c>
      <c r="BA5079">
        <v>3.65</v>
      </c>
      <c r="BB5079" t="s">
        <v>59</v>
      </c>
    </row>
    <row r="5080" spans="1:54" x14ac:dyDescent="0.45">
      <c r="A5080" s="4" t="str">
        <f>VLOOKUP(F5080,'Matching-Tabelle'!$A$57:$B$61,2,FALSE)</f>
        <v>stefan.fuellemann@tkb.ch</v>
      </c>
      <c r="B5080" s="4" t="str">
        <f>VLOOKUP(J5080,'Matching-Tabelle'!$A$1:$B$52,2,FALSE)</f>
        <v>WPI CTB</v>
      </c>
      <c r="C5080" s="4">
        <v>6.5</v>
      </c>
      <c r="D5080" s="4" t="s">
        <v>4321</v>
      </c>
      <c r="E5080" s="5">
        <v>42494</v>
      </c>
      <c r="F5080" t="s">
        <v>3856</v>
      </c>
      <c r="G5080" t="s">
        <v>3857</v>
      </c>
      <c r="H5080" t="s">
        <v>3858</v>
      </c>
      <c r="I5080" s="1"/>
      <c r="J5080">
        <v>922</v>
      </c>
      <c r="K5080" t="s">
        <v>134</v>
      </c>
      <c r="L5080" t="s">
        <v>135</v>
      </c>
      <c r="M5080">
        <v>990001</v>
      </c>
      <c r="N5080" t="s">
        <v>51</v>
      </c>
      <c r="O5080">
        <v>6.5</v>
      </c>
      <c r="Q5080">
        <v>6.5</v>
      </c>
      <c r="S5080" t="s">
        <v>4321</v>
      </c>
      <c r="AE5080">
        <v>12</v>
      </c>
      <c r="AF5080">
        <v>7.6</v>
      </c>
      <c r="AG5080">
        <v>5</v>
      </c>
      <c r="AH5080" t="s">
        <v>53</v>
      </c>
      <c r="AI5080" t="s">
        <v>54</v>
      </c>
      <c r="AJ5080">
        <v>2</v>
      </c>
      <c r="AK5080">
        <v>1</v>
      </c>
      <c r="AL5080">
        <v>1</v>
      </c>
      <c r="AM5080" t="s">
        <v>55</v>
      </c>
      <c r="AN5080" t="s">
        <v>56</v>
      </c>
      <c r="AP5080">
        <v>1</v>
      </c>
      <c r="AQ5080" t="s">
        <v>57</v>
      </c>
      <c r="AR5080">
        <v>0</v>
      </c>
      <c r="AW5080" t="s">
        <v>58</v>
      </c>
      <c r="AX5080">
        <v>0</v>
      </c>
      <c r="AY5080">
        <v>2</v>
      </c>
      <c r="AZ5080">
        <v>6.5</v>
      </c>
      <c r="BA5080">
        <v>6.5</v>
      </c>
      <c r="BB5080" t="s">
        <v>59</v>
      </c>
    </row>
    <row r="5081" spans="1:54" x14ac:dyDescent="0.45">
      <c r="A5081" s="4" t="str">
        <f>VLOOKUP(F5081,'Matching-Tabelle'!$A$57:$B$61,2,FALSE)</f>
        <v>stefan.fuellemann@tkb.ch</v>
      </c>
      <c r="B5081" s="4" t="str">
        <f>VLOOKUP(J5081,'Matching-Tabelle'!$A$1:$B$52,2,FALSE)</f>
        <v>WPI CTB</v>
      </c>
      <c r="C5081" s="4">
        <v>0.25</v>
      </c>
      <c r="D5081" s="4" t="s">
        <v>4322</v>
      </c>
      <c r="E5081" s="5">
        <v>42494</v>
      </c>
      <c r="F5081" t="s">
        <v>3856</v>
      </c>
      <c r="G5081" t="s">
        <v>3857</v>
      </c>
      <c r="H5081" t="s">
        <v>3858</v>
      </c>
      <c r="I5081" s="1"/>
      <c r="J5081">
        <v>927</v>
      </c>
      <c r="K5081" t="s">
        <v>99</v>
      </c>
      <c r="L5081" t="s">
        <v>100</v>
      </c>
      <c r="M5081">
        <v>990001</v>
      </c>
      <c r="N5081" t="s">
        <v>51</v>
      </c>
      <c r="O5081">
        <v>0.25</v>
      </c>
      <c r="Q5081">
        <v>0.25</v>
      </c>
      <c r="S5081" t="s">
        <v>4322</v>
      </c>
      <c r="AE5081">
        <v>12</v>
      </c>
      <c r="AF5081">
        <v>7.6</v>
      </c>
      <c r="AG5081">
        <v>5</v>
      </c>
      <c r="AH5081" t="s">
        <v>53</v>
      </c>
      <c r="AI5081" t="s">
        <v>54</v>
      </c>
      <c r="AJ5081">
        <v>2</v>
      </c>
      <c r="AK5081">
        <v>1</v>
      </c>
      <c r="AL5081">
        <v>1</v>
      </c>
      <c r="AM5081" t="s">
        <v>55</v>
      </c>
      <c r="AN5081" t="s">
        <v>56</v>
      </c>
      <c r="AP5081">
        <v>1</v>
      </c>
      <c r="AQ5081" t="s">
        <v>57</v>
      </c>
      <c r="AR5081">
        <v>0</v>
      </c>
      <c r="AW5081" t="s">
        <v>58</v>
      </c>
      <c r="AX5081">
        <v>0</v>
      </c>
      <c r="AY5081">
        <v>2</v>
      </c>
      <c r="AZ5081">
        <v>0.25</v>
      </c>
      <c r="BA5081">
        <v>0.25</v>
      </c>
      <c r="BB5081" t="s">
        <v>59</v>
      </c>
    </row>
    <row r="5082" spans="1:54" x14ac:dyDescent="0.45">
      <c r="A5082" s="4" t="str">
        <f>VLOOKUP(F5082,'Matching-Tabelle'!$A$57:$B$61,2,FALSE)</f>
        <v>stefan.fuellemann@tkb.ch</v>
      </c>
      <c r="B5082" s="4" t="str">
        <f>VLOOKUP(J5082,'Matching-Tabelle'!$A$1:$B$52,2,FALSE)</f>
        <v>WPI RTB</v>
      </c>
      <c r="C5082" s="4">
        <v>0.4</v>
      </c>
      <c r="D5082" s="4" t="s">
        <v>4323</v>
      </c>
      <c r="E5082" s="5">
        <v>42494</v>
      </c>
      <c r="F5082" t="s">
        <v>3856</v>
      </c>
      <c r="G5082" t="s">
        <v>3857</v>
      </c>
      <c r="H5082" t="s">
        <v>3858</v>
      </c>
      <c r="I5082" s="1"/>
      <c r="J5082">
        <v>22</v>
      </c>
      <c r="K5082" t="s">
        <v>88</v>
      </c>
      <c r="L5082" t="s">
        <v>89</v>
      </c>
      <c r="M5082">
        <v>990001</v>
      </c>
      <c r="N5082" t="s">
        <v>51</v>
      </c>
      <c r="O5082">
        <v>0.4</v>
      </c>
      <c r="Q5082">
        <v>0.4</v>
      </c>
      <c r="S5082" t="s">
        <v>4323</v>
      </c>
      <c r="AE5082">
        <v>12</v>
      </c>
      <c r="AF5082">
        <v>7.6</v>
      </c>
      <c r="AG5082">
        <v>5</v>
      </c>
      <c r="AH5082" t="s">
        <v>53</v>
      </c>
      <c r="AI5082" t="s">
        <v>54</v>
      </c>
      <c r="AJ5082">
        <v>2</v>
      </c>
      <c r="AK5082">
        <v>1</v>
      </c>
      <c r="AL5082">
        <v>1</v>
      </c>
      <c r="AM5082" t="s">
        <v>55</v>
      </c>
      <c r="AN5082" t="s">
        <v>56</v>
      </c>
      <c r="AP5082">
        <v>1</v>
      </c>
      <c r="AQ5082" t="s">
        <v>57</v>
      </c>
      <c r="AR5082">
        <v>0</v>
      </c>
      <c r="AW5082" t="s">
        <v>58</v>
      </c>
      <c r="AX5082">
        <v>0</v>
      </c>
      <c r="AY5082">
        <v>2</v>
      </c>
      <c r="AZ5082">
        <v>0.4</v>
      </c>
      <c r="BA5082">
        <v>0.4</v>
      </c>
      <c r="BB5082" t="s">
        <v>59</v>
      </c>
    </row>
    <row r="5083" spans="1:54" x14ac:dyDescent="0.45">
      <c r="A5083" s="4" t="str">
        <f>VLOOKUP(F5083,'Matching-Tabelle'!$A$57:$B$61,2,FALSE)</f>
        <v>stefan.fuellemann@tkb.ch</v>
      </c>
      <c r="B5083" s="4" t="str">
        <f>VLOOKUP(J5083,'Matching-Tabelle'!$A$1:$B$52,2,FALSE)</f>
        <v>WPI RTB</v>
      </c>
      <c r="C5083" s="4">
        <v>1.2</v>
      </c>
      <c r="D5083" s="4" t="s">
        <v>4324</v>
      </c>
      <c r="E5083" s="5">
        <v>42494</v>
      </c>
      <c r="F5083" t="s">
        <v>3856</v>
      </c>
      <c r="G5083" t="s">
        <v>3857</v>
      </c>
      <c r="H5083" t="s">
        <v>3858</v>
      </c>
      <c r="I5083" s="1"/>
      <c r="J5083">
        <v>19</v>
      </c>
      <c r="K5083" t="s">
        <v>145</v>
      </c>
      <c r="L5083" t="s">
        <v>146</v>
      </c>
      <c r="M5083">
        <v>990001</v>
      </c>
      <c r="N5083" t="s">
        <v>51</v>
      </c>
      <c r="O5083">
        <v>1.2</v>
      </c>
      <c r="Q5083">
        <v>1.2</v>
      </c>
      <c r="S5083" t="s">
        <v>4324</v>
      </c>
      <c r="AE5083">
        <v>12</v>
      </c>
      <c r="AF5083">
        <v>7.6</v>
      </c>
      <c r="AG5083">
        <v>5</v>
      </c>
      <c r="AH5083" t="s">
        <v>53</v>
      </c>
      <c r="AI5083" t="s">
        <v>54</v>
      </c>
      <c r="AJ5083">
        <v>2</v>
      </c>
      <c r="AK5083">
        <v>1</v>
      </c>
      <c r="AL5083">
        <v>1</v>
      </c>
      <c r="AM5083" t="s">
        <v>55</v>
      </c>
      <c r="AN5083" t="s">
        <v>56</v>
      </c>
      <c r="AP5083">
        <v>1</v>
      </c>
      <c r="AQ5083" t="s">
        <v>57</v>
      </c>
      <c r="AR5083">
        <v>0</v>
      </c>
      <c r="AW5083" t="s">
        <v>58</v>
      </c>
      <c r="AX5083">
        <v>0</v>
      </c>
      <c r="AY5083">
        <v>2</v>
      </c>
      <c r="AZ5083">
        <v>1.2</v>
      </c>
      <c r="BA5083">
        <v>1.2</v>
      </c>
      <c r="BB5083" t="s">
        <v>59</v>
      </c>
    </row>
    <row r="5084" spans="1:54" x14ac:dyDescent="0.45">
      <c r="A5084" s="4" t="str">
        <f>VLOOKUP(F5084,'Matching-Tabelle'!$A$57:$B$61,2,FALSE)</f>
        <v>stefan.fuellemann@tkb.ch</v>
      </c>
      <c r="B5084" s="4" t="str">
        <f>VLOOKUP(J5084,'Matching-Tabelle'!$A$1:$B$52,2,FALSE)</f>
        <v>WPI RTB</v>
      </c>
      <c r="C5084" s="4">
        <v>0.1</v>
      </c>
      <c r="D5084" s="4" t="s">
        <v>3859</v>
      </c>
      <c r="E5084" s="5">
        <v>42496</v>
      </c>
      <c r="F5084" t="s">
        <v>3856</v>
      </c>
      <c r="G5084" t="s">
        <v>3857</v>
      </c>
      <c r="H5084" t="s">
        <v>3858</v>
      </c>
      <c r="I5084" s="1"/>
      <c r="J5084">
        <v>19</v>
      </c>
      <c r="K5084" t="s">
        <v>145</v>
      </c>
      <c r="L5084" t="s">
        <v>146</v>
      </c>
      <c r="M5084">
        <v>990001</v>
      </c>
      <c r="N5084" t="s">
        <v>51</v>
      </c>
      <c r="O5084">
        <v>0.1</v>
      </c>
      <c r="Q5084">
        <v>0.1</v>
      </c>
      <c r="S5084" t="s">
        <v>3859</v>
      </c>
      <c r="AE5084">
        <v>12</v>
      </c>
      <c r="AF5084">
        <v>7.6</v>
      </c>
      <c r="AG5084">
        <v>5</v>
      </c>
      <c r="AH5084" t="s">
        <v>53</v>
      </c>
      <c r="AI5084" t="s">
        <v>54</v>
      </c>
      <c r="AJ5084">
        <v>2</v>
      </c>
      <c r="AK5084">
        <v>1</v>
      </c>
      <c r="AL5084">
        <v>1</v>
      </c>
      <c r="AM5084" t="s">
        <v>55</v>
      </c>
      <c r="AN5084" t="s">
        <v>56</v>
      </c>
      <c r="AP5084">
        <v>1</v>
      </c>
      <c r="AQ5084" t="s">
        <v>57</v>
      </c>
      <c r="AR5084">
        <v>0</v>
      </c>
      <c r="AW5084" t="s">
        <v>58</v>
      </c>
      <c r="AX5084">
        <v>0</v>
      </c>
      <c r="AY5084">
        <v>2</v>
      </c>
      <c r="AZ5084">
        <v>0.1</v>
      </c>
      <c r="BA5084">
        <v>0.1</v>
      </c>
      <c r="BB5084" t="s">
        <v>59</v>
      </c>
    </row>
    <row r="5085" spans="1:54" x14ac:dyDescent="0.45">
      <c r="A5085" s="4" t="str">
        <f>VLOOKUP(F5085,'Matching-Tabelle'!$A$57:$B$61,2,FALSE)</f>
        <v>stefan.fuellemann@tkb.ch</v>
      </c>
      <c r="B5085" s="4" t="str">
        <f>VLOOKUP(J5085,'Matching-Tabelle'!$A$1:$B$52,2,FALSE)</f>
        <v>WPI CTB</v>
      </c>
      <c r="C5085" s="4">
        <v>5.37</v>
      </c>
      <c r="D5085" s="4" t="s">
        <v>2954</v>
      </c>
      <c r="E5085" s="5">
        <v>42496</v>
      </c>
      <c r="F5085" t="s">
        <v>3856</v>
      </c>
      <c r="G5085" t="s">
        <v>3857</v>
      </c>
      <c r="H5085" t="s">
        <v>3858</v>
      </c>
      <c r="I5085" s="1"/>
      <c r="J5085">
        <v>919</v>
      </c>
      <c r="K5085" t="s">
        <v>66</v>
      </c>
      <c r="L5085" t="s">
        <v>67</v>
      </c>
      <c r="M5085">
        <v>990001</v>
      </c>
      <c r="N5085" t="s">
        <v>51</v>
      </c>
      <c r="O5085">
        <v>5.37</v>
      </c>
      <c r="Q5085">
        <v>5.37</v>
      </c>
      <c r="S5085" t="s">
        <v>2954</v>
      </c>
      <c r="AE5085">
        <v>12</v>
      </c>
      <c r="AF5085">
        <v>7.6</v>
      </c>
      <c r="AG5085">
        <v>5</v>
      </c>
      <c r="AH5085" t="s">
        <v>53</v>
      </c>
      <c r="AI5085" t="s">
        <v>54</v>
      </c>
      <c r="AJ5085">
        <v>2</v>
      </c>
      <c r="AK5085">
        <v>1</v>
      </c>
      <c r="AL5085">
        <v>1</v>
      </c>
      <c r="AM5085" t="s">
        <v>55</v>
      </c>
      <c r="AN5085" t="s">
        <v>56</v>
      </c>
      <c r="AP5085">
        <v>1</v>
      </c>
      <c r="AQ5085" t="s">
        <v>57</v>
      </c>
      <c r="AR5085">
        <v>0</v>
      </c>
      <c r="AW5085" t="s">
        <v>58</v>
      </c>
      <c r="AX5085">
        <v>0</v>
      </c>
      <c r="AY5085">
        <v>2</v>
      </c>
      <c r="AZ5085">
        <v>5.37</v>
      </c>
      <c r="BA5085">
        <v>5.37</v>
      </c>
      <c r="BB5085" t="s">
        <v>59</v>
      </c>
    </row>
    <row r="5086" spans="1:54" x14ac:dyDescent="0.45">
      <c r="A5086" s="4" t="str">
        <f>VLOOKUP(F5086,'Matching-Tabelle'!$A$57:$B$61,2,FALSE)</f>
        <v>stefan.fuellemann@tkb.ch</v>
      </c>
      <c r="B5086" s="4" t="str">
        <f>VLOOKUP(J5086,'Matching-Tabelle'!$A$1:$B$52,2,FALSE)</f>
        <v>WPI CTB</v>
      </c>
      <c r="C5086" s="4">
        <v>1</v>
      </c>
      <c r="D5086" s="4" t="s">
        <v>4325</v>
      </c>
      <c r="E5086" s="5">
        <v>42499</v>
      </c>
      <c r="F5086" t="s">
        <v>3856</v>
      </c>
      <c r="G5086" t="s">
        <v>3857</v>
      </c>
      <c r="H5086" t="s">
        <v>3858</v>
      </c>
      <c r="I5086" s="1"/>
      <c r="J5086">
        <v>922</v>
      </c>
      <c r="K5086" t="s">
        <v>134</v>
      </c>
      <c r="L5086" t="s">
        <v>135</v>
      </c>
      <c r="M5086">
        <v>990001</v>
      </c>
      <c r="N5086" t="s">
        <v>51</v>
      </c>
      <c r="O5086">
        <v>1</v>
      </c>
      <c r="Q5086">
        <v>1</v>
      </c>
      <c r="S5086" t="s">
        <v>4325</v>
      </c>
      <c r="AE5086">
        <v>12</v>
      </c>
      <c r="AF5086">
        <v>7.6</v>
      </c>
      <c r="AG5086">
        <v>5</v>
      </c>
      <c r="AH5086" t="s">
        <v>53</v>
      </c>
      <c r="AI5086" t="s">
        <v>54</v>
      </c>
      <c r="AJ5086">
        <v>2</v>
      </c>
      <c r="AK5086">
        <v>1</v>
      </c>
      <c r="AL5086">
        <v>1</v>
      </c>
      <c r="AM5086" t="s">
        <v>55</v>
      </c>
      <c r="AN5086" t="s">
        <v>56</v>
      </c>
      <c r="AP5086">
        <v>1</v>
      </c>
      <c r="AQ5086" t="s">
        <v>57</v>
      </c>
      <c r="AR5086">
        <v>0</v>
      </c>
      <c r="AW5086" t="s">
        <v>58</v>
      </c>
      <c r="AX5086">
        <v>0</v>
      </c>
      <c r="AY5086">
        <v>2</v>
      </c>
      <c r="AZ5086">
        <v>1</v>
      </c>
      <c r="BA5086">
        <v>1</v>
      </c>
      <c r="BB5086" t="s">
        <v>59</v>
      </c>
    </row>
    <row r="5087" spans="1:54" x14ac:dyDescent="0.45">
      <c r="A5087" s="4" t="str">
        <f>VLOOKUP(F5087,'Matching-Tabelle'!$A$57:$B$61,2,FALSE)</f>
        <v>stefan.fuellemann@tkb.ch</v>
      </c>
      <c r="B5087" s="4" t="str">
        <f>VLOOKUP(J5087,'Matching-Tabelle'!$A$1:$B$52,2,FALSE)</f>
        <v>WPI RTB</v>
      </c>
      <c r="C5087" s="4">
        <v>0.6</v>
      </c>
      <c r="D5087" s="4" t="s">
        <v>3859</v>
      </c>
      <c r="E5087" s="5">
        <v>42499</v>
      </c>
      <c r="F5087" t="s">
        <v>3856</v>
      </c>
      <c r="G5087" t="s">
        <v>3857</v>
      </c>
      <c r="H5087" t="s">
        <v>3858</v>
      </c>
      <c r="I5087" s="1"/>
      <c r="J5087">
        <v>19</v>
      </c>
      <c r="K5087" t="s">
        <v>145</v>
      </c>
      <c r="L5087" t="s">
        <v>146</v>
      </c>
      <c r="M5087">
        <v>990001</v>
      </c>
      <c r="N5087" t="s">
        <v>51</v>
      </c>
      <c r="O5087">
        <v>0.6</v>
      </c>
      <c r="Q5087">
        <v>0.6</v>
      </c>
      <c r="S5087" t="s">
        <v>3859</v>
      </c>
      <c r="AE5087">
        <v>12</v>
      </c>
      <c r="AF5087">
        <v>7.6</v>
      </c>
      <c r="AG5087">
        <v>5</v>
      </c>
      <c r="AH5087" t="s">
        <v>53</v>
      </c>
      <c r="AI5087" t="s">
        <v>54</v>
      </c>
      <c r="AJ5087">
        <v>2</v>
      </c>
      <c r="AK5087">
        <v>1</v>
      </c>
      <c r="AL5087">
        <v>1</v>
      </c>
      <c r="AM5087" t="s">
        <v>55</v>
      </c>
      <c r="AN5087" t="s">
        <v>56</v>
      </c>
      <c r="AP5087">
        <v>1</v>
      </c>
      <c r="AQ5087" t="s">
        <v>57</v>
      </c>
      <c r="AR5087">
        <v>0</v>
      </c>
      <c r="AW5087" t="s">
        <v>58</v>
      </c>
      <c r="AX5087">
        <v>0</v>
      </c>
      <c r="AY5087">
        <v>2</v>
      </c>
      <c r="AZ5087">
        <v>0.6</v>
      </c>
      <c r="BA5087">
        <v>0.6</v>
      </c>
      <c r="BB5087" t="s">
        <v>59</v>
      </c>
    </row>
    <row r="5088" spans="1:54" x14ac:dyDescent="0.45">
      <c r="A5088" s="4" t="str">
        <f>VLOOKUP(F5088,'Matching-Tabelle'!$A$57:$B$61,2,FALSE)</f>
        <v>stefan.fuellemann@tkb.ch</v>
      </c>
      <c r="B5088" s="4" t="str">
        <f>VLOOKUP(J5088,'Matching-Tabelle'!$A$1:$B$52,2,FALSE)</f>
        <v>WPI RTB</v>
      </c>
      <c r="C5088" s="4">
        <v>0.65</v>
      </c>
      <c r="D5088" s="4" t="s">
        <v>4109</v>
      </c>
      <c r="E5088" s="5">
        <v>42499</v>
      </c>
      <c r="F5088" t="s">
        <v>3856</v>
      </c>
      <c r="G5088" t="s">
        <v>3857</v>
      </c>
      <c r="H5088" t="s">
        <v>3858</v>
      </c>
      <c r="I5088" s="1"/>
      <c r="J5088">
        <v>22</v>
      </c>
      <c r="K5088" t="s">
        <v>88</v>
      </c>
      <c r="L5088" t="s">
        <v>89</v>
      </c>
      <c r="M5088">
        <v>990001</v>
      </c>
      <c r="N5088" t="s">
        <v>51</v>
      </c>
      <c r="O5088">
        <v>0.65</v>
      </c>
      <c r="Q5088">
        <v>0.65</v>
      </c>
      <c r="S5088" t="s">
        <v>4109</v>
      </c>
      <c r="AE5088">
        <v>12</v>
      </c>
      <c r="AF5088">
        <v>7.6</v>
      </c>
      <c r="AG5088">
        <v>5</v>
      </c>
      <c r="AH5088" t="s">
        <v>53</v>
      </c>
      <c r="AI5088" t="s">
        <v>54</v>
      </c>
      <c r="AJ5088">
        <v>2</v>
      </c>
      <c r="AK5088">
        <v>1</v>
      </c>
      <c r="AL5088">
        <v>1</v>
      </c>
      <c r="AM5088" t="s">
        <v>55</v>
      </c>
      <c r="AN5088" t="s">
        <v>56</v>
      </c>
      <c r="AP5088">
        <v>1</v>
      </c>
      <c r="AQ5088" t="s">
        <v>57</v>
      </c>
      <c r="AR5088">
        <v>0</v>
      </c>
      <c r="AW5088" t="s">
        <v>58</v>
      </c>
      <c r="AX5088">
        <v>0</v>
      </c>
      <c r="AY5088">
        <v>2</v>
      </c>
      <c r="AZ5088">
        <v>0.65</v>
      </c>
      <c r="BA5088">
        <v>0.65</v>
      </c>
      <c r="BB5088" t="s">
        <v>59</v>
      </c>
    </row>
    <row r="5089" spans="1:54" x14ac:dyDescent="0.45">
      <c r="A5089" s="4" t="str">
        <f>VLOOKUP(F5089,'Matching-Tabelle'!$A$57:$B$61,2,FALSE)</f>
        <v>stefan.fuellemann@tkb.ch</v>
      </c>
      <c r="B5089" s="4" t="str">
        <f>VLOOKUP(J5089,'Matching-Tabelle'!$A$1:$B$52,2,FALSE)</f>
        <v>WPI CTB</v>
      </c>
      <c r="C5089" s="4">
        <v>0.5</v>
      </c>
      <c r="D5089" s="4" t="s">
        <v>4326</v>
      </c>
      <c r="E5089" s="5">
        <v>42499</v>
      </c>
      <c r="F5089" t="s">
        <v>3856</v>
      </c>
      <c r="G5089" t="s">
        <v>3857</v>
      </c>
      <c r="H5089" t="s">
        <v>3858</v>
      </c>
      <c r="I5089" s="1"/>
      <c r="J5089">
        <v>919</v>
      </c>
      <c r="K5089" t="s">
        <v>66</v>
      </c>
      <c r="L5089" t="s">
        <v>67</v>
      </c>
      <c r="M5089">
        <v>990001</v>
      </c>
      <c r="N5089" t="s">
        <v>51</v>
      </c>
      <c r="O5089">
        <v>0.5</v>
      </c>
      <c r="Q5089">
        <v>0.5</v>
      </c>
      <c r="S5089" t="s">
        <v>4326</v>
      </c>
      <c r="AE5089">
        <v>12</v>
      </c>
      <c r="AF5089">
        <v>7.6</v>
      </c>
      <c r="AG5089">
        <v>5</v>
      </c>
      <c r="AH5089" t="s">
        <v>53</v>
      </c>
      <c r="AI5089" t="s">
        <v>54</v>
      </c>
      <c r="AJ5089">
        <v>2</v>
      </c>
      <c r="AK5089">
        <v>1</v>
      </c>
      <c r="AL5089">
        <v>1</v>
      </c>
      <c r="AM5089" t="s">
        <v>55</v>
      </c>
      <c r="AN5089" t="s">
        <v>56</v>
      </c>
      <c r="AP5089">
        <v>1</v>
      </c>
      <c r="AQ5089" t="s">
        <v>57</v>
      </c>
      <c r="AR5089">
        <v>0</v>
      </c>
      <c r="AW5089" t="s">
        <v>58</v>
      </c>
      <c r="AX5089">
        <v>0</v>
      </c>
      <c r="AY5089">
        <v>2</v>
      </c>
      <c r="AZ5089">
        <v>0.5</v>
      </c>
      <c r="BA5089">
        <v>0.5</v>
      </c>
      <c r="BB5089" t="s">
        <v>59</v>
      </c>
    </row>
    <row r="5090" spans="1:54" x14ac:dyDescent="0.45">
      <c r="A5090" s="4" t="str">
        <f>VLOOKUP(F5090,'Matching-Tabelle'!$A$57:$B$61,2,FALSE)</f>
        <v>stefan.fuellemann@tkb.ch</v>
      </c>
      <c r="B5090" s="4" t="str">
        <f>VLOOKUP(J5090,'Matching-Tabelle'!$A$1:$B$52,2,FALSE)</f>
        <v>WPI CTB</v>
      </c>
      <c r="C5090" s="4">
        <v>3</v>
      </c>
      <c r="D5090" s="4" t="s">
        <v>4327</v>
      </c>
      <c r="E5090" s="5">
        <v>42499</v>
      </c>
      <c r="F5090" t="s">
        <v>3856</v>
      </c>
      <c r="G5090" t="s">
        <v>3857</v>
      </c>
      <c r="H5090" t="s">
        <v>3858</v>
      </c>
      <c r="I5090" s="1"/>
      <c r="J5090">
        <v>921</v>
      </c>
      <c r="K5090" t="s">
        <v>224</v>
      </c>
      <c r="L5090" t="s">
        <v>225</v>
      </c>
      <c r="M5090">
        <v>990001</v>
      </c>
      <c r="N5090" t="s">
        <v>51</v>
      </c>
      <c r="O5090">
        <v>3</v>
      </c>
      <c r="Q5090">
        <v>3</v>
      </c>
      <c r="S5090" t="s">
        <v>4327</v>
      </c>
      <c r="AE5090">
        <v>12</v>
      </c>
      <c r="AF5090">
        <v>7.6</v>
      </c>
      <c r="AG5090">
        <v>5</v>
      </c>
      <c r="AH5090" t="s">
        <v>53</v>
      </c>
      <c r="AI5090" t="s">
        <v>54</v>
      </c>
      <c r="AJ5090">
        <v>2</v>
      </c>
      <c r="AK5090">
        <v>1</v>
      </c>
      <c r="AL5090">
        <v>1</v>
      </c>
      <c r="AM5090" t="s">
        <v>55</v>
      </c>
      <c r="AN5090" t="s">
        <v>56</v>
      </c>
      <c r="AP5090">
        <v>1</v>
      </c>
      <c r="AQ5090" t="s">
        <v>57</v>
      </c>
      <c r="AR5090">
        <v>0</v>
      </c>
      <c r="AW5090" t="s">
        <v>58</v>
      </c>
      <c r="AX5090">
        <v>0</v>
      </c>
      <c r="AY5090">
        <v>2</v>
      </c>
      <c r="AZ5090">
        <v>3</v>
      </c>
      <c r="BA5090">
        <v>3</v>
      </c>
      <c r="BB5090" t="s">
        <v>59</v>
      </c>
    </row>
    <row r="5091" spans="1:54" x14ac:dyDescent="0.45">
      <c r="A5091" s="4" t="str">
        <f>VLOOKUP(F5091,'Matching-Tabelle'!$A$57:$B$61,2,FALSE)</f>
        <v>stefan.fuellemann@tkb.ch</v>
      </c>
      <c r="B5091" s="4" t="str">
        <f>VLOOKUP(J5091,'Matching-Tabelle'!$A$1:$B$52,2,FALSE)</f>
        <v>WPI CTB</v>
      </c>
      <c r="C5091" s="4">
        <v>4.83</v>
      </c>
      <c r="D5091" s="4" t="s">
        <v>3864</v>
      </c>
      <c r="E5091" s="5">
        <v>42499</v>
      </c>
      <c r="F5091" t="s">
        <v>3856</v>
      </c>
      <c r="G5091" t="s">
        <v>3857</v>
      </c>
      <c r="H5091" t="s">
        <v>3858</v>
      </c>
      <c r="I5091" s="1"/>
      <c r="J5091">
        <v>922</v>
      </c>
      <c r="K5091" t="s">
        <v>134</v>
      </c>
      <c r="L5091" t="s">
        <v>135</v>
      </c>
      <c r="M5091">
        <v>990001</v>
      </c>
      <c r="N5091" t="s">
        <v>51</v>
      </c>
      <c r="O5091">
        <v>4.83</v>
      </c>
      <c r="Q5091">
        <v>4.83</v>
      </c>
      <c r="S5091" t="s">
        <v>3864</v>
      </c>
      <c r="AE5091">
        <v>12</v>
      </c>
      <c r="AF5091">
        <v>7.6</v>
      </c>
      <c r="AG5091">
        <v>5</v>
      </c>
      <c r="AH5091" t="s">
        <v>53</v>
      </c>
      <c r="AI5091" t="s">
        <v>54</v>
      </c>
      <c r="AJ5091">
        <v>2</v>
      </c>
      <c r="AK5091">
        <v>1</v>
      </c>
      <c r="AL5091">
        <v>1</v>
      </c>
      <c r="AM5091" t="s">
        <v>55</v>
      </c>
      <c r="AN5091" t="s">
        <v>56</v>
      </c>
      <c r="AP5091">
        <v>1</v>
      </c>
      <c r="AQ5091" t="s">
        <v>57</v>
      </c>
      <c r="AR5091">
        <v>0</v>
      </c>
      <c r="AW5091" t="s">
        <v>58</v>
      </c>
      <c r="AX5091">
        <v>0</v>
      </c>
      <c r="AY5091">
        <v>2</v>
      </c>
      <c r="AZ5091">
        <v>4.83</v>
      </c>
      <c r="BA5091">
        <v>4.83</v>
      </c>
      <c r="BB5091" t="s">
        <v>59</v>
      </c>
    </row>
    <row r="5092" spans="1:54" x14ac:dyDescent="0.45">
      <c r="A5092" s="4" t="str">
        <f>VLOOKUP(F5092,'Matching-Tabelle'!$A$57:$B$61,2,FALSE)</f>
        <v>stefan.fuellemann@tkb.ch</v>
      </c>
      <c r="B5092" s="4" t="str">
        <f>VLOOKUP(J5092,'Matching-Tabelle'!$A$1:$B$52,2,FALSE)</f>
        <v>WPI RTB</v>
      </c>
      <c r="C5092" s="4">
        <v>0.2</v>
      </c>
      <c r="D5092" s="4" t="s">
        <v>3859</v>
      </c>
      <c r="E5092" s="5">
        <v>42500</v>
      </c>
      <c r="F5092" t="s">
        <v>3856</v>
      </c>
      <c r="G5092" t="s">
        <v>3857</v>
      </c>
      <c r="H5092" t="s">
        <v>3858</v>
      </c>
      <c r="I5092" s="1"/>
      <c r="J5092">
        <v>19</v>
      </c>
      <c r="K5092" t="s">
        <v>145</v>
      </c>
      <c r="L5092" t="s">
        <v>146</v>
      </c>
      <c r="M5092">
        <v>990001</v>
      </c>
      <c r="N5092" t="s">
        <v>51</v>
      </c>
      <c r="O5092">
        <v>0.2</v>
      </c>
      <c r="Q5092">
        <v>0.2</v>
      </c>
      <c r="S5092" t="s">
        <v>3859</v>
      </c>
      <c r="AE5092">
        <v>12</v>
      </c>
      <c r="AF5092">
        <v>7.6</v>
      </c>
      <c r="AG5092">
        <v>5</v>
      </c>
      <c r="AH5092" t="s">
        <v>53</v>
      </c>
      <c r="AI5092" t="s">
        <v>54</v>
      </c>
      <c r="AJ5092">
        <v>2</v>
      </c>
      <c r="AK5092">
        <v>1</v>
      </c>
      <c r="AL5092">
        <v>1</v>
      </c>
      <c r="AM5092" t="s">
        <v>55</v>
      </c>
      <c r="AN5092" t="s">
        <v>56</v>
      </c>
      <c r="AP5092">
        <v>1</v>
      </c>
      <c r="AQ5092" t="s">
        <v>57</v>
      </c>
      <c r="AR5092">
        <v>0</v>
      </c>
      <c r="AW5092" t="s">
        <v>58</v>
      </c>
      <c r="AX5092">
        <v>0</v>
      </c>
      <c r="AY5092">
        <v>2</v>
      </c>
      <c r="AZ5092">
        <v>0.2</v>
      </c>
      <c r="BA5092">
        <v>0.2</v>
      </c>
      <c r="BB5092" t="s">
        <v>59</v>
      </c>
    </row>
    <row r="5093" spans="1:54" x14ac:dyDescent="0.45">
      <c r="A5093" s="4" t="str">
        <f>VLOOKUP(F5093,'Matching-Tabelle'!$A$57:$B$61,2,FALSE)</f>
        <v>stefan.fuellemann@tkb.ch</v>
      </c>
      <c r="B5093" s="4" t="str">
        <f>VLOOKUP(J5093,'Matching-Tabelle'!$A$1:$B$52,2,FALSE)</f>
        <v>WPI RTB</v>
      </c>
      <c r="C5093" s="4">
        <v>0.15</v>
      </c>
      <c r="D5093" s="4" t="s">
        <v>4328</v>
      </c>
      <c r="E5093" s="5">
        <v>42500</v>
      </c>
      <c r="F5093" t="s">
        <v>3856</v>
      </c>
      <c r="G5093" t="s">
        <v>3857</v>
      </c>
      <c r="H5093" t="s">
        <v>3858</v>
      </c>
      <c r="I5093" s="1"/>
      <c r="J5093">
        <v>22</v>
      </c>
      <c r="K5093" t="s">
        <v>88</v>
      </c>
      <c r="L5093" t="s">
        <v>89</v>
      </c>
      <c r="M5093">
        <v>990001</v>
      </c>
      <c r="N5093" t="s">
        <v>51</v>
      </c>
      <c r="O5093">
        <v>0.15</v>
      </c>
      <c r="Q5093">
        <v>0.15</v>
      </c>
      <c r="S5093" t="s">
        <v>4328</v>
      </c>
      <c r="AE5093">
        <v>12</v>
      </c>
      <c r="AF5093">
        <v>7.6</v>
      </c>
      <c r="AG5093">
        <v>5</v>
      </c>
      <c r="AH5093" t="s">
        <v>53</v>
      </c>
      <c r="AI5093" t="s">
        <v>54</v>
      </c>
      <c r="AJ5093">
        <v>2</v>
      </c>
      <c r="AK5093">
        <v>1</v>
      </c>
      <c r="AL5093">
        <v>1</v>
      </c>
      <c r="AM5093" t="s">
        <v>55</v>
      </c>
      <c r="AN5093" t="s">
        <v>56</v>
      </c>
      <c r="AP5093">
        <v>1</v>
      </c>
      <c r="AQ5093" t="s">
        <v>57</v>
      </c>
      <c r="AR5093">
        <v>0</v>
      </c>
      <c r="AW5093" t="s">
        <v>58</v>
      </c>
      <c r="AX5093">
        <v>0</v>
      </c>
      <c r="AY5093">
        <v>2</v>
      </c>
      <c r="AZ5093">
        <v>0.15</v>
      </c>
      <c r="BA5093">
        <v>0.15</v>
      </c>
      <c r="BB5093" t="s">
        <v>59</v>
      </c>
    </row>
    <row r="5094" spans="1:54" x14ac:dyDescent="0.45">
      <c r="A5094" s="4" t="str">
        <f>VLOOKUP(F5094,'Matching-Tabelle'!$A$57:$B$61,2,FALSE)</f>
        <v>stefan.fuellemann@tkb.ch</v>
      </c>
      <c r="B5094" s="4" t="str">
        <f>VLOOKUP(J5094,'Matching-Tabelle'!$A$1:$B$52,2,FALSE)</f>
        <v>WPI RTB</v>
      </c>
      <c r="C5094" s="4">
        <v>0.68</v>
      </c>
      <c r="D5094" s="4" t="s">
        <v>4329</v>
      </c>
      <c r="E5094" s="5">
        <v>42500</v>
      </c>
      <c r="F5094" t="s">
        <v>3856</v>
      </c>
      <c r="G5094" t="s">
        <v>3857</v>
      </c>
      <c r="H5094" t="s">
        <v>3858</v>
      </c>
      <c r="I5094" s="1"/>
      <c r="J5094">
        <v>22</v>
      </c>
      <c r="K5094" t="s">
        <v>88</v>
      </c>
      <c r="L5094" t="s">
        <v>89</v>
      </c>
      <c r="M5094">
        <v>990001</v>
      </c>
      <c r="N5094" t="s">
        <v>51</v>
      </c>
      <c r="O5094">
        <v>0.68</v>
      </c>
      <c r="Q5094">
        <v>0.68</v>
      </c>
      <c r="S5094" t="s">
        <v>4329</v>
      </c>
      <c r="AE5094">
        <v>12</v>
      </c>
      <c r="AF5094">
        <v>7.6</v>
      </c>
      <c r="AG5094">
        <v>5</v>
      </c>
      <c r="AH5094" t="s">
        <v>53</v>
      </c>
      <c r="AI5094" t="s">
        <v>54</v>
      </c>
      <c r="AJ5094">
        <v>2</v>
      </c>
      <c r="AK5094">
        <v>1</v>
      </c>
      <c r="AL5094">
        <v>1</v>
      </c>
      <c r="AM5094" t="s">
        <v>55</v>
      </c>
      <c r="AN5094" t="s">
        <v>56</v>
      </c>
      <c r="AP5094">
        <v>1</v>
      </c>
      <c r="AQ5094" t="s">
        <v>57</v>
      </c>
      <c r="AR5094">
        <v>0</v>
      </c>
      <c r="AW5094" t="s">
        <v>58</v>
      </c>
      <c r="AX5094">
        <v>0</v>
      </c>
      <c r="AY5094">
        <v>2</v>
      </c>
      <c r="AZ5094">
        <v>0.68</v>
      </c>
      <c r="BA5094">
        <v>0.68</v>
      </c>
      <c r="BB5094" t="s">
        <v>59</v>
      </c>
    </row>
    <row r="5095" spans="1:54" x14ac:dyDescent="0.45">
      <c r="A5095" s="4" t="str">
        <f>VLOOKUP(F5095,'Matching-Tabelle'!$A$57:$B$61,2,FALSE)</f>
        <v>stefan.fuellemann@tkb.ch</v>
      </c>
      <c r="B5095" s="4" t="str">
        <f>VLOOKUP(J5095,'Matching-Tabelle'!$A$1:$B$52,2,FALSE)</f>
        <v>WPI RTB</v>
      </c>
      <c r="C5095" s="4">
        <v>0.3</v>
      </c>
      <c r="D5095" s="4" t="s">
        <v>4329</v>
      </c>
      <c r="E5095" s="5">
        <v>42500</v>
      </c>
      <c r="F5095" t="s">
        <v>3856</v>
      </c>
      <c r="G5095" t="s">
        <v>3857</v>
      </c>
      <c r="H5095" t="s">
        <v>3858</v>
      </c>
      <c r="I5095" s="1"/>
      <c r="J5095">
        <v>21</v>
      </c>
      <c r="K5095" t="s">
        <v>117</v>
      </c>
      <c r="L5095" t="s">
        <v>118</v>
      </c>
      <c r="M5095">
        <v>990001</v>
      </c>
      <c r="N5095" t="s">
        <v>51</v>
      </c>
      <c r="O5095">
        <v>0.3</v>
      </c>
      <c r="Q5095">
        <v>0.3</v>
      </c>
      <c r="S5095" t="s">
        <v>4329</v>
      </c>
      <c r="AE5095">
        <v>12</v>
      </c>
      <c r="AF5095">
        <v>7.6</v>
      </c>
      <c r="AG5095">
        <v>5</v>
      </c>
      <c r="AH5095" t="s">
        <v>53</v>
      </c>
      <c r="AI5095" t="s">
        <v>54</v>
      </c>
      <c r="AJ5095">
        <v>2</v>
      </c>
      <c r="AK5095">
        <v>1</v>
      </c>
      <c r="AL5095">
        <v>1</v>
      </c>
      <c r="AM5095" t="s">
        <v>55</v>
      </c>
      <c r="AN5095" t="s">
        <v>56</v>
      </c>
      <c r="AP5095">
        <v>1</v>
      </c>
      <c r="AQ5095" t="s">
        <v>57</v>
      </c>
      <c r="AR5095">
        <v>0</v>
      </c>
      <c r="AW5095" t="s">
        <v>58</v>
      </c>
      <c r="AX5095">
        <v>0</v>
      </c>
      <c r="AY5095">
        <v>2</v>
      </c>
      <c r="AZ5095">
        <v>0.3</v>
      </c>
      <c r="BA5095">
        <v>0.3</v>
      </c>
      <c r="BB5095" t="s">
        <v>59</v>
      </c>
    </row>
    <row r="5096" spans="1:54" x14ac:dyDescent="0.45">
      <c r="A5096" s="4" t="str">
        <f>VLOOKUP(F5096,'Matching-Tabelle'!$A$57:$B$61,2,FALSE)</f>
        <v>stefan.fuellemann@tkb.ch</v>
      </c>
      <c r="B5096" s="4" t="str">
        <f>VLOOKUP(J5096,'Matching-Tabelle'!$A$1:$B$52,2,FALSE)</f>
        <v>WPI Führung</v>
      </c>
      <c r="C5096" s="4">
        <v>0.2</v>
      </c>
      <c r="D5096" s="4" t="s">
        <v>4330</v>
      </c>
      <c r="E5096" s="5">
        <v>42500</v>
      </c>
      <c r="F5096" t="s">
        <v>3856</v>
      </c>
      <c r="G5096" t="s">
        <v>3857</v>
      </c>
      <c r="H5096" t="s">
        <v>3858</v>
      </c>
      <c r="I5096" s="1"/>
      <c r="J5096">
        <v>26</v>
      </c>
      <c r="K5096" t="s">
        <v>130</v>
      </c>
      <c r="L5096" t="s">
        <v>131</v>
      </c>
      <c r="M5096">
        <v>990001</v>
      </c>
      <c r="N5096" t="s">
        <v>51</v>
      </c>
      <c r="O5096">
        <v>0.2</v>
      </c>
      <c r="Q5096">
        <v>0.2</v>
      </c>
      <c r="S5096" t="s">
        <v>4330</v>
      </c>
      <c r="AE5096">
        <v>12</v>
      </c>
      <c r="AF5096">
        <v>7.6</v>
      </c>
      <c r="AG5096">
        <v>5</v>
      </c>
      <c r="AH5096" t="s">
        <v>53</v>
      </c>
      <c r="AI5096" t="s">
        <v>54</v>
      </c>
      <c r="AJ5096">
        <v>2</v>
      </c>
      <c r="AK5096">
        <v>1</v>
      </c>
      <c r="AL5096">
        <v>1</v>
      </c>
      <c r="AM5096" t="s">
        <v>55</v>
      </c>
      <c r="AN5096" t="s">
        <v>56</v>
      </c>
      <c r="AP5096">
        <v>1</v>
      </c>
      <c r="AQ5096" t="s">
        <v>57</v>
      </c>
      <c r="AR5096">
        <v>0</v>
      </c>
      <c r="AW5096" t="s">
        <v>58</v>
      </c>
      <c r="AX5096">
        <v>0</v>
      </c>
      <c r="AY5096">
        <v>2</v>
      </c>
      <c r="AZ5096">
        <v>0.2</v>
      </c>
      <c r="BA5096">
        <v>0.2</v>
      </c>
      <c r="BB5096" t="s">
        <v>59</v>
      </c>
    </row>
    <row r="5097" spans="1:54" x14ac:dyDescent="0.45">
      <c r="A5097" s="4" t="str">
        <f>VLOOKUP(F5097,'Matching-Tabelle'!$A$57:$B$61,2,FALSE)</f>
        <v>stefan.fuellemann@tkb.ch</v>
      </c>
      <c r="B5097" s="4" t="str">
        <f>VLOOKUP(J5097,'Matching-Tabelle'!$A$1:$B$52,2,FALSE)</f>
        <v>WPI RTB</v>
      </c>
      <c r="C5097" s="4">
        <v>0.4</v>
      </c>
      <c r="D5097" s="4" t="s">
        <v>3859</v>
      </c>
      <c r="E5097" s="5">
        <v>42501</v>
      </c>
      <c r="F5097" t="s">
        <v>3856</v>
      </c>
      <c r="G5097" t="s">
        <v>3857</v>
      </c>
      <c r="H5097" t="s">
        <v>3858</v>
      </c>
      <c r="I5097" s="1"/>
      <c r="J5097">
        <v>19</v>
      </c>
      <c r="K5097" t="s">
        <v>145</v>
      </c>
      <c r="L5097" t="s">
        <v>146</v>
      </c>
      <c r="M5097">
        <v>990001</v>
      </c>
      <c r="N5097" t="s">
        <v>51</v>
      </c>
      <c r="O5097">
        <v>0.4</v>
      </c>
      <c r="Q5097">
        <v>0.4</v>
      </c>
      <c r="S5097" t="s">
        <v>3859</v>
      </c>
      <c r="AE5097">
        <v>12</v>
      </c>
      <c r="AF5097">
        <v>7.6</v>
      </c>
      <c r="AG5097">
        <v>5</v>
      </c>
      <c r="AH5097" t="s">
        <v>53</v>
      </c>
      <c r="AI5097" t="s">
        <v>54</v>
      </c>
      <c r="AJ5097">
        <v>2</v>
      </c>
      <c r="AK5097">
        <v>1</v>
      </c>
      <c r="AL5097">
        <v>1</v>
      </c>
      <c r="AM5097" t="s">
        <v>55</v>
      </c>
      <c r="AN5097" t="s">
        <v>56</v>
      </c>
      <c r="AP5097">
        <v>1</v>
      </c>
      <c r="AQ5097" t="s">
        <v>57</v>
      </c>
      <c r="AR5097">
        <v>0</v>
      </c>
      <c r="AW5097" t="s">
        <v>58</v>
      </c>
      <c r="AX5097">
        <v>0</v>
      </c>
      <c r="AY5097">
        <v>2</v>
      </c>
      <c r="AZ5097">
        <v>0.4</v>
      </c>
      <c r="BA5097">
        <v>0.4</v>
      </c>
      <c r="BB5097" t="s">
        <v>59</v>
      </c>
    </row>
    <row r="5098" spans="1:54" x14ac:dyDescent="0.45">
      <c r="A5098" s="4" t="str">
        <f>VLOOKUP(F5098,'Matching-Tabelle'!$A$57:$B$61,2,FALSE)</f>
        <v>stefan.fuellemann@tkb.ch</v>
      </c>
      <c r="B5098" s="4" t="str">
        <f>VLOOKUP(J5098,'Matching-Tabelle'!$A$1:$B$52,2,FALSE)</f>
        <v>WPI Führung</v>
      </c>
      <c r="C5098" s="4">
        <v>0.5</v>
      </c>
      <c r="D5098" s="4" t="s">
        <v>4331</v>
      </c>
      <c r="E5098" s="5">
        <v>42501</v>
      </c>
      <c r="F5098" t="s">
        <v>3856</v>
      </c>
      <c r="G5098" t="s">
        <v>3857</v>
      </c>
      <c r="H5098" t="s">
        <v>3858</v>
      </c>
      <c r="I5098" s="1"/>
      <c r="J5098">
        <v>26</v>
      </c>
      <c r="K5098" t="s">
        <v>130</v>
      </c>
      <c r="L5098" t="s">
        <v>131</v>
      </c>
      <c r="M5098">
        <v>990001</v>
      </c>
      <c r="N5098" t="s">
        <v>51</v>
      </c>
      <c r="O5098">
        <v>0.5</v>
      </c>
      <c r="Q5098">
        <v>0.5</v>
      </c>
      <c r="S5098" t="s">
        <v>4331</v>
      </c>
      <c r="AE5098">
        <v>12</v>
      </c>
      <c r="AF5098">
        <v>7.6</v>
      </c>
      <c r="AG5098">
        <v>5</v>
      </c>
      <c r="AH5098" t="s">
        <v>53</v>
      </c>
      <c r="AI5098" t="s">
        <v>54</v>
      </c>
      <c r="AJ5098">
        <v>2</v>
      </c>
      <c r="AK5098">
        <v>1</v>
      </c>
      <c r="AL5098">
        <v>1</v>
      </c>
      <c r="AM5098" t="s">
        <v>55</v>
      </c>
      <c r="AN5098" t="s">
        <v>56</v>
      </c>
      <c r="AP5098">
        <v>1</v>
      </c>
      <c r="AQ5098" t="s">
        <v>57</v>
      </c>
      <c r="AR5098">
        <v>0</v>
      </c>
      <c r="AW5098" t="s">
        <v>58</v>
      </c>
      <c r="AX5098">
        <v>0</v>
      </c>
      <c r="AY5098">
        <v>2</v>
      </c>
      <c r="AZ5098">
        <v>0.5</v>
      </c>
      <c r="BA5098">
        <v>0.5</v>
      </c>
      <c r="BB5098" t="s">
        <v>59</v>
      </c>
    </row>
    <row r="5099" spans="1:54" x14ac:dyDescent="0.45">
      <c r="A5099" s="4" t="str">
        <f>VLOOKUP(F5099,'Matching-Tabelle'!$A$57:$B$61,2,FALSE)</f>
        <v>stefan.fuellemann@tkb.ch</v>
      </c>
      <c r="B5099" s="4" t="str">
        <f>VLOOKUP(J5099,'Matching-Tabelle'!$A$1:$B$52,2,FALSE)</f>
        <v>WPI CTB</v>
      </c>
      <c r="C5099" s="4">
        <v>0.5</v>
      </c>
      <c r="D5099" s="4" t="s">
        <v>4332</v>
      </c>
      <c r="E5099" s="5">
        <v>42501</v>
      </c>
      <c r="F5099" t="s">
        <v>3856</v>
      </c>
      <c r="G5099" t="s">
        <v>3857</v>
      </c>
      <c r="H5099" t="s">
        <v>3858</v>
      </c>
      <c r="I5099" s="1"/>
      <c r="J5099">
        <v>922</v>
      </c>
      <c r="K5099" t="s">
        <v>134</v>
      </c>
      <c r="L5099" t="s">
        <v>135</v>
      </c>
      <c r="M5099">
        <v>990001</v>
      </c>
      <c r="N5099" t="s">
        <v>51</v>
      </c>
      <c r="O5099">
        <v>0.5</v>
      </c>
      <c r="Q5099">
        <v>0.5</v>
      </c>
      <c r="S5099" t="s">
        <v>4332</v>
      </c>
      <c r="AE5099">
        <v>12</v>
      </c>
      <c r="AF5099">
        <v>7.6</v>
      </c>
      <c r="AG5099">
        <v>5</v>
      </c>
      <c r="AH5099" t="s">
        <v>53</v>
      </c>
      <c r="AI5099" t="s">
        <v>54</v>
      </c>
      <c r="AJ5099">
        <v>2</v>
      </c>
      <c r="AK5099">
        <v>1</v>
      </c>
      <c r="AL5099">
        <v>1</v>
      </c>
      <c r="AM5099" t="s">
        <v>55</v>
      </c>
      <c r="AN5099" t="s">
        <v>56</v>
      </c>
      <c r="AP5099">
        <v>1</v>
      </c>
      <c r="AQ5099" t="s">
        <v>57</v>
      </c>
      <c r="AR5099">
        <v>0</v>
      </c>
      <c r="AW5099" t="s">
        <v>58</v>
      </c>
      <c r="AX5099">
        <v>0</v>
      </c>
      <c r="AY5099">
        <v>2</v>
      </c>
      <c r="AZ5099">
        <v>0.5</v>
      </c>
      <c r="BA5099">
        <v>0.5</v>
      </c>
      <c r="BB5099" t="s">
        <v>59</v>
      </c>
    </row>
    <row r="5100" spans="1:54" x14ac:dyDescent="0.45">
      <c r="A5100" s="4" t="str">
        <f>VLOOKUP(F5100,'Matching-Tabelle'!$A$57:$B$61,2,FALSE)</f>
        <v>stefan.fuellemann@tkb.ch</v>
      </c>
      <c r="B5100" s="4" t="str">
        <f>VLOOKUP(J5100,'Matching-Tabelle'!$A$1:$B$52,2,FALSE)</f>
        <v>WPI RTB</v>
      </c>
      <c r="C5100" s="4">
        <v>0.2</v>
      </c>
      <c r="D5100" s="4" t="s">
        <v>4333</v>
      </c>
      <c r="E5100" s="5">
        <v>42501</v>
      </c>
      <c r="F5100" t="s">
        <v>3856</v>
      </c>
      <c r="G5100" t="s">
        <v>3857</v>
      </c>
      <c r="H5100" t="s">
        <v>3858</v>
      </c>
      <c r="I5100" s="1"/>
      <c r="J5100">
        <v>22</v>
      </c>
      <c r="K5100" t="s">
        <v>88</v>
      </c>
      <c r="L5100" t="s">
        <v>89</v>
      </c>
      <c r="M5100">
        <v>990001</v>
      </c>
      <c r="N5100" t="s">
        <v>51</v>
      </c>
      <c r="O5100">
        <v>0.2</v>
      </c>
      <c r="Q5100">
        <v>0.2</v>
      </c>
      <c r="S5100" t="s">
        <v>4333</v>
      </c>
      <c r="AE5100">
        <v>12</v>
      </c>
      <c r="AF5100">
        <v>7.6</v>
      </c>
      <c r="AG5100">
        <v>5</v>
      </c>
      <c r="AH5100" t="s">
        <v>53</v>
      </c>
      <c r="AI5100" t="s">
        <v>54</v>
      </c>
      <c r="AJ5100">
        <v>2</v>
      </c>
      <c r="AK5100">
        <v>1</v>
      </c>
      <c r="AL5100">
        <v>1</v>
      </c>
      <c r="AM5100" t="s">
        <v>55</v>
      </c>
      <c r="AN5100" t="s">
        <v>56</v>
      </c>
      <c r="AP5100">
        <v>1</v>
      </c>
      <c r="AQ5100" t="s">
        <v>57</v>
      </c>
      <c r="AR5100">
        <v>0</v>
      </c>
      <c r="AW5100" t="s">
        <v>58</v>
      </c>
      <c r="AX5100">
        <v>0</v>
      </c>
      <c r="AY5100">
        <v>2</v>
      </c>
      <c r="AZ5100">
        <v>0.2</v>
      </c>
      <c r="BA5100">
        <v>0.2</v>
      </c>
      <c r="BB5100" t="s">
        <v>59</v>
      </c>
    </row>
    <row r="5101" spans="1:54" x14ac:dyDescent="0.45">
      <c r="A5101" s="4" t="str">
        <f>VLOOKUP(F5101,'Matching-Tabelle'!$A$57:$B$61,2,FALSE)</f>
        <v>stefan.fuellemann@tkb.ch</v>
      </c>
      <c r="B5101" s="4" t="str">
        <f>VLOOKUP(J5101,'Matching-Tabelle'!$A$1:$B$52,2,FALSE)</f>
        <v>Proj XenMobile</v>
      </c>
      <c r="C5101" s="4">
        <v>0.1</v>
      </c>
      <c r="D5101" s="4" t="s">
        <v>4334</v>
      </c>
      <c r="E5101" s="5">
        <v>42501</v>
      </c>
      <c r="F5101" t="s">
        <v>3856</v>
      </c>
      <c r="G5101" t="s">
        <v>3857</v>
      </c>
      <c r="H5101" t="s">
        <v>3858</v>
      </c>
      <c r="I5101" s="1"/>
      <c r="J5101">
        <v>2500251</v>
      </c>
      <c r="K5101" t="s">
        <v>408</v>
      </c>
      <c r="L5101" t="s">
        <v>409</v>
      </c>
      <c r="M5101">
        <v>990001</v>
      </c>
      <c r="N5101" t="s">
        <v>51</v>
      </c>
      <c r="O5101">
        <v>0.1</v>
      </c>
      <c r="Q5101">
        <v>0.1</v>
      </c>
      <c r="S5101" t="s">
        <v>4334</v>
      </c>
      <c r="AE5101">
        <v>5</v>
      </c>
      <c r="AF5101">
        <v>0</v>
      </c>
      <c r="AG5101">
        <v>1</v>
      </c>
      <c r="AH5101" t="s">
        <v>411</v>
      </c>
      <c r="AI5101" t="s">
        <v>411</v>
      </c>
      <c r="AJ5101">
        <v>2</v>
      </c>
      <c r="AK5101">
        <v>1</v>
      </c>
      <c r="AL5101">
        <v>1</v>
      </c>
      <c r="AM5101" t="s">
        <v>55</v>
      </c>
      <c r="AN5101" t="s">
        <v>56</v>
      </c>
      <c r="AP5101">
        <v>1</v>
      </c>
      <c r="AQ5101" t="s">
        <v>57</v>
      </c>
      <c r="AR5101">
        <v>0</v>
      </c>
      <c r="AW5101" t="s">
        <v>58</v>
      </c>
      <c r="AX5101">
        <v>0</v>
      </c>
      <c r="AY5101">
        <v>2</v>
      </c>
      <c r="AZ5101">
        <v>0.1</v>
      </c>
      <c r="BA5101">
        <v>0.1</v>
      </c>
      <c r="BB5101" t="s">
        <v>59</v>
      </c>
    </row>
    <row r="5102" spans="1:54" x14ac:dyDescent="0.45">
      <c r="A5102" s="4" t="str">
        <f>VLOOKUP(F5102,'Matching-Tabelle'!$A$57:$B$61,2,FALSE)</f>
        <v>stefan.fuellemann@tkb.ch</v>
      </c>
      <c r="B5102" s="4" t="str">
        <f>VLOOKUP(J5102,'Matching-Tabelle'!$A$1:$B$52,2,FALSE)</f>
        <v>Proj Eval NePe</v>
      </c>
      <c r="C5102" s="4">
        <v>3</v>
      </c>
      <c r="D5102" s="4" t="s">
        <v>4335</v>
      </c>
      <c r="E5102" s="5">
        <v>42501</v>
      </c>
      <c r="F5102" t="s">
        <v>3856</v>
      </c>
      <c r="G5102" t="s">
        <v>3857</v>
      </c>
      <c r="H5102" t="s">
        <v>3858</v>
      </c>
      <c r="I5102" s="1"/>
      <c r="J5102">
        <v>225</v>
      </c>
      <c r="K5102" t="s">
        <v>172</v>
      </c>
      <c r="L5102" t="s">
        <v>173</v>
      </c>
      <c r="M5102">
        <v>990001</v>
      </c>
      <c r="N5102" t="s">
        <v>51</v>
      </c>
      <c r="O5102">
        <v>3</v>
      </c>
      <c r="Q5102">
        <v>3</v>
      </c>
      <c r="S5102" t="s">
        <v>4335</v>
      </c>
      <c r="AE5102">
        <v>12</v>
      </c>
      <c r="AF5102">
        <v>7.6</v>
      </c>
      <c r="AG5102">
        <v>5</v>
      </c>
      <c r="AH5102" t="s">
        <v>53</v>
      </c>
      <c r="AI5102" t="s">
        <v>54</v>
      </c>
      <c r="AJ5102">
        <v>2</v>
      </c>
      <c r="AK5102">
        <v>1</v>
      </c>
      <c r="AL5102">
        <v>1</v>
      </c>
      <c r="AM5102" t="s">
        <v>55</v>
      </c>
      <c r="AN5102" t="s">
        <v>56</v>
      </c>
      <c r="AP5102">
        <v>1</v>
      </c>
      <c r="AQ5102" t="s">
        <v>57</v>
      </c>
      <c r="AR5102">
        <v>0</v>
      </c>
      <c r="AW5102" t="s">
        <v>58</v>
      </c>
      <c r="AX5102">
        <v>0</v>
      </c>
      <c r="AY5102">
        <v>2</v>
      </c>
      <c r="AZ5102">
        <v>3</v>
      </c>
      <c r="BA5102">
        <v>3</v>
      </c>
      <c r="BB5102" t="s">
        <v>59</v>
      </c>
    </row>
    <row r="5103" spans="1:54" x14ac:dyDescent="0.45">
      <c r="A5103" s="4" t="str">
        <f>VLOOKUP(F5103,'Matching-Tabelle'!$A$57:$B$61,2,FALSE)</f>
        <v>stefan.fuellemann@tkb.ch</v>
      </c>
      <c r="B5103" s="4" t="str">
        <f>VLOOKUP(J5103,'Matching-Tabelle'!$A$1:$B$52,2,FALSE)</f>
        <v>WPI Führung</v>
      </c>
      <c r="C5103" s="4">
        <v>1</v>
      </c>
      <c r="D5103" s="4" t="s">
        <v>4336</v>
      </c>
      <c r="E5103" s="5">
        <v>42501</v>
      </c>
      <c r="F5103" t="s">
        <v>3856</v>
      </c>
      <c r="G5103" t="s">
        <v>3857</v>
      </c>
      <c r="H5103" t="s">
        <v>3858</v>
      </c>
      <c r="I5103" s="1"/>
      <c r="J5103">
        <v>26</v>
      </c>
      <c r="K5103" t="s">
        <v>130</v>
      </c>
      <c r="L5103" t="s">
        <v>131</v>
      </c>
      <c r="M5103">
        <v>990001</v>
      </c>
      <c r="N5103" t="s">
        <v>51</v>
      </c>
      <c r="O5103">
        <v>1</v>
      </c>
      <c r="Q5103">
        <v>1</v>
      </c>
      <c r="S5103" t="s">
        <v>4336</v>
      </c>
      <c r="AE5103">
        <v>12</v>
      </c>
      <c r="AF5103">
        <v>7.6</v>
      </c>
      <c r="AG5103">
        <v>5</v>
      </c>
      <c r="AH5103" t="s">
        <v>53</v>
      </c>
      <c r="AI5103" t="s">
        <v>54</v>
      </c>
      <c r="AJ5103">
        <v>2</v>
      </c>
      <c r="AK5103">
        <v>1</v>
      </c>
      <c r="AL5103">
        <v>1</v>
      </c>
      <c r="AM5103" t="s">
        <v>55</v>
      </c>
      <c r="AN5103" t="s">
        <v>56</v>
      </c>
      <c r="AP5103">
        <v>1</v>
      </c>
      <c r="AQ5103" t="s">
        <v>57</v>
      </c>
      <c r="AR5103">
        <v>0</v>
      </c>
      <c r="AW5103" t="s">
        <v>58</v>
      </c>
      <c r="AX5103">
        <v>0</v>
      </c>
      <c r="AY5103">
        <v>2</v>
      </c>
      <c r="AZ5103">
        <v>1</v>
      </c>
      <c r="BA5103">
        <v>1</v>
      </c>
      <c r="BB5103" t="s">
        <v>59</v>
      </c>
    </row>
    <row r="5104" spans="1:54" x14ac:dyDescent="0.45">
      <c r="A5104" s="4" t="str">
        <f>VLOOKUP(F5104,'Matching-Tabelle'!$A$57:$B$61,2,FALSE)</f>
        <v>stefan.fuellemann@tkb.ch</v>
      </c>
      <c r="B5104" s="4" t="str">
        <f>VLOOKUP(J5104,'Matching-Tabelle'!$A$1:$B$52,2,FALSE)</f>
        <v>WPI CTB</v>
      </c>
      <c r="C5104" s="4">
        <v>2</v>
      </c>
      <c r="D5104" s="4" t="s">
        <v>4221</v>
      </c>
      <c r="E5104" s="5">
        <v>42501</v>
      </c>
      <c r="F5104" t="s">
        <v>3856</v>
      </c>
      <c r="G5104" t="s">
        <v>3857</v>
      </c>
      <c r="H5104" t="s">
        <v>3858</v>
      </c>
      <c r="I5104" s="1"/>
      <c r="J5104">
        <v>919</v>
      </c>
      <c r="K5104" t="s">
        <v>66</v>
      </c>
      <c r="L5104" t="s">
        <v>67</v>
      </c>
      <c r="M5104">
        <v>990001</v>
      </c>
      <c r="N5104" t="s">
        <v>51</v>
      </c>
      <c r="O5104">
        <v>2</v>
      </c>
      <c r="Q5104">
        <v>2</v>
      </c>
      <c r="S5104" t="s">
        <v>4221</v>
      </c>
      <c r="AE5104">
        <v>12</v>
      </c>
      <c r="AF5104">
        <v>7.6</v>
      </c>
      <c r="AG5104">
        <v>5</v>
      </c>
      <c r="AH5104" t="s">
        <v>53</v>
      </c>
      <c r="AI5104" t="s">
        <v>54</v>
      </c>
      <c r="AJ5104">
        <v>2</v>
      </c>
      <c r="AK5104">
        <v>1</v>
      </c>
      <c r="AL5104">
        <v>1</v>
      </c>
      <c r="AM5104" t="s">
        <v>55</v>
      </c>
      <c r="AN5104" t="s">
        <v>56</v>
      </c>
      <c r="AP5104">
        <v>1</v>
      </c>
      <c r="AQ5104" t="s">
        <v>57</v>
      </c>
      <c r="AR5104">
        <v>0</v>
      </c>
      <c r="AW5104" t="s">
        <v>58</v>
      </c>
      <c r="AX5104">
        <v>0</v>
      </c>
      <c r="AY5104">
        <v>2</v>
      </c>
      <c r="AZ5104">
        <v>2</v>
      </c>
      <c r="BA5104">
        <v>2</v>
      </c>
      <c r="BB5104" t="s">
        <v>59</v>
      </c>
    </row>
    <row r="5105" spans="1:54" x14ac:dyDescent="0.45">
      <c r="A5105" s="4" t="str">
        <f>VLOOKUP(F5105,'Matching-Tabelle'!$A$57:$B$61,2,FALSE)</f>
        <v>stefan.fuellemann@tkb.ch</v>
      </c>
      <c r="B5105" s="4" t="str">
        <f>VLOOKUP(J5105,'Matching-Tabelle'!$A$1:$B$52,2,FALSE)</f>
        <v>Proj XenMobile</v>
      </c>
      <c r="C5105" s="4">
        <v>1</v>
      </c>
      <c r="D5105" s="4" t="s">
        <v>4334</v>
      </c>
      <c r="E5105" s="5">
        <v>42501</v>
      </c>
      <c r="F5105" t="s">
        <v>3856</v>
      </c>
      <c r="G5105" t="s">
        <v>3857</v>
      </c>
      <c r="H5105" t="s">
        <v>3858</v>
      </c>
      <c r="I5105" s="1"/>
      <c r="J5105">
        <v>2500251</v>
      </c>
      <c r="K5105" t="s">
        <v>408</v>
      </c>
      <c r="L5105" t="s">
        <v>409</v>
      </c>
      <c r="M5105">
        <v>990001</v>
      </c>
      <c r="N5105" t="s">
        <v>51</v>
      </c>
      <c r="O5105">
        <v>1</v>
      </c>
      <c r="Q5105">
        <v>1</v>
      </c>
      <c r="S5105" t="s">
        <v>4334</v>
      </c>
      <c r="AE5105">
        <v>5</v>
      </c>
      <c r="AF5105">
        <v>0</v>
      </c>
      <c r="AG5105">
        <v>1</v>
      </c>
      <c r="AH5105" t="s">
        <v>411</v>
      </c>
      <c r="AI5105" t="s">
        <v>411</v>
      </c>
      <c r="AJ5105">
        <v>2</v>
      </c>
      <c r="AK5105">
        <v>1</v>
      </c>
      <c r="AL5105">
        <v>1</v>
      </c>
      <c r="AM5105" t="s">
        <v>55</v>
      </c>
      <c r="AN5105" t="s">
        <v>56</v>
      </c>
      <c r="AP5105">
        <v>1</v>
      </c>
      <c r="AQ5105" t="s">
        <v>57</v>
      </c>
      <c r="AR5105">
        <v>0</v>
      </c>
      <c r="AW5105" t="s">
        <v>58</v>
      </c>
      <c r="AX5105">
        <v>0</v>
      </c>
      <c r="AY5105">
        <v>2</v>
      </c>
      <c r="AZ5105">
        <v>1</v>
      </c>
      <c r="BA5105">
        <v>1</v>
      </c>
      <c r="BB5105" t="s">
        <v>59</v>
      </c>
    </row>
    <row r="5106" spans="1:54" x14ac:dyDescent="0.45">
      <c r="A5106" s="4" t="str">
        <f>VLOOKUP(F5106,'Matching-Tabelle'!$A$57:$B$61,2,FALSE)</f>
        <v>stefan.fuellemann@tkb.ch</v>
      </c>
      <c r="B5106" s="4" t="str">
        <f>VLOOKUP(J5106,'Matching-Tabelle'!$A$1:$B$52,2,FALSE)</f>
        <v>WPI CTB</v>
      </c>
      <c r="C5106" s="4">
        <v>2</v>
      </c>
      <c r="D5106" s="4" t="s">
        <v>4337</v>
      </c>
      <c r="E5106" s="5">
        <v>42502</v>
      </c>
      <c r="F5106" t="s">
        <v>3856</v>
      </c>
      <c r="G5106" t="s">
        <v>3857</v>
      </c>
      <c r="H5106" t="s">
        <v>3858</v>
      </c>
      <c r="I5106" s="1"/>
      <c r="J5106">
        <v>932</v>
      </c>
      <c r="K5106" t="s">
        <v>124</v>
      </c>
      <c r="L5106" t="s">
        <v>125</v>
      </c>
      <c r="M5106">
        <v>990001</v>
      </c>
      <c r="N5106" t="s">
        <v>51</v>
      </c>
      <c r="O5106">
        <v>2</v>
      </c>
      <c r="Q5106">
        <v>2</v>
      </c>
      <c r="S5106" t="s">
        <v>4337</v>
      </c>
      <c r="AE5106">
        <v>12</v>
      </c>
      <c r="AF5106">
        <v>7.6</v>
      </c>
      <c r="AG5106">
        <v>5</v>
      </c>
      <c r="AH5106" t="s">
        <v>53</v>
      </c>
      <c r="AI5106" t="s">
        <v>54</v>
      </c>
      <c r="AJ5106">
        <v>2</v>
      </c>
      <c r="AK5106">
        <v>1</v>
      </c>
      <c r="AL5106">
        <v>1</v>
      </c>
      <c r="AM5106" t="s">
        <v>55</v>
      </c>
      <c r="AN5106" t="s">
        <v>56</v>
      </c>
      <c r="AP5106">
        <v>1</v>
      </c>
      <c r="AQ5106" t="s">
        <v>57</v>
      </c>
      <c r="AR5106">
        <v>0</v>
      </c>
      <c r="AW5106" t="s">
        <v>58</v>
      </c>
      <c r="AX5106">
        <v>0</v>
      </c>
      <c r="AY5106">
        <v>2</v>
      </c>
      <c r="AZ5106">
        <v>2</v>
      </c>
      <c r="BA5106">
        <v>2</v>
      </c>
      <c r="BB5106" t="s">
        <v>59</v>
      </c>
    </row>
    <row r="5107" spans="1:54" x14ac:dyDescent="0.45">
      <c r="A5107" s="4" t="str">
        <f>VLOOKUP(F5107,'Matching-Tabelle'!$A$57:$B$61,2,FALSE)</f>
        <v>stefan.fuellemann@tkb.ch</v>
      </c>
      <c r="B5107" s="4" t="str">
        <f>VLOOKUP(J5107,'Matching-Tabelle'!$A$1:$B$52,2,FALSE)</f>
        <v>WPI RTB</v>
      </c>
      <c r="C5107" s="4">
        <v>1</v>
      </c>
      <c r="D5107" s="4" t="s">
        <v>3859</v>
      </c>
      <c r="E5107" s="5">
        <v>42502</v>
      </c>
      <c r="F5107" t="s">
        <v>3856</v>
      </c>
      <c r="G5107" t="s">
        <v>3857</v>
      </c>
      <c r="H5107" t="s">
        <v>3858</v>
      </c>
      <c r="I5107" s="1"/>
      <c r="J5107">
        <v>19</v>
      </c>
      <c r="K5107" t="s">
        <v>145</v>
      </c>
      <c r="L5107" t="s">
        <v>146</v>
      </c>
      <c r="M5107">
        <v>990001</v>
      </c>
      <c r="N5107" t="s">
        <v>51</v>
      </c>
      <c r="O5107">
        <v>1</v>
      </c>
      <c r="Q5107">
        <v>1</v>
      </c>
      <c r="S5107" t="s">
        <v>3859</v>
      </c>
      <c r="AE5107">
        <v>12</v>
      </c>
      <c r="AF5107">
        <v>7.6</v>
      </c>
      <c r="AG5107">
        <v>5</v>
      </c>
      <c r="AH5107" t="s">
        <v>53</v>
      </c>
      <c r="AI5107" t="s">
        <v>54</v>
      </c>
      <c r="AJ5107">
        <v>2</v>
      </c>
      <c r="AK5107">
        <v>1</v>
      </c>
      <c r="AL5107">
        <v>1</v>
      </c>
      <c r="AM5107" t="s">
        <v>55</v>
      </c>
      <c r="AN5107" t="s">
        <v>56</v>
      </c>
      <c r="AP5107">
        <v>1</v>
      </c>
      <c r="AQ5107" t="s">
        <v>57</v>
      </c>
      <c r="AR5107">
        <v>0</v>
      </c>
      <c r="AW5107" t="s">
        <v>58</v>
      </c>
      <c r="AX5107">
        <v>0</v>
      </c>
      <c r="AY5107">
        <v>2</v>
      </c>
      <c r="AZ5107">
        <v>1</v>
      </c>
      <c r="BA5107">
        <v>1</v>
      </c>
      <c r="BB5107" t="s">
        <v>59</v>
      </c>
    </row>
    <row r="5108" spans="1:54" x14ac:dyDescent="0.45">
      <c r="A5108" s="4" t="str">
        <f>VLOOKUP(F5108,'Matching-Tabelle'!$A$57:$B$61,2,FALSE)</f>
        <v>stefan.fuellemann@tkb.ch</v>
      </c>
      <c r="B5108" s="4" t="str">
        <f>VLOOKUP(J5108,'Matching-Tabelle'!$A$1:$B$52,2,FALSE)</f>
        <v>Proj Eval NePe</v>
      </c>
      <c r="C5108" s="4">
        <v>1.5</v>
      </c>
      <c r="D5108" s="4" t="s">
        <v>4268</v>
      </c>
      <c r="E5108" s="5">
        <v>42502</v>
      </c>
      <c r="F5108" t="s">
        <v>3856</v>
      </c>
      <c r="G5108" t="s">
        <v>3857</v>
      </c>
      <c r="H5108" t="s">
        <v>3858</v>
      </c>
      <c r="I5108" s="1"/>
      <c r="J5108">
        <v>225</v>
      </c>
      <c r="K5108" t="s">
        <v>172</v>
      </c>
      <c r="L5108" t="s">
        <v>173</v>
      </c>
      <c r="M5108">
        <v>990001</v>
      </c>
      <c r="N5108" t="s">
        <v>51</v>
      </c>
      <c r="O5108">
        <v>1.5</v>
      </c>
      <c r="Q5108">
        <v>1.5</v>
      </c>
      <c r="S5108" t="s">
        <v>4268</v>
      </c>
      <c r="AE5108">
        <v>12</v>
      </c>
      <c r="AF5108">
        <v>7.6</v>
      </c>
      <c r="AG5108">
        <v>5</v>
      </c>
      <c r="AH5108" t="s">
        <v>53</v>
      </c>
      <c r="AI5108" t="s">
        <v>54</v>
      </c>
      <c r="AJ5108">
        <v>2</v>
      </c>
      <c r="AK5108">
        <v>1</v>
      </c>
      <c r="AL5108">
        <v>1</v>
      </c>
      <c r="AM5108" t="s">
        <v>55</v>
      </c>
      <c r="AN5108" t="s">
        <v>56</v>
      </c>
      <c r="AP5108">
        <v>1</v>
      </c>
      <c r="AQ5108" t="s">
        <v>57</v>
      </c>
      <c r="AR5108">
        <v>0</v>
      </c>
      <c r="AW5108" t="s">
        <v>58</v>
      </c>
      <c r="AX5108">
        <v>0</v>
      </c>
      <c r="AY5108">
        <v>2</v>
      </c>
      <c r="AZ5108">
        <v>1.5</v>
      </c>
      <c r="BA5108">
        <v>1.5</v>
      </c>
      <c r="BB5108" t="s">
        <v>59</v>
      </c>
    </row>
    <row r="5109" spans="1:54" x14ac:dyDescent="0.45">
      <c r="A5109" s="4" t="str">
        <f>VLOOKUP(F5109,'Matching-Tabelle'!$A$57:$B$61,2,FALSE)</f>
        <v>stefan.fuellemann@tkb.ch</v>
      </c>
      <c r="B5109" s="4" t="str">
        <f>VLOOKUP(J5109,'Matching-Tabelle'!$A$1:$B$52,2,FALSE)</f>
        <v>WPI Führung</v>
      </c>
      <c r="C5109" s="4">
        <v>0.4</v>
      </c>
      <c r="D5109" s="4" t="s">
        <v>4338</v>
      </c>
      <c r="E5109" s="5">
        <v>42502</v>
      </c>
      <c r="F5109" t="s">
        <v>3856</v>
      </c>
      <c r="G5109" t="s">
        <v>3857</v>
      </c>
      <c r="H5109" t="s">
        <v>3858</v>
      </c>
      <c r="I5109" s="1"/>
      <c r="J5109">
        <v>26</v>
      </c>
      <c r="K5109" t="s">
        <v>130</v>
      </c>
      <c r="L5109" t="s">
        <v>131</v>
      </c>
      <c r="M5109">
        <v>990001</v>
      </c>
      <c r="N5109" t="s">
        <v>51</v>
      </c>
      <c r="O5109">
        <v>0.4</v>
      </c>
      <c r="Q5109">
        <v>0.4</v>
      </c>
      <c r="S5109" t="s">
        <v>4338</v>
      </c>
      <c r="AE5109">
        <v>12</v>
      </c>
      <c r="AF5109">
        <v>7.6</v>
      </c>
      <c r="AG5109">
        <v>5</v>
      </c>
      <c r="AH5109" t="s">
        <v>53</v>
      </c>
      <c r="AI5109" t="s">
        <v>54</v>
      </c>
      <c r="AJ5109">
        <v>2</v>
      </c>
      <c r="AK5109">
        <v>1</v>
      </c>
      <c r="AL5109">
        <v>1</v>
      </c>
      <c r="AM5109" t="s">
        <v>55</v>
      </c>
      <c r="AN5109" t="s">
        <v>56</v>
      </c>
      <c r="AP5109">
        <v>1</v>
      </c>
      <c r="AQ5109" t="s">
        <v>57</v>
      </c>
      <c r="AR5109">
        <v>0</v>
      </c>
      <c r="AW5109" t="s">
        <v>58</v>
      </c>
      <c r="AX5109">
        <v>0</v>
      </c>
      <c r="AY5109">
        <v>2</v>
      </c>
      <c r="AZ5109">
        <v>0.4</v>
      </c>
      <c r="BA5109">
        <v>0.4</v>
      </c>
      <c r="BB5109" t="s">
        <v>59</v>
      </c>
    </row>
    <row r="5110" spans="1:54" x14ac:dyDescent="0.45">
      <c r="A5110" s="4" t="str">
        <f>VLOOKUP(F5110,'Matching-Tabelle'!$A$57:$B$61,2,FALSE)</f>
        <v>stefan.fuellemann@tkb.ch</v>
      </c>
      <c r="B5110" s="4" t="str">
        <f>VLOOKUP(J5110,'Matching-Tabelle'!$A$1:$B$52,2,FALSE)</f>
        <v>Proj SCRE2016</v>
      </c>
      <c r="C5110" s="4">
        <v>0.5</v>
      </c>
      <c r="D5110" s="4" t="s">
        <v>4339</v>
      </c>
      <c r="E5110" s="5">
        <v>42502</v>
      </c>
      <c r="F5110" t="s">
        <v>3856</v>
      </c>
      <c r="G5110" t="s">
        <v>3857</v>
      </c>
      <c r="H5110" t="s">
        <v>3858</v>
      </c>
      <c r="I5110" s="1"/>
      <c r="J5110">
        <v>2500253</v>
      </c>
      <c r="K5110" t="s">
        <v>538</v>
      </c>
      <c r="L5110" t="s">
        <v>539</v>
      </c>
      <c r="M5110">
        <v>990001</v>
      </c>
      <c r="N5110" t="s">
        <v>51</v>
      </c>
      <c r="O5110">
        <v>0.5</v>
      </c>
      <c r="Q5110">
        <v>0.5</v>
      </c>
      <c r="S5110" t="s">
        <v>4339</v>
      </c>
      <c r="AE5110">
        <v>5</v>
      </c>
      <c r="AF5110">
        <v>0</v>
      </c>
      <c r="AG5110">
        <v>1</v>
      </c>
      <c r="AH5110" t="s">
        <v>411</v>
      </c>
      <c r="AI5110" t="s">
        <v>411</v>
      </c>
      <c r="AJ5110">
        <v>2</v>
      </c>
      <c r="AK5110">
        <v>1</v>
      </c>
      <c r="AL5110">
        <v>1</v>
      </c>
      <c r="AM5110" t="s">
        <v>55</v>
      </c>
      <c r="AN5110" t="s">
        <v>56</v>
      </c>
      <c r="AP5110">
        <v>1</v>
      </c>
      <c r="AQ5110" t="s">
        <v>57</v>
      </c>
      <c r="AR5110">
        <v>0</v>
      </c>
      <c r="AW5110" t="s">
        <v>58</v>
      </c>
      <c r="AX5110">
        <v>0</v>
      </c>
      <c r="AY5110">
        <v>2</v>
      </c>
      <c r="AZ5110">
        <v>0.5</v>
      </c>
      <c r="BA5110">
        <v>0.5</v>
      </c>
      <c r="BB5110" t="s">
        <v>59</v>
      </c>
    </row>
    <row r="5111" spans="1:54" x14ac:dyDescent="0.45">
      <c r="A5111" s="4" t="str">
        <f>VLOOKUP(F5111,'Matching-Tabelle'!$A$57:$B$61,2,FALSE)</f>
        <v>stefan.fuellemann@tkb.ch</v>
      </c>
      <c r="B5111" s="4" t="str">
        <f>VLOOKUP(J5111,'Matching-Tabelle'!$A$1:$B$52,2,FALSE)</f>
        <v>WPI CTB</v>
      </c>
      <c r="C5111" s="4">
        <v>4</v>
      </c>
      <c r="D5111" s="4" t="s">
        <v>3947</v>
      </c>
      <c r="E5111" s="5">
        <v>42502</v>
      </c>
      <c r="F5111" t="s">
        <v>3856</v>
      </c>
      <c r="G5111" t="s">
        <v>3857</v>
      </c>
      <c r="H5111" t="s">
        <v>3858</v>
      </c>
      <c r="I5111" s="1"/>
      <c r="J5111">
        <v>922</v>
      </c>
      <c r="K5111" t="s">
        <v>134</v>
      </c>
      <c r="L5111" t="s">
        <v>135</v>
      </c>
      <c r="M5111">
        <v>990001</v>
      </c>
      <c r="N5111" t="s">
        <v>51</v>
      </c>
      <c r="O5111">
        <v>4</v>
      </c>
      <c r="Q5111">
        <v>4</v>
      </c>
      <c r="S5111" t="s">
        <v>3947</v>
      </c>
      <c r="AE5111">
        <v>12</v>
      </c>
      <c r="AF5111">
        <v>7.6</v>
      </c>
      <c r="AG5111">
        <v>5</v>
      </c>
      <c r="AH5111" t="s">
        <v>53</v>
      </c>
      <c r="AI5111" t="s">
        <v>54</v>
      </c>
      <c r="AJ5111">
        <v>2</v>
      </c>
      <c r="AK5111">
        <v>1</v>
      </c>
      <c r="AL5111">
        <v>1</v>
      </c>
      <c r="AM5111" t="s">
        <v>55</v>
      </c>
      <c r="AN5111" t="s">
        <v>56</v>
      </c>
      <c r="AP5111">
        <v>1</v>
      </c>
      <c r="AQ5111" t="s">
        <v>57</v>
      </c>
      <c r="AR5111">
        <v>0</v>
      </c>
      <c r="AW5111" t="s">
        <v>58</v>
      </c>
      <c r="AX5111">
        <v>0</v>
      </c>
      <c r="AY5111">
        <v>2</v>
      </c>
      <c r="AZ5111">
        <v>4</v>
      </c>
      <c r="BA5111">
        <v>4</v>
      </c>
      <c r="BB5111" t="s">
        <v>59</v>
      </c>
    </row>
    <row r="5112" spans="1:54" x14ac:dyDescent="0.45">
      <c r="A5112" s="4" t="str">
        <f>VLOOKUP(F5112,'Matching-Tabelle'!$A$57:$B$61,2,FALSE)</f>
        <v>stefan.fuellemann@tkb.ch</v>
      </c>
      <c r="B5112" s="4" t="str">
        <f>VLOOKUP(J5112,'Matching-Tabelle'!$A$1:$B$52,2,FALSE)</f>
        <v>WPI RTB</v>
      </c>
      <c r="C5112" s="4">
        <v>1.2</v>
      </c>
      <c r="D5112" s="4" t="s">
        <v>3859</v>
      </c>
      <c r="E5112" s="5">
        <v>42503</v>
      </c>
      <c r="F5112" t="s">
        <v>3856</v>
      </c>
      <c r="G5112" t="s">
        <v>3857</v>
      </c>
      <c r="H5112" t="s">
        <v>3858</v>
      </c>
      <c r="I5112" s="1"/>
      <c r="J5112">
        <v>19</v>
      </c>
      <c r="K5112" t="s">
        <v>145</v>
      </c>
      <c r="L5112" t="s">
        <v>146</v>
      </c>
      <c r="M5112">
        <v>990001</v>
      </c>
      <c r="N5112" t="s">
        <v>51</v>
      </c>
      <c r="O5112">
        <v>1.2</v>
      </c>
      <c r="Q5112">
        <v>1.2</v>
      </c>
      <c r="S5112" t="s">
        <v>3859</v>
      </c>
      <c r="AE5112">
        <v>12</v>
      </c>
      <c r="AF5112">
        <v>7.6</v>
      </c>
      <c r="AG5112">
        <v>5</v>
      </c>
      <c r="AH5112" t="s">
        <v>53</v>
      </c>
      <c r="AI5112" t="s">
        <v>54</v>
      </c>
      <c r="AJ5112">
        <v>2</v>
      </c>
      <c r="AK5112">
        <v>1</v>
      </c>
      <c r="AL5112">
        <v>1</v>
      </c>
      <c r="AM5112" t="s">
        <v>55</v>
      </c>
      <c r="AN5112" t="s">
        <v>56</v>
      </c>
      <c r="AP5112">
        <v>1</v>
      </c>
      <c r="AQ5112" t="s">
        <v>57</v>
      </c>
      <c r="AR5112">
        <v>0</v>
      </c>
      <c r="AW5112" t="s">
        <v>58</v>
      </c>
      <c r="AX5112">
        <v>0</v>
      </c>
      <c r="AY5112">
        <v>2</v>
      </c>
      <c r="AZ5112">
        <v>1.2</v>
      </c>
      <c r="BA5112">
        <v>1.2</v>
      </c>
      <c r="BB5112" t="s">
        <v>59</v>
      </c>
    </row>
    <row r="5113" spans="1:54" x14ac:dyDescent="0.45">
      <c r="A5113" s="4" t="str">
        <f>VLOOKUP(F5113,'Matching-Tabelle'!$A$57:$B$61,2,FALSE)</f>
        <v>stefan.fuellemann@tkb.ch</v>
      </c>
      <c r="B5113" s="4" t="str">
        <f>VLOOKUP(J5113,'Matching-Tabelle'!$A$1:$B$52,2,FALSE)</f>
        <v>WPI Führung</v>
      </c>
      <c r="C5113" s="4">
        <v>1</v>
      </c>
      <c r="D5113" s="4" t="s">
        <v>3887</v>
      </c>
      <c r="E5113" s="5">
        <v>42503</v>
      </c>
      <c r="F5113" t="s">
        <v>3856</v>
      </c>
      <c r="G5113" t="s">
        <v>3857</v>
      </c>
      <c r="H5113" t="s">
        <v>3858</v>
      </c>
      <c r="I5113" s="1"/>
      <c r="J5113">
        <v>26</v>
      </c>
      <c r="K5113" t="s">
        <v>130</v>
      </c>
      <c r="L5113" t="s">
        <v>131</v>
      </c>
      <c r="M5113">
        <v>990001</v>
      </c>
      <c r="N5113" t="s">
        <v>51</v>
      </c>
      <c r="O5113">
        <v>1</v>
      </c>
      <c r="Q5113">
        <v>1</v>
      </c>
      <c r="S5113" t="s">
        <v>3887</v>
      </c>
      <c r="AE5113">
        <v>12</v>
      </c>
      <c r="AF5113">
        <v>7.6</v>
      </c>
      <c r="AG5113">
        <v>5</v>
      </c>
      <c r="AH5113" t="s">
        <v>53</v>
      </c>
      <c r="AI5113" t="s">
        <v>54</v>
      </c>
      <c r="AJ5113">
        <v>2</v>
      </c>
      <c r="AK5113">
        <v>1</v>
      </c>
      <c r="AL5113">
        <v>1</v>
      </c>
      <c r="AM5113" t="s">
        <v>55</v>
      </c>
      <c r="AN5113" t="s">
        <v>56</v>
      </c>
      <c r="AP5113">
        <v>1</v>
      </c>
      <c r="AQ5113" t="s">
        <v>57</v>
      </c>
      <c r="AR5113">
        <v>0</v>
      </c>
      <c r="AW5113" t="s">
        <v>58</v>
      </c>
      <c r="AX5113">
        <v>0</v>
      </c>
      <c r="AY5113">
        <v>2</v>
      </c>
      <c r="AZ5113">
        <v>1</v>
      </c>
      <c r="BA5113">
        <v>1</v>
      </c>
      <c r="BB5113" t="s">
        <v>59</v>
      </c>
    </row>
    <row r="5114" spans="1:54" x14ac:dyDescent="0.45">
      <c r="A5114" s="4" t="str">
        <f>VLOOKUP(F5114,'Matching-Tabelle'!$A$57:$B$61,2,FALSE)</f>
        <v>stefan.fuellemann@tkb.ch</v>
      </c>
      <c r="B5114" s="4" t="str">
        <f>VLOOKUP(J5114,'Matching-Tabelle'!$A$1:$B$52,2,FALSE)</f>
        <v>WPI RTB</v>
      </c>
      <c r="C5114" s="4">
        <v>1.5</v>
      </c>
      <c r="D5114" s="4" t="s">
        <v>3467</v>
      </c>
      <c r="E5114" s="5">
        <v>42503</v>
      </c>
      <c r="F5114" t="s">
        <v>3856</v>
      </c>
      <c r="G5114" t="s">
        <v>3857</v>
      </c>
      <c r="H5114" t="s">
        <v>3858</v>
      </c>
      <c r="I5114" s="1"/>
      <c r="J5114">
        <v>24</v>
      </c>
      <c r="K5114" t="s">
        <v>73</v>
      </c>
      <c r="L5114" t="s">
        <v>74</v>
      </c>
      <c r="M5114">
        <v>990001</v>
      </c>
      <c r="N5114" t="s">
        <v>51</v>
      </c>
      <c r="O5114">
        <v>1.5</v>
      </c>
      <c r="Q5114">
        <v>1.5</v>
      </c>
      <c r="S5114" t="s">
        <v>3467</v>
      </c>
      <c r="AE5114">
        <v>12</v>
      </c>
      <c r="AF5114">
        <v>7.6</v>
      </c>
      <c r="AG5114">
        <v>5</v>
      </c>
      <c r="AH5114" t="s">
        <v>53</v>
      </c>
      <c r="AI5114" t="s">
        <v>54</v>
      </c>
      <c r="AJ5114">
        <v>2</v>
      </c>
      <c r="AK5114">
        <v>1</v>
      </c>
      <c r="AL5114">
        <v>1</v>
      </c>
      <c r="AM5114" t="s">
        <v>55</v>
      </c>
      <c r="AN5114" t="s">
        <v>56</v>
      </c>
      <c r="AP5114">
        <v>1</v>
      </c>
      <c r="AQ5114" t="s">
        <v>57</v>
      </c>
      <c r="AR5114">
        <v>0</v>
      </c>
      <c r="AW5114" t="s">
        <v>58</v>
      </c>
      <c r="AX5114">
        <v>0</v>
      </c>
      <c r="AY5114">
        <v>2</v>
      </c>
      <c r="AZ5114">
        <v>1.5</v>
      </c>
      <c r="BA5114">
        <v>1.5</v>
      </c>
      <c r="BB5114" t="s">
        <v>59</v>
      </c>
    </row>
    <row r="5115" spans="1:54" x14ac:dyDescent="0.45">
      <c r="A5115" s="4" t="str">
        <f>VLOOKUP(F5115,'Matching-Tabelle'!$A$57:$B$61,2,FALSE)</f>
        <v>stefan.fuellemann@tkb.ch</v>
      </c>
      <c r="B5115" s="4" t="str">
        <f>VLOOKUP(J5115,'Matching-Tabelle'!$A$1:$B$52,2,FALSE)</f>
        <v>WPI RTB</v>
      </c>
      <c r="C5115" s="4">
        <v>0.4</v>
      </c>
      <c r="D5115" s="4" t="s">
        <v>4323</v>
      </c>
      <c r="E5115" s="5">
        <v>42503</v>
      </c>
      <c r="F5115" t="s">
        <v>3856</v>
      </c>
      <c r="G5115" t="s">
        <v>3857</v>
      </c>
      <c r="H5115" t="s">
        <v>3858</v>
      </c>
      <c r="I5115" s="1"/>
      <c r="J5115">
        <v>22</v>
      </c>
      <c r="K5115" t="s">
        <v>88</v>
      </c>
      <c r="L5115" t="s">
        <v>89</v>
      </c>
      <c r="M5115">
        <v>990001</v>
      </c>
      <c r="N5115" t="s">
        <v>51</v>
      </c>
      <c r="O5115">
        <v>0.4</v>
      </c>
      <c r="Q5115">
        <v>0.4</v>
      </c>
      <c r="S5115" t="s">
        <v>4323</v>
      </c>
      <c r="AE5115">
        <v>12</v>
      </c>
      <c r="AF5115">
        <v>7.6</v>
      </c>
      <c r="AG5115">
        <v>5</v>
      </c>
      <c r="AH5115" t="s">
        <v>53</v>
      </c>
      <c r="AI5115" t="s">
        <v>54</v>
      </c>
      <c r="AJ5115">
        <v>2</v>
      </c>
      <c r="AK5115">
        <v>1</v>
      </c>
      <c r="AL5115">
        <v>1</v>
      </c>
      <c r="AM5115" t="s">
        <v>55</v>
      </c>
      <c r="AN5115" t="s">
        <v>56</v>
      </c>
      <c r="AP5115">
        <v>1</v>
      </c>
      <c r="AQ5115" t="s">
        <v>57</v>
      </c>
      <c r="AR5115">
        <v>0</v>
      </c>
      <c r="AW5115" t="s">
        <v>58</v>
      </c>
      <c r="AX5115">
        <v>0</v>
      </c>
      <c r="AY5115">
        <v>2</v>
      </c>
      <c r="AZ5115">
        <v>0.4</v>
      </c>
      <c r="BA5115">
        <v>0.4</v>
      </c>
      <c r="BB5115" t="s">
        <v>59</v>
      </c>
    </row>
    <row r="5116" spans="1:54" x14ac:dyDescent="0.45">
      <c r="A5116" s="4" t="str">
        <f>VLOOKUP(F5116,'Matching-Tabelle'!$A$57:$B$61,2,FALSE)</f>
        <v>stefan.fuellemann@tkb.ch</v>
      </c>
      <c r="B5116" s="4" t="str">
        <f>VLOOKUP(J5116,'Matching-Tabelle'!$A$1:$B$52,2,FALSE)</f>
        <v>WPI RTB</v>
      </c>
      <c r="C5116" s="4">
        <v>1</v>
      </c>
      <c r="D5116" s="4" t="s">
        <v>4340</v>
      </c>
      <c r="E5116" s="5">
        <v>42503</v>
      </c>
      <c r="F5116" t="s">
        <v>3856</v>
      </c>
      <c r="G5116" t="s">
        <v>3857</v>
      </c>
      <c r="H5116" t="s">
        <v>3858</v>
      </c>
      <c r="I5116" s="1"/>
      <c r="J5116">
        <v>22</v>
      </c>
      <c r="K5116" t="s">
        <v>88</v>
      </c>
      <c r="L5116" t="s">
        <v>89</v>
      </c>
      <c r="M5116">
        <v>990001</v>
      </c>
      <c r="N5116" t="s">
        <v>51</v>
      </c>
      <c r="O5116">
        <v>1</v>
      </c>
      <c r="Q5116">
        <v>1</v>
      </c>
      <c r="S5116" t="s">
        <v>4340</v>
      </c>
      <c r="AE5116">
        <v>12</v>
      </c>
      <c r="AF5116">
        <v>7.6</v>
      </c>
      <c r="AG5116">
        <v>5</v>
      </c>
      <c r="AH5116" t="s">
        <v>53</v>
      </c>
      <c r="AI5116" t="s">
        <v>54</v>
      </c>
      <c r="AJ5116">
        <v>2</v>
      </c>
      <c r="AK5116">
        <v>1</v>
      </c>
      <c r="AL5116">
        <v>1</v>
      </c>
      <c r="AM5116" t="s">
        <v>55</v>
      </c>
      <c r="AN5116" t="s">
        <v>56</v>
      </c>
      <c r="AP5116">
        <v>1</v>
      </c>
      <c r="AQ5116" t="s">
        <v>57</v>
      </c>
      <c r="AR5116">
        <v>0</v>
      </c>
      <c r="AW5116" t="s">
        <v>58</v>
      </c>
      <c r="AX5116">
        <v>0</v>
      </c>
      <c r="AY5116">
        <v>2</v>
      </c>
      <c r="AZ5116">
        <v>1</v>
      </c>
      <c r="BA5116">
        <v>1</v>
      </c>
      <c r="BB5116" t="s">
        <v>59</v>
      </c>
    </row>
    <row r="5117" spans="1:54" x14ac:dyDescent="0.45">
      <c r="A5117" s="4" t="str">
        <f>VLOOKUP(F5117,'Matching-Tabelle'!$A$57:$B$61,2,FALSE)</f>
        <v>stefan.fuellemann@tkb.ch</v>
      </c>
      <c r="B5117" s="4" t="str">
        <f>VLOOKUP(J5117,'Matching-Tabelle'!$A$1:$B$52,2,FALSE)</f>
        <v>WPI RTB</v>
      </c>
      <c r="C5117" s="4">
        <v>0.5</v>
      </c>
      <c r="D5117" s="4" t="s">
        <v>4341</v>
      </c>
      <c r="E5117" s="5">
        <v>42503</v>
      </c>
      <c r="F5117" t="s">
        <v>3856</v>
      </c>
      <c r="G5117" t="s">
        <v>3857</v>
      </c>
      <c r="H5117" t="s">
        <v>3858</v>
      </c>
      <c r="I5117" s="1"/>
      <c r="J5117">
        <v>19</v>
      </c>
      <c r="K5117" t="s">
        <v>145</v>
      </c>
      <c r="L5117" t="s">
        <v>146</v>
      </c>
      <c r="M5117">
        <v>990001</v>
      </c>
      <c r="N5117" t="s">
        <v>51</v>
      </c>
      <c r="O5117">
        <v>0.5</v>
      </c>
      <c r="Q5117">
        <v>0.5</v>
      </c>
      <c r="S5117" t="s">
        <v>4341</v>
      </c>
      <c r="AE5117">
        <v>12</v>
      </c>
      <c r="AF5117">
        <v>7.6</v>
      </c>
      <c r="AG5117">
        <v>5</v>
      </c>
      <c r="AH5117" t="s">
        <v>53</v>
      </c>
      <c r="AI5117" t="s">
        <v>54</v>
      </c>
      <c r="AJ5117">
        <v>2</v>
      </c>
      <c r="AK5117">
        <v>1</v>
      </c>
      <c r="AL5117">
        <v>1</v>
      </c>
      <c r="AM5117" t="s">
        <v>55</v>
      </c>
      <c r="AN5117" t="s">
        <v>56</v>
      </c>
      <c r="AP5117">
        <v>1</v>
      </c>
      <c r="AQ5117" t="s">
        <v>57</v>
      </c>
      <c r="AR5117">
        <v>0</v>
      </c>
      <c r="AW5117" t="s">
        <v>58</v>
      </c>
      <c r="AX5117">
        <v>0</v>
      </c>
      <c r="AY5117">
        <v>2</v>
      </c>
      <c r="AZ5117">
        <v>0.5</v>
      </c>
      <c r="BA5117">
        <v>0.5</v>
      </c>
      <c r="BB5117" t="s">
        <v>59</v>
      </c>
    </row>
    <row r="5118" spans="1:54" x14ac:dyDescent="0.45">
      <c r="A5118" s="4" t="str">
        <f>VLOOKUP(F5118,'Matching-Tabelle'!$A$57:$B$61,2,FALSE)</f>
        <v>stefan.fuellemann@tkb.ch</v>
      </c>
      <c r="B5118" s="4" t="str">
        <f>VLOOKUP(J5118,'Matching-Tabelle'!$A$1:$B$52,2,FALSE)</f>
        <v>WPI CTB</v>
      </c>
      <c r="C5118" s="4">
        <v>3</v>
      </c>
      <c r="D5118" s="4" t="s">
        <v>4290</v>
      </c>
      <c r="E5118" s="5">
        <v>42503</v>
      </c>
      <c r="F5118" t="s">
        <v>3856</v>
      </c>
      <c r="G5118" t="s">
        <v>3857</v>
      </c>
      <c r="H5118" t="s">
        <v>3858</v>
      </c>
      <c r="I5118" s="1"/>
      <c r="J5118">
        <v>919</v>
      </c>
      <c r="K5118" t="s">
        <v>66</v>
      </c>
      <c r="L5118" t="s">
        <v>67</v>
      </c>
      <c r="M5118">
        <v>990001</v>
      </c>
      <c r="N5118" t="s">
        <v>51</v>
      </c>
      <c r="O5118">
        <v>3</v>
      </c>
      <c r="Q5118">
        <v>3</v>
      </c>
      <c r="S5118" t="s">
        <v>4290</v>
      </c>
      <c r="AE5118">
        <v>12</v>
      </c>
      <c r="AF5118">
        <v>7.6</v>
      </c>
      <c r="AG5118">
        <v>5</v>
      </c>
      <c r="AH5118" t="s">
        <v>53</v>
      </c>
      <c r="AI5118" t="s">
        <v>54</v>
      </c>
      <c r="AJ5118">
        <v>2</v>
      </c>
      <c r="AK5118">
        <v>1</v>
      </c>
      <c r="AL5118">
        <v>1</v>
      </c>
      <c r="AM5118" t="s">
        <v>55</v>
      </c>
      <c r="AN5118" t="s">
        <v>56</v>
      </c>
      <c r="AP5118">
        <v>1</v>
      </c>
      <c r="AQ5118" t="s">
        <v>57</v>
      </c>
      <c r="AR5118">
        <v>0</v>
      </c>
      <c r="AW5118" t="s">
        <v>58</v>
      </c>
      <c r="AX5118">
        <v>0</v>
      </c>
      <c r="AY5118">
        <v>2</v>
      </c>
      <c r="AZ5118">
        <v>3</v>
      </c>
      <c r="BA5118">
        <v>3</v>
      </c>
      <c r="BB5118" t="s">
        <v>59</v>
      </c>
    </row>
    <row r="5119" spans="1:54" x14ac:dyDescent="0.45">
      <c r="A5119" s="4" t="str">
        <f>VLOOKUP(F5119,'Matching-Tabelle'!$A$57:$B$61,2,FALSE)</f>
        <v>stefan.fuellemann@tkb.ch</v>
      </c>
      <c r="B5119" s="4" t="str">
        <f>VLOOKUP(J5119,'Matching-Tabelle'!$A$1:$B$52,2,FALSE)</f>
        <v>WPI RTB</v>
      </c>
      <c r="C5119" s="4">
        <v>1.7</v>
      </c>
      <c r="D5119" s="4" t="s">
        <v>3859</v>
      </c>
      <c r="E5119" s="5">
        <v>42507</v>
      </c>
      <c r="F5119" t="s">
        <v>3856</v>
      </c>
      <c r="G5119" t="s">
        <v>3857</v>
      </c>
      <c r="H5119" t="s">
        <v>3858</v>
      </c>
      <c r="I5119" s="1"/>
      <c r="J5119">
        <v>19</v>
      </c>
      <c r="K5119" t="s">
        <v>145</v>
      </c>
      <c r="L5119" t="s">
        <v>146</v>
      </c>
      <c r="M5119">
        <v>990001</v>
      </c>
      <c r="N5119" t="s">
        <v>51</v>
      </c>
      <c r="O5119">
        <v>1.7</v>
      </c>
      <c r="Q5119">
        <v>1.7</v>
      </c>
      <c r="S5119" t="s">
        <v>3859</v>
      </c>
      <c r="AE5119">
        <v>12</v>
      </c>
      <c r="AF5119">
        <v>7.6</v>
      </c>
      <c r="AG5119">
        <v>5</v>
      </c>
      <c r="AH5119" t="s">
        <v>53</v>
      </c>
      <c r="AI5119" t="s">
        <v>54</v>
      </c>
      <c r="AJ5119">
        <v>2</v>
      </c>
      <c r="AK5119">
        <v>1</v>
      </c>
      <c r="AL5119">
        <v>1</v>
      </c>
      <c r="AM5119" t="s">
        <v>55</v>
      </c>
      <c r="AN5119" t="s">
        <v>56</v>
      </c>
      <c r="AP5119">
        <v>1</v>
      </c>
      <c r="AQ5119" t="s">
        <v>57</v>
      </c>
      <c r="AR5119">
        <v>0</v>
      </c>
      <c r="AW5119" t="s">
        <v>58</v>
      </c>
      <c r="AX5119">
        <v>0</v>
      </c>
      <c r="AY5119">
        <v>2</v>
      </c>
      <c r="AZ5119">
        <v>1.7</v>
      </c>
      <c r="BA5119">
        <v>1.7</v>
      </c>
      <c r="BB5119" t="s">
        <v>59</v>
      </c>
    </row>
    <row r="5120" spans="1:54" x14ac:dyDescent="0.45">
      <c r="A5120" s="4" t="str">
        <f>VLOOKUP(F5120,'Matching-Tabelle'!$A$57:$B$61,2,FALSE)</f>
        <v>stefan.fuellemann@tkb.ch</v>
      </c>
      <c r="B5120" s="4" t="str">
        <f>VLOOKUP(J5120,'Matching-Tabelle'!$A$1:$B$52,2,FALSE)</f>
        <v>WPI CTB</v>
      </c>
      <c r="C5120" s="4">
        <v>3.5</v>
      </c>
      <c r="D5120" s="4" t="s">
        <v>4310</v>
      </c>
      <c r="E5120" s="5">
        <v>42507</v>
      </c>
      <c r="F5120" t="s">
        <v>3856</v>
      </c>
      <c r="G5120" t="s">
        <v>3857</v>
      </c>
      <c r="H5120" t="s">
        <v>3858</v>
      </c>
      <c r="I5120" s="1"/>
      <c r="J5120">
        <v>919</v>
      </c>
      <c r="K5120" t="s">
        <v>66</v>
      </c>
      <c r="L5120" t="s">
        <v>67</v>
      </c>
      <c r="M5120">
        <v>990001</v>
      </c>
      <c r="N5120" t="s">
        <v>51</v>
      </c>
      <c r="O5120">
        <v>3.5</v>
      </c>
      <c r="Q5120">
        <v>3.5</v>
      </c>
      <c r="S5120" t="s">
        <v>4310</v>
      </c>
      <c r="AE5120">
        <v>12</v>
      </c>
      <c r="AF5120">
        <v>7.6</v>
      </c>
      <c r="AG5120">
        <v>5</v>
      </c>
      <c r="AH5120" t="s">
        <v>53</v>
      </c>
      <c r="AI5120" t="s">
        <v>54</v>
      </c>
      <c r="AJ5120">
        <v>2</v>
      </c>
      <c r="AK5120">
        <v>1</v>
      </c>
      <c r="AL5120">
        <v>1</v>
      </c>
      <c r="AM5120" t="s">
        <v>55</v>
      </c>
      <c r="AN5120" t="s">
        <v>56</v>
      </c>
      <c r="AP5120">
        <v>1</v>
      </c>
      <c r="AQ5120" t="s">
        <v>57</v>
      </c>
      <c r="AR5120">
        <v>0</v>
      </c>
      <c r="AW5120" t="s">
        <v>58</v>
      </c>
      <c r="AX5120">
        <v>0</v>
      </c>
      <c r="AY5120">
        <v>2</v>
      </c>
      <c r="AZ5120">
        <v>3.5</v>
      </c>
      <c r="BA5120">
        <v>3.5</v>
      </c>
      <c r="BB5120" t="s">
        <v>59</v>
      </c>
    </row>
    <row r="5121" spans="1:54" x14ac:dyDescent="0.45">
      <c r="A5121" s="4" t="str">
        <f>VLOOKUP(F5121,'Matching-Tabelle'!$A$57:$B$61,2,FALSE)</f>
        <v>stefan.fuellemann@tkb.ch</v>
      </c>
      <c r="B5121" s="4" t="str">
        <f>VLOOKUP(J5121,'Matching-Tabelle'!$A$1:$B$52,2,FALSE)</f>
        <v>WPI CTB</v>
      </c>
      <c r="C5121" s="4">
        <v>2.5</v>
      </c>
      <c r="D5121" s="4" t="s">
        <v>4342</v>
      </c>
      <c r="E5121" s="5">
        <v>42507</v>
      </c>
      <c r="F5121" t="s">
        <v>3856</v>
      </c>
      <c r="G5121" t="s">
        <v>3857</v>
      </c>
      <c r="H5121" t="s">
        <v>3858</v>
      </c>
      <c r="I5121" s="1"/>
      <c r="J5121">
        <v>922</v>
      </c>
      <c r="K5121" t="s">
        <v>134</v>
      </c>
      <c r="L5121" t="s">
        <v>135</v>
      </c>
      <c r="M5121">
        <v>990001</v>
      </c>
      <c r="N5121" t="s">
        <v>51</v>
      </c>
      <c r="O5121">
        <v>2.5</v>
      </c>
      <c r="Q5121">
        <v>2.5</v>
      </c>
      <c r="S5121" t="s">
        <v>4342</v>
      </c>
      <c r="AE5121">
        <v>12</v>
      </c>
      <c r="AF5121">
        <v>7.6</v>
      </c>
      <c r="AG5121">
        <v>5</v>
      </c>
      <c r="AH5121" t="s">
        <v>53</v>
      </c>
      <c r="AI5121" t="s">
        <v>54</v>
      </c>
      <c r="AJ5121">
        <v>2</v>
      </c>
      <c r="AK5121">
        <v>1</v>
      </c>
      <c r="AL5121">
        <v>1</v>
      </c>
      <c r="AM5121" t="s">
        <v>55</v>
      </c>
      <c r="AN5121" t="s">
        <v>56</v>
      </c>
      <c r="AP5121">
        <v>1</v>
      </c>
      <c r="AQ5121" t="s">
        <v>57</v>
      </c>
      <c r="AR5121">
        <v>0</v>
      </c>
      <c r="AW5121" t="s">
        <v>58</v>
      </c>
      <c r="AX5121">
        <v>0</v>
      </c>
      <c r="AY5121">
        <v>2</v>
      </c>
      <c r="AZ5121">
        <v>2.5</v>
      </c>
      <c r="BA5121">
        <v>2.5</v>
      </c>
      <c r="BB5121" t="s">
        <v>59</v>
      </c>
    </row>
    <row r="5122" spans="1:54" x14ac:dyDescent="0.45">
      <c r="A5122" s="4" t="str">
        <f>VLOOKUP(F5122,'Matching-Tabelle'!$A$57:$B$61,2,FALSE)</f>
        <v>stefan.fuellemann@tkb.ch</v>
      </c>
      <c r="B5122" s="4" t="str">
        <f>VLOOKUP(J5122,'Matching-Tabelle'!$A$1:$B$52,2,FALSE)</f>
        <v>WPI RTB</v>
      </c>
      <c r="C5122" s="4">
        <v>0.5</v>
      </c>
      <c r="D5122" s="4" t="s">
        <v>4040</v>
      </c>
      <c r="E5122" s="5">
        <v>42507</v>
      </c>
      <c r="F5122" t="s">
        <v>3856</v>
      </c>
      <c r="G5122" t="s">
        <v>3857</v>
      </c>
      <c r="H5122" t="s">
        <v>3858</v>
      </c>
      <c r="I5122" s="1"/>
      <c r="J5122">
        <v>22</v>
      </c>
      <c r="K5122" t="s">
        <v>88</v>
      </c>
      <c r="L5122" t="s">
        <v>89</v>
      </c>
      <c r="M5122">
        <v>990001</v>
      </c>
      <c r="N5122" t="s">
        <v>51</v>
      </c>
      <c r="O5122">
        <v>0.5</v>
      </c>
      <c r="Q5122">
        <v>0.5</v>
      </c>
      <c r="S5122" t="s">
        <v>4040</v>
      </c>
      <c r="AE5122">
        <v>12</v>
      </c>
      <c r="AF5122">
        <v>7.6</v>
      </c>
      <c r="AG5122">
        <v>5</v>
      </c>
      <c r="AH5122" t="s">
        <v>53</v>
      </c>
      <c r="AI5122" t="s">
        <v>54</v>
      </c>
      <c r="AJ5122">
        <v>2</v>
      </c>
      <c r="AK5122">
        <v>1</v>
      </c>
      <c r="AL5122">
        <v>1</v>
      </c>
      <c r="AM5122" t="s">
        <v>55</v>
      </c>
      <c r="AN5122" t="s">
        <v>56</v>
      </c>
      <c r="AP5122">
        <v>1</v>
      </c>
      <c r="AQ5122" t="s">
        <v>57</v>
      </c>
      <c r="AR5122">
        <v>0</v>
      </c>
      <c r="AW5122" t="s">
        <v>58</v>
      </c>
      <c r="AX5122">
        <v>0</v>
      </c>
      <c r="AY5122">
        <v>2</v>
      </c>
      <c r="AZ5122">
        <v>0.5</v>
      </c>
      <c r="BA5122">
        <v>0.5</v>
      </c>
      <c r="BB5122" t="s">
        <v>59</v>
      </c>
    </row>
    <row r="5123" spans="1:54" x14ac:dyDescent="0.45">
      <c r="A5123" s="4" t="str">
        <f>VLOOKUP(F5123,'Matching-Tabelle'!$A$57:$B$61,2,FALSE)</f>
        <v>stefan.fuellemann@tkb.ch</v>
      </c>
      <c r="B5123" s="4" t="str">
        <f>VLOOKUP(J5123,'Matching-Tabelle'!$A$1:$B$52,2,FALSE)</f>
        <v>WPI RTB</v>
      </c>
      <c r="C5123" s="4">
        <v>0.75</v>
      </c>
      <c r="D5123" s="4" t="s">
        <v>4343</v>
      </c>
      <c r="E5123" s="5">
        <v>42507</v>
      </c>
      <c r="F5123" t="s">
        <v>3856</v>
      </c>
      <c r="G5123" t="s">
        <v>3857</v>
      </c>
      <c r="H5123" t="s">
        <v>3858</v>
      </c>
      <c r="I5123" s="1"/>
      <c r="J5123">
        <v>22</v>
      </c>
      <c r="K5123" t="s">
        <v>88</v>
      </c>
      <c r="L5123" t="s">
        <v>89</v>
      </c>
      <c r="M5123">
        <v>990001</v>
      </c>
      <c r="N5123" t="s">
        <v>51</v>
      </c>
      <c r="O5123">
        <v>0.75</v>
      </c>
      <c r="Q5123">
        <v>0.75</v>
      </c>
      <c r="S5123" t="s">
        <v>4343</v>
      </c>
      <c r="AE5123">
        <v>12</v>
      </c>
      <c r="AF5123">
        <v>7.6</v>
      </c>
      <c r="AG5123">
        <v>5</v>
      </c>
      <c r="AH5123" t="s">
        <v>53</v>
      </c>
      <c r="AI5123" t="s">
        <v>54</v>
      </c>
      <c r="AJ5123">
        <v>2</v>
      </c>
      <c r="AK5123">
        <v>1</v>
      </c>
      <c r="AL5123">
        <v>1</v>
      </c>
      <c r="AM5123" t="s">
        <v>55</v>
      </c>
      <c r="AN5123" t="s">
        <v>56</v>
      </c>
      <c r="AP5123">
        <v>1</v>
      </c>
      <c r="AQ5123" t="s">
        <v>57</v>
      </c>
      <c r="AR5123">
        <v>0</v>
      </c>
      <c r="AW5123" t="s">
        <v>58</v>
      </c>
      <c r="AX5123">
        <v>0</v>
      </c>
      <c r="AY5123">
        <v>2</v>
      </c>
      <c r="AZ5123">
        <v>0.75</v>
      </c>
      <c r="BA5123">
        <v>0.75</v>
      </c>
      <c r="BB5123" t="s">
        <v>59</v>
      </c>
    </row>
    <row r="5124" spans="1:54" x14ac:dyDescent="0.45">
      <c r="A5124" s="4" t="str">
        <f>VLOOKUP(F5124,'Matching-Tabelle'!$A$57:$B$61,2,FALSE)</f>
        <v>stefan.fuellemann@tkb.ch</v>
      </c>
      <c r="B5124" s="4" t="str">
        <f>VLOOKUP(J5124,'Matching-Tabelle'!$A$1:$B$52,2,FALSE)</f>
        <v>WPI Führung</v>
      </c>
      <c r="C5124" s="4">
        <v>0.5</v>
      </c>
      <c r="D5124" s="4" t="s">
        <v>4344</v>
      </c>
      <c r="E5124" s="5">
        <v>42507</v>
      </c>
      <c r="F5124" t="s">
        <v>3856</v>
      </c>
      <c r="G5124" t="s">
        <v>3857</v>
      </c>
      <c r="H5124" t="s">
        <v>3858</v>
      </c>
      <c r="I5124" s="1"/>
      <c r="J5124">
        <v>26</v>
      </c>
      <c r="K5124" t="s">
        <v>130</v>
      </c>
      <c r="L5124" t="s">
        <v>131</v>
      </c>
      <c r="M5124">
        <v>990001</v>
      </c>
      <c r="N5124" t="s">
        <v>51</v>
      </c>
      <c r="O5124">
        <v>0.5</v>
      </c>
      <c r="Q5124">
        <v>0.5</v>
      </c>
      <c r="S5124" t="s">
        <v>4344</v>
      </c>
      <c r="AE5124">
        <v>12</v>
      </c>
      <c r="AF5124">
        <v>7.6</v>
      </c>
      <c r="AG5124">
        <v>5</v>
      </c>
      <c r="AH5124" t="s">
        <v>53</v>
      </c>
      <c r="AI5124" t="s">
        <v>54</v>
      </c>
      <c r="AJ5124">
        <v>2</v>
      </c>
      <c r="AK5124">
        <v>1</v>
      </c>
      <c r="AL5124">
        <v>1</v>
      </c>
      <c r="AM5124" t="s">
        <v>55</v>
      </c>
      <c r="AN5124" t="s">
        <v>56</v>
      </c>
      <c r="AP5124">
        <v>1</v>
      </c>
      <c r="AQ5124" t="s">
        <v>57</v>
      </c>
      <c r="AR5124">
        <v>0</v>
      </c>
      <c r="AW5124" t="s">
        <v>58</v>
      </c>
      <c r="AX5124">
        <v>0</v>
      </c>
      <c r="AY5124">
        <v>2</v>
      </c>
      <c r="AZ5124">
        <v>0.5</v>
      </c>
      <c r="BA5124">
        <v>0.5</v>
      </c>
      <c r="BB5124" t="s">
        <v>59</v>
      </c>
    </row>
    <row r="5125" spans="1:54" x14ac:dyDescent="0.45">
      <c r="A5125" s="4" t="str">
        <f>VLOOKUP(F5125,'Matching-Tabelle'!$A$57:$B$61,2,FALSE)</f>
        <v>stefan.fuellemann@tkb.ch</v>
      </c>
      <c r="B5125" s="4" t="str">
        <f>VLOOKUP(J5125,'Matching-Tabelle'!$A$1:$B$52,2,FALSE)</f>
        <v>WPI RTB</v>
      </c>
      <c r="C5125" s="4">
        <v>2.5</v>
      </c>
      <c r="D5125" s="4" t="s">
        <v>4130</v>
      </c>
      <c r="E5125" s="5">
        <v>42508</v>
      </c>
      <c r="F5125" t="s">
        <v>3856</v>
      </c>
      <c r="G5125" t="s">
        <v>3857</v>
      </c>
      <c r="H5125" t="s">
        <v>3858</v>
      </c>
      <c r="I5125" s="1"/>
      <c r="J5125">
        <v>19</v>
      </c>
      <c r="K5125" t="s">
        <v>145</v>
      </c>
      <c r="L5125" t="s">
        <v>146</v>
      </c>
      <c r="M5125">
        <v>990001</v>
      </c>
      <c r="N5125" t="s">
        <v>51</v>
      </c>
      <c r="O5125">
        <v>2.5</v>
      </c>
      <c r="Q5125">
        <v>2.5</v>
      </c>
      <c r="S5125" t="s">
        <v>4130</v>
      </c>
      <c r="AE5125">
        <v>12</v>
      </c>
      <c r="AF5125">
        <v>7.6</v>
      </c>
      <c r="AG5125">
        <v>5</v>
      </c>
      <c r="AH5125" t="s">
        <v>53</v>
      </c>
      <c r="AI5125" t="s">
        <v>54</v>
      </c>
      <c r="AJ5125">
        <v>2</v>
      </c>
      <c r="AK5125">
        <v>1</v>
      </c>
      <c r="AL5125">
        <v>1</v>
      </c>
      <c r="AM5125" t="s">
        <v>55</v>
      </c>
      <c r="AN5125" t="s">
        <v>56</v>
      </c>
      <c r="AP5125">
        <v>1</v>
      </c>
      <c r="AQ5125" t="s">
        <v>57</v>
      </c>
      <c r="AR5125">
        <v>0</v>
      </c>
      <c r="AW5125" t="s">
        <v>58</v>
      </c>
      <c r="AX5125">
        <v>0</v>
      </c>
      <c r="AY5125">
        <v>2</v>
      </c>
      <c r="AZ5125">
        <v>2.5</v>
      </c>
      <c r="BA5125">
        <v>2.5</v>
      </c>
      <c r="BB5125" t="s">
        <v>59</v>
      </c>
    </row>
    <row r="5126" spans="1:54" x14ac:dyDescent="0.45">
      <c r="A5126" s="4" t="str">
        <f>VLOOKUP(F5126,'Matching-Tabelle'!$A$57:$B$61,2,FALSE)</f>
        <v>stefan.fuellemann@tkb.ch</v>
      </c>
      <c r="B5126" s="4" t="str">
        <f>VLOOKUP(J5126,'Matching-Tabelle'!$A$1:$B$52,2,FALSE)</f>
        <v>WPI RTB</v>
      </c>
      <c r="C5126" s="4">
        <v>0.75</v>
      </c>
      <c r="D5126" s="4" t="s">
        <v>4345</v>
      </c>
      <c r="E5126" s="5">
        <v>42508</v>
      </c>
      <c r="F5126" t="s">
        <v>3856</v>
      </c>
      <c r="G5126" t="s">
        <v>3857</v>
      </c>
      <c r="H5126" t="s">
        <v>3858</v>
      </c>
      <c r="I5126" s="1"/>
      <c r="J5126">
        <v>32</v>
      </c>
      <c r="K5126" t="s">
        <v>1199</v>
      </c>
      <c r="L5126" t="s">
        <v>1200</v>
      </c>
      <c r="M5126">
        <v>990001</v>
      </c>
      <c r="N5126" t="s">
        <v>51</v>
      </c>
      <c r="O5126">
        <v>0.75</v>
      </c>
      <c r="Q5126">
        <v>0.75</v>
      </c>
      <c r="S5126" t="s">
        <v>4345</v>
      </c>
      <c r="AE5126">
        <v>12</v>
      </c>
      <c r="AF5126">
        <v>7.6</v>
      </c>
      <c r="AG5126">
        <v>5</v>
      </c>
      <c r="AH5126" t="s">
        <v>53</v>
      </c>
      <c r="AI5126" t="s">
        <v>54</v>
      </c>
      <c r="AJ5126">
        <v>2</v>
      </c>
      <c r="AK5126">
        <v>1</v>
      </c>
      <c r="AL5126">
        <v>1</v>
      </c>
      <c r="AM5126" t="s">
        <v>55</v>
      </c>
      <c r="AN5126" t="s">
        <v>56</v>
      </c>
      <c r="AP5126">
        <v>1</v>
      </c>
      <c r="AQ5126" t="s">
        <v>57</v>
      </c>
      <c r="AR5126">
        <v>0</v>
      </c>
      <c r="AW5126" t="s">
        <v>58</v>
      </c>
      <c r="AX5126">
        <v>0</v>
      </c>
      <c r="AY5126">
        <v>2</v>
      </c>
      <c r="AZ5126">
        <v>0.75</v>
      </c>
      <c r="BA5126">
        <v>0.75</v>
      </c>
      <c r="BB5126" t="s">
        <v>59</v>
      </c>
    </row>
    <row r="5127" spans="1:54" x14ac:dyDescent="0.45">
      <c r="A5127" s="4" t="str">
        <f>VLOOKUP(F5127,'Matching-Tabelle'!$A$57:$B$61,2,FALSE)</f>
        <v>stefan.fuellemann@tkb.ch</v>
      </c>
      <c r="B5127" s="4" t="str">
        <f>VLOOKUP(J5127,'Matching-Tabelle'!$A$1:$B$52,2,FALSE)</f>
        <v>Proj SCRE2016</v>
      </c>
      <c r="C5127" s="4">
        <v>0.5</v>
      </c>
      <c r="D5127" s="4" t="s">
        <v>4346</v>
      </c>
      <c r="E5127" s="5">
        <v>42508</v>
      </c>
      <c r="F5127" t="s">
        <v>3856</v>
      </c>
      <c r="G5127" t="s">
        <v>3857</v>
      </c>
      <c r="H5127" t="s">
        <v>3858</v>
      </c>
      <c r="I5127" s="1"/>
      <c r="J5127">
        <v>2500253</v>
      </c>
      <c r="K5127" t="s">
        <v>538</v>
      </c>
      <c r="L5127" t="s">
        <v>539</v>
      </c>
      <c r="M5127">
        <v>990001</v>
      </c>
      <c r="N5127" t="s">
        <v>51</v>
      </c>
      <c r="O5127">
        <v>0.5</v>
      </c>
      <c r="Q5127">
        <v>0.5</v>
      </c>
      <c r="S5127" t="s">
        <v>4346</v>
      </c>
      <c r="AE5127">
        <v>5</v>
      </c>
      <c r="AF5127">
        <v>0</v>
      </c>
      <c r="AG5127">
        <v>1</v>
      </c>
      <c r="AH5127" t="s">
        <v>411</v>
      </c>
      <c r="AI5127" t="s">
        <v>411</v>
      </c>
      <c r="AJ5127">
        <v>2</v>
      </c>
      <c r="AK5127">
        <v>1</v>
      </c>
      <c r="AL5127">
        <v>1</v>
      </c>
      <c r="AM5127" t="s">
        <v>55</v>
      </c>
      <c r="AN5127" t="s">
        <v>56</v>
      </c>
      <c r="AP5127">
        <v>1</v>
      </c>
      <c r="AQ5127" t="s">
        <v>57</v>
      </c>
      <c r="AR5127">
        <v>0</v>
      </c>
      <c r="AW5127" t="s">
        <v>58</v>
      </c>
      <c r="AX5127">
        <v>0</v>
      </c>
      <c r="AY5127">
        <v>2</v>
      </c>
      <c r="AZ5127">
        <v>0.5</v>
      </c>
      <c r="BA5127">
        <v>0.5</v>
      </c>
      <c r="BB5127" t="s">
        <v>59</v>
      </c>
    </row>
    <row r="5128" spans="1:54" x14ac:dyDescent="0.45">
      <c r="A5128" s="4" t="str">
        <f>VLOOKUP(F5128,'Matching-Tabelle'!$A$57:$B$61,2,FALSE)</f>
        <v>stefan.fuellemann@tkb.ch</v>
      </c>
      <c r="B5128" s="4" t="str">
        <f>VLOOKUP(J5128,'Matching-Tabelle'!$A$1:$B$52,2,FALSE)</f>
        <v>WPI RTB</v>
      </c>
      <c r="C5128" s="4">
        <v>0.25</v>
      </c>
      <c r="D5128" s="4" t="s">
        <v>4347</v>
      </c>
      <c r="E5128" s="5">
        <v>42508</v>
      </c>
      <c r="F5128" t="s">
        <v>3856</v>
      </c>
      <c r="G5128" t="s">
        <v>3857</v>
      </c>
      <c r="H5128" t="s">
        <v>3858</v>
      </c>
      <c r="I5128" s="1"/>
      <c r="J5128">
        <v>21</v>
      </c>
      <c r="K5128" t="s">
        <v>117</v>
      </c>
      <c r="L5128" t="s">
        <v>118</v>
      </c>
      <c r="M5128">
        <v>990001</v>
      </c>
      <c r="N5128" t="s">
        <v>51</v>
      </c>
      <c r="O5128">
        <v>0.25</v>
      </c>
      <c r="Q5128">
        <v>0.25</v>
      </c>
      <c r="S5128" t="s">
        <v>4347</v>
      </c>
      <c r="AE5128">
        <v>12</v>
      </c>
      <c r="AF5128">
        <v>7.6</v>
      </c>
      <c r="AG5128">
        <v>5</v>
      </c>
      <c r="AH5128" t="s">
        <v>53</v>
      </c>
      <c r="AI5128" t="s">
        <v>54</v>
      </c>
      <c r="AJ5128">
        <v>2</v>
      </c>
      <c r="AK5128">
        <v>1</v>
      </c>
      <c r="AL5128">
        <v>1</v>
      </c>
      <c r="AM5128" t="s">
        <v>55</v>
      </c>
      <c r="AN5128" t="s">
        <v>56</v>
      </c>
      <c r="AP5128">
        <v>1</v>
      </c>
      <c r="AQ5128" t="s">
        <v>57</v>
      </c>
      <c r="AR5128">
        <v>0</v>
      </c>
      <c r="AW5128" t="s">
        <v>58</v>
      </c>
      <c r="AX5128">
        <v>0</v>
      </c>
      <c r="AY5128">
        <v>2</v>
      </c>
      <c r="AZ5128">
        <v>0.25</v>
      </c>
      <c r="BA5128">
        <v>0.25</v>
      </c>
      <c r="BB5128" t="s">
        <v>59</v>
      </c>
    </row>
    <row r="5129" spans="1:54" x14ac:dyDescent="0.45">
      <c r="A5129" s="4" t="str">
        <f>VLOOKUP(F5129,'Matching-Tabelle'!$A$57:$B$61,2,FALSE)</f>
        <v>stefan.fuellemann@tkb.ch</v>
      </c>
      <c r="B5129" s="4" t="str">
        <f>VLOOKUP(J5129,'Matching-Tabelle'!$A$1:$B$52,2,FALSE)</f>
        <v>WPI RTB</v>
      </c>
      <c r="C5129" s="4">
        <v>0.4</v>
      </c>
      <c r="D5129" s="4" t="s">
        <v>4348</v>
      </c>
      <c r="E5129" s="5">
        <v>42508</v>
      </c>
      <c r="F5129" t="s">
        <v>3856</v>
      </c>
      <c r="G5129" t="s">
        <v>3857</v>
      </c>
      <c r="H5129" t="s">
        <v>3858</v>
      </c>
      <c r="I5129" s="1"/>
      <c r="J5129">
        <v>19</v>
      </c>
      <c r="K5129" t="s">
        <v>145</v>
      </c>
      <c r="L5129" t="s">
        <v>146</v>
      </c>
      <c r="M5129">
        <v>990001</v>
      </c>
      <c r="N5129" t="s">
        <v>51</v>
      </c>
      <c r="O5129">
        <v>0.4</v>
      </c>
      <c r="Q5129">
        <v>0.4</v>
      </c>
      <c r="S5129" t="s">
        <v>4348</v>
      </c>
      <c r="AE5129">
        <v>12</v>
      </c>
      <c r="AF5129">
        <v>7.6</v>
      </c>
      <c r="AG5129">
        <v>5</v>
      </c>
      <c r="AH5129" t="s">
        <v>53</v>
      </c>
      <c r="AI5129" t="s">
        <v>54</v>
      </c>
      <c r="AJ5129">
        <v>2</v>
      </c>
      <c r="AK5129">
        <v>1</v>
      </c>
      <c r="AL5129">
        <v>1</v>
      </c>
      <c r="AM5129" t="s">
        <v>55</v>
      </c>
      <c r="AN5129" t="s">
        <v>56</v>
      </c>
      <c r="AP5129">
        <v>1</v>
      </c>
      <c r="AQ5129" t="s">
        <v>57</v>
      </c>
      <c r="AR5129">
        <v>0</v>
      </c>
      <c r="AW5129" t="s">
        <v>58</v>
      </c>
      <c r="AX5129">
        <v>0</v>
      </c>
      <c r="AY5129">
        <v>2</v>
      </c>
      <c r="AZ5129">
        <v>0.4</v>
      </c>
      <c r="BA5129">
        <v>0.4</v>
      </c>
      <c r="BB5129" t="s">
        <v>59</v>
      </c>
    </row>
    <row r="5130" spans="1:54" x14ac:dyDescent="0.45">
      <c r="A5130" s="4" t="str">
        <f>VLOOKUP(F5130,'Matching-Tabelle'!$A$57:$B$61,2,FALSE)</f>
        <v>stefan.fuellemann@tkb.ch</v>
      </c>
      <c r="B5130" s="4" t="str">
        <f>VLOOKUP(J5130,'Matching-Tabelle'!$A$1:$B$52,2,FALSE)</f>
        <v>WPI RTB</v>
      </c>
      <c r="C5130" s="4">
        <v>0.5</v>
      </c>
      <c r="D5130" s="4" t="s">
        <v>4349</v>
      </c>
      <c r="E5130" s="5">
        <v>42508</v>
      </c>
      <c r="F5130" t="s">
        <v>3856</v>
      </c>
      <c r="G5130" t="s">
        <v>3857</v>
      </c>
      <c r="H5130" t="s">
        <v>3858</v>
      </c>
      <c r="I5130" s="1"/>
      <c r="J5130">
        <v>22</v>
      </c>
      <c r="K5130" t="s">
        <v>88</v>
      </c>
      <c r="L5130" t="s">
        <v>89</v>
      </c>
      <c r="M5130">
        <v>990001</v>
      </c>
      <c r="N5130" t="s">
        <v>51</v>
      </c>
      <c r="O5130">
        <v>0.5</v>
      </c>
      <c r="Q5130">
        <v>0.5</v>
      </c>
      <c r="S5130" t="s">
        <v>4349</v>
      </c>
      <c r="AE5130">
        <v>12</v>
      </c>
      <c r="AF5130">
        <v>7.6</v>
      </c>
      <c r="AG5130">
        <v>5</v>
      </c>
      <c r="AH5130" t="s">
        <v>53</v>
      </c>
      <c r="AI5130" t="s">
        <v>54</v>
      </c>
      <c r="AJ5130">
        <v>2</v>
      </c>
      <c r="AK5130">
        <v>1</v>
      </c>
      <c r="AL5130">
        <v>1</v>
      </c>
      <c r="AM5130" t="s">
        <v>55</v>
      </c>
      <c r="AN5130" t="s">
        <v>56</v>
      </c>
      <c r="AP5130">
        <v>1</v>
      </c>
      <c r="AQ5130" t="s">
        <v>57</v>
      </c>
      <c r="AR5130">
        <v>0</v>
      </c>
      <c r="AW5130" t="s">
        <v>58</v>
      </c>
      <c r="AX5130">
        <v>0</v>
      </c>
      <c r="AY5130">
        <v>2</v>
      </c>
      <c r="AZ5130">
        <v>0.5</v>
      </c>
      <c r="BA5130">
        <v>0.5</v>
      </c>
      <c r="BB5130" t="s">
        <v>59</v>
      </c>
    </row>
    <row r="5131" spans="1:54" x14ac:dyDescent="0.45">
      <c r="A5131" s="4" t="str">
        <f>VLOOKUP(F5131,'Matching-Tabelle'!$A$57:$B$61,2,FALSE)</f>
        <v>stefan.fuellemann@tkb.ch</v>
      </c>
      <c r="B5131" s="4" t="str">
        <f>VLOOKUP(J5131,'Matching-Tabelle'!$A$1:$B$52,2,FALSE)</f>
        <v>WPI RTB</v>
      </c>
      <c r="C5131" s="4">
        <v>0.5</v>
      </c>
      <c r="D5131" s="4" t="s">
        <v>2655</v>
      </c>
      <c r="E5131" s="5">
        <v>42508</v>
      </c>
      <c r="F5131" t="s">
        <v>3856</v>
      </c>
      <c r="G5131" t="s">
        <v>3857</v>
      </c>
      <c r="H5131" t="s">
        <v>3858</v>
      </c>
      <c r="I5131" s="1"/>
      <c r="J5131">
        <v>19</v>
      </c>
      <c r="K5131" t="s">
        <v>145</v>
      </c>
      <c r="L5131" t="s">
        <v>146</v>
      </c>
      <c r="M5131">
        <v>990001</v>
      </c>
      <c r="N5131" t="s">
        <v>51</v>
      </c>
      <c r="O5131">
        <v>0.5</v>
      </c>
      <c r="Q5131">
        <v>0.5</v>
      </c>
      <c r="S5131" t="s">
        <v>2655</v>
      </c>
      <c r="AE5131">
        <v>12</v>
      </c>
      <c r="AF5131">
        <v>7.6</v>
      </c>
      <c r="AG5131">
        <v>5</v>
      </c>
      <c r="AH5131" t="s">
        <v>53</v>
      </c>
      <c r="AI5131" t="s">
        <v>54</v>
      </c>
      <c r="AJ5131">
        <v>2</v>
      </c>
      <c r="AK5131">
        <v>1</v>
      </c>
      <c r="AL5131">
        <v>1</v>
      </c>
      <c r="AM5131" t="s">
        <v>55</v>
      </c>
      <c r="AN5131" t="s">
        <v>56</v>
      </c>
      <c r="AP5131">
        <v>1</v>
      </c>
      <c r="AQ5131" t="s">
        <v>57</v>
      </c>
      <c r="AR5131">
        <v>0</v>
      </c>
      <c r="AW5131" t="s">
        <v>58</v>
      </c>
      <c r="AX5131">
        <v>0</v>
      </c>
      <c r="AY5131">
        <v>2</v>
      </c>
      <c r="AZ5131">
        <v>0.5</v>
      </c>
      <c r="BA5131">
        <v>0.5</v>
      </c>
      <c r="BB5131" t="s">
        <v>59</v>
      </c>
    </row>
    <row r="5132" spans="1:54" x14ac:dyDescent="0.45">
      <c r="A5132" s="4" t="str">
        <f>VLOOKUP(F5132,'Matching-Tabelle'!$A$57:$B$61,2,FALSE)</f>
        <v>stefan.fuellemann@tkb.ch</v>
      </c>
      <c r="B5132" s="4" t="str">
        <f>VLOOKUP(J5132,'Matching-Tabelle'!$A$1:$B$52,2,FALSE)</f>
        <v>WPI RTB</v>
      </c>
      <c r="C5132" s="4">
        <v>1.1000000000000001</v>
      </c>
      <c r="D5132" s="4" t="s">
        <v>4109</v>
      </c>
      <c r="E5132" s="5">
        <v>42508</v>
      </c>
      <c r="F5132" t="s">
        <v>3856</v>
      </c>
      <c r="G5132" t="s">
        <v>3857</v>
      </c>
      <c r="H5132" t="s">
        <v>3858</v>
      </c>
      <c r="I5132" s="1"/>
      <c r="J5132">
        <v>24</v>
      </c>
      <c r="K5132" t="s">
        <v>73</v>
      </c>
      <c r="L5132" t="s">
        <v>74</v>
      </c>
      <c r="M5132">
        <v>990001</v>
      </c>
      <c r="N5132" t="s">
        <v>51</v>
      </c>
      <c r="O5132">
        <v>1.1000000000000001</v>
      </c>
      <c r="Q5132">
        <v>1.1000000000000001</v>
      </c>
      <c r="S5132" t="s">
        <v>4109</v>
      </c>
      <c r="AE5132">
        <v>12</v>
      </c>
      <c r="AF5132">
        <v>7.6</v>
      </c>
      <c r="AG5132">
        <v>5</v>
      </c>
      <c r="AH5132" t="s">
        <v>53</v>
      </c>
      <c r="AI5132" t="s">
        <v>54</v>
      </c>
      <c r="AJ5132">
        <v>2</v>
      </c>
      <c r="AK5132">
        <v>1</v>
      </c>
      <c r="AL5132">
        <v>1</v>
      </c>
      <c r="AM5132" t="s">
        <v>55</v>
      </c>
      <c r="AN5132" t="s">
        <v>56</v>
      </c>
      <c r="AP5132">
        <v>1</v>
      </c>
      <c r="AQ5132" t="s">
        <v>57</v>
      </c>
      <c r="AR5132">
        <v>0</v>
      </c>
      <c r="AW5132" t="s">
        <v>58</v>
      </c>
      <c r="AX5132">
        <v>0</v>
      </c>
      <c r="AY5132">
        <v>2</v>
      </c>
      <c r="AZ5132">
        <v>1.1000000000000001</v>
      </c>
      <c r="BA5132">
        <v>1.1000000000000001</v>
      </c>
      <c r="BB5132" t="s">
        <v>59</v>
      </c>
    </row>
    <row r="5133" spans="1:54" x14ac:dyDescent="0.45">
      <c r="A5133" s="4" t="str">
        <f>VLOOKUP(F5133,'Matching-Tabelle'!$A$57:$B$61,2,FALSE)</f>
        <v>stefan.fuellemann@tkb.ch</v>
      </c>
      <c r="B5133" s="4" t="str">
        <f>VLOOKUP(J5133,'Matching-Tabelle'!$A$1:$B$52,2,FALSE)</f>
        <v>Progr Digitalisierung</v>
      </c>
      <c r="C5133" s="4">
        <v>2</v>
      </c>
      <c r="D5133" s="4" t="s">
        <v>4350</v>
      </c>
      <c r="E5133" s="5">
        <v>42508</v>
      </c>
      <c r="F5133" t="s">
        <v>3856</v>
      </c>
      <c r="G5133" t="s">
        <v>3857</v>
      </c>
      <c r="H5133" t="s">
        <v>3858</v>
      </c>
      <c r="I5133" s="1"/>
      <c r="J5133">
        <v>224</v>
      </c>
      <c r="K5133" t="s">
        <v>76</v>
      </c>
      <c r="L5133" t="s">
        <v>77</v>
      </c>
      <c r="M5133">
        <v>990001</v>
      </c>
      <c r="N5133" t="s">
        <v>51</v>
      </c>
      <c r="O5133">
        <v>2</v>
      </c>
      <c r="Q5133">
        <v>2</v>
      </c>
      <c r="S5133" t="s">
        <v>4350</v>
      </c>
      <c r="AE5133">
        <v>12</v>
      </c>
      <c r="AF5133">
        <v>7.6</v>
      </c>
      <c r="AG5133">
        <v>5</v>
      </c>
      <c r="AH5133" t="s">
        <v>53</v>
      </c>
      <c r="AI5133" t="s">
        <v>54</v>
      </c>
      <c r="AJ5133">
        <v>2</v>
      </c>
      <c r="AK5133">
        <v>1</v>
      </c>
      <c r="AL5133">
        <v>1</v>
      </c>
      <c r="AM5133" t="s">
        <v>55</v>
      </c>
      <c r="AN5133" t="s">
        <v>56</v>
      </c>
      <c r="AP5133">
        <v>1</v>
      </c>
      <c r="AQ5133" t="s">
        <v>57</v>
      </c>
      <c r="AR5133">
        <v>0</v>
      </c>
      <c r="AW5133" t="s">
        <v>58</v>
      </c>
      <c r="AX5133">
        <v>0</v>
      </c>
      <c r="AY5133">
        <v>2</v>
      </c>
      <c r="AZ5133">
        <v>2</v>
      </c>
      <c r="BA5133">
        <v>2</v>
      </c>
      <c r="BB5133" t="s">
        <v>59</v>
      </c>
    </row>
    <row r="5134" spans="1:54" x14ac:dyDescent="0.45">
      <c r="A5134" s="4" t="str">
        <f>VLOOKUP(F5134,'Matching-Tabelle'!$A$57:$B$61,2,FALSE)</f>
        <v>stefan.fuellemann@tkb.ch</v>
      </c>
      <c r="B5134" s="4" t="str">
        <f>VLOOKUP(J5134,'Matching-Tabelle'!$A$1:$B$52,2,FALSE)</f>
        <v>WPI RTB</v>
      </c>
      <c r="C5134" s="4">
        <v>0.4</v>
      </c>
      <c r="D5134" s="4" t="s">
        <v>4351</v>
      </c>
      <c r="E5134" s="5">
        <v>42508</v>
      </c>
      <c r="F5134" t="s">
        <v>3856</v>
      </c>
      <c r="G5134" t="s">
        <v>3857</v>
      </c>
      <c r="H5134" t="s">
        <v>3858</v>
      </c>
      <c r="I5134" s="1"/>
      <c r="J5134">
        <v>32</v>
      </c>
      <c r="K5134" t="s">
        <v>1199</v>
      </c>
      <c r="L5134" t="s">
        <v>1200</v>
      </c>
      <c r="M5134">
        <v>990001</v>
      </c>
      <c r="N5134" t="s">
        <v>51</v>
      </c>
      <c r="O5134">
        <v>0.4</v>
      </c>
      <c r="Q5134">
        <v>0.4</v>
      </c>
      <c r="S5134" t="s">
        <v>4351</v>
      </c>
      <c r="AE5134">
        <v>12</v>
      </c>
      <c r="AF5134">
        <v>7.6</v>
      </c>
      <c r="AG5134">
        <v>5</v>
      </c>
      <c r="AH5134" t="s">
        <v>53</v>
      </c>
      <c r="AI5134" t="s">
        <v>54</v>
      </c>
      <c r="AJ5134">
        <v>2</v>
      </c>
      <c r="AK5134">
        <v>1</v>
      </c>
      <c r="AL5134">
        <v>1</v>
      </c>
      <c r="AM5134" t="s">
        <v>55</v>
      </c>
      <c r="AN5134" t="s">
        <v>56</v>
      </c>
      <c r="AP5134">
        <v>1</v>
      </c>
      <c r="AQ5134" t="s">
        <v>57</v>
      </c>
      <c r="AR5134">
        <v>0</v>
      </c>
      <c r="AW5134" t="s">
        <v>58</v>
      </c>
      <c r="AX5134">
        <v>0</v>
      </c>
      <c r="AY5134">
        <v>2</v>
      </c>
      <c r="AZ5134">
        <v>0.4</v>
      </c>
      <c r="BA5134">
        <v>0.4</v>
      </c>
      <c r="BB5134" t="s">
        <v>59</v>
      </c>
    </row>
    <row r="5135" spans="1:54" x14ac:dyDescent="0.45">
      <c r="A5135" s="4" t="str">
        <f>VLOOKUP(F5135,'Matching-Tabelle'!$A$57:$B$61,2,FALSE)</f>
        <v>stefan.fuellemann@tkb.ch</v>
      </c>
      <c r="B5135" s="4" t="str">
        <f>VLOOKUP(J5135,'Matching-Tabelle'!$A$1:$B$52,2,FALSE)</f>
        <v>WPI RTB</v>
      </c>
      <c r="C5135" s="4">
        <v>1.2</v>
      </c>
      <c r="D5135" s="4" t="s">
        <v>4130</v>
      </c>
      <c r="E5135" s="5">
        <v>42509</v>
      </c>
      <c r="F5135" t="s">
        <v>3856</v>
      </c>
      <c r="G5135" t="s">
        <v>3857</v>
      </c>
      <c r="H5135" t="s">
        <v>3858</v>
      </c>
      <c r="I5135" s="1"/>
      <c r="J5135">
        <v>19</v>
      </c>
      <c r="K5135" t="s">
        <v>145</v>
      </c>
      <c r="L5135" t="s">
        <v>146</v>
      </c>
      <c r="M5135">
        <v>990001</v>
      </c>
      <c r="N5135" t="s">
        <v>51</v>
      </c>
      <c r="O5135">
        <v>1.2</v>
      </c>
      <c r="Q5135">
        <v>1.2</v>
      </c>
      <c r="S5135" t="s">
        <v>4130</v>
      </c>
      <c r="AE5135">
        <v>12</v>
      </c>
      <c r="AF5135">
        <v>7.6</v>
      </c>
      <c r="AG5135">
        <v>5</v>
      </c>
      <c r="AH5135" t="s">
        <v>53</v>
      </c>
      <c r="AI5135" t="s">
        <v>54</v>
      </c>
      <c r="AJ5135">
        <v>2</v>
      </c>
      <c r="AK5135">
        <v>1</v>
      </c>
      <c r="AL5135">
        <v>1</v>
      </c>
      <c r="AM5135" t="s">
        <v>55</v>
      </c>
      <c r="AN5135" t="s">
        <v>56</v>
      </c>
      <c r="AP5135">
        <v>1</v>
      </c>
      <c r="AQ5135" t="s">
        <v>57</v>
      </c>
      <c r="AR5135">
        <v>0</v>
      </c>
      <c r="AW5135" t="s">
        <v>58</v>
      </c>
      <c r="AX5135">
        <v>0</v>
      </c>
      <c r="AY5135">
        <v>2</v>
      </c>
      <c r="AZ5135">
        <v>1.2</v>
      </c>
      <c r="BA5135">
        <v>1.2</v>
      </c>
      <c r="BB5135" t="s">
        <v>59</v>
      </c>
    </row>
    <row r="5136" spans="1:54" x14ac:dyDescent="0.45">
      <c r="A5136" s="4" t="str">
        <f>VLOOKUP(F5136,'Matching-Tabelle'!$A$57:$B$61,2,FALSE)</f>
        <v>stefan.fuellemann@tkb.ch</v>
      </c>
      <c r="B5136" s="4" t="str">
        <f>VLOOKUP(J5136,'Matching-Tabelle'!$A$1:$B$52,2,FALSE)</f>
        <v>WPI RTB</v>
      </c>
      <c r="C5136" s="4">
        <v>0.75</v>
      </c>
      <c r="D5136" s="4" t="s">
        <v>4352</v>
      </c>
      <c r="E5136" s="5">
        <v>42509</v>
      </c>
      <c r="F5136" t="s">
        <v>3856</v>
      </c>
      <c r="G5136" t="s">
        <v>3857</v>
      </c>
      <c r="H5136" t="s">
        <v>3858</v>
      </c>
      <c r="I5136" s="1"/>
      <c r="J5136">
        <v>22</v>
      </c>
      <c r="K5136" t="s">
        <v>88</v>
      </c>
      <c r="L5136" t="s">
        <v>89</v>
      </c>
      <c r="M5136">
        <v>990001</v>
      </c>
      <c r="N5136" t="s">
        <v>51</v>
      </c>
      <c r="O5136">
        <v>0.75</v>
      </c>
      <c r="Q5136">
        <v>0.75</v>
      </c>
      <c r="S5136" t="s">
        <v>4352</v>
      </c>
      <c r="AE5136">
        <v>12</v>
      </c>
      <c r="AF5136">
        <v>7.6</v>
      </c>
      <c r="AG5136">
        <v>5</v>
      </c>
      <c r="AH5136" t="s">
        <v>53</v>
      </c>
      <c r="AI5136" t="s">
        <v>54</v>
      </c>
      <c r="AJ5136">
        <v>2</v>
      </c>
      <c r="AK5136">
        <v>1</v>
      </c>
      <c r="AL5136">
        <v>1</v>
      </c>
      <c r="AM5136" t="s">
        <v>55</v>
      </c>
      <c r="AN5136" t="s">
        <v>56</v>
      </c>
      <c r="AP5136">
        <v>1</v>
      </c>
      <c r="AQ5136" t="s">
        <v>57</v>
      </c>
      <c r="AR5136">
        <v>0</v>
      </c>
      <c r="AW5136" t="s">
        <v>58</v>
      </c>
      <c r="AX5136">
        <v>0</v>
      </c>
      <c r="AY5136">
        <v>2</v>
      </c>
      <c r="AZ5136">
        <v>0.75</v>
      </c>
      <c r="BA5136">
        <v>0.75</v>
      </c>
      <c r="BB5136" t="s">
        <v>59</v>
      </c>
    </row>
    <row r="5137" spans="1:54" x14ac:dyDescent="0.45">
      <c r="A5137" s="4" t="str">
        <f>VLOOKUP(F5137,'Matching-Tabelle'!$A$57:$B$61,2,FALSE)</f>
        <v>stefan.fuellemann@tkb.ch</v>
      </c>
      <c r="B5137" s="4" t="str">
        <f>VLOOKUP(J5137,'Matching-Tabelle'!$A$1:$B$52,2,FALSE)</f>
        <v>WPI CTB</v>
      </c>
      <c r="C5137" s="4">
        <v>0.5</v>
      </c>
      <c r="D5137" s="4" t="s">
        <v>4353</v>
      </c>
      <c r="E5137" s="5">
        <v>42509</v>
      </c>
      <c r="F5137" t="s">
        <v>3856</v>
      </c>
      <c r="G5137" t="s">
        <v>3857</v>
      </c>
      <c r="H5137" t="s">
        <v>3858</v>
      </c>
      <c r="I5137" s="1"/>
      <c r="J5137">
        <v>922</v>
      </c>
      <c r="K5137" t="s">
        <v>134</v>
      </c>
      <c r="L5137" t="s">
        <v>135</v>
      </c>
      <c r="M5137">
        <v>990001</v>
      </c>
      <c r="N5137" t="s">
        <v>51</v>
      </c>
      <c r="O5137">
        <v>0.5</v>
      </c>
      <c r="Q5137">
        <v>0.5</v>
      </c>
      <c r="S5137" t="s">
        <v>4353</v>
      </c>
      <c r="AE5137">
        <v>12</v>
      </c>
      <c r="AF5137">
        <v>7.6</v>
      </c>
      <c r="AG5137">
        <v>5</v>
      </c>
      <c r="AH5137" t="s">
        <v>53</v>
      </c>
      <c r="AI5137" t="s">
        <v>54</v>
      </c>
      <c r="AJ5137">
        <v>2</v>
      </c>
      <c r="AK5137">
        <v>1</v>
      </c>
      <c r="AL5137">
        <v>1</v>
      </c>
      <c r="AM5137" t="s">
        <v>55</v>
      </c>
      <c r="AN5137" t="s">
        <v>56</v>
      </c>
      <c r="AP5137">
        <v>1</v>
      </c>
      <c r="AQ5137" t="s">
        <v>57</v>
      </c>
      <c r="AR5137">
        <v>0</v>
      </c>
      <c r="AW5137" t="s">
        <v>58</v>
      </c>
      <c r="AX5137">
        <v>0</v>
      </c>
      <c r="AY5137">
        <v>2</v>
      </c>
      <c r="AZ5137">
        <v>0.5</v>
      </c>
      <c r="BA5137">
        <v>0.5</v>
      </c>
      <c r="BB5137" t="s">
        <v>59</v>
      </c>
    </row>
    <row r="5138" spans="1:54" x14ac:dyDescent="0.45">
      <c r="A5138" s="4" t="str">
        <f>VLOOKUP(F5138,'Matching-Tabelle'!$A$57:$B$61,2,FALSE)</f>
        <v>stefan.fuellemann@tkb.ch</v>
      </c>
      <c r="B5138" s="4" t="str">
        <f>VLOOKUP(J5138,'Matching-Tabelle'!$A$1:$B$52,2,FALSE)</f>
        <v>WPI CTB</v>
      </c>
      <c r="C5138" s="4">
        <v>0.25</v>
      </c>
      <c r="D5138" s="4" t="s">
        <v>4354</v>
      </c>
      <c r="E5138" s="5">
        <v>42509</v>
      </c>
      <c r="F5138" t="s">
        <v>3856</v>
      </c>
      <c r="G5138" t="s">
        <v>3857</v>
      </c>
      <c r="H5138" t="s">
        <v>3858</v>
      </c>
      <c r="I5138" s="1"/>
      <c r="J5138">
        <v>919</v>
      </c>
      <c r="K5138" t="s">
        <v>66</v>
      </c>
      <c r="L5138" t="s">
        <v>67</v>
      </c>
      <c r="M5138">
        <v>990001</v>
      </c>
      <c r="N5138" t="s">
        <v>51</v>
      </c>
      <c r="O5138">
        <v>0.25</v>
      </c>
      <c r="Q5138">
        <v>0.25</v>
      </c>
      <c r="S5138" t="s">
        <v>4354</v>
      </c>
      <c r="AE5138">
        <v>12</v>
      </c>
      <c r="AF5138">
        <v>7.6</v>
      </c>
      <c r="AG5138">
        <v>5</v>
      </c>
      <c r="AH5138" t="s">
        <v>53</v>
      </c>
      <c r="AI5138" t="s">
        <v>54</v>
      </c>
      <c r="AJ5138">
        <v>2</v>
      </c>
      <c r="AK5138">
        <v>1</v>
      </c>
      <c r="AL5138">
        <v>1</v>
      </c>
      <c r="AM5138" t="s">
        <v>55</v>
      </c>
      <c r="AN5138" t="s">
        <v>56</v>
      </c>
      <c r="AP5138">
        <v>1</v>
      </c>
      <c r="AQ5138" t="s">
        <v>57</v>
      </c>
      <c r="AR5138">
        <v>0</v>
      </c>
      <c r="AW5138" t="s">
        <v>58</v>
      </c>
      <c r="AX5138">
        <v>0</v>
      </c>
      <c r="AY5138">
        <v>2</v>
      </c>
      <c r="AZ5138">
        <v>0.25</v>
      </c>
      <c r="BA5138">
        <v>0.25</v>
      </c>
      <c r="BB5138" t="s">
        <v>59</v>
      </c>
    </row>
    <row r="5139" spans="1:54" x14ac:dyDescent="0.45">
      <c r="A5139" s="4" t="str">
        <f>VLOOKUP(F5139,'Matching-Tabelle'!$A$57:$B$61,2,FALSE)</f>
        <v>stefan.fuellemann@tkb.ch</v>
      </c>
      <c r="B5139" s="4" t="str">
        <f>VLOOKUP(J5139,'Matching-Tabelle'!$A$1:$B$52,2,FALSE)</f>
        <v>WPI CTB</v>
      </c>
      <c r="C5139" s="4">
        <v>0.75</v>
      </c>
      <c r="D5139" s="4" t="s">
        <v>4355</v>
      </c>
      <c r="E5139" s="5">
        <v>42509</v>
      </c>
      <c r="F5139" t="s">
        <v>3856</v>
      </c>
      <c r="G5139" t="s">
        <v>3857</v>
      </c>
      <c r="H5139" t="s">
        <v>3858</v>
      </c>
      <c r="I5139" s="1"/>
      <c r="J5139">
        <v>932</v>
      </c>
      <c r="K5139" t="s">
        <v>124</v>
      </c>
      <c r="L5139" t="s">
        <v>125</v>
      </c>
      <c r="M5139">
        <v>990001</v>
      </c>
      <c r="N5139" t="s">
        <v>51</v>
      </c>
      <c r="O5139">
        <v>0.75</v>
      </c>
      <c r="Q5139">
        <v>0.75</v>
      </c>
      <c r="S5139" t="s">
        <v>4355</v>
      </c>
      <c r="AE5139">
        <v>12</v>
      </c>
      <c r="AF5139">
        <v>7.6</v>
      </c>
      <c r="AG5139">
        <v>5</v>
      </c>
      <c r="AH5139" t="s">
        <v>53</v>
      </c>
      <c r="AI5139" t="s">
        <v>54</v>
      </c>
      <c r="AJ5139">
        <v>2</v>
      </c>
      <c r="AK5139">
        <v>1</v>
      </c>
      <c r="AL5139">
        <v>1</v>
      </c>
      <c r="AM5139" t="s">
        <v>55</v>
      </c>
      <c r="AN5139" t="s">
        <v>56</v>
      </c>
      <c r="AP5139">
        <v>1</v>
      </c>
      <c r="AQ5139" t="s">
        <v>57</v>
      </c>
      <c r="AR5139">
        <v>0</v>
      </c>
      <c r="AW5139" t="s">
        <v>58</v>
      </c>
      <c r="AX5139">
        <v>0</v>
      </c>
      <c r="AY5139">
        <v>2</v>
      </c>
      <c r="AZ5139">
        <v>0.75</v>
      </c>
      <c r="BA5139">
        <v>0.75</v>
      </c>
      <c r="BB5139" t="s">
        <v>59</v>
      </c>
    </row>
    <row r="5140" spans="1:54" x14ac:dyDescent="0.45">
      <c r="A5140" s="4" t="str">
        <f>VLOOKUP(F5140,'Matching-Tabelle'!$A$57:$B$61,2,FALSE)</f>
        <v>stefan.fuellemann@tkb.ch</v>
      </c>
      <c r="B5140" s="4" t="str">
        <f>VLOOKUP(J5140,'Matching-Tabelle'!$A$1:$B$52,2,FALSE)</f>
        <v>WPI RTB</v>
      </c>
      <c r="C5140" s="4">
        <v>2.4</v>
      </c>
      <c r="D5140" s="4" t="s">
        <v>4356</v>
      </c>
      <c r="E5140" s="5">
        <v>42509</v>
      </c>
      <c r="F5140" t="s">
        <v>3856</v>
      </c>
      <c r="G5140" t="s">
        <v>3857</v>
      </c>
      <c r="H5140" t="s">
        <v>3858</v>
      </c>
      <c r="I5140" s="1"/>
      <c r="J5140">
        <v>22</v>
      </c>
      <c r="K5140" t="s">
        <v>88</v>
      </c>
      <c r="L5140" t="s">
        <v>89</v>
      </c>
      <c r="M5140">
        <v>990001</v>
      </c>
      <c r="N5140" t="s">
        <v>51</v>
      </c>
      <c r="O5140">
        <v>2.4</v>
      </c>
      <c r="Q5140">
        <v>2.4</v>
      </c>
      <c r="S5140" t="s">
        <v>4356</v>
      </c>
      <c r="AE5140">
        <v>12</v>
      </c>
      <c r="AF5140">
        <v>7.6</v>
      </c>
      <c r="AG5140">
        <v>5</v>
      </c>
      <c r="AH5140" t="s">
        <v>53</v>
      </c>
      <c r="AI5140" t="s">
        <v>54</v>
      </c>
      <c r="AJ5140">
        <v>2</v>
      </c>
      <c r="AK5140">
        <v>1</v>
      </c>
      <c r="AL5140">
        <v>1</v>
      </c>
      <c r="AM5140" t="s">
        <v>55</v>
      </c>
      <c r="AN5140" t="s">
        <v>56</v>
      </c>
      <c r="AP5140">
        <v>1</v>
      </c>
      <c r="AQ5140" t="s">
        <v>57</v>
      </c>
      <c r="AR5140">
        <v>0</v>
      </c>
      <c r="AW5140" t="s">
        <v>58</v>
      </c>
      <c r="AX5140">
        <v>0</v>
      </c>
      <c r="AY5140">
        <v>2</v>
      </c>
      <c r="AZ5140">
        <v>2.4</v>
      </c>
      <c r="BA5140">
        <v>2.4</v>
      </c>
      <c r="BB5140" t="s">
        <v>59</v>
      </c>
    </row>
    <row r="5141" spans="1:54" x14ac:dyDescent="0.45">
      <c r="A5141" s="4" t="str">
        <f>VLOOKUP(F5141,'Matching-Tabelle'!$A$57:$B$61,2,FALSE)</f>
        <v>stefan.fuellemann@tkb.ch</v>
      </c>
      <c r="B5141" s="4" t="str">
        <f>VLOOKUP(J5141,'Matching-Tabelle'!$A$1:$B$52,2,FALSE)</f>
        <v>Proj SCRE2016</v>
      </c>
      <c r="C5141" s="4">
        <v>1.2</v>
      </c>
      <c r="D5141" s="4" t="s">
        <v>4346</v>
      </c>
      <c r="E5141" s="5">
        <v>42509</v>
      </c>
      <c r="F5141" t="s">
        <v>3856</v>
      </c>
      <c r="G5141" t="s">
        <v>3857</v>
      </c>
      <c r="H5141" t="s">
        <v>3858</v>
      </c>
      <c r="I5141" s="1"/>
      <c r="J5141">
        <v>2500253</v>
      </c>
      <c r="K5141" t="s">
        <v>538</v>
      </c>
      <c r="L5141" t="s">
        <v>539</v>
      </c>
      <c r="M5141">
        <v>990001</v>
      </c>
      <c r="N5141" t="s">
        <v>51</v>
      </c>
      <c r="O5141">
        <v>1.2</v>
      </c>
      <c r="Q5141">
        <v>1.2</v>
      </c>
      <c r="S5141" t="s">
        <v>4346</v>
      </c>
      <c r="AE5141">
        <v>5</v>
      </c>
      <c r="AF5141">
        <v>0</v>
      </c>
      <c r="AG5141">
        <v>1</v>
      </c>
      <c r="AH5141" t="s">
        <v>411</v>
      </c>
      <c r="AI5141" t="s">
        <v>411</v>
      </c>
      <c r="AJ5141">
        <v>2</v>
      </c>
      <c r="AK5141">
        <v>1</v>
      </c>
      <c r="AL5141">
        <v>1</v>
      </c>
      <c r="AM5141" t="s">
        <v>55</v>
      </c>
      <c r="AN5141" t="s">
        <v>56</v>
      </c>
      <c r="AP5141">
        <v>1</v>
      </c>
      <c r="AQ5141" t="s">
        <v>57</v>
      </c>
      <c r="AR5141">
        <v>0</v>
      </c>
      <c r="AW5141" t="s">
        <v>58</v>
      </c>
      <c r="AX5141">
        <v>0</v>
      </c>
      <c r="AY5141">
        <v>2</v>
      </c>
      <c r="AZ5141">
        <v>1.2</v>
      </c>
      <c r="BA5141">
        <v>1.2</v>
      </c>
      <c r="BB5141" t="s">
        <v>59</v>
      </c>
    </row>
    <row r="5142" spans="1:54" x14ac:dyDescent="0.45">
      <c r="A5142" s="4" t="str">
        <f>VLOOKUP(F5142,'Matching-Tabelle'!$A$57:$B$61,2,FALSE)</f>
        <v>stefan.fuellemann@tkb.ch</v>
      </c>
      <c r="B5142" s="4" t="str">
        <f>VLOOKUP(J5142,'Matching-Tabelle'!$A$1:$B$52,2,FALSE)</f>
        <v>WPI CTB</v>
      </c>
      <c r="C5142" s="4">
        <v>1.5</v>
      </c>
      <c r="D5142" s="4" t="s">
        <v>4357</v>
      </c>
      <c r="E5142" s="5">
        <v>42509</v>
      </c>
      <c r="F5142" t="s">
        <v>3856</v>
      </c>
      <c r="G5142" t="s">
        <v>3857</v>
      </c>
      <c r="H5142" t="s">
        <v>3858</v>
      </c>
      <c r="I5142" s="1"/>
      <c r="J5142">
        <v>921</v>
      </c>
      <c r="K5142" t="s">
        <v>224</v>
      </c>
      <c r="L5142" t="s">
        <v>225</v>
      </c>
      <c r="M5142">
        <v>990001</v>
      </c>
      <c r="N5142" t="s">
        <v>51</v>
      </c>
      <c r="O5142">
        <v>1.5</v>
      </c>
      <c r="Q5142">
        <v>1.5</v>
      </c>
      <c r="S5142" t="s">
        <v>4357</v>
      </c>
      <c r="AE5142">
        <v>12</v>
      </c>
      <c r="AF5142">
        <v>7.6</v>
      </c>
      <c r="AG5142">
        <v>5</v>
      </c>
      <c r="AH5142" t="s">
        <v>53</v>
      </c>
      <c r="AI5142" t="s">
        <v>54</v>
      </c>
      <c r="AJ5142">
        <v>2</v>
      </c>
      <c r="AK5142">
        <v>1</v>
      </c>
      <c r="AL5142">
        <v>1</v>
      </c>
      <c r="AM5142" t="s">
        <v>55</v>
      </c>
      <c r="AN5142" t="s">
        <v>56</v>
      </c>
      <c r="AP5142">
        <v>1</v>
      </c>
      <c r="AQ5142" t="s">
        <v>57</v>
      </c>
      <c r="AR5142">
        <v>0</v>
      </c>
      <c r="AW5142" t="s">
        <v>58</v>
      </c>
      <c r="AX5142">
        <v>0</v>
      </c>
      <c r="AY5142">
        <v>2</v>
      </c>
      <c r="AZ5142">
        <v>1.5</v>
      </c>
      <c r="BA5142">
        <v>1.5</v>
      </c>
      <c r="BB5142" t="s">
        <v>59</v>
      </c>
    </row>
    <row r="5143" spans="1:54" x14ac:dyDescent="0.45">
      <c r="A5143" s="4" t="str">
        <f>VLOOKUP(F5143,'Matching-Tabelle'!$A$57:$B$61,2,FALSE)</f>
        <v>stefan.fuellemann@tkb.ch</v>
      </c>
      <c r="B5143" s="4" t="str">
        <f>VLOOKUP(J5143,'Matching-Tabelle'!$A$1:$B$52,2,FALSE)</f>
        <v>WPI RTB</v>
      </c>
      <c r="C5143" s="4">
        <v>1.3</v>
      </c>
      <c r="D5143" s="4" t="s">
        <v>3859</v>
      </c>
      <c r="E5143" s="5">
        <v>42510</v>
      </c>
      <c r="F5143" t="s">
        <v>3856</v>
      </c>
      <c r="G5143" t="s">
        <v>3857</v>
      </c>
      <c r="H5143" t="s">
        <v>3858</v>
      </c>
      <c r="I5143" s="1"/>
      <c r="J5143">
        <v>19</v>
      </c>
      <c r="K5143" t="s">
        <v>145</v>
      </c>
      <c r="L5143" t="s">
        <v>146</v>
      </c>
      <c r="M5143">
        <v>990001</v>
      </c>
      <c r="N5143" t="s">
        <v>51</v>
      </c>
      <c r="O5143">
        <v>1.3</v>
      </c>
      <c r="Q5143">
        <v>1.3</v>
      </c>
      <c r="S5143" t="s">
        <v>3859</v>
      </c>
      <c r="AE5143">
        <v>12</v>
      </c>
      <c r="AF5143">
        <v>7.6</v>
      </c>
      <c r="AG5143">
        <v>5</v>
      </c>
      <c r="AH5143" t="s">
        <v>53</v>
      </c>
      <c r="AI5143" t="s">
        <v>54</v>
      </c>
      <c r="AJ5143">
        <v>2</v>
      </c>
      <c r="AK5143">
        <v>1</v>
      </c>
      <c r="AL5143">
        <v>1</v>
      </c>
      <c r="AM5143" t="s">
        <v>55</v>
      </c>
      <c r="AN5143" t="s">
        <v>56</v>
      </c>
      <c r="AP5143">
        <v>1</v>
      </c>
      <c r="AQ5143" t="s">
        <v>57</v>
      </c>
      <c r="AR5143">
        <v>0</v>
      </c>
      <c r="AW5143" t="s">
        <v>58</v>
      </c>
      <c r="AX5143">
        <v>0</v>
      </c>
      <c r="AY5143">
        <v>2</v>
      </c>
      <c r="AZ5143">
        <v>1.3</v>
      </c>
      <c r="BA5143">
        <v>1.3</v>
      </c>
      <c r="BB5143" t="s">
        <v>59</v>
      </c>
    </row>
    <row r="5144" spans="1:54" x14ac:dyDescent="0.45">
      <c r="A5144" s="4" t="str">
        <f>VLOOKUP(F5144,'Matching-Tabelle'!$A$57:$B$61,2,FALSE)</f>
        <v>stefan.fuellemann@tkb.ch</v>
      </c>
      <c r="B5144" s="4" t="str">
        <f>VLOOKUP(J5144,'Matching-Tabelle'!$A$1:$B$52,2,FALSE)</f>
        <v>WPI CTB</v>
      </c>
      <c r="C5144" s="4">
        <v>0.4</v>
      </c>
      <c r="D5144" s="4" t="s">
        <v>4358</v>
      </c>
      <c r="E5144" s="5">
        <v>42510</v>
      </c>
      <c r="F5144" t="s">
        <v>3856</v>
      </c>
      <c r="G5144" t="s">
        <v>3857</v>
      </c>
      <c r="H5144" t="s">
        <v>3858</v>
      </c>
      <c r="I5144" s="1"/>
      <c r="J5144">
        <v>921</v>
      </c>
      <c r="K5144" t="s">
        <v>224</v>
      </c>
      <c r="L5144" t="s">
        <v>225</v>
      </c>
      <c r="M5144">
        <v>990001</v>
      </c>
      <c r="N5144" t="s">
        <v>51</v>
      </c>
      <c r="O5144">
        <v>0.4</v>
      </c>
      <c r="Q5144">
        <v>0.4</v>
      </c>
      <c r="S5144" t="s">
        <v>4358</v>
      </c>
      <c r="AE5144">
        <v>12</v>
      </c>
      <c r="AF5144">
        <v>7.6</v>
      </c>
      <c r="AG5144">
        <v>5</v>
      </c>
      <c r="AH5144" t="s">
        <v>53</v>
      </c>
      <c r="AI5144" t="s">
        <v>54</v>
      </c>
      <c r="AJ5144">
        <v>2</v>
      </c>
      <c r="AK5144">
        <v>1</v>
      </c>
      <c r="AL5144">
        <v>1</v>
      </c>
      <c r="AM5144" t="s">
        <v>55</v>
      </c>
      <c r="AN5144" t="s">
        <v>56</v>
      </c>
      <c r="AP5144">
        <v>1</v>
      </c>
      <c r="AQ5144" t="s">
        <v>57</v>
      </c>
      <c r="AR5144">
        <v>0</v>
      </c>
      <c r="AW5144" t="s">
        <v>58</v>
      </c>
      <c r="AX5144">
        <v>0</v>
      </c>
      <c r="AY5144">
        <v>2</v>
      </c>
      <c r="AZ5144">
        <v>0.4</v>
      </c>
      <c r="BA5144">
        <v>0.4</v>
      </c>
      <c r="BB5144" t="s">
        <v>59</v>
      </c>
    </row>
    <row r="5145" spans="1:54" x14ac:dyDescent="0.45">
      <c r="A5145" s="4" t="str">
        <f>VLOOKUP(F5145,'Matching-Tabelle'!$A$57:$B$61,2,FALSE)</f>
        <v>stefan.fuellemann@tkb.ch</v>
      </c>
      <c r="B5145" s="4" t="str">
        <f>VLOOKUP(J5145,'Matching-Tabelle'!$A$1:$B$52,2,FALSE)</f>
        <v>WPI Führung</v>
      </c>
      <c r="C5145" s="4">
        <v>0.75</v>
      </c>
      <c r="D5145" s="4" t="s">
        <v>4359</v>
      </c>
      <c r="E5145" s="5">
        <v>42510</v>
      </c>
      <c r="F5145" t="s">
        <v>3856</v>
      </c>
      <c r="G5145" t="s">
        <v>3857</v>
      </c>
      <c r="H5145" t="s">
        <v>3858</v>
      </c>
      <c r="I5145" s="1"/>
      <c r="J5145">
        <v>26</v>
      </c>
      <c r="K5145" t="s">
        <v>130</v>
      </c>
      <c r="L5145" t="s">
        <v>131</v>
      </c>
      <c r="M5145">
        <v>990001</v>
      </c>
      <c r="N5145" t="s">
        <v>51</v>
      </c>
      <c r="O5145">
        <v>0.75</v>
      </c>
      <c r="Q5145">
        <v>0.75</v>
      </c>
      <c r="S5145" t="s">
        <v>4359</v>
      </c>
      <c r="AE5145">
        <v>12</v>
      </c>
      <c r="AF5145">
        <v>7.6</v>
      </c>
      <c r="AG5145">
        <v>5</v>
      </c>
      <c r="AH5145" t="s">
        <v>53</v>
      </c>
      <c r="AI5145" t="s">
        <v>54</v>
      </c>
      <c r="AJ5145">
        <v>2</v>
      </c>
      <c r="AK5145">
        <v>1</v>
      </c>
      <c r="AL5145">
        <v>1</v>
      </c>
      <c r="AM5145" t="s">
        <v>55</v>
      </c>
      <c r="AN5145" t="s">
        <v>56</v>
      </c>
      <c r="AP5145">
        <v>1</v>
      </c>
      <c r="AQ5145" t="s">
        <v>57</v>
      </c>
      <c r="AR5145">
        <v>0</v>
      </c>
      <c r="AW5145" t="s">
        <v>58</v>
      </c>
      <c r="AX5145">
        <v>0</v>
      </c>
      <c r="AY5145">
        <v>2</v>
      </c>
      <c r="AZ5145">
        <v>0.75</v>
      </c>
      <c r="BA5145">
        <v>0.75</v>
      </c>
      <c r="BB5145" t="s">
        <v>59</v>
      </c>
    </row>
    <row r="5146" spans="1:54" x14ac:dyDescent="0.45">
      <c r="A5146" s="4" t="str">
        <f>VLOOKUP(F5146,'Matching-Tabelle'!$A$57:$B$61,2,FALSE)</f>
        <v>stefan.fuellemann@tkb.ch</v>
      </c>
      <c r="B5146" s="4" t="str">
        <f>VLOOKUP(J5146,'Matching-Tabelle'!$A$1:$B$52,2,FALSE)</f>
        <v>WPI Führung</v>
      </c>
      <c r="C5146" s="4">
        <v>3.36</v>
      </c>
      <c r="D5146" s="4" t="s">
        <v>4360</v>
      </c>
      <c r="E5146" s="5">
        <v>42510</v>
      </c>
      <c r="F5146" t="s">
        <v>3856</v>
      </c>
      <c r="G5146" t="s">
        <v>3857</v>
      </c>
      <c r="H5146" t="s">
        <v>3858</v>
      </c>
      <c r="I5146" s="1"/>
      <c r="J5146">
        <v>26</v>
      </c>
      <c r="K5146" t="s">
        <v>130</v>
      </c>
      <c r="L5146" t="s">
        <v>131</v>
      </c>
      <c r="M5146">
        <v>990001</v>
      </c>
      <c r="N5146" t="s">
        <v>51</v>
      </c>
      <c r="O5146">
        <v>3.36</v>
      </c>
      <c r="Q5146">
        <v>3.36</v>
      </c>
      <c r="S5146" t="s">
        <v>4360</v>
      </c>
      <c r="AE5146">
        <v>12</v>
      </c>
      <c r="AF5146">
        <v>7.6</v>
      </c>
      <c r="AG5146">
        <v>5</v>
      </c>
      <c r="AH5146" t="s">
        <v>53</v>
      </c>
      <c r="AI5146" t="s">
        <v>54</v>
      </c>
      <c r="AJ5146">
        <v>2</v>
      </c>
      <c r="AK5146">
        <v>1</v>
      </c>
      <c r="AL5146">
        <v>1</v>
      </c>
      <c r="AM5146" t="s">
        <v>55</v>
      </c>
      <c r="AN5146" t="s">
        <v>56</v>
      </c>
      <c r="AP5146">
        <v>1</v>
      </c>
      <c r="AQ5146" t="s">
        <v>57</v>
      </c>
      <c r="AR5146">
        <v>0</v>
      </c>
      <c r="AW5146" t="s">
        <v>58</v>
      </c>
      <c r="AX5146">
        <v>0</v>
      </c>
      <c r="AY5146">
        <v>2</v>
      </c>
      <c r="AZ5146">
        <v>3.36</v>
      </c>
      <c r="BA5146">
        <v>3.36</v>
      </c>
      <c r="BB5146" t="s">
        <v>59</v>
      </c>
    </row>
    <row r="5147" spans="1:54" x14ac:dyDescent="0.45">
      <c r="A5147" s="4" t="str">
        <f>VLOOKUP(F5147,'Matching-Tabelle'!$A$57:$B$61,2,FALSE)</f>
        <v>stefan.fuellemann@tkb.ch</v>
      </c>
      <c r="B5147" s="4" t="str">
        <f>VLOOKUP(J5147,'Matching-Tabelle'!$A$1:$B$52,2,FALSE)</f>
        <v>WPI CTB</v>
      </c>
      <c r="C5147" s="4">
        <v>0.44</v>
      </c>
      <c r="D5147" s="4" t="s">
        <v>3937</v>
      </c>
      <c r="E5147" s="5">
        <v>42510</v>
      </c>
      <c r="F5147" t="s">
        <v>3856</v>
      </c>
      <c r="G5147" t="s">
        <v>3857</v>
      </c>
      <c r="H5147" t="s">
        <v>3858</v>
      </c>
      <c r="I5147" s="1"/>
      <c r="J5147">
        <v>14</v>
      </c>
      <c r="K5147" t="s">
        <v>82</v>
      </c>
      <c r="L5147" t="s">
        <v>83</v>
      </c>
      <c r="M5147">
        <v>990001</v>
      </c>
      <c r="N5147" t="s">
        <v>51</v>
      </c>
      <c r="O5147">
        <v>0.44</v>
      </c>
      <c r="Q5147">
        <v>0.44</v>
      </c>
      <c r="S5147" t="s">
        <v>3937</v>
      </c>
      <c r="AE5147">
        <v>12</v>
      </c>
      <c r="AF5147">
        <v>7.6</v>
      </c>
      <c r="AG5147">
        <v>5</v>
      </c>
      <c r="AH5147" t="s">
        <v>53</v>
      </c>
      <c r="AI5147" t="s">
        <v>54</v>
      </c>
      <c r="AJ5147">
        <v>2</v>
      </c>
      <c r="AK5147">
        <v>1</v>
      </c>
      <c r="AL5147">
        <v>1</v>
      </c>
      <c r="AM5147" t="s">
        <v>55</v>
      </c>
      <c r="AN5147" t="s">
        <v>56</v>
      </c>
      <c r="AP5147">
        <v>1</v>
      </c>
      <c r="AQ5147" t="s">
        <v>57</v>
      </c>
      <c r="AR5147">
        <v>0</v>
      </c>
      <c r="AW5147" t="s">
        <v>58</v>
      </c>
      <c r="AX5147">
        <v>0</v>
      </c>
      <c r="AY5147">
        <v>2</v>
      </c>
      <c r="AZ5147">
        <v>0.44</v>
      </c>
      <c r="BA5147">
        <v>0.44</v>
      </c>
      <c r="BB5147" t="s">
        <v>59</v>
      </c>
    </row>
    <row r="5148" spans="1:54" x14ac:dyDescent="0.45">
      <c r="A5148" s="4" t="str">
        <f>VLOOKUP(F5148,'Matching-Tabelle'!$A$57:$B$61,2,FALSE)</f>
        <v>stefan.fuellemann@tkb.ch</v>
      </c>
      <c r="B5148" s="4" t="str">
        <f>VLOOKUP(J5148,'Matching-Tabelle'!$A$1:$B$52,2,FALSE)</f>
        <v>WPI RTB</v>
      </c>
      <c r="C5148" s="4">
        <v>0.5</v>
      </c>
      <c r="D5148" s="4" t="s">
        <v>4361</v>
      </c>
      <c r="E5148" s="5">
        <v>42510</v>
      </c>
      <c r="F5148" t="s">
        <v>3856</v>
      </c>
      <c r="G5148" t="s">
        <v>3857</v>
      </c>
      <c r="H5148" t="s">
        <v>3858</v>
      </c>
      <c r="I5148" s="1"/>
      <c r="J5148">
        <v>22</v>
      </c>
      <c r="K5148" t="s">
        <v>88</v>
      </c>
      <c r="L5148" t="s">
        <v>89</v>
      </c>
      <c r="M5148">
        <v>990001</v>
      </c>
      <c r="N5148" t="s">
        <v>51</v>
      </c>
      <c r="O5148">
        <v>0.5</v>
      </c>
      <c r="Q5148">
        <v>0.5</v>
      </c>
      <c r="S5148" t="s">
        <v>4361</v>
      </c>
      <c r="AE5148">
        <v>12</v>
      </c>
      <c r="AF5148">
        <v>7.6</v>
      </c>
      <c r="AG5148">
        <v>5</v>
      </c>
      <c r="AH5148" t="s">
        <v>53</v>
      </c>
      <c r="AI5148" t="s">
        <v>54</v>
      </c>
      <c r="AJ5148">
        <v>2</v>
      </c>
      <c r="AK5148">
        <v>1</v>
      </c>
      <c r="AL5148">
        <v>1</v>
      </c>
      <c r="AM5148" t="s">
        <v>55</v>
      </c>
      <c r="AN5148" t="s">
        <v>56</v>
      </c>
      <c r="AP5148">
        <v>1</v>
      </c>
      <c r="AQ5148" t="s">
        <v>57</v>
      </c>
      <c r="AR5148">
        <v>0</v>
      </c>
      <c r="AW5148" t="s">
        <v>58</v>
      </c>
      <c r="AX5148">
        <v>0</v>
      </c>
      <c r="AY5148">
        <v>2</v>
      </c>
      <c r="AZ5148">
        <v>0.5</v>
      </c>
      <c r="BA5148">
        <v>0.5</v>
      </c>
      <c r="BB5148" t="s">
        <v>59</v>
      </c>
    </row>
    <row r="5149" spans="1:54" x14ac:dyDescent="0.45">
      <c r="A5149" s="4" t="str">
        <f>VLOOKUP(F5149,'Matching-Tabelle'!$A$57:$B$61,2,FALSE)</f>
        <v>stefan.fuellemann@tkb.ch</v>
      </c>
      <c r="B5149" s="4" t="str">
        <f>VLOOKUP(J5149,'Matching-Tabelle'!$A$1:$B$52,2,FALSE)</f>
        <v>WPI RTB</v>
      </c>
      <c r="C5149" s="4">
        <v>0.5</v>
      </c>
      <c r="D5149" s="4" t="s">
        <v>4362</v>
      </c>
      <c r="E5149" s="5">
        <v>42510</v>
      </c>
      <c r="F5149" t="s">
        <v>3856</v>
      </c>
      <c r="G5149" t="s">
        <v>3857</v>
      </c>
      <c r="H5149" t="s">
        <v>3858</v>
      </c>
      <c r="I5149" s="1"/>
      <c r="J5149">
        <v>22</v>
      </c>
      <c r="K5149" t="s">
        <v>88</v>
      </c>
      <c r="L5149" t="s">
        <v>89</v>
      </c>
      <c r="M5149">
        <v>990001</v>
      </c>
      <c r="N5149" t="s">
        <v>51</v>
      </c>
      <c r="O5149">
        <v>0.5</v>
      </c>
      <c r="Q5149">
        <v>0.5</v>
      </c>
      <c r="S5149" t="s">
        <v>4362</v>
      </c>
      <c r="AE5149">
        <v>12</v>
      </c>
      <c r="AF5149">
        <v>7.6</v>
      </c>
      <c r="AG5149">
        <v>5</v>
      </c>
      <c r="AH5149" t="s">
        <v>53</v>
      </c>
      <c r="AI5149" t="s">
        <v>54</v>
      </c>
      <c r="AJ5149">
        <v>2</v>
      </c>
      <c r="AK5149">
        <v>1</v>
      </c>
      <c r="AL5149">
        <v>1</v>
      </c>
      <c r="AM5149" t="s">
        <v>55</v>
      </c>
      <c r="AN5149" t="s">
        <v>56</v>
      </c>
      <c r="AP5149">
        <v>1</v>
      </c>
      <c r="AQ5149" t="s">
        <v>57</v>
      </c>
      <c r="AR5149">
        <v>0</v>
      </c>
      <c r="AW5149" t="s">
        <v>58</v>
      </c>
      <c r="AX5149">
        <v>0</v>
      </c>
      <c r="AY5149">
        <v>2</v>
      </c>
      <c r="AZ5149">
        <v>0.5</v>
      </c>
      <c r="BA5149">
        <v>0.5</v>
      </c>
      <c r="BB5149" t="s">
        <v>59</v>
      </c>
    </row>
    <row r="5150" spans="1:54" x14ac:dyDescent="0.45">
      <c r="A5150" s="4" t="str">
        <f>VLOOKUP(F5150,'Matching-Tabelle'!$A$57:$B$61,2,FALSE)</f>
        <v>stefan.fuellemann@tkb.ch</v>
      </c>
      <c r="B5150" s="4" t="str">
        <f>VLOOKUP(J5150,'Matching-Tabelle'!$A$1:$B$52,2,FALSE)</f>
        <v>WPI CTB</v>
      </c>
      <c r="C5150" s="4">
        <v>2</v>
      </c>
      <c r="D5150" s="4" t="s">
        <v>4043</v>
      </c>
      <c r="E5150" s="5">
        <v>42510</v>
      </c>
      <c r="F5150" t="s">
        <v>3856</v>
      </c>
      <c r="G5150" t="s">
        <v>3857</v>
      </c>
      <c r="H5150" t="s">
        <v>3858</v>
      </c>
      <c r="I5150" s="1"/>
      <c r="J5150">
        <v>921</v>
      </c>
      <c r="K5150" t="s">
        <v>224</v>
      </c>
      <c r="L5150" t="s">
        <v>225</v>
      </c>
      <c r="M5150">
        <v>990001</v>
      </c>
      <c r="N5150" t="s">
        <v>51</v>
      </c>
      <c r="O5150">
        <v>2</v>
      </c>
      <c r="Q5150">
        <v>2</v>
      </c>
      <c r="S5150" t="s">
        <v>4043</v>
      </c>
      <c r="AE5150">
        <v>12</v>
      </c>
      <c r="AF5150">
        <v>7.6</v>
      </c>
      <c r="AG5150">
        <v>5</v>
      </c>
      <c r="AH5150" t="s">
        <v>53</v>
      </c>
      <c r="AI5150" t="s">
        <v>54</v>
      </c>
      <c r="AJ5150">
        <v>2</v>
      </c>
      <c r="AK5150">
        <v>1</v>
      </c>
      <c r="AL5150">
        <v>1</v>
      </c>
      <c r="AM5150" t="s">
        <v>55</v>
      </c>
      <c r="AN5150" t="s">
        <v>56</v>
      </c>
      <c r="AP5150">
        <v>1</v>
      </c>
      <c r="AQ5150" t="s">
        <v>57</v>
      </c>
      <c r="AR5150">
        <v>0</v>
      </c>
      <c r="AW5150" t="s">
        <v>58</v>
      </c>
      <c r="AX5150">
        <v>0</v>
      </c>
      <c r="AY5150">
        <v>2</v>
      </c>
      <c r="AZ5150">
        <v>2</v>
      </c>
      <c r="BA5150">
        <v>2</v>
      </c>
      <c r="BB5150" t="s">
        <v>59</v>
      </c>
    </row>
    <row r="5151" spans="1:54" x14ac:dyDescent="0.45">
      <c r="A5151" s="4" t="str">
        <f>VLOOKUP(F5151,'Matching-Tabelle'!$A$57:$B$61,2,FALSE)</f>
        <v>stefan.fuellemann@tkb.ch</v>
      </c>
      <c r="B5151" s="4" t="str">
        <f>VLOOKUP(J5151,'Matching-Tabelle'!$A$1:$B$52,2,FALSE)</f>
        <v>Proj SCRE2016</v>
      </c>
      <c r="C5151" s="4">
        <v>0.4</v>
      </c>
      <c r="D5151" s="4" t="s">
        <v>4363</v>
      </c>
      <c r="E5151" s="5">
        <v>42510</v>
      </c>
      <c r="F5151" t="s">
        <v>3856</v>
      </c>
      <c r="G5151" t="s">
        <v>3857</v>
      </c>
      <c r="H5151" t="s">
        <v>3858</v>
      </c>
      <c r="I5151" s="1"/>
      <c r="J5151">
        <v>2500253</v>
      </c>
      <c r="K5151" t="s">
        <v>538</v>
      </c>
      <c r="L5151" t="s">
        <v>539</v>
      </c>
      <c r="M5151">
        <v>990001</v>
      </c>
      <c r="N5151" t="s">
        <v>51</v>
      </c>
      <c r="O5151">
        <v>0.4</v>
      </c>
      <c r="Q5151">
        <v>0.4</v>
      </c>
      <c r="S5151" t="s">
        <v>4363</v>
      </c>
      <c r="AE5151">
        <v>5</v>
      </c>
      <c r="AF5151">
        <v>0</v>
      </c>
      <c r="AG5151">
        <v>1</v>
      </c>
      <c r="AH5151" t="s">
        <v>411</v>
      </c>
      <c r="AI5151" t="s">
        <v>411</v>
      </c>
      <c r="AJ5151">
        <v>2</v>
      </c>
      <c r="AK5151">
        <v>1</v>
      </c>
      <c r="AL5151">
        <v>1</v>
      </c>
      <c r="AM5151" t="s">
        <v>55</v>
      </c>
      <c r="AN5151" t="s">
        <v>56</v>
      </c>
      <c r="AP5151">
        <v>1</v>
      </c>
      <c r="AQ5151" t="s">
        <v>57</v>
      </c>
      <c r="AR5151">
        <v>0</v>
      </c>
      <c r="AW5151" t="s">
        <v>58</v>
      </c>
      <c r="AX5151">
        <v>0</v>
      </c>
      <c r="AY5151">
        <v>2</v>
      </c>
      <c r="AZ5151">
        <v>0.4</v>
      </c>
      <c r="BA5151">
        <v>0.4</v>
      </c>
      <c r="BB5151" t="s">
        <v>59</v>
      </c>
    </row>
    <row r="5152" spans="1:54" x14ac:dyDescent="0.45">
      <c r="A5152" s="4" t="str">
        <f>VLOOKUP(F5152,'Matching-Tabelle'!$A$57:$B$61,2,FALSE)</f>
        <v>stefan.fuellemann@tkb.ch</v>
      </c>
      <c r="B5152" s="4" t="str">
        <f>VLOOKUP(J5152,'Matching-Tabelle'!$A$1:$B$52,2,FALSE)</f>
        <v>Proj. Optima</v>
      </c>
      <c r="C5152" s="4">
        <v>0.5</v>
      </c>
      <c r="D5152" s="4" t="s">
        <v>4364</v>
      </c>
      <c r="E5152" s="5">
        <v>42510</v>
      </c>
      <c r="F5152" t="s">
        <v>3856</v>
      </c>
      <c r="G5152" t="s">
        <v>3857</v>
      </c>
      <c r="H5152" t="s">
        <v>3858</v>
      </c>
      <c r="I5152" s="1"/>
      <c r="J5152">
        <v>211</v>
      </c>
      <c r="K5152" t="s">
        <v>79</v>
      </c>
      <c r="L5152" t="s">
        <v>80</v>
      </c>
      <c r="M5152">
        <v>990001</v>
      </c>
      <c r="N5152" t="s">
        <v>51</v>
      </c>
      <c r="O5152">
        <v>0.5</v>
      </c>
      <c r="Q5152">
        <v>0.5</v>
      </c>
      <c r="S5152" t="s">
        <v>4364</v>
      </c>
      <c r="AE5152">
        <v>12</v>
      </c>
      <c r="AF5152">
        <v>7.6</v>
      </c>
      <c r="AG5152">
        <v>5</v>
      </c>
      <c r="AH5152" t="s">
        <v>53</v>
      </c>
      <c r="AI5152" t="s">
        <v>54</v>
      </c>
      <c r="AJ5152">
        <v>2</v>
      </c>
      <c r="AK5152">
        <v>1</v>
      </c>
      <c r="AL5152">
        <v>1</v>
      </c>
      <c r="AM5152" t="s">
        <v>55</v>
      </c>
      <c r="AN5152" t="s">
        <v>56</v>
      </c>
      <c r="AP5152">
        <v>1</v>
      </c>
      <c r="AQ5152" t="s">
        <v>57</v>
      </c>
      <c r="AR5152">
        <v>0</v>
      </c>
      <c r="AW5152" t="s">
        <v>58</v>
      </c>
      <c r="AX5152">
        <v>0</v>
      </c>
      <c r="AY5152">
        <v>2</v>
      </c>
      <c r="AZ5152">
        <v>0.5</v>
      </c>
      <c r="BA5152">
        <v>0.5</v>
      </c>
      <c r="BB5152" t="s">
        <v>59</v>
      </c>
    </row>
    <row r="5153" spans="1:54" x14ac:dyDescent="0.45">
      <c r="A5153" s="4" t="str">
        <f>VLOOKUP(F5153,'Matching-Tabelle'!$A$57:$B$61,2,FALSE)</f>
        <v>stefan.fuellemann@tkb.ch</v>
      </c>
      <c r="B5153" s="4" t="str">
        <f>VLOOKUP(J5153,'Matching-Tabelle'!$A$1:$B$52,2,FALSE)</f>
        <v>WPI RTB</v>
      </c>
      <c r="C5153" s="4">
        <v>0.1</v>
      </c>
      <c r="D5153" s="4" t="s">
        <v>4365</v>
      </c>
      <c r="E5153" s="5">
        <v>42510</v>
      </c>
      <c r="F5153" t="s">
        <v>3856</v>
      </c>
      <c r="G5153" t="s">
        <v>3857</v>
      </c>
      <c r="H5153" t="s">
        <v>3858</v>
      </c>
      <c r="I5153" s="1"/>
      <c r="J5153">
        <v>20</v>
      </c>
      <c r="K5153" t="s">
        <v>95</v>
      </c>
      <c r="L5153" t="s">
        <v>96</v>
      </c>
      <c r="M5153">
        <v>990001</v>
      </c>
      <c r="N5153" t="s">
        <v>51</v>
      </c>
      <c r="O5153">
        <v>0.1</v>
      </c>
      <c r="Q5153">
        <v>0.1</v>
      </c>
      <c r="S5153" t="s">
        <v>4365</v>
      </c>
      <c r="AE5153">
        <v>12</v>
      </c>
      <c r="AF5153">
        <v>7.6</v>
      </c>
      <c r="AG5153">
        <v>5</v>
      </c>
      <c r="AH5153" t="s">
        <v>53</v>
      </c>
      <c r="AI5153" t="s">
        <v>54</v>
      </c>
      <c r="AJ5153">
        <v>2</v>
      </c>
      <c r="AK5153">
        <v>1</v>
      </c>
      <c r="AL5153">
        <v>1</v>
      </c>
      <c r="AM5153" t="s">
        <v>55</v>
      </c>
      <c r="AN5153" t="s">
        <v>56</v>
      </c>
      <c r="AP5153">
        <v>1</v>
      </c>
      <c r="AQ5153" t="s">
        <v>57</v>
      </c>
      <c r="AR5153">
        <v>0</v>
      </c>
      <c r="AW5153" t="s">
        <v>58</v>
      </c>
      <c r="AX5153">
        <v>0</v>
      </c>
      <c r="AY5153">
        <v>2</v>
      </c>
      <c r="AZ5153">
        <v>0.1</v>
      </c>
      <c r="BA5153">
        <v>0.1</v>
      </c>
      <c r="BB5153" t="s">
        <v>59</v>
      </c>
    </row>
    <row r="5154" spans="1:54" x14ac:dyDescent="0.45">
      <c r="A5154" s="4" t="str">
        <f>VLOOKUP(F5154,'Matching-Tabelle'!$A$57:$B$61,2,FALSE)</f>
        <v>stefan.fuellemann@tkb.ch</v>
      </c>
      <c r="B5154" s="4" t="str">
        <f>VLOOKUP(J5154,'Matching-Tabelle'!$A$1:$B$52,2,FALSE)</f>
        <v>WPI CTB</v>
      </c>
      <c r="C5154" s="4">
        <v>0.5</v>
      </c>
      <c r="D5154" s="4" t="s">
        <v>3864</v>
      </c>
      <c r="E5154" s="5">
        <v>42510</v>
      </c>
      <c r="F5154" t="s">
        <v>3856</v>
      </c>
      <c r="G5154" t="s">
        <v>3857</v>
      </c>
      <c r="H5154" t="s">
        <v>3858</v>
      </c>
      <c r="I5154" s="1"/>
      <c r="J5154">
        <v>922</v>
      </c>
      <c r="K5154" t="s">
        <v>134</v>
      </c>
      <c r="L5154" t="s">
        <v>135</v>
      </c>
      <c r="M5154">
        <v>990001</v>
      </c>
      <c r="N5154" t="s">
        <v>51</v>
      </c>
      <c r="O5154">
        <v>0.5</v>
      </c>
      <c r="Q5154">
        <v>0.5</v>
      </c>
      <c r="S5154" t="s">
        <v>3864</v>
      </c>
      <c r="AE5154">
        <v>12</v>
      </c>
      <c r="AF5154">
        <v>7.6</v>
      </c>
      <c r="AG5154">
        <v>5</v>
      </c>
      <c r="AH5154" t="s">
        <v>53</v>
      </c>
      <c r="AI5154" t="s">
        <v>54</v>
      </c>
      <c r="AJ5154">
        <v>2</v>
      </c>
      <c r="AK5154">
        <v>1</v>
      </c>
      <c r="AL5154">
        <v>1</v>
      </c>
      <c r="AM5154" t="s">
        <v>55</v>
      </c>
      <c r="AN5154" t="s">
        <v>56</v>
      </c>
      <c r="AP5154">
        <v>1</v>
      </c>
      <c r="AQ5154" t="s">
        <v>57</v>
      </c>
      <c r="AR5154">
        <v>0</v>
      </c>
      <c r="AW5154" t="s">
        <v>58</v>
      </c>
      <c r="AX5154">
        <v>0</v>
      </c>
      <c r="AY5154">
        <v>2</v>
      </c>
      <c r="AZ5154">
        <v>0.5</v>
      </c>
      <c r="BA5154">
        <v>0.5</v>
      </c>
      <c r="BB5154" t="s">
        <v>59</v>
      </c>
    </row>
    <row r="5155" spans="1:54" x14ac:dyDescent="0.45">
      <c r="A5155" s="4" t="str">
        <f>VLOOKUP(F5155,'Matching-Tabelle'!$A$57:$B$61,2,FALSE)</f>
        <v>stefan.fuellemann@tkb.ch</v>
      </c>
      <c r="B5155" s="4" t="str">
        <f>VLOOKUP(J5155,'Matching-Tabelle'!$A$1:$B$52,2,FALSE)</f>
        <v>WPI RTB</v>
      </c>
      <c r="C5155" s="4">
        <v>1.2</v>
      </c>
      <c r="D5155" s="4" t="s">
        <v>3859</v>
      </c>
      <c r="E5155" s="5">
        <v>42513</v>
      </c>
      <c r="F5155" t="s">
        <v>3856</v>
      </c>
      <c r="G5155" t="s">
        <v>3857</v>
      </c>
      <c r="H5155" t="s">
        <v>3858</v>
      </c>
      <c r="I5155" s="1"/>
      <c r="J5155">
        <v>19</v>
      </c>
      <c r="K5155" t="s">
        <v>145</v>
      </c>
      <c r="L5155" t="s">
        <v>146</v>
      </c>
      <c r="M5155">
        <v>990001</v>
      </c>
      <c r="N5155" t="s">
        <v>51</v>
      </c>
      <c r="O5155">
        <v>1.2</v>
      </c>
      <c r="Q5155">
        <v>1.2</v>
      </c>
      <c r="S5155" t="s">
        <v>3859</v>
      </c>
      <c r="AE5155">
        <v>12</v>
      </c>
      <c r="AF5155">
        <v>7.6</v>
      </c>
      <c r="AG5155">
        <v>5</v>
      </c>
      <c r="AH5155" t="s">
        <v>53</v>
      </c>
      <c r="AI5155" t="s">
        <v>54</v>
      </c>
      <c r="AJ5155">
        <v>2</v>
      </c>
      <c r="AK5155">
        <v>1</v>
      </c>
      <c r="AL5155">
        <v>1</v>
      </c>
      <c r="AM5155" t="s">
        <v>55</v>
      </c>
      <c r="AN5155" t="s">
        <v>56</v>
      </c>
      <c r="AP5155">
        <v>1</v>
      </c>
      <c r="AQ5155" t="s">
        <v>57</v>
      </c>
      <c r="AR5155">
        <v>0</v>
      </c>
      <c r="AW5155" t="s">
        <v>58</v>
      </c>
      <c r="AX5155">
        <v>0</v>
      </c>
      <c r="AY5155">
        <v>2</v>
      </c>
      <c r="AZ5155">
        <v>1.2</v>
      </c>
      <c r="BA5155">
        <v>1.2</v>
      </c>
      <c r="BB5155" t="s">
        <v>59</v>
      </c>
    </row>
    <row r="5156" spans="1:54" x14ac:dyDescent="0.45">
      <c r="A5156" s="4" t="str">
        <f>VLOOKUP(F5156,'Matching-Tabelle'!$A$57:$B$61,2,FALSE)</f>
        <v>stefan.fuellemann@tkb.ch</v>
      </c>
      <c r="B5156" s="4" t="str">
        <f>VLOOKUP(J5156,'Matching-Tabelle'!$A$1:$B$52,2,FALSE)</f>
        <v>WPI Führung</v>
      </c>
      <c r="C5156" s="4">
        <v>1.2</v>
      </c>
      <c r="D5156" s="4" t="s">
        <v>4366</v>
      </c>
      <c r="E5156" s="5">
        <v>42513</v>
      </c>
      <c r="F5156" t="s">
        <v>3856</v>
      </c>
      <c r="G5156" t="s">
        <v>3857</v>
      </c>
      <c r="H5156" t="s">
        <v>3858</v>
      </c>
      <c r="I5156" s="1"/>
      <c r="J5156">
        <v>26</v>
      </c>
      <c r="K5156" t="s">
        <v>130</v>
      </c>
      <c r="L5156" t="s">
        <v>131</v>
      </c>
      <c r="M5156">
        <v>990001</v>
      </c>
      <c r="N5156" t="s">
        <v>51</v>
      </c>
      <c r="O5156">
        <v>1.2</v>
      </c>
      <c r="Q5156">
        <v>1.2</v>
      </c>
      <c r="S5156" t="s">
        <v>4366</v>
      </c>
      <c r="AE5156">
        <v>12</v>
      </c>
      <c r="AF5156">
        <v>7.6</v>
      </c>
      <c r="AG5156">
        <v>5</v>
      </c>
      <c r="AH5156" t="s">
        <v>53</v>
      </c>
      <c r="AI5156" t="s">
        <v>54</v>
      </c>
      <c r="AJ5156">
        <v>2</v>
      </c>
      <c r="AK5156">
        <v>1</v>
      </c>
      <c r="AL5156">
        <v>1</v>
      </c>
      <c r="AM5156" t="s">
        <v>55</v>
      </c>
      <c r="AN5156" t="s">
        <v>56</v>
      </c>
      <c r="AP5156">
        <v>1</v>
      </c>
      <c r="AQ5156" t="s">
        <v>57</v>
      </c>
      <c r="AR5156">
        <v>0</v>
      </c>
      <c r="AW5156" t="s">
        <v>58</v>
      </c>
      <c r="AX5156">
        <v>0</v>
      </c>
      <c r="AY5156">
        <v>2</v>
      </c>
      <c r="AZ5156">
        <v>1.2</v>
      </c>
      <c r="BA5156">
        <v>1.2</v>
      </c>
      <c r="BB5156" t="s">
        <v>59</v>
      </c>
    </row>
    <row r="5157" spans="1:54" x14ac:dyDescent="0.45">
      <c r="A5157" s="4" t="str">
        <f>VLOOKUP(F5157,'Matching-Tabelle'!$A$57:$B$61,2,FALSE)</f>
        <v>stefan.fuellemann@tkb.ch</v>
      </c>
      <c r="B5157" s="4" t="str">
        <f>VLOOKUP(J5157,'Matching-Tabelle'!$A$1:$B$52,2,FALSE)</f>
        <v>WPI CTB</v>
      </c>
      <c r="C5157" s="4">
        <v>3.99</v>
      </c>
      <c r="D5157" s="4" t="s">
        <v>3864</v>
      </c>
      <c r="E5157" s="5">
        <v>42513</v>
      </c>
      <c r="F5157" t="s">
        <v>3856</v>
      </c>
      <c r="G5157" t="s">
        <v>3857</v>
      </c>
      <c r="H5157" t="s">
        <v>3858</v>
      </c>
      <c r="I5157" s="1"/>
      <c r="J5157">
        <v>922</v>
      </c>
      <c r="K5157" t="s">
        <v>134</v>
      </c>
      <c r="L5157" t="s">
        <v>135</v>
      </c>
      <c r="M5157">
        <v>990001</v>
      </c>
      <c r="N5157" t="s">
        <v>51</v>
      </c>
      <c r="O5157">
        <v>3.99</v>
      </c>
      <c r="Q5157">
        <v>3.99</v>
      </c>
      <c r="S5157" t="s">
        <v>3864</v>
      </c>
      <c r="AE5157">
        <v>12</v>
      </c>
      <c r="AF5157">
        <v>7.6</v>
      </c>
      <c r="AG5157">
        <v>5</v>
      </c>
      <c r="AH5157" t="s">
        <v>53</v>
      </c>
      <c r="AI5157" t="s">
        <v>54</v>
      </c>
      <c r="AJ5157">
        <v>2</v>
      </c>
      <c r="AK5157">
        <v>1</v>
      </c>
      <c r="AL5157">
        <v>1</v>
      </c>
      <c r="AM5157" t="s">
        <v>55</v>
      </c>
      <c r="AN5157" t="s">
        <v>56</v>
      </c>
      <c r="AP5157">
        <v>1</v>
      </c>
      <c r="AQ5157" t="s">
        <v>57</v>
      </c>
      <c r="AR5157">
        <v>0</v>
      </c>
      <c r="AW5157" t="s">
        <v>58</v>
      </c>
      <c r="AX5157">
        <v>0</v>
      </c>
      <c r="AY5157">
        <v>2</v>
      </c>
      <c r="AZ5157">
        <v>3.99</v>
      </c>
      <c r="BA5157">
        <v>3.99</v>
      </c>
      <c r="BB5157" t="s">
        <v>59</v>
      </c>
    </row>
    <row r="5158" spans="1:54" x14ac:dyDescent="0.45">
      <c r="A5158" s="4" t="str">
        <f>VLOOKUP(F5158,'Matching-Tabelle'!$A$57:$B$61,2,FALSE)</f>
        <v>stefan.fuellemann@tkb.ch</v>
      </c>
      <c r="B5158" s="4" t="str">
        <f>VLOOKUP(J5158,'Matching-Tabelle'!$A$1:$B$52,2,FALSE)</f>
        <v>WPI RTB</v>
      </c>
      <c r="C5158" s="4">
        <v>0.75</v>
      </c>
      <c r="D5158" s="4" t="s">
        <v>4367</v>
      </c>
      <c r="E5158" s="5">
        <v>42513</v>
      </c>
      <c r="F5158" t="s">
        <v>3856</v>
      </c>
      <c r="G5158" t="s">
        <v>3857</v>
      </c>
      <c r="H5158" t="s">
        <v>3858</v>
      </c>
      <c r="I5158" s="1"/>
      <c r="J5158">
        <v>22</v>
      </c>
      <c r="K5158" t="s">
        <v>88</v>
      </c>
      <c r="L5158" t="s">
        <v>89</v>
      </c>
      <c r="M5158">
        <v>990001</v>
      </c>
      <c r="N5158" t="s">
        <v>51</v>
      </c>
      <c r="O5158">
        <v>0.75</v>
      </c>
      <c r="Q5158">
        <v>0.75</v>
      </c>
      <c r="S5158" t="s">
        <v>4367</v>
      </c>
      <c r="AE5158">
        <v>12</v>
      </c>
      <c r="AF5158">
        <v>7.6</v>
      </c>
      <c r="AG5158">
        <v>5</v>
      </c>
      <c r="AH5158" t="s">
        <v>53</v>
      </c>
      <c r="AI5158" t="s">
        <v>54</v>
      </c>
      <c r="AJ5158">
        <v>2</v>
      </c>
      <c r="AK5158">
        <v>1</v>
      </c>
      <c r="AL5158">
        <v>1</v>
      </c>
      <c r="AM5158" t="s">
        <v>55</v>
      </c>
      <c r="AN5158" t="s">
        <v>56</v>
      </c>
      <c r="AP5158">
        <v>1</v>
      </c>
      <c r="AQ5158" t="s">
        <v>57</v>
      </c>
      <c r="AR5158">
        <v>0</v>
      </c>
      <c r="AW5158" t="s">
        <v>58</v>
      </c>
      <c r="AX5158">
        <v>0</v>
      </c>
      <c r="AY5158">
        <v>2</v>
      </c>
      <c r="AZ5158">
        <v>0.75</v>
      </c>
      <c r="BA5158">
        <v>0.75</v>
      </c>
      <c r="BB5158" t="s">
        <v>59</v>
      </c>
    </row>
    <row r="5159" spans="1:54" x14ac:dyDescent="0.45">
      <c r="A5159" s="4" t="str">
        <f>VLOOKUP(F5159,'Matching-Tabelle'!$A$57:$B$61,2,FALSE)</f>
        <v>stefan.fuellemann@tkb.ch</v>
      </c>
      <c r="B5159" s="4" t="str">
        <f>VLOOKUP(J5159,'Matching-Tabelle'!$A$1:$B$52,2,FALSE)</f>
        <v>WPI CTB</v>
      </c>
      <c r="C5159" s="4">
        <v>0.35</v>
      </c>
      <c r="D5159" s="4" t="s">
        <v>4368</v>
      </c>
      <c r="E5159" s="5">
        <v>42513</v>
      </c>
      <c r="F5159" t="s">
        <v>3856</v>
      </c>
      <c r="G5159" t="s">
        <v>3857</v>
      </c>
      <c r="H5159" t="s">
        <v>3858</v>
      </c>
      <c r="I5159" s="1"/>
      <c r="J5159">
        <v>921</v>
      </c>
      <c r="K5159" t="s">
        <v>224</v>
      </c>
      <c r="L5159" t="s">
        <v>225</v>
      </c>
      <c r="M5159">
        <v>990001</v>
      </c>
      <c r="N5159" t="s">
        <v>51</v>
      </c>
      <c r="O5159">
        <v>0.35</v>
      </c>
      <c r="Q5159">
        <v>0.35</v>
      </c>
      <c r="S5159" t="s">
        <v>4368</v>
      </c>
      <c r="AE5159">
        <v>12</v>
      </c>
      <c r="AF5159">
        <v>7.6</v>
      </c>
      <c r="AG5159">
        <v>5</v>
      </c>
      <c r="AH5159" t="s">
        <v>53</v>
      </c>
      <c r="AI5159" t="s">
        <v>54</v>
      </c>
      <c r="AJ5159">
        <v>2</v>
      </c>
      <c r="AK5159">
        <v>1</v>
      </c>
      <c r="AL5159">
        <v>1</v>
      </c>
      <c r="AM5159" t="s">
        <v>55</v>
      </c>
      <c r="AN5159" t="s">
        <v>56</v>
      </c>
      <c r="AP5159">
        <v>1</v>
      </c>
      <c r="AQ5159" t="s">
        <v>57</v>
      </c>
      <c r="AR5159">
        <v>0</v>
      </c>
      <c r="AW5159" t="s">
        <v>58</v>
      </c>
      <c r="AX5159">
        <v>0</v>
      </c>
      <c r="AY5159">
        <v>2</v>
      </c>
      <c r="AZ5159">
        <v>0.35</v>
      </c>
      <c r="BA5159">
        <v>0.35</v>
      </c>
      <c r="BB5159" t="s">
        <v>59</v>
      </c>
    </row>
    <row r="5160" spans="1:54" x14ac:dyDescent="0.45">
      <c r="A5160" s="4" t="str">
        <f>VLOOKUP(F5160,'Matching-Tabelle'!$A$57:$B$61,2,FALSE)</f>
        <v>stefan.fuellemann@tkb.ch</v>
      </c>
      <c r="B5160" s="4" t="str">
        <f>VLOOKUP(J5160,'Matching-Tabelle'!$A$1:$B$52,2,FALSE)</f>
        <v>WPI CTB</v>
      </c>
      <c r="C5160" s="4">
        <v>1.2</v>
      </c>
      <c r="D5160" s="4" t="s">
        <v>4369</v>
      </c>
      <c r="E5160" s="5">
        <v>42513</v>
      </c>
      <c r="F5160" t="s">
        <v>3856</v>
      </c>
      <c r="G5160" t="s">
        <v>3857</v>
      </c>
      <c r="H5160" t="s">
        <v>3858</v>
      </c>
      <c r="I5160" s="1"/>
      <c r="J5160">
        <v>922</v>
      </c>
      <c r="K5160" t="s">
        <v>134</v>
      </c>
      <c r="L5160" t="s">
        <v>135</v>
      </c>
      <c r="M5160">
        <v>990001</v>
      </c>
      <c r="N5160" t="s">
        <v>51</v>
      </c>
      <c r="O5160">
        <v>1.2</v>
      </c>
      <c r="Q5160">
        <v>1.2</v>
      </c>
      <c r="S5160" t="s">
        <v>4369</v>
      </c>
      <c r="AE5160">
        <v>12</v>
      </c>
      <c r="AF5160">
        <v>7.6</v>
      </c>
      <c r="AG5160">
        <v>5</v>
      </c>
      <c r="AH5160" t="s">
        <v>53</v>
      </c>
      <c r="AI5160" t="s">
        <v>54</v>
      </c>
      <c r="AJ5160">
        <v>2</v>
      </c>
      <c r="AK5160">
        <v>1</v>
      </c>
      <c r="AL5160">
        <v>1</v>
      </c>
      <c r="AM5160" t="s">
        <v>55</v>
      </c>
      <c r="AN5160" t="s">
        <v>56</v>
      </c>
      <c r="AP5160">
        <v>1</v>
      </c>
      <c r="AQ5160" t="s">
        <v>57</v>
      </c>
      <c r="AR5160">
        <v>0</v>
      </c>
      <c r="AW5160" t="s">
        <v>58</v>
      </c>
      <c r="AX5160">
        <v>0</v>
      </c>
      <c r="AY5160">
        <v>2</v>
      </c>
      <c r="AZ5160">
        <v>1.2</v>
      </c>
      <c r="BA5160">
        <v>1.2</v>
      </c>
      <c r="BB5160" t="s">
        <v>59</v>
      </c>
    </row>
    <row r="5161" spans="1:54" x14ac:dyDescent="0.45">
      <c r="A5161" s="4" t="str">
        <f>VLOOKUP(F5161,'Matching-Tabelle'!$A$57:$B$61,2,FALSE)</f>
        <v>stefan.fuellemann@tkb.ch</v>
      </c>
      <c r="B5161" s="4" t="str">
        <f>VLOOKUP(J5161,'Matching-Tabelle'!$A$1:$B$52,2,FALSE)</f>
        <v>WPI RTB</v>
      </c>
      <c r="C5161" s="4">
        <v>1.2</v>
      </c>
      <c r="D5161" s="4" t="s">
        <v>3859</v>
      </c>
      <c r="E5161" s="5">
        <v>42514</v>
      </c>
      <c r="F5161" t="s">
        <v>3856</v>
      </c>
      <c r="G5161" t="s">
        <v>3857</v>
      </c>
      <c r="H5161" t="s">
        <v>3858</v>
      </c>
      <c r="I5161" s="1"/>
      <c r="J5161">
        <v>19</v>
      </c>
      <c r="K5161" t="s">
        <v>145</v>
      </c>
      <c r="L5161" t="s">
        <v>146</v>
      </c>
      <c r="M5161">
        <v>990001</v>
      </c>
      <c r="N5161" t="s">
        <v>51</v>
      </c>
      <c r="O5161">
        <v>1.2</v>
      </c>
      <c r="Q5161">
        <v>1.2</v>
      </c>
      <c r="S5161" t="s">
        <v>3859</v>
      </c>
      <c r="AE5161">
        <v>12</v>
      </c>
      <c r="AF5161">
        <v>7.6</v>
      </c>
      <c r="AG5161">
        <v>5</v>
      </c>
      <c r="AH5161" t="s">
        <v>53</v>
      </c>
      <c r="AI5161" t="s">
        <v>54</v>
      </c>
      <c r="AJ5161">
        <v>2</v>
      </c>
      <c r="AK5161">
        <v>1</v>
      </c>
      <c r="AL5161">
        <v>1</v>
      </c>
      <c r="AM5161" t="s">
        <v>55</v>
      </c>
      <c r="AN5161" t="s">
        <v>56</v>
      </c>
      <c r="AP5161">
        <v>1</v>
      </c>
      <c r="AQ5161" t="s">
        <v>57</v>
      </c>
      <c r="AR5161">
        <v>0</v>
      </c>
      <c r="AW5161" t="s">
        <v>58</v>
      </c>
      <c r="AX5161">
        <v>0</v>
      </c>
      <c r="AY5161">
        <v>2</v>
      </c>
      <c r="AZ5161">
        <v>1.2</v>
      </c>
      <c r="BA5161">
        <v>1.2</v>
      </c>
      <c r="BB5161" t="s">
        <v>59</v>
      </c>
    </row>
    <row r="5162" spans="1:54" x14ac:dyDescent="0.45">
      <c r="A5162" s="4" t="str">
        <f>VLOOKUP(F5162,'Matching-Tabelle'!$A$57:$B$61,2,FALSE)</f>
        <v>stefan.fuellemann@tkb.ch</v>
      </c>
      <c r="B5162" s="4" t="str">
        <f>VLOOKUP(J5162,'Matching-Tabelle'!$A$1:$B$52,2,FALSE)</f>
        <v>WPI CTB</v>
      </c>
      <c r="C5162" s="4">
        <v>0.75</v>
      </c>
      <c r="D5162" s="4" t="s">
        <v>4357</v>
      </c>
      <c r="E5162" s="5">
        <v>42514</v>
      </c>
      <c r="F5162" t="s">
        <v>3856</v>
      </c>
      <c r="G5162" t="s">
        <v>3857</v>
      </c>
      <c r="H5162" t="s">
        <v>3858</v>
      </c>
      <c r="I5162" s="1"/>
      <c r="J5162">
        <v>921</v>
      </c>
      <c r="K5162" t="s">
        <v>224</v>
      </c>
      <c r="L5162" t="s">
        <v>225</v>
      </c>
      <c r="M5162">
        <v>990001</v>
      </c>
      <c r="N5162" t="s">
        <v>51</v>
      </c>
      <c r="O5162">
        <v>0.75</v>
      </c>
      <c r="Q5162">
        <v>0.75</v>
      </c>
      <c r="S5162" t="s">
        <v>4357</v>
      </c>
      <c r="AE5162">
        <v>12</v>
      </c>
      <c r="AF5162">
        <v>7.6</v>
      </c>
      <c r="AG5162">
        <v>5</v>
      </c>
      <c r="AH5162" t="s">
        <v>53</v>
      </c>
      <c r="AI5162" t="s">
        <v>54</v>
      </c>
      <c r="AJ5162">
        <v>2</v>
      </c>
      <c r="AK5162">
        <v>1</v>
      </c>
      <c r="AL5162">
        <v>1</v>
      </c>
      <c r="AM5162" t="s">
        <v>55</v>
      </c>
      <c r="AN5162" t="s">
        <v>56</v>
      </c>
      <c r="AP5162">
        <v>1</v>
      </c>
      <c r="AQ5162" t="s">
        <v>57</v>
      </c>
      <c r="AR5162">
        <v>0</v>
      </c>
      <c r="AW5162" t="s">
        <v>58</v>
      </c>
      <c r="AX5162">
        <v>0</v>
      </c>
      <c r="AY5162">
        <v>2</v>
      </c>
      <c r="AZ5162">
        <v>0.75</v>
      </c>
      <c r="BA5162">
        <v>0.75</v>
      </c>
      <c r="BB5162" t="s">
        <v>59</v>
      </c>
    </row>
    <row r="5163" spans="1:54" x14ac:dyDescent="0.45">
      <c r="A5163" s="4" t="str">
        <f>VLOOKUP(F5163,'Matching-Tabelle'!$A$57:$B$61,2,FALSE)</f>
        <v>stefan.fuellemann@tkb.ch</v>
      </c>
      <c r="B5163" s="4" t="str">
        <f>VLOOKUP(J5163,'Matching-Tabelle'!$A$1:$B$52,2,FALSE)</f>
        <v>WPI CTB</v>
      </c>
      <c r="C5163" s="4">
        <v>1</v>
      </c>
      <c r="D5163" s="4" t="s">
        <v>4370</v>
      </c>
      <c r="E5163" s="5">
        <v>42514</v>
      </c>
      <c r="F5163" t="s">
        <v>3856</v>
      </c>
      <c r="G5163" t="s">
        <v>3857</v>
      </c>
      <c r="H5163" t="s">
        <v>3858</v>
      </c>
      <c r="I5163" s="1"/>
      <c r="J5163">
        <v>14</v>
      </c>
      <c r="K5163" t="s">
        <v>82</v>
      </c>
      <c r="L5163" t="s">
        <v>83</v>
      </c>
      <c r="M5163">
        <v>990001</v>
      </c>
      <c r="N5163" t="s">
        <v>51</v>
      </c>
      <c r="O5163">
        <v>1</v>
      </c>
      <c r="Q5163">
        <v>1</v>
      </c>
      <c r="S5163" t="s">
        <v>4370</v>
      </c>
      <c r="AE5163">
        <v>12</v>
      </c>
      <c r="AF5163">
        <v>7.6</v>
      </c>
      <c r="AG5163">
        <v>5</v>
      </c>
      <c r="AH5163" t="s">
        <v>53</v>
      </c>
      <c r="AI5163" t="s">
        <v>54</v>
      </c>
      <c r="AJ5163">
        <v>2</v>
      </c>
      <c r="AK5163">
        <v>1</v>
      </c>
      <c r="AL5163">
        <v>1</v>
      </c>
      <c r="AM5163" t="s">
        <v>55</v>
      </c>
      <c r="AN5163" t="s">
        <v>56</v>
      </c>
      <c r="AP5163">
        <v>1</v>
      </c>
      <c r="AQ5163" t="s">
        <v>57</v>
      </c>
      <c r="AR5163">
        <v>0</v>
      </c>
      <c r="AW5163" t="s">
        <v>58</v>
      </c>
      <c r="AX5163">
        <v>0</v>
      </c>
      <c r="AY5163">
        <v>2</v>
      </c>
      <c r="AZ5163">
        <v>1</v>
      </c>
      <c r="BA5163">
        <v>1</v>
      </c>
      <c r="BB5163" t="s">
        <v>59</v>
      </c>
    </row>
    <row r="5164" spans="1:54" x14ac:dyDescent="0.45">
      <c r="A5164" s="4" t="str">
        <f>VLOOKUP(F5164,'Matching-Tabelle'!$A$57:$B$61,2,FALSE)</f>
        <v>stefan.fuellemann@tkb.ch</v>
      </c>
      <c r="B5164" s="4" t="str">
        <f>VLOOKUP(J5164,'Matching-Tabelle'!$A$1:$B$52,2,FALSE)</f>
        <v>WPI Führung</v>
      </c>
      <c r="C5164" s="4">
        <v>0.75</v>
      </c>
      <c r="D5164" s="4" t="s">
        <v>4300</v>
      </c>
      <c r="E5164" s="5">
        <v>42514</v>
      </c>
      <c r="F5164" t="s">
        <v>3856</v>
      </c>
      <c r="G5164" t="s">
        <v>3857</v>
      </c>
      <c r="H5164" t="s">
        <v>3858</v>
      </c>
      <c r="I5164" s="1"/>
      <c r="J5164">
        <v>26</v>
      </c>
      <c r="K5164" t="s">
        <v>130</v>
      </c>
      <c r="L5164" t="s">
        <v>131</v>
      </c>
      <c r="M5164">
        <v>990001</v>
      </c>
      <c r="N5164" t="s">
        <v>51</v>
      </c>
      <c r="O5164">
        <v>0.75</v>
      </c>
      <c r="Q5164">
        <v>0.75</v>
      </c>
      <c r="S5164" t="s">
        <v>4300</v>
      </c>
      <c r="AE5164">
        <v>12</v>
      </c>
      <c r="AF5164">
        <v>7.6</v>
      </c>
      <c r="AG5164">
        <v>5</v>
      </c>
      <c r="AH5164" t="s">
        <v>53</v>
      </c>
      <c r="AI5164" t="s">
        <v>54</v>
      </c>
      <c r="AJ5164">
        <v>2</v>
      </c>
      <c r="AK5164">
        <v>1</v>
      </c>
      <c r="AL5164">
        <v>1</v>
      </c>
      <c r="AM5164" t="s">
        <v>55</v>
      </c>
      <c r="AN5164" t="s">
        <v>56</v>
      </c>
      <c r="AP5164">
        <v>1</v>
      </c>
      <c r="AQ5164" t="s">
        <v>57</v>
      </c>
      <c r="AR5164">
        <v>0</v>
      </c>
      <c r="AW5164" t="s">
        <v>58</v>
      </c>
      <c r="AX5164">
        <v>0</v>
      </c>
      <c r="AY5164">
        <v>2</v>
      </c>
      <c r="AZ5164">
        <v>0.75</v>
      </c>
      <c r="BA5164">
        <v>0.75</v>
      </c>
      <c r="BB5164" t="s">
        <v>59</v>
      </c>
    </row>
    <row r="5165" spans="1:54" x14ac:dyDescent="0.45">
      <c r="A5165" s="4" t="str">
        <f>VLOOKUP(F5165,'Matching-Tabelle'!$A$57:$B$61,2,FALSE)</f>
        <v>stefan.fuellemann@tkb.ch</v>
      </c>
      <c r="B5165" s="4" t="str">
        <f>VLOOKUP(J5165,'Matching-Tabelle'!$A$1:$B$52,2,FALSE)</f>
        <v>WPI RTB</v>
      </c>
      <c r="C5165" s="4">
        <v>0.75</v>
      </c>
      <c r="D5165" s="4" t="s">
        <v>4371</v>
      </c>
      <c r="E5165" s="5">
        <v>42514</v>
      </c>
      <c r="F5165" t="s">
        <v>3856</v>
      </c>
      <c r="G5165" t="s">
        <v>3857</v>
      </c>
      <c r="H5165" t="s">
        <v>3858</v>
      </c>
      <c r="I5165" s="1"/>
      <c r="J5165">
        <v>22</v>
      </c>
      <c r="K5165" t="s">
        <v>88</v>
      </c>
      <c r="L5165" t="s">
        <v>89</v>
      </c>
      <c r="M5165">
        <v>990001</v>
      </c>
      <c r="N5165" t="s">
        <v>51</v>
      </c>
      <c r="O5165">
        <v>0.75</v>
      </c>
      <c r="Q5165">
        <v>0.75</v>
      </c>
      <c r="S5165" t="s">
        <v>4371</v>
      </c>
      <c r="AE5165">
        <v>12</v>
      </c>
      <c r="AF5165">
        <v>7.6</v>
      </c>
      <c r="AG5165">
        <v>5</v>
      </c>
      <c r="AH5165" t="s">
        <v>53</v>
      </c>
      <c r="AI5165" t="s">
        <v>54</v>
      </c>
      <c r="AJ5165">
        <v>2</v>
      </c>
      <c r="AK5165">
        <v>1</v>
      </c>
      <c r="AL5165">
        <v>1</v>
      </c>
      <c r="AM5165" t="s">
        <v>55</v>
      </c>
      <c r="AN5165" t="s">
        <v>56</v>
      </c>
      <c r="AP5165">
        <v>1</v>
      </c>
      <c r="AQ5165" t="s">
        <v>57</v>
      </c>
      <c r="AR5165">
        <v>0</v>
      </c>
      <c r="AW5165" t="s">
        <v>58</v>
      </c>
      <c r="AX5165">
        <v>0</v>
      </c>
      <c r="AY5165">
        <v>2</v>
      </c>
      <c r="AZ5165">
        <v>0.75</v>
      </c>
      <c r="BA5165">
        <v>0.75</v>
      </c>
      <c r="BB5165" t="s">
        <v>59</v>
      </c>
    </row>
    <row r="5166" spans="1:54" x14ac:dyDescent="0.45">
      <c r="A5166" s="4" t="str">
        <f>VLOOKUP(F5166,'Matching-Tabelle'!$A$57:$B$61,2,FALSE)</f>
        <v>stefan.fuellemann@tkb.ch</v>
      </c>
      <c r="B5166" s="4" t="str">
        <f>VLOOKUP(J5166,'Matching-Tabelle'!$A$1:$B$52,2,FALSE)</f>
        <v>WPI CTB</v>
      </c>
      <c r="C5166" s="4">
        <v>2</v>
      </c>
      <c r="D5166" s="4" t="s">
        <v>4372</v>
      </c>
      <c r="E5166" s="5">
        <v>42514</v>
      </c>
      <c r="F5166" t="s">
        <v>3856</v>
      </c>
      <c r="G5166" t="s">
        <v>3857</v>
      </c>
      <c r="H5166" t="s">
        <v>3858</v>
      </c>
      <c r="I5166" s="1"/>
      <c r="J5166">
        <v>922</v>
      </c>
      <c r="K5166" t="s">
        <v>134</v>
      </c>
      <c r="L5166" t="s">
        <v>135</v>
      </c>
      <c r="M5166">
        <v>990001</v>
      </c>
      <c r="N5166" t="s">
        <v>51</v>
      </c>
      <c r="O5166">
        <v>2</v>
      </c>
      <c r="Q5166">
        <v>2</v>
      </c>
      <c r="S5166" t="s">
        <v>4372</v>
      </c>
      <c r="AE5166">
        <v>12</v>
      </c>
      <c r="AF5166">
        <v>7.6</v>
      </c>
      <c r="AG5166">
        <v>5</v>
      </c>
      <c r="AH5166" t="s">
        <v>53</v>
      </c>
      <c r="AI5166" t="s">
        <v>54</v>
      </c>
      <c r="AJ5166">
        <v>2</v>
      </c>
      <c r="AK5166">
        <v>1</v>
      </c>
      <c r="AL5166">
        <v>1</v>
      </c>
      <c r="AM5166" t="s">
        <v>55</v>
      </c>
      <c r="AN5166" t="s">
        <v>56</v>
      </c>
      <c r="AP5166">
        <v>1</v>
      </c>
      <c r="AQ5166" t="s">
        <v>57</v>
      </c>
      <c r="AR5166">
        <v>0</v>
      </c>
      <c r="AW5166" t="s">
        <v>58</v>
      </c>
      <c r="AX5166">
        <v>0</v>
      </c>
      <c r="AY5166">
        <v>2</v>
      </c>
      <c r="AZ5166">
        <v>2</v>
      </c>
      <c r="BA5166">
        <v>2</v>
      </c>
      <c r="BB5166" t="s">
        <v>59</v>
      </c>
    </row>
    <row r="5167" spans="1:54" x14ac:dyDescent="0.45">
      <c r="A5167" s="4" t="str">
        <f>VLOOKUP(F5167,'Matching-Tabelle'!$A$57:$B$61,2,FALSE)</f>
        <v>stefan.fuellemann@tkb.ch</v>
      </c>
      <c r="B5167" s="4" t="str">
        <f>VLOOKUP(J5167,'Matching-Tabelle'!$A$1:$B$52,2,FALSE)</f>
        <v>WPI Führung</v>
      </c>
      <c r="C5167" s="4">
        <v>1.1000000000000001</v>
      </c>
      <c r="D5167" s="4" t="s">
        <v>4373</v>
      </c>
      <c r="E5167" s="5">
        <v>42514</v>
      </c>
      <c r="F5167" t="s">
        <v>3856</v>
      </c>
      <c r="G5167" t="s">
        <v>3857</v>
      </c>
      <c r="H5167" t="s">
        <v>3858</v>
      </c>
      <c r="I5167" s="1"/>
      <c r="J5167">
        <v>26</v>
      </c>
      <c r="K5167" t="s">
        <v>130</v>
      </c>
      <c r="L5167" t="s">
        <v>131</v>
      </c>
      <c r="M5167">
        <v>990001</v>
      </c>
      <c r="N5167" t="s">
        <v>51</v>
      </c>
      <c r="O5167">
        <v>1.1000000000000001</v>
      </c>
      <c r="Q5167">
        <v>1.1000000000000001</v>
      </c>
      <c r="S5167" t="s">
        <v>4373</v>
      </c>
      <c r="AE5167">
        <v>12</v>
      </c>
      <c r="AF5167">
        <v>7.6</v>
      </c>
      <c r="AG5167">
        <v>5</v>
      </c>
      <c r="AH5167" t="s">
        <v>53</v>
      </c>
      <c r="AI5167" t="s">
        <v>54</v>
      </c>
      <c r="AJ5167">
        <v>2</v>
      </c>
      <c r="AK5167">
        <v>1</v>
      </c>
      <c r="AL5167">
        <v>1</v>
      </c>
      <c r="AM5167" t="s">
        <v>55</v>
      </c>
      <c r="AN5167" t="s">
        <v>56</v>
      </c>
      <c r="AP5167">
        <v>1</v>
      </c>
      <c r="AQ5167" t="s">
        <v>57</v>
      </c>
      <c r="AR5167">
        <v>0</v>
      </c>
      <c r="AW5167" t="s">
        <v>58</v>
      </c>
      <c r="AX5167">
        <v>0</v>
      </c>
      <c r="AY5167">
        <v>2</v>
      </c>
      <c r="AZ5167">
        <v>1.1000000000000001</v>
      </c>
      <c r="BA5167">
        <v>1.1000000000000001</v>
      </c>
      <c r="BB5167" t="s">
        <v>59</v>
      </c>
    </row>
    <row r="5168" spans="1:54" x14ac:dyDescent="0.45">
      <c r="A5168" s="4" t="str">
        <f>VLOOKUP(F5168,'Matching-Tabelle'!$A$57:$B$61,2,FALSE)</f>
        <v>stefan.fuellemann@tkb.ch</v>
      </c>
      <c r="B5168" s="4" t="str">
        <f>VLOOKUP(J5168,'Matching-Tabelle'!$A$1:$B$52,2,FALSE)</f>
        <v>WPI RTB</v>
      </c>
      <c r="C5168" s="4">
        <v>1</v>
      </c>
      <c r="D5168" s="4" t="s">
        <v>4374</v>
      </c>
      <c r="E5168" s="5">
        <v>42514</v>
      </c>
      <c r="F5168" t="s">
        <v>3856</v>
      </c>
      <c r="G5168" t="s">
        <v>3857</v>
      </c>
      <c r="H5168" t="s">
        <v>3858</v>
      </c>
      <c r="I5168" s="1"/>
      <c r="J5168">
        <v>22</v>
      </c>
      <c r="K5168" t="s">
        <v>88</v>
      </c>
      <c r="L5168" t="s">
        <v>89</v>
      </c>
      <c r="M5168">
        <v>990001</v>
      </c>
      <c r="N5168" t="s">
        <v>51</v>
      </c>
      <c r="O5168">
        <v>1</v>
      </c>
      <c r="Q5168">
        <v>1</v>
      </c>
      <c r="S5168" t="s">
        <v>4374</v>
      </c>
      <c r="AE5168">
        <v>12</v>
      </c>
      <c r="AF5168">
        <v>7.6</v>
      </c>
      <c r="AG5168">
        <v>5</v>
      </c>
      <c r="AH5168" t="s">
        <v>53</v>
      </c>
      <c r="AI5168" t="s">
        <v>54</v>
      </c>
      <c r="AJ5168">
        <v>2</v>
      </c>
      <c r="AK5168">
        <v>1</v>
      </c>
      <c r="AL5168">
        <v>1</v>
      </c>
      <c r="AM5168" t="s">
        <v>55</v>
      </c>
      <c r="AN5168" t="s">
        <v>56</v>
      </c>
      <c r="AP5168">
        <v>1</v>
      </c>
      <c r="AQ5168" t="s">
        <v>57</v>
      </c>
      <c r="AR5168">
        <v>0</v>
      </c>
      <c r="AW5168" t="s">
        <v>58</v>
      </c>
      <c r="AX5168">
        <v>0</v>
      </c>
      <c r="AY5168">
        <v>2</v>
      </c>
      <c r="AZ5168">
        <v>1</v>
      </c>
      <c r="BA5168">
        <v>1</v>
      </c>
      <c r="BB5168" t="s">
        <v>59</v>
      </c>
    </row>
    <row r="5169" spans="1:54" x14ac:dyDescent="0.45">
      <c r="A5169" s="4" t="str">
        <f>VLOOKUP(F5169,'Matching-Tabelle'!$A$57:$B$61,2,FALSE)</f>
        <v>stefan.fuellemann@tkb.ch</v>
      </c>
      <c r="B5169" s="4" t="str">
        <f>VLOOKUP(J5169,'Matching-Tabelle'!$A$1:$B$52,2,FALSE)</f>
        <v>WPI RTB</v>
      </c>
      <c r="C5169" s="4">
        <v>1.2</v>
      </c>
      <c r="D5169" s="4" t="s">
        <v>4375</v>
      </c>
      <c r="E5169" s="5">
        <v>42515</v>
      </c>
      <c r="F5169" t="s">
        <v>3856</v>
      </c>
      <c r="G5169" t="s">
        <v>3857</v>
      </c>
      <c r="H5169" t="s">
        <v>3858</v>
      </c>
      <c r="I5169" s="1"/>
      <c r="J5169">
        <v>19</v>
      </c>
      <c r="K5169" t="s">
        <v>145</v>
      </c>
      <c r="L5169" t="s">
        <v>146</v>
      </c>
      <c r="M5169">
        <v>990001</v>
      </c>
      <c r="N5169" t="s">
        <v>51</v>
      </c>
      <c r="O5169">
        <v>1.2</v>
      </c>
      <c r="Q5169">
        <v>1.2</v>
      </c>
      <c r="S5169" t="s">
        <v>4375</v>
      </c>
      <c r="T5169" t="s">
        <v>4376</v>
      </c>
      <c r="AE5169">
        <v>12</v>
      </c>
      <c r="AF5169">
        <v>7.6</v>
      </c>
      <c r="AG5169">
        <v>5</v>
      </c>
      <c r="AH5169" t="s">
        <v>53</v>
      </c>
      <c r="AI5169" t="s">
        <v>54</v>
      </c>
      <c r="AJ5169">
        <v>2</v>
      </c>
      <c r="AK5169">
        <v>1</v>
      </c>
      <c r="AL5169">
        <v>1</v>
      </c>
      <c r="AM5169" t="s">
        <v>55</v>
      </c>
      <c r="AN5169" t="s">
        <v>56</v>
      </c>
      <c r="AP5169">
        <v>1</v>
      </c>
      <c r="AQ5169" t="s">
        <v>57</v>
      </c>
      <c r="AR5169">
        <v>0</v>
      </c>
      <c r="AW5169" t="s">
        <v>58</v>
      </c>
      <c r="AX5169">
        <v>0</v>
      </c>
      <c r="AY5169">
        <v>2</v>
      </c>
      <c r="AZ5169">
        <v>1.2</v>
      </c>
      <c r="BA5169">
        <v>1.2</v>
      </c>
      <c r="BB5169" t="s">
        <v>59</v>
      </c>
    </row>
    <row r="5170" spans="1:54" x14ac:dyDescent="0.45">
      <c r="A5170" s="4" t="str">
        <f>VLOOKUP(F5170,'Matching-Tabelle'!$A$57:$B$61,2,FALSE)</f>
        <v>stefan.fuellemann@tkb.ch</v>
      </c>
      <c r="B5170" s="4" t="str">
        <f>VLOOKUP(J5170,'Matching-Tabelle'!$A$1:$B$52,2,FALSE)</f>
        <v>WPI Führung</v>
      </c>
      <c r="C5170" s="4">
        <v>2.5</v>
      </c>
      <c r="D5170" s="4" t="s">
        <v>4377</v>
      </c>
      <c r="E5170" s="5">
        <v>42515</v>
      </c>
      <c r="F5170" t="s">
        <v>3856</v>
      </c>
      <c r="G5170" t="s">
        <v>3857</v>
      </c>
      <c r="H5170" t="s">
        <v>3858</v>
      </c>
      <c r="I5170" s="1"/>
      <c r="J5170">
        <v>26</v>
      </c>
      <c r="K5170" t="s">
        <v>130</v>
      </c>
      <c r="L5170" t="s">
        <v>131</v>
      </c>
      <c r="M5170">
        <v>990001</v>
      </c>
      <c r="N5170" t="s">
        <v>51</v>
      </c>
      <c r="O5170">
        <v>2.5</v>
      </c>
      <c r="Q5170">
        <v>2.5</v>
      </c>
      <c r="S5170" t="s">
        <v>4377</v>
      </c>
      <c r="AE5170">
        <v>12</v>
      </c>
      <c r="AF5170">
        <v>7.6</v>
      </c>
      <c r="AG5170">
        <v>5</v>
      </c>
      <c r="AH5170" t="s">
        <v>53</v>
      </c>
      <c r="AI5170" t="s">
        <v>54</v>
      </c>
      <c r="AJ5170">
        <v>2</v>
      </c>
      <c r="AK5170">
        <v>1</v>
      </c>
      <c r="AL5170">
        <v>1</v>
      </c>
      <c r="AM5170" t="s">
        <v>55</v>
      </c>
      <c r="AN5170" t="s">
        <v>56</v>
      </c>
      <c r="AP5170">
        <v>1</v>
      </c>
      <c r="AQ5170" t="s">
        <v>57</v>
      </c>
      <c r="AR5170">
        <v>0</v>
      </c>
      <c r="AW5170" t="s">
        <v>58</v>
      </c>
      <c r="AX5170">
        <v>0</v>
      </c>
      <c r="AY5170">
        <v>2</v>
      </c>
      <c r="AZ5170">
        <v>2.5</v>
      </c>
      <c r="BA5170">
        <v>2.5</v>
      </c>
      <c r="BB5170" t="s">
        <v>59</v>
      </c>
    </row>
    <row r="5171" spans="1:54" x14ac:dyDescent="0.45">
      <c r="A5171" s="4" t="str">
        <f>VLOOKUP(F5171,'Matching-Tabelle'!$A$57:$B$61,2,FALSE)</f>
        <v>stefan.fuellemann@tkb.ch</v>
      </c>
      <c r="B5171" s="4" t="str">
        <f>VLOOKUP(J5171,'Matching-Tabelle'!$A$1:$B$52,2,FALSE)</f>
        <v>WPI RTB</v>
      </c>
      <c r="C5171" s="4">
        <v>0.25</v>
      </c>
      <c r="D5171" s="4" t="s">
        <v>4378</v>
      </c>
      <c r="E5171" s="5">
        <v>42515</v>
      </c>
      <c r="F5171" t="s">
        <v>3856</v>
      </c>
      <c r="G5171" t="s">
        <v>3857</v>
      </c>
      <c r="H5171" t="s">
        <v>3858</v>
      </c>
      <c r="I5171" s="1"/>
      <c r="J5171">
        <v>22</v>
      </c>
      <c r="K5171" t="s">
        <v>88</v>
      </c>
      <c r="L5171" t="s">
        <v>89</v>
      </c>
      <c r="M5171">
        <v>990001</v>
      </c>
      <c r="N5171" t="s">
        <v>51</v>
      </c>
      <c r="O5171">
        <v>0.25</v>
      </c>
      <c r="Q5171">
        <v>0.25</v>
      </c>
      <c r="S5171" t="s">
        <v>4378</v>
      </c>
      <c r="AE5171">
        <v>12</v>
      </c>
      <c r="AF5171">
        <v>7.6</v>
      </c>
      <c r="AG5171">
        <v>5</v>
      </c>
      <c r="AH5171" t="s">
        <v>53</v>
      </c>
      <c r="AI5171" t="s">
        <v>54</v>
      </c>
      <c r="AJ5171">
        <v>2</v>
      </c>
      <c r="AK5171">
        <v>1</v>
      </c>
      <c r="AL5171">
        <v>1</v>
      </c>
      <c r="AM5171" t="s">
        <v>55</v>
      </c>
      <c r="AN5171" t="s">
        <v>56</v>
      </c>
      <c r="AP5171">
        <v>1</v>
      </c>
      <c r="AQ5171" t="s">
        <v>57</v>
      </c>
      <c r="AR5171">
        <v>0</v>
      </c>
      <c r="AW5171" t="s">
        <v>58</v>
      </c>
      <c r="AX5171">
        <v>0</v>
      </c>
      <c r="AY5171">
        <v>2</v>
      </c>
      <c r="AZ5171">
        <v>0.25</v>
      </c>
      <c r="BA5171">
        <v>0.25</v>
      </c>
      <c r="BB5171" t="s">
        <v>59</v>
      </c>
    </row>
    <row r="5172" spans="1:54" x14ac:dyDescent="0.45">
      <c r="A5172" s="4" t="str">
        <f>VLOOKUP(F5172,'Matching-Tabelle'!$A$57:$B$61,2,FALSE)</f>
        <v>stefan.fuellemann@tkb.ch</v>
      </c>
      <c r="B5172" s="4" t="str">
        <f>VLOOKUP(J5172,'Matching-Tabelle'!$A$1:$B$52,2,FALSE)</f>
        <v>WPI CTB</v>
      </c>
      <c r="C5172" s="4">
        <v>0.25</v>
      </c>
      <c r="D5172" s="4" t="s">
        <v>4310</v>
      </c>
      <c r="E5172" s="5">
        <v>42515</v>
      </c>
      <c r="F5172" t="s">
        <v>3856</v>
      </c>
      <c r="G5172" t="s">
        <v>3857</v>
      </c>
      <c r="H5172" t="s">
        <v>3858</v>
      </c>
      <c r="I5172" s="1"/>
      <c r="J5172">
        <v>919</v>
      </c>
      <c r="K5172" t="s">
        <v>66</v>
      </c>
      <c r="L5172" t="s">
        <v>67</v>
      </c>
      <c r="M5172">
        <v>990001</v>
      </c>
      <c r="N5172" t="s">
        <v>51</v>
      </c>
      <c r="O5172">
        <v>0.25</v>
      </c>
      <c r="Q5172">
        <v>0.25</v>
      </c>
      <c r="S5172" t="s">
        <v>4310</v>
      </c>
      <c r="AE5172">
        <v>12</v>
      </c>
      <c r="AF5172">
        <v>7.6</v>
      </c>
      <c r="AG5172">
        <v>5</v>
      </c>
      <c r="AH5172" t="s">
        <v>53</v>
      </c>
      <c r="AI5172" t="s">
        <v>54</v>
      </c>
      <c r="AJ5172">
        <v>2</v>
      </c>
      <c r="AK5172">
        <v>1</v>
      </c>
      <c r="AL5172">
        <v>1</v>
      </c>
      <c r="AM5172" t="s">
        <v>55</v>
      </c>
      <c r="AN5172" t="s">
        <v>56</v>
      </c>
      <c r="AP5172">
        <v>1</v>
      </c>
      <c r="AQ5172" t="s">
        <v>57</v>
      </c>
      <c r="AR5172">
        <v>0</v>
      </c>
      <c r="AW5172" t="s">
        <v>58</v>
      </c>
      <c r="AX5172">
        <v>0</v>
      </c>
      <c r="AY5172">
        <v>2</v>
      </c>
      <c r="AZ5172">
        <v>0.25</v>
      </c>
      <c r="BA5172">
        <v>0.25</v>
      </c>
      <c r="BB5172" t="s">
        <v>59</v>
      </c>
    </row>
    <row r="5173" spans="1:54" x14ac:dyDescent="0.45">
      <c r="A5173" s="4" t="str">
        <f>VLOOKUP(F5173,'Matching-Tabelle'!$A$57:$B$61,2,FALSE)</f>
        <v>stefan.fuellemann@tkb.ch</v>
      </c>
      <c r="B5173" s="4" t="str">
        <f>VLOOKUP(J5173,'Matching-Tabelle'!$A$1:$B$52,2,FALSE)</f>
        <v>WPI RTB</v>
      </c>
      <c r="C5173" s="4">
        <v>0.25</v>
      </c>
      <c r="D5173" s="4" t="s">
        <v>4379</v>
      </c>
      <c r="E5173" s="5">
        <v>42515</v>
      </c>
      <c r="F5173" t="s">
        <v>3856</v>
      </c>
      <c r="G5173" t="s">
        <v>3857</v>
      </c>
      <c r="H5173" t="s">
        <v>3858</v>
      </c>
      <c r="I5173" s="1"/>
      <c r="J5173">
        <v>21</v>
      </c>
      <c r="K5173" t="s">
        <v>117</v>
      </c>
      <c r="L5173" t="s">
        <v>118</v>
      </c>
      <c r="M5173">
        <v>990001</v>
      </c>
      <c r="N5173" t="s">
        <v>51</v>
      </c>
      <c r="O5173">
        <v>0.25</v>
      </c>
      <c r="Q5173">
        <v>0.25</v>
      </c>
      <c r="S5173" t="s">
        <v>4379</v>
      </c>
      <c r="AE5173">
        <v>12</v>
      </c>
      <c r="AF5173">
        <v>7.6</v>
      </c>
      <c r="AG5173">
        <v>5</v>
      </c>
      <c r="AH5173" t="s">
        <v>53</v>
      </c>
      <c r="AI5173" t="s">
        <v>54</v>
      </c>
      <c r="AJ5173">
        <v>2</v>
      </c>
      <c r="AK5173">
        <v>1</v>
      </c>
      <c r="AL5173">
        <v>1</v>
      </c>
      <c r="AM5173" t="s">
        <v>55</v>
      </c>
      <c r="AN5173" t="s">
        <v>56</v>
      </c>
      <c r="AP5173">
        <v>1</v>
      </c>
      <c r="AQ5173" t="s">
        <v>57</v>
      </c>
      <c r="AR5173">
        <v>0</v>
      </c>
      <c r="AW5173" t="s">
        <v>58</v>
      </c>
      <c r="AX5173">
        <v>0</v>
      </c>
      <c r="AY5173">
        <v>2</v>
      </c>
      <c r="AZ5173">
        <v>0.25</v>
      </c>
      <c r="BA5173">
        <v>0.25</v>
      </c>
      <c r="BB5173" t="s">
        <v>59</v>
      </c>
    </row>
    <row r="5174" spans="1:54" x14ac:dyDescent="0.45">
      <c r="A5174" s="4" t="str">
        <f>VLOOKUP(F5174,'Matching-Tabelle'!$A$57:$B$61,2,FALSE)</f>
        <v>stefan.fuellemann@tkb.ch</v>
      </c>
      <c r="B5174" s="4" t="str">
        <f>VLOOKUP(J5174,'Matching-Tabelle'!$A$1:$B$52,2,FALSE)</f>
        <v>WPI Führung</v>
      </c>
      <c r="C5174" s="4">
        <v>0.25</v>
      </c>
      <c r="D5174" s="4" t="s">
        <v>4380</v>
      </c>
      <c r="E5174" s="5">
        <v>42515</v>
      </c>
      <c r="F5174" t="s">
        <v>3856</v>
      </c>
      <c r="G5174" t="s">
        <v>3857</v>
      </c>
      <c r="H5174" t="s">
        <v>3858</v>
      </c>
      <c r="I5174" s="1"/>
      <c r="J5174">
        <v>26</v>
      </c>
      <c r="K5174" t="s">
        <v>130</v>
      </c>
      <c r="L5174" t="s">
        <v>131</v>
      </c>
      <c r="M5174">
        <v>990001</v>
      </c>
      <c r="N5174" t="s">
        <v>51</v>
      </c>
      <c r="O5174">
        <v>0.25</v>
      </c>
      <c r="Q5174">
        <v>0.25</v>
      </c>
      <c r="S5174" t="s">
        <v>4380</v>
      </c>
      <c r="AE5174">
        <v>12</v>
      </c>
      <c r="AF5174">
        <v>7.6</v>
      </c>
      <c r="AG5174">
        <v>5</v>
      </c>
      <c r="AH5174" t="s">
        <v>53</v>
      </c>
      <c r="AI5174" t="s">
        <v>54</v>
      </c>
      <c r="AJ5174">
        <v>2</v>
      </c>
      <c r="AK5174">
        <v>1</v>
      </c>
      <c r="AL5174">
        <v>1</v>
      </c>
      <c r="AM5174" t="s">
        <v>55</v>
      </c>
      <c r="AN5174" t="s">
        <v>56</v>
      </c>
      <c r="AP5174">
        <v>1</v>
      </c>
      <c r="AQ5174" t="s">
        <v>57</v>
      </c>
      <c r="AR5174">
        <v>0</v>
      </c>
      <c r="AW5174" t="s">
        <v>58</v>
      </c>
      <c r="AX5174">
        <v>0</v>
      </c>
      <c r="AY5174">
        <v>2</v>
      </c>
      <c r="AZ5174">
        <v>0.25</v>
      </c>
      <c r="BA5174">
        <v>0.25</v>
      </c>
      <c r="BB5174" t="s">
        <v>59</v>
      </c>
    </row>
    <row r="5175" spans="1:54" x14ac:dyDescent="0.45">
      <c r="A5175" s="4" t="str">
        <f>VLOOKUP(F5175,'Matching-Tabelle'!$A$57:$B$61,2,FALSE)</f>
        <v>stefan.fuellemann@tkb.ch</v>
      </c>
      <c r="B5175" s="4" t="str">
        <f>VLOOKUP(J5175,'Matching-Tabelle'!$A$1:$B$52,2,FALSE)</f>
        <v>WPI RTB</v>
      </c>
      <c r="C5175" s="4">
        <v>0.75</v>
      </c>
      <c r="D5175" s="4" t="s">
        <v>4381</v>
      </c>
      <c r="E5175" s="5">
        <v>42515</v>
      </c>
      <c r="F5175" t="s">
        <v>3856</v>
      </c>
      <c r="G5175" t="s">
        <v>3857</v>
      </c>
      <c r="H5175" t="s">
        <v>3858</v>
      </c>
      <c r="I5175" s="1"/>
      <c r="J5175">
        <v>22</v>
      </c>
      <c r="K5175" t="s">
        <v>88</v>
      </c>
      <c r="L5175" t="s">
        <v>89</v>
      </c>
      <c r="M5175">
        <v>990001</v>
      </c>
      <c r="N5175" t="s">
        <v>51</v>
      </c>
      <c r="O5175">
        <v>0.75</v>
      </c>
      <c r="Q5175">
        <v>0.75</v>
      </c>
      <c r="S5175" t="s">
        <v>4381</v>
      </c>
      <c r="AE5175">
        <v>12</v>
      </c>
      <c r="AF5175">
        <v>7.6</v>
      </c>
      <c r="AG5175">
        <v>5</v>
      </c>
      <c r="AH5175" t="s">
        <v>53</v>
      </c>
      <c r="AI5175" t="s">
        <v>54</v>
      </c>
      <c r="AJ5175">
        <v>2</v>
      </c>
      <c r="AK5175">
        <v>1</v>
      </c>
      <c r="AL5175">
        <v>1</v>
      </c>
      <c r="AM5175" t="s">
        <v>55</v>
      </c>
      <c r="AN5175" t="s">
        <v>56</v>
      </c>
      <c r="AP5175">
        <v>1</v>
      </c>
      <c r="AQ5175" t="s">
        <v>57</v>
      </c>
      <c r="AR5175">
        <v>0</v>
      </c>
      <c r="AW5175" t="s">
        <v>58</v>
      </c>
      <c r="AX5175">
        <v>0</v>
      </c>
      <c r="AY5175">
        <v>2</v>
      </c>
      <c r="AZ5175">
        <v>0.75</v>
      </c>
      <c r="BA5175">
        <v>0.75</v>
      </c>
      <c r="BB5175" t="s">
        <v>59</v>
      </c>
    </row>
    <row r="5176" spans="1:54" x14ac:dyDescent="0.45">
      <c r="A5176" s="4" t="str">
        <f>VLOOKUP(F5176,'Matching-Tabelle'!$A$57:$B$61,2,FALSE)</f>
        <v>stefan.fuellemann@tkb.ch</v>
      </c>
      <c r="B5176" s="4" t="str">
        <f>VLOOKUP(J5176,'Matching-Tabelle'!$A$1:$B$52,2,FALSE)</f>
        <v>WPI CTB</v>
      </c>
      <c r="C5176" s="4">
        <v>0.15</v>
      </c>
      <c r="D5176" s="4" t="s">
        <v>4382</v>
      </c>
      <c r="E5176" s="5">
        <v>42515</v>
      </c>
      <c r="F5176" t="s">
        <v>3856</v>
      </c>
      <c r="G5176" t="s">
        <v>3857</v>
      </c>
      <c r="H5176" t="s">
        <v>3858</v>
      </c>
      <c r="I5176" s="1"/>
      <c r="J5176">
        <v>921</v>
      </c>
      <c r="K5176" t="s">
        <v>224</v>
      </c>
      <c r="L5176" t="s">
        <v>225</v>
      </c>
      <c r="M5176">
        <v>990001</v>
      </c>
      <c r="N5176" t="s">
        <v>51</v>
      </c>
      <c r="O5176">
        <v>0.15</v>
      </c>
      <c r="Q5176">
        <v>0.15</v>
      </c>
      <c r="S5176" t="s">
        <v>4382</v>
      </c>
      <c r="AE5176">
        <v>12</v>
      </c>
      <c r="AF5176">
        <v>7.6</v>
      </c>
      <c r="AG5176">
        <v>5</v>
      </c>
      <c r="AH5176" t="s">
        <v>53</v>
      </c>
      <c r="AI5176" t="s">
        <v>54</v>
      </c>
      <c r="AJ5176">
        <v>2</v>
      </c>
      <c r="AK5176">
        <v>1</v>
      </c>
      <c r="AL5176">
        <v>1</v>
      </c>
      <c r="AM5176" t="s">
        <v>55</v>
      </c>
      <c r="AN5176" t="s">
        <v>56</v>
      </c>
      <c r="AP5176">
        <v>1</v>
      </c>
      <c r="AQ5176" t="s">
        <v>57</v>
      </c>
      <c r="AR5176">
        <v>0</v>
      </c>
      <c r="AW5176" t="s">
        <v>58</v>
      </c>
      <c r="AX5176">
        <v>0</v>
      </c>
      <c r="AY5176">
        <v>2</v>
      </c>
      <c r="AZ5176">
        <v>0.15</v>
      </c>
      <c r="BA5176">
        <v>0.15</v>
      </c>
      <c r="BB5176" t="s">
        <v>59</v>
      </c>
    </row>
    <row r="5177" spans="1:54" x14ac:dyDescent="0.45">
      <c r="A5177" s="4" t="str">
        <f>VLOOKUP(F5177,'Matching-Tabelle'!$A$57:$B$61,2,FALSE)</f>
        <v>stefan.fuellemann@tkb.ch</v>
      </c>
      <c r="B5177" s="4" t="str">
        <f>VLOOKUP(J5177,'Matching-Tabelle'!$A$1:$B$52,2,FALSE)</f>
        <v>WPI CTB</v>
      </c>
      <c r="C5177" s="4">
        <v>0.5</v>
      </c>
      <c r="D5177" s="4" t="s">
        <v>4383</v>
      </c>
      <c r="E5177" s="5">
        <v>42515</v>
      </c>
      <c r="F5177" t="s">
        <v>3856</v>
      </c>
      <c r="G5177" t="s">
        <v>3857</v>
      </c>
      <c r="H5177" t="s">
        <v>3858</v>
      </c>
      <c r="I5177" s="1"/>
      <c r="J5177">
        <v>921</v>
      </c>
      <c r="K5177" t="s">
        <v>224</v>
      </c>
      <c r="L5177" t="s">
        <v>225</v>
      </c>
      <c r="M5177">
        <v>990001</v>
      </c>
      <c r="N5177" t="s">
        <v>51</v>
      </c>
      <c r="O5177">
        <v>0.5</v>
      </c>
      <c r="Q5177">
        <v>0.5</v>
      </c>
      <c r="S5177" t="s">
        <v>4383</v>
      </c>
      <c r="AE5177">
        <v>12</v>
      </c>
      <c r="AF5177">
        <v>7.6</v>
      </c>
      <c r="AG5177">
        <v>5</v>
      </c>
      <c r="AH5177" t="s">
        <v>53</v>
      </c>
      <c r="AI5177" t="s">
        <v>54</v>
      </c>
      <c r="AJ5177">
        <v>2</v>
      </c>
      <c r="AK5177">
        <v>1</v>
      </c>
      <c r="AL5177">
        <v>1</v>
      </c>
      <c r="AM5177" t="s">
        <v>55</v>
      </c>
      <c r="AN5177" t="s">
        <v>56</v>
      </c>
      <c r="AP5177">
        <v>1</v>
      </c>
      <c r="AQ5177" t="s">
        <v>57</v>
      </c>
      <c r="AR5177">
        <v>0</v>
      </c>
      <c r="AW5177" t="s">
        <v>58</v>
      </c>
      <c r="AX5177">
        <v>0</v>
      </c>
      <c r="AY5177">
        <v>2</v>
      </c>
      <c r="AZ5177">
        <v>0.5</v>
      </c>
      <c r="BA5177">
        <v>0.5</v>
      </c>
      <c r="BB5177" t="s">
        <v>59</v>
      </c>
    </row>
    <row r="5178" spans="1:54" x14ac:dyDescent="0.45">
      <c r="A5178" s="4" t="str">
        <f>VLOOKUP(F5178,'Matching-Tabelle'!$A$57:$B$61,2,FALSE)</f>
        <v>stefan.fuellemann@tkb.ch</v>
      </c>
      <c r="B5178" s="4" t="str">
        <f>VLOOKUP(J5178,'Matching-Tabelle'!$A$1:$B$52,2,FALSE)</f>
        <v>WPI CTB</v>
      </c>
      <c r="C5178" s="4">
        <v>0.25</v>
      </c>
      <c r="D5178" s="4" t="s">
        <v>4310</v>
      </c>
      <c r="E5178" s="5">
        <v>42515</v>
      </c>
      <c r="F5178" t="s">
        <v>3856</v>
      </c>
      <c r="G5178" t="s">
        <v>3857</v>
      </c>
      <c r="H5178" t="s">
        <v>3858</v>
      </c>
      <c r="I5178" s="1"/>
      <c r="J5178">
        <v>919</v>
      </c>
      <c r="K5178" t="s">
        <v>66</v>
      </c>
      <c r="L5178" t="s">
        <v>67</v>
      </c>
      <c r="M5178">
        <v>990001</v>
      </c>
      <c r="N5178" t="s">
        <v>51</v>
      </c>
      <c r="O5178">
        <v>0.25</v>
      </c>
      <c r="Q5178">
        <v>0.25</v>
      </c>
      <c r="S5178" t="s">
        <v>4310</v>
      </c>
      <c r="AE5178">
        <v>12</v>
      </c>
      <c r="AF5178">
        <v>7.6</v>
      </c>
      <c r="AG5178">
        <v>5</v>
      </c>
      <c r="AH5178" t="s">
        <v>53</v>
      </c>
      <c r="AI5178" t="s">
        <v>54</v>
      </c>
      <c r="AJ5178">
        <v>2</v>
      </c>
      <c r="AK5178">
        <v>1</v>
      </c>
      <c r="AL5178">
        <v>1</v>
      </c>
      <c r="AM5178" t="s">
        <v>55</v>
      </c>
      <c r="AN5178" t="s">
        <v>56</v>
      </c>
      <c r="AP5178">
        <v>1</v>
      </c>
      <c r="AQ5178" t="s">
        <v>57</v>
      </c>
      <c r="AR5178">
        <v>0</v>
      </c>
      <c r="AW5178" t="s">
        <v>58</v>
      </c>
      <c r="AX5178">
        <v>0</v>
      </c>
      <c r="AY5178">
        <v>2</v>
      </c>
      <c r="AZ5178">
        <v>0.25</v>
      </c>
      <c r="BA5178">
        <v>0.25</v>
      </c>
      <c r="BB5178" t="s">
        <v>59</v>
      </c>
    </row>
    <row r="5179" spans="1:54" x14ac:dyDescent="0.45">
      <c r="A5179" s="4" t="str">
        <f>VLOOKUP(F5179,'Matching-Tabelle'!$A$57:$B$61,2,FALSE)</f>
        <v>stefan.fuellemann@tkb.ch</v>
      </c>
      <c r="B5179" s="4" t="str">
        <f>VLOOKUP(J5179,'Matching-Tabelle'!$A$1:$B$52,2,FALSE)</f>
        <v>WPI RTB</v>
      </c>
      <c r="C5179" s="4">
        <v>0.25</v>
      </c>
      <c r="D5179" s="4" t="s">
        <v>4384</v>
      </c>
      <c r="E5179" s="5">
        <v>42515</v>
      </c>
      <c r="F5179" t="s">
        <v>3856</v>
      </c>
      <c r="G5179" t="s">
        <v>3857</v>
      </c>
      <c r="H5179" t="s">
        <v>3858</v>
      </c>
      <c r="I5179" s="1"/>
      <c r="J5179">
        <v>22</v>
      </c>
      <c r="K5179" t="s">
        <v>88</v>
      </c>
      <c r="L5179" t="s">
        <v>89</v>
      </c>
      <c r="M5179">
        <v>990001</v>
      </c>
      <c r="N5179" t="s">
        <v>51</v>
      </c>
      <c r="O5179">
        <v>0.25</v>
      </c>
      <c r="Q5179">
        <v>0.25</v>
      </c>
      <c r="S5179" t="s">
        <v>4384</v>
      </c>
      <c r="AE5179">
        <v>12</v>
      </c>
      <c r="AF5179">
        <v>7.6</v>
      </c>
      <c r="AG5179">
        <v>5</v>
      </c>
      <c r="AH5179" t="s">
        <v>53</v>
      </c>
      <c r="AI5179" t="s">
        <v>54</v>
      </c>
      <c r="AJ5179">
        <v>2</v>
      </c>
      <c r="AK5179">
        <v>1</v>
      </c>
      <c r="AL5179">
        <v>1</v>
      </c>
      <c r="AM5179" t="s">
        <v>55</v>
      </c>
      <c r="AN5179" t="s">
        <v>56</v>
      </c>
      <c r="AP5179">
        <v>1</v>
      </c>
      <c r="AQ5179" t="s">
        <v>57</v>
      </c>
      <c r="AR5179">
        <v>0</v>
      </c>
      <c r="AW5179" t="s">
        <v>58</v>
      </c>
      <c r="AX5179">
        <v>0</v>
      </c>
      <c r="AY5179">
        <v>2</v>
      </c>
      <c r="AZ5179">
        <v>0.25</v>
      </c>
      <c r="BA5179">
        <v>0.25</v>
      </c>
      <c r="BB5179" t="s">
        <v>59</v>
      </c>
    </row>
    <row r="5180" spans="1:54" x14ac:dyDescent="0.45">
      <c r="A5180" s="4" t="str">
        <f>VLOOKUP(F5180,'Matching-Tabelle'!$A$57:$B$61,2,FALSE)</f>
        <v>stefan.fuellemann@tkb.ch</v>
      </c>
      <c r="B5180" s="4" t="str">
        <f>VLOOKUP(J5180,'Matching-Tabelle'!$A$1:$B$52,2,FALSE)</f>
        <v>WPI CTB</v>
      </c>
      <c r="C5180" s="4">
        <v>0.5</v>
      </c>
      <c r="D5180" s="4" t="s">
        <v>4385</v>
      </c>
      <c r="E5180" s="5">
        <v>42515</v>
      </c>
      <c r="F5180" t="s">
        <v>3856</v>
      </c>
      <c r="G5180" t="s">
        <v>3857</v>
      </c>
      <c r="H5180" t="s">
        <v>3858</v>
      </c>
      <c r="I5180" s="1"/>
      <c r="J5180">
        <v>919</v>
      </c>
      <c r="K5180" t="s">
        <v>66</v>
      </c>
      <c r="L5180" t="s">
        <v>67</v>
      </c>
      <c r="M5180">
        <v>990001</v>
      </c>
      <c r="N5180" t="s">
        <v>51</v>
      </c>
      <c r="O5180">
        <v>0.5</v>
      </c>
      <c r="Q5180">
        <v>0.5</v>
      </c>
      <c r="S5180" t="s">
        <v>4385</v>
      </c>
      <c r="AE5180">
        <v>12</v>
      </c>
      <c r="AF5180">
        <v>7.6</v>
      </c>
      <c r="AG5180">
        <v>5</v>
      </c>
      <c r="AH5180" t="s">
        <v>53</v>
      </c>
      <c r="AI5180" t="s">
        <v>54</v>
      </c>
      <c r="AJ5180">
        <v>2</v>
      </c>
      <c r="AK5180">
        <v>1</v>
      </c>
      <c r="AL5180">
        <v>1</v>
      </c>
      <c r="AM5180" t="s">
        <v>55</v>
      </c>
      <c r="AN5180" t="s">
        <v>56</v>
      </c>
      <c r="AP5180">
        <v>1</v>
      </c>
      <c r="AQ5180" t="s">
        <v>57</v>
      </c>
      <c r="AR5180">
        <v>0</v>
      </c>
      <c r="AW5180" t="s">
        <v>58</v>
      </c>
      <c r="AX5180">
        <v>0</v>
      </c>
      <c r="AY5180">
        <v>2</v>
      </c>
      <c r="AZ5180">
        <v>0.5</v>
      </c>
      <c r="BA5180">
        <v>0.5</v>
      </c>
      <c r="BB5180" t="s">
        <v>59</v>
      </c>
    </row>
    <row r="5181" spans="1:54" x14ac:dyDescent="0.45">
      <c r="A5181" s="4" t="str">
        <f>VLOOKUP(F5181,'Matching-Tabelle'!$A$57:$B$61,2,FALSE)</f>
        <v>stefan.fuellemann@tkb.ch</v>
      </c>
      <c r="B5181" s="4" t="str">
        <f>VLOOKUP(J5181,'Matching-Tabelle'!$A$1:$B$52,2,FALSE)</f>
        <v>WPI CTB</v>
      </c>
      <c r="C5181" s="4">
        <v>0.25</v>
      </c>
      <c r="D5181" s="4" t="s">
        <v>4386</v>
      </c>
      <c r="E5181" s="5">
        <v>42515</v>
      </c>
      <c r="F5181" t="s">
        <v>3856</v>
      </c>
      <c r="G5181" t="s">
        <v>3857</v>
      </c>
      <c r="H5181" t="s">
        <v>3858</v>
      </c>
      <c r="I5181" s="1"/>
      <c r="J5181">
        <v>927</v>
      </c>
      <c r="K5181" t="s">
        <v>99</v>
      </c>
      <c r="L5181" t="s">
        <v>100</v>
      </c>
      <c r="M5181">
        <v>990001</v>
      </c>
      <c r="N5181" t="s">
        <v>51</v>
      </c>
      <c r="O5181">
        <v>0.25</v>
      </c>
      <c r="Q5181">
        <v>0.25</v>
      </c>
      <c r="S5181" t="s">
        <v>4386</v>
      </c>
      <c r="AE5181">
        <v>12</v>
      </c>
      <c r="AF5181">
        <v>7.6</v>
      </c>
      <c r="AG5181">
        <v>5</v>
      </c>
      <c r="AH5181" t="s">
        <v>53</v>
      </c>
      <c r="AI5181" t="s">
        <v>54</v>
      </c>
      <c r="AJ5181">
        <v>2</v>
      </c>
      <c r="AK5181">
        <v>1</v>
      </c>
      <c r="AL5181">
        <v>1</v>
      </c>
      <c r="AM5181" t="s">
        <v>55</v>
      </c>
      <c r="AN5181" t="s">
        <v>56</v>
      </c>
      <c r="AP5181">
        <v>1</v>
      </c>
      <c r="AQ5181" t="s">
        <v>57</v>
      </c>
      <c r="AR5181">
        <v>0</v>
      </c>
      <c r="AW5181" t="s">
        <v>58</v>
      </c>
      <c r="AX5181">
        <v>0</v>
      </c>
      <c r="AY5181">
        <v>2</v>
      </c>
      <c r="AZ5181">
        <v>0.25</v>
      </c>
      <c r="BA5181">
        <v>0.25</v>
      </c>
      <c r="BB5181" t="s">
        <v>59</v>
      </c>
    </row>
    <row r="5182" spans="1:54" x14ac:dyDescent="0.45">
      <c r="A5182" s="4" t="str">
        <f>VLOOKUP(F5182,'Matching-Tabelle'!$A$57:$B$61,2,FALSE)</f>
        <v>stefan.fuellemann@tkb.ch</v>
      </c>
      <c r="B5182" s="4" t="str">
        <f>VLOOKUP(J5182,'Matching-Tabelle'!$A$1:$B$52,2,FALSE)</f>
        <v>WPI RTB</v>
      </c>
      <c r="C5182" s="4">
        <v>0.1</v>
      </c>
      <c r="D5182" s="4" t="s">
        <v>4387</v>
      </c>
      <c r="E5182" s="5">
        <v>42515</v>
      </c>
      <c r="F5182" t="s">
        <v>3856</v>
      </c>
      <c r="G5182" t="s">
        <v>3857</v>
      </c>
      <c r="H5182" t="s">
        <v>3858</v>
      </c>
      <c r="I5182" s="1"/>
      <c r="J5182">
        <v>21</v>
      </c>
      <c r="K5182" t="s">
        <v>117</v>
      </c>
      <c r="L5182" t="s">
        <v>118</v>
      </c>
      <c r="M5182">
        <v>990001</v>
      </c>
      <c r="N5182" t="s">
        <v>51</v>
      </c>
      <c r="O5182">
        <v>0.1</v>
      </c>
      <c r="Q5182">
        <v>0.1</v>
      </c>
      <c r="S5182" t="s">
        <v>4387</v>
      </c>
      <c r="AE5182">
        <v>12</v>
      </c>
      <c r="AF5182">
        <v>7.6</v>
      </c>
      <c r="AG5182">
        <v>5</v>
      </c>
      <c r="AH5182" t="s">
        <v>53</v>
      </c>
      <c r="AI5182" t="s">
        <v>54</v>
      </c>
      <c r="AJ5182">
        <v>2</v>
      </c>
      <c r="AK5182">
        <v>1</v>
      </c>
      <c r="AL5182">
        <v>1</v>
      </c>
      <c r="AM5182" t="s">
        <v>55</v>
      </c>
      <c r="AN5182" t="s">
        <v>56</v>
      </c>
      <c r="AP5182">
        <v>1</v>
      </c>
      <c r="AQ5182" t="s">
        <v>57</v>
      </c>
      <c r="AR5182">
        <v>0</v>
      </c>
      <c r="AW5182" t="s">
        <v>58</v>
      </c>
      <c r="AX5182">
        <v>0</v>
      </c>
      <c r="AY5182">
        <v>2</v>
      </c>
      <c r="AZ5182">
        <v>0.1</v>
      </c>
      <c r="BA5182">
        <v>0.1</v>
      </c>
      <c r="BB5182" t="s">
        <v>59</v>
      </c>
    </row>
    <row r="5183" spans="1:54" x14ac:dyDescent="0.45">
      <c r="A5183" s="4" t="str">
        <f>VLOOKUP(F5183,'Matching-Tabelle'!$A$57:$B$61,2,FALSE)</f>
        <v>stefan.fuellemann@tkb.ch</v>
      </c>
      <c r="B5183" s="4" t="str">
        <f>VLOOKUP(J5183,'Matching-Tabelle'!$A$1:$B$52,2,FALSE)</f>
        <v>WPI CTB</v>
      </c>
      <c r="C5183" s="4">
        <v>0.75</v>
      </c>
      <c r="D5183" s="4" t="s">
        <v>4388</v>
      </c>
      <c r="E5183" s="5">
        <v>42515</v>
      </c>
      <c r="F5183" t="s">
        <v>3856</v>
      </c>
      <c r="G5183" t="s">
        <v>3857</v>
      </c>
      <c r="H5183" t="s">
        <v>3858</v>
      </c>
      <c r="I5183" s="1"/>
      <c r="J5183">
        <v>922</v>
      </c>
      <c r="K5183" t="s">
        <v>134</v>
      </c>
      <c r="L5183" t="s">
        <v>135</v>
      </c>
      <c r="M5183">
        <v>990001</v>
      </c>
      <c r="N5183" t="s">
        <v>51</v>
      </c>
      <c r="O5183">
        <v>0.75</v>
      </c>
      <c r="Q5183">
        <v>0.75</v>
      </c>
      <c r="S5183" t="s">
        <v>4388</v>
      </c>
      <c r="AE5183">
        <v>12</v>
      </c>
      <c r="AF5183">
        <v>7.6</v>
      </c>
      <c r="AG5183">
        <v>5</v>
      </c>
      <c r="AH5183" t="s">
        <v>53</v>
      </c>
      <c r="AI5183" t="s">
        <v>54</v>
      </c>
      <c r="AJ5183">
        <v>2</v>
      </c>
      <c r="AK5183">
        <v>1</v>
      </c>
      <c r="AL5183">
        <v>1</v>
      </c>
      <c r="AM5183" t="s">
        <v>55</v>
      </c>
      <c r="AN5183" t="s">
        <v>56</v>
      </c>
      <c r="AP5183">
        <v>1</v>
      </c>
      <c r="AQ5183" t="s">
        <v>57</v>
      </c>
      <c r="AR5183">
        <v>0</v>
      </c>
      <c r="AW5183" t="s">
        <v>58</v>
      </c>
      <c r="AX5183">
        <v>0</v>
      </c>
      <c r="AY5183">
        <v>2</v>
      </c>
      <c r="AZ5183">
        <v>0.75</v>
      </c>
      <c r="BA5183">
        <v>0.75</v>
      </c>
      <c r="BB5183" t="s">
        <v>59</v>
      </c>
    </row>
    <row r="5184" spans="1:54" x14ac:dyDescent="0.45">
      <c r="A5184" s="4" t="str">
        <f>VLOOKUP(F5184,'Matching-Tabelle'!$A$57:$B$61,2,FALSE)</f>
        <v>stefan.fuellemann@tkb.ch</v>
      </c>
      <c r="B5184" s="4" t="str">
        <f>VLOOKUP(J5184,'Matching-Tabelle'!$A$1:$B$52,2,FALSE)</f>
        <v>WPI RTB</v>
      </c>
      <c r="C5184" s="4">
        <v>0.9</v>
      </c>
      <c r="D5184" s="4" t="s">
        <v>3859</v>
      </c>
      <c r="E5184" s="5">
        <v>42516</v>
      </c>
      <c r="F5184" t="s">
        <v>3856</v>
      </c>
      <c r="G5184" t="s">
        <v>3857</v>
      </c>
      <c r="H5184" t="s">
        <v>3858</v>
      </c>
      <c r="I5184" s="1"/>
      <c r="J5184">
        <v>19</v>
      </c>
      <c r="K5184" t="s">
        <v>145</v>
      </c>
      <c r="L5184" t="s">
        <v>146</v>
      </c>
      <c r="M5184">
        <v>990001</v>
      </c>
      <c r="N5184" t="s">
        <v>51</v>
      </c>
      <c r="O5184">
        <v>0.9</v>
      </c>
      <c r="Q5184">
        <v>0.9</v>
      </c>
      <c r="S5184" t="s">
        <v>3859</v>
      </c>
      <c r="AE5184">
        <v>12</v>
      </c>
      <c r="AF5184">
        <v>7.6</v>
      </c>
      <c r="AG5184">
        <v>5</v>
      </c>
      <c r="AH5184" t="s">
        <v>53</v>
      </c>
      <c r="AI5184" t="s">
        <v>54</v>
      </c>
      <c r="AJ5184">
        <v>2</v>
      </c>
      <c r="AK5184">
        <v>1</v>
      </c>
      <c r="AL5184">
        <v>1</v>
      </c>
      <c r="AM5184" t="s">
        <v>55</v>
      </c>
      <c r="AN5184" t="s">
        <v>56</v>
      </c>
      <c r="AP5184">
        <v>1</v>
      </c>
      <c r="AQ5184" t="s">
        <v>57</v>
      </c>
      <c r="AR5184">
        <v>0</v>
      </c>
      <c r="AW5184" t="s">
        <v>58</v>
      </c>
      <c r="AX5184">
        <v>0</v>
      </c>
      <c r="AY5184">
        <v>2</v>
      </c>
      <c r="AZ5184">
        <v>0.9</v>
      </c>
      <c r="BA5184">
        <v>0.9</v>
      </c>
      <c r="BB5184" t="s">
        <v>59</v>
      </c>
    </row>
    <row r="5185" spans="1:54" x14ac:dyDescent="0.45">
      <c r="A5185" s="4" t="str">
        <f>VLOOKUP(F5185,'Matching-Tabelle'!$A$57:$B$61,2,FALSE)</f>
        <v>stefan.fuellemann@tkb.ch</v>
      </c>
      <c r="B5185" s="4" t="str">
        <f>VLOOKUP(J5185,'Matching-Tabelle'!$A$1:$B$52,2,FALSE)</f>
        <v>WPI Führung</v>
      </c>
      <c r="C5185" s="4">
        <v>1.75</v>
      </c>
      <c r="D5185" s="4" t="s">
        <v>4389</v>
      </c>
      <c r="E5185" s="5">
        <v>42516</v>
      </c>
      <c r="F5185" t="s">
        <v>3856</v>
      </c>
      <c r="G5185" t="s">
        <v>3857</v>
      </c>
      <c r="H5185" t="s">
        <v>3858</v>
      </c>
      <c r="I5185" s="1"/>
      <c r="J5185">
        <v>26</v>
      </c>
      <c r="K5185" t="s">
        <v>130</v>
      </c>
      <c r="L5185" t="s">
        <v>131</v>
      </c>
      <c r="M5185">
        <v>990001</v>
      </c>
      <c r="N5185" t="s">
        <v>51</v>
      </c>
      <c r="O5185">
        <v>1.75</v>
      </c>
      <c r="Q5185">
        <v>1.75</v>
      </c>
      <c r="S5185" t="s">
        <v>4389</v>
      </c>
      <c r="AE5185">
        <v>12</v>
      </c>
      <c r="AF5185">
        <v>7.6</v>
      </c>
      <c r="AG5185">
        <v>5</v>
      </c>
      <c r="AH5185" t="s">
        <v>53</v>
      </c>
      <c r="AI5185" t="s">
        <v>54</v>
      </c>
      <c r="AJ5185">
        <v>2</v>
      </c>
      <c r="AK5185">
        <v>1</v>
      </c>
      <c r="AL5185">
        <v>1</v>
      </c>
      <c r="AM5185" t="s">
        <v>55</v>
      </c>
      <c r="AN5185" t="s">
        <v>56</v>
      </c>
      <c r="AP5185">
        <v>1</v>
      </c>
      <c r="AQ5185" t="s">
        <v>57</v>
      </c>
      <c r="AR5185">
        <v>0</v>
      </c>
      <c r="AW5185" t="s">
        <v>58</v>
      </c>
      <c r="AX5185">
        <v>0</v>
      </c>
      <c r="AY5185">
        <v>2</v>
      </c>
      <c r="AZ5185">
        <v>1.75</v>
      </c>
      <c r="BA5185">
        <v>1.75</v>
      </c>
      <c r="BB5185" t="s">
        <v>59</v>
      </c>
    </row>
    <row r="5186" spans="1:54" x14ac:dyDescent="0.45">
      <c r="A5186" s="4" t="str">
        <f>VLOOKUP(F5186,'Matching-Tabelle'!$A$57:$B$61,2,FALSE)</f>
        <v>stefan.fuellemann@tkb.ch</v>
      </c>
      <c r="B5186" s="4" t="str">
        <f>VLOOKUP(J5186,'Matching-Tabelle'!$A$1:$B$52,2,FALSE)</f>
        <v>WPI CTB</v>
      </c>
      <c r="C5186" s="4">
        <v>0.15</v>
      </c>
      <c r="D5186" s="4" t="s">
        <v>4390</v>
      </c>
      <c r="E5186" s="5">
        <v>42516</v>
      </c>
      <c r="F5186" t="s">
        <v>3856</v>
      </c>
      <c r="G5186" t="s">
        <v>3857</v>
      </c>
      <c r="H5186" t="s">
        <v>3858</v>
      </c>
      <c r="I5186" s="1"/>
      <c r="J5186">
        <v>919</v>
      </c>
      <c r="K5186" t="s">
        <v>66</v>
      </c>
      <c r="L5186" t="s">
        <v>67</v>
      </c>
      <c r="M5186">
        <v>990001</v>
      </c>
      <c r="N5186" t="s">
        <v>51</v>
      </c>
      <c r="O5186">
        <v>0.15</v>
      </c>
      <c r="Q5186">
        <v>0.15</v>
      </c>
      <c r="S5186" t="s">
        <v>4390</v>
      </c>
      <c r="AE5186">
        <v>12</v>
      </c>
      <c r="AF5186">
        <v>7.6</v>
      </c>
      <c r="AG5186">
        <v>5</v>
      </c>
      <c r="AH5186" t="s">
        <v>53</v>
      </c>
      <c r="AI5186" t="s">
        <v>54</v>
      </c>
      <c r="AJ5186">
        <v>2</v>
      </c>
      <c r="AK5186">
        <v>1</v>
      </c>
      <c r="AL5186">
        <v>1</v>
      </c>
      <c r="AM5186" t="s">
        <v>55</v>
      </c>
      <c r="AN5186" t="s">
        <v>56</v>
      </c>
      <c r="AP5186">
        <v>1</v>
      </c>
      <c r="AQ5186" t="s">
        <v>57</v>
      </c>
      <c r="AR5186">
        <v>0</v>
      </c>
      <c r="AW5186" t="s">
        <v>58</v>
      </c>
      <c r="AX5186">
        <v>0</v>
      </c>
      <c r="AY5186">
        <v>2</v>
      </c>
      <c r="AZ5186">
        <v>0.15</v>
      </c>
      <c r="BA5186">
        <v>0.15</v>
      </c>
      <c r="BB5186" t="s">
        <v>59</v>
      </c>
    </row>
    <row r="5187" spans="1:54" x14ac:dyDescent="0.45">
      <c r="A5187" s="4" t="str">
        <f>VLOOKUP(F5187,'Matching-Tabelle'!$A$57:$B$61,2,FALSE)</f>
        <v>stefan.fuellemann@tkb.ch</v>
      </c>
      <c r="B5187" s="4" t="str">
        <f>VLOOKUP(J5187,'Matching-Tabelle'!$A$1:$B$52,2,FALSE)</f>
        <v>WPI RTB</v>
      </c>
      <c r="C5187" s="4">
        <v>0.22</v>
      </c>
      <c r="D5187" s="4" t="s">
        <v>4391</v>
      </c>
      <c r="E5187" s="5">
        <v>42516</v>
      </c>
      <c r="F5187" t="s">
        <v>3856</v>
      </c>
      <c r="G5187" t="s">
        <v>3857</v>
      </c>
      <c r="H5187" t="s">
        <v>3858</v>
      </c>
      <c r="I5187" s="1"/>
      <c r="J5187">
        <v>22</v>
      </c>
      <c r="K5187" t="s">
        <v>88</v>
      </c>
      <c r="L5187" t="s">
        <v>89</v>
      </c>
      <c r="M5187">
        <v>990001</v>
      </c>
      <c r="N5187" t="s">
        <v>51</v>
      </c>
      <c r="O5187">
        <v>0.22</v>
      </c>
      <c r="Q5187">
        <v>0.22</v>
      </c>
      <c r="S5187" t="s">
        <v>4391</v>
      </c>
      <c r="AE5187">
        <v>12</v>
      </c>
      <c r="AF5187">
        <v>7.6</v>
      </c>
      <c r="AG5187">
        <v>5</v>
      </c>
      <c r="AH5187" t="s">
        <v>53</v>
      </c>
      <c r="AI5187" t="s">
        <v>54</v>
      </c>
      <c r="AJ5187">
        <v>2</v>
      </c>
      <c r="AK5187">
        <v>1</v>
      </c>
      <c r="AL5187">
        <v>1</v>
      </c>
      <c r="AM5187" t="s">
        <v>55</v>
      </c>
      <c r="AN5187" t="s">
        <v>56</v>
      </c>
      <c r="AP5187">
        <v>1</v>
      </c>
      <c r="AQ5187" t="s">
        <v>57</v>
      </c>
      <c r="AR5187">
        <v>0</v>
      </c>
      <c r="AW5187" t="s">
        <v>58</v>
      </c>
      <c r="AX5187">
        <v>0</v>
      </c>
      <c r="AY5187">
        <v>2</v>
      </c>
      <c r="AZ5187">
        <v>0.22</v>
      </c>
      <c r="BA5187">
        <v>0.22</v>
      </c>
      <c r="BB5187" t="s">
        <v>59</v>
      </c>
    </row>
    <row r="5188" spans="1:54" x14ac:dyDescent="0.45">
      <c r="A5188" s="4" t="str">
        <f>VLOOKUP(F5188,'Matching-Tabelle'!$A$57:$B$61,2,FALSE)</f>
        <v>stefan.fuellemann@tkb.ch</v>
      </c>
      <c r="B5188" s="4" t="str">
        <f>VLOOKUP(J5188,'Matching-Tabelle'!$A$1:$B$52,2,FALSE)</f>
        <v>WPI RTB</v>
      </c>
      <c r="C5188" s="4">
        <v>1.5</v>
      </c>
      <c r="D5188" s="4" t="s">
        <v>4392</v>
      </c>
      <c r="E5188" s="5">
        <v>42516</v>
      </c>
      <c r="F5188" t="s">
        <v>3856</v>
      </c>
      <c r="G5188" t="s">
        <v>3857</v>
      </c>
      <c r="H5188" t="s">
        <v>3858</v>
      </c>
      <c r="I5188" s="1"/>
      <c r="J5188">
        <v>21</v>
      </c>
      <c r="K5188" t="s">
        <v>117</v>
      </c>
      <c r="L5188" t="s">
        <v>118</v>
      </c>
      <c r="M5188">
        <v>990001</v>
      </c>
      <c r="N5188" t="s">
        <v>51</v>
      </c>
      <c r="O5188">
        <v>1.5</v>
      </c>
      <c r="Q5188">
        <v>1.5</v>
      </c>
      <c r="S5188" t="s">
        <v>4392</v>
      </c>
      <c r="AE5188">
        <v>12</v>
      </c>
      <c r="AF5188">
        <v>7.6</v>
      </c>
      <c r="AG5188">
        <v>5</v>
      </c>
      <c r="AH5188" t="s">
        <v>53</v>
      </c>
      <c r="AI5188" t="s">
        <v>54</v>
      </c>
      <c r="AJ5188">
        <v>2</v>
      </c>
      <c r="AK5188">
        <v>1</v>
      </c>
      <c r="AL5188">
        <v>1</v>
      </c>
      <c r="AM5188" t="s">
        <v>55</v>
      </c>
      <c r="AN5188" t="s">
        <v>56</v>
      </c>
      <c r="AP5188">
        <v>1</v>
      </c>
      <c r="AQ5188" t="s">
        <v>57</v>
      </c>
      <c r="AR5188">
        <v>0</v>
      </c>
      <c r="AW5188" t="s">
        <v>58</v>
      </c>
      <c r="AX5188">
        <v>0</v>
      </c>
      <c r="AY5188">
        <v>2</v>
      </c>
      <c r="AZ5188">
        <v>1.5</v>
      </c>
      <c r="BA5188">
        <v>1.5</v>
      </c>
      <c r="BB5188" t="s">
        <v>59</v>
      </c>
    </row>
    <row r="5189" spans="1:54" x14ac:dyDescent="0.45">
      <c r="A5189" s="4" t="str">
        <f>VLOOKUP(F5189,'Matching-Tabelle'!$A$57:$B$61,2,FALSE)</f>
        <v>stefan.fuellemann@tkb.ch</v>
      </c>
      <c r="B5189" s="4" t="str">
        <f>VLOOKUP(J5189,'Matching-Tabelle'!$A$1:$B$52,2,FALSE)</f>
        <v>WPI CTB</v>
      </c>
      <c r="C5189" s="4">
        <v>0.28000000000000003</v>
      </c>
      <c r="D5189" s="4" t="s">
        <v>4393</v>
      </c>
      <c r="E5189" s="5">
        <v>42516</v>
      </c>
      <c r="F5189" t="s">
        <v>3856</v>
      </c>
      <c r="G5189" t="s">
        <v>3857</v>
      </c>
      <c r="H5189" t="s">
        <v>3858</v>
      </c>
      <c r="I5189" s="1"/>
      <c r="J5189">
        <v>14</v>
      </c>
      <c r="K5189" t="s">
        <v>82</v>
      </c>
      <c r="L5189" t="s">
        <v>83</v>
      </c>
      <c r="M5189">
        <v>990001</v>
      </c>
      <c r="N5189" t="s">
        <v>51</v>
      </c>
      <c r="O5189">
        <v>0.28000000000000003</v>
      </c>
      <c r="Q5189">
        <v>0.28000000000000003</v>
      </c>
      <c r="S5189" t="s">
        <v>4393</v>
      </c>
      <c r="AE5189">
        <v>12</v>
      </c>
      <c r="AF5189">
        <v>7.6</v>
      </c>
      <c r="AG5189">
        <v>5</v>
      </c>
      <c r="AH5189" t="s">
        <v>53</v>
      </c>
      <c r="AI5189" t="s">
        <v>54</v>
      </c>
      <c r="AJ5189">
        <v>2</v>
      </c>
      <c r="AK5189">
        <v>1</v>
      </c>
      <c r="AL5189">
        <v>1</v>
      </c>
      <c r="AM5189" t="s">
        <v>55</v>
      </c>
      <c r="AN5189" t="s">
        <v>56</v>
      </c>
      <c r="AP5189">
        <v>1</v>
      </c>
      <c r="AQ5189" t="s">
        <v>57</v>
      </c>
      <c r="AR5189">
        <v>0</v>
      </c>
      <c r="AW5189" t="s">
        <v>58</v>
      </c>
      <c r="AX5189">
        <v>0</v>
      </c>
      <c r="AY5189">
        <v>2</v>
      </c>
      <c r="AZ5189">
        <v>0.28000000000000003</v>
      </c>
      <c r="BA5189">
        <v>0.28000000000000003</v>
      </c>
      <c r="BB5189" t="s">
        <v>59</v>
      </c>
    </row>
    <row r="5190" spans="1:54" x14ac:dyDescent="0.45">
      <c r="A5190" s="4" t="str">
        <f>VLOOKUP(F5190,'Matching-Tabelle'!$A$57:$B$61,2,FALSE)</f>
        <v>stefan.fuellemann@tkb.ch</v>
      </c>
      <c r="B5190" s="4" t="str">
        <f>VLOOKUP(J5190,'Matching-Tabelle'!$A$1:$B$52,2,FALSE)</f>
        <v>Progr Digitalisierung</v>
      </c>
      <c r="C5190" s="4">
        <v>0.5</v>
      </c>
      <c r="D5190" s="4" t="s">
        <v>4394</v>
      </c>
      <c r="E5190" s="5">
        <v>42516</v>
      </c>
      <c r="F5190" t="s">
        <v>3856</v>
      </c>
      <c r="G5190" t="s">
        <v>3857</v>
      </c>
      <c r="H5190" t="s">
        <v>3858</v>
      </c>
      <c r="I5190" s="1"/>
      <c r="J5190">
        <v>224</v>
      </c>
      <c r="K5190" t="s">
        <v>76</v>
      </c>
      <c r="L5190" t="s">
        <v>77</v>
      </c>
      <c r="M5190">
        <v>990001</v>
      </c>
      <c r="N5190" t="s">
        <v>51</v>
      </c>
      <c r="O5190">
        <v>0.5</v>
      </c>
      <c r="Q5190">
        <v>0.5</v>
      </c>
      <c r="S5190" t="s">
        <v>4394</v>
      </c>
      <c r="AE5190">
        <v>12</v>
      </c>
      <c r="AF5190">
        <v>7.6</v>
      </c>
      <c r="AG5190">
        <v>5</v>
      </c>
      <c r="AH5190" t="s">
        <v>53</v>
      </c>
      <c r="AI5190" t="s">
        <v>54</v>
      </c>
      <c r="AJ5190">
        <v>2</v>
      </c>
      <c r="AK5190">
        <v>1</v>
      </c>
      <c r="AL5190">
        <v>1</v>
      </c>
      <c r="AM5190" t="s">
        <v>55</v>
      </c>
      <c r="AN5190" t="s">
        <v>56</v>
      </c>
      <c r="AP5190">
        <v>1</v>
      </c>
      <c r="AQ5190" t="s">
        <v>57</v>
      </c>
      <c r="AR5190">
        <v>0</v>
      </c>
      <c r="AW5190" t="s">
        <v>58</v>
      </c>
      <c r="AX5190">
        <v>0</v>
      </c>
      <c r="AY5190">
        <v>2</v>
      </c>
      <c r="AZ5190">
        <v>0.5</v>
      </c>
      <c r="BA5190">
        <v>0.5</v>
      </c>
      <c r="BB5190" t="s">
        <v>59</v>
      </c>
    </row>
    <row r="5191" spans="1:54" x14ac:dyDescent="0.45">
      <c r="A5191" s="4" t="str">
        <f>VLOOKUP(F5191,'Matching-Tabelle'!$A$57:$B$61,2,FALSE)</f>
        <v>stefan.fuellemann@tkb.ch</v>
      </c>
      <c r="B5191" s="4" t="str">
        <f>VLOOKUP(J5191,'Matching-Tabelle'!$A$1:$B$52,2,FALSE)</f>
        <v>WPI CTB</v>
      </c>
      <c r="C5191" s="4">
        <v>1.25</v>
      </c>
      <c r="D5191" s="4" t="s">
        <v>4395</v>
      </c>
      <c r="E5191" s="5">
        <v>42516</v>
      </c>
      <c r="F5191" t="s">
        <v>3856</v>
      </c>
      <c r="G5191" t="s">
        <v>3857</v>
      </c>
      <c r="H5191" t="s">
        <v>3858</v>
      </c>
      <c r="I5191" s="1"/>
      <c r="J5191">
        <v>922</v>
      </c>
      <c r="K5191" t="s">
        <v>134</v>
      </c>
      <c r="L5191" t="s">
        <v>135</v>
      </c>
      <c r="M5191">
        <v>990001</v>
      </c>
      <c r="N5191" t="s">
        <v>51</v>
      </c>
      <c r="O5191">
        <v>1.25</v>
      </c>
      <c r="Q5191">
        <v>1.25</v>
      </c>
      <c r="S5191" t="s">
        <v>4395</v>
      </c>
      <c r="AE5191">
        <v>12</v>
      </c>
      <c r="AF5191">
        <v>7.6</v>
      </c>
      <c r="AG5191">
        <v>5</v>
      </c>
      <c r="AH5191" t="s">
        <v>53</v>
      </c>
      <c r="AI5191" t="s">
        <v>54</v>
      </c>
      <c r="AJ5191">
        <v>2</v>
      </c>
      <c r="AK5191">
        <v>1</v>
      </c>
      <c r="AL5191">
        <v>1</v>
      </c>
      <c r="AM5191" t="s">
        <v>55</v>
      </c>
      <c r="AN5191" t="s">
        <v>56</v>
      </c>
      <c r="AP5191">
        <v>1</v>
      </c>
      <c r="AQ5191" t="s">
        <v>57</v>
      </c>
      <c r="AR5191">
        <v>0</v>
      </c>
      <c r="AW5191" t="s">
        <v>58</v>
      </c>
      <c r="AX5191">
        <v>0</v>
      </c>
      <c r="AY5191">
        <v>2</v>
      </c>
      <c r="AZ5191">
        <v>1.25</v>
      </c>
      <c r="BA5191">
        <v>1.25</v>
      </c>
      <c r="BB5191" t="s">
        <v>59</v>
      </c>
    </row>
    <row r="5192" spans="1:54" x14ac:dyDescent="0.45">
      <c r="A5192" s="4" t="str">
        <f>VLOOKUP(F5192,'Matching-Tabelle'!$A$57:$B$61,2,FALSE)</f>
        <v>stefan.fuellemann@tkb.ch</v>
      </c>
      <c r="B5192" s="4" t="str">
        <f>VLOOKUP(J5192,'Matching-Tabelle'!$A$1:$B$52,2,FALSE)</f>
        <v>WPI RTB</v>
      </c>
      <c r="C5192" s="4">
        <v>0.25</v>
      </c>
      <c r="D5192" s="4" t="s">
        <v>4396</v>
      </c>
      <c r="E5192" s="5">
        <v>42516</v>
      </c>
      <c r="F5192" t="s">
        <v>3856</v>
      </c>
      <c r="G5192" t="s">
        <v>3857</v>
      </c>
      <c r="H5192" t="s">
        <v>3858</v>
      </c>
      <c r="I5192" s="1"/>
      <c r="J5192">
        <v>28</v>
      </c>
      <c r="K5192" t="s">
        <v>111</v>
      </c>
      <c r="L5192" t="s">
        <v>112</v>
      </c>
      <c r="M5192">
        <v>990001</v>
      </c>
      <c r="N5192" t="s">
        <v>51</v>
      </c>
      <c r="O5192">
        <v>0.25</v>
      </c>
      <c r="Q5192">
        <v>0.25</v>
      </c>
      <c r="S5192" t="s">
        <v>4396</v>
      </c>
      <c r="AE5192">
        <v>12</v>
      </c>
      <c r="AF5192">
        <v>7.6</v>
      </c>
      <c r="AG5192">
        <v>5</v>
      </c>
      <c r="AH5192" t="s">
        <v>53</v>
      </c>
      <c r="AI5192" t="s">
        <v>54</v>
      </c>
      <c r="AJ5192">
        <v>2</v>
      </c>
      <c r="AK5192">
        <v>1</v>
      </c>
      <c r="AL5192">
        <v>1</v>
      </c>
      <c r="AM5192" t="s">
        <v>55</v>
      </c>
      <c r="AN5192" t="s">
        <v>56</v>
      </c>
      <c r="AP5192">
        <v>1</v>
      </c>
      <c r="AQ5192" t="s">
        <v>57</v>
      </c>
      <c r="AR5192">
        <v>0</v>
      </c>
      <c r="AW5192" t="s">
        <v>58</v>
      </c>
      <c r="AX5192">
        <v>0</v>
      </c>
      <c r="AY5192">
        <v>2</v>
      </c>
      <c r="AZ5192">
        <v>0.25</v>
      </c>
      <c r="BA5192">
        <v>0.25</v>
      </c>
      <c r="BB5192" t="s">
        <v>59</v>
      </c>
    </row>
    <row r="5193" spans="1:54" x14ac:dyDescent="0.45">
      <c r="A5193" s="4" t="str">
        <f>VLOOKUP(F5193,'Matching-Tabelle'!$A$57:$B$61,2,FALSE)</f>
        <v>stefan.fuellemann@tkb.ch</v>
      </c>
      <c r="B5193" s="4" t="str">
        <f>VLOOKUP(J5193,'Matching-Tabelle'!$A$1:$B$52,2,FALSE)</f>
        <v>WPI CTB</v>
      </c>
      <c r="C5193" s="4">
        <v>0.25</v>
      </c>
      <c r="D5193" s="4" t="s">
        <v>4397</v>
      </c>
      <c r="E5193" s="5">
        <v>42516</v>
      </c>
      <c r="F5193" t="s">
        <v>3856</v>
      </c>
      <c r="G5193" t="s">
        <v>3857</v>
      </c>
      <c r="H5193" t="s">
        <v>3858</v>
      </c>
      <c r="I5193" s="1"/>
      <c r="J5193">
        <v>922</v>
      </c>
      <c r="K5193" t="s">
        <v>134</v>
      </c>
      <c r="L5193" t="s">
        <v>135</v>
      </c>
      <c r="M5193">
        <v>990001</v>
      </c>
      <c r="N5193" t="s">
        <v>51</v>
      </c>
      <c r="O5193">
        <v>0.25</v>
      </c>
      <c r="Q5193">
        <v>0.25</v>
      </c>
      <c r="S5193" t="s">
        <v>4397</v>
      </c>
      <c r="AE5193">
        <v>12</v>
      </c>
      <c r="AF5193">
        <v>7.6</v>
      </c>
      <c r="AG5193">
        <v>5</v>
      </c>
      <c r="AH5193" t="s">
        <v>53</v>
      </c>
      <c r="AI5193" t="s">
        <v>54</v>
      </c>
      <c r="AJ5193">
        <v>2</v>
      </c>
      <c r="AK5193">
        <v>1</v>
      </c>
      <c r="AL5193">
        <v>1</v>
      </c>
      <c r="AM5193" t="s">
        <v>55</v>
      </c>
      <c r="AN5193" t="s">
        <v>56</v>
      </c>
      <c r="AP5193">
        <v>1</v>
      </c>
      <c r="AQ5193" t="s">
        <v>57</v>
      </c>
      <c r="AR5193">
        <v>0</v>
      </c>
      <c r="AW5193" t="s">
        <v>58</v>
      </c>
      <c r="AX5193">
        <v>0</v>
      </c>
      <c r="AY5193">
        <v>2</v>
      </c>
      <c r="AZ5193">
        <v>0.25</v>
      </c>
      <c r="BA5193">
        <v>0.25</v>
      </c>
      <c r="BB5193" t="s">
        <v>59</v>
      </c>
    </row>
    <row r="5194" spans="1:54" x14ac:dyDescent="0.45">
      <c r="A5194" s="4" t="str">
        <f>VLOOKUP(F5194,'Matching-Tabelle'!$A$57:$B$61,2,FALSE)</f>
        <v>stefan.fuellemann@tkb.ch</v>
      </c>
      <c r="B5194" s="4" t="str">
        <f>VLOOKUP(J5194,'Matching-Tabelle'!$A$1:$B$52,2,FALSE)</f>
        <v>WPI CTB</v>
      </c>
      <c r="C5194" s="4">
        <v>0.1</v>
      </c>
      <c r="D5194" s="4" t="s">
        <v>4398</v>
      </c>
      <c r="E5194" s="5">
        <v>42516</v>
      </c>
      <c r="F5194" t="s">
        <v>3856</v>
      </c>
      <c r="G5194" t="s">
        <v>3857</v>
      </c>
      <c r="H5194" t="s">
        <v>3858</v>
      </c>
      <c r="I5194" s="1"/>
      <c r="J5194">
        <v>919</v>
      </c>
      <c r="K5194" t="s">
        <v>66</v>
      </c>
      <c r="L5194" t="s">
        <v>67</v>
      </c>
      <c r="M5194">
        <v>990001</v>
      </c>
      <c r="N5194" t="s">
        <v>51</v>
      </c>
      <c r="O5194">
        <v>0.1</v>
      </c>
      <c r="Q5194">
        <v>0.1</v>
      </c>
      <c r="S5194" t="s">
        <v>4398</v>
      </c>
      <c r="AE5194">
        <v>12</v>
      </c>
      <c r="AF5194">
        <v>7.6</v>
      </c>
      <c r="AG5194">
        <v>5</v>
      </c>
      <c r="AH5194" t="s">
        <v>53</v>
      </c>
      <c r="AI5194" t="s">
        <v>54</v>
      </c>
      <c r="AJ5194">
        <v>2</v>
      </c>
      <c r="AK5194">
        <v>1</v>
      </c>
      <c r="AL5194">
        <v>1</v>
      </c>
      <c r="AM5194" t="s">
        <v>55</v>
      </c>
      <c r="AN5194" t="s">
        <v>56</v>
      </c>
      <c r="AP5194">
        <v>1</v>
      </c>
      <c r="AQ5194" t="s">
        <v>57</v>
      </c>
      <c r="AR5194">
        <v>0</v>
      </c>
      <c r="AW5194" t="s">
        <v>58</v>
      </c>
      <c r="AX5194">
        <v>0</v>
      </c>
      <c r="AY5194">
        <v>2</v>
      </c>
      <c r="AZ5194">
        <v>0.1</v>
      </c>
      <c r="BA5194">
        <v>0.1</v>
      </c>
      <c r="BB5194" t="s">
        <v>59</v>
      </c>
    </row>
    <row r="5195" spans="1:54" x14ac:dyDescent="0.45">
      <c r="A5195" s="4" t="str">
        <f>VLOOKUP(F5195,'Matching-Tabelle'!$A$57:$B$61,2,FALSE)</f>
        <v>stefan.fuellemann@tkb.ch</v>
      </c>
      <c r="B5195" s="4" t="str">
        <f>VLOOKUP(J5195,'Matching-Tabelle'!$A$1:$B$52,2,FALSE)</f>
        <v>WPI RTB</v>
      </c>
      <c r="C5195" s="4">
        <v>0.25</v>
      </c>
      <c r="D5195" s="4" t="s">
        <v>4399</v>
      </c>
      <c r="E5195" s="5">
        <v>42516</v>
      </c>
      <c r="F5195" t="s">
        <v>3856</v>
      </c>
      <c r="G5195" t="s">
        <v>3857</v>
      </c>
      <c r="H5195" t="s">
        <v>3858</v>
      </c>
      <c r="I5195" s="1"/>
      <c r="J5195">
        <v>21</v>
      </c>
      <c r="K5195" t="s">
        <v>117</v>
      </c>
      <c r="L5195" t="s">
        <v>118</v>
      </c>
      <c r="M5195">
        <v>990001</v>
      </c>
      <c r="N5195" t="s">
        <v>51</v>
      </c>
      <c r="O5195">
        <v>0.25</v>
      </c>
      <c r="Q5195">
        <v>0.25</v>
      </c>
      <c r="S5195" t="s">
        <v>4399</v>
      </c>
      <c r="AE5195">
        <v>12</v>
      </c>
      <c r="AF5195">
        <v>7.6</v>
      </c>
      <c r="AG5195">
        <v>5</v>
      </c>
      <c r="AH5195" t="s">
        <v>53</v>
      </c>
      <c r="AI5195" t="s">
        <v>54</v>
      </c>
      <c r="AJ5195">
        <v>2</v>
      </c>
      <c r="AK5195">
        <v>1</v>
      </c>
      <c r="AL5195">
        <v>1</v>
      </c>
      <c r="AM5195" t="s">
        <v>55</v>
      </c>
      <c r="AN5195" t="s">
        <v>56</v>
      </c>
      <c r="AP5195">
        <v>1</v>
      </c>
      <c r="AQ5195" t="s">
        <v>57</v>
      </c>
      <c r="AR5195">
        <v>0</v>
      </c>
      <c r="AW5195" t="s">
        <v>58</v>
      </c>
      <c r="AX5195">
        <v>0</v>
      </c>
      <c r="AY5195">
        <v>2</v>
      </c>
      <c r="AZ5195">
        <v>0.25</v>
      </c>
      <c r="BA5195">
        <v>0.25</v>
      </c>
      <c r="BB5195" t="s">
        <v>59</v>
      </c>
    </row>
    <row r="5196" spans="1:54" x14ac:dyDescent="0.45">
      <c r="A5196" s="4" t="str">
        <f>VLOOKUP(F5196,'Matching-Tabelle'!$A$57:$B$61,2,FALSE)</f>
        <v>stefan.fuellemann@tkb.ch</v>
      </c>
      <c r="B5196" s="4" t="str">
        <f>VLOOKUP(J5196,'Matching-Tabelle'!$A$1:$B$52,2,FALSE)</f>
        <v>WPI RTB</v>
      </c>
      <c r="C5196" s="4">
        <v>1.2</v>
      </c>
      <c r="D5196" s="4" t="s">
        <v>3859</v>
      </c>
      <c r="E5196" s="5">
        <v>42517</v>
      </c>
      <c r="F5196" t="s">
        <v>3856</v>
      </c>
      <c r="G5196" t="s">
        <v>3857</v>
      </c>
      <c r="H5196" t="s">
        <v>3858</v>
      </c>
      <c r="I5196" s="1"/>
      <c r="J5196">
        <v>19</v>
      </c>
      <c r="K5196" t="s">
        <v>145</v>
      </c>
      <c r="L5196" t="s">
        <v>146</v>
      </c>
      <c r="M5196">
        <v>990001</v>
      </c>
      <c r="N5196" t="s">
        <v>51</v>
      </c>
      <c r="O5196">
        <v>1.2</v>
      </c>
      <c r="Q5196">
        <v>1.2</v>
      </c>
      <c r="S5196" t="s">
        <v>3859</v>
      </c>
      <c r="AE5196">
        <v>12</v>
      </c>
      <c r="AF5196">
        <v>7.6</v>
      </c>
      <c r="AG5196">
        <v>5</v>
      </c>
      <c r="AH5196" t="s">
        <v>53</v>
      </c>
      <c r="AI5196" t="s">
        <v>54</v>
      </c>
      <c r="AJ5196">
        <v>2</v>
      </c>
      <c r="AK5196">
        <v>1</v>
      </c>
      <c r="AL5196">
        <v>1</v>
      </c>
      <c r="AM5196" t="s">
        <v>55</v>
      </c>
      <c r="AN5196" t="s">
        <v>56</v>
      </c>
      <c r="AP5196">
        <v>1</v>
      </c>
      <c r="AQ5196" t="s">
        <v>57</v>
      </c>
      <c r="AR5196">
        <v>0</v>
      </c>
      <c r="AW5196" t="s">
        <v>58</v>
      </c>
      <c r="AX5196">
        <v>0</v>
      </c>
      <c r="AY5196">
        <v>2</v>
      </c>
      <c r="AZ5196">
        <v>1.2</v>
      </c>
      <c r="BA5196">
        <v>1.2</v>
      </c>
      <c r="BB5196" t="s">
        <v>59</v>
      </c>
    </row>
    <row r="5197" spans="1:54" x14ac:dyDescent="0.45">
      <c r="A5197" s="4" t="str">
        <f>VLOOKUP(F5197,'Matching-Tabelle'!$A$57:$B$61,2,FALSE)</f>
        <v>stefan.fuellemann@tkb.ch</v>
      </c>
      <c r="B5197" s="4" t="str">
        <f>VLOOKUP(J5197,'Matching-Tabelle'!$A$1:$B$52,2,FALSE)</f>
        <v>WPI Führung</v>
      </c>
      <c r="C5197" s="4">
        <v>0.65</v>
      </c>
      <c r="D5197" s="4" t="s">
        <v>4400</v>
      </c>
      <c r="E5197" s="5">
        <v>42517</v>
      </c>
      <c r="F5197" t="s">
        <v>3856</v>
      </c>
      <c r="G5197" t="s">
        <v>3857</v>
      </c>
      <c r="H5197" t="s">
        <v>3858</v>
      </c>
      <c r="I5197" s="1"/>
      <c r="J5197">
        <v>26</v>
      </c>
      <c r="K5197" t="s">
        <v>130</v>
      </c>
      <c r="L5197" t="s">
        <v>131</v>
      </c>
      <c r="M5197">
        <v>990001</v>
      </c>
      <c r="N5197" t="s">
        <v>51</v>
      </c>
      <c r="O5197">
        <v>0.65</v>
      </c>
      <c r="Q5197">
        <v>0.65</v>
      </c>
      <c r="S5197" t="s">
        <v>4400</v>
      </c>
      <c r="AE5197">
        <v>12</v>
      </c>
      <c r="AF5197">
        <v>7.6</v>
      </c>
      <c r="AG5197">
        <v>5</v>
      </c>
      <c r="AH5197" t="s">
        <v>53</v>
      </c>
      <c r="AI5197" t="s">
        <v>54</v>
      </c>
      <c r="AJ5197">
        <v>2</v>
      </c>
      <c r="AK5197">
        <v>1</v>
      </c>
      <c r="AL5197">
        <v>1</v>
      </c>
      <c r="AM5197" t="s">
        <v>55</v>
      </c>
      <c r="AN5197" t="s">
        <v>56</v>
      </c>
      <c r="AP5197">
        <v>1</v>
      </c>
      <c r="AQ5197" t="s">
        <v>57</v>
      </c>
      <c r="AR5197">
        <v>0</v>
      </c>
      <c r="AW5197" t="s">
        <v>58</v>
      </c>
      <c r="AX5197">
        <v>0</v>
      </c>
      <c r="AY5197">
        <v>2</v>
      </c>
      <c r="AZ5197">
        <v>0.65</v>
      </c>
      <c r="BA5197">
        <v>0.65</v>
      </c>
      <c r="BB5197" t="s">
        <v>59</v>
      </c>
    </row>
    <row r="5198" spans="1:54" x14ac:dyDescent="0.45">
      <c r="A5198" s="4" t="str">
        <f>VLOOKUP(F5198,'Matching-Tabelle'!$A$57:$B$61,2,FALSE)</f>
        <v>stefan.fuellemann@tkb.ch</v>
      </c>
      <c r="B5198" s="4" t="str">
        <f>VLOOKUP(J5198,'Matching-Tabelle'!$A$1:$B$52,2,FALSE)</f>
        <v>WPI RTB</v>
      </c>
      <c r="C5198" s="4">
        <v>1.05</v>
      </c>
      <c r="D5198" s="4" t="s">
        <v>4401</v>
      </c>
      <c r="E5198" s="5">
        <v>42517</v>
      </c>
      <c r="F5198" t="s">
        <v>3856</v>
      </c>
      <c r="G5198" t="s">
        <v>3857</v>
      </c>
      <c r="H5198" t="s">
        <v>3858</v>
      </c>
      <c r="I5198" s="1"/>
      <c r="J5198">
        <v>21</v>
      </c>
      <c r="K5198" t="s">
        <v>117</v>
      </c>
      <c r="L5198" t="s">
        <v>118</v>
      </c>
      <c r="M5198">
        <v>990001</v>
      </c>
      <c r="N5198" t="s">
        <v>51</v>
      </c>
      <c r="O5198">
        <v>1.05</v>
      </c>
      <c r="Q5198">
        <v>1.05</v>
      </c>
      <c r="S5198" t="s">
        <v>4401</v>
      </c>
      <c r="AE5198">
        <v>12</v>
      </c>
      <c r="AF5198">
        <v>7.6</v>
      </c>
      <c r="AG5198">
        <v>5</v>
      </c>
      <c r="AH5198" t="s">
        <v>53</v>
      </c>
      <c r="AI5198" t="s">
        <v>54</v>
      </c>
      <c r="AJ5198">
        <v>2</v>
      </c>
      <c r="AK5198">
        <v>1</v>
      </c>
      <c r="AL5198">
        <v>1</v>
      </c>
      <c r="AM5198" t="s">
        <v>55</v>
      </c>
      <c r="AN5198" t="s">
        <v>56</v>
      </c>
      <c r="AP5198">
        <v>1</v>
      </c>
      <c r="AQ5198" t="s">
        <v>57</v>
      </c>
      <c r="AR5198">
        <v>0</v>
      </c>
      <c r="AW5198" t="s">
        <v>58</v>
      </c>
      <c r="AX5198">
        <v>0</v>
      </c>
      <c r="AY5198">
        <v>2</v>
      </c>
      <c r="AZ5198">
        <v>1.05</v>
      </c>
      <c r="BA5198">
        <v>1.05</v>
      </c>
      <c r="BB5198" t="s">
        <v>59</v>
      </c>
    </row>
    <row r="5199" spans="1:54" x14ac:dyDescent="0.45">
      <c r="A5199" s="4" t="str">
        <f>VLOOKUP(F5199,'Matching-Tabelle'!$A$57:$B$61,2,FALSE)</f>
        <v>stefan.fuellemann@tkb.ch</v>
      </c>
      <c r="B5199" s="4" t="str">
        <f>VLOOKUP(J5199,'Matching-Tabelle'!$A$1:$B$52,2,FALSE)</f>
        <v>Proj. Optima</v>
      </c>
      <c r="C5199" s="4">
        <v>0.25</v>
      </c>
      <c r="D5199" s="4" t="s">
        <v>4402</v>
      </c>
      <c r="E5199" s="5">
        <v>42517</v>
      </c>
      <c r="F5199" t="s">
        <v>3856</v>
      </c>
      <c r="G5199" t="s">
        <v>3857</v>
      </c>
      <c r="H5199" t="s">
        <v>3858</v>
      </c>
      <c r="I5199" s="1"/>
      <c r="J5199">
        <v>211</v>
      </c>
      <c r="K5199" t="s">
        <v>79</v>
      </c>
      <c r="L5199" t="s">
        <v>80</v>
      </c>
      <c r="M5199">
        <v>990001</v>
      </c>
      <c r="N5199" t="s">
        <v>51</v>
      </c>
      <c r="O5199">
        <v>0.25</v>
      </c>
      <c r="Q5199">
        <v>0.25</v>
      </c>
      <c r="S5199" t="s">
        <v>4402</v>
      </c>
      <c r="AE5199">
        <v>12</v>
      </c>
      <c r="AF5199">
        <v>7.6</v>
      </c>
      <c r="AG5199">
        <v>5</v>
      </c>
      <c r="AH5199" t="s">
        <v>53</v>
      </c>
      <c r="AI5199" t="s">
        <v>54</v>
      </c>
      <c r="AJ5199">
        <v>2</v>
      </c>
      <c r="AK5199">
        <v>1</v>
      </c>
      <c r="AL5199">
        <v>1</v>
      </c>
      <c r="AM5199" t="s">
        <v>55</v>
      </c>
      <c r="AN5199" t="s">
        <v>56</v>
      </c>
      <c r="AP5199">
        <v>1</v>
      </c>
      <c r="AQ5199" t="s">
        <v>57</v>
      </c>
      <c r="AR5199">
        <v>0</v>
      </c>
      <c r="AW5199" t="s">
        <v>58</v>
      </c>
      <c r="AX5199">
        <v>0</v>
      </c>
      <c r="AY5199">
        <v>2</v>
      </c>
      <c r="AZ5199">
        <v>0.25</v>
      </c>
      <c r="BA5199">
        <v>0.25</v>
      </c>
      <c r="BB5199" t="s">
        <v>59</v>
      </c>
    </row>
    <row r="5200" spans="1:54" x14ac:dyDescent="0.45">
      <c r="A5200" s="4" t="str">
        <f>VLOOKUP(F5200,'Matching-Tabelle'!$A$57:$B$61,2,FALSE)</f>
        <v>stefan.fuellemann@tkb.ch</v>
      </c>
      <c r="B5200" s="4" t="str">
        <f>VLOOKUP(J5200,'Matching-Tabelle'!$A$1:$B$52,2,FALSE)</f>
        <v>WPI Führung</v>
      </c>
      <c r="C5200" s="4">
        <v>0.5</v>
      </c>
      <c r="D5200" s="4" t="s">
        <v>4403</v>
      </c>
      <c r="E5200" s="5">
        <v>42517</v>
      </c>
      <c r="F5200" t="s">
        <v>3856</v>
      </c>
      <c r="G5200" t="s">
        <v>3857</v>
      </c>
      <c r="H5200" t="s">
        <v>3858</v>
      </c>
      <c r="I5200" s="1"/>
      <c r="J5200">
        <v>26</v>
      </c>
      <c r="K5200" t="s">
        <v>130</v>
      </c>
      <c r="L5200" t="s">
        <v>131</v>
      </c>
      <c r="M5200">
        <v>990001</v>
      </c>
      <c r="N5200" t="s">
        <v>51</v>
      </c>
      <c r="O5200">
        <v>0.5</v>
      </c>
      <c r="Q5200">
        <v>0.5</v>
      </c>
      <c r="S5200" t="s">
        <v>4403</v>
      </c>
      <c r="AE5200">
        <v>12</v>
      </c>
      <c r="AF5200">
        <v>7.6</v>
      </c>
      <c r="AG5200">
        <v>5</v>
      </c>
      <c r="AH5200" t="s">
        <v>53</v>
      </c>
      <c r="AI5200" t="s">
        <v>54</v>
      </c>
      <c r="AJ5200">
        <v>2</v>
      </c>
      <c r="AK5200">
        <v>1</v>
      </c>
      <c r="AL5200">
        <v>1</v>
      </c>
      <c r="AM5200" t="s">
        <v>55</v>
      </c>
      <c r="AN5200" t="s">
        <v>56</v>
      </c>
      <c r="AP5200">
        <v>1</v>
      </c>
      <c r="AQ5200" t="s">
        <v>57</v>
      </c>
      <c r="AR5200">
        <v>0</v>
      </c>
      <c r="AW5200" t="s">
        <v>58</v>
      </c>
      <c r="AX5200">
        <v>0</v>
      </c>
      <c r="AY5200">
        <v>2</v>
      </c>
      <c r="AZ5200">
        <v>0.5</v>
      </c>
      <c r="BA5200">
        <v>0.5</v>
      </c>
      <c r="BB5200" t="s">
        <v>59</v>
      </c>
    </row>
    <row r="5201" spans="1:54" x14ac:dyDescent="0.45">
      <c r="A5201" s="4" t="str">
        <f>VLOOKUP(F5201,'Matching-Tabelle'!$A$57:$B$61,2,FALSE)</f>
        <v>stefan.fuellemann@tkb.ch</v>
      </c>
      <c r="B5201" s="4" t="str">
        <f>VLOOKUP(J5201,'Matching-Tabelle'!$A$1:$B$52,2,FALSE)</f>
        <v>WPI Führung</v>
      </c>
      <c r="C5201" s="4">
        <v>0.25</v>
      </c>
      <c r="D5201" s="4" t="s">
        <v>4404</v>
      </c>
      <c r="E5201" s="5">
        <v>42517</v>
      </c>
      <c r="F5201" t="s">
        <v>3856</v>
      </c>
      <c r="G5201" t="s">
        <v>3857</v>
      </c>
      <c r="H5201" t="s">
        <v>3858</v>
      </c>
      <c r="I5201" s="1"/>
      <c r="J5201">
        <v>26</v>
      </c>
      <c r="K5201" t="s">
        <v>130</v>
      </c>
      <c r="L5201" t="s">
        <v>131</v>
      </c>
      <c r="M5201">
        <v>990001</v>
      </c>
      <c r="N5201" t="s">
        <v>51</v>
      </c>
      <c r="O5201">
        <v>0.25</v>
      </c>
      <c r="Q5201">
        <v>0.25</v>
      </c>
      <c r="S5201" t="s">
        <v>4404</v>
      </c>
      <c r="AE5201">
        <v>12</v>
      </c>
      <c r="AF5201">
        <v>7.6</v>
      </c>
      <c r="AG5201">
        <v>5</v>
      </c>
      <c r="AH5201" t="s">
        <v>53</v>
      </c>
      <c r="AI5201" t="s">
        <v>54</v>
      </c>
      <c r="AJ5201">
        <v>2</v>
      </c>
      <c r="AK5201">
        <v>1</v>
      </c>
      <c r="AL5201">
        <v>1</v>
      </c>
      <c r="AM5201" t="s">
        <v>55</v>
      </c>
      <c r="AN5201" t="s">
        <v>56</v>
      </c>
      <c r="AP5201">
        <v>1</v>
      </c>
      <c r="AQ5201" t="s">
        <v>57</v>
      </c>
      <c r="AR5201">
        <v>0</v>
      </c>
      <c r="AW5201" t="s">
        <v>58</v>
      </c>
      <c r="AX5201">
        <v>0</v>
      </c>
      <c r="AY5201">
        <v>2</v>
      </c>
      <c r="AZ5201">
        <v>0.25</v>
      </c>
      <c r="BA5201">
        <v>0.25</v>
      </c>
      <c r="BB5201" t="s">
        <v>59</v>
      </c>
    </row>
    <row r="5202" spans="1:54" x14ac:dyDescent="0.45">
      <c r="A5202" s="4" t="str">
        <f>VLOOKUP(F5202,'Matching-Tabelle'!$A$57:$B$61,2,FALSE)</f>
        <v>stefan.fuellemann@tkb.ch</v>
      </c>
      <c r="B5202" s="4" t="str">
        <f>VLOOKUP(J5202,'Matching-Tabelle'!$A$1:$B$52,2,FALSE)</f>
        <v>WPI CTB</v>
      </c>
      <c r="C5202" s="4">
        <v>2.75</v>
      </c>
      <c r="D5202" s="4" t="s">
        <v>4405</v>
      </c>
      <c r="E5202" s="5">
        <v>42517</v>
      </c>
      <c r="F5202" t="s">
        <v>3856</v>
      </c>
      <c r="G5202" t="s">
        <v>3857</v>
      </c>
      <c r="H5202" t="s">
        <v>3858</v>
      </c>
      <c r="I5202" s="1"/>
      <c r="J5202">
        <v>919</v>
      </c>
      <c r="K5202" t="s">
        <v>66</v>
      </c>
      <c r="L5202" t="s">
        <v>67</v>
      </c>
      <c r="M5202">
        <v>990001</v>
      </c>
      <c r="N5202" t="s">
        <v>51</v>
      </c>
      <c r="O5202">
        <v>2.75</v>
      </c>
      <c r="Q5202">
        <v>2.75</v>
      </c>
      <c r="S5202" t="s">
        <v>4405</v>
      </c>
      <c r="AE5202">
        <v>12</v>
      </c>
      <c r="AF5202">
        <v>7.6</v>
      </c>
      <c r="AG5202">
        <v>5</v>
      </c>
      <c r="AH5202" t="s">
        <v>53</v>
      </c>
      <c r="AI5202" t="s">
        <v>54</v>
      </c>
      <c r="AJ5202">
        <v>2</v>
      </c>
      <c r="AK5202">
        <v>1</v>
      </c>
      <c r="AL5202">
        <v>1</v>
      </c>
      <c r="AM5202" t="s">
        <v>55</v>
      </c>
      <c r="AN5202" t="s">
        <v>56</v>
      </c>
      <c r="AP5202">
        <v>1</v>
      </c>
      <c r="AQ5202" t="s">
        <v>57</v>
      </c>
      <c r="AR5202">
        <v>0</v>
      </c>
      <c r="AW5202" t="s">
        <v>58</v>
      </c>
      <c r="AX5202">
        <v>0</v>
      </c>
      <c r="AY5202">
        <v>2</v>
      </c>
      <c r="AZ5202">
        <v>2.75</v>
      </c>
      <c r="BA5202">
        <v>2.75</v>
      </c>
      <c r="BB5202" t="s">
        <v>59</v>
      </c>
    </row>
    <row r="5203" spans="1:54" x14ac:dyDescent="0.45">
      <c r="A5203" s="4" t="str">
        <f>VLOOKUP(F5203,'Matching-Tabelle'!$A$57:$B$61,2,FALSE)</f>
        <v>stefan.fuellemann@tkb.ch</v>
      </c>
      <c r="B5203" s="4" t="str">
        <f>VLOOKUP(J5203,'Matching-Tabelle'!$A$1:$B$52,2,FALSE)</f>
        <v>WPI Führung</v>
      </c>
      <c r="C5203" s="4">
        <v>2.1</v>
      </c>
      <c r="D5203" s="4" t="s">
        <v>4294</v>
      </c>
      <c r="E5203" s="5">
        <v>42517</v>
      </c>
      <c r="F5203" t="s">
        <v>3856</v>
      </c>
      <c r="G5203" t="s">
        <v>3857</v>
      </c>
      <c r="H5203" t="s">
        <v>3858</v>
      </c>
      <c r="I5203" s="1"/>
      <c r="J5203">
        <v>26</v>
      </c>
      <c r="K5203" t="s">
        <v>130</v>
      </c>
      <c r="L5203" t="s">
        <v>131</v>
      </c>
      <c r="M5203">
        <v>990001</v>
      </c>
      <c r="N5203" t="s">
        <v>51</v>
      </c>
      <c r="O5203">
        <v>2.1</v>
      </c>
      <c r="Q5203">
        <v>2.1</v>
      </c>
      <c r="S5203" t="s">
        <v>4294</v>
      </c>
      <c r="AE5203">
        <v>12</v>
      </c>
      <c r="AF5203">
        <v>7.6</v>
      </c>
      <c r="AG5203">
        <v>5</v>
      </c>
      <c r="AH5203" t="s">
        <v>53</v>
      </c>
      <c r="AI5203" t="s">
        <v>54</v>
      </c>
      <c r="AJ5203">
        <v>2</v>
      </c>
      <c r="AK5203">
        <v>1</v>
      </c>
      <c r="AL5203">
        <v>1</v>
      </c>
      <c r="AM5203" t="s">
        <v>55</v>
      </c>
      <c r="AN5203" t="s">
        <v>56</v>
      </c>
      <c r="AP5203">
        <v>1</v>
      </c>
      <c r="AQ5203" t="s">
        <v>57</v>
      </c>
      <c r="AR5203">
        <v>0</v>
      </c>
      <c r="AW5203" t="s">
        <v>58</v>
      </c>
      <c r="AX5203">
        <v>0</v>
      </c>
      <c r="AY5203">
        <v>2</v>
      </c>
      <c r="AZ5203">
        <v>2.1</v>
      </c>
      <c r="BA5203">
        <v>2.1</v>
      </c>
      <c r="BB5203" t="s">
        <v>59</v>
      </c>
    </row>
    <row r="5204" spans="1:54" x14ac:dyDescent="0.45">
      <c r="A5204" s="4" t="str">
        <f>VLOOKUP(F5204,'Matching-Tabelle'!$A$57:$B$61,2,FALSE)</f>
        <v>stefan.fuellemann@tkb.ch</v>
      </c>
      <c r="B5204" s="4" t="str">
        <f>VLOOKUP(J5204,'Matching-Tabelle'!$A$1:$B$52,2,FALSE)</f>
        <v>WPI RTB</v>
      </c>
      <c r="C5204" s="4">
        <v>0.5</v>
      </c>
      <c r="D5204" s="4" t="s">
        <v>4406</v>
      </c>
      <c r="E5204" s="5">
        <v>42517</v>
      </c>
      <c r="F5204" t="s">
        <v>3856</v>
      </c>
      <c r="G5204" t="s">
        <v>3857</v>
      </c>
      <c r="H5204" t="s">
        <v>3858</v>
      </c>
      <c r="I5204" s="1"/>
      <c r="J5204">
        <v>22</v>
      </c>
      <c r="K5204" t="s">
        <v>88</v>
      </c>
      <c r="L5204" t="s">
        <v>89</v>
      </c>
      <c r="M5204">
        <v>990001</v>
      </c>
      <c r="N5204" t="s">
        <v>51</v>
      </c>
      <c r="O5204">
        <v>0.5</v>
      </c>
      <c r="Q5204">
        <v>0.5</v>
      </c>
      <c r="S5204" t="s">
        <v>4406</v>
      </c>
      <c r="AE5204">
        <v>12</v>
      </c>
      <c r="AF5204">
        <v>7.6</v>
      </c>
      <c r="AG5204">
        <v>5</v>
      </c>
      <c r="AH5204" t="s">
        <v>53</v>
      </c>
      <c r="AI5204" t="s">
        <v>54</v>
      </c>
      <c r="AJ5204">
        <v>2</v>
      </c>
      <c r="AK5204">
        <v>1</v>
      </c>
      <c r="AL5204">
        <v>1</v>
      </c>
      <c r="AM5204" t="s">
        <v>55</v>
      </c>
      <c r="AN5204" t="s">
        <v>56</v>
      </c>
      <c r="AP5204">
        <v>1</v>
      </c>
      <c r="AQ5204" t="s">
        <v>57</v>
      </c>
      <c r="AR5204">
        <v>0</v>
      </c>
      <c r="AW5204" t="s">
        <v>58</v>
      </c>
      <c r="AX5204">
        <v>0</v>
      </c>
      <c r="AY5204">
        <v>2</v>
      </c>
      <c r="AZ5204">
        <v>0.5</v>
      </c>
      <c r="BA5204">
        <v>0.5</v>
      </c>
      <c r="BB5204" t="s">
        <v>59</v>
      </c>
    </row>
    <row r="5205" spans="1:54" x14ac:dyDescent="0.45">
      <c r="A5205" s="4" t="str">
        <f>VLOOKUP(F5205,'Matching-Tabelle'!$A$57:$B$61,2,FALSE)</f>
        <v>stefan.fuellemann@tkb.ch</v>
      </c>
      <c r="B5205" s="4" t="str">
        <f>VLOOKUP(J5205,'Matching-Tabelle'!$A$1:$B$52,2,FALSE)</f>
        <v>WPI RTB</v>
      </c>
      <c r="C5205" s="4">
        <v>2</v>
      </c>
      <c r="D5205" s="4" t="s">
        <v>4407</v>
      </c>
      <c r="E5205" s="5">
        <v>42517</v>
      </c>
      <c r="F5205" t="s">
        <v>3856</v>
      </c>
      <c r="G5205" t="s">
        <v>3857</v>
      </c>
      <c r="H5205" t="s">
        <v>3858</v>
      </c>
      <c r="I5205" s="1"/>
      <c r="J5205">
        <v>22</v>
      </c>
      <c r="K5205" t="s">
        <v>88</v>
      </c>
      <c r="L5205" t="s">
        <v>89</v>
      </c>
      <c r="M5205">
        <v>990001</v>
      </c>
      <c r="N5205" t="s">
        <v>51</v>
      </c>
      <c r="O5205">
        <v>2</v>
      </c>
      <c r="Q5205">
        <v>2</v>
      </c>
      <c r="S5205" t="s">
        <v>4407</v>
      </c>
      <c r="AE5205">
        <v>12</v>
      </c>
      <c r="AF5205">
        <v>7.6</v>
      </c>
      <c r="AG5205">
        <v>5</v>
      </c>
      <c r="AH5205" t="s">
        <v>53</v>
      </c>
      <c r="AI5205" t="s">
        <v>54</v>
      </c>
      <c r="AJ5205">
        <v>2</v>
      </c>
      <c r="AK5205">
        <v>1</v>
      </c>
      <c r="AL5205">
        <v>1</v>
      </c>
      <c r="AM5205" t="s">
        <v>55</v>
      </c>
      <c r="AN5205" t="s">
        <v>56</v>
      </c>
      <c r="AP5205">
        <v>1</v>
      </c>
      <c r="AQ5205" t="s">
        <v>57</v>
      </c>
      <c r="AR5205">
        <v>0</v>
      </c>
      <c r="AW5205" t="s">
        <v>58</v>
      </c>
      <c r="AX5205">
        <v>0</v>
      </c>
      <c r="AY5205">
        <v>2</v>
      </c>
      <c r="AZ5205">
        <v>2</v>
      </c>
      <c r="BA5205">
        <v>2</v>
      </c>
      <c r="BB5205" t="s">
        <v>59</v>
      </c>
    </row>
    <row r="5206" spans="1:54" x14ac:dyDescent="0.45">
      <c r="A5206" s="4" t="str">
        <f>VLOOKUP(F5206,'Matching-Tabelle'!$A$57:$B$61,2,FALSE)</f>
        <v>stefan.fuellemann@tkb.ch</v>
      </c>
      <c r="B5206" s="4" t="str">
        <f>VLOOKUP(J5206,'Matching-Tabelle'!$A$1:$B$52,2,FALSE)</f>
        <v>WPI RTB</v>
      </c>
      <c r="C5206" s="4">
        <v>0.75</v>
      </c>
      <c r="D5206" s="4" t="s">
        <v>3859</v>
      </c>
      <c r="E5206" s="5">
        <v>42520</v>
      </c>
      <c r="F5206" t="s">
        <v>3856</v>
      </c>
      <c r="G5206" t="s">
        <v>3857</v>
      </c>
      <c r="H5206" t="s">
        <v>3858</v>
      </c>
      <c r="I5206" s="1"/>
      <c r="J5206">
        <v>19</v>
      </c>
      <c r="K5206" t="s">
        <v>145</v>
      </c>
      <c r="L5206" t="s">
        <v>146</v>
      </c>
      <c r="M5206">
        <v>990001</v>
      </c>
      <c r="N5206" t="s">
        <v>51</v>
      </c>
      <c r="O5206">
        <v>0.75</v>
      </c>
      <c r="Q5206">
        <v>0.75</v>
      </c>
      <c r="S5206" t="s">
        <v>3859</v>
      </c>
      <c r="AE5206">
        <v>12</v>
      </c>
      <c r="AF5206">
        <v>7.6</v>
      </c>
      <c r="AG5206">
        <v>5</v>
      </c>
      <c r="AH5206" t="s">
        <v>53</v>
      </c>
      <c r="AI5206" t="s">
        <v>54</v>
      </c>
      <c r="AJ5206">
        <v>2</v>
      </c>
      <c r="AK5206">
        <v>1</v>
      </c>
      <c r="AL5206">
        <v>1</v>
      </c>
      <c r="AM5206" t="s">
        <v>55</v>
      </c>
      <c r="AN5206" t="s">
        <v>56</v>
      </c>
      <c r="AP5206">
        <v>1</v>
      </c>
      <c r="AQ5206" t="s">
        <v>57</v>
      </c>
      <c r="AR5206">
        <v>0</v>
      </c>
      <c r="AW5206" t="s">
        <v>58</v>
      </c>
      <c r="AX5206">
        <v>0</v>
      </c>
      <c r="AY5206">
        <v>2</v>
      </c>
      <c r="AZ5206">
        <v>0.75</v>
      </c>
      <c r="BA5206">
        <v>0.75</v>
      </c>
      <c r="BB5206" t="s">
        <v>59</v>
      </c>
    </row>
    <row r="5207" spans="1:54" x14ac:dyDescent="0.45">
      <c r="A5207" s="4" t="str">
        <f>VLOOKUP(F5207,'Matching-Tabelle'!$A$57:$B$61,2,FALSE)</f>
        <v>stefan.fuellemann@tkb.ch</v>
      </c>
      <c r="B5207" s="4" t="str">
        <f>VLOOKUP(J5207,'Matching-Tabelle'!$A$1:$B$52,2,FALSE)</f>
        <v>WPI CTB</v>
      </c>
      <c r="C5207" s="4">
        <v>1.1000000000000001</v>
      </c>
      <c r="D5207" s="4" t="s">
        <v>259</v>
      </c>
      <c r="E5207" s="5">
        <v>42520</v>
      </c>
      <c r="F5207" t="s">
        <v>3856</v>
      </c>
      <c r="G5207" t="s">
        <v>3857</v>
      </c>
      <c r="H5207" t="s">
        <v>3858</v>
      </c>
      <c r="I5207" s="1"/>
      <c r="J5207">
        <v>14</v>
      </c>
      <c r="K5207" t="s">
        <v>82</v>
      </c>
      <c r="L5207" t="s">
        <v>83</v>
      </c>
      <c r="M5207">
        <v>990001</v>
      </c>
      <c r="N5207" t="s">
        <v>51</v>
      </c>
      <c r="O5207">
        <v>1.1000000000000001</v>
      </c>
      <c r="Q5207">
        <v>1.1000000000000001</v>
      </c>
      <c r="S5207" t="s">
        <v>259</v>
      </c>
      <c r="AE5207">
        <v>12</v>
      </c>
      <c r="AF5207">
        <v>7.6</v>
      </c>
      <c r="AG5207">
        <v>5</v>
      </c>
      <c r="AH5207" t="s">
        <v>53</v>
      </c>
      <c r="AI5207" t="s">
        <v>54</v>
      </c>
      <c r="AJ5207">
        <v>2</v>
      </c>
      <c r="AK5207">
        <v>1</v>
      </c>
      <c r="AL5207">
        <v>1</v>
      </c>
      <c r="AM5207" t="s">
        <v>55</v>
      </c>
      <c r="AN5207" t="s">
        <v>56</v>
      </c>
      <c r="AP5207">
        <v>1</v>
      </c>
      <c r="AQ5207" t="s">
        <v>57</v>
      </c>
      <c r="AR5207">
        <v>0</v>
      </c>
      <c r="AW5207" t="s">
        <v>58</v>
      </c>
      <c r="AX5207">
        <v>0</v>
      </c>
      <c r="AY5207">
        <v>2</v>
      </c>
      <c r="AZ5207">
        <v>1.1000000000000001</v>
      </c>
      <c r="BA5207">
        <v>1.1000000000000001</v>
      </c>
      <c r="BB5207" t="s">
        <v>59</v>
      </c>
    </row>
    <row r="5208" spans="1:54" x14ac:dyDescent="0.45">
      <c r="A5208" s="4" t="str">
        <f>VLOOKUP(F5208,'Matching-Tabelle'!$A$57:$B$61,2,FALSE)</f>
        <v>stefan.fuellemann@tkb.ch</v>
      </c>
      <c r="B5208" s="4" t="str">
        <f>VLOOKUP(J5208,'Matching-Tabelle'!$A$1:$B$52,2,FALSE)</f>
        <v>Proj SCRE2016</v>
      </c>
      <c r="C5208" s="4">
        <v>0.75</v>
      </c>
      <c r="D5208" s="4" t="s">
        <v>4408</v>
      </c>
      <c r="E5208" s="5">
        <v>42520</v>
      </c>
      <c r="F5208" t="s">
        <v>3856</v>
      </c>
      <c r="G5208" t="s">
        <v>3857</v>
      </c>
      <c r="H5208" t="s">
        <v>3858</v>
      </c>
      <c r="I5208" s="1"/>
      <c r="J5208">
        <v>2500253</v>
      </c>
      <c r="K5208" t="s">
        <v>538</v>
      </c>
      <c r="L5208" t="s">
        <v>539</v>
      </c>
      <c r="M5208">
        <v>990001</v>
      </c>
      <c r="N5208" t="s">
        <v>51</v>
      </c>
      <c r="O5208">
        <v>0.75</v>
      </c>
      <c r="Q5208">
        <v>0.75</v>
      </c>
      <c r="S5208" t="s">
        <v>4408</v>
      </c>
      <c r="AE5208">
        <v>5</v>
      </c>
      <c r="AF5208">
        <v>0</v>
      </c>
      <c r="AG5208">
        <v>1</v>
      </c>
      <c r="AH5208" t="s">
        <v>411</v>
      </c>
      <c r="AI5208" t="s">
        <v>411</v>
      </c>
      <c r="AJ5208">
        <v>2</v>
      </c>
      <c r="AK5208">
        <v>1</v>
      </c>
      <c r="AL5208">
        <v>1</v>
      </c>
      <c r="AM5208" t="s">
        <v>55</v>
      </c>
      <c r="AN5208" t="s">
        <v>56</v>
      </c>
      <c r="AP5208">
        <v>1</v>
      </c>
      <c r="AQ5208" t="s">
        <v>57</v>
      </c>
      <c r="AR5208">
        <v>0</v>
      </c>
      <c r="AW5208" t="s">
        <v>58</v>
      </c>
      <c r="AX5208">
        <v>0</v>
      </c>
      <c r="AY5208">
        <v>2</v>
      </c>
      <c r="AZ5208">
        <v>0.75</v>
      </c>
      <c r="BA5208">
        <v>0.75</v>
      </c>
      <c r="BB5208" t="s">
        <v>59</v>
      </c>
    </row>
    <row r="5209" spans="1:54" x14ac:dyDescent="0.45">
      <c r="A5209" s="4" t="str">
        <f>VLOOKUP(F5209,'Matching-Tabelle'!$A$57:$B$61,2,FALSE)</f>
        <v>stefan.fuellemann@tkb.ch</v>
      </c>
      <c r="B5209" s="4" t="str">
        <f>VLOOKUP(J5209,'Matching-Tabelle'!$A$1:$B$52,2,FALSE)</f>
        <v>WPI CTB</v>
      </c>
      <c r="C5209" s="4">
        <v>0.5</v>
      </c>
      <c r="D5209" s="4" t="s">
        <v>4409</v>
      </c>
      <c r="E5209" s="5">
        <v>42520</v>
      </c>
      <c r="F5209" t="s">
        <v>3856</v>
      </c>
      <c r="G5209" t="s">
        <v>3857</v>
      </c>
      <c r="H5209" t="s">
        <v>3858</v>
      </c>
      <c r="I5209" s="1"/>
      <c r="J5209">
        <v>919</v>
      </c>
      <c r="K5209" t="s">
        <v>66</v>
      </c>
      <c r="L5209" t="s">
        <v>67</v>
      </c>
      <c r="M5209">
        <v>990001</v>
      </c>
      <c r="N5209" t="s">
        <v>51</v>
      </c>
      <c r="O5209">
        <v>0.5</v>
      </c>
      <c r="Q5209">
        <v>0.5</v>
      </c>
      <c r="S5209" t="s">
        <v>4409</v>
      </c>
      <c r="AE5209">
        <v>12</v>
      </c>
      <c r="AF5209">
        <v>7.6</v>
      </c>
      <c r="AG5209">
        <v>5</v>
      </c>
      <c r="AH5209" t="s">
        <v>53</v>
      </c>
      <c r="AI5209" t="s">
        <v>54</v>
      </c>
      <c r="AJ5209">
        <v>2</v>
      </c>
      <c r="AK5209">
        <v>1</v>
      </c>
      <c r="AL5209">
        <v>1</v>
      </c>
      <c r="AM5209" t="s">
        <v>55</v>
      </c>
      <c r="AN5209" t="s">
        <v>56</v>
      </c>
      <c r="AP5209">
        <v>1</v>
      </c>
      <c r="AQ5209" t="s">
        <v>57</v>
      </c>
      <c r="AR5209">
        <v>0</v>
      </c>
      <c r="AW5209" t="s">
        <v>58</v>
      </c>
      <c r="AX5209">
        <v>0</v>
      </c>
      <c r="AY5209">
        <v>2</v>
      </c>
      <c r="AZ5209">
        <v>0.5</v>
      </c>
      <c r="BA5209">
        <v>0.5</v>
      </c>
      <c r="BB5209" t="s">
        <v>59</v>
      </c>
    </row>
    <row r="5210" spans="1:54" x14ac:dyDescent="0.45">
      <c r="A5210" s="4" t="str">
        <f>VLOOKUP(F5210,'Matching-Tabelle'!$A$57:$B$61,2,FALSE)</f>
        <v>stefan.fuellemann@tkb.ch</v>
      </c>
      <c r="B5210" s="4" t="str">
        <f>VLOOKUP(J5210,'Matching-Tabelle'!$A$1:$B$52,2,FALSE)</f>
        <v>WPI RTB</v>
      </c>
      <c r="C5210" s="4">
        <v>1</v>
      </c>
      <c r="D5210" s="4" t="s">
        <v>4410</v>
      </c>
      <c r="E5210" s="5">
        <v>42520</v>
      </c>
      <c r="F5210" t="s">
        <v>3856</v>
      </c>
      <c r="G5210" t="s">
        <v>3857</v>
      </c>
      <c r="H5210" t="s">
        <v>3858</v>
      </c>
      <c r="I5210" s="1"/>
      <c r="J5210">
        <v>22</v>
      </c>
      <c r="K5210" t="s">
        <v>88</v>
      </c>
      <c r="L5210" t="s">
        <v>89</v>
      </c>
      <c r="M5210">
        <v>990001</v>
      </c>
      <c r="N5210" t="s">
        <v>51</v>
      </c>
      <c r="O5210">
        <v>1</v>
      </c>
      <c r="Q5210">
        <v>1</v>
      </c>
      <c r="S5210" t="s">
        <v>4410</v>
      </c>
      <c r="AE5210">
        <v>12</v>
      </c>
      <c r="AF5210">
        <v>7.6</v>
      </c>
      <c r="AG5210">
        <v>5</v>
      </c>
      <c r="AH5210" t="s">
        <v>53</v>
      </c>
      <c r="AI5210" t="s">
        <v>54</v>
      </c>
      <c r="AJ5210">
        <v>2</v>
      </c>
      <c r="AK5210">
        <v>1</v>
      </c>
      <c r="AL5210">
        <v>1</v>
      </c>
      <c r="AM5210" t="s">
        <v>55</v>
      </c>
      <c r="AN5210" t="s">
        <v>56</v>
      </c>
      <c r="AP5210">
        <v>1</v>
      </c>
      <c r="AQ5210" t="s">
        <v>57</v>
      </c>
      <c r="AR5210">
        <v>0</v>
      </c>
      <c r="AW5210" t="s">
        <v>58</v>
      </c>
      <c r="AX5210">
        <v>0</v>
      </c>
      <c r="AY5210">
        <v>2</v>
      </c>
      <c r="AZ5210">
        <v>1</v>
      </c>
      <c r="BA5210">
        <v>1</v>
      </c>
      <c r="BB5210" t="s">
        <v>59</v>
      </c>
    </row>
    <row r="5211" spans="1:54" x14ac:dyDescent="0.45">
      <c r="A5211" s="4" t="str">
        <f>VLOOKUP(F5211,'Matching-Tabelle'!$A$57:$B$61,2,FALSE)</f>
        <v>stefan.fuellemann@tkb.ch</v>
      </c>
      <c r="B5211" s="4" t="str">
        <f>VLOOKUP(J5211,'Matching-Tabelle'!$A$1:$B$52,2,FALSE)</f>
        <v>Proj Eval NePe</v>
      </c>
      <c r="C5211" s="4">
        <v>0.15</v>
      </c>
      <c r="D5211" s="4" t="s">
        <v>4411</v>
      </c>
      <c r="E5211" s="5">
        <v>42520</v>
      </c>
      <c r="F5211" t="s">
        <v>3856</v>
      </c>
      <c r="G5211" t="s">
        <v>3857</v>
      </c>
      <c r="H5211" t="s">
        <v>3858</v>
      </c>
      <c r="I5211" s="1"/>
      <c r="J5211">
        <v>225</v>
      </c>
      <c r="K5211" t="s">
        <v>172</v>
      </c>
      <c r="L5211" t="s">
        <v>173</v>
      </c>
      <c r="M5211">
        <v>990001</v>
      </c>
      <c r="N5211" t="s">
        <v>51</v>
      </c>
      <c r="O5211">
        <v>0.15</v>
      </c>
      <c r="Q5211">
        <v>0.15</v>
      </c>
      <c r="S5211" t="s">
        <v>4411</v>
      </c>
      <c r="AE5211">
        <v>12</v>
      </c>
      <c r="AF5211">
        <v>7.6</v>
      </c>
      <c r="AG5211">
        <v>5</v>
      </c>
      <c r="AH5211" t="s">
        <v>53</v>
      </c>
      <c r="AI5211" t="s">
        <v>54</v>
      </c>
      <c r="AJ5211">
        <v>2</v>
      </c>
      <c r="AK5211">
        <v>1</v>
      </c>
      <c r="AL5211">
        <v>1</v>
      </c>
      <c r="AM5211" t="s">
        <v>55</v>
      </c>
      <c r="AN5211" t="s">
        <v>56</v>
      </c>
      <c r="AP5211">
        <v>1</v>
      </c>
      <c r="AQ5211" t="s">
        <v>57</v>
      </c>
      <c r="AR5211">
        <v>0</v>
      </c>
      <c r="AW5211" t="s">
        <v>58</v>
      </c>
      <c r="AX5211">
        <v>0</v>
      </c>
      <c r="AY5211">
        <v>2</v>
      </c>
      <c r="AZ5211">
        <v>0.15</v>
      </c>
      <c r="BA5211">
        <v>0.15</v>
      </c>
      <c r="BB5211" t="s">
        <v>59</v>
      </c>
    </row>
    <row r="5212" spans="1:54" x14ac:dyDescent="0.45">
      <c r="A5212" s="4" t="str">
        <f>VLOOKUP(F5212,'Matching-Tabelle'!$A$57:$B$61,2,FALSE)</f>
        <v>stefan.fuellemann@tkb.ch</v>
      </c>
      <c r="B5212" s="4" t="str">
        <f>VLOOKUP(J5212,'Matching-Tabelle'!$A$1:$B$52,2,FALSE)</f>
        <v>WPI Führung</v>
      </c>
      <c r="C5212" s="4">
        <v>0.5</v>
      </c>
      <c r="D5212" s="4" t="s">
        <v>4412</v>
      </c>
      <c r="E5212" s="5">
        <v>42520</v>
      </c>
      <c r="F5212" t="s">
        <v>3856</v>
      </c>
      <c r="G5212" t="s">
        <v>3857</v>
      </c>
      <c r="H5212" t="s">
        <v>3858</v>
      </c>
      <c r="I5212" s="1"/>
      <c r="J5212">
        <v>26</v>
      </c>
      <c r="K5212" t="s">
        <v>130</v>
      </c>
      <c r="L5212" t="s">
        <v>131</v>
      </c>
      <c r="M5212">
        <v>990001</v>
      </c>
      <c r="N5212" t="s">
        <v>51</v>
      </c>
      <c r="O5212">
        <v>0.5</v>
      </c>
      <c r="Q5212">
        <v>0.5</v>
      </c>
      <c r="S5212" t="s">
        <v>4412</v>
      </c>
      <c r="AE5212">
        <v>12</v>
      </c>
      <c r="AF5212">
        <v>7.6</v>
      </c>
      <c r="AG5212">
        <v>5</v>
      </c>
      <c r="AH5212" t="s">
        <v>53</v>
      </c>
      <c r="AI5212" t="s">
        <v>54</v>
      </c>
      <c r="AJ5212">
        <v>2</v>
      </c>
      <c r="AK5212">
        <v>1</v>
      </c>
      <c r="AL5212">
        <v>1</v>
      </c>
      <c r="AM5212" t="s">
        <v>55</v>
      </c>
      <c r="AN5212" t="s">
        <v>56</v>
      </c>
      <c r="AP5212">
        <v>1</v>
      </c>
      <c r="AQ5212" t="s">
        <v>57</v>
      </c>
      <c r="AR5212">
        <v>0</v>
      </c>
      <c r="AW5212" t="s">
        <v>58</v>
      </c>
      <c r="AX5212">
        <v>0</v>
      </c>
      <c r="AY5212">
        <v>2</v>
      </c>
      <c r="AZ5212">
        <v>0.5</v>
      </c>
      <c r="BA5212">
        <v>0.5</v>
      </c>
      <c r="BB5212" t="s">
        <v>59</v>
      </c>
    </row>
    <row r="5213" spans="1:54" x14ac:dyDescent="0.45">
      <c r="A5213" s="4" t="str">
        <f>VLOOKUP(F5213,'Matching-Tabelle'!$A$57:$B$61,2,FALSE)</f>
        <v>stefan.fuellemann@tkb.ch</v>
      </c>
      <c r="B5213" s="4" t="str">
        <f>VLOOKUP(J5213,'Matching-Tabelle'!$A$1:$B$52,2,FALSE)</f>
        <v>WPI CTB</v>
      </c>
      <c r="C5213" s="4">
        <v>4</v>
      </c>
      <c r="D5213" s="4" t="s">
        <v>4413</v>
      </c>
      <c r="E5213" s="5">
        <v>42520</v>
      </c>
      <c r="F5213" t="s">
        <v>3856</v>
      </c>
      <c r="G5213" t="s">
        <v>3857</v>
      </c>
      <c r="H5213" t="s">
        <v>3858</v>
      </c>
      <c r="I5213" s="1"/>
      <c r="J5213">
        <v>14</v>
      </c>
      <c r="K5213" t="s">
        <v>82</v>
      </c>
      <c r="L5213" t="s">
        <v>83</v>
      </c>
      <c r="M5213">
        <v>990001</v>
      </c>
      <c r="N5213" t="s">
        <v>51</v>
      </c>
      <c r="O5213">
        <v>4</v>
      </c>
      <c r="Q5213">
        <v>4</v>
      </c>
      <c r="S5213" t="s">
        <v>4413</v>
      </c>
      <c r="AE5213">
        <v>12</v>
      </c>
      <c r="AF5213">
        <v>7.6</v>
      </c>
      <c r="AG5213">
        <v>5</v>
      </c>
      <c r="AH5213" t="s">
        <v>53</v>
      </c>
      <c r="AI5213" t="s">
        <v>54</v>
      </c>
      <c r="AJ5213">
        <v>2</v>
      </c>
      <c r="AK5213">
        <v>1</v>
      </c>
      <c r="AL5213">
        <v>1</v>
      </c>
      <c r="AM5213" t="s">
        <v>55</v>
      </c>
      <c r="AN5213" t="s">
        <v>56</v>
      </c>
      <c r="AP5213">
        <v>1</v>
      </c>
      <c r="AQ5213" t="s">
        <v>57</v>
      </c>
      <c r="AR5213">
        <v>0</v>
      </c>
      <c r="AW5213" t="s">
        <v>58</v>
      </c>
      <c r="AX5213">
        <v>0</v>
      </c>
      <c r="AY5213">
        <v>2</v>
      </c>
      <c r="AZ5213">
        <v>4</v>
      </c>
      <c r="BA5213">
        <v>4</v>
      </c>
      <c r="BB5213" t="s">
        <v>59</v>
      </c>
    </row>
    <row r="5214" spans="1:54" x14ac:dyDescent="0.45">
      <c r="A5214" s="4" t="str">
        <f>VLOOKUP(F5214,'Matching-Tabelle'!$A$57:$B$61,2,FALSE)</f>
        <v>stefan.fuellemann@tkb.ch</v>
      </c>
      <c r="B5214" s="4" t="str">
        <f>VLOOKUP(J5214,'Matching-Tabelle'!$A$1:$B$52,2,FALSE)</f>
        <v>WPI RTB</v>
      </c>
      <c r="C5214" s="4">
        <v>0.65</v>
      </c>
      <c r="D5214" s="4" t="s">
        <v>3859</v>
      </c>
      <c r="E5214" s="5">
        <v>42521</v>
      </c>
      <c r="F5214" t="s">
        <v>3856</v>
      </c>
      <c r="G5214" t="s">
        <v>3857</v>
      </c>
      <c r="H5214" t="s">
        <v>3858</v>
      </c>
      <c r="I5214" s="1"/>
      <c r="J5214">
        <v>19</v>
      </c>
      <c r="K5214" t="s">
        <v>145</v>
      </c>
      <c r="L5214" t="s">
        <v>146</v>
      </c>
      <c r="M5214">
        <v>990001</v>
      </c>
      <c r="N5214" t="s">
        <v>51</v>
      </c>
      <c r="O5214">
        <v>0.65</v>
      </c>
      <c r="Q5214">
        <v>0.65</v>
      </c>
      <c r="S5214" t="s">
        <v>3859</v>
      </c>
      <c r="AE5214">
        <v>12</v>
      </c>
      <c r="AF5214">
        <v>7.6</v>
      </c>
      <c r="AG5214">
        <v>5</v>
      </c>
      <c r="AH5214" t="s">
        <v>53</v>
      </c>
      <c r="AI5214" t="s">
        <v>54</v>
      </c>
      <c r="AJ5214">
        <v>2</v>
      </c>
      <c r="AK5214">
        <v>1</v>
      </c>
      <c r="AL5214">
        <v>1</v>
      </c>
      <c r="AM5214" t="s">
        <v>55</v>
      </c>
      <c r="AN5214" t="s">
        <v>56</v>
      </c>
      <c r="AP5214">
        <v>1</v>
      </c>
      <c r="AQ5214" t="s">
        <v>57</v>
      </c>
      <c r="AR5214">
        <v>0</v>
      </c>
      <c r="AW5214" t="s">
        <v>58</v>
      </c>
      <c r="AX5214">
        <v>0</v>
      </c>
      <c r="AY5214">
        <v>2</v>
      </c>
      <c r="AZ5214">
        <v>0.65</v>
      </c>
      <c r="BA5214">
        <v>0.65</v>
      </c>
      <c r="BB5214" t="s">
        <v>59</v>
      </c>
    </row>
    <row r="5215" spans="1:54" x14ac:dyDescent="0.45">
      <c r="A5215" s="4" t="str">
        <f>VLOOKUP(F5215,'Matching-Tabelle'!$A$57:$B$61,2,FALSE)</f>
        <v>stefan.fuellemann@tkb.ch</v>
      </c>
      <c r="B5215" s="4" t="str">
        <f>VLOOKUP(J5215,'Matching-Tabelle'!$A$1:$B$52,2,FALSE)</f>
        <v>WPI Führung</v>
      </c>
      <c r="C5215" s="4">
        <v>0.1</v>
      </c>
      <c r="D5215" s="4" t="s">
        <v>4414</v>
      </c>
      <c r="E5215" s="5">
        <v>42521</v>
      </c>
      <c r="F5215" t="s">
        <v>3856</v>
      </c>
      <c r="G5215" t="s">
        <v>3857</v>
      </c>
      <c r="H5215" t="s">
        <v>3858</v>
      </c>
      <c r="I5215" s="1"/>
      <c r="J5215">
        <v>26</v>
      </c>
      <c r="K5215" t="s">
        <v>130</v>
      </c>
      <c r="L5215" t="s">
        <v>131</v>
      </c>
      <c r="M5215">
        <v>990001</v>
      </c>
      <c r="N5215" t="s">
        <v>51</v>
      </c>
      <c r="O5215">
        <v>0.1</v>
      </c>
      <c r="Q5215">
        <v>0.1</v>
      </c>
      <c r="S5215" t="s">
        <v>4414</v>
      </c>
      <c r="AE5215">
        <v>12</v>
      </c>
      <c r="AF5215">
        <v>7.6</v>
      </c>
      <c r="AG5215">
        <v>5</v>
      </c>
      <c r="AH5215" t="s">
        <v>53</v>
      </c>
      <c r="AI5215" t="s">
        <v>54</v>
      </c>
      <c r="AJ5215">
        <v>2</v>
      </c>
      <c r="AK5215">
        <v>1</v>
      </c>
      <c r="AL5215">
        <v>1</v>
      </c>
      <c r="AM5215" t="s">
        <v>55</v>
      </c>
      <c r="AN5215" t="s">
        <v>56</v>
      </c>
      <c r="AP5215">
        <v>1</v>
      </c>
      <c r="AQ5215" t="s">
        <v>57</v>
      </c>
      <c r="AR5215">
        <v>0</v>
      </c>
      <c r="AW5215" t="s">
        <v>58</v>
      </c>
      <c r="AX5215">
        <v>0</v>
      </c>
      <c r="AY5215">
        <v>2</v>
      </c>
      <c r="AZ5215">
        <v>0.1</v>
      </c>
      <c r="BA5215">
        <v>0.1</v>
      </c>
      <c r="BB5215" t="s">
        <v>59</v>
      </c>
    </row>
    <row r="5216" spans="1:54" x14ac:dyDescent="0.45">
      <c r="A5216" s="4" t="str">
        <f>VLOOKUP(F5216,'Matching-Tabelle'!$A$57:$B$61,2,FALSE)</f>
        <v>stefan.fuellemann@tkb.ch</v>
      </c>
      <c r="B5216" s="4" t="str">
        <f>VLOOKUP(J5216,'Matching-Tabelle'!$A$1:$B$52,2,FALSE)</f>
        <v>Proj Eval NePe</v>
      </c>
      <c r="C5216" s="4">
        <v>6.5</v>
      </c>
      <c r="D5216" s="4" t="s">
        <v>4415</v>
      </c>
      <c r="E5216" s="5">
        <v>42521</v>
      </c>
      <c r="F5216" t="s">
        <v>3856</v>
      </c>
      <c r="G5216" t="s">
        <v>3857</v>
      </c>
      <c r="H5216" t="s">
        <v>3858</v>
      </c>
      <c r="I5216" s="1"/>
      <c r="J5216">
        <v>225</v>
      </c>
      <c r="K5216" t="s">
        <v>172</v>
      </c>
      <c r="L5216" t="s">
        <v>173</v>
      </c>
      <c r="M5216">
        <v>990001</v>
      </c>
      <c r="N5216" t="s">
        <v>51</v>
      </c>
      <c r="O5216">
        <v>6.5</v>
      </c>
      <c r="Q5216">
        <v>6.5</v>
      </c>
      <c r="S5216" t="s">
        <v>4415</v>
      </c>
      <c r="AE5216">
        <v>12</v>
      </c>
      <c r="AF5216">
        <v>7.6</v>
      </c>
      <c r="AG5216">
        <v>5</v>
      </c>
      <c r="AH5216" t="s">
        <v>53</v>
      </c>
      <c r="AI5216" t="s">
        <v>54</v>
      </c>
      <c r="AJ5216">
        <v>2</v>
      </c>
      <c r="AK5216">
        <v>1</v>
      </c>
      <c r="AL5216">
        <v>1</v>
      </c>
      <c r="AM5216" t="s">
        <v>55</v>
      </c>
      <c r="AN5216" t="s">
        <v>56</v>
      </c>
      <c r="AP5216">
        <v>1</v>
      </c>
      <c r="AQ5216" t="s">
        <v>57</v>
      </c>
      <c r="AR5216">
        <v>0</v>
      </c>
      <c r="AW5216" t="s">
        <v>58</v>
      </c>
      <c r="AX5216">
        <v>0</v>
      </c>
      <c r="AY5216">
        <v>2</v>
      </c>
      <c r="AZ5216">
        <v>6.5</v>
      </c>
      <c r="BA5216">
        <v>6.5</v>
      </c>
      <c r="BB5216" t="s">
        <v>59</v>
      </c>
    </row>
    <row r="5217" spans="1:54" x14ac:dyDescent="0.45">
      <c r="A5217" s="4" t="str">
        <f>VLOOKUP(F5217,'Matching-Tabelle'!$A$57:$B$61,2,FALSE)</f>
        <v>stefan.fuellemann@tkb.ch</v>
      </c>
      <c r="B5217" s="4" t="str">
        <f>VLOOKUP(J5217,'Matching-Tabelle'!$A$1:$B$52,2,FALSE)</f>
        <v>WPI CTB</v>
      </c>
      <c r="C5217" s="4">
        <v>0.5</v>
      </c>
      <c r="D5217" s="4" t="s">
        <v>4221</v>
      </c>
      <c r="E5217" s="5">
        <v>42521</v>
      </c>
      <c r="F5217" t="s">
        <v>3856</v>
      </c>
      <c r="G5217" t="s">
        <v>3857</v>
      </c>
      <c r="H5217" t="s">
        <v>3858</v>
      </c>
      <c r="I5217" s="1"/>
      <c r="J5217">
        <v>919</v>
      </c>
      <c r="K5217" t="s">
        <v>66</v>
      </c>
      <c r="L5217" t="s">
        <v>67</v>
      </c>
      <c r="M5217">
        <v>990001</v>
      </c>
      <c r="N5217" t="s">
        <v>51</v>
      </c>
      <c r="O5217">
        <v>0.5</v>
      </c>
      <c r="Q5217">
        <v>0.5</v>
      </c>
      <c r="S5217" t="s">
        <v>4221</v>
      </c>
      <c r="AE5217">
        <v>12</v>
      </c>
      <c r="AF5217">
        <v>7.6</v>
      </c>
      <c r="AG5217">
        <v>5</v>
      </c>
      <c r="AH5217" t="s">
        <v>53</v>
      </c>
      <c r="AI5217" t="s">
        <v>54</v>
      </c>
      <c r="AJ5217">
        <v>2</v>
      </c>
      <c r="AK5217">
        <v>1</v>
      </c>
      <c r="AL5217">
        <v>1</v>
      </c>
      <c r="AM5217" t="s">
        <v>55</v>
      </c>
      <c r="AN5217" t="s">
        <v>56</v>
      </c>
      <c r="AP5217">
        <v>1</v>
      </c>
      <c r="AQ5217" t="s">
        <v>57</v>
      </c>
      <c r="AR5217">
        <v>0</v>
      </c>
      <c r="AW5217" t="s">
        <v>58</v>
      </c>
      <c r="AX5217">
        <v>0</v>
      </c>
      <c r="AY5217">
        <v>2</v>
      </c>
      <c r="AZ5217">
        <v>0.5</v>
      </c>
      <c r="BA5217">
        <v>0.5</v>
      </c>
      <c r="BB5217" t="s">
        <v>59</v>
      </c>
    </row>
    <row r="5218" spans="1:54" x14ac:dyDescent="0.45">
      <c r="A5218" s="4" t="str">
        <f>VLOOKUP(F5218,'Matching-Tabelle'!$A$57:$B$61,2,FALSE)</f>
        <v>stefan.fuellemann@tkb.ch</v>
      </c>
      <c r="B5218" s="4" t="str">
        <f>VLOOKUP(J5218,'Matching-Tabelle'!$A$1:$B$52,2,FALSE)</f>
        <v>WPI RTB</v>
      </c>
      <c r="C5218" s="4">
        <v>0.5</v>
      </c>
      <c r="D5218" s="4" t="s">
        <v>4416</v>
      </c>
      <c r="E5218" s="5">
        <v>42521</v>
      </c>
      <c r="F5218" t="s">
        <v>3856</v>
      </c>
      <c r="G5218" t="s">
        <v>3857</v>
      </c>
      <c r="H5218" t="s">
        <v>3858</v>
      </c>
      <c r="I5218" s="1"/>
      <c r="J5218">
        <v>22</v>
      </c>
      <c r="K5218" t="s">
        <v>88</v>
      </c>
      <c r="L5218" t="s">
        <v>89</v>
      </c>
      <c r="M5218">
        <v>990001</v>
      </c>
      <c r="N5218" t="s">
        <v>51</v>
      </c>
      <c r="O5218">
        <v>0.5</v>
      </c>
      <c r="Q5218">
        <v>0.5</v>
      </c>
      <c r="S5218" t="s">
        <v>4416</v>
      </c>
      <c r="AE5218">
        <v>12</v>
      </c>
      <c r="AF5218">
        <v>7.6</v>
      </c>
      <c r="AG5218">
        <v>5</v>
      </c>
      <c r="AH5218" t="s">
        <v>53</v>
      </c>
      <c r="AI5218" t="s">
        <v>54</v>
      </c>
      <c r="AJ5218">
        <v>2</v>
      </c>
      <c r="AK5218">
        <v>1</v>
      </c>
      <c r="AL5218">
        <v>1</v>
      </c>
      <c r="AM5218" t="s">
        <v>55</v>
      </c>
      <c r="AN5218" t="s">
        <v>56</v>
      </c>
      <c r="AP5218">
        <v>1</v>
      </c>
      <c r="AQ5218" t="s">
        <v>57</v>
      </c>
      <c r="AR5218">
        <v>0</v>
      </c>
      <c r="AW5218" t="s">
        <v>58</v>
      </c>
      <c r="AX5218">
        <v>0</v>
      </c>
      <c r="AY5218">
        <v>2</v>
      </c>
      <c r="AZ5218">
        <v>0.5</v>
      </c>
      <c r="BA5218">
        <v>0.5</v>
      </c>
      <c r="BB5218" t="s">
        <v>59</v>
      </c>
    </row>
    <row r="5219" spans="1:54" x14ac:dyDescent="0.45">
      <c r="A5219" s="4" t="str">
        <f>VLOOKUP(F5219,'Matching-Tabelle'!$A$57:$B$61,2,FALSE)</f>
        <v>stefan.fuellemann@tkb.ch</v>
      </c>
      <c r="B5219" s="4" t="str">
        <f>VLOOKUP(J5219,'Matching-Tabelle'!$A$1:$B$52,2,FALSE)</f>
        <v>WPI Führung</v>
      </c>
      <c r="C5219" s="4">
        <v>0.25</v>
      </c>
      <c r="D5219" s="4" t="s">
        <v>3876</v>
      </c>
      <c r="E5219" s="5">
        <v>42521</v>
      </c>
      <c r="F5219" t="s">
        <v>3856</v>
      </c>
      <c r="G5219" t="s">
        <v>3857</v>
      </c>
      <c r="H5219" t="s">
        <v>3858</v>
      </c>
      <c r="I5219" s="1"/>
      <c r="J5219">
        <v>26</v>
      </c>
      <c r="K5219" t="s">
        <v>130</v>
      </c>
      <c r="L5219" t="s">
        <v>131</v>
      </c>
      <c r="M5219">
        <v>990001</v>
      </c>
      <c r="N5219" t="s">
        <v>51</v>
      </c>
      <c r="O5219">
        <v>0.25</v>
      </c>
      <c r="Q5219">
        <v>0.25</v>
      </c>
      <c r="S5219" t="s">
        <v>3876</v>
      </c>
      <c r="AE5219">
        <v>12</v>
      </c>
      <c r="AF5219">
        <v>7.6</v>
      </c>
      <c r="AG5219">
        <v>5</v>
      </c>
      <c r="AH5219" t="s">
        <v>53</v>
      </c>
      <c r="AI5219" t="s">
        <v>54</v>
      </c>
      <c r="AJ5219">
        <v>2</v>
      </c>
      <c r="AK5219">
        <v>1</v>
      </c>
      <c r="AL5219">
        <v>1</v>
      </c>
      <c r="AM5219" t="s">
        <v>55</v>
      </c>
      <c r="AN5219" t="s">
        <v>56</v>
      </c>
      <c r="AP5219">
        <v>1</v>
      </c>
      <c r="AQ5219" t="s">
        <v>57</v>
      </c>
      <c r="AR5219">
        <v>0</v>
      </c>
      <c r="AW5219" t="s">
        <v>58</v>
      </c>
      <c r="AX5219">
        <v>0</v>
      </c>
      <c r="AY5219">
        <v>2</v>
      </c>
      <c r="AZ5219">
        <v>0.25</v>
      </c>
      <c r="BA5219">
        <v>0.25</v>
      </c>
      <c r="BB5219" t="s">
        <v>59</v>
      </c>
    </row>
    <row r="5220" spans="1:54" x14ac:dyDescent="0.45">
      <c r="A5220" s="4" t="str">
        <f>VLOOKUP(F5220,'Matching-Tabelle'!$A$57:$B$61,2,FALSE)</f>
        <v>stefan.fuellemann@tkb.ch</v>
      </c>
      <c r="B5220" s="4" t="str">
        <f>VLOOKUP(J5220,'Matching-Tabelle'!$A$1:$B$52,2,FALSE)</f>
        <v>WPI RTB</v>
      </c>
      <c r="C5220" s="4">
        <v>1.2</v>
      </c>
      <c r="D5220" s="4" t="s">
        <v>3859</v>
      </c>
      <c r="E5220" s="5">
        <v>42522</v>
      </c>
      <c r="F5220" t="s">
        <v>3856</v>
      </c>
      <c r="G5220" t="s">
        <v>3857</v>
      </c>
      <c r="H5220" t="s">
        <v>3858</v>
      </c>
      <c r="I5220" s="1"/>
      <c r="J5220">
        <v>19</v>
      </c>
      <c r="K5220" t="s">
        <v>145</v>
      </c>
      <c r="L5220" t="s">
        <v>146</v>
      </c>
      <c r="M5220">
        <v>990001</v>
      </c>
      <c r="N5220" t="s">
        <v>51</v>
      </c>
      <c r="O5220">
        <v>1.2</v>
      </c>
      <c r="Q5220">
        <v>1.2</v>
      </c>
      <c r="S5220" t="s">
        <v>3859</v>
      </c>
      <c r="AE5220">
        <v>12</v>
      </c>
      <c r="AF5220">
        <v>7.6</v>
      </c>
      <c r="AG5220">
        <v>5</v>
      </c>
      <c r="AH5220" t="s">
        <v>53</v>
      </c>
      <c r="AI5220" t="s">
        <v>54</v>
      </c>
      <c r="AJ5220">
        <v>2</v>
      </c>
      <c r="AK5220">
        <v>1</v>
      </c>
      <c r="AL5220">
        <v>1</v>
      </c>
      <c r="AM5220" t="s">
        <v>55</v>
      </c>
      <c r="AN5220" t="s">
        <v>56</v>
      </c>
      <c r="AP5220">
        <v>1</v>
      </c>
      <c r="AQ5220" t="s">
        <v>57</v>
      </c>
      <c r="AR5220">
        <v>0</v>
      </c>
      <c r="AW5220" t="s">
        <v>58</v>
      </c>
      <c r="AX5220">
        <v>0</v>
      </c>
      <c r="AY5220">
        <v>2</v>
      </c>
      <c r="AZ5220">
        <v>1.2</v>
      </c>
      <c r="BA5220">
        <v>1.2</v>
      </c>
      <c r="BB5220" t="s">
        <v>59</v>
      </c>
    </row>
    <row r="5221" spans="1:54" x14ac:dyDescent="0.45">
      <c r="A5221" s="4" t="str">
        <f>VLOOKUP(F5221,'Matching-Tabelle'!$A$57:$B$61,2,FALSE)</f>
        <v>stefan.fuellemann@tkb.ch</v>
      </c>
      <c r="B5221" s="4" t="str">
        <f>VLOOKUP(J5221,'Matching-Tabelle'!$A$1:$B$52,2,FALSE)</f>
        <v>Proj Eval NePe</v>
      </c>
      <c r="C5221" s="4">
        <v>4.5</v>
      </c>
      <c r="D5221" s="4" t="s">
        <v>4417</v>
      </c>
      <c r="E5221" s="5">
        <v>42522</v>
      </c>
      <c r="F5221" t="s">
        <v>3856</v>
      </c>
      <c r="G5221" t="s">
        <v>3857</v>
      </c>
      <c r="H5221" t="s">
        <v>3858</v>
      </c>
      <c r="I5221" s="1"/>
      <c r="J5221">
        <v>225</v>
      </c>
      <c r="K5221" t="s">
        <v>172</v>
      </c>
      <c r="L5221" t="s">
        <v>173</v>
      </c>
      <c r="M5221">
        <v>990001</v>
      </c>
      <c r="N5221" t="s">
        <v>51</v>
      </c>
      <c r="O5221">
        <v>4.5</v>
      </c>
      <c r="Q5221">
        <v>4.5</v>
      </c>
      <c r="S5221" t="s">
        <v>4417</v>
      </c>
      <c r="AE5221">
        <v>12</v>
      </c>
      <c r="AF5221">
        <v>7.6</v>
      </c>
      <c r="AG5221">
        <v>5</v>
      </c>
      <c r="AH5221" t="s">
        <v>53</v>
      </c>
      <c r="AI5221" t="s">
        <v>54</v>
      </c>
      <c r="AJ5221">
        <v>2</v>
      </c>
      <c r="AK5221">
        <v>1</v>
      </c>
      <c r="AL5221">
        <v>1</v>
      </c>
      <c r="AM5221" t="s">
        <v>55</v>
      </c>
      <c r="AN5221" t="s">
        <v>56</v>
      </c>
      <c r="AP5221">
        <v>1</v>
      </c>
      <c r="AQ5221" t="s">
        <v>57</v>
      </c>
      <c r="AR5221">
        <v>0</v>
      </c>
      <c r="AW5221" t="s">
        <v>58</v>
      </c>
      <c r="AX5221">
        <v>0</v>
      </c>
      <c r="AY5221">
        <v>2</v>
      </c>
      <c r="AZ5221">
        <v>4.5</v>
      </c>
      <c r="BA5221">
        <v>4.5</v>
      </c>
      <c r="BB5221" t="s">
        <v>59</v>
      </c>
    </row>
    <row r="5222" spans="1:54" x14ac:dyDescent="0.45">
      <c r="A5222" s="4" t="str">
        <f>VLOOKUP(F5222,'Matching-Tabelle'!$A$57:$B$61,2,FALSE)</f>
        <v>stefan.fuellemann@tkb.ch</v>
      </c>
      <c r="B5222" s="4" t="str">
        <f>VLOOKUP(J5222,'Matching-Tabelle'!$A$1:$B$52,2,FALSE)</f>
        <v>Proj. Optima</v>
      </c>
      <c r="C5222" s="4">
        <v>0.5</v>
      </c>
      <c r="D5222" s="4" t="s">
        <v>4418</v>
      </c>
      <c r="E5222" s="5">
        <v>42522</v>
      </c>
      <c r="F5222" t="s">
        <v>3856</v>
      </c>
      <c r="G5222" t="s">
        <v>3857</v>
      </c>
      <c r="H5222" t="s">
        <v>3858</v>
      </c>
      <c r="I5222" s="1"/>
      <c r="J5222">
        <v>211</v>
      </c>
      <c r="K5222" t="s">
        <v>79</v>
      </c>
      <c r="L5222" t="s">
        <v>80</v>
      </c>
      <c r="M5222">
        <v>990001</v>
      </c>
      <c r="N5222" t="s">
        <v>51</v>
      </c>
      <c r="O5222">
        <v>0.5</v>
      </c>
      <c r="Q5222">
        <v>0.5</v>
      </c>
      <c r="S5222" t="s">
        <v>4418</v>
      </c>
      <c r="AE5222">
        <v>12</v>
      </c>
      <c r="AF5222">
        <v>7.6</v>
      </c>
      <c r="AG5222">
        <v>5</v>
      </c>
      <c r="AH5222" t="s">
        <v>53</v>
      </c>
      <c r="AI5222" t="s">
        <v>54</v>
      </c>
      <c r="AJ5222">
        <v>2</v>
      </c>
      <c r="AK5222">
        <v>1</v>
      </c>
      <c r="AL5222">
        <v>1</v>
      </c>
      <c r="AM5222" t="s">
        <v>55</v>
      </c>
      <c r="AN5222" t="s">
        <v>56</v>
      </c>
      <c r="AP5222">
        <v>1</v>
      </c>
      <c r="AQ5222" t="s">
        <v>57</v>
      </c>
      <c r="AR5222">
        <v>0</v>
      </c>
      <c r="AW5222" t="s">
        <v>58</v>
      </c>
      <c r="AX5222">
        <v>0</v>
      </c>
      <c r="AY5222">
        <v>2</v>
      </c>
      <c r="AZ5222">
        <v>0.5</v>
      </c>
      <c r="BA5222">
        <v>0.5</v>
      </c>
      <c r="BB5222" t="s">
        <v>59</v>
      </c>
    </row>
    <row r="5223" spans="1:54" x14ac:dyDescent="0.45">
      <c r="A5223" s="4" t="str">
        <f>VLOOKUP(F5223,'Matching-Tabelle'!$A$57:$B$61,2,FALSE)</f>
        <v>stefan.fuellemann@tkb.ch</v>
      </c>
      <c r="B5223" s="4" t="str">
        <f>VLOOKUP(J5223,'Matching-Tabelle'!$A$1:$B$52,2,FALSE)</f>
        <v>WPI CTB</v>
      </c>
      <c r="C5223" s="4">
        <v>4.5</v>
      </c>
      <c r="D5223" s="4" t="s">
        <v>4221</v>
      </c>
      <c r="E5223" s="5">
        <v>42522</v>
      </c>
      <c r="F5223" t="s">
        <v>3856</v>
      </c>
      <c r="G5223" t="s">
        <v>3857</v>
      </c>
      <c r="H5223" t="s">
        <v>3858</v>
      </c>
      <c r="I5223" s="1"/>
      <c r="J5223">
        <v>919</v>
      </c>
      <c r="K5223" t="s">
        <v>66</v>
      </c>
      <c r="L5223" t="s">
        <v>67</v>
      </c>
      <c r="M5223">
        <v>990001</v>
      </c>
      <c r="N5223" t="s">
        <v>51</v>
      </c>
      <c r="O5223">
        <v>4.5</v>
      </c>
      <c r="Q5223">
        <v>4.5</v>
      </c>
      <c r="S5223" t="s">
        <v>4221</v>
      </c>
      <c r="AE5223">
        <v>12</v>
      </c>
      <c r="AF5223">
        <v>7.6</v>
      </c>
      <c r="AG5223">
        <v>5</v>
      </c>
      <c r="AH5223" t="s">
        <v>53</v>
      </c>
      <c r="AI5223" t="s">
        <v>54</v>
      </c>
      <c r="AJ5223">
        <v>2</v>
      </c>
      <c r="AK5223">
        <v>1</v>
      </c>
      <c r="AL5223">
        <v>1</v>
      </c>
      <c r="AM5223" t="s">
        <v>55</v>
      </c>
      <c r="AN5223" t="s">
        <v>56</v>
      </c>
      <c r="AP5223">
        <v>1</v>
      </c>
      <c r="AQ5223" t="s">
        <v>57</v>
      </c>
      <c r="AR5223">
        <v>0</v>
      </c>
      <c r="AW5223" t="s">
        <v>58</v>
      </c>
      <c r="AX5223">
        <v>0</v>
      </c>
      <c r="AY5223">
        <v>2</v>
      </c>
      <c r="AZ5223">
        <v>4.5</v>
      </c>
      <c r="BA5223">
        <v>4.5</v>
      </c>
      <c r="BB5223" t="s">
        <v>59</v>
      </c>
    </row>
    <row r="5224" spans="1:54" x14ac:dyDescent="0.45">
      <c r="A5224" s="4" t="str">
        <f>VLOOKUP(F5224,'Matching-Tabelle'!$A$57:$B$61,2,FALSE)</f>
        <v>stefan.fuellemann@tkb.ch</v>
      </c>
      <c r="B5224" s="4" t="str">
        <f>VLOOKUP(J5224,'Matching-Tabelle'!$A$1:$B$52,2,FALSE)</f>
        <v>WPI RTB</v>
      </c>
      <c r="C5224" s="4">
        <v>0.25</v>
      </c>
      <c r="D5224" s="4"/>
      <c r="E5224" s="5">
        <v>42523</v>
      </c>
      <c r="F5224" t="s">
        <v>3856</v>
      </c>
      <c r="G5224" t="s">
        <v>3857</v>
      </c>
      <c r="H5224" t="s">
        <v>3858</v>
      </c>
      <c r="I5224" s="1"/>
      <c r="J5224">
        <v>35</v>
      </c>
      <c r="K5224" t="s">
        <v>608</v>
      </c>
      <c r="L5224" t="s">
        <v>609</v>
      </c>
      <c r="M5224">
        <v>990001</v>
      </c>
      <c r="N5224" t="s">
        <v>51</v>
      </c>
      <c r="O5224">
        <v>0.25</v>
      </c>
      <c r="Q5224">
        <v>0.25</v>
      </c>
      <c r="AE5224">
        <v>12</v>
      </c>
      <c r="AF5224">
        <v>7.6</v>
      </c>
      <c r="AG5224">
        <v>5</v>
      </c>
      <c r="AH5224" t="s">
        <v>53</v>
      </c>
      <c r="AI5224" t="s">
        <v>54</v>
      </c>
      <c r="AJ5224">
        <v>2</v>
      </c>
      <c r="AK5224">
        <v>1</v>
      </c>
      <c r="AL5224">
        <v>1</v>
      </c>
      <c r="AM5224" t="s">
        <v>55</v>
      </c>
      <c r="AN5224" t="s">
        <v>56</v>
      </c>
      <c r="AP5224">
        <v>1</v>
      </c>
      <c r="AQ5224" t="s">
        <v>57</v>
      </c>
      <c r="AR5224">
        <v>0</v>
      </c>
      <c r="AW5224" t="s">
        <v>58</v>
      </c>
      <c r="AX5224">
        <v>0</v>
      </c>
      <c r="AY5224">
        <v>2</v>
      </c>
      <c r="AZ5224">
        <v>0.25</v>
      </c>
      <c r="BA5224">
        <v>0.25</v>
      </c>
      <c r="BB5224" t="s">
        <v>59</v>
      </c>
    </row>
    <row r="5225" spans="1:54" x14ac:dyDescent="0.45">
      <c r="A5225" s="4" t="str">
        <f>VLOOKUP(F5225,'Matching-Tabelle'!$A$57:$B$61,2,FALSE)</f>
        <v>stefan.fuellemann@tkb.ch</v>
      </c>
      <c r="B5225" s="4" t="str">
        <f>VLOOKUP(J5225,'Matching-Tabelle'!$A$1:$B$52,2,FALSE)</f>
        <v>WPI Führung</v>
      </c>
      <c r="C5225" s="4">
        <v>1</v>
      </c>
      <c r="D5225" s="4" t="s">
        <v>4419</v>
      </c>
      <c r="E5225" s="5">
        <v>42523</v>
      </c>
      <c r="F5225" t="s">
        <v>3856</v>
      </c>
      <c r="G5225" t="s">
        <v>3857</v>
      </c>
      <c r="H5225" t="s">
        <v>3858</v>
      </c>
      <c r="I5225" s="1"/>
      <c r="J5225">
        <v>26</v>
      </c>
      <c r="K5225" t="s">
        <v>130</v>
      </c>
      <c r="L5225" t="s">
        <v>131</v>
      </c>
      <c r="M5225">
        <v>990001</v>
      </c>
      <c r="N5225" t="s">
        <v>51</v>
      </c>
      <c r="O5225">
        <v>1</v>
      </c>
      <c r="Q5225">
        <v>1</v>
      </c>
      <c r="S5225" t="s">
        <v>4419</v>
      </c>
      <c r="AE5225">
        <v>12</v>
      </c>
      <c r="AF5225">
        <v>7.6</v>
      </c>
      <c r="AG5225">
        <v>5</v>
      </c>
      <c r="AH5225" t="s">
        <v>53</v>
      </c>
      <c r="AI5225" t="s">
        <v>54</v>
      </c>
      <c r="AJ5225">
        <v>2</v>
      </c>
      <c r="AK5225">
        <v>1</v>
      </c>
      <c r="AL5225">
        <v>1</v>
      </c>
      <c r="AM5225" t="s">
        <v>55</v>
      </c>
      <c r="AN5225" t="s">
        <v>56</v>
      </c>
      <c r="AP5225">
        <v>1</v>
      </c>
      <c r="AQ5225" t="s">
        <v>57</v>
      </c>
      <c r="AR5225">
        <v>0</v>
      </c>
      <c r="AW5225" t="s">
        <v>58</v>
      </c>
      <c r="AX5225">
        <v>0</v>
      </c>
      <c r="AY5225">
        <v>2</v>
      </c>
      <c r="AZ5225">
        <v>1</v>
      </c>
      <c r="BA5225">
        <v>1</v>
      </c>
      <c r="BB5225" t="s">
        <v>59</v>
      </c>
    </row>
    <row r="5226" spans="1:54" x14ac:dyDescent="0.45">
      <c r="A5226" s="4" t="str">
        <f>VLOOKUP(F5226,'Matching-Tabelle'!$A$57:$B$61,2,FALSE)</f>
        <v>stefan.fuellemann@tkb.ch</v>
      </c>
      <c r="B5226" s="4" t="str">
        <f>VLOOKUP(J5226,'Matching-Tabelle'!$A$1:$B$52,2,FALSE)</f>
        <v>WPI CTB</v>
      </c>
      <c r="C5226" s="4">
        <v>1</v>
      </c>
      <c r="D5226" s="4" t="s">
        <v>4420</v>
      </c>
      <c r="E5226" s="5">
        <v>42523</v>
      </c>
      <c r="F5226" t="s">
        <v>3856</v>
      </c>
      <c r="G5226" t="s">
        <v>3857</v>
      </c>
      <c r="H5226" t="s">
        <v>3858</v>
      </c>
      <c r="I5226" s="1"/>
      <c r="J5226">
        <v>18</v>
      </c>
      <c r="K5226" t="s">
        <v>594</v>
      </c>
      <c r="L5226" t="s">
        <v>595</v>
      </c>
      <c r="M5226">
        <v>990001</v>
      </c>
      <c r="N5226" t="s">
        <v>51</v>
      </c>
      <c r="O5226">
        <v>1</v>
      </c>
      <c r="Q5226">
        <v>1</v>
      </c>
      <c r="S5226" t="s">
        <v>4420</v>
      </c>
      <c r="AE5226">
        <v>12</v>
      </c>
      <c r="AF5226">
        <v>7.6</v>
      </c>
      <c r="AG5226">
        <v>5</v>
      </c>
      <c r="AH5226" t="s">
        <v>53</v>
      </c>
      <c r="AI5226" t="s">
        <v>54</v>
      </c>
      <c r="AJ5226">
        <v>2</v>
      </c>
      <c r="AK5226">
        <v>1</v>
      </c>
      <c r="AL5226">
        <v>1</v>
      </c>
      <c r="AM5226" t="s">
        <v>55</v>
      </c>
      <c r="AN5226" t="s">
        <v>56</v>
      </c>
      <c r="AP5226">
        <v>1</v>
      </c>
      <c r="AQ5226" t="s">
        <v>57</v>
      </c>
      <c r="AR5226">
        <v>0</v>
      </c>
      <c r="AW5226" t="s">
        <v>58</v>
      </c>
      <c r="AX5226">
        <v>0</v>
      </c>
      <c r="AY5226">
        <v>2</v>
      </c>
      <c r="AZ5226">
        <v>1</v>
      </c>
      <c r="BA5226">
        <v>1</v>
      </c>
      <c r="BB5226" t="s">
        <v>59</v>
      </c>
    </row>
    <row r="5227" spans="1:54" x14ac:dyDescent="0.45">
      <c r="A5227" s="4" t="str">
        <f>VLOOKUP(F5227,'Matching-Tabelle'!$A$57:$B$61,2,FALSE)</f>
        <v>stefan.fuellemann@tkb.ch</v>
      </c>
      <c r="B5227" s="4" t="str">
        <f>VLOOKUP(J5227,'Matching-Tabelle'!$A$1:$B$52,2,FALSE)</f>
        <v>WPI CTB</v>
      </c>
      <c r="C5227" s="4">
        <v>1</v>
      </c>
      <c r="D5227" s="4" t="s">
        <v>4421</v>
      </c>
      <c r="E5227" s="5">
        <v>42523</v>
      </c>
      <c r="F5227" t="s">
        <v>3856</v>
      </c>
      <c r="G5227" t="s">
        <v>3857</v>
      </c>
      <c r="H5227" t="s">
        <v>3858</v>
      </c>
      <c r="I5227" s="1"/>
      <c r="J5227">
        <v>18</v>
      </c>
      <c r="K5227" t="s">
        <v>594</v>
      </c>
      <c r="L5227" t="s">
        <v>595</v>
      </c>
      <c r="M5227">
        <v>990001</v>
      </c>
      <c r="N5227" t="s">
        <v>51</v>
      </c>
      <c r="O5227">
        <v>1</v>
      </c>
      <c r="Q5227">
        <v>1</v>
      </c>
      <c r="S5227" t="s">
        <v>4421</v>
      </c>
      <c r="AE5227">
        <v>12</v>
      </c>
      <c r="AF5227">
        <v>7.6</v>
      </c>
      <c r="AG5227">
        <v>5</v>
      </c>
      <c r="AH5227" t="s">
        <v>53</v>
      </c>
      <c r="AI5227" t="s">
        <v>54</v>
      </c>
      <c r="AJ5227">
        <v>2</v>
      </c>
      <c r="AK5227">
        <v>1</v>
      </c>
      <c r="AL5227">
        <v>1</v>
      </c>
      <c r="AM5227" t="s">
        <v>55</v>
      </c>
      <c r="AN5227" t="s">
        <v>56</v>
      </c>
      <c r="AP5227">
        <v>1</v>
      </c>
      <c r="AQ5227" t="s">
        <v>57</v>
      </c>
      <c r="AR5227">
        <v>0</v>
      </c>
      <c r="AW5227" t="s">
        <v>58</v>
      </c>
      <c r="AX5227">
        <v>0</v>
      </c>
      <c r="AY5227">
        <v>2</v>
      </c>
      <c r="AZ5227">
        <v>1</v>
      </c>
      <c r="BA5227">
        <v>1</v>
      </c>
      <c r="BB5227" t="s">
        <v>59</v>
      </c>
    </row>
    <row r="5228" spans="1:54" x14ac:dyDescent="0.45">
      <c r="A5228" s="4" t="str">
        <f>VLOOKUP(F5228,'Matching-Tabelle'!$A$57:$B$61,2,FALSE)</f>
        <v>stefan.fuellemann@tkb.ch</v>
      </c>
      <c r="B5228" s="4" t="str">
        <f>VLOOKUP(J5228,'Matching-Tabelle'!$A$1:$B$52,2,FALSE)</f>
        <v>WPI CTB</v>
      </c>
      <c r="C5228" s="4">
        <v>2</v>
      </c>
      <c r="D5228" s="4" t="s">
        <v>4422</v>
      </c>
      <c r="E5228" s="5">
        <v>42523</v>
      </c>
      <c r="F5228" t="s">
        <v>3856</v>
      </c>
      <c r="G5228" t="s">
        <v>3857</v>
      </c>
      <c r="H5228" t="s">
        <v>3858</v>
      </c>
      <c r="I5228" s="1"/>
      <c r="J5228">
        <v>919</v>
      </c>
      <c r="K5228" t="s">
        <v>66</v>
      </c>
      <c r="L5228" t="s">
        <v>67</v>
      </c>
      <c r="M5228">
        <v>990001</v>
      </c>
      <c r="N5228" t="s">
        <v>51</v>
      </c>
      <c r="O5228">
        <v>2</v>
      </c>
      <c r="Q5228">
        <v>2</v>
      </c>
      <c r="S5228" t="s">
        <v>4422</v>
      </c>
      <c r="AE5228">
        <v>12</v>
      </c>
      <c r="AF5228">
        <v>7.6</v>
      </c>
      <c r="AG5228">
        <v>5</v>
      </c>
      <c r="AH5228" t="s">
        <v>53</v>
      </c>
      <c r="AI5228" t="s">
        <v>54</v>
      </c>
      <c r="AJ5228">
        <v>2</v>
      </c>
      <c r="AK5228">
        <v>1</v>
      </c>
      <c r="AL5228">
        <v>1</v>
      </c>
      <c r="AM5228" t="s">
        <v>55</v>
      </c>
      <c r="AN5228" t="s">
        <v>56</v>
      </c>
      <c r="AP5228">
        <v>1</v>
      </c>
      <c r="AQ5228" t="s">
        <v>57</v>
      </c>
      <c r="AR5228">
        <v>0</v>
      </c>
      <c r="AW5228" t="s">
        <v>58</v>
      </c>
      <c r="AX5228">
        <v>0</v>
      </c>
      <c r="AY5228">
        <v>2</v>
      </c>
      <c r="AZ5228">
        <v>2</v>
      </c>
      <c r="BA5228">
        <v>2</v>
      </c>
      <c r="BB5228" t="s">
        <v>59</v>
      </c>
    </row>
    <row r="5229" spans="1:54" x14ac:dyDescent="0.45">
      <c r="A5229" s="4" t="str">
        <f>VLOOKUP(F5229,'Matching-Tabelle'!$A$57:$B$61,2,FALSE)</f>
        <v>stefan.fuellemann@tkb.ch</v>
      </c>
      <c r="B5229" s="4" t="str">
        <f>VLOOKUP(J5229,'Matching-Tabelle'!$A$1:$B$52,2,FALSE)</f>
        <v>WPI RTB</v>
      </c>
      <c r="C5229" s="4">
        <v>0.5</v>
      </c>
      <c r="D5229" s="4" t="s">
        <v>3859</v>
      </c>
      <c r="E5229" s="5">
        <v>42523</v>
      </c>
      <c r="F5229" t="s">
        <v>3856</v>
      </c>
      <c r="G5229" t="s">
        <v>3857</v>
      </c>
      <c r="H5229" t="s">
        <v>3858</v>
      </c>
      <c r="I5229" s="1"/>
      <c r="J5229">
        <v>19</v>
      </c>
      <c r="K5229" t="s">
        <v>145</v>
      </c>
      <c r="L5229" t="s">
        <v>146</v>
      </c>
      <c r="M5229">
        <v>990001</v>
      </c>
      <c r="N5229" t="s">
        <v>51</v>
      </c>
      <c r="O5229">
        <v>0.5</v>
      </c>
      <c r="Q5229">
        <v>0.5</v>
      </c>
      <c r="S5229" t="s">
        <v>3859</v>
      </c>
      <c r="AE5229">
        <v>12</v>
      </c>
      <c r="AF5229">
        <v>7.6</v>
      </c>
      <c r="AG5229">
        <v>5</v>
      </c>
      <c r="AH5229" t="s">
        <v>53</v>
      </c>
      <c r="AI5229" t="s">
        <v>54</v>
      </c>
      <c r="AJ5229">
        <v>2</v>
      </c>
      <c r="AK5229">
        <v>1</v>
      </c>
      <c r="AL5229">
        <v>1</v>
      </c>
      <c r="AM5229" t="s">
        <v>55</v>
      </c>
      <c r="AN5229" t="s">
        <v>56</v>
      </c>
      <c r="AP5229">
        <v>1</v>
      </c>
      <c r="AQ5229" t="s">
        <v>57</v>
      </c>
      <c r="AR5229">
        <v>0</v>
      </c>
      <c r="AW5229" t="s">
        <v>58</v>
      </c>
      <c r="AX5229">
        <v>0</v>
      </c>
      <c r="AY5229">
        <v>2</v>
      </c>
      <c r="AZ5229">
        <v>0.5</v>
      </c>
      <c r="BA5229">
        <v>0.5</v>
      </c>
      <c r="BB5229" t="s">
        <v>59</v>
      </c>
    </row>
    <row r="5230" spans="1:54" x14ac:dyDescent="0.45">
      <c r="A5230" s="4" t="str">
        <f>VLOOKUP(F5230,'Matching-Tabelle'!$A$57:$B$61,2,FALSE)</f>
        <v>stefan.fuellemann@tkb.ch</v>
      </c>
      <c r="B5230" s="4" t="str">
        <f>VLOOKUP(J5230,'Matching-Tabelle'!$A$1:$B$52,2,FALSE)</f>
        <v>WPI CTB</v>
      </c>
      <c r="C5230" s="4">
        <v>0.25</v>
      </c>
      <c r="D5230" s="4" t="s">
        <v>4423</v>
      </c>
      <c r="E5230" s="5">
        <v>42523</v>
      </c>
      <c r="F5230" t="s">
        <v>3856</v>
      </c>
      <c r="G5230" t="s">
        <v>3857</v>
      </c>
      <c r="H5230" t="s">
        <v>3858</v>
      </c>
      <c r="I5230" s="1"/>
      <c r="J5230">
        <v>919</v>
      </c>
      <c r="K5230" t="s">
        <v>66</v>
      </c>
      <c r="L5230" t="s">
        <v>67</v>
      </c>
      <c r="M5230">
        <v>990001</v>
      </c>
      <c r="N5230" t="s">
        <v>51</v>
      </c>
      <c r="O5230">
        <v>0.25</v>
      </c>
      <c r="Q5230">
        <v>0.25</v>
      </c>
      <c r="S5230" t="s">
        <v>4423</v>
      </c>
      <c r="AE5230">
        <v>12</v>
      </c>
      <c r="AF5230">
        <v>7.6</v>
      </c>
      <c r="AG5230">
        <v>5</v>
      </c>
      <c r="AH5230" t="s">
        <v>53</v>
      </c>
      <c r="AI5230" t="s">
        <v>54</v>
      </c>
      <c r="AJ5230">
        <v>2</v>
      </c>
      <c r="AK5230">
        <v>1</v>
      </c>
      <c r="AL5230">
        <v>1</v>
      </c>
      <c r="AM5230" t="s">
        <v>55</v>
      </c>
      <c r="AN5230" t="s">
        <v>56</v>
      </c>
      <c r="AP5230">
        <v>1</v>
      </c>
      <c r="AQ5230" t="s">
        <v>57</v>
      </c>
      <c r="AR5230">
        <v>0</v>
      </c>
      <c r="AW5230" t="s">
        <v>58</v>
      </c>
      <c r="AX5230">
        <v>0</v>
      </c>
      <c r="AY5230">
        <v>2</v>
      </c>
      <c r="AZ5230">
        <v>0.25</v>
      </c>
      <c r="BA5230">
        <v>0.25</v>
      </c>
      <c r="BB5230" t="s">
        <v>59</v>
      </c>
    </row>
    <row r="5231" spans="1:54" x14ac:dyDescent="0.45">
      <c r="A5231" s="4" t="str">
        <f>VLOOKUP(F5231,'Matching-Tabelle'!$A$57:$B$61,2,FALSE)</f>
        <v>stefan.fuellemann@tkb.ch</v>
      </c>
      <c r="B5231" s="4" t="str">
        <f>VLOOKUP(J5231,'Matching-Tabelle'!$A$1:$B$52,2,FALSE)</f>
        <v>WPI RTB</v>
      </c>
      <c r="C5231" s="4">
        <v>0.4</v>
      </c>
      <c r="D5231" s="4" t="s">
        <v>4424</v>
      </c>
      <c r="E5231" s="5">
        <v>42523</v>
      </c>
      <c r="F5231" t="s">
        <v>3856</v>
      </c>
      <c r="G5231" t="s">
        <v>3857</v>
      </c>
      <c r="H5231" t="s">
        <v>3858</v>
      </c>
      <c r="I5231" s="1"/>
      <c r="J5231">
        <v>22</v>
      </c>
      <c r="K5231" t="s">
        <v>88</v>
      </c>
      <c r="L5231" t="s">
        <v>89</v>
      </c>
      <c r="M5231">
        <v>990001</v>
      </c>
      <c r="N5231" t="s">
        <v>51</v>
      </c>
      <c r="O5231">
        <v>0.4</v>
      </c>
      <c r="Q5231">
        <v>0.4</v>
      </c>
      <c r="S5231" t="s">
        <v>4424</v>
      </c>
      <c r="AE5231">
        <v>12</v>
      </c>
      <c r="AF5231">
        <v>7.6</v>
      </c>
      <c r="AG5231">
        <v>5</v>
      </c>
      <c r="AH5231" t="s">
        <v>53</v>
      </c>
      <c r="AI5231" t="s">
        <v>54</v>
      </c>
      <c r="AJ5231">
        <v>2</v>
      </c>
      <c r="AK5231">
        <v>1</v>
      </c>
      <c r="AL5231">
        <v>1</v>
      </c>
      <c r="AM5231" t="s">
        <v>55</v>
      </c>
      <c r="AN5231" t="s">
        <v>56</v>
      </c>
      <c r="AP5231">
        <v>1</v>
      </c>
      <c r="AQ5231" t="s">
        <v>57</v>
      </c>
      <c r="AR5231">
        <v>0</v>
      </c>
      <c r="AW5231" t="s">
        <v>58</v>
      </c>
      <c r="AX5231">
        <v>0</v>
      </c>
      <c r="AY5231">
        <v>2</v>
      </c>
      <c r="AZ5231">
        <v>0.4</v>
      </c>
      <c r="BA5231">
        <v>0.4</v>
      </c>
      <c r="BB5231" t="s">
        <v>59</v>
      </c>
    </row>
    <row r="5232" spans="1:54" x14ac:dyDescent="0.45">
      <c r="A5232" s="4" t="str">
        <f>VLOOKUP(F5232,'Matching-Tabelle'!$A$57:$B$61,2,FALSE)</f>
        <v>stefan.fuellemann@tkb.ch</v>
      </c>
      <c r="B5232" s="4" t="str">
        <f>VLOOKUP(J5232,'Matching-Tabelle'!$A$1:$B$52,2,FALSE)</f>
        <v>WPI CTB</v>
      </c>
      <c r="C5232" s="4">
        <v>0.5</v>
      </c>
      <c r="D5232" s="4" t="s">
        <v>4425</v>
      </c>
      <c r="E5232" s="5">
        <v>42523</v>
      </c>
      <c r="F5232" t="s">
        <v>3856</v>
      </c>
      <c r="G5232" t="s">
        <v>3857</v>
      </c>
      <c r="H5232" t="s">
        <v>3858</v>
      </c>
      <c r="I5232" s="1"/>
      <c r="J5232">
        <v>919</v>
      </c>
      <c r="K5232" t="s">
        <v>66</v>
      </c>
      <c r="L5232" t="s">
        <v>67</v>
      </c>
      <c r="M5232">
        <v>990001</v>
      </c>
      <c r="N5232" t="s">
        <v>51</v>
      </c>
      <c r="O5232">
        <v>0.5</v>
      </c>
      <c r="Q5232">
        <v>0.5</v>
      </c>
      <c r="S5232" t="s">
        <v>4425</v>
      </c>
      <c r="AE5232">
        <v>12</v>
      </c>
      <c r="AF5232">
        <v>7.6</v>
      </c>
      <c r="AG5232">
        <v>5</v>
      </c>
      <c r="AH5232" t="s">
        <v>53</v>
      </c>
      <c r="AI5232" t="s">
        <v>54</v>
      </c>
      <c r="AJ5232">
        <v>2</v>
      </c>
      <c r="AK5232">
        <v>1</v>
      </c>
      <c r="AL5232">
        <v>1</v>
      </c>
      <c r="AM5232" t="s">
        <v>55</v>
      </c>
      <c r="AN5232" t="s">
        <v>56</v>
      </c>
      <c r="AP5232">
        <v>1</v>
      </c>
      <c r="AQ5232" t="s">
        <v>57</v>
      </c>
      <c r="AR5232">
        <v>0</v>
      </c>
      <c r="AW5232" t="s">
        <v>58</v>
      </c>
      <c r="AX5232">
        <v>0</v>
      </c>
      <c r="AY5232">
        <v>2</v>
      </c>
      <c r="AZ5232">
        <v>0.5</v>
      </c>
      <c r="BA5232">
        <v>0.5</v>
      </c>
      <c r="BB5232" t="s">
        <v>59</v>
      </c>
    </row>
    <row r="5233" spans="1:54" x14ac:dyDescent="0.45">
      <c r="A5233" s="4" t="str">
        <f>VLOOKUP(F5233,'Matching-Tabelle'!$A$57:$B$61,2,FALSE)</f>
        <v>stefan.fuellemann@tkb.ch</v>
      </c>
      <c r="B5233" s="4" t="str">
        <f>VLOOKUP(J5233,'Matching-Tabelle'!$A$1:$B$52,2,FALSE)</f>
        <v>WPI CTB</v>
      </c>
      <c r="C5233" s="4">
        <v>0.4</v>
      </c>
      <c r="D5233" s="4" t="s">
        <v>906</v>
      </c>
      <c r="E5233" s="5">
        <v>42523</v>
      </c>
      <c r="F5233" t="s">
        <v>3856</v>
      </c>
      <c r="G5233" t="s">
        <v>3857</v>
      </c>
      <c r="H5233" t="s">
        <v>3858</v>
      </c>
      <c r="I5233" s="1"/>
      <c r="J5233">
        <v>922</v>
      </c>
      <c r="K5233" t="s">
        <v>134</v>
      </c>
      <c r="L5233" t="s">
        <v>135</v>
      </c>
      <c r="M5233">
        <v>990001</v>
      </c>
      <c r="N5233" t="s">
        <v>51</v>
      </c>
      <c r="O5233">
        <v>0.4</v>
      </c>
      <c r="Q5233">
        <v>0.4</v>
      </c>
      <c r="S5233" t="s">
        <v>906</v>
      </c>
      <c r="AE5233">
        <v>12</v>
      </c>
      <c r="AF5233">
        <v>7.6</v>
      </c>
      <c r="AG5233">
        <v>5</v>
      </c>
      <c r="AH5233" t="s">
        <v>53</v>
      </c>
      <c r="AI5233" t="s">
        <v>54</v>
      </c>
      <c r="AJ5233">
        <v>2</v>
      </c>
      <c r="AK5233">
        <v>1</v>
      </c>
      <c r="AL5233">
        <v>1</v>
      </c>
      <c r="AM5233" t="s">
        <v>55</v>
      </c>
      <c r="AN5233" t="s">
        <v>56</v>
      </c>
      <c r="AP5233">
        <v>1</v>
      </c>
      <c r="AQ5233" t="s">
        <v>57</v>
      </c>
      <c r="AR5233">
        <v>0</v>
      </c>
      <c r="AW5233" t="s">
        <v>58</v>
      </c>
      <c r="AX5233">
        <v>0</v>
      </c>
      <c r="AY5233">
        <v>2</v>
      </c>
      <c r="AZ5233">
        <v>0.4</v>
      </c>
      <c r="BA5233">
        <v>0.4</v>
      </c>
      <c r="BB5233" t="s">
        <v>59</v>
      </c>
    </row>
    <row r="5234" spans="1:54" x14ac:dyDescent="0.45">
      <c r="A5234" s="4" t="str">
        <f>VLOOKUP(F5234,'Matching-Tabelle'!$A$57:$B$61,2,FALSE)</f>
        <v>stefan.fuellemann@tkb.ch</v>
      </c>
      <c r="B5234" s="4" t="str">
        <f>VLOOKUP(J5234,'Matching-Tabelle'!$A$1:$B$52,2,FALSE)</f>
        <v>WPI RTB</v>
      </c>
      <c r="C5234" s="4">
        <v>1</v>
      </c>
      <c r="D5234" s="4" t="s">
        <v>3859</v>
      </c>
      <c r="E5234" s="5">
        <v>42524</v>
      </c>
      <c r="F5234" t="s">
        <v>3856</v>
      </c>
      <c r="G5234" t="s">
        <v>3857</v>
      </c>
      <c r="H5234" t="s">
        <v>3858</v>
      </c>
      <c r="I5234" s="1"/>
      <c r="J5234">
        <v>19</v>
      </c>
      <c r="K5234" t="s">
        <v>145</v>
      </c>
      <c r="L5234" t="s">
        <v>146</v>
      </c>
      <c r="M5234">
        <v>990001</v>
      </c>
      <c r="N5234" t="s">
        <v>51</v>
      </c>
      <c r="O5234">
        <v>1</v>
      </c>
      <c r="Q5234">
        <v>1</v>
      </c>
      <c r="S5234" t="s">
        <v>3859</v>
      </c>
      <c r="AE5234">
        <v>12</v>
      </c>
      <c r="AF5234">
        <v>7.6</v>
      </c>
      <c r="AG5234">
        <v>5</v>
      </c>
      <c r="AH5234" t="s">
        <v>53</v>
      </c>
      <c r="AI5234" t="s">
        <v>54</v>
      </c>
      <c r="AJ5234">
        <v>2</v>
      </c>
      <c r="AK5234">
        <v>1</v>
      </c>
      <c r="AL5234">
        <v>1</v>
      </c>
      <c r="AM5234" t="s">
        <v>55</v>
      </c>
      <c r="AN5234" t="s">
        <v>56</v>
      </c>
      <c r="AP5234">
        <v>1</v>
      </c>
      <c r="AQ5234" t="s">
        <v>57</v>
      </c>
      <c r="AR5234">
        <v>0</v>
      </c>
      <c r="AW5234" t="s">
        <v>58</v>
      </c>
      <c r="AX5234">
        <v>0</v>
      </c>
      <c r="AY5234">
        <v>2</v>
      </c>
      <c r="AZ5234">
        <v>1</v>
      </c>
      <c r="BA5234">
        <v>1</v>
      </c>
      <c r="BB5234" t="s">
        <v>59</v>
      </c>
    </row>
    <row r="5235" spans="1:54" x14ac:dyDescent="0.45">
      <c r="A5235" s="4" t="str">
        <f>VLOOKUP(F5235,'Matching-Tabelle'!$A$57:$B$61,2,FALSE)</f>
        <v>stefan.fuellemann@tkb.ch</v>
      </c>
      <c r="B5235" s="4" t="str">
        <f>VLOOKUP(J5235,'Matching-Tabelle'!$A$1:$B$52,2,FALSE)</f>
        <v>WPI CTB</v>
      </c>
      <c r="C5235" s="4">
        <v>0.89</v>
      </c>
      <c r="D5235" s="4" t="s">
        <v>4426</v>
      </c>
      <c r="E5235" s="5">
        <v>42524</v>
      </c>
      <c r="F5235" t="s">
        <v>3856</v>
      </c>
      <c r="G5235" t="s">
        <v>3857</v>
      </c>
      <c r="H5235" t="s">
        <v>3858</v>
      </c>
      <c r="I5235" s="1"/>
      <c r="J5235">
        <v>18</v>
      </c>
      <c r="K5235" t="s">
        <v>594</v>
      </c>
      <c r="L5235" t="s">
        <v>595</v>
      </c>
      <c r="M5235">
        <v>990001</v>
      </c>
      <c r="N5235" t="s">
        <v>51</v>
      </c>
      <c r="O5235">
        <v>0.89</v>
      </c>
      <c r="Q5235">
        <v>0.89</v>
      </c>
      <c r="S5235" t="s">
        <v>4426</v>
      </c>
      <c r="AE5235">
        <v>12</v>
      </c>
      <c r="AF5235">
        <v>7.6</v>
      </c>
      <c r="AG5235">
        <v>5</v>
      </c>
      <c r="AH5235" t="s">
        <v>53</v>
      </c>
      <c r="AI5235" t="s">
        <v>54</v>
      </c>
      <c r="AJ5235">
        <v>2</v>
      </c>
      <c r="AK5235">
        <v>1</v>
      </c>
      <c r="AL5235">
        <v>1</v>
      </c>
      <c r="AM5235" t="s">
        <v>55</v>
      </c>
      <c r="AN5235" t="s">
        <v>56</v>
      </c>
      <c r="AP5235">
        <v>1</v>
      </c>
      <c r="AQ5235" t="s">
        <v>57</v>
      </c>
      <c r="AR5235">
        <v>0</v>
      </c>
      <c r="AW5235" t="s">
        <v>58</v>
      </c>
      <c r="AX5235">
        <v>0</v>
      </c>
      <c r="AY5235">
        <v>2</v>
      </c>
      <c r="AZ5235">
        <v>0.89</v>
      </c>
      <c r="BA5235">
        <v>0.89</v>
      </c>
      <c r="BB5235" t="s">
        <v>59</v>
      </c>
    </row>
    <row r="5236" spans="1:54" x14ac:dyDescent="0.45">
      <c r="A5236" s="4" t="str">
        <f>VLOOKUP(F5236,'Matching-Tabelle'!$A$57:$B$61,2,FALSE)</f>
        <v>stefan.fuellemann@tkb.ch</v>
      </c>
      <c r="B5236" s="4" t="str">
        <f>VLOOKUP(J5236,'Matching-Tabelle'!$A$1:$B$52,2,FALSE)</f>
        <v>Proj SCRE2016</v>
      </c>
      <c r="C5236" s="4">
        <v>4.5</v>
      </c>
      <c r="D5236" s="4" t="s">
        <v>4427</v>
      </c>
      <c r="E5236" s="5">
        <v>42524</v>
      </c>
      <c r="F5236" t="s">
        <v>3856</v>
      </c>
      <c r="G5236" t="s">
        <v>3857</v>
      </c>
      <c r="H5236" t="s">
        <v>3858</v>
      </c>
      <c r="I5236" s="1"/>
      <c r="J5236">
        <v>2500253</v>
      </c>
      <c r="K5236" t="s">
        <v>538</v>
      </c>
      <c r="L5236" t="s">
        <v>539</v>
      </c>
      <c r="M5236">
        <v>990001</v>
      </c>
      <c r="N5236" t="s">
        <v>51</v>
      </c>
      <c r="O5236">
        <v>4.5</v>
      </c>
      <c r="Q5236">
        <v>4.5</v>
      </c>
      <c r="S5236" t="s">
        <v>4427</v>
      </c>
      <c r="AE5236">
        <v>5</v>
      </c>
      <c r="AF5236">
        <v>0</v>
      </c>
      <c r="AG5236">
        <v>1</v>
      </c>
      <c r="AH5236" t="s">
        <v>411</v>
      </c>
      <c r="AI5236" t="s">
        <v>411</v>
      </c>
      <c r="AJ5236">
        <v>2</v>
      </c>
      <c r="AK5236">
        <v>1</v>
      </c>
      <c r="AL5236">
        <v>1</v>
      </c>
      <c r="AM5236" t="s">
        <v>55</v>
      </c>
      <c r="AN5236" t="s">
        <v>56</v>
      </c>
      <c r="AP5236">
        <v>1</v>
      </c>
      <c r="AQ5236" t="s">
        <v>57</v>
      </c>
      <c r="AR5236">
        <v>0</v>
      </c>
      <c r="AW5236" t="s">
        <v>58</v>
      </c>
      <c r="AX5236">
        <v>0</v>
      </c>
      <c r="AY5236">
        <v>2</v>
      </c>
      <c r="AZ5236">
        <v>4.5</v>
      </c>
      <c r="BA5236">
        <v>4.5</v>
      </c>
      <c r="BB5236" t="s">
        <v>59</v>
      </c>
    </row>
    <row r="5237" spans="1:54" x14ac:dyDescent="0.45">
      <c r="A5237" s="4" t="str">
        <f>VLOOKUP(F5237,'Matching-Tabelle'!$A$57:$B$61,2,FALSE)</f>
        <v>stefan.fuellemann@tkb.ch</v>
      </c>
      <c r="B5237" s="4" t="str">
        <f>VLOOKUP(J5237,'Matching-Tabelle'!$A$1:$B$52,2,FALSE)</f>
        <v>WPI RTB</v>
      </c>
      <c r="C5237" s="4">
        <v>0.37</v>
      </c>
      <c r="D5237" s="4" t="s">
        <v>4428</v>
      </c>
      <c r="E5237" s="5">
        <v>42524</v>
      </c>
      <c r="F5237" t="s">
        <v>3856</v>
      </c>
      <c r="G5237" t="s">
        <v>3857</v>
      </c>
      <c r="H5237" t="s">
        <v>3858</v>
      </c>
      <c r="I5237" s="1"/>
      <c r="J5237">
        <v>27</v>
      </c>
      <c r="K5237" t="s">
        <v>872</v>
      </c>
      <c r="L5237" t="s">
        <v>873</v>
      </c>
      <c r="M5237">
        <v>990001</v>
      </c>
      <c r="N5237" t="s">
        <v>51</v>
      </c>
      <c r="O5237">
        <v>0.37</v>
      </c>
      <c r="Q5237">
        <v>0.37</v>
      </c>
      <c r="S5237" t="s">
        <v>4428</v>
      </c>
      <c r="AE5237">
        <v>12</v>
      </c>
      <c r="AF5237">
        <v>7.6</v>
      </c>
      <c r="AG5237">
        <v>5</v>
      </c>
      <c r="AH5237" t="s">
        <v>53</v>
      </c>
      <c r="AI5237" t="s">
        <v>54</v>
      </c>
      <c r="AJ5237">
        <v>2</v>
      </c>
      <c r="AK5237">
        <v>1</v>
      </c>
      <c r="AL5237">
        <v>1</v>
      </c>
      <c r="AM5237" t="s">
        <v>55</v>
      </c>
      <c r="AN5237" t="s">
        <v>56</v>
      </c>
      <c r="AP5237">
        <v>1</v>
      </c>
      <c r="AQ5237" t="s">
        <v>57</v>
      </c>
      <c r="AR5237">
        <v>0</v>
      </c>
      <c r="AW5237" t="s">
        <v>58</v>
      </c>
      <c r="AX5237">
        <v>0</v>
      </c>
      <c r="AY5237">
        <v>2</v>
      </c>
      <c r="AZ5237">
        <v>0.37</v>
      </c>
      <c r="BA5237">
        <v>0.37</v>
      </c>
      <c r="BB5237" t="s">
        <v>59</v>
      </c>
    </row>
    <row r="5238" spans="1:54" x14ac:dyDescent="0.45">
      <c r="A5238" s="4" t="str">
        <f>VLOOKUP(F5238,'Matching-Tabelle'!$A$57:$B$61,2,FALSE)</f>
        <v>stefan.fuellemann@tkb.ch</v>
      </c>
      <c r="B5238" s="4" t="str">
        <f>VLOOKUP(J5238,'Matching-Tabelle'!$A$1:$B$52,2,FALSE)</f>
        <v>WPI CTB</v>
      </c>
      <c r="C5238" s="4">
        <v>0.18</v>
      </c>
      <c r="D5238" s="4" t="s">
        <v>4429</v>
      </c>
      <c r="E5238" s="5">
        <v>42524</v>
      </c>
      <c r="F5238" t="s">
        <v>3856</v>
      </c>
      <c r="G5238" t="s">
        <v>3857</v>
      </c>
      <c r="H5238" t="s">
        <v>3858</v>
      </c>
      <c r="I5238" s="1"/>
      <c r="J5238">
        <v>919</v>
      </c>
      <c r="K5238" t="s">
        <v>66</v>
      </c>
      <c r="L5238" t="s">
        <v>67</v>
      </c>
      <c r="M5238">
        <v>990001</v>
      </c>
      <c r="N5238" t="s">
        <v>51</v>
      </c>
      <c r="O5238">
        <v>0.18</v>
      </c>
      <c r="Q5238">
        <v>0.18</v>
      </c>
      <c r="S5238" t="s">
        <v>4429</v>
      </c>
      <c r="AE5238">
        <v>12</v>
      </c>
      <c r="AF5238">
        <v>7.6</v>
      </c>
      <c r="AG5238">
        <v>5</v>
      </c>
      <c r="AH5238" t="s">
        <v>53</v>
      </c>
      <c r="AI5238" t="s">
        <v>54</v>
      </c>
      <c r="AJ5238">
        <v>2</v>
      </c>
      <c r="AK5238">
        <v>1</v>
      </c>
      <c r="AL5238">
        <v>1</v>
      </c>
      <c r="AM5238" t="s">
        <v>55</v>
      </c>
      <c r="AN5238" t="s">
        <v>56</v>
      </c>
      <c r="AP5238">
        <v>1</v>
      </c>
      <c r="AQ5238" t="s">
        <v>57</v>
      </c>
      <c r="AR5238">
        <v>0</v>
      </c>
      <c r="AW5238" t="s">
        <v>58</v>
      </c>
      <c r="AX5238">
        <v>0</v>
      </c>
      <c r="AY5238">
        <v>2</v>
      </c>
      <c r="AZ5238">
        <v>0.18</v>
      </c>
      <c r="BA5238">
        <v>0.18</v>
      </c>
      <c r="BB5238" t="s">
        <v>59</v>
      </c>
    </row>
    <row r="5239" spans="1:54" x14ac:dyDescent="0.45">
      <c r="A5239" s="4" t="str">
        <f>VLOOKUP(F5239,'Matching-Tabelle'!$A$57:$B$61,2,FALSE)</f>
        <v>stefan.fuellemann@tkb.ch</v>
      </c>
      <c r="B5239" s="4" t="str">
        <f>VLOOKUP(J5239,'Matching-Tabelle'!$A$1:$B$52,2,FALSE)</f>
        <v>WPI Führung</v>
      </c>
      <c r="C5239" s="4">
        <v>0.2</v>
      </c>
      <c r="D5239" s="4" t="s">
        <v>4430</v>
      </c>
      <c r="E5239" s="5">
        <v>42524</v>
      </c>
      <c r="F5239" t="s">
        <v>3856</v>
      </c>
      <c r="G5239" t="s">
        <v>3857</v>
      </c>
      <c r="H5239" t="s">
        <v>3858</v>
      </c>
      <c r="I5239" s="1"/>
      <c r="J5239">
        <v>26</v>
      </c>
      <c r="K5239" t="s">
        <v>130</v>
      </c>
      <c r="L5239" t="s">
        <v>131</v>
      </c>
      <c r="M5239">
        <v>990001</v>
      </c>
      <c r="N5239" t="s">
        <v>51</v>
      </c>
      <c r="O5239">
        <v>0.2</v>
      </c>
      <c r="Q5239">
        <v>0.2</v>
      </c>
      <c r="S5239" t="s">
        <v>4430</v>
      </c>
      <c r="AE5239">
        <v>12</v>
      </c>
      <c r="AF5239">
        <v>7.6</v>
      </c>
      <c r="AG5239">
        <v>5</v>
      </c>
      <c r="AH5239" t="s">
        <v>53</v>
      </c>
      <c r="AI5239" t="s">
        <v>54</v>
      </c>
      <c r="AJ5239">
        <v>2</v>
      </c>
      <c r="AK5239">
        <v>1</v>
      </c>
      <c r="AL5239">
        <v>1</v>
      </c>
      <c r="AM5239" t="s">
        <v>55</v>
      </c>
      <c r="AN5239" t="s">
        <v>56</v>
      </c>
      <c r="AP5239">
        <v>1</v>
      </c>
      <c r="AQ5239" t="s">
        <v>57</v>
      </c>
      <c r="AR5239">
        <v>0</v>
      </c>
      <c r="AW5239" t="s">
        <v>58</v>
      </c>
      <c r="AX5239">
        <v>0</v>
      </c>
      <c r="AY5239">
        <v>2</v>
      </c>
      <c r="AZ5239">
        <v>0.2</v>
      </c>
      <c r="BA5239">
        <v>0.2</v>
      </c>
      <c r="BB5239" t="s">
        <v>59</v>
      </c>
    </row>
    <row r="5240" spans="1:54" x14ac:dyDescent="0.45">
      <c r="A5240" s="4" t="str">
        <f>VLOOKUP(F5240,'Matching-Tabelle'!$A$57:$B$61,2,FALSE)</f>
        <v>stefan.fuellemann@tkb.ch</v>
      </c>
      <c r="B5240" s="4" t="str">
        <f>VLOOKUP(J5240,'Matching-Tabelle'!$A$1:$B$52,2,FALSE)</f>
        <v>WPI CTB</v>
      </c>
      <c r="C5240" s="4">
        <v>0.5</v>
      </c>
      <c r="D5240" s="4" t="s">
        <v>4431</v>
      </c>
      <c r="E5240" s="5">
        <v>42524</v>
      </c>
      <c r="F5240" t="s">
        <v>3856</v>
      </c>
      <c r="G5240" t="s">
        <v>3857</v>
      </c>
      <c r="H5240" t="s">
        <v>3858</v>
      </c>
      <c r="I5240" s="1"/>
      <c r="J5240">
        <v>921</v>
      </c>
      <c r="K5240" t="s">
        <v>224</v>
      </c>
      <c r="L5240" t="s">
        <v>225</v>
      </c>
      <c r="M5240">
        <v>990001</v>
      </c>
      <c r="N5240" t="s">
        <v>51</v>
      </c>
      <c r="O5240">
        <v>0.5</v>
      </c>
      <c r="Q5240">
        <v>0.5</v>
      </c>
      <c r="S5240" t="s">
        <v>4431</v>
      </c>
      <c r="AE5240">
        <v>12</v>
      </c>
      <c r="AF5240">
        <v>7.6</v>
      </c>
      <c r="AG5240">
        <v>5</v>
      </c>
      <c r="AH5240" t="s">
        <v>53</v>
      </c>
      <c r="AI5240" t="s">
        <v>54</v>
      </c>
      <c r="AJ5240">
        <v>2</v>
      </c>
      <c r="AK5240">
        <v>1</v>
      </c>
      <c r="AL5240">
        <v>1</v>
      </c>
      <c r="AM5240" t="s">
        <v>55</v>
      </c>
      <c r="AN5240" t="s">
        <v>56</v>
      </c>
      <c r="AP5240">
        <v>1</v>
      </c>
      <c r="AQ5240" t="s">
        <v>57</v>
      </c>
      <c r="AR5240">
        <v>0</v>
      </c>
      <c r="AW5240" t="s">
        <v>58</v>
      </c>
      <c r="AX5240">
        <v>0</v>
      </c>
      <c r="AY5240">
        <v>2</v>
      </c>
      <c r="AZ5240">
        <v>0.5</v>
      </c>
      <c r="BA5240">
        <v>0.5</v>
      </c>
      <c r="BB5240" t="s">
        <v>59</v>
      </c>
    </row>
    <row r="5241" spans="1:54" x14ac:dyDescent="0.45">
      <c r="A5241" s="4" t="str">
        <f>VLOOKUP(F5241,'Matching-Tabelle'!$A$57:$B$61,2,FALSE)</f>
        <v>stefan.fuellemann@tkb.ch</v>
      </c>
      <c r="B5241" s="4" t="str">
        <f>VLOOKUP(J5241,'Matching-Tabelle'!$A$1:$B$52,2,FALSE)</f>
        <v>WPI RTB</v>
      </c>
      <c r="C5241" s="4">
        <v>0.5</v>
      </c>
      <c r="D5241" s="4" t="s">
        <v>4432</v>
      </c>
      <c r="E5241" s="5">
        <v>42524</v>
      </c>
      <c r="F5241" t="s">
        <v>3856</v>
      </c>
      <c r="G5241" t="s">
        <v>3857</v>
      </c>
      <c r="H5241" t="s">
        <v>3858</v>
      </c>
      <c r="I5241" s="1"/>
      <c r="J5241">
        <v>35</v>
      </c>
      <c r="K5241" t="s">
        <v>608</v>
      </c>
      <c r="L5241" t="s">
        <v>609</v>
      </c>
      <c r="M5241">
        <v>990001</v>
      </c>
      <c r="N5241" t="s">
        <v>51</v>
      </c>
      <c r="O5241">
        <v>0.5</v>
      </c>
      <c r="Q5241">
        <v>0.5</v>
      </c>
      <c r="S5241" t="s">
        <v>4432</v>
      </c>
      <c r="AE5241">
        <v>12</v>
      </c>
      <c r="AF5241">
        <v>7.6</v>
      </c>
      <c r="AG5241">
        <v>5</v>
      </c>
      <c r="AH5241" t="s">
        <v>53</v>
      </c>
      <c r="AI5241" t="s">
        <v>54</v>
      </c>
      <c r="AJ5241">
        <v>2</v>
      </c>
      <c r="AK5241">
        <v>1</v>
      </c>
      <c r="AL5241">
        <v>1</v>
      </c>
      <c r="AM5241" t="s">
        <v>55</v>
      </c>
      <c r="AN5241" t="s">
        <v>56</v>
      </c>
      <c r="AP5241">
        <v>1</v>
      </c>
      <c r="AQ5241" t="s">
        <v>57</v>
      </c>
      <c r="AR5241">
        <v>0</v>
      </c>
      <c r="AW5241" t="s">
        <v>58</v>
      </c>
      <c r="AX5241">
        <v>0</v>
      </c>
      <c r="AY5241">
        <v>2</v>
      </c>
      <c r="AZ5241">
        <v>0.5</v>
      </c>
      <c r="BA5241">
        <v>0.5</v>
      </c>
      <c r="BB5241" t="s">
        <v>59</v>
      </c>
    </row>
    <row r="5242" spans="1:54" x14ac:dyDescent="0.45">
      <c r="A5242" s="4" t="str">
        <f>VLOOKUP(F5242,'Matching-Tabelle'!$A$57:$B$61,2,FALSE)</f>
        <v>stefan.fuellemann@tkb.ch</v>
      </c>
      <c r="B5242" s="4" t="str">
        <f>VLOOKUP(J5242,'Matching-Tabelle'!$A$1:$B$52,2,FALSE)</f>
        <v>WPI Führung</v>
      </c>
      <c r="C5242" s="4">
        <v>0.4</v>
      </c>
      <c r="D5242" s="4" t="s">
        <v>4433</v>
      </c>
      <c r="E5242" s="5">
        <v>42524</v>
      </c>
      <c r="F5242" t="s">
        <v>3856</v>
      </c>
      <c r="G5242" t="s">
        <v>3857</v>
      </c>
      <c r="H5242" t="s">
        <v>3858</v>
      </c>
      <c r="I5242" s="1"/>
      <c r="J5242">
        <v>26</v>
      </c>
      <c r="K5242" t="s">
        <v>130</v>
      </c>
      <c r="L5242" t="s">
        <v>131</v>
      </c>
      <c r="M5242">
        <v>990001</v>
      </c>
      <c r="N5242" t="s">
        <v>51</v>
      </c>
      <c r="O5242">
        <v>0.4</v>
      </c>
      <c r="Q5242">
        <v>0.4</v>
      </c>
      <c r="S5242" t="s">
        <v>4433</v>
      </c>
      <c r="AE5242">
        <v>12</v>
      </c>
      <c r="AF5242">
        <v>7.6</v>
      </c>
      <c r="AG5242">
        <v>5</v>
      </c>
      <c r="AH5242" t="s">
        <v>53</v>
      </c>
      <c r="AI5242" t="s">
        <v>54</v>
      </c>
      <c r="AJ5242">
        <v>2</v>
      </c>
      <c r="AK5242">
        <v>1</v>
      </c>
      <c r="AL5242">
        <v>1</v>
      </c>
      <c r="AM5242" t="s">
        <v>55</v>
      </c>
      <c r="AN5242" t="s">
        <v>56</v>
      </c>
      <c r="AP5242">
        <v>1</v>
      </c>
      <c r="AQ5242" t="s">
        <v>57</v>
      </c>
      <c r="AR5242">
        <v>0</v>
      </c>
      <c r="AW5242" t="s">
        <v>58</v>
      </c>
      <c r="AX5242">
        <v>0</v>
      </c>
      <c r="AY5242">
        <v>2</v>
      </c>
      <c r="AZ5242">
        <v>0.4</v>
      </c>
      <c r="BA5242">
        <v>0.4</v>
      </c>
      <c r="BB5242" t="s">
        <v>59</v>
      </c>
    </row>
    <row r="5243" spans="1:54" x14ac:dyDescent="0.45">
      <c r="A5243" s="4" t="str">
        <f>VLOOKUP(F5243,'Matching-Tabelle'!$A$57:$B$61,2,FALSE)</f>
        <v>stefan.fuellemann@tkb.ch</v>
      </c>
      <c r="B5243" s="4" t="str">
        <f>VLOOKUP(J5243,'Matching-Tabelle'!$A$1:$B$52,2,FALSE)</f>
        <v>WPI CTB</v>
      </c>
      <c r="C5243" s="4">
        <v>0.1</v>
      </c>
      <c r="D5243" s="4" t="s">
        <v>4434</v>
      </c>
      <c r="E5243" s="5">
        <v>42524</v>
      </c>
      <c r="F5243" t="s">
        <v>3856</v>
      </c>
      <c r="G5243" t="s">
        <v>3857</v>
      </c>
      <c r="H5243" t="s">
        <v>3858</v>
      </c>
      <c r="I5243" s="1"/>
      <c r="J5243">
        <v>919</v>
      </c>
      <c r="K5243" t="s">
        <v>66</v>
      </c>
      <c r="L5243" t="s">
        <v>67</v>
      </c>
      <c r="M5243">
        <v>990001</v>
      </c>
      <c r="N5243" t="s">
        <v>51</v>
      </c>
      <c r="O5243">
        <v>0.1</v>
      </c>
      <c r="Q5243">
        <v>0.1</v>
      </c>
      <c r="S5243" t="s">
        <v>4434</v>
      </c>
      <c r="AE5243">
        <v>12</v>
      </c>
      <c r="AF5243">
        <v>7.6</v>
      </c>
      <c r="AG5243">
        <v>5</v>
      </c>
      <c r="AH5243" t="s">
        <v>53</v>
      </c>
      <c r="AI5243" t="s">
        <v>54</v>
      </c>
      <c r="AJ5243">
        <v>2</v>
      </c>
      <c r="AK5243">
        <v>1</v>
      </c>
      <c r="AL5243">
        <v>1</v>
      </c>
      <c r="AM5243" t="s">
        <v>55</v>
      </c>
      <c r="AN5243" t="s">
        <v>56</v>
      </c>
      <c r="AP5243">
        <v>1</v>
      </c>
      <c r="AQ5243" t="s">
        <v>57</v>
      </c>
      <c r="AR5243">
        <v>0</v>
      </c>
      <c r="AW5243" t="s">
        <v>58</v>
      </c>
      <c r="AX5243">
        <v>0</v>
      </c>
      <c r="AY5243">
        <v>2</v>
      </c>
      <c r="AZ5243">
        <v>0.1</v>
      </c>
      <c r="BA5243">
        <v>0.1</v>
      </c>
      <c r="BB5243" t="s">
        <v>59</v>
      </c>
    </row>
    <row r="5244" spans="1:54" x14ac:dyDescent="0.45">
      <c r="A5244" s="4" t="str">
        <f>VLOOKUP(F5244,'Matching-Tabelle'!$A$57:$B$61,2,FALSE)</f>
        <v>stefan.fuellemann@tkb.ch</v>
      </c>
      <c r="B5244" s="4" t="str">
        <f>VLOOKUP(J5244,'Matching-Tabelle'!$A$1:$B$52,2,FALSE)</f>
        <v>WPI RTB</v>
      </c>
      <c r="C5244" s="4">
        <v>1.6</v>
      </c>
      <c r="D5244" s="4" t="s">
        <v>3859</v>
      </c>
      <c r="E5244" s="5">
        <v>42527</v>
      </c>
      <c r="F5244" t="s">
        <v>3856</v>
      </c>
      <c r="G5244" t="s">
        <v>3857</v>
      </c>
      <c r="H5244" t="s">
        <v>3858</v>
      </c>
      <c r="I5244" s="1"/>
      <c r="J5244">
        <v>19</v>
      </c>
      <c r="K5244" t="s">
        <v>145</v>
      </c>
      <c r="L5244" t="s">
        <v>146</v>
      </c>
      <c r="M5244">
        <v>990001</v>
      </c>
      <c r="N5244" t="s">
        <v>51</v>
      </c>
      <c r="O5244">
        <v>1.6</v>
      </c>
      <c r="Q5244">
        <v>1.6</v>
      </c>
      <c r="S5244" t="s">
        <v>3859</v>
      </c>
      <c r="AE5244">
        <v>12</v>
      </c>
      <c r="AF5244">
        <v>7.6</v>
      </c>
      <c r="AG5244">
        <v>5</v>
      </c>
      <c r="AH5244" t="s">
        <v>53</v>
      </c>
      <c r="AI5244" t="s">
        <v>54</v>
      </c>
      <c r="AJ5244">
        <v>2</v>
      </c>
      <c r="AK5244">
        <v>1</v>
      </c>
      <c r="AL5244">
        <v>1</v>
      </c>
      <c r="AM5244" t="s">
        <v>55</v>
      </c>
      <c r="AN5244" t="s">
        <v>56</v>
      </c>
      <c r="AP5244">
        <v>1</v>
      </c>
      <c r="AQ5244" t="s">
        <v>57</v>
      </c>
      <c r="AR5244">
        <v>0</v>
      </c>
      <c r="AW5244" t="s">
        <v>58</v>
      </c>
      <c r="AX5244">
        <v>0</v>
      </c>
      <c r="AY5244">
        <v>2</v>
      </c>
      <c r="AZ5244">
        <v>1.6</v>
      </c>
      <c r="BA5244">
        <v>1.6</v>
      </c>
      <c r="BB5244" t="s">
        <v>59</v>
      </c>
    </row>
    <row r="5245" spans="1:54" x14ac:dyDescent="0.45">
      <c r="A5245" s="4" t="str">
        <f>VLOOKUP(F5245,'Matching-Tabelle'!$A$57:$B$61,2,FALSE)</f>
        <v>stefan.fuellemann@tkb.ch</v>
      </c>
      <c r="B5245" s="4" t="str">
        <f>VLOOKUP(J5245,'Matching-Tabelle'!$A$1:$B$52,2,FALSE)</f>
        <v>WPI CTB</v>
      </c>
      <c r="C5245" s="4">
        <v>0.25</v>
      </c>
      <c r="D5245" s="4" t="s">
        <v>4425</v>
      </c>
      <c r="E5245" s="5">
        <v>42527</v>
      </c>
      <c r="F5245" t="s">
        <v>3856</v>
      </c>
      <c r="G5245" t="s">
        <v>3857</v>
      </c>
      <c r="H5245" t="s">
        <v>3858</v>
      </c>
      <c r="I5245" s="1"/>
      <c r="J5245">
        <v>919</v>
      </c>
      <c r="K5245" t="s">
        <v>66</v>
      </c>
      <c r="L5245" t="s">
        <v>67</v>
      </c>
      <c r="M5245">
        <v>990001</v>
      </c>
      <c r="N5245" t="s">
        <v>51</v>
      </c>
      <c r="O5245">
        <v>0.25</v>
      </c>
      <c r="Q5245">
        <v>0.25</v>
      </c>
      <c r="S5245" t="s">
        <v>4425</v>
      </c>
      <c r="AE5245">
        <v>12</v>
      </c>
      <c r="AF5245">
        <v>7.6</v>
      </c>
      <c r="AG5245">
        <v>5</v>
      </c>
      <c r="AH5245" t="s">
        <v>53</v>
      </c>
      <c r="AI5245" t="s">
        <v>54</v>
      </c>
      <c r="AJ5245">
        <v>2</v>
      </c>
      <c r="AK5245">
        <v>1</v>
      </c>
      <c r="AL5245">
        <v>1</v>
      </c>
      <c r="AM5245" t="s">
        <v>55</v>
      </c>
      <c r="AN5245" t="s">
        <v>56</v>
      </c>
      <c r="AP5245">
        <v>1</v>
      </c>
      <c r="AQ5245" t="s">
        <v>57</v>
      </c>
      <c r="AR5245">
        <v>0</v>
      </c>
      <c r="AW5245" t="s">
        <v>58</v>
      </c>
      <c r="AX5245">
        <v>0</v>
      </c>
      <c r="AY5245">
        <v>2</v>
      </c>
      <c r="AZ5245">
        <v>0.25</v>
      </c>
      <c r="BA5245">
        <v>0.25</v>
      </c>
      <c r="BB5245" t="s">
        <v>59</v>
      </c>
    </row>
    <row r="5246" spans="1:54" x14ac:dyDescent="0.45">
      <c r="A5246" s="4" t="str">
        <f>VLOOKUP(F5246,'Matching-Tabelle'!$A$57:$B$61,2,FALSE)</f>
        <v>stefan.fuellemann@tkb.ch</v>
      </c>
      <c r="B5246" s="4" t="str">
        <f>VLOOKUP(J5246,'Matching-Tabelle'!$A$1:$B$52,2,FALSE)</f>
        <v>WPI RTB</v>
      </c>
      <c r="C5246" s="4">
        <v>0.25</v>
      </c>
      <c r="D5246" s="4" t="s">
        <v>4435</v>
      </c>
      <c r="E5246" s="5">
        <v>42527</v>
      </c>
      <c r="F5246" t="s">
        <v>3856</v>
      </c>
      <c r="G5246" t="s">
        <v>3857</v>
      </c>
      <c r="H5246" t="s">
        <v>3858</v>
      </c>
      <c r="I5246" s="1"/>
      <c r="J5246">
        <v>22</v>
      </c>
      <c r="K5246" t="s">
        <v>88</v>
      </c>
      <c r="L5246" t="s">
        <v>89</v>
      </c>
      <c r="M5246">
        <v>990001</v>
      </c>
      <c r="N5246" t="s">
        <v>51</v>
      </c>
      <c r="O5246">
        <v>0.25</v>
      </c>
      <c r="Q5246">
        <v>0.25</v>
      </c>
      <c r="S5246" t="s">
        <v>4435</v>
      </c>
      <c r="AE5246">
        <v>12</v>
      </c>
      <c r="AF5246">
        <v>7.6</v>
      </c>
      <c r="AG5246">
        <v>5</v>
      </c>
      <c r="AH5246" t="s">
        <v>53</v>
      </c>
      <c r="AI5246" t="s">
        <v>54</v>
      </c>
      <c r="AJ5246">
        <v>2</v>
      </c>
      <c r="AK5246">
        <v>1</v>
      </c>
      <c r="AL5246">
        <v>1</v>
      </c>
      <c r="AM5246" t="s">
        <v>55</v>
      </c>
      <c r="AN5246" t="s">
        <v>56</v>
      </c>
      <c r="AP5246">
        <v>1</v>
      </c>
      <c r="AQ5246" t="s">
        <v>57</v>
      </c>
      <c r="AR5246">
        <v>0</v>
      </c>
      <c r="AW5246" t="s">
        <v>58</v>
      </c>
      <c r="AX5246">
        <v>0</v>
      </c>
      <c r="AY5246">
        <v>2</v>
      </c>
      <c r="AZ5246">
        <v>0.25</v>
      </c>
      <c r="BA5246">
        <v>0.25</v>
      </c>
      <c r="BB5246" t="s">
        <v>59</v>
      </c>
    </row>
    <row r="5247" spans="1:54" x14ac:dyDescent="0.45">
      <c r="A5247" s="4" t="str">
        <f>VLOOKUP(F5247,'Matching-Tabelle'!$A$57:$B$61,2,FALSE)</f>
        <v>stefan.fuellemann@tkb.ch</v>
      </c>
      <c r="B5247" s="4" t="str">
        <f>VLOOKUP(J5247,'Matching-Tabelle'!$A$1:$B$52,2,FALSE)</f>
        <v>WPI CTB</v>
      </c>
      <c r="C5247" s="4">
        <v>0.15</v>
      </c>
      <c r="D5247" s="4" t="s">
        <v>3885</v>
      </c>
      <c r="E5247" s="5">
        <v>42527</v>
      </c>
      <c r="F5247" t="s">
        <v>3856</v>
      </c>
      <c r="G5247" t="s">
        <v>3857</v>
      </c>
      <c r="H5247" t="s">
        <v>3858</v>
      </c>
      <c r="I5247" s="1"/>
      <c r="J5247">
        <v>922</v>
      </c>
      <c r="K5247" t="s">
        <v>134</v>
      </c>
      <c r="L5247" t="s">
        <v>135</v>
      </c>
      <c r="M5247">
        <v>990001</v>
      </c>
      <c r="N5247" t="s">
        <v>51</v>
      </c>
      <c r="O5247">
        <v>0.15</v>
      </c>
      <c r="Q5247">
        <v>0.15</v>
      </c>
      <c r="S5247" t="s">
        <v>3885</v>
      </c>
      <c r="AE5247">
        <v>12</v>
      </c>
      <c r="AF5247">
        <v>7.6</v>
      </c>
      <c r="AG5247">
        <v>5</v>
      </c>
      <c r="AH5247" t="s">
        <v>53</v>
      </c>
      <c r="AI5247" t="s">
        <v>54</v>
      </c>
      <c r="AJ5247">
        <v>2</v>
      </c>
      <c r="AK5247">
        <v>1</v>
      </c>
      <c r="AL5247">
        <v>1</v>
      </c>
      <c r="AM5247" t="s">
        <v>55</v>
      </c>
      <c r="AN5247" t="s">
        <v>56</v>
      </c>
      <c r="AP5247">
        <v>1</v>
      </c>
      <c r="AQ5247" t="s">
        <v>57</v>
      </c>
      <c r="AR5247">
        <v>0</v>
      </c>
      <c r="AW5247" t="s">
        <v>58</v>
      </c>
      <c r="AX5247">
        <v>0</v>
      </c>
      <c r="AY5247">
        <v>2</v>
      </c>
      <c r="AZ5247">
        <v>0.15</v>
      </c>
      <c r="BA5247">
        <v>0.15</v>
      </c>
      <c r="BB5247" t="s">
        <v>59</v>
      </c>
    </row>
    <row r="5248" spans="1:54" x14ac:dyDescent="0.45">
      <c r="A5248" s="4" t="str">
        <f>VLOOKUP(F5248,'Matching-Tabelle'!$A$57:$B$61,2,FALSE)</f>
        <v>stefan.fuellemann@tkb.ch</v>
      </c>
      <c r="B5248" s="4" t="str">
        <f>VLOOKUP(J5248,'Matching-Tabelle'!$A$1:$B$52,2,FALSE)</f>
        <v>Proj SCRE2016</v>
      </c>
      <c r="C5248" s="4">
        <v>0.4</v>
      </c>
      <c r="D5248" s="4" t="s">
        <v>4436</v>
      </c>
      <c r="E5248" s="5">
        <v>42527</v>
      </c>
      <c r="F5248" t="s">
        <v>3856</v>
      </c>
      <c r="G5248" t="s">
        <v>3857</v>
      </c>
      <c r="H5248" t="s">
        <v>3858</v>
      </c>
      <c r="I5248" s="1"/>
      <c r="J5248">
        <v>2500253</v>
      </c>
      <c r="K5248" t="s">
        <v>538</v>
      </c>
      <c r="L5248" t="s">
        <v>539</v>
      </c>
      <c r="M5248">
        <v>990001</v>
      </c>
      <c r="N5248" t="s">
        <v>51</v>
      </c>
      <c r="O5248">
        <v>0.4</v>
      </c>
      <c r="Q5248">
        <v>0.4</v>
      </c>
      <c r="S5248" t="s">
        <v>4436</v>
      </c>
      <c r="AE5248">
        <v>5</v>
      </c>
      <c r="AF5248">
        <v>0</v>
      </c>
      <c r="AG5248">
        <v>1</v>
      </c>
      <c r="AH5248" t="s">
        <v>411</v>
      </c>
      <c r="AI5248" t="s">
        <v>411</v>
      </c>
      <c r="AJ5248">
        <v>2</v>
      </c>
      <c r="AK5248">
        <v>1</v>
      </c>
      <c r="AL5248">
        <v>1</v>
      </c>
      <c r="AM5248" t="s">
        <v>55</v>
      </c>
      <c r="AN5248" t="s">
        <v>56</v>
      </c>
      <c r="AP5248">
        <v>1</v>
      </c>
      <c r="AQ5248" t="s">
        <v>57</v>
      </c>
      <c r="AR5248">
        <v>0</v>
      </c>
      <c r="AW5248" t="s">
        <v>58</v>
      </c>
      <c r="AX5248">
        <v>0</v>
      </c>
      <c r="AY5248">
        <v>2</v>
      </c>
      <c r="AZ5248">
        <v>0.4</v>
      </c>
      <c r="BA5248">
        <v>0.4</v>
      </c>
      <c r="BB5248" t="s">
        <v>59</v>
      </c>
    </row>
    <row r="5249" spans="1:54" x14ac:dyDescent="0.45">
      <c r="A5249" s="4" t="str">
        <f>VLOOKUP(F5249,'Matching-Tabelle'!$A$57:$B$61,2,FALSE)</f>
        <v>stefan.fuellemann@tkb.ch</v>
      </c>
      <c r="B5249" s="4" t="str">
        <f>VLOOKUP(J5249,'Matching-Tabelle'!$A$1:$B$52,2,FALSE)</f>
        <v>WPI RTB</v>
      </c>
      <c r="C5249" s="4">
        <v>0.25</v>
      </c>
      <c r="D5249" s="4" t="s">
        <v>4109</v>
      </c>
      <c r="E5249" s="5">
        <v>42527</v>
      </c>
      <c r="F5249" t="s">
        <v>3856</v>
      </c>
      <c r="G5249" t="s">
        <v>3857</v>
      </c>
      <c r="H5249" t="s">
        <v>3858</v>
      </c>
      <c r="I5249" s="1"/>
      <c r="J5249">
        <v>22</v>
      </c>
      <c r="K5249" t="s">
        <v>88</v>
      </c>
      <c r="L5249" t="s">
        <v>89</v>
      </c>
      <c r="M5249">
        <v>990001</v>
      </c>
      <c r="N5249" t="s">
        <v>51</v>
      </c>
      <c r="O5249">
        <v>0.25</v>
      </c>
      <c r="Q5249">
        <v>0.25</v>
      </c>
      <c r="S5249" t="s">
        <v>4109</v>
      </c>
      <c r="AE5249">
        <v>12</v>
      </c>
      <c r="AF5249">
        <v>7.6</v>
      </c>
      <c r="AG5249">
        <v>5</v>
      </c>
      <c r="AH5249" t="s">
        <v>53</v>
      </c>
      <c r="AI5249" t="s">
        <v>54</v>
      </c>
      <c r="AJ5249">
        <v>2</v>
      </c>
      <c r="AK5249">
        <v>1</v>
      </c>
      <c r="AL5249">
        <v>1</v>
      </c>
      <c r="AM5249" t="s">
        <v>55</v>
      </c>
      <c r="AN5249" t="s">
        <v>56</v>
      </c>
      <c r="AP5249">
        <v>1</v>
      </c>
      <c r="AQ5249" t="s">
        <v>57</v>
      </c>
      <c r="AR5249">
        <v>0</v>
      </c>
      <c r="AW5249" t="s">
        <v>58</v>
      </c>
      <c r="AX5249">
        <v>0</v>
      </c>
      <c r="AY5249">
        <v>2</v>
      </c>
      <c r="AZ5249">
        <v>0.25</v>
      </c>
      <c r="BA5249">
        <v>0.25</v>
      </c>
      <c r="BB5249" t="s">
        <v>59</v>
      </c>
    </row>
    <row r="5250" spans="1:54" x14ac:dyDescent="0.45">
      <c r="A5250" s="4" t="str">
        <f>VLOOKUP(F5250,'Matching-Tabelle'!$A$57:$B$61,2,FALSE)</f>
        <v>stefan.fuellemann@tkb.ch</v>
      </c>
      <c r="B5250" s="4" t="str">
        <f>VLOOKUP(J5250,'Matching-Tabelle'!$A$1:$B$52,2,FALSE)</f>
        <v>WPI Führung</v>
      </c>
      <c r="C5250" s="4">
        <v>0.5</v>
      </c>
      <c r="D5250" s="4" t="s">
        <v>4412</v>
      </c>
      <c r="E5250" s="5">
        <v>42527</v>
      </c>
      <c r="F5250" t="s">
        <v>3856</v>
      </c>
      <c r="G5250" t="s">
        <v>3857</v>
      </c>
      <c r="H5250" t="s">
        <v>3858</v>
      </c>
      <c r="I5250" s="1"/>
      <c r="J5250">
        <v>26</v>
      </c>
      <c r="K5250" t="s">
        <v>130</v>
      </c>
      <c r="L5250" t="s">
        <v>131</v>
      </c>
      <c r="M5250">
        <v>990001</v>
      </c>
      <c r="N5250" t="s">
        <v>51</v>
      </c>
      <c r="O5250">
        <v>0.5</v>
      </c>
      <c r="Q5250">
        <v>0.5</v>
      </c>
      <c r="S5250" t="s">
        <v>4412</v>
      </c>
      <c r="AE5250">
        <v>12</v>
      </c>
      <c r="AF5250">
        <v>7.6</v>
      </c>
      <c r="AG5250">
        <v>5</v>
      </c>
      <c r="AH5250" t="s">
        <v>53</v>
      </c>
      <c r="AI5250" t="s">
        <v>54</v>
      </c>
      <c r="AJ5250">
        <v>2</v>
      </c>
      <c r="AK5250">
        <v>1</v>
      </c>
      <c r="AL5250">
        <v>1</v>
      </c>
      <c r="AM5250" t="s">
        <v>55</v>
      </c>
      <c r="AN5250" t="s">
        <v>56</v>
      </c>
      <c r="AP5250">
        <v>1</v>
      </c>
      <c r="AQ5250" t="s">
        <v>57</v>
      </c>
      <c r="AR5250">
        <v>0</v>
      </c>
      <c r="AW5250" t="s">
        <v>58</v>
      </c>
      <c r="AX5250">
        <v>0</v>
      </c>
      <c r="AY5250">
        <v>2</v>
      </c>
      <c r="AZ5250">
        <v>0.5</v>
      </c>
      <c r="BA5250">
        <v>0.5</v>
      </c>
      <c r="BB5250" t="s">
        <v>59</v>
      </c>
    </row>
    <row r="5251" spans="1:54" x14ac:dyDescent="0.45">
      <c r="A5251" s="4" t="str">
        <f>VLOOKUP(F5251,'Matching-Tabelle'!$A$57:$B$61,2,FALSE)</f>
        <v>stefan.fuellemann@tkb.ch</v>
      </c>
      <c r="B5251" s="4" t="str">
        <f>VLOOKUP(J5251,'Matching-Tabelle'!$A$1:$B$52,2,FALSE)</f>
        <v>WPI RTB</v>
      </c>
      <c r="C5251" s="4">
        <v>0.4</v>
      </c>
      <c r="D5251" s="4" t="s">
        <v>4437</v>
      </c>
      <c r="E5251" s="5">
        <v>42527</v>
      </c>
      <c r="F5251" t="s">
        <v>3856</v>
      </c>
      <c r="G5251" t="s">
        <v>3857</v>
      </c>
      <c r="H5251" t="s">
        <v>3858</v>
      </c>
      <c r="I5251" s="1"/>
      <c r="J5251">
        <v>32</v>
      </c>
      <c r="K5251" t="s">
        <v>1199</v>
      </c>
      <c r="L5251" t="s">
        <v>1200</v>
      </c>
      <c r="M5251">
        <v>990001</v>
      </c>
      <c r="N5251" t="s">
        <v>51</v>
      </c>
      <c r="O5251">
        <v>0.4</v>
      </c>
      <c r="Q5251">
        <v>0.4</v>
      </c>
      <c r="S5251" t="s">
        <v>4437</v>
      </c>
      <c r="AE5251">
        <v>12</v>
      </c>
      <c r="AF5251">
        <v>7.6</v>
      </c>
      <c r="AG5251">
        <v>5</v>
      </c>
      <c r="AH5251" t="s">
        <v>53</v>
      </c>
      <c r="AI5251" t="s">
        <v>54</v>
      </c>
      <c r="AJ5251">
        <v>2</v>
      </c>
      <c r="AK5251">
        <v>1</v>
      </c>
      <c r="AL5251">
        <v>1</v>
      </c>
      <c r="AM5251" t="s">
        <v>55</v>
      </c>
      <c r="AN5251" t="s">
        <v>56</v>
      </c>
      <c r="AP5251">
        <v>1</v>
      </c>
      <c r="AQ5251" t="s">
        <v>57</v>
      </c>
      <c r="AR5251">
        <v>0</v>
      </c>
      <c r="AW5251" t="s">
        <v>58</v>
      </c>
      <c r="AX5251">
        <v>0</v>
      </c>
      <c r="AY5251">
        <v>2</v>
      </c>
      <c r="AZ5251">
        <v>0.4</v>
      </c>
      <c r="BA5251">
        <v>0.4</v>
      </c>
      <c r="BB5251" t="s">
        <v>59</v>
      </c>
    </row>
    <row r="5252" spans="1:54" x14ac:dyDescent="0.45">
      <c r="A5252" s="4" t="str">
        <f>VLOOKUP(F5252,'Matching-Tabelle'!$A$57:$B$61,2,FALSE)</f>
        <v>stefan.fuellemann@tkb.ch</v>
      </c>
      <c r="B5252" s="4" t="str">
        <f>VLOOKUP(J5252,'Matching-Tabelle'!$A$1:$B$52,2,FALSE)</f>
        <v>WPI CTB</v>
      </c>
      <c r="C5252" s="4">
        <v>0.1</v>
      </c>
      <c r="D5252" s="4" t="s">
        <v>4438</v>
      </c>
      <c r="E5252" s="5">
        <v>42527</v>
      </c>
      <c r="F5252" t="s">
        <v>3856</v>
      </c>
      <c r="G5252" t="s">
        <v>3857</v>
      </c>
      <c r="H5252" t="s">
        <v>3858</v>
      </c>
      <c r="I5252" s="1"/>
      <c r="J5252">
        <v>922</v>
      </c>
      <c r="K5252" t="s">
        <v>134</v>
      </c>
      <c r="L5252" t="s">
        <v>135</v>
      </c>
      <c r="M5252">
        <v>990001</v>
      </c>
      <c r="N5252" t="s">
        <v>51</v>
      </c>
      <c r="O5252">
        <v>0.1</v>
      </c>
      <c r="Q5252">
        <v>0.1</v>
      </c>
      <c r="S5252" t="s">
        <v>4438</v>
      </c>
      <c r="AE5252">
        <v>12</v>
      </c>
      <c r="AF5252">
        <v>7.6</v>
      </c>
      <c r="AG5252">
        <v>5</v>
      </c>
      <c r="AH5252" t="s">
        <v>53</v>
      </c>
      <c r="AI5252" t="s">
        <v>54</v>
      </c>
      <c r="AJ5252">
        <v>2</v>
      </c>
      <c r="AK5252">
        <v>1</v>
      </c>
      <c r="AL5252">
        <v>1</v>
      </c>
      <c r="AM5252" t="s">
        <v>55</v>
      </c>
      <c r="AN5252" t="s">
        <v>56</v>
      </c>
      <c r="AP5252">
        <v>1</v>
      </c>
      <c r="AQ5252" t="s">
        <v>57</v>
      </c>
      <c r="AR5252">
        <v>0</v>
      </c>
      <c r="AW5252" t="s">
        <v>58</v>
      </c>
      <c r="AX5252">
        <v>0</v>
      </c>
      <c r="AY5252">
        <v>2</v>
      </c>
      <c r="AZ5252">
        <v>0.1</v>
      </c>
      <c r="BA5252">
        <v>0.1</v>
      </c>
      <c r="BB5252" t="s">
        <v>59</v>
      </c>
    </row>
    <row r="5253" spans="1:54" x14ac:dyDescent="0.45">
      <c r="A5253" s="4" t="str">
        <f>VLOOKUP(F5253,'Matching-Tabelle'!$A$57:$B$61,2,FALSE)</f>
        <v>stefan.fuellemann@tkb.ch</v>
      </c>
      <c r="B5253" s="4" t="str">
        <f>VLOOKUP(J5253,'Matching-Tabelle'!$A$1:$B$52,2,FALSE)</f>
        <v>WPI Führung</v>
      </c>
      <c r="C5253" s="4">
        <v>0.1</v>
      </c>
      <c r="D5253" s="4" t="s">
        <v>4439</v>
      </c>
      <c r="E5253" s="5">
        <v>42527</v>
      </c>
      <c r="F5253" t="s">
        <v>3856</v>
      </c>
      <c r="G5253" t="s">
        <v>3857</v>
      </c>
      <c r="H5253" t="s">
        <v>3858</v>
      </c>
      <c r="I5253" s="1"/>
      <c r="J5253">
        <v>26</v>
      </c>
      <c r="K5253" t="s">
        <v>130</v>
      </c>
      <c r="L5253" t="s">
        <v>131</v>
      </c>
      <c r="M5253">
        <v>990001</v>
      </c>
      <c r="N5253" t="s">
        <v>51</v>
      </c>
      <c r="O5253">
        <v>0.1</v>
      </c>
      <c r="Q5253">
        <v>0.1</v>
      </c>
      <c r="S5253" t="s">
        <v>4439</v>
      </c>
      <c r="AE5253">
        <v>12</v>
      </c>
      <c r="AF5253">
        <v>7.6</v>
      </c>
      <c r="AG5253">
        <v>5</v>
      </c>
      <c r="AH5253" t="s">
        <v>53</v>
      </c>
      <c r="AI5253" t="s">
        <v>54</v>
      </c>
      <c r="AJ5253">
        <v>2</v>
      </c>
      <c r="AK5253">
        <v>1</v>
      </c>
      <c r="AL5253">
        <v>1</v>
      </c>
      <c r="AM5253" t="s">
        <v>55</v>
      </c>
      <c r="AN5253" t="s">
        <v>56</v>
      </c>
      <c r="AP5253">
        <v>1</v>
      </c>
      <c r="AQ5253" t="s">
        <v>57</v>
      </c>
      <c r="AR5253">
        <v>0</v>
      </c>
      <c r="AW5253" t="s">
        <v>58</v>
      </c>
      <c r="AX5253">
        <v>0</v>
      </c>
      <c r="AY5253">
        <v>2</v>
      </c>
      <c r="AZ5253">
        <v>0.1</v>
      </c>
      <c r="BA5253">
        <v>0.1</v>
      </c>
      <c r="BB5253" t="s">
        <v>59</v>
      </c>
    </row>
    <row r="5254" spans="1:54" x14ac:dyDescent="0.45">
      <c r="A5254" s="4" t="str">
        <f>VLOOKUP(F5254,'Matching-Tabelle'!$A$57:$B$61,2,FALSE)</f>
        <v>stefan.fuellemann@tkb.ch</v>
      </c>
      <c r="B5254" s="4" t="str">
        <f>VLOOKUP(J5254,'Matching-Tabelle'!$A$1:$B$52,2,FALSE)</f>
        <v>WPI CTB</v>
      </c>
      <c r="C5254" s="4">
        <v>1.5</v>
      </c>
      <c r="D5254" s="4" t="s">
        <v>4440</v>
      </c>
      <c r="E5254" s="5">
        <v>42527</v>
      </c>
      <c r="F5254" t="s">
        <v>3856</v>
      </c>
      <c r="G5254" t="s">
        <v>3857</v>
      </c>
      <c r="H5254" t="s">
        <v>3858</v>
      </c>
      <c r="I5254" s="1"/>
      <c r="J5254">
        <v>922</v>
      </c>
      <c r="K5254" t="s">
        <v>134</v>
      </c>
      <c r="L5254" t="s">
        <v>135</v>
      </c>
      <c r="M5254">
        <v>990001</v>
      </c>
      <c r="N5254" t="s">
        <v>51</v>
      </c>
      <c r="O5254">
        <v>1.5</v>
      </c>
      <c r="Q5254">
        <v>1.5</v>
      </c>
      <c r="S5254" t="s">
        <v>4440</v>
      </c>
      <c r="AE5254">
        <v>12</v>
      </c>
      <c r="AF5254">
        <v>7.6</v>
      </c>
      <c r="AG5254">
        <v>5</v>
      </c>
      <c r="AH5254" t="s">
        <v>53</v>
      </c>
      <c r="AI5254" t="s">
        <v>54</v>
      </c>
      <c r="AJ5254">
        <v>2</v>
      </c>
      <c r="AK5254">
        <v>1</v>
      </c>
      <c r="AL5254">
        <v>1</v>
      </c>
      <c r="AM5254" t="s">
        <v>55</v>
      </c>
      <c r="AN5254" t="s">
        <v>56</v>
      </c>
      <c r="AP5254">
        <v>1</v>
      </c>
      <c r="AQ5254" t="s">
        <v>57</v>
      </c>
      <c r="AR5254">
        <v>0</v>
      </c>
      <c r="AW5254" t="s">
        <v>58</v>
      </c>
      <c r="AX5254">
        <v>0</v>
      </c>
      <c r="AY5254">
        <v>2</v>
      </c>
      <c r="AZ5254">
        <v>1.5</v>
      </c>
      <c r="BA5254">
        <v>1.5</v>
      </c>
      <c r="BB5254" t="s">
        <v>59</v>
      </c>
    </row>
    <row r="5255" spans="1:54" x14ac:dyDescent="0.45">
      <c r="A5255" s="4" t="str">
        <f>VLOOKUP(F5255,'Matching-Tabelle'!$A$57:$B$61,2,FALSE)</f>
        <v>stefan.fuellemann@tkb.ch</v>
      </c>
      <c r="B5255" s="4" t="str">
        <f>VLOOKUP(J5255,'Matching-Tabelle'!$A$1:$B$52,2,FALSE)</f>
        <v>WPI RTB</v>
      </c>
      <c r="C5255" s="4">
        <v>1.25</v>
      </c>
      <c r="D5255" s="4" t="s">
        <v>4441</v>
      </c>
      <c r="E5255" s="5">
        <v>42527</v>
      </c>
      <c r="F5255" t="s">
        <v>3856</v>
      </c>
      <c r="G5255" t="s">
        <v>3857</v>
      </c>
      <c r="H5255" t="s">
        <v>3858</v>
      </c>
      <c r="I5255" s="1"/>
      <c r="J5255">
        <v>28</v>
      </c>
      <c r="K5255" t="s">
        <v>111</v>
      </c>
      <c r="L5255" t="s">
        <v>112</v>
      </c>
      <c r="M5255">
        <v>990001</v>
      </c>
      <c r="N5255" t="s">
        <v>51</v>
      </c>
      <c r="O5255">
        <v>1.25</v>
      </c>
      <c r="Q5255">
        <v>1.25</v>
      </c>
      <c r="S5255" t="s">
        <v>4441</v>
      </c>
      <c r="AE5255">
        <v>12</v>
      </c>
      <c r="AF5255">
        <v>7.6</v>
      </c>
      <c r="AG5255">
        <v>5</v>
      </c>
      <c r="AH5255" t="s">
        <v>53</v>
      </c>
      <c r="AI5255" t="s">
        <v>54</v>
      </c>
      <c r="AJ5255">
        <v>2</v>
      </c>
      <c r="AK5255">
        <v>1</v>
      </c>
      <c r="AL5255">
        <v>1</v>
      </c>
      <c r="AM5255" t="s">
        <v>55</v>
      </c>
      <c r="AN5255" t="s">
        <v>56</v>
      </c>
      <c r="AP5255">
        <v>1</v>
      </c>
      <c r="AQ5255" t="s">
        <v>57</v>
      </c>
      <c r="AR5255">
        <v>0</v>
      </c>
      <c r="AW5255" t="s">
        <v>58</v>
      </c>
      <c r="AX5255">
        <v>0</v>
      </c>
      <c r="AY5255">
        <v>2</v>
      </c>
      <c r="AZ5255">
        <v>1.25</v>
      </c>
      <c r="BA5255">
        <v>1.25</v>
      </c>
      <c r="BB5255" t="s">
        <v>59</v>
      </c>
    </row>
    <row r="5256" spans="1:54" x14ac:dyDescent="0.45">
      <c r="A5256" s="4" t="str">
        <f>VLOOKUP(F5256,'Matching-Tabelle'!$A$57:$B$61,2,FALSE)</f>
        <v>stefan.fuellemann@tkb.ch</v>
      </c>
      <c r="B5256" s="4" t="str">
        <f>VLOOKUP(J5256,'Matching-Tabelle'!$A$1:$B$52,2,FALSE)</f>
        <v>WPI Führung</v>
      </c>
      <c r="C5256" s="4">
        <v>2</v>
      </c>
      <c r="D5256" s="4" t="s">
        <v>880</v>
      </c>
      <c r="E5256" s="5">
        <v>42527</v>
      </c>
      <c r="F5256" t="s">
        <v>3856</v>
      </c>
      <c r="G5256" t="s">
        <v>3857</v>
      </c>
      <c r="H5256" t="s">
        <v>3858</v>
      </c>
      <c r="I5256" s="1"/>
      <c r="J5256">
        <v>26</v>
      </c>
      <c r="K5256" t="s">
        <v>130</v>
      </c>
      <c r="L5256" t="s">
        <v>131</v>
      </c>
      <c r="M5256">
        <v>990001</v>
      </c>
      <c r="N5256" t="s">
        <v>51</v>
      </c>
      <c r="O5256">
        <v>2</v>
      </c>
      <c r="Q5256">
        <v>2</v>
      </c>
      <c r="S5256" t="s">
        <v>880</v>
      </c>
      <c r="AE5256">
        <v>12</v>
      </c>
      <c r="AF5256">
        <v>7.6</v>
      </c>
      <c r="AG5256">
        <v>5</v>
      </c>
      <c r="AH5256" t="s">
        <v>53</v>
      </c>
      <c r="AI5256" t="s">
        <v>54</v>
      </c>
      <c r="AJ5256">
        <v>2</v>
      </c>
      <c r="AK5256">
        <v>1</v>
      </c>
      <c r="AL5256">
        <v>1</v>
      </c>
      <c r="AM5256" t="s">
        <v>55</v>
      </c>
      <c r="AN5256" t="s">
        <v>56</v>
      </c>
      <c r="AP5256">
        <v>1</v>
      </c>
      <c r="AQ5256" t="s">
        <v>57</v>
      </c>
      <c r="AR5256">
        <v>0</v>
      </c>
      <c r="AW5256" t="s">
        <v>58</v>
      </c>
      <c r="AX5256">
        <v>0</v>
      </c>
      <c r="AY5256">
        <v>2</v>
      </c>
      <c r="AZ5256">
        <v>2</v>
      </c>
      <c r="BA5256">
        <v>2</v>
      </c>
      <c r="BB5256" t="s">
        <v>59</v>
      </c>
    </row>
    <row r="5257" spans="1:54" x14ac:dyDescent="0.45">
      <c r="A5257" s="4" t="str">
        <f>VLOOKUP(F5257,'Matching-Tabelle'!$A$57:$B$61,2,FALSE)</f>
        <v>stefan.fuellemann@tkb.ch</v>
      </c>
      <c r="B5257" s="4" t="str">
        <f>VLOOKUP(J5257,'Matching-Tabelle'!$A$1:$B$52,2,FALSE)</f>
        <v>WPI RTB</v>
      </c>
      <c r="C5257" s="4">
        <v>0.25</v>
      </c>
      <c r="D5257" s="4" t="s">
        <v>4442</v>
      </c>
      <c r="E5257" s="5">
        <v>42527</v>
      </c>
      <c r="F5257" t="s">
        <v>3856</v>
      </c>
      <c r="G5257" t="s">
        <v>3857</v>
      </c>
      <c r="H5257" t="s">
        <v>3858</v>
      </c>
      <c r="I5257" s="1"/>
      <c r="J5257">
        <v>22</v>
      </c>
      <c r="K5257" t="s">
        <v>88</v>
      </c>
      <c r="L5257" t="s">
        <v>89</v>
      </c>
      <c r="M5257">
        <v>990001</v>
      </c>
      <c r="N5257" t="s">
        <v>51</v>
      </c>
      <c r="O5257">
        <v>0.25</v>
      </c>
      <c r="Q5257">
        <v>0.25</v>
      </c>
      <c r="S5257" t="s">
        <v>4442</v>
      </c>
      <c r="AE5257">
        <v>12</v>
      </c>
      <c r="AF5257">
        <v>7.6</v>
      </c>
      <c r="AG5257">
        <v>5</v>
      </c>
      <c r="AH5257" t="s">
        <v>53</v>
      </c>
      <c r="AI5257" t="s">
        <v>54</v>
      </c>
      <c r="AJ5257">
        <v>2</v>
      </c>
      <c r="AK5257">
        <v>1</v>
      </c>
      <c r="AL5257">
        <v>1</v>
      </c>
      <c r="AM5257" t="s">
        <v>55</v>
      </c>
      <c r="AN5257" t="s">
        <v>56</v>
      </c>
      <c r="AP5257">
        <v>1</v>
      </c>
      <c r="AQ5257" t="s">
        <v>57</v>
      </c>
      <c r="AR5257">
        <v>0</v>
      </c>
      <c r="AW5257" t="s">
        <v>58</v>
      </c>
      <c r="AX5257">
        <v>0</v>
      </c>
      <c r="AY5257">
        <v>2</v>
      </c>
      <c r="AZ5257">
        <v>0.25</v>
      </c>
      <c r="BA5257">
        <v>0.25</v>
      </c>
      <c r="BB5257" t="s">
        <v>59</v>
      </c>
    </row>
    <row r="5258" spans="1:54" x14ac:dyDescent="0.45">
      <c r="A5258" s="4" t="str">
        <f>VLOOKUP(F5258,'Matching-Tabelle'!$A$57:$B$61,2,FALSE)</f>
        <v>stefan.fuellemann@tkb.ch</v>
      </c>
      <c r="B5258" s="4" t="str">
        <f>VLOOKUP(J5258,'Matching-Tabelle'!$A$1:$B$52,2,FALSE)</f>
        <v>WPI RTB</v>
      </c>
      <c r="C5258" s="4">
        <v>1.2</v>
      </c>
      <c r="D5258" s="4" t="s">
        <v>3859</v>
      </c>
      <c r="E5258" s="5">
        <v>42528</v>
      </c>
      <c r="F5258" t="s">
        <v>3856</v>
      </c>
      <c r="G5258" t="s">
        <v>3857</v>
      </c>
      <c r="H5258" t="s">
        <v>3858</v>
      </c>
      <c r="I5258" s="1"/>
      <c r="J5258">
        <v>19</v>
      </c>
      <c r="K5258" t="s">
        <v>145</v>
      </c>
      <c r="L5258" t="s">
        <v>146</v>
      </c>
      <c r="M5258">
        <v>990001</v>
      </c>
      <c r="N5258" t="s">
        <v>51</v>
      </c>
      <c r="O5258">
        <v>1.2</v>
      </c>
      <c r="Q5258">
        <v>1.2</v>
      </c>
      <c r="S5258" t="s">
        <v>3859</v>
      </c>
      <c r="AE5258">
        <v>12</v>
      </c>
      <c r="AF5258">
        <v>7.6</v>
      </c>
      <c r="AG5258">
        <v>5</v>
      </c>
      <c r="AH5258" t="s">
        <v>53</v>
      </c>
      <c r="AI5258" t="s">
        <v>54</v>
      </c>
      <c r="AJ5258">
        <v>2</v>
      </c>
      <c r="AK5258">
        <v>1</v>
      </c>
      <c r="AL5258">
        <v>1</v>
      </c>
      <c r="AM5258" t="s">
        <v>55</v>
      </c>
      <c r="AN5258" t="s">
        <v>56</v>
      </c>
      <c r="AP5258">
        <v>1</v>
      </c>
      <c r="AQ5258" t="s">
        <v>57</v>
      </c>
      <c r="AR5258">
        <v>0</v>
      </c>
      <c r="AW5258" t="s">
        <v>58</v>
      </c>
      <c r="AX5258">
        <v>0</v>
      </c>
      <c r="AY5258">
        <v>2</v>
      </c>
      <c r="AZ5258">
        <v>1.2</v>
      </c>
      <c r="BA5258">
        <v>1.2</v>
      </c>
      <c r="BB5258" t="s">
        <v>59</v>
      </c>
    </row>
    <row r="5259" spans="1:54" x14ac:dyDescent="0.45">
      <c r="A5259" s="4" t="str">
        <f>VLOOKUP(F5259,'Matching-Tabelle'!$A$57:$B$61,2,FALSE)</f>
        <v>stefan.fuellemann@tkb.ch</v>
      </c>
      <c r="B5259" s="4" t="str">
        <f>VLOOKUP(J5259,'Matching-Tabelle'!$A$1:$B$52,2,FALSE)</f>
        <v>WPI RTB</v>
      </c>
      <c r="C5259" s="4">
        <v>0.2</v>
      </c>
      <c r="D5259" s="4" t="s">
        <v>4443</v>
      </c>
      <c r="E5259" s="5">
        <v>42528</v>
      </c>
      <c r="F5259" t="s">
        <v>3856</v>
      </c>
      <c r="G5259" t="s">
        <v>3857</v>
      </c>
      <c r="H5259" t="s">
        <v>3858</v>
      </c>
      <c r="I5259" s="1"/>
      <c r="J5259">
        <v>22</v>
      </c>
      <c r="K5259" t="s">
        <v>88</v>
      </c>
      <c r="L5259" t="s">
        <v>89</v>
      </c>
      <c r="M5259">
        <v>990001</v>
      </c>
      <c r="N5259" t="s">
        <v>51</v>
      </c>
      <c r="O5259">
        <v>0.2</v>
      </c>
      <c r="Q5259">
        <v>0.2</v>
      </c>
      <c r="S5259" t="s">
        <v>4443</v>
      </c>
      <c r="AE5259">
        <v>12</v>
      </c>
      <c r="AF5259">
        <v>7.6</v>
      </c>
      <c r="AG5259">
        <v>5</v>
      </c>
      <c r="AH5259" t="s">
        <v>53</v>
      </c>
      <c r="AI5259" t="s">
        <v>54</v>
      </c>
      <c r="AJ5259">
        <v>2</v>
      </c>
      <c r="AK5259">
        <v>1</v>
      </c>
      <c r="AL5259">
        <v>1</v>
      </c>
      <c r="AM5259" t="s">
        <v>55</v>
      </c>
      <c r="AN5259" t="s">
        <v>56</v>
      </c>
      <c r="AP5259">
        <v>1</v>
      </c>
      <c r="AQ5259" t="s">
        <v>57</v>
      </c>
      <c r="AR5259">
        <v>0</v>
      </c>
      <c r="AW5259" t="s">
        <v>58</v>
      </c>
      <c r="AX5259">
        <v>0</v>
      </c>
      <c r="AY5259">
        <v>2</v>
      </c>
      <c r="AZ5259">
        <v>0.2</v>
      </c>
      <c r="BA5259">
        <v>0.2</v>
      </c>
      <c r="BB5259" t="s">
        <v>59</v>
      </c>
    </row>
    <row r="5260" spans="1:54" x14ac:dyDescent="0.45">
      <c r="A5260" s="4" t="str">
        <f>VLOOKUP(F5260,'Matching-Tabelle'!$A$57:$B$61,2,FALSE)</f>
        <v>stefan.fuellemann@tkb.ch</v>
      </c>
      <c r="B5260" s="4" t="str">
        <f>VLOOKUP(J5260,'Matching-Tabelle'!$A$1:$B$52,2,FALSE)</f>
        <v>WPI Führung</v>
      </c>
      <c r="C5260" s="4">
        <v>1.2</v>
      </c>
      <c r="D5260" s="4" t="s">
        <v>4444</v>
      </c>
      <c r="E5260" s="5">
        <v>42528</v>
      </c>
      <c r="F5260" t="s">
        <v>3856</v>
      </c>
      <c r="G5260" t="s">
        <v>3857</v>
      </c>
      <c r="H5260" t="s">
        <v>3858</v>
      </c>
      <c r="I5260" s="1"/>
      <c r="J5260">
        <v>26</v>
      </c>
      <c r="K5260" t="s">
        <v>130</v>
      </c>
      <c r="L5260" t="s">
        <v>131</v>
      </c>
      <c r="M5260">
        <v>990001</v>
      </c>
      <c r="N5260" t="s">
        <v>51</v>
      </c>
      <c r="O5260">
        <v>1.2</v>
      </c>
      <c r="Q5260">
        <v>1.2</v>
      </c>
      <c r="S5260" t="s">
        <v>4444</v>
      </c>
      <c r="AE5260">
        <v>12</v>
      </c>
      <c r="AF5260">
        <v>7.6</v>
      </c>
      <c r="AG5260">
        <v>5</v>
      </c>
      <c r="AH5260" t="s">
        <v>53</v>
      </c>
      <c r="AI5260" t="s">
        <v>54</v>
      </c>
      <c r="AJ5260">
        <v>2</v>
      </c>
      <c r="AK5260">
        <v>1</v>
      </c>
      <c r="AL5260">
        <v>1</v>
      </c>
      <c r="AM5260" t="s">
        <v>55</v>
      </c>
      <c r="AN5260" t="s">
        <v>56</v>
      </c>
      <c r="AP5260">
        <v>1</v>
      </c>
      <c r="AQ5260" t="s">
        <v>57</v>
      </c>
      <c r="AR5260">
        <v>0</v>
      </c>
      <c r="AW5260" t="s">
        <v>58</v>
      </c>
      <c r="AX5260">
        <v>0</v>
      </c>
      <c r="AY5260">
        <v>2</v>
      </c>
      <c r="AZ5260">
        <v>1.2</v>
      </c>
      <c r="BA5260">
        <v>1.2</v>
      </c>
      <c r="BB5260" t="s">
        <v>59</v>
      </c>
    </row>
    <row r="5261" spans="1:54" x14ac:dyDescent="0.45">
      <c r="A5261" s="4" t="str">
        <f>VLOOKUP(F5261,'Matching-Tabelle'!$A$57:$B$61,2,FALSE)</f>
        <v>stefan.fuellemann@tkb.ch</v>
      </c>
      <c r="B5261" s="4" t="str">
        <f>VLOOKUP(J5261,'Matching-Tabelle'!$A$1:$B$52,2,FALSE)</f>
        <v>WPI CTB</v>
      </c>
      <c r="C5261" s="4">
        <v>0.25</v>
      </c>
      <c r="D5261" s="4" t="s">
        <v>4445</v>
      </c>
      <c r="E5261" s="5">
        <v>42528</v>
      </c>
      <c r="F5261" t="s">
        <v>3856</v>
      </c>
      <c r="G5261" t="s">
        <v>3857</v>
      </c>
      <c r="H5261" t="s">
        <v>3858</v>
      </c>
      <c r="I5261" s="1"/>
      <c r="J5261">
        <v>930</v>
      </c>
      <c r="K5261" t="s">
        <v>542</v>
      </c>
      <c r="L5261" t="s">
        <v>543</v>
      </c>
      <c r="M5261">
        <v>990001</v>
      </c>
      <c r="N5261" t="s">
        <v>51</v>
      </c>
      <c r="O5261">
        <v>0.25</v>
      </c>
      <c r="Q5261">
        <v>0.25</v>
      </c>
      <c r="S5261" t="s">
        <v>4445</v>
      </c>
      <c r="AE5261">
        <v>12</v>
      </c>
      <c r="AF5261">
        <v>7.6</v>
      </c>
      <c r="AG5261">
        <v>5</v>
      </c>
      <c r="AH5261" t="s">
        <v>53</v>
      </c>
      <c r="AI5261" t="s">
        <v>54</v>
      </c>
      <c r="AJ5261">
        <v>2</v>
      </c>
      <c r="AK5261">
        <v>1</v>
      </c>
      <c r="AL5261">
        <v>1</v>
      </c>
      <c r="AM5261" t="s">
        <v>55</v>
      </c>
      <c r="AN5261" t="s">
        <v>56</v>
      </c>
      <c r="AP5261">
        <v>1</v>
      </c>
      <c r="AQ5261" t="s">
        <v>57</v>
      </c>
      <c r="AR5261">
        <v>0</v>
      </c>
      <c r="AW5261" t="s">
        <v>58</v>
      </c>
      <c r="AX5261">
        <v>0</v>
      </c>
      <c r="AY5261">
        <v>2</v>
      </c>
      <c r="AZ5261">
        <v>0.25</v>
      </c>
      <c r="BA5261">
        <v>0.25</v>
      </c>
      <c r="BB5261" t="s">
        <v>59</v>
      </c>
    </row>
    <row r="5262" spans="1:54" x14ac:dyDescent="0.45">
      <c r="A5262" s="4" t="str">
        <f>VLOOKUP(F5262,'Matching-Tabelle'!$A$57:$B$61,2,FALSE)</f>
        <v>stefan.fuellemann@tkb.ch</v>
      </c>
      <c r="B5262" s="4" t="str">
        <f>VLOOKUP(J5262,'Matching-Tabelle'!$A$1:$B$52,2,FALSE)</f>
        <v>WPI RTB</v>
      </c>
      <c r="C5262" s="4">
        <v>1.5</v>
      </c>
      <c r="D5262" s="4" t="s">
        <v>4446</v>
      </c>
      <c r="E5262" s="5">
        <v>42528</v>
      </c>
      <c r="F5262" t="s">
        <v>3856</v>
      </c>
      <c r="G5262" t="s">
        <v>3857</v>
      </c>
      <c r="H5262" t="s">
        <v>3858</v>
      </c>
      <c r="I5262" s="1"/>
      <c r="J5262">
        <v>24</v>
      </c>
      <c r="K5262" t="s">
        <v>73</v>
      </c>
      <c r="L5262" t="s">
        <v>74</v>
      </c>
      <c r="M5262">
        <v>990001</v>
      </c>
      <c r="N5262" t="s">
        <v>51</v>
      </c>
      <c r="O5262">
        <v>1.5</v>
      </c>
      <c r="Q5262">
        <v>1.5</v>
      </c>
      <c r="S5262" t="s">
        <v>4446</v>
      </c>
      <c r="AE5262">
        <v>12</v>
      </c>
      <c r="AF5262">
        <v>7.6</v>
      </c>
      <c r="AG5262">
        <v>5</v>
      </c>
      <c r="AH5262" t="s">
        <v>53</v>
      </c>
      <c r="AI5262" t="s">
        <v>54</v>
      </c>
      <c r="AJ5262">
        <v>2</v>
      </c>
      <c r="AK5262">
        <v>1</v>
      </c>
      <c r="AL5262">
        <v>1</v>
      </c>
      <c r="AM5262" t="s">
        <v>55</v>
      </c>
      <c r="AN5262" t="s">
        <v>56</v>
      </c>
      <c r="AP5262">
        <v>1</v>
      </c>
      <c r="AQ5262" t="s">
        <v>57</v>
      </c>
      <c r="AR5262">
        <v>0</v>
      </c>
      <c r="AW5262" t="s">
        <v>58</v>
      </c>
      <c r="AX5262">
        <v>0</v>
      </c>
      <c r="AY5262">
        <v>2</v>
      </c>
      <c r="AZ5262">
        <v>1.5</v>
      </c>
      <c r="BA5262">
        <v>1.5</v>
      </c>
      <c r="BB5262" t="s">
        <v>59</v>
      </c>
    </row>
    <row r="5263" spans="1:54" x14ac:dyDescent="0.45">
      <c r="A5263" s="4" t="str">
        <f>VLOOKUP(F5263,'Matching-Tabelle'!$A$57:$B$61,2,FALSE)</f>
        <v>stefan.fuellemann@tkb.ch</v>
      </c>
      <c r="B5263" s="4" t="str">
        <f>VLOOKUP(J5263,'Matching-Tabelle'!$A$1:$B$52,2,FALSE)</f>
        <v>WPI CTB</v>
      </c>
      <c r="C5263" s="4">
        <v>0.54</v>
      </c>
      <c r="D5263" s="4" t="s">
        <v>4447</v>
      </c>
      <c r="E5263" s="5">
        <v>42528</v>
      </c>
      <c r="F5263" t="s">
        <v>3856</v>
      </c>
      <c r="G5263" t="s">
        <v>3857</v>
      </c>
      <c r="H5263" t="s">
        <v>3858</v>
      </c>
      <c r="I5263" s="1"/>
      <c r="J5263">
        <v>14</v>
      </c>
      <c r="K5263" t="s">
        <v>82</v>
      </c>
      <c r="L5263" t="s">
        <v>83</v>
      </c>
      <c r="M5263">
        <v>990001</v>
      </c>
      <c r="N5263" t="s">
        <v>51</v>
      </c>
      <c r="O5263">
        <v>0.54</v>
      </c>
      <c r="Q5263">
        <v>0.54</v>
      </c>
      <c r="S5263" t="s">
        <v>4447</v>
      </c>
      <c r="AE5263">
        <v>12</v>
      </c>
      <c r="AF5263">
        <v>7.6</v>
      </c>
      <c r="AG5263">
        <v>5</v>
      </c>
      <c r="AH5263" t="s">
        <v>53</v>
      </c>
      <c r="AI5263" t="s">
        <v>54</v>
      </c>
      <c r="AJ5263">
        <v>2</v>
      </c>
      <c r="AK5263">
        <v>1</v>
      </c>
      <c r="AL5263">
        <v>1</v>
      </c>
      <c r="AM5263" t="s">
        <v>55</v>
      </c>
      <c r="AN5263" t="s">
        <v>56</v>
      </c>
      <c r="AP5263">
        <v>1</v>
      </c>
      <c r="AQ5263" t="s">
        <v>57</v>
      </c>
      <c r="AR5263">
        <v>0</v>
      </c>
      <c r="AW5263" t="s">
        <v>58</v>
      </c>
      <c r="AX5263">
        <v>0</v>
      </c>
      <c r="AY5263">
        <v>2</v>
      </c>
      <c r="AZ5263">
        <v>0.54</v>
      </c>
      <c r="BA5263">
        <v>0.54</v>
      </c>
      <c r="BB5263" t="s">
        <v>59</v>
      </c>
    </row>
    <row r="5264" spans="1:54" x14ac:dyDescent="0.45">
      <c r="A5264" s="4" t="str">
        <f>VLOOKUP(F5264,'Matching-Tabelle'!$A$57:$B$61,2,FALSE)</f>
        <v>stefan.fuellemann@tkb.ch</v>
      </c>
      <c r="B5264" s="4" t="str">
        <f>VLOOKUP(J5264,'Matching-Tabelle'!$A$1:$B$52,2,FALSE)</f>
        <v>WPI CTB</v>
      </c>
      <c r="C5264" s="4">
        <v>0.68</v>
      </c>
      <c r="D5264" s="4" t="s">
        <v>4421</v>
      </c>
      <c r="E5264" s="5">
        <v>42528</v>
      </c>
      <c r="F5264" t="s">
        <v>3856</v>
      </c>
      <c r="G5264" t="s">
        <v>3857</v>
      </c>
      <c r="H5264" t="s">
        <v>3858</v>
      </c>
      <c r="I5264" s="1"/>
      <c r="J5264">
        <v>921</v>
      </c>
      <c r="K5264" t="s">
        <v>224</v>
      </c>
      <c r="L5264" t="s">
        <v>225</v>
      </c>
      <c r="M5264">
        <v>990001</v>
      </c>
      <c r="N5264" t="s">
        <v>51</v>
      </c>
      <c r="O5264">
        <v>0.68</v>
      </c>
      <c r="Q5264">
        <v>0.68</v>
      </c>
      <c r="S5264" t="s">
        <v>4421</v>
      </c>
      <c r="AE5264">
        <v>12</v>
      </c>
      <c r="AF5264">
        <v>7.6</v>
      </c>
      <c r="AG5264">
        <v>5</v>
      </c>
      <c r="AH5264" t="s">
        <v>53</v>
      </c>
      <c r="AI5264" t="s">
        <v>54</v>
      </c>
      <c r="AJ5264">
        <v>2</v>
      </c>
      <c r="AK5264">
        <v>1</v>
      </c>
      <c r="AL5264">
        <v>1</v>
      </c>
      <c r="AM5264" t="s">
        <v>55</v>
      </c>
      <c r="AN5264" t="s">
        <v>56</v>
      </c>
      <c r="AP5264">
        <v>1</v>
      </c>
      <c r="AQ5264" t="s">
        <v>57</v>
      </c>
      <c r="AR5264">
        <v>0</v>
      </c>
      <c r="AW5264" t="s">
        <v>58</v>
      </c>
      <c r="AX5264">
        <v>0</v>
      </c>
      <c r="AY5264">
        <v>2</v>
      </c>
      <c r="AZ5264">
        <v>0.68</v>
      </c>
      <c r="BA5264">
        <v>0.68</v>
      </c>
      <c r="BB5264" t="s">
        <v>59</v>
      </c>
    </row>
    <row r="5265" spans="1:54" x14ac:dyDescent="0.45">
      <c r="A5265" s="4" t="str">
        <f>VLOOKUP(F5265,'Matching-Tabelle'!$A$57:$B$61,2,FALSE)</f>
        <v>stefan.fuellemann@tkb.ch</v>
      </c>
      <c r="B5265" s="4" t="str">
        <f>VLOOKUP(J5265,'Matching-Tabelle'!$A$1:$B$52,2,FALSE)</f>
        <v>WPI CTB</v>
      </c>
      <c r="C5265" s="4">
        <v>0.25</v>
      </c>
      <c r="D5265" s="4" t="s">
        <v>4448</v>
      </c>
      <c r="E5265" s="5">
        <v>42528</v>
      </c>
      <c r="F5265" t="s">
        <v>3856</v>
      </c>
      <c r="G5265" t="s">
        <v>3857</v>
      </c>
      <c r="H5265" t="s">
        <v>3858</v>
      </c>
      <c r="I5265" s="1"/>
      <c r="J5265">
        <v>927</v>
      </c>
      <c r="K5265" t="s">
        <v>99</v>
      </c>
      <c r="L5265" t="s">
        <v>100</v>
      </c>
      <c r="M5265">
        <v>990001</v>
      </c>
      <c r="N5265" t="s">
        <v>51</v>
      </c>
      <c r="O5265">
        <v>0.25</v>
      </c>
      <c r="Q5265">
        <v>0.25</v>
      </c>
      <c r="S5265" t="s">
        <v>4448</v>
      </c>
      <c r="AE5265">
        <v>12</v>
      </c>
      <c r="AF5265">
        <v>7.6</v>
      </c>
      <c r="AG5265">
        <v>5</v>
      </c>
      <c r="AH5265" t="s">
        <v>53</v>
      </c>
      <c r="AI5265" t="s">
        <v>54</v>
      </c>
      <c r="AJ5265">
        <v>2</v>
      </c>
      <c r="AK5265">
        <v>1</v>
      </c>
      <c r="AL5265">
        <v>1</v>
      </c>
      <c r="AM5265" t="s">
        <v>55</v>
      </c>
      <c r="AN5265" t="s">
        <v>56</v>
      </c>
      <c r="AP5265">
        <v>1</v>
      </c>
      <c r="AQ5265" t="s">
        <v>57</v>
      </c>
      <c r="AR5265">
        <v>0</v>
      </c>
      <c r="AW5265" t="s">
        <v>58</v>
      </c>
      <c r="AX5265">
        <v>0</v>
      </c>
      <c r="AY5265">
        <v>2</v>
      </c>
      <c r="AZ5265">
        <v>0.25</v>
      </c>
      <c r="BA5265">
        <v>0.25</v>
      </c>
      <c r="BB5265" t="s">
        <v>59</v>
      </c>
    </row>
    <row r="5266" spans="1:54" x14ac:dyDescent="0.45">
      <c r="A5266" s="4" t="str">
        <f>VLOOKUP(F5266,'Matching-Tabelle'!$A$57:$B$61,2,FALSE)</f>
        <v>stefan.fuellemann@tkb.ch</v>
      </c>
      <c r="B5266" s="4" t="str">
        <f>VLOOKUP(J5266,'Matching-Tabelle'!$A$1:$B$52,2,FALSE)</f>
        <v>WPI CTB</v>
      </c>
      <c r="C5266" s="4">
        <v>0.2</v>
      </c>
      <c r="D5266" s="4" t="s">
        <v>4449</v>
      </c>
      <c r="E5266" s="5">
        <v>42528</v>
      </c>
      <c r="F5266" t="s">
        <v>3856</v>
      </c>
      <c r="G5266" t="s">
        <v>3857</v>
      </c>
      <c r="H5266" t="s">
        <v>3858</v>
      </c>
      <c r="I5266" s="1"/>
      <c r="J5266">
        <v>922</v>
      </c>
      <c r="K5266" t="s">
        <v>134</v>
      </c>
      <c r="L5266" t="s">
        <v>135</v>
      </c>
      <c r="M5266">
        <v>990001</v>
      </c>
      <c r="N5266" t="s">
        <v>51</v>
      </c>
      <c r="O5266">
        <v>0.2</v>
      </c>
      <c r="Q5266">
        <v>0.2</v>
      </c>
      <c r="S5266" t="s">
        <v>4449</v>
      </c>
      <c r="AE5266">
        <v>12</v>
      </c>
      <c r="AF5266">
        <v>7.6</v>
      </c>
      <c r="AG5266">
        <v>5</v>
      </c>
      <c r="AH5266" t="s">
        <v>53</v>
      </c>
      <c r="AI5266" t="s">
        <v>54</v>
      </c>
      <c r="AJ5266">
        <v>2</v>
      </c>
      <c r="AK5266">
        <v>1</v>
      </c>
      <c r="AL5266">
        <v>1</v>
      </c>
      <c r="AM5266" t="s">
        <v>55</v>
      </c>
      <c r="AN5266" t="s">
        <v>56</v>
      </c>
      <c r="AP5266">
        <v>1</v>
      </c>
      <c r="AQ5266" t="s">
        <v>57</v>
      </c>
      <c r="AR5266">
        <v>0</v>
      </c>
      <c r="AW5266" t="s">
        <v>58</v>
      </c>
      <c r="AX5266">
        <v>0</v>
      </c>
      <c r="AY5266">
        <v>2</v>
      </c>
      <c r="AZ5266">
        <v>0.2</v>
      </c>
      <c r="BA5266">
        <v>0.2</v>
      </c>
      <c r="BB5266" t="s">
        <v>59</v>
      </c>
    </row>
    <row r="5267" spans="1:54" x14ac:dyDescent="0.45">
      <c r="A5267" s="4" t="str">
        <f>VLOOKUP(F5267,'Matching-Tabelle'!$A$57:$B$61,2,FALSE)</f>
        <v>stefan.fuellemann@tkb.ch</v>
      </c>
      <c r="B5267" s="4" t="str">
        <f>VLOOKUP(J5267,'Matching-Tabelle'!$A$1:$B$52,2,FALSE)</f>
        <v>Proj SCRE2016</v>
      </c>
      <c r="C5267" s="4">
        <v>0.25</v>
      </c>
      <c r="D5267" s="4" t="s">
        <v>4450</v>
      </c>
      <c r="E5267" s="5">
        <v>42528</v>
      </c>
      <c r="F5267" t="s">
        <v>3856</v>
      </c>
      <c r="G5267" t="s">
        <v>3857</v>
      </c>
      <c r="H5267" t="s">
        <v>3858</v>
      </c>
      <c r="I5267" s="1"/>
      <c r="J5267">
        <v>2500253</v>
      </c>
      <c r="K5267" t="s">
        <v>538</v>
      </c>
      <c r="L5267" t="s">
        <v>539</v>
      </c>
      <c r="M5267">
        <v>990001</v>
      </c>
      <c r="N5267" t="s">
        <v>51</v>
      </c>
      <c r="O5267">
        <v>0.25</v>
      </c>
      <c r="Q5267">
        <v>0.25</v>
      </c>
      <c r="S5267" t="s">
        <v>4450</v>
      </c>
      <c r="AE5267">
        <v>5</v>
      </c>
      <c r="AF5267">
        <v>0</v>
      </c>
      <c r="AG5267">
        <v>1</v>
      </c>
      <c r="AH5267" t="s">
        <v>411</v>
      </c>
      <c r="AI5267" t="s">
        <v>411</v>
      </c>
      <c r="AJ5267">
        <v>2</v>
      </c>
      <c r="AK5267">
        <v>1</v>
      </c>
      <c r="AL5267">
        <v>1</v>
      </c>
      <c r="AM5267" t="s">
        <v>55</v>
      </c>
      <c r="AN5267" t="s">
        <v>56</v>
      </c>
      <c r="AP5267">
        <v>1</v>
      </c>
      <c r="AQ5267" t="s">
        <v>57</v>
      </c>
      <c r="AR5267">
        <v>0</v>
      </c>
      <c r="AW5267" t="s">
        <v>58</v>
      </c>
      <c r="AX5267">
        <v>0</v>
      </c>
      <c r="AY5267">
        <v>2</v>
      </c>
      <c r="AZ5267">
        <v>0.25</v>
      </c>
      <c r="BA5267">
        <v>0.25</v>
      </c>
      <c r="BB5267" t="s">
        <v>59</v>
      </c>
    </row>
    <row r="5268" spans="1:54" x14ac:dyDescent="0.45">
      <c r="A5268" s="4" t="str">
        <f>VLOOKUP(F5268,'Matching-Tabelle'!$A$57:$B$61,2,FALSE)</f>
        <v>stefan.fuellemann@tkb.ch</v>
      </c>
      <c r="B5268" s="4" t="str">
        <f>VLOOKUP(J5268,'Matching-Tabelle'!$A$1:$B$52,2,FALSE)</f>
        <v>WPI CTB</v>
      </c>
      <c r="C5268" s="4">
        <v>0.5</v>
      </c>
      <c r="D5268" s="4" t="s">
        <v>4451</v>
      </c>
      <c r="E5268" s="5">
        <v>42528</v>
      </c>
      <c r="F5268" t="s">
        <v>3856</v>
      </c>
      <c r="G5268" t="s">
        <v>3857</v>
      </c>
      <c r="H5268" t="s">
        <v>3858</v>
      </c>
      <c r="I5268" s="1"/>
      <c r="J5268">
        <v>921</v>
      </c>
      <c r="K5268" t="s">
        <v>224</v>
      </c>
      <c r="L5268" t="s">
        <v>225</v>
      </c>
      <c r="M5268">
        <v>990001</v>
      </c>
      <c r="N5268" t="s">
        <v>51</v>
      </c>
      <c r="O5268">
        <v>0.5</v>
      </c>
      <c r="Q5268">
        <v>0.5</v>
      </c>
      <c r="S5268" t="s">
        <v>4451</v>
      </c>
      <c r="AE5268">
        <v>12</v>
      </c>
      <c r="AF5268">
        <v>7.6</v>
      </c>
      <c r="AG5268">
        <v>5</v>
      </c>
      <c r="AH5268" t="s">
        <v>53</v>
      </c>
      <c r="AI5268" t="s">
        <v>54</v>
      </c>
      <c r="AJ5268">
        <v>2</v>
      </c>
      <c r="AK5268">
        <v>1</v>
      </c>
      <c r="AL5268">
        <v>1</v>
      </c>
      <c r="AM5268" t="s">
        <v>55</v>
      </c>
      <c r="AN5268" t="s">
        <v>56</v>
      </c>
      <c r="AP5268">
        <v>1</v>
      </c>
      <c r="AQ5268" t="s">
        <v>57</v>
      </c>
      <c r="AR5268">
        <v>0</v>
      </c>
      <c r="AW5268" t="s">
        <v>58</v>
      </c>
      <c r="AX5268">
        <v>0</v>
      </c>
      <c r="AY5268">
        <v>2</v>
      </c>
      <c r="AZ5268">
        <v>0.5</v>
      </c>
      <c r="BA5268">
        <v>0.5</v>
      </c>
      <c r="BB5268" t="s">
        <v>59</v>
      </c>
    </row>
    <row r="5269" spans="1:54" x14ac:dyDescent="0.45">
      <c r="A5269" s="4" t="str">
        <f>VLOOKUP(F5269,'Matching-Tabelle'!$A$57:$B$61,2,FALSE)</f>
        <v>stefan.fuellemann@tkb.ch</v>
      </c>
      <c r="B5269" s="4" t="str">
        <f>VLOOKUP(J5269,'Matching-Tabelle'!$A$1:$B$52,2,FALSE)</f>
        <v>WPI RTB</v>
      </c>
      <c r="C5269" s="4">
        <v>0.25</v>
      </c>
      <c r="D5269" s="4" t="s">
        <v>4323</v>
      </c>
      <c r="E5269" s="5">
        <v>42528</v>
      </c>
      <c r="F5269" t="s">
        <v>3856</v>
      </c>
      <c r="G5269" t="s">
        <v>3857</v>
      </c>
      <c r="H5269" t="s">
        <v>3858</v>
      </c>
      <c r="I5269" s="1"/>
      <c r="J5269">
        <v>22</v>
      </c>
      <c r="K5269" t="s">
        <v>88</v>
      </c>
      <c r="L5269" t="s">
        <v>89</v>
      </c>
      <c r="M5269">
        <v>990001</v>
      </c>
      <c r="N5269" t="s">
        <v>51</v>
      </c>
      <c r="O5269">
        <v>0.25</v>
      </c>
      <c r="Q5269">
        <v>0.25</v>
      </c>
      <c r="S5269" t="s">
        <v>4323</v>
      </c>
      <c r="AE5269">
        <v>12</v>
      </c>
      <c r="AF5269">
        <v>7.6</v>
      </c>
      <c r="AG5269">
        <v>5</v>
      </c>
      <c r="AH5269" t="s">
        <v>53</v>
      </c>
      <c r="AI5269" t="s">
        <v>54</v>
      </c>
      <c r="AJ5269">
        <v>2</v>
      </c>
      <c r="AK5269">
        <v>1</v>
      </c>
      <c r="AL5269">
        <v>1</v>
      </c>
      <c r="AM5269" t="s">
        <v>55</v>
      </c>
      <c r="AN5269" t="s">
        <v>56</v>
      </c>
      <c r="AP5269">
        <v>1</v>
      </c>
      <c r="AQ5269" t="s">
        <v>57</v>
      </c>
      <c r="AR5269">
        <v>0</v>
      </c>
      <c r="AW5269" t="s">
        <v>58</v>
      </c>
      <c r="AX5269">
        <v>0</v>
      </c>
      <c r="AY5269">
        <v>2</v>
      </c>
      <c r="AZ5269">
        <v>0.25</v>
      </c>
      <c r="BA5269">
        <v>0.25</v>
      </c>
      <c r="BB5269" t="s">
        <v>59</v>
      </c>
    </row>
    <row r="5270" spans="1:54" x14ac:dyDescent="0.45">
      <c r="A5270" s="4" t="str">
        <f>VLOOKUP(F5270,'Matching-Tabelle'!$A$57:$B$61,2,FALSE)</f>
        <v>stefan.fuellemann@tkb.ch</v>
      </c>
      <c r="B5270" s="4" t="str">
        <f>VLOOKUP(J5270,'Matching-Tabelle'!$A$1:$B$52,2,FALSE)</f>
        <v>WPI RTB</v>
      </c>
      <c r="C5270" s="4">
        <v>0.98</v>
      </c>
      <c r="D5270" s="4" t="s">
        <v>3859</v>
      </c>
      <c r="E5270" s="5">
        <v>42529</v>
      </c>
      <c r="F5270" t="s">
        <v>3856</v>
      </c>
      <c r="G5270" t="s">
        <v>3857</v>
      </c>
      <c r="H5270" t="s">
        <v>3858</v>
      </c>
      <c r="I5270" s="1"/>
      <c r="J5270">
        <v>19</v>
      </c>
      <c r="K5270" t="s">
        <v>145</v>
      </c>
      <c r="L5270" t="s">
        <v>146</v>
      </c>
      <c r="M5270">
        <v>990001</v>
      </c>
      <c r="N5270" t="s">
        <v>51</v>
      </c>
      <c r="O5270">
        <v>0.98</v>
      </c>
      <c r="Q5270">
        <v>0.98</v>
      </c>
      <c r="S5270" t="s">
        <v>3859</v>
      </c>
      <c r="AE5270">
        <v>12</v>
      </c>
      <c r="AF5270">
        <v>7.6</v>
      </c>
      <c r="AG5270">
        <v>5</v>
      </c>
      <c r="AH5270" t="s">
        <v>53</v>
      </c>
      <c r="AI5270" t="s">
        <v>54</v>
      </c>
      <c r="AJ5270">
        <v>2</v>
      </c>
      <c r="AK5270">
        <v>1</v>
      </c>
      <c r="AL5270">
        <v>1</v>
      </c>
      <c r="AM5270" t="s">
        <v>55</v>
      </c>
      <c r="AN5270" t="s">
        <v>56</v>
      </c>
      <c r="AP5270">
        <v>1</v>
      </c>
      <c r="AQ5270" t="s">
        <v>57</v>
      </c>
      <c r="AR5270">
        <v>0</v>
      </c>
      <c r="AW5270" t="s">
        <v>58</v>
      </c>
      <c r="AX5270">
        <v>0</v>
      </c>
      <c r="AY5270">
        <v>2</v>
      </c>
      <c r="AZ5270">
        <v>0.98</v>
      </c>
      <c r="BA5270">
        <v>0.98</v>
      </c>
      <c r="BB5270" t="s">
        <v>59</v>
      </c>
    </row>
    <row r="5271" spans="1:54" x14ac:dyDescent="0.45">
      <c r="A5271" s="4" t="str">
        <f>VLOOKUP(F5271,'Matching-Tabelle'!$A$57:$B$61,2,FALSE)</f>
        <v>stefan.fuellemann@tkb.ch</v>
      </c>
      <c r="B5271" s="4" t="str">
        <f>VLOOKUP(J5271,'Matching-Tabelle'!$A$1:$B$52,2,FALSE)</f>
        <v>Proj SCRE2016</v>
      </c>
      <c r="C5271" s="4">
        <v>3.87</v>
      </c>
      <c r="D5271" s="4" t="s">
        <v>4452</v>
      </c>
      <c r="E5271" s="5">
        <v>42529</v>
      </c>
      <c r="F5271" t="s">
        <v>3856</v>
      </c>
      <c r="G5271" t="s">
        <v>3857</v>
      </c>
      <c r="H5271" t="s">
        <v>3858</v>
      </c>
      <c r="I5271" s="1"/>
      <c r="J5271">
        <v>2500253</v>
      </c>
      <c r="K5271" t="s">
        <v>538</v>
      </c>
      <c r="L5271" t="s">
        <v>539</v>
      </c>
      <c r="M5271">
        <v>990001</v>
      </c>
      <c r="N5271" t="s">
        <v>51</v>
      </c>
      <c r="O5271">
        <v>3.87</v>
      </c>
      <c r="Q5271">
        <v>3.87</v>
      </c>
      <c r="S5271" t="s">
        <v>4452</v>
      </c>
      <c r="AE5271">
        <v>5</v>
      </c>
      <c r="AF5271">
        <v>0</v>
      </c>
      <c r="AG5271">
        <v>1</v>
      </c>
      <c r="AH5271" t="s">
        <v>411</v>
      </c>
      <c r="AI5271" t="s">
        <v>411</v>
      </c>
      <c r="AJ5271">
        <v>2</v>
      </c>
      <c r="AK5271">
        <v>1</v>
      </c>
      <c r="AL5271">
        <v>1</v>
      </c>
      <c r="AM5271" t="s">
        <v>55</v>
      </c>
      <c r="AN5271" t="s">
        <v>56</v>
      </c>
      <c r="AP5271">
        <v>1</v>
      </c>
      <c r="AQ5271" t="s">
        <v>57</v>
      </c>
      <c r="AR5271">
        <v>0</v>
      </c>
      <c r="AW5271" t="s">
        <v>58</v>
      </c>
      <c r="AX5271">
        <v>0</v>
      </c>
      <c r="AY5271">
        <v>2</v>
      </c>
      <c r="AZ5271">
        <v>3.87</v>
      </c>
      <c r="BA5271">
        <v>3.87</v>
      </c>
      <c r="BB5271" t="s">
        <v>59</v>
      </c>
    </row>
    <row r="5272" spans="1:54" x14ac:dyDescent="0.45">
      <c r="A5272" s="4" t="str">
        <f>VLOOKUP(F5272,'Matching-Tabelle'!$A$57:$B$61,2,FALSE)</f>
        <v>stefan.fuellemann@tkb.ch</v>
      </c>
      <c r="B5272" s="4" t="str">
        <f>VLOOKUP(J5272,'Matching-Tabelle'!$A$1:$B$52,2,FALSE)</f>
        <v>WPI Führung</v>
      </c>
      <c r="C5272" s="4">
        <v>1.1000000000000001</v>
      </c>
      <c r="D5272" s="4" t="s">
        <v>3887</v>
      </c>
      <c r="E5272" s="5">
        <v>42529</v>
      </c>
      <c r="F5272" t="s">
        <v>3856</v>
      </c>
      <c r="G5272" t="s">
        <v>3857</v>
      </c>
      <c r="H5272" t="s">
        <v>3858</v>
      </c>
      <c r="I5272" s="1"/>
      <c r="J5272">
        <v>26</v>
      </c>
      <c r="K5272" t="s">
        <v>130</v>
      </c>
      <c r="L5272" t="s">
        <v>131</v>
      </c>
      <c r="M5272">
        <v>990001</v>
      </c>
      <c r="N5272" t="s">
        <v>51</v>
      </c>
      <c r="O5272">
        <v>1.1000000000000001</v>
      </c>
      <c r="Q5272">
        <v>1.1000000000000001</v>
      </c>
      <c r="S5272" t="s">
        <v>3887</v>
      </c>
      <c r="AE5272">
        <v>12</v>
      </c>
      <c r="AF5272">
        <v>7.6</v>
      </c>
      <c r="AG5272">
        <v>5</v>
      </c>
      <c r="AH5272" t="s">
        <v>53</v>
      </c>
      <c r="AI5272" t="s">
        <v>54</v>
      </c>
      <c r="AJ5272">
        <v>2</v>
      </c>
      <c r="AK5272">
        <v>1</v>
      </c>
      <c r="AL5272">
        <v>1</v>
      </c>
      <c r="AM5272" t="s">
        <v>55</v>
      </c>
      <c r="AN5272" t="s">
        <v>56</v>
      </c>
      <c r="AP5272">
        <v>1</v>
      </c>
      <c r="AQ5272" t="s">
        <v>57</v>
      </c>
      <c r="AR5272">
        <v>0</v>
      </c>
      <c r="AW5272" t="s">
        <v>58</v>
      </c>
      <c r="AX5272">
        <v>0</v>
      </c>
      <c r="AY5272">
        <v>2</v>
      </c>
      <c r="AZ5272">
        <v>1.1000000000000001</v>
      </c>
      <c r="BA5272">
        <v>1.1000000000000001</v>
      </c>
      <c r="BB5272" t="s">
        <v>59</v>
      </c>
    </row>
    <row r="5273" spans="1:54" x14ac:dyDescent="0.45">
      <c r="A5273" s="4" t="str">
        <f>VLOOKUP(F5273,'Matching-Tabelle'!$A$57:$B$61,2,FALSE)</f>
        <v>stefan.fuellemann@tkb.ch</v>
      </c>
      <c r="B5273" s="4" t="str">
        <f>VLOOKUP(J5273,'Matching-Tabelle'!$A$1:$B$52,2,FALSE)</f>
        <v>WPI RTB</v>
      </c>
      <c r="C5273" s="4">
        <v>0.5</v>
      </c>
      <c r="D5273" s="4" t="s">
        <v>4453</v>
      </c>
      <c r="E5273" s="5">
        <v>42529</v>
      </c>
      <c r="F5273" t="s">
        <v>3856</v>
      </c>
      <c r="G5273" t="s">
        <v>3857</v>
      </c>
      <c r="H5273" t="s">
        <v>3858</v>
      </c>
      <c r="I5273" s="1"/>
      <c r="J5273">
        <v>19</v>
      </c>
      <c r="K5273" t="s">
        <v>145</v>
      </c>
      <c r="L5273" t="s">
        <v>146</v>
      </c>
      <c r="M5273">
        <v>990001</v>
      </c>
      <c r="N5273" t="s">
        <v>51</v>
      </c>
      <c r="O5273">
        <v>0.5</v>
      </c>
      <c r="Q5273">
        <v>0.5</v>
      </c>
      <c r="S5273" t="s">
        <v>4453</v>
      </c>
      <c r="AE5273">
        <v>12</v>
      </c>
      <c r="AF5273">
        <v>7.6</v>
      </c>
      <c r="AG5273">
        <v>5</v>
      </c>
      <c r="AH5273" t="s">
        <v>53</v>
      </c>
      <c r="AI5273" t="s">
        <v>54</v>
      </c>
      <c r="AJ5273">
        <v>2</v>
      </c>
      <c r="AK5273">
        <v>1</v>
      </c>
      <c r="AL5273">
        <v>1</v>
      </c>
      <c r="AM5273" t="s">
        <v>55</v>
      </c>
      <c r="AN5273" t="s">
        <v>56</v>
      </c>
      <c r="AP5273">
        <v>1</v>
      </c>
      <c r="AQ5273" t="s">
        <v>57</v>
      </c>
      <c r="AR5273">
        <v>0</v>
      </c>
      <c r="AW5273" t="s">
        <v>58</v>
      </c>
      <c r="AX5273">
        <v>0</v>
      </c>
      <c r="AY5273">
        <v>2</v>
      </c>
      <c r="AZ5273">
        <v>0.5</v>
      </c>
      <c r="BA5273">
        <v>0.5</v>
      </c>
      <c r="BB5273" t="s">
        <v>59</v>
      </c>
    </row>
    <row r="5274" spans="1:54" x14ac:dyDescent="0.45">
      <c r="A5274" s="4" t="str">
        <f>VLOOKUP(F5274,'Matching-Tabelle'!$A$57:$B$61,2,FALSE)</f>
        <v>stefan.fuellemann@tkb.ch</v>
      </c>
      <c r="B5274" s="4" t="str">
        <f>VLOOKUP(J5274,'Matching-Tabelle'!$A$1:$B$52,2,FALSE)</f>
        <v>WPI CTB</v>
      </c>
      <c r="C5274" s="4">
        <v>0.25</v>
      </c>
      <c r="D5274" s="4" t="s">
        <v>4454</v>
      </c>
      <c r="E5274" s="5">
        <v>42529</v>
      </c>
      <c r="F5274" t="s">
        <v>3856</v>
      </c>
      <c r="G5274" t="s">
        <v>3857</v>
      </c>
      <c r="H5274" t="s">
        <v>3858</v>
      </c>
      <c r="I5274" s="1"/>
      <c r="J5274">
        <v>930</v>
      </c>
      <c r="K5274" t="s">
        <v>542</v>
      </c>
      <c r="L5274" t="s">
        <v>543</v>
      </c>
      <c r="M5274">
        <v>990001</v>
      </c>
      <c r="N5274" t="s">
        <v>51</v>
      </c>
      <c r="O5274">
        <v>0.25</v>
      </c>
      <c r="Q5274">
        <v>0.25</v>
      </c>
      <c r="S5274" t="s">
        <v>4454</v>
      </c>
      <c r="AE5274">
        <v>12</v>
      </c>
      <c r="AF5274">
        <v>7.6</v>
      </c>
      <c r="AG5274">
        <v>5</v>
      </c>
      <c r="AH5274" t="s">
        <v>53</v>
      </c>
      <c r="AI5274" t="s">
        <v>54</v>
      </c>
      <c r="AJ5274">
        <v>2</v>
      </c>
      <c r="AK5274">
        <v>1</v>
      </c>
      <c r="AL5274">
        <v>1</v>
      </c>
      <c r="AM5274" t="s">
        <v>55</v>
      </c>
      <c r="AN5274" t="s">
        <v>56</v>
      </c>
      <c r="AP5274">
        <v>1</v>
      </c>
      <c r="AQ5274" t="s">
        <v>57</v>
      </c>
      <c r="AR5274">
        <v>0</v>
      </c>
      <c r="AW5274" t="s">
        <v>58</v>
      </c>
      <c r="AX5274">
        <v>0</v>
      </c>
      <c r="AY5274">
        <v>2</v>
      </c>
      <c r="AZ5274">
        <v>0.25</v>
      </c>
      <c r="BA5274">
        <v>0.25</v>
      </c>
      <c r="BB5274" t="s">
        <v>59</v>
      </c>
    </row>
    <row r="5275" spans="1:54" x14ac:dyDescent="0.45">
      <c r="A5275" s="4" t="str">
        <f>VLOOKUP(F5275,'Matching-Tabelle'!$A$57:$B$61,2,FALSE)</f>
        <v>stefan.fuellemann@tkb.ch</v>
      </c>
      <c r="B5275" s="4" t="str">
        <f>VLOOKUP(J5275,'Matching-Tabelle'!$A$1:$B$52,2,FALSE)</f>
        <v>WPI Führung</v>
      </c>
      <c r="C5275" s="4">
        <v>0.15</v>
      </c>
      <c r="D5275" s="4" t="s">
        <v>4455</v>
      </c>
      <c r="E5275" s="5">
        <v>42529</v>
      </c>
      <c r="F5275" t="s">
        <v>3856</v>
      </c>
      <c r="G5275" t="s">
        <v>3857</v>
      </c>
      <c r="H5275" t="s">
        <v>3858</v>
      </c>
      <c r="I5275" s="1"/>
      <c r="J5275">
        <v>26</v>
      </c>
      <c r="K5275" t="s">
        <v>130</v>
      </c>
      <c r="L5275" t="s">
        <v>131</v>
      </c>
      <c r="M5275">
        <v>990001</v>
      </c>
      <c r="N5275" t="s">
        <v>51</v>
      </c>
      <c r="O5275">
        <v>0.15</v>
      </c>
      <c r="Q5275">
        <v>0.15</v>
      </c>
      <c r="S5275" t="s">
        <v>4455</v>
      </c>
      <c r="AE5275">
        <v>12</v>
      </c>
      <c r="AF5275">
        <v>7.6</v>
      </c>
      <c r="AG5275">
        <v>5</v>
      </c>
      <c r="AH5275" t="s">
        <v>53</v>
      </c>
      <c r="AI5275" t="s">
        <v>54</v>
      </c>
      <c r="AJ5275">
        <v>2</v>
      </c>
      <c r="AK5275">
        <v>1</v>
      </c>
      <c r="AL5275">
        <v>1</v>
      </c>
      <c r="AM5275" t="s">
        <v>55</v>
      </c>
      <c r="AN5275" t="s">
        <v>56</v>
      </c>
      <c r="AP5275">
        <v>1</v>
      </c>
      <c r="AQ5275" t="s">
        <v>57</v>
      </c>
      <c r="AR5275">
        <v>0</v>
      </c>
      <c r="AW5275" t="s">
        <v>58</v>
      </c>
      <c r="AX5275">
        <v>0</v>
      </c>
      <c r="AY5275">
        <v>2</v>
      </c>
      <c r="AZ5275">
        <v>0.15</v>
      </c>
      <c r="BA5275">
        <v>0.15</v>
      </c>
      <c r="BB5275" t="s">
        <v>59</v>
      </c>
    </row>
    <row r="5276" spans="1:54" x14ac:dyDescent="0.45">
      <c r="A5276" s="4" t="str">
        <f>VLOOKUP(F5276,'Matching-Tabelle'!$A$57:$B$61,2,FALSE)</f>
        <v>stefan.fuellemann@tkb.ch</v>
      </c>
      <c r="B5276" s="4" t="str">
        <f>VLOOKUP(J5276,'Matching-Tabelle'!$A$1:$B$52,2,FALSE)</f>
        <v>WPI RTB</v>
      </c>
      <c r="C5276" s="4">
        <v>0.35</v>
      </c>
      <c r="D5276" s="4" t="s">
        <v>4456</v>
      </c>
      <c r="E5276" s="5">
        <v>42529</v>
      </c>
      <c r="F5276" t="s">
        <v>3856</v>
      </c>
      <c r="G5276" t="s">
        <v>3857</v>
      </c>
      <c r="H5276" t="s">
        <v>3858</v>
      </c>
      <c r="I5276" s="1"/>
      <c r="J5276">
        <v>28</v>
      </c>
      <c r="K5276" t="s">
        <v>111</v>
      </c>
      <c r="L5276" t="s">
        <v>112</v>
      </c>
      <c r="M5276">
        <v>990001</v>
      </c>
      <c r="N5276" t="s">
        <v>51</v>
      </c>
      <c r="O5276">
        <v>0.35</v>
      </c>
      <c r="Q5276">
        <v>0.35</v>
      </c>
      <c r="S5276" t="s">
        <v>4456</v>
      </c>
      <c r="AE5276">
        <v>12</v>
      </c>
      <c r="AF5276">
        <v>7.6</v>
      </c>
      <c r="AG5276">
        <v>5</v>
      </c>
      <c r="AH5276" t="s">
        <v>53</v>
      </c>
      <c r="AI5276" t="s">
        <v>54</v>
      </c>
      <c r="AJ5276">
        <v>2</v>
      </c>
      <c r="AK5276">
        <v>1</v>
      </c>
      <c r="AL5276">
        <v>1</v>
      </c>
      <c r="AM5276" t="s">
        <v>55</v>
      </c>
      <c r="AN5276" t="s">
        <v>56</v>
      </c>
      <c r="AP5276">
        <v>1</v>
      </c>
      <c r="AQ5276" t="s">
        <v>57</v>
      </c>
      <c r="AR5276">
        <v>0</v>
      </c>
      <c r="AW5276" t="s">
        <v>58</v>
      </c>
      <c r="AX5276">
        <v>0</v>
      </c>
      <c r="AY5276">
        <v>2</v>
      </c>
      <c r="AZ5276">
        <v>0.35</v>
      </c>
      <c r="BA5276">
        <v>0.35</v>
      </c>
      <c r="BB5276" t="s">
        <v>59</v>
      </c>
    </row>
    <row r="5277" spans="1:54" x14ac:dyDescent="0.45">
      <c r="A5277" s="4" t="str">
        <f>VLOOKUP(F5277,'Matching-Tabelle'!$A$57:$B$61,2,FALSE)</f>
        <v>stefan.fuellemann@tkb.ch</v>
      </c>
      <c r="B5277" s="4" t="str">
        <f>VLOOKUP(J5277,'Matching-Tabelle'!$A$1:$B$52,2,FALSE)</f>
        <v>WPI CTB</v>
      </c>
      <c r="C5277" s="4">
        <v>0.25</v>
      </c>
      <c r="D5277" s="4" t="s">
        <v>4457</v>
      </c>
      <c r="E5277" s="5">
        <v>42529</v>
      </c>
      <c r="F5277" t="s">
        <v>3856</v>
      </c>
      <c r="G5277" t="s">
        <v>3857</v>
      </c>
      <c r="H5277" t="s">
        <v>3858</v>
      </c>
      <c r="I5277" s="1"/>
      <c r="J5277">
        <v>932</v>
      </c>
      <c r="K5277" t="s">
        <v>124</v>
      </c>
      <c r="L5277" t="s">
        <v>125</v>
      </c>
      <c r="M5277">
        <v>990001</v>
      </c>
      <c r="N5277" t="s">
        <v>51</v>
      </c>
      <c r="O5277">
        <v>0.25</v>
      </c>
      <c r="Q5277">
        <v>0.25</v>
      </c>
      <c r="S5277" t="s">
        <v>4457</v>
      </c>
      <c r="AE5277">
        <v>12</v>
      </c>
      <c r="AF5277">
        <v>7.6</v>
      </c>
      <c r="AG5277">
        <v>5</v>
      </c>
      <c r="AH5277" t="s">
        <v>53</v>
      </c>
      <c r="AI5277" t="s">
        <v>54</v>
      </c>
      <c r="AJ5277">
        <v>2</v>
      </c>
      <c r="AK5277">
        <v>1</v>
      </c>
      <c r="AL5277">
        <v>1</v>
      </c>
      <c r="AM5277" t="s">
        <v>55</v>
      </c>
      <c r="AN5277" t="s">
        <v>56</v>
      </c>
      <c r="AP5277">
        <v>1</v>
      </c>
      <c r="AQ5277" t="s">
        <v>57</v>
      </c>
      <c r="AR5277">
        <v>0</v>
      </c>
      <c r="AW5277" t="s">
        <v>58</v>
      </c>
      <c r="AX5277">
        <v>0</v>
      </c>
      <c r="AY5277">
        <v>2</v>
      </c>
      <c r="AZ5277">
        <v>0.25</v>
      </c>
      <c r="BA5277">
        <v>0.25</v>
      </c>
      <c r="BB5277" t="s">
        <v>59</v>
      </c>
    </row>
    <row r="5278" spans="1:54" x14ac:dyDescent="0.45">
      <c r="A5278" s="4" t="str">
        <f>VLOOKUP(F5278,'Matching-Tabelle'!$A$57:$B$61,2,FALSE)</f>
        <v>stefan.fuellemann@tkb.ch</v>
      </c>
      <c r="B5278" s="4" t="str">
        <f>VLOOKUP(J5278,'Matching-Tabelle'!$A$1:$B$52,2,FALSE)</f>
        <v>WPI Führung</v>
      </c>
      <c r="C5278" s="4">
        <v>0.1</v>
      </c>
      <c r="D5278" s="4" t="s">
        <v>4458</v>
      </c>
      <c r="E5278" s="5">
        <v>42529</v>
      </c>
      <c r="F5278" t="s">
        <v>3856</v>
      </c>
      <c r="G5278" t="s">
        <v>3857</v>
      </c>
      <c r="H5278" t="s">
        <v>3858</v>
      </c>
      <c r="I5278" s="1"/>
      <c r="J5278">
        <v>26</v>
      </c>
      <c r="K5278" t="s">
        <v>130</v>
      </c>
      <c r="L5278" t="s">
        <v>131</v>
      </c>
      <c r="M5278">
        <v>990001</v>
      </c>
      <c r="N5278" t="s">
        <v>51</v>
      </c>
      <c r="O5278">
        <v>0.1</v>
      </c>
      <c r="Q5278">
        <v>0.1</v>
      </c>
      <c r="S5278" t="s">
        <v>4458</v>
      </c>
      <c r="AE5278">
        <v>12</v>
      </c>
      <c r="AF5278">
        <v>7.6</v>
      </c>
      <c r="AG5278">
        <v>5</v>
      </c>
      <c r="AH5278" t="s">
        <v>53</v>
      </c>
      <c r="AI5278" t="s">
        <v>54</v>
      </c>
      <c r="AJ5278">
        <v>2</v>
      </c>
      <c r="AK5278">
        <v>1</v>
      </c>
      <c r="AL5278">
        <v>1</v>
      </c>
      <c r="AM5278" t="s">
        <v>55</v>
      </c>
      <c r="AN5278" t="s">
        <v>56</v>
      </c>
      <c r="AP5278">
        <v>1</v>
      </c>
      <c r="AQ5278" t="s">
        <v>57</v>
      </c>
      <c r="AR5278">
        <v>0</v>
      </c>
      <c r="AW5278" t="s">
        <v>58</v>
      </c>
      <c r="AX5278">
        <v>0</v>
      </c>
      <c r="AY5278">
        <v>2</v>
      </c>
      <c r="AZ5278">
        <v>0.1</v>
      </c>
      <c r="BA5278">
        <v>0.1</v>
      </c>
      <c r="BB5278" t="s">
        <v>59</v>
      </c>
    </row>
    <row r="5279" spans="1:54" x14ac:dyDescent="0.45">
      <c r="A5279" s="4" t="str">
        <f>VLOOKUP(F5279,'Matching-Tabelle'!$A$57:$B$61,2,FALSE)</f>
        <v>stefan.fuellemann@tkb.ch</v>
      </c>
      <c r="B5279" s="4" t="str">
        <f>VLOOKUP(J5279,'Matching-Tabelle'!$A$1:$B$52,2,FALSE)</f>
        <v>WPI RTB</v>
      </c>
      <c r="C5279" s="4">
        <v>1.2</v>
      </c>
      <c r="D5279" s="4" t="s">
        <v>3859</v>
      </c>
      <c r="E5279" s="5">
        <v>42530</v>
      </c>
      <c r="F5279" t="s">
        <v>3856</v>
      </c>
      <c r="G5279" t="s">
        <v>3857</v>
      </c>
      <c r="H5279" t="s">
        <v>3858</v>
      </c>
      <c r="I5279" s="1"/>
      <c r="J5279">
        <v>19</v>
      </c>
      <c r="K5279" t="s">
        <v>145</v>
      </c>
      <c r="L5279" t="s">
        <v>146</v>
      </c>
      <c r="M5279">
        <v>990001</v>
      </c>
      <c r="N5279" t="s">
        <v>51</v>
      </c>
      <c r="O5279">
        <v>1.2</v>
      </c>
      <c r="Q5279">
        <v>1.2</v>
      </c>
      <c r="S5279" t="s">
        <v>3859</v>
      </c>
      <c r="AE5279">
        <v>12</v>
      </c>
      <c r="AF5279">
        <v>7.6</v>
      </c>
      <c r="AG5279">
        <v>5</v>
      </c>
      <c r="AH5279" t="s">
        <v>53</v>
      </c>
      <c r="AI5279" t="s">
        <v>54</v>
      </c>
      <c r="AJ5279">
        <v>2</v>
      </c>
      <c r="AK5279">
        <v>1</v>
      </c>
      <c r="AL5279">
        <v>1</v>
      </c>
      <c r="AM5279" t="s">
        <v>55</v>
      </c>
      <c r="AN5279" t="s">
        <v>56</v>
      </c>
      <c r="AP5279">
        <v>1</v>
      </c>
      <c r="AQ5279" t="s">
        <v>57</v>
      </c>
      <c r="AR5279">
        <v>0</v>
      </c>
      <c r="AW5279" t="s">
        <v>58</v>
      </c>
      <c r="AX5279">
        <v>0</v>
      </c>
      <c r="AY5279">
        <v>2</v>
      </c>
      <c r="AZ5279">
        <v>1.2</v>
      </c>
      <c r="BA5279">
        <v>1.2</v>
      </c>
      <c r="BB5279" t="s">
        <v>59</v>
      </c>
    </row>
    <row r="5280" spans="1:54" x14ac:dyDescent="0.45">
      <c r="A5280" s="4" t="str">
        <f>VLOOKUP(F5280,'Matching-Tabelle'!$A$57:$B$61,2,FALSE)</f>
        <v>stefan.fuellemann@tkb.ch</v>
      </c>
      <c r="B5280" s="4" t="str">
        <f>VLOOKUP(J5280,'Matching-Tabelle'!$A$1:$B$52,2,FALSE)</f>
        <v>WPI RTB</v>
      </c>
      <c r="C5280" s="4">
        <v>1.5</v>
      </c>
      <c r="D5280" s="4" t="s">
        <v>4459</v>
      </c>
      <c r="E5280" s="5">
        <v>42530</v>
      </c>
      <c r="F5280" t="s">
        <v>3856</v>
      </c>
      <c r="G5280" t="s">
        <v>3857</v>
      </c>
      <c r="H5280" t="s">
        <v>3858</v>
      </c>
      <c r="I5280" s="1"/>
      <c r="J5280">
        <v>22</v>
      </c>
      <c r="K5280" t="s">
        <v>88</v>
      </c>
      <c r="L5280" t="s">
        <v>89</v>
      </c>
      <c r="M5280">
        <v>990001</v>
      </c>
      <c r="N5280" t="s">
        <v>51</v>
      </c>
      <c r="O5280">
        <v>1.5</v>
      </c>
      <c r="Q5280">
        <v>1.5</v>
      </c>
      <c r="S5280" t="s">
        <v>4459</v>
      </c>
      <c r="AE5280">
        <v>12</v>
      </c>
      <c r="AF5280">
        <v>7.6</v>
      </c>
      <c r="AG5280">
        <v>5</v>
      </c>
      <c r="AH5280" t="s">
        <v>53</v>
      </c>
      <c r="AI5280" t="s">
        <v>54</v>
      </c>
      <c r="AJ5280">
        <v>2</v>
      </c>
      <c r="AK5280">
        <v>1</v>
      </c>
      <c r="AL5280">
        <v>1</v>
      </c>
      <c r="AM5280" t="s">
        <v>55</v>
      </c>
      <c r="AN5280" t="s">
        <v>56</v>
      </c>
      <c r="AP5280">
        <v>1</v>
      </c>
      <c r="AQ5280" t="s">
        <v>57</v>
      </c>
      <c r="AR5280">
        <v>0</v>
      </c>
      <c r="AW5280" t="s">
        <v>58</v>
      </c>
      <c r="AX5280">
        <v>0</v>
      </c>
      <c r="AY5280">
        <v>2</v>
      </c>
      <c r="AZ5280">
        <v>1.5</v>
      </c>
      <c r="BA5280">
        <v>1.5</v>
      </c>
      <c r="BB5280" t="s">
        <v>59</v>
      </c>
    </row>
    <row r="5281" spans="1:54" x14ac:dyDescent="0.45">
      <c r="A5281" s="4" t="str">
        <f>VLOOKUP(F5281,'Matching-Tabelle'!$A$57:$B$61,2,FALSE)</f>
        <v>stefan.fuellemann@tkb.ch</v>
      </c>
      <c r="B5281" s="4" t="str">
        <f>VLOOKUP(J5281,'Matching-Tabelle'!$A$1:$B$52,2,FALSE)</f>
        <v>WPI RTB</v>
      </c>
      <c r="C5281" s="4">
        <v>0.5</v>
      </c>
      <c r="D5281" s="4" t="s">
        <v>4460</v>
      </c>
      <c r="E5281" s="5">
        <v>42530</v>
      </c>
      <c r="F5281" t="s">
        <v>3856</v>
      </c>
      <c r="G5281" t="s">
        <v>3857</v>
      </c>
      <c r="H5281" t="s">
        <v>3858</v>
      </c>
      <c r="I5281" s="1"/>
      <c r="J5281">
        <v>21</v>
      </c>
      <c r="K5281" t="s">
        <v>117</v>
      </c>
      <c r="L5281" t="s">
        <v>118</v>
      </c>
      <c r="M5281">
        <v>990001</v>
      </c>
      <c r="N5281" t="s">
        <v>51</v>
      </c>
      <c r="O5281">
        <v>0.5</v>
      </c>
      <c r="Q5281">
        <v>0.5</v>
      </c>
      <c r="S5281" t="s">
        <v>4460</v>
      </c>
      <c r="AE5281">
        <v>12</v>
      </c>
      <c r="AF5281">
        <v>7.6</v>
      </c>
      <c r="AG5281">
        <v>5</v>
      </c>
      <c r="AH5281" t="s">
        <v>53</v>
      </c>
      <c r="AI5281" t="s">
        <v>54</v>
      </c>
      <c r="AJ5281">
        <v>2</v>
      </c>
      <c r="AK5281">
        <v>1</v>
      </c>
      <c r="AL5281">
        <v>1</v>
      </c>
      <c r="AM5281" t="s">
        <v>55</v>
      </c>
      <c r="AN5281" t="s">
        <v>56</v>
      </c>
      <c r="AP5281">
        <v>1</v>
      </c>
      <c r="AQ5281" t="s">
        <v>57</v>
      </c>
      <c r="AR5281">
        <v>0</v>
      </c>
      <c r="AW5281" t="s">
        <v>58</v>
      </c>
      <c r="AX5281">
        <v>0</v>
      </c>
      <c r="AY5281">
        <v>2</v>
      </c>
      <c r="AZ5281">
        <v>0.5</v>
      </c>
      <c r="BA5281">
        <v>0.5</v>
      </c>
      <c r="BB5281" t="s">
        <v>59</v>
      </c>
    </row>
    <row r="5282" spans="1:54" x14ac:dyDescent="0.45">
      <c r="A5282" s="4" t="str">
        <f>VLOOKUP(F5282,'Matching-Tabelle'!$A$57:$B$61,2,FALSE)</f>
        <v>stefan.fuellemann@tkb.ch</v>
      </c>
      <c r="B5282" s="4" t="str">
        <f>VLOOKUP(J5282,'Matching-Tabelle'!$A$1:$B$52,2,FALSE)</f>
        <v>WPI CTB</v>
      </c>
      <c r="C5282" s="4">
        <v>1.1000000000000001</v>
      </c>
      <c r="D5282" s="4" t="s">
        <v>4461</v>
      </c>
      <c r="E5282" s="5">
        <v>42530</v>
      </c>
      <c r="F5282" t="s">
        <v>3856</v>
      </c>
      <c r="G5282" t="s">
        <v>3857</v>
      </c>
      <c r="H5282" t="s">
        <v>3858</v>
      </c>
      <c r="I5282" s="1"/>
      <c r="J5282">
        <v>921</v>
      </c>
      <c r="K5282" t="s">
        <v>224</v>
      </c>
      <c r="L5282" t="s">
        <v>225</v>
      </c>
      <c r="M5282">
        <v>990001</v>
      </c>
      <c r="N5282" t="s">
        <v>51</v>
      </c>
      <c r="O5282">
        <v>1.1000000000000001</v>
      </c>
      <c r="Q5282">
        <v>1.1000000000000001</v>
      </c>
      <c r="S5282" t="s">
        <v>4461</v>
      </c>
      <c r="AE5282">
        <v>12</v>
      </c>
      <c r="AF5282">
        <v>7.6</v>
      </c>
      <c r="AG5282">
        <v>5</v>
      </c>
      <c r="AH5282" t="s">
        <v>53</v>
      </c>
      <c r="AI5282" t="s">
        <v>54</v>
      </c>
      <c r="AJ5282">
        <v>2</v>
      </c>
      <c r="AK5282">
        <v>1</v>
      </c>
      <c r="AL5282">
        <v>1</v>
      </c>
      <c r="AM5282" t="s">
        <v>55</v>
      </c>
      <c r="AN5282" t="s">
        <v>56</v>
      </c>
      <c r="AP5282">
        <v>1</v>
      </c>
      <c r="AQ5282" t="s">
        <v>57</v>
      </c>
      <c r="AR5282">
        <v>0</v>
      </c>
      <c r="AW5282" t="s">
        <v>58</v>
      </c>
      <c r="AX5282">
        <v>0</v>
      </c>
      <c r="AY5282">
        <v>2</v>
      </c>
      <c r="AZ5282">
        <v>1.1000000000000001</v>
      </c>
      <c r="BA5282">
        <v>1.1000000000000001</v>
      </c>
      <c r="BB5282" t="s">
        <v>59</v>
      </c>
    </row>
    <row r="5283" spans="1:54" x14ac:dyDescent="0.45">
      <c r="A5283" s="4" t="str">
        <f>VLOOKUP(F5283,'Matching-Tabelle'!$A$57:$B$61,2,FALSE)</f>
        <v>stefan.fuellemann@tkb.ch</v>
      </c>
      <c r="B5283" s="4" t="str">
        <f>VLOOKUP(J5283,'Matching-Tabelle'!$A$1:$B$52,2,FALSE)</f>
        <v>Proj SCRE2016</v>
      </c>
      <c r="C5283" s="4">
        <v>3.5</v>
      </c>
      <c r="D5283" s="4" t="s">
        <v>4462</v>
      </c>
      <c r="E5283" s="5">
        <v>42530</v>
      </c>
      <c r="F5283" t="s">
        <v>3856</v>
      </c>
      <c r="G5283" t="s">
        <v>3857</v>
      </c>
      <c r="H5283" t="s">
        <v>3858</v>
      </c>
      <c r="I5283" s="1"/>
      <c r="J5283">
        <v>2500253</v>
      </c>
      <c r="K5283" t="s">
        <v>538</v>
      </c>
      <c r="L5283" t="s">
        <v>539</v>
      </c>
      <c r="M5283">
        <v>990001</v>
      </c>
      <c r="N5283" t="s">
        <v>51</v>
      </c>
      <c r="O5283">
        <v>3.5</v>
      </c>
      <c r="Q5283">
        <v>3.5</v>
      </c>
      <c r="S5283" t="s">
        <v>4462</v>
      </c>
      <c r="AE5283">
        <v>5</v>
      </c>
      <c r="AF5283">
        <v>0</v>
      </c>
      <c r="AG5283">
        <v>1</v>
      </c>
      <c r="AH5283" t="s">
        <v>411</v>
      </c>
      <c r="AI5283" t="s">
        <v>411</v>
      </c>
      <c r="AJ5283">
        <v>2</v>
      </c>
      <c r="AK5283">
        <v>1</v>
      </c>
      <c r="AL5283">
        <v>1</v>
      </c>
      <c r="AM5283" t="s">
        <v>55</v>
      </c>
      <c r="AN5283" t="s">
        <v>56</v>
      </c>
      <c r="AP5283">
        <v>1</v>
      </c>
      <c r="AQ5283" t="s">
        <v>57</v>
      </c>
      <c r="AR5283">
        <v>0</v>
      </c>
      <c r="AW5283" t="s">
        <v>58</v>
      </c>
      <c r="AX5283">
        <v>0</v>
      </c>
      <c r="AY5283">
        <v>2</v>
      </c>
      <c r="AZ5283">
        <v>3.5</v>
      </c>
      <c r="BA5283">
        <v>3.5</v>
      </c>
      <c r="BB5283" t="s">
        <v>59</v>
      </c>
    </row>
    <row r="5284" spans="1:54" x14ac:dyDescent="0.45">
      <c r="A5284" s="4" t="str">
        <f>VLOOKUP(F5284,'Matching-Tabelle'!$A$57:$B$61,2,FALSE)</f>
        <v>stefan.fuellemann@tkb.ch</v>
      </c>
      <c r="B5284" s="4" t="str">
        <f>VLOOKUP(J5284,'Matching-Tabelle'!$A$1:$B$52,2,FALSE)</f>
        <v>WPI CTB</v>
      </c>
      <c r="C5284" s="4">
        <v>0.25</v>
      </c>
      <c r="D5284" s="4" t="s">
        <v>4463</v>
      </c>
      <c r="E5284" s="5">
        <v>42530</v>
      </c>
      <c r="F5284" t="s">
        <v>3856</v>
      </c>
      <c r="G5284" t="s">
        <v>3857</v>
      </c>
      <c r="H5284" t="s">
        <v>3858</v>
      </c>
      <c r="I5284" s="1"/>
      <c r="J5284">
        <v>919</v>
      </c>
      <c r="K5284" t="s">
        <v>66</v>
      </c>
      <c r="L5284" t="s">
        <v>67</v>
      </c>
      <c r="M5284">
        <v>990001</v>
      </c>
      <c r="N5284" t="s">
        <v>51</v>
      </c>
      <c r="O5284">
        <v>0.25</v>
      </c>
      <c r="Q5284">
        <v>0.25</v>
      </c>
      <c r="S5284" t="s">
        <v>4463</v>
      </c>
      <c r="AE5284">
        <v>12</v>
      </c>
      <c r="AF5284">
        <v>7.6</v>
      </c>
      <c r="AG5284">
        <v>5</v>
      </c>
      <c r="AH5284" t="s">
        <v>53</v>
      </c>
      <c r="AI5284" t="s">
        <v>54</v>
      </c>
      <c r="AJ5284">
        <v>2</v>
      </c>
      <c r="AK5284">
        <v>1</v>
      </c>
      <c r="AL5284">
        <v>1</v>
      </c>
      <c r="AM5284" t="s">
        <v>55</v>
      </c>
      <c r="AN5284" t="s">
        <v>56</v>
      </c>
      <c r="AP5284">
        <v>1</v>
      </c>
      <c r="AQ5284" t="s">
        <v>57</v>
      </c>
      <c r="AR5284">
        <v>0</v>
      </c>
      <c r="AW5284" t="s">
        <v>58</v>
      </c>
      <c r="AX5284">
        <v>0</v>
      </c>
      <c r="AY5284">
        <v>2</v>
      </c>
      <c r="AZ5284">
        <v>0.25</v>
      </c>
      <c r="BA5284">
        <v>0.25</v>
      </c>
      <c r="BB5284" t="s">
        <v>59</v>
      </c>
    </row>
    <row r="5285" spans="1:54" x14ac:dyDescent="0.45">
      <c r="A5285" s="4" t="str">
        <f>VLOOKUP(F5285,'Matching-Tabelle'!$A$57:$B$61,2,FALSE)</f>
        <v>stefan.fuellemann@tkb.ch</v>
      </c>
      <c r="B5285" s="4" t="str">
        <f>VLOOKUP(J5285,'Matching-Tabelle'!$A$1:$B$52,2,FALSE)</f>
        <v>WPI RTB</v>
      </c>
      <c r="C5285" s="4">
        <v>0.5</v>
      </c>
      <c r="D5285" s="4" t="s">
        <v>3859</v>
      </c>
      <c r="E5285" s="5">
        <v>42531</v>
      </c>
      <c r="F5285" t="s">
        <v>3856</v>
      </c>
      <c r="G5285" t="s">
        <v>3857</v>
      </c>
      <c r="H5285" t="s">
        <v>3858</v>
      </c>
      <c r="I5285" s="1"/>
      <c r="J5285">
        <v>19</v>
      </c>
      <c r="K5285" t="s">
        <v>145</v>
      </c>
      <c r="L5285" t="s">
        <v>146</v>
      </c>
      <c r="M5285">
        <v>990001</v>
      </c>
      <c r="N5285" t="s">
        <v>51</v>
      </c>
      <c r="O5285">
        <v>0.5</v>
      </c>
      <c r="Q5285">
        <v>0.5</v>
      </c>
      <c r="S5285" t="s">
        <v>3859</v>
      </c>
      <c r="AE5285">
        <v>12</v>
      </c>
      <c r="AF5285">
        <v>7.6</v>
      </c>
      <c r="AG5285">
        <v>5</v>
      </c>
      <c r="AH5285" t="s">
        <v>53</v>
      </c>
      <c r="AI5285" t="s">
        <v>54</v>
      </c>
      <c r="AJ5285">
        <v>2</v>
      </c>
      <c r="AK5285">
        <v>1</v>
      </c>
      <c r="AL5285">
        <v>1</v>
      </c>
      <c r="AM5285" t="s">
        <v>55</v>
      </c>
      <c r="AN5285" t="s">
        <v>56</v>
      </c>
      <c r="AP5285">
        <v>1</v>
      </c>
      <c r="AQ5285" t="s">
        <v>57</v>
      </c>
      <c r="AR5285">
        <v>0</v>
      </c>
      <c r="AW5285" t="s">
        <v>58</v>
      </c>
      <c r="AX5285">
        <v>0</v>
      </c>
      <c r="AY5285">
        <v>2</v>
      </c>
      <c r="AZ5285">
        <v>0.5</v>
      </c>
      <c r="BA5285">
        <v>0.5</v>
      </c>
      <c r="BB5285" t="s">
        <v>59</v>
      </c>
    </row>
    <row r="5286" spans="1:54" x14ac:dyDescent="0.45">
      <c r="A5286" s="4" t="str">
        <f>VLOOKUP(F5286,'Matching-Tabelle'!$A$57:$B$61,2,FALSE)</f>
        <v>stefan.fuellemann@tkb.ch</v>
      </c>
      <c r="B5286" s="4" t="str">
        <f>VLOOKUP(J5286,'Matching-Tabelle'!$A$1:$B$52,2,FALSE)</f>
        <v>WPI RTB</v>
      </c>
      <c r="C5286" s="4">
        <v>0.75</v>
      </c>
      <c r="D5286" s="4" t="s">
        <v>4464</v>
      </c>
      <c r="E5286" s="5">
        <v>42531</v>
      </c>
      <c r="F5286" t="s">
        <v>3856</v>
      </c>
      <c r="G5286" t="s">
        <v>3857</v>
      </c>
      <c r="H5286" t="s">
        <v>3858</v>
      </c>
      <c r="I5286" s="1"/>
      <c r="J5286">
        <v>22</v>
      </c>
      <c r="K5286" t="s">
        <v>88</v>
      </c>
      <c r="L5286" t="s">
        <v>89</v>
      </c>
      <c r="M5286">
        <v>990001</v>
      </c>
      <c r="N5286" t="s">
        <v>51</v>
      </c>
      <c r="O5286">
        <v>0.75</v>
      </c>
      <c r="Q5286">
        <v>0.75</v>
      </c>
      <c r="S5286" t="s">
        <v>4464</v>
      </c>
      <c r="AE5286">
        <v>12</v>
      </c>
      <c r="AF5286">
        <v>7.6</v>
      </c>
      <c r="AG5286">
        <v>5</v>
      </c>
      <c r="AH5286" t="s">
        <v>53</v>
      </c>
      <c r="AI5286" t="s">
        <v>54</v>
      </c>
      <c r="AJ5286">
        <v>2</v>
      </c>
      <c r="AK5286">
        <v>1</v>
      </c>
      <c r="AL5286">
        <v>1</v>
      </c>
      <c r="AM5286" t="s">
        <v>55</v>
      </c>
      <c r="AN5286" t="s">
        <v>56</v>
      </c>
      <c r="AP5286">
        <v>1</v>
      </c>
      <c r="AQ5286" t="s">
        <v>57</v>
      </c>
      <c r="AR5286">
        <v>0</v>
      </c>
      <c r="AW5286" t="s">
        <v>58</v>
      </c>
      <c r="AX5286">
        <v>0</v>
      </c>
      <c r="AY5286">
        <v>2</v>
      </c>
      <c r="AZ5286">
        <v>0.75</v>
      </c>
      <c r="BA5286">
        <v>0.75</v>
      </c>
      <c r="BB5286" t="s">
        <v>59</v>
      </c>
    </row>
    <row r="5287" spans="1:54" x14ac:dyDescent="0.45">
      <c r="A5287" s="4" t="str">
        <f>VLOOKUP(F5287,'Matching-Tabelle'!$A$57:$B$61,2,FALSE)</f>
        <v>stefan.fuellemann@tkb.ch</v>
      </c>
      <c r="B5287" s="4" t="str">
        <f>VLOOKUP(J5287,'Matching-Tabelle'!$A$1:$B$52,2,FALSE)</f>
        <v>WPI RTB</v>
      </c>
      <c r="C5287" s="4">
        <v>0.5</v>
      </c>
      <c r="D5287" s="4" t="s">
        <v>4465</v>
      </c>
      <c r="E5287" s="5">
        <v>42531</v>
      </c>
      <c r="F5287" t="s">
        <v>3856</v>
      </c>
      <c r="G5287" t="s">
        <v>3857</v>
      </c>
      <c r="H5287" t="s">
        <v>3858</v>
      </c>
      <c r="I5287" s="1"/>
      <c r="J5287">
        <v>24</v>
      </c>
      <c r="K5287" t="s">
        <v>73</v>
      </c>
      <c r="L5287" t="s">
        <v>74</v>
      </c>
      <c r="M5287">
        <v>990001</v>
      </c>
      <c r="N5287" t="s">
        <v>51</v>
      </c>
      <c r="O5287">
        <v>0.5</v>
      </c>
      <c r="Q5287">
        <v>0.5</v>
      </c>
      <c r="S5287" t="s">
        <v>4465</v>
      </c>
      <c r="AE5287">
        <v>12</v>
      </c>
      <c r="AF5287">
        <v>7.6</v>
      </c>
      <c r="AG5287">
        <v>5</v>
      </c>
      <c r="AH5287" t="s">
        <v>53</v>
      </c>
      <c r="AI5287" t="s">
        <v>54</v>
      </c>
      <c r="AJ5287">
        <v>2</v>
      </c>
      <c r="AK5287">
        <v>1</v>
      </c>
      <c r="AL5287">
        <v>1</v>
      </c>
      <c r="AM5287" t="s">
        <v>55</v>
      </c>
      <c r="AN5287" t="s">
        <v>56</v>
      </c>
      <c r="AP5287">
        <v>1</v>
      </c>
      <c r="AQ5287" t="s">
        <v>57</v>
      </c>
      <c r="AR5287">
        <v>0</v>
      </c>
      <c r="AW5287" t="s">
        <v>58</v>
      </c>
      <c r="AX5287">
        <v>0</v>
      </c>
      <c r="AY5287">
        <v>2</v>
      </c>
      <c r="AZ5287">
        <v>0.5</v>
      </c>
      <c r="BA5287">
        <v>0.5</v>
      </c>
      <c r="BB5287" t="s">
        <v>59</v>
      </c>
    </row>
    <row r="5288" spans="1:54" x14ac:dyDescent="0.45">
      <c r="A5288" s="4" t="str">
        <f>VLOOKUP(F5288,'Matching-Tabelle'!$A$57:$B$61,2,FALSE)</f>
        <v>stefan.fuellemann@tkb.ch</v>
      </c>
      <c r="B5288" s="4" t="str">
        <f>VLOOKUP(J5288,'Matching-Tabelle'!$A$1:$B$52,2,FALSE)</f>
        <v>Proj SCRE2016</v>
      </c>
      <c r="C5288" s="4">
        <v>0.2</v>
      </c>
      <c r="D5288" s="4" t="s">
        <v>4466</v>
      </c>
      <c r="E5288" s="5">
        <v>42531</v>
      </c>
      <c r="F5288" t="s">
        <v>3856</v>
      </c>
      <c r="G5288" t="s">
        <v>3857</v>
      </c>
      <c r="H5288" t="s">
        <v>3858</v>
      </c>
      <c r="I5288" s="1"/>
      <c r="J5288">
        <v>2500253</v>
      </c>
      <c r="K5288" t="s">
        <v>538</v>
      </c>
      <c r="L5288" t="s">
        <v>539</v>
      </c>
      <c r="M5288">
        <v>990001</v>
      </c>
      <c r="N5288" t="s">
        <v>51</v>
      </c>
      <c r="O5288">
        <v>0.2</v>
      </c>
      <c r="Q5288">
        <v>0.2</v>
      </c>
      <c r="S5288" t="s">
        <v>4466</v>
      </c>
      <c r="AE5288">
        <v>5</v>
      </c>
      <c r="AF5288">
        <v>0</v>
      </c>
      <c r="AG5288">
        <v>1</v>
      </c>
      <c r="AH5288" t="s">
        <v>411</v>
      </c>
      <c r="AI5288" t="s">
        <v>411</v>
      </c>
      <c r="AJ5288">
        <v>2</v>
      </c>
      <c r="AK5288">
        <v>1</v>
      </c>
      <c r="AL5288">
        <v>1</v>
      </c>
      <c r="AM5288" t="s">
        <v>55</v>
      </c>
      <c r="AN5288" t="s">
        <v>56</v>
      </c>
      <c r="AP5288">
        <v>1</v>
      </c>
      <c r="AQ5288" t="s">
        <v>57</v>
      </c>
      <c r="AR5288">
        <v>0</v>
      </c>
      <c r="AW5288" t="s">
        <v>58</v>
      </c>
      <c r="AX5288">
        <v>0</v>
      </c>
      <c r="AY5288">
        <v>2</v>
      </c>
      <c r="AZ5288">
        <v>0.2</v>
      </c>
      <c r="BA5288">
        <v>0.2</v>
      </c>
      <c r="BB5288" t="s">
        <v>59</v>
      </c>
    </row>
    <row r="5289" spans="1:54" x14ac:dyDescent="0.45">
      <c r="A5289" s="4" t="str">
        <f>VLOOKUP(F5289,'Matching-Tabelle'!$A$57:$B$61,2,FALSE)</f>
        <v>stefan.fuellemann@tkb.ch</v>
      </c>
      <c r="B5289" s="4" t="str">
        <f>VLOOKUP(J5289,'Matching-Tabelle'!$A$1:$B$52,2,FALSE)</f>
        <v>WPI CTB</v>
      </c>
      <c r="C5289" s="4">
        <v>0.25</v>
      </c>
      <c r="D5289" s="4" t="s">
        <v>4467</v>
      </c>
      <c r="E5289" s="5">
        <v>42531</v>
      </c>
      <c r="F5289" t="s">
        <v>3856</v>
      </c>
      <c r="G5289" t="s">
        <v>3857</v>
      </c>
      <c r="H5289" t="s">
        <v>3858</v>
      </c>
      <c r="I5289" s="1"/>
      <c r="J5289">
        <v>922</v>
      </c>
      <c r="K5289" t="s">
        <v>134</v>
      </c>
      <c r="L5289" t="s">
        <v>135</v>
      </c>
      <c r="M5289">
        <v>990001</v>
      </c>
      <c r="N5289" t="s">
        <v>51</v>
      </c>
      <c r="O5289">
        <v>0.25</v>
      </c>
      <c r="Q5289">
        <v>0.25</v>
      </c>
      <c r="S5289" t="s">
        <v>4467</v>
      </c>
      <c r="AE5289">
        <v>12</v>
      </c>
      <c r="AF5289">
        <v>7.6</v>
      </c>
      <c r="AG5289">
        <v>5</v>
      </c>
      <c r="AH5289" t="s">
        <v>53</v>
      </c>
      <c r="AI5289" t="s">
        <v>54</v>
      </c>
      <c r="AJ5289">
        <v>2</v>
      </c>
      <c r="AK5289">
        <v>1</v>
      </c>
      <c r="AL5289">
        <v>1</v>
      </c>
      <c r="AM5289" t="s">
        <v>55</v>
      </c>
      <c r="AN5289" t="s">
        <v>56</v>
      </c>
      <c r="AP5289">
        <v>1</v>
      </c>
      <c r="AQ5289" t="s">
        <v>57</v>
      </c>
      <c r="AR5289">
        <v>0</v>
      </c>
      <c r="AW5289" t="s">
        <v>58</v>
      </c>
      <c r="AX5289">
        <v>0</v>
      </c>
      <c r="AY5289">
        <v>2</v>
      </c>
      <c r="AZ5289">
        <v>0.25</v>
      </c>
      <c r="BA5289">
        <v>0.25</v>
      </c>
      <c r="BB5289" t="s">
        <v>59</v>
      </c>
    </row>
    <row r="5290" spans="1:54" x14ac:dyDescent="0.45">
      <c r="A5290" s="4" t="str">
        <f>VLOOKUP(F5290,'Matching-Tabelle'!$A$57:$B$61,2,FALSE)</f>
        <v>stefan.fuellemann@tkb.ch</v>
      </c>
      <c r="B5290" s="4" t="str">
        <f>VLOOKUP(J5290,'Matching-Tabelle'!$A$1:$B$52,2,FALSE)</f>
        <v>WPI RTB</v>
      </c>
      <c r="C5290" s="4">
        <v>0.4</v>
      </c>
      <c r="D5290" s="4" t="s">
        <v>485</v>
      </c>
      <c r="E5290" s="5">
        <v>42531</v>
      </c>
      <c r="F5290" t="s">
        <v>3856</v>
      </c>
      <c r="G5290" t="s">
        <v>3857</v>
      </c>
      <c r="H5290" t="s">
        <v>3858</v>
      </c>
      <c r="I5290" s="1"/>
      <c r="J5290">
        <v>21</v>
      </c>
      <c r="K5290" t="s">
        <v>117</v>
      </c>
      <c r="L5290" t="s">
        <v>118</v>
      </c>
      <c r="M5290">
        <v>990001</v>
      </c>
      <c r="N5290" t="s">
        <v>51</v>
      </c>
      <c r="O5290">
        <v>0.4</v>
      </c>
      <c r="Q5290">
        <v>0.4</v>
      </c>
      <c r="S5290" t="s">
        <v>485</v>
      </c>
      <c r="AE5290">
        <v>12</v>
      </c>
      <c r="AF5290">
        <v>7.6</v>
      </c>
      <c r="AG5290">
        <v>5</v>
      </c>
      <c r="AH5290" t="s">
        <v>53</v>
      </c>
      <c r="AI5290" t="s">
        <v>54</v>
      </c>
      <c r="AJ5290">
        <v>2</v>
      </c>
      <c r="AK5290">
        <v>1</v>
      </c>
      <c r="AL5290">
        <v>1</v>
      </c>
      <c r="AM5290" t="s">
        <v>55</v>
      </c>
      <c r="AN5290" t="s">
        <v>56</v>
      </c>
      <c r="AP5290">
        <v>1</v>
      </c>
      <c r="AQ5290" t="s">
        <v>57</v>
      </c>
      <c r="AR5290">
        <v>0</v>
      </c>
      <c r="AW5290" t="s">
        <v>58</v>
      </c>
      <c r="AX5290">
        <v>0</v>
      </c>
      <c r="AY5290">
        <v>2</v>
      </c>
      <c r="AZ5290">
        <v>0.4</v>
      </c>
      <c r="BA5290">
        <v>0.4</v>
      </c>
      <c r="BB5290" t="s">
        <v>59</v>
      </c>
    </row>
    <row r="5291" spans="1:54" x14ac:dyDescent="0.45">
      <c r="A5291" s="4" t="str">
        <f>VLOOKUP(F5291,'Matching-Tabelle'!$A$57:$B$61,2,FALSE)</f>
        <v>stefan.fuellemann@tkb.ch</v>
      </c>
      <c r="B5291" s="4" t="str">
        <f>VLOOKUP(J5291,'Matching-Tabelle'!$A$1:$B$52,2,FALSE)</f>
        <v>WPI RTB</v>
      </c>
      <c r="C5291" s="4">
        <v>0.5</v>
      </c>
      <c r="D5291" s="4" t="s">
        <v>4468</v>
      </c>
      <c r="E5291" s="5">
        <v>42531</v>
      </c>
      <c r="F5291" t="s">
        <v>3856</v>
      </c>
      <c r="G5291" t="s">
        <v>3857</v>
      </c>
      <c r="H5291" t="s">
        <v>3858</v>
      </c>
      <c r="I5291" s="1"/>
      <c r="J5291">
        <v>21</v>
      </c>
      <c r="K5291" t="s">
        <v>117</v>
      </c>
      <c r="L5291" t="s">
        <v>118</v>
      </c>
      <c r="M5291">
        <v>990001</v>
      </c>
      <c r="N5291" t="s">
        <v>51</v>
      </c>
      <c r="O5291">
        <v>0.5</v>
      </c>
      <c r="Q5291">
        <v>0.5</v>
      </c>
      <c r="S5291" t="s">
        <v>4468</v>
      </c>
      <c r="AE5291">
        <v>12</v>
      </c>
      <c r="AF5291">
        <v>7.6</v>
      </c>
      <c r="AG5291">
        <v>5</v>
      </c>
      <c r="AH5291" t="s">
        <v>53</v>
      </c>
      <c r="AI5291" t="s">
        <v>54</v>
      </c>
      <c r="AJ5291">
        <v>2</v>
      </c>
      <c r="AK5291">
        <v>1</v>
      </c>
      <c r="AL5291">
        <v>1</v>
      </c>
      <c r="AM5291" t="s">
        <v>55</v>
      </c>
      <c r="AN5291" t="s">
        <v>56</v>
      </c>
      <c r="AP5291">
        <v>1</v>
      </c>
      <c r="AQ5291" t="s">
        <v>57</v>
      </c>
      <c r="AR5291">
        <v>0</v>
      </c>
      <c r="AW5291" t="s">
        <v>58</v>
      </c>
      <c r="AX5291">
        <v>0</v>
      </c>
      <c r="AY5291">
        <v>2</v>
      </c>
      <c r="AZ5291">
        <v>0.5</v>
      </c>
      <c r="BA5291">
        <v>0.5</v>
      </c>
      <c r="BB5291" t="s">
        <v>59</v>
      </c>
    </row>
    <row r="5292" spans="1:54" x14ac:dyDescent="0.45">
      <c r="A5292" s="4" t="str">
        <f>VLOOKUP(F5292,'Matching-Tabelle'!$A$57:$B$61,2,FALSE)</f>
        <v>stefan.fuellemann@tkb.ch</v>
      </c>
      <c r="B5292" s="4" t="str">
        <f>VLOOKUP(J5292,'Matching-Tabelle'!$A$1:$B$52,2,FALSE)</f>
        <v>WPI RTB</v>
      </c>
      <c r="C5292" s="4">
        <v>0.89</v>
      </c>
      <c r="D5292" s="4" t="s">
        <v>3859</v>
      </c>
      <c r="E5292" s="5">
        <v>42534</v>
      </c>
      <c r="F5292" t="s">
        <v>3856</v>
      </c>
      <c r="G5292" t="s">
        <v>3857</v>
      </c>
      <c r="H5292" t="s">
        <v>3858</v>
      </c>
      <c r="I5292" s="1"/>
      <c r="J5292">
        <v>19</v>
      </c>
      <c r="K5292" t="s">
        <v>145</v>
      </c>
      <c r="L5292" t="s">
        <v>146</v>
      </c>
      <c r="M5292">
        <v>990001</v>
      </c>
      <c r="N5292" t="s">
        <v>51</v>
      </c>
      <c r="O5292">
        <v>0.89</v>
      </c>
      <c r="Q5292">
        <v>0.89</v>
      </c>
      <c r="S5292" t="s">
        <v>3859</v>
      </c>
      <c r="AE5292">
        <v>12</v>
      </c>
      <c r="AF5292">
        <v>7.6</v>
      </c>
      <c r="AG5292">
        <v>5</v>
      </c>
      <c r="AH5292" t="s">
        <v>53</v>
      </c>
      <c r="AI5292" t="s">
        <v>54</v>
      </c>
      <c r="AJ5292">
        <v>2</v>
      </c>
      <c r="AK5292">
        <v>1</v>
      </c>
      <c r="AL5292">
        <v>1</v>
      </c>
      <c r="AM5292" t="s">
        <v>55</v>
      </c>
      <c r="AN5292" t="s">
        <v>56</v>
      </c>
      <c r="AP5292">
        <v>1</v>
      </c>
      <c r="AQ5292" t="s">
        <v>57</v>
      </c>
      <c r="AR5292">
        <v>0</v>
      </c>
      <c r="AW5292" t="s">
        <v>58</v>
      </c>
      <c r="AX5292">
        <v>0</v>
      </c>
      <c r="AY5292">
        <v>2</v>
      </c>
      <c r="AZ5292">
        <v>0.89</v>
      </c>
      <c r="BA5292">
        <v>0.89</v>
      </c>
      <c r="BB5292" t="s">
        <v>59</v>
      </c>
    </row>
    <row r="5293" spans="1:54" x14ac:dyDescent="0.45">
      <c r="A5293" s="4" t="str">
        <f>VLOOKUP(F5293,'Matching-Tabelle'!$A$57:$B$61,2,FALSE)</f>
        <v>stefan.fuellemann@tkb.ch</v>
      </c>
      <c r="B5293" s="4" t="str">
        <f>VLOOKUP(J5293,'Matching-Tabelle'!$A$1:$B$52,2,FALSE)</f>
        <v>WPI CTB</v>
      </c>
      <c r="C5293" s="4">
        <v>0.65</v>
      </c>
      <c r="D5293" s="4" t="s">
        <v>4469</v>
      </c>
      <c r="E5293" s="5">
        <v>42534</v>
      </c>
      <c r="F5293" t="s">
        <v>3856</v>
      </c>
      <c r="G5293" t="s">
        <v>3857</v>
      </c>
      <c r="H5293" t="s">
        <v>3858</v>
      </c>
      <c r="I5293" s="1"/>
      <c r="J5293">
        <v>919</v>
      </c>
      <c r="K5293" t="s">
        <v>66</v>
      </c>
      <c r="L5293" t="s">
        <v>67</v>
      </c>
      <c r="M5293">
        <v>990001</v>
      </c>
      <c r="N5293" t="s">
        <v>51</v>
      </c>
      <c r="O5293">
        <v>0.65</v>
      </c>
      <c r="Q5293">
        <v>0.65</v>
      </c>
      <c r="S5293" t="s">
        <v>4469</v>
      </c>
      <c r="AE5293">
        <v>12</v>
      </c>
      <c r="AF5293">
        <v>7.6</v>
      </c>
      <c r="AG5293">
        <v>5</v>
      </c>
      <c r="AH5293" t="s">
        <v>53</v>
      </c>
      <c r="AI5293" t="s">
        <v>54</v>
      </c>
      <c r="AJ5293">
        <v>2</v>
      </c>
      <c r="AK5293">
        <v>1</v>
      </c>
      <c r="AL5293">
        <v>1</v>
      </c>
      <c r="AM5293" t="s">
        <v>55</v>
      </c>
      <c r="AN5293" t="s">
        <v>56</v>
      </c>
      <c r="AP5293">
        <v>1</v>
      </c>
      <c r="AQ5293" t="s">
        <v>57</v>
      </c>
      <c r="AR5293">
        <v>0</v>
      </c>
      <c r="AW5293" t="s">
        <v>58</v>
      </c>
      <c r="AX5293">
        <v>0</v>
      </c>
      <c r="AY5293">
        <v>2</v>
      </c>
      <c r="AZ5293">
        <v>0.65</v>
      </c>
      <c r="BA5293">
        <v>0.65</v>
      </c>
      <c r="BB5293" t="s">
        <v>59</v>
      </c>
    </row>
    <row r="5294" spans="1:54" x14ac:dyDescent="0.45">
      <c r="A5294" s="4" t="str">
        <f>VLOOKUP(F5294,'Matching-Tabelle'!$A$57:$B$61,2,FALSE)</f>
        <v>stefan.fuellemann@tkb.ch</v>
      </c>
      <c r="B5294" s="4" t="str">
        <f>VLOOKUP(J5294,'Matching-Tabelle'!$A$1:$B$52,2,FALSE)</f>
        <v>Proj Eval NePe</v>
      </c>
      <c r="C5294" s="4">
        <v>7.5</v>
      </c>
      <c r="D5294" s="4" t="s">
        <v>4470</v>
      </c>
      <c r="E5294" s="5">
        <v>42534</v>
      </c>
      <c r="F5294" t="s">
        <v>3856</v>
      </c>
      <c r="G5294" t="s">
        <v>3857</v>
      </c>
      <c r="H5294" t="s">
        <v>3858</v>
      </c>
      <c r="I5294" s="1"/>
      <c r="J5294">
        <v>225</v>
      </c>
      <c r="K5294" t="s">
        <v>172</v>
      </c>
      <c r="L5294" t="s">
        <v>173</v>
      </c>
      <c r="M5294">
        <v>990001</v>
      </c>
      <c r="N5294" t="s">
        <v>51</v>
      </c>
      <c r="O5294">
        <v>7.5</v>
      </c>
      <c r="Q5294">
        <v>7.5</v>
      </c>
      <c r="S5294" t="s">
        <v>4470</v>
      </c>
      <c r="AE5294">
        <v>12</v>
      </c>
      <c r="AF5294">
        <v>7.6</v>
      </c>
      <c r="AG5294">
        <v>5</v>
      </c>
      <c r="AH5294" t="s">
        <v>53</v>
      </c>
      <c r="AI5294" t="s">
        <v>54</v>
      </c>
      <c r="AJ5294">
        <v>2</v>
      </c>
      <c r="AK5294">
        <v>1</v>
      </c>
      <c r="AL5294">
        <v>1</v>
      </c>
      <c r="AM5294" t="s">
        <v>55</v>
      </c>
      <c r="AN5294" t="s">
        <v>56</v>
      </c>
      <c r="AP5294">
        <v>1</v>
      </c>
      <c r="AQ5294" t="s">
        <v>57</v>
      </c>
      <c r="AR5294">
        <v>0</v>
      </c>
      <c r="AW5294" t="s">
        <v>58</v>
      </c>
      <c r="AX5294">
        <v>0</v>
      </c>
      <c r="AY5294">
        <v>2</v>
      </c>
      <c r="AZ5294">
        <v>7.5</v>
      </c>
      <c r="BA5294">
        <v>7.5</v>
      </c>
      <c r="BB5294" t="s">
        <v>59</v>
      </c>
    </row>
    <row r="5295" spans="1:54" x14ac:dyDescent="0.45">
      <c r="A5295" s="4" t="str">
        <f>VLOOKUP(F5295,'Matching-Tabelle'!$A$57:$B$61,2,FALSE)</f>
        <v>stefan.fuellemann@tkb.ch</v>
      </c>
      <c r="B5295" s="4" t="str">
        <f>VLOOKUP(J5295,'Matching-Tabelle'!$A$1:$B$52,2,FALSE)</f>
        <v>WPI RTB</v>
      </c>
      <c r="C5295" s="4">
        <v>0.5</v>
      </c>
      <c r="D5295" s="4" t="s">
        <v>4471</v>
      </c>
      <c r="E5295" s="5">
        <v>42534</v>
      </c>
      <c r="F5295" t="s">
        <v>3856</v>
      </c>
      <c r="G5295" t="s">
        <v>3857</v>
      </c>
      <c r="H5295" t="s">
        <v>3858</v>
      </c>
      <c r="I5295" s="1"/>
      <c r="J5295">
        <v>22</v>
      </c>
      <c r="K5295" t="s">
        <v>88</v>
      </c>
      <c r="L5295" t="s">
        <v>89</v>
      </c>
      <c r="M5295">
        <v>990001</v>
      </c>
      <c r="N5295" t="s">
        <v>51</v>
      </c>
      <c r="O5295">
        <v>0.5</v>
      </c>
      <c r="Q5295">
        <v>0.5</v>
      </c>
      <c r="S5295" t="s">
        <v>4471</v>
      </c>
      <c r="AE5295">
        <v>12</v>
      </c>
      <c r="AF5295">
        <v>7.6</v>
      </c>
      <c r="AG5295">
        <v>5</v>
      </c>
      <c r="AH5295" t="s">
        <v>53</v>
      </c>
      <c r="AI5295" t="s">
        <v>54</v>
      </c>
      <c r="AJ5295">
        <v>2</v>
      </c>
      <c r="AK5295">
        <v>1</v>
      </c>
      <c r="AL5295">
        <v>1</v>
      </c>
      <c r="AM5295" t="s">
        <v>55</v>
      </c>
      <c r="AN5295" t="s">
        <v>56</v>
      </c>
      <c r="AP5295">
        <v>1</v>
      </c>
      <c r="AQ5295" t="s">
        <v>57</v>
      </c>
      <c r="AR5295">
        <v>0</v>
      </c>
      <c r="AW5295" t="s">
        <v>58</v>
      </c>
      <c r="AX5295">
        <v>0</v>
      </c>
      <c r="AY5295">
        <v>2</v>
      </c>
      <c r="AZ5295">
        <v>0.5</v>
      </c>
      <c r="BA5295">
        <v>0.5</v>
      </c>
      <c r="BB5295" t="s">
        <v>59</v>
      </c>
    </row>
    <row r="5296" spans="1:54" x14ac:dyDescent="0.45">
      <c r="A5296" s="4" t="str">
        <f>VLOOKUP(F5296,'Matching-Tabelle'!$A$57:$B$61,2,FALSE)</f>
        <v>stefan.fuellemann@tkb.ch</v>
      </c>
      <c r="B5296" s="4" t="str">
        <f>VLOOKUP(J5296,'Matching-Tabelle'!$A$1:$B$52,2,FALSE)</f>
        <v>WPI RTB</v>
      </c>
      <c r="C5296" s="4">
        <v>1</v>
      </c>
      <c r="D5296" s="4" t="s">
        <v>3859</v>
      </c>
      <c r="E5296" s="5">
        <v>42535</v>
      </c>
      <c r="F5296" t="s">
        <v>3856</v>
      </c>
      <c r="G5296" t="s">
        <v>3857</v>
      </c>
      <c r="H5296" t="s">
        <v>3858</v>
      </c>
      <c r="I5296" s="1"/>
      <c r="J5296">
        <v>19</v>
      </c>
      <c r="K5296" t="s">
        <v>145</v>
      </c>
      <c r="L5296" t="s">
        <v>146</v>
      </c>
      <c r="M5296">
        <v>990001</v>
      </c>
      <c r="N5296" t="s">
        <v>51</v>
      </c>
      <c r="O5296">
        <v>1</v>
      </c>
      <c r="Q5296">
        <v>1</v>
      </c>
      <c r="S5296" t="s">
        <v>3859</v>
      </c>
      <c r="AE5296">
        <v>12</v>
      </c>
      <c r="AF5296">
        <v>7.6</v>
      </c>
      <c r="AG5296">
        <v>5</v>
      </c>
      <c r="AH5296" t="s">
        <v>53</v>
      </c>
      <c r="AI5296" t="s">
        <v>54</v>
      </c>
      <c r="AJ5296">
        <v>2</v>
      </c>
      <c r="AK5296">
        <v>1</v>
      </c>
      <c r="AL5296">
        <v>1</v>
      </c>
      <c r="AM5296" t="s">
        <v>55</v>
      </c>
      <c r="AN5296" t="s">
        <v>56</v>
      </c>
      <c r="AP5296">
        <v>1</v>
      </c>
      <c r="AQ5296" t="s">
        <v>57</v>
      </c>
      <c r="AR5296">
        <v>0</v>
      </c>
      <c r="AW5296" t="s">
        <v>58</v>
      </c>
      <c r="AX5296">
        <v>0</v>
      </c>
      <c r="AY5296">
        <v>2</v>
      </c>
      <c r="AZ5296">
        <v>1</v>
      </c>
      <c r="BA5296">
        <v>1</v>
      </c>
      <c r="BB5296" t="s">
        <v>59</v>
      </c>
    </row>
    <row r="5297" spans="1:54" x14ac:dyDescent="0.45">
      <c r="A5297" s="4" t="str">
        <f>VLOOKUP(F5297,'Matching-Tabelle'!$A$57:$B$61,2,FALSE)</f>
        <v>stefan.fuellemann@tkb.ch</v>
      </c>
      <c r="B5297" s="4" t="str">
        <f>VLOOKUP(J5297,'Matching-Tabelle'!$A$1:$B$52,2,FALSE)</f>
        <v>WPI RTB</v>
      </c>
      <c r="C5297" s="4">
        <v>0.15</v>
      </c>
      <c r="D5297" s="4" t="s">
        <v>4472</v>
      </c>
      <c r="E5297" s="5">
        <v>42535</v>
      </c>
      <c r="F5297" t="s">
        <v>3856</v>
      </c>
      <c r="G5297" t="s">
        <v>3857</v>
      </c>
      <c r="H5297" t="s">
        <v>3858</v>
      </c>
      <c r="I5297" s="1"/>
      <c r="J5297">
        <v>21</v>
      </c>
      <c r="K5297" t="s">
        <v>117</v>
      </c>
      <c r="L5297" t="s">
        <v>118</v>
      </c>
      <c r="M5297">
        <v>990001</v>
      </c>
      <c r="N5297" t="s">
        <v>51</v>
      </c>
      <c r="O5297">
        <v>0.15</v>
      </c>
      <c r="Q5297">
        <v>0.15</v>
      </c>
      <c r="S5297" t="s">
        <v>4472</v>
      </c>
      <c r="AE5297">
        <v>12</v>
      </c>
      <c r="AF5297">
        <v>7.6</v>
      </c>
      <c r="AG5297">
        <v>5</v>
      </c>
      <c r="AH5297" t="s">
        <v>53</v>
      </c>
      <c r="AI5297" t="s">
        <v>54</v>
      </c>
      <c r="AJ5297">
        <v>2</v>
      </c>
      <c r="AK5297">
        <v>1</v>
      </c>
      <c r="AL5297">
        <v>1</v>
      </c>
      <c r="AM5297" t="s">
        <v>55</v>
      </c>
      <c r="AN5297" t="s">
        <v>56</v>
      </c>
      <c r="AP5297">
        <v>1</v>
      </c>
      <c r="AQ5297" t="s">
        <v>57</v>
      </c>
      <c r="AR5297">
        <v>0</v>
      </c>
      <c r="AW5297" t="s">
        <v>58</v>
      </c>
      <c r="AX5297">
        <v>0</v>
      </c>
      <c r="AY5297">
        <v>2</v>
      </c>
      <c r="AZ5297">
        <v>0.15</v>
      </c>
      <c r="BA5297">
        <v>0.15</v>
      </c>
      <c r="BB5297" t="s">
        <v>59</v>
      </c>
    </row>
    <row r="5298" spans="1:54" x14ac:dyDescent="0.45">
      <c r="A5298" s="4" t="str">
        <f>VLOOKUP(F5298,'Matching-Tabelle'!$A$57:$B$61,2,FALSE)</f>
        <v>stefan.fuellemann@tkb.ch</v>
      </c>
      <c r="B5298" s="4" t="str">
        <f>VLOOKUP(J5298,'Matching-Tabelle'!$A$1:$B$52,2,FALSE)</f>
        <v>WPI Führung</v>
      </c>
      <c r="C5298" s="4">
        <v>0.27</v>
      </c>
      <c r="D5298" s="4" t="s">
        <v>4473</v>
      </c>
      <c r="E5298" s="5">
        <v>42535</v>
      </c>
      <c r="F5298" t="s">
        <v>3856</v>
      </c>
      <c r="G5298" t="s">
        <v>3857</v>
      </c>
      <c r="H5298" t="s">
        <v>3858</v>
      </c>
      <c r="I5298" s="1"/>
      <c r="J5298">
        <v>26</v>
      </c>
      <c r="K5298" t="s">
        <v>130</v>
      </c>
      <c r="L5298" t="s">
        <v>131</v>
      </c>
      <c r="M5298">
        <v>990001</v>
      </c>
      <c r="N5298" t="s">
        <v>51</v>
      </c>
      <c r="O5298">
        <v>0.27</v>
      </c>
      <c r="Q5298">
        <v>0.27</v>
      </c>
      <c r="S5298" t="s">
        <v>4473</v>
      </c>
      <c r="AE5298">
        <v>12</v>
      </c>
      <c r="AF5298">
        <v>7.6</v>
      </c>
      <c r="AG5298">
        <v>5</v>
      </c>
      <c r="AH5298" t="s">
        <v>53</v>
      </c>
      <c r="AI5298" t="s">
        <v>54</v>
      </c>
      <c r="AJ5298">
        <v>2</v>
      </c>
      <c r="AK5298">
        <v>1</v>
      </c>
      <c r="AL5298">
        <v>1</v>
      </c>
      <c r="AM5298" t="s">
        <v>55</v>
      </c>
      <c r="AN5298" t="s">
        <v>56</v>
      </c>
      <c r="AP5298">
        <v>1</v>
      </c>
      <c r="AQ5298" t="s">
        <v>57</v>
      </c>
      <c r="AR5298">
        <v>0</v>
      </c>
      <c r="AW5298" t="s">
        <v>58</v>
      </c>
      <c r="AX5298">
        <v>0</v>
      </c>
      <c r="AY5298">
        <v>2</v>
      </c>
      <c r="AZ5298">
        <v>0.27</v>
      </c>
      <c r="BA5298">
        <v>0.27</v>
      </c>
      <c r="BB5298" t="s">
        <v>59</v>
      </c>
    </row>
    <row r="5299" spans="1:54" x14ac:dyDescent="0.45">
      <c r="A5299" s="4" t="str">
        <f>VLOOKUP(F5299,'Matching-Tabelle'!$A$57:$B$61,2,FALSE)</f>
        <v>stefan.fuellemann@tkb.ch</v>
      </c>
      <c r="B5299" s="4" t="str">
        <f>VLOOKUP(J5299,'Matching-Tabelle'!$A$1:$B$52,2,FALSE)</f>
        <v>Proj. Optima</v>
      </c>
      <c r="C5299" s="4">
        <v>1.99</v>
      </c>
      <c r="D5299" s="4" t="s">
        <v>4474</v>
      </c>
      <c r="E5299" s="5">
        <v>42535</v>
      </c>
      <c r="F5299" t="s">
        <v>3856</v>
      </c>
      <c r="G5299" t="s">
        <v>3857</v>
      </c>
      <c r="H5299" t="s">
        <v>3858</v>
      </c>
      <c r="I5299" s="1"/>
      <c r="J5299">
        <v>211</v>
      </c>
      <c r="K5299" t="s">
        <v>79</v>
      </c>
      <c r="L5299" t="s">
        <v>80</v>
      </c>
      <c r="M5299">
        <v>990001</v>
      </c>
      <c r="N5299" t="s">
        <v>51</v>
      </c>
      <c r="O5299">
        <v>1.99</v>
      </c>
      <c r="Q5299">
        <v>1.99</v>
      </c>
      <c r="S5299" t="s">
        <v>4474</v>
      </c>
      <c r="AE5299">
        <v>12</v>
      </c>
      <c r="AF5299">
        <v>7.6</v>
      </c>
      <c r="AG5299">
        <v>5</v>
      </c>
      <c r="AH5299" t="s">
        <v>53</v>
      </c>
      <c r="AI5299" t="s">
        <v>54</v>
      </c>
      <c r="AJ5299">
        <v>2</v>
      </c>
      <c r="AK5299">
        <v>1</v>
      </c>
      <c r="AL5299">
        <v>1</v>
      </c>
      <c r="AM5299" t="s">
        <v>55</v>
      </c>
      <c r="AN5299" t="s">
        <v>56</v>
      </c>
      <c r="AP5299">
        <v>1</v>
      </c>
      <c r="AQ5299" t="s">
        <v>57</v>
      </c>
      <c r="AR5299">
        <v>0</v>
      </c>
      <c r="AW5299" t="s">
        <v>58</v>
      </c>
      <c r="AX5299">
        <v>0</v>
      </c>
      <c r="AY5299">
        <v>2</v>
      </c>
      <c r="AZ5299">
        <v>1.99</v>
      </c>
      <c r="BA5299">
        <v>1.99</v>
      </c>
      <c r="BB5299" t="s">
        <v>59</v>
      </c>
    </row>
    <row r="5300" spans="1:54" x14ac:dyDescent="0.45">
      <c r="A5300" s="4" t="str">
        <f>VLOOKUP(F5300,'Matching-Tabelle'!$A$57:$B$61,2,FALSE)</f>
        <v>stefan.fuellemann@tkb.ch</v>
      </c>
      <c r="B5300" s="4" t="str">
        <f>VLOOKUP(J5300,'Matching-Tabelle'!$A$1:$B$52,2,FALSE)</f>
        <v>WPI CTB</v>
      </c>
      <c r="C5300" s="4">
        <v>0.5</v>
      </c>
      <c r="D5300" s="4" t="s">
        <v>4475</v>
      </c>
      <c r="E5300" s="5">
        <v>42535</v>
      </c>
      <c r="F5300" t="s">
        <v>3856</v>
      </c>
      <c r="G5300" t="s">
        <v>3857</v>
      </c>
      <c r="H5300" t="s">
        <v>3858</v>
      </c>
      <c r="I5300" s="1"/>
      <c r="J5300">
        <v>932</v>
      </c>
      <c r="K5300" t="s">
        <v>124</v>
      </c>
      <c r="L5300" t="s">
        <v>125</v>
      </c>
      <c r="M5300">
        <v>990001</v>
      </c>
      <c r="N5300" t="s">
        <v>51</v>
      </c>
      <c r="O5300">
        <v>0.5</v>
      </c>
      <c r="Q5300">
        <v>0.5</v>
      </c>
      <c r="S5300" t="s">
        <v>4475</v>
      </c>
      <c r="AE5300">
        <v>12</v>
      </c>
      <c r="AF5300">
        <v>7.6</v>
      </c>
      <c r="AG5300">
        <v>5</v>
      </c>
      <c r="AH5300" t="s">
        <v>53</v>
      </c>
      <c r="AI5300" t="s">
        <v>54</v>
      </c>
      <c r="AJ5300">
        <v>2</v>
      </c>
      <c r="AK5300">
        <v>1</v>
      </c>
      <c r="AL5300">
        <v>1</v>
      </c>
      <c r="AM5300" t="s">
        <v>55</v>
      </c>
      <c r="AN5300" t="s">
        <v>56</v>
      </c>
      <c r="AP5300">
        <v>1</v>
      </c>
      <c r="AQ5300" t="s">
        <v>57</v>
      </c>
      <c r="AR5300">
        <v>0</v>
      </c>
      <c r="AW5300" t="s">
        <v>58</v>
      </c>
      <c r="AX5300">
        <v>0</v>
      </c>
      <c r="AY5300">
        <v>2</v>
      </c>
      <c r="AZ5300">
        <v>0.5</v>
      </c>
      <c r="BA5300">
        <v>0.5</v>
      </c>
      <c r="BB5300" t="s">
        <v>59</v>
      </c>
    </row>
    <row r="5301" spans="1:54" x14ac:dyDescent="0.45">
      <c r="A5301" s="4" t="str">
        <f>VLOOKUP(F5301,'Matching-Tabelle'!$A$57:$B$61,2,FALSE)</f>
        <v>stefan.fuellemann@tkb.ch</v>
      </c>
      <c r="B5301" s="4" t="str">
        <f>VLOOKUP(J5301,'Matching-Tabelle'!$A$1:$B$52,2,FALSE)</f>
        <v>WPI RTB</v>
      </c>
      <c r="C5301" s="4">
        <v>0.4</v>
      </c>
      <c r="D5301" s="4" t="s">
        <v>4476</v>
      </c>
      <c r="E5301" s="5">
        <v>42535</v>
      </c>
      <c r="F5301" t="s">
        <v>3856</v>
      </c>
      <c r="G5301" t="s">
        <v>3857</v>
      </c>
      <c r="H5301" t="s">
        <v>3858</v>
      </c>
      <c r="I5301" s="1"/>
      <c r="J5301">
        <v>28</v>
      </c>
      <c r="K5301" t="s">
        <v>111</v>
      </c>
      <c r="L5301" t="s">
        <v>112</v>
      </c>
      <c r="M5301">
        <v>990001</v>
      </c>
      <c r="N5301" t="s">
        <v>51</v>
      </c>
      <c r="O5301">
        <v>0.4</v>
      </c>
      <c r="Q5301">
        <v>0.4</v>
      </c>
      <c r="S5301" t="s">
        <v>4476</v>
      </c>
      <c r="AE5301">
        <v>12</v>
      </c>
      <c r="AF5301">
        <v>7.6</v>
      </c>
      <c r="AG5301">
        <v>5</v>
      </c>
      <c r="AH5301" t="s">
        <v>53</v>
      </c>
      <c r="AI5301" t="s">
        <v>54</v>
      </c>
      <c r="AJ5301">
        <v>2</v>
      </c>
      <c r="AK5301">
        <v>1</v>
      </c>
      <c r="AL5301">
        <v>1</v>
      </c>
      <c r="AM5301" t="s">
        <v>55</v>
      </c>
      <c r="AN5301" t="s">
        <v>56</v>
      </c>
      <c r="AP5301">
        <v>1</v>
      </c>
      <c r="AQ5301" t="s">
        <v>57</v>
      </c>
      <c r="AR5301">
        <v>0</v>
      </c>
      <c r="AW5301" t="s">
        <v>58</v>
      </c>
      <c r="AX5301">
        <v>0</v>
      </c>
      <c r="AY5301">
        <v>2</v>
      </c>
      <c r="AZ5301">
        <v>0.4</v>
      </c>
      <c r="BA5301">
        <v>0.4</v>
      </c>
      <c r="BB5301" t="s">
        <v>59</v>
      </c>
    </row>
    <row r="5302" spans="1:54" x14ac:dyDescent="0.45">
      <c r="A5302" s="4" t="str">
        <f>VLOOKUP(F5302,'Matching-Tabelle'!$A$57:$B$61,2,FALSE)</f>
        <v>stefan.fuellemann@tkb.ch</v>
      </c>
      <c r="B5302" s="4" t="str">
        <f>VLOOKUP(J5302,'Matching-Tabelle'!$A$1:$B$52,2,FALSE)</f>
        <v>WPI RTB</v>
      </c>
      <c r="C5302" s="4">
        <v>0.23</v>
      </c>
      <c r="D5302" s="4" t="s">
        <v>4477</v>
      </c>
      <c r="E5302" s="5">
        <v>42535</v>
      </c>
      <c r="F5302" t="s">
        <v>3856</v>
      </c>
      <c r="G5302" t="s">
        <v>3857</v>
      </c>
      <c r="H5302" t="s">
        <v>3858</v>
      </c>
      <c r="I5302" s="1"/>
      <c r="J5302">
        <v>21</v>
      </c>
      <c r="K5302" t="s">
        <v>117</v>
      </c>
      <c r="L5302" t="s">
        <v>118</v>
      </c>
      <c r="M5302">
        <v>990001</v>
      </c>
      <c r="N5302" t="s">
        <v>51</v>
      </c>
      <c r="O5302">
        <v>0.23</v>
      </c>
      <c r="Q5302">
        <v>0.23</v>
      </c>
      <c r="S5302" t="s">
        <v>4477</v>
      </c>
      <c r="AE5302">
        <v>12</v>
      </c>
      <c r="AF5302">
        <v>7.6</v>
      </c>
      <c r="AG5302">
        <v>5</v>
      </c>
      <c r="AH5302" t="s">
        <v>53</v>
      </c>
      <c r="AI5302" t="s">
        <v>54</v>
      </c>
      <c r="AJ5302">
        <v>2</v>
      </c>
      <c r="AK5302">
        <v>1</v>
      </c>
      <c r="AL5302">
        <v>1</v>
      </c>
      <c r="AM5302" t="s">
        <v>55</v>
      </c>
      <c r="AN5302" t="s">
        <v>56</v>
      </c>
      <c r="AP5302">
        <v>1</v>
      </c>
      <c r="AQ5302" t="s">
        <v>57</v>
      </c>
      <c r="AR5302">
        <v>0</v>
      </c>
      <c r="AW5302" t="s">
        <v>58</v>
      </c>
      <c r="AX5302">
        <v>0</v>
      </c>
      <c r="AY5302">
        <v>2</v>
      </c>
      <c r="AZ5302">
        <v>0.23</v>
      </c>
      <c r="BA5302">
        <v>0.23</v>
      </c>
      <c r="BB5302" t="s">
        <v>59</v>
      </c>
    </row>
    <row r="5303" spans="1:54" x14ac:dyDescent="0.45">
      <c r="A5303" s="4" t="str">
        <f>VLOOKUP(F5303,'Matching-Tabelle'!$A$57:$B$61,2,FALSE)</f>
        <v>stefan.fuellemann@tkb.ch</v>
      </c>
      <c r="B5303" s="4" t="str">
        <f>VLOOKUP(J5303,'Matching-Tabelle'!$A$1:$B$52,2,FALSE)</f>
        <v>WPI RTB</v>
      </c>
      <c r="C5303" s="4">
        <v>0.39</v>
      </c>
      <c r="D5303" s="4" t="s">
        <v>4323</v>
      </c>
      <c r="E5303" s="5">
        <v>42535</v>
      </c>
      <c r="F5303" t="s">
        <v>3856</v>
      </c>
      <c r="G5303" t="s">
        <v>3857</v>
      </c>
      <c r="H5303" t="s">
        <v>3858</v>
      </c>
      <c r="I5303" s="1"/>
      <c r="J5303">
        <v>22</v>
      </c>
      <c r="K5303" t="s">
        <v>88</v>
      </c>
      <c r="L5303" t="s">
        <v>89</v>
      </c>
      <c r="M5303">
        <v>990001</v>
      </c>
      <c r="N5303" t="s">
        <v>51</v>
      </c>
      <c r="O5303">
        <v>0.39</v>
      </c>
      <c r="Q5303">
        <v>0.39</v>
      </c>
      <c r="S5303" t="s">
        <v>4323</v>
      </c>
      <c r="AE5303">
        <v>12</v>
      </c>
      <c r="AF5303">
        <v>7.6</v>
      </c>
      <c r="AG5303">
        <v>5</v>
      </c>
      <c r="AH5303" t="s">
        <v>53</v>
      </c>
      <c r="AI5303" t="s">
        <v>54</v>
      </c>
      <c r="AJ5303">
        <v>2</v>
      </c>
      <c r="AK5303">
        <v>1</v>
      </c>
      <c r="AL5303">
        <v>1</v>
      </c>
      <c r="AM5303" t="s">
        <v>55</v>
      </c>
      <c r="AN5303" t="s">
        <v>56</v>
      </c>
      <c r="AP5303">
        <v>1</v>
      </c>
      <c r="AQ5303" t="s">
        <v>57</v>
      </c>
      <c r="AR5303">
        <v>0</v>
      </c>
      <c r="AW5303" t="s">
        <v>58</v>
      </c>
      <c r="AX5303">
        <v>0</v>
      </c>
      <c r="AY5303">
        <v>2</v>
      </c>
      <c r="AZ5303">
        <v>0.39</v>
      </c>
      <c r="BA5303">
        <v>0.39</v>
      </c>
      <c r="BB5303" t="s">
        <v>59</v>
      </c>
    </row>
    <row r="5304" spans="1:54" x14ac:dyDescent="0.45">
      <c r="A5304" s="4" t="str">
        <f>VLOOKUP(F5304,'Matching-Tabelle'!$A$57:$B$61,2,FALSE)</f>
        <v>stefan.fuellemann@tkb.ch</v>
      </c>
      <c r="B5304" s="4" t="str">
        <f>VLOOKUP(J5304,'Matching-Tabelle'!$A$1:$B$52,2,FALSE)</f>
        <v>Proj SCRE2016</v>
      </c>
      <c r="C5304" s="4">
        <v>0.74</v>
      </c>
      <c r="D5304" s="4" t="s">
        <v>4478</v>
      </c>
      <c r="E5304" s="5">
        <v>42535</v>
      </c>
      <c r="F5304" t="s">
        <v>3856</v>
      </c>
      <c r="G5304" t="s">
        <v>3857</v>
      </c>
      <c r="H5304" t="s">
        <v>3858</v>
      </c>
      <c r="I5304" s="1"/>
      <c r="J5304">
        <v>2500253</v>
      </c>
      <c r="K5304" t="s">
        <v>538</v>
      </c>
      <c r="L5304" t="s">
        <v>539</v>
      </c>
      <c r="M5304">
        <v>990001</v>
      </c>
      <c r="N5304" t="s">
        <v>51</v>
      </c>
      <c r="O5304">
        <v>0.74</v>
      </c>
      <c r="Q5304">
        <v>0.74</v>
      </c>
      <c r="S5304" t="s">
        <v>4478</v>
      </c>
      <c r="AE5304">
        <v>5</v>
      </c>
      <c r="AF5304">
        <v>0</v>
      </c>
      <c r="AG5304">
        <v>1</v>
      </c>
      <c r="AH5304" t="s">
        <v>411</v>
      </c>
      <c r="AI5304" t="s">
        <v>411</v>
      </c>
      <c r="AJ5304">
        <v>2</v>
      </c>
      <c r="AK5304">
        <v>1</v>
      </c>
      <c r="AL5304">
        <v>1</v>
      </c>
      <c r="AM5304" t="s">
        <v>55</v>
      </c>
      <c r="AN5304" t="s">
        <v>56</v>
      </c>
      <c r="AP5304">
        <v>1</v>
      </c>
      <c r="AQ5304" t="s">
        <v>57</v>
      </c>
      <c r="AR5304">
        <v>0</v>
      </c>
      <c r="AW5304" t="s">
        <v>58</v>
      </c>
      <c r="AX5304">
        <v>0</v>
      </c>
      <c r="AY5304">
        <v>2</v>
      </c>
      <c r="AZ5304">
        <v>0.74</v>
      </c>
      <c r="BA5304">
        <v>0.74</v>
      </c>
      <c r="BB5304" t="s">
        <v>59</v>
      </c>
    </row>
    <row r="5305" spans="1:54" x14ac:dyDescent="0.45">
      <c r="A5305" s="4" t="str">
        <f>VLOOKUP(F5305,'Matching-Tabelle'!$A$57:$B$61,2,FALSE)</f>
        <v>stefan.fuellemann@tkb.ch</v>
      </c>
      <c r="B5305" s="4" t="str">
        <f>VLOOKUP(J5305,'Matching-Tabelle'!$A$1:$B$52,2,FALSE)</f>
        <v>WPI RTB</v>
      </c>
      <c r="C5305" s="4">
        <v>0.4</v>
      </c>
      <c r="D5305" s="4" t="s">
        <v>4479</v>
      </c>
      <c r="E5305" s="5">
        <v>42535</v>
      </c>
      <c r="F5305" t="s">
        <v>3856</v>
      </c>
      <c r="G5305" t="s">
        <v>3857</v>
      </c>
      <c r="H5305" t="s">
        <v>3858</v>
      </c>
      <c r="I5305" s="1"/>
      <c r="J5305">
        <v>22</v>
      </c>
      <c r="K5305" t="s">
        <v>88</v>
      </c>
      <c r="L5305" t="s">
        <v>89</v>
      </c>
      <c r="M5305">
        <v>990001</v>
      </c>
      <c r="N5305" t="s">
        <v>51</v>
      </c>
      <c r="O5305">
        <v>0.4</v>
      </c>
      <c r="Q5305">
        <v>0.4</v>
      </c>
      <c r="S5305" t="s">
        <v>4479</v>
      </c>
      <c r="AE5305">
        <v>12</v>
      </c>
      <c r="AF5305">
        <v>7.6</v>
      </c>
      <c r="AG5305">
        <v>5</v>
      </c>
      <c r="AH5305" t="s">
        <v>53</v>
      </c>
      <c r="AI5305" t="s">
        <v>54</v>
      </c>
      <c r="AJ5305">
        <v>2</v>
      </c>
      <c r="AK5305">
        <v>1</v>
      </c>
      <c r="AL5305">
        <v>1</v>
      </c>
      <c r="AM5305" t="s">
        <v>55</v>
      </c>
      <c r="AN5305" t="s">
        <v>56</v>
      </c>
      <c r="AP5305">
        <v>1</v>
      </c>
      <c r="AQ5305" t="s">
        <v>57</v>
      </c>
      <c r="AR5305">
        <v>0</v>
      </c>
      <c r="AW5305" t="s">
        <v>58</v>
      </c>
      <c r="AX5305">
        <v>0</v>
      </c>
      <c r="AY5305">
        <v>2</v>
      </c>
      <c r="AZ5305">
        <v>0.4</v>
      </c>
      <c r="BA5305">
        <v>0.4</v>
      </c>
      <c r="BB5305" t="s">
        <v>59</v>
      </c>
    </row>
    <row r="5306" spans="1:54" x14ac:dyDescent="0.45">
      <c r="A5306" s="4" t="str">
        <f>VLOOKUP(F5306,'Matching-Tabelle'!$A$57:$B$61,2,FALSE)</f>
        <v>stefan.fuellemann@tkb.ch</v>
      </c>
      <c r="B5306" s="4" t="str">
        <f>VLOOKUP(J5306,'Matching-Tabelle'!$A$1:$B$52,2,FALSE)</f>
        <v>WPI CTB</v>
      </c>
      <c r="C5306" s="4">
        <v>0.2</v>
      </c>
      <c r="D5306" s="4" t="s">
        <v>4480</v>
      </c>
      <c r="E5306" s="5">
        <v>42535</v>
      </c>
      <c r="F5306" t="s">
        <v>3856</v>
      </c>
      <c r="G5306" t="s">
        <v>3857</v>
      </c>
      <c r="H5306" t="s">
        <v>3858</v>
      </c>
      <c r="I5306" s="1"/>
      <c r="J5306">
        <v>921</v>
      </c>
      <c r="K5306" t="s">
        <v>224</v>
      </c>
      <c r="L5306" t="s">
        <v>225</v>
      </c>
      <c r="M5306">
        <v>990001</v>
      </c>
      <c r="N5306" t="s">
        <v>51</v>
      </c>
      <c r="O5306">
        <v>0.2</v>
      </c>
      <c r="Q5306">
        <v>0.2</v>
      </c>
      <c r="S5306" t="s">
        <v>4480</v>
      </c>
      <c r="AE5306">
        <v>12</v>
      </c>
      <c r="AF5306">
        <v>7.6</v>
      </c>
      <c r="AG5306">
        <v>5</v>
      </c>
      <c r="AH5306" t="s">
        <v>53</v>
      </c>
      <c r="AI5306" t="s">
        <v>54</v>
      </c>
      <c r="AJ5306">
        <v>2</v>
      </c>
      <c r="AK5306">
        <v>1</v>
      </c>
      <c r="AL5306">
        <v>1</v>
      </c>
      <c r="AM5306" t="s">
        <v>55</v>
      </c>
      <c r="AN5306" t="s">
        <v>56</v>
      </c>
      <c r="AP5306">
        <v>1</v>
      </c>
      <c r="AQ5306" t="s">
        <v>57</v>
      </c>
      <c r="AR5306">
        <v>0</v>
      </c>
      <c r="AW5306" t="s">
        <v>58</v>
      </c>
      <c r="AX5306">
        <v>0</v>
      </c>
      <c r="AY5306">
        <v>2</v>
      </c>
      <c r="AZ5306">
        <v>0.2</v>
      </c>
      <c r="BA5306">
        <v>0.2</v>
      </c>
      <c r="BB5306" t="s">
        <v>59</v>
      </c>
    </row>
    <row r="5307" spans="1:54" x14ac:dyDescent="0.45">
      <c r="A5307" s="4" t="str">
        <f>VLOOKUP(F5307,'Matching-Tabelle'!$A$57:$B$61,2,FALSE)</f>
        <v>stefan.fuellemann@tkb.ch</v>
      </c>
      <c r="B5307" s="4" t="str">
        <f>VLOOKUP(J5307,'Matching-Tabelle'!$A$1:$B$52,2,FALSE)</f>
        <v>WPI CTB</v>
      </c>
      <c r="C5307" s="4">
        <v>0.16</v>
      </c>
      <c r="D5307" s="4" t="s">
        <v>4481</v>
      </c>
      <c r="E5307" s="5">
        <v>42535</v>
      </c>
      <c r="F5307" t="s">
        <v>3856</v>
      </c>
      <c r="G5307" t="s">
        <v>3857</v>
      </c>
      <c r="H5307" t="s">
        <v>3858</v>
      </c>
      <c r="I5307" s="1"/>
      <c r="J5307">
        <v>14</v>
      </c>
      <c r="K5307" t="s">
        <v>82</v>
      </c>
      <c r="L5307" t="s">
        <v>83</v>
      </c>
      <c r="M5307">
        <v>990001</v>
      </c>
      <c r="N5307" t="s">
        <v>51</v>
      </c>
      <c r="O5307">
        <v>0.16</v>
      </c>
      <c r="Q5307">
        <v>0.16</v>
      </c>
      <c r="S5307" t="s">
        <v>4481</v>
      </c>
      <c r="AE5307">
        <v>12</v>
      </c>
      <c r="AF5307">
        <v>7.6</v>
      </c>
      <c r="AG5307">
        <v>5</v>
      </c>
      <c r="AH5307" t="s">
        <v>53</v>
      </c>
      <c r="AI5307" t="s">
        <v>54</v>
      </c>
      <c r="AJ5307">
        <v>2</v>
      </c>
      <c r="AK5307">
        <v>1</v>
      </c>
      <c r="AL5307">
        <v>1</v>
      </c>
      <c r="AM5307" t="s">
        <v>55</v>
      </c>
      <c r="AN5307" t="s">
        <v>56</v>
      </c>
      <c r="AP5307">
        <v>1</v>
      </c>
      <c r="AQ5307" t="s">
        <v>57</v>
      </c>
      <c r="AR5307">
        <v>0</v>
      </c>
      <c r="AW5307" t="s">
        <v>58</v>
      </c>
      <c r="AX5307">
        <v>0</v>
      </c>
      <c r="AY5307">
        <v>2</v>
      </c>
      <c r="AZ5307">
        <v>0.16</v>
      </c>
      <c r="BA5307">
        <v>0.16</v>
      </c>
      <c r="BB5307" t="s">
        <v>59</v>
      </c>
    </row>
    <row r="5308" spans="1:54" x14ac:dyDescent="0.45">
      <c r="A5308" s="4" t="str">
        <f>VLOOKUP(F5308,'Matching-Tabelle'!$A$57:$B$61,2,FALSE)</f>
        <v>stefan.fuellemann@tkb.ch</v>
      </c>
      <c r="B5308" s="4" t="str">
        <f>VLOOKUP(J5308,'Matching-Tabelle'!$A$1:$B$52,2,FALSE)</f>
        <v>WPI CTB</v>
      </c>
      <c r="C5308" s="4">
        <v>0.14000000000000001</v>
      </c>
      <c r="D5308" s="4" t="s">
        <v>4482</v>
      </c>
      <c r="E5308" s="5">
        <v>42535</v>
      </c>
      <c r="F5308" t="s">
        <v>3856</v>
      </c>
      <c r="G5308" t="s">
        <v>3857</v>
      </c>
      <c r="H5308" t="s">
        <v>3858</v>
      </c>
      <c r="I5308" s="1"/>
      <c r="J5308">
        <v>14</v>
      </c>
      <c r="K5308" t="s">
        <v>82</v>
      </c>
      <c r="L5308" t="s">
        <v>83</v>
      </c>
      <c r="M5308">
        <v>990001</v>
      </c>
      <c r="N5308" t="s">
        <v>51</v>
      </c>
      <c r="O5308">
        <v>0.14000000000000001</v>
      </c>
      <c r="Q5308">
        <v>0.14000000000000001</v>
      </c>
      <c r="S5308" t="s">
        <v>4482</v>
      </c>
      <c r="AE5308">
        <v>12</v>
      </c>
      <c r="AF5308">
        <v>7.6</v>
      </c>
      <c r="AG5308">
        <v>5</v>
      </c>
      <c r="AH5308" t="s">
        <v>53</v>
      </c>
      <c r="AI5308" t="s">
        <v>54</v>
      </c>
      <c r="AJ5308">
        <v>2</v>
      </c>
      <c r="AK5308">
        <v>1</v>
      </c>
      <c r="AL5308">
        <v>1</v>
      </c>
      <c r="AM5308" t="s">
        <v>55</v>
      </c>
      <c r="AN5308" t="s">
        <v>56</v>
      </c>
      <c r="AP5308">
        <v>1</v>
      </c>
      <c r="AQ5308" t="s">
        <v>57</v>
      </c>
      <c r="AR5308">
        <v>0</v>
      </c>
      <c r="AW5308" t="s">
        <v>58</v>
      </c>
      <c r="AX5308">
        <v>0</v>
      </c>
      <c r="AY5308">
        <v>2</v>
      </c>
      <c r="AZ5308">
        <v>0.14000000000000001</v>
      </c>
      <c r="BA5308">
        <v>0.14000000000000001</v>
      </c>
      <c r="BB5308" t="s">
        <v>59</v>
      </c>
    </row>
    <row r="5309" spans="1:54" x14ac:dyDescent="0.45">
      <c r="A5309" s="4" t="str">
        <f>VLOOKUP(F5309,'Matching-Tabelle'!$A$57:$B$61,2,FALSE)</f>
        <v>stefan.fuellemann@tkb.ch</v>
      </c>
      <c r="B5309" s="4" t="str">
        <f>VLOOKUP(J5309,'Matching-Tabelle'!$A$1:$B$52,2,FALSE)</f>
        <v>WPI RTB</v>
      </c>
      <c r="C5309" s="4">
        <v>0.25</v>
      </c>
      <c r="D5309" s="4" t="s">
        <v>4483</v>
      </c>
      <c r="E5309" s="5">
        <v>42535</v>
      </c>
      <c r="F5309" t="s">
        <v>3856</v>
      </c>
      <c r="G5309" t="s">
        <v>3857</v>
      </c>
      <c r="H5309" t="s">
        <v>3858</v>
      </c>
      <c r="I5309" s="1"/>
      <c r="J5309">
        <v>30</v>
      </c>
      <c r="K5309" t="s">
        <v>791</v>
      </c>
      <c r="L5309" t="s">
        <v>792</v>
      </c>
      <c r="M5309">
        <v>990001</v>
      </c>
      <c r="N5309" t="s">
        <v>51</v>
      </c>
      <c r="O5309">
        <v>0.25</v>
      </c>
      <c r="Q5309">
        <v>0.25</v>
      </c>
      <c r="S5309" t="s">
        <v>4483</v>
      </c>
      <c r="AE5309">
        <v>12</v>
      </c>
      <c r="AF5309">
        <v>7.6</v>
      </c>
      <c r="AG5309">
        <v>5</v>
      </c>
      <c r="AH5309" t="s">
        <v>53</v>
      </c>
      <c r="AI5309" t="s">
        <v>54</v>
      </c>
      <c r="AJ5309">
        <v>2</v>
      </c>
      <c r="AK5309">
        <v>1</v>
      </c>
      <c r="AL5309">
        <v>1</v>
      </c>
      <c r="AM5309" t="s">
        <v>55</v>
      </c>
      <c r="AN5309" t="s">
        <v>56</v>
      </c>
      <c r="AP5309">
        <v>1</v>
      </c>
      <c r="AQ5309" t="s">
        <v>57</v>
      </c>
      <c r="AR5309">
        <v>0</v>
      </c>
      <c r="AW5309" t="s">
        <v>58</v>
      </c>
      <c r="AX5309">
        <v>0</v>
      </c>
      <c r="AY5309">
        <v>2</v>
      </c>
      <c r="AZ5309">
        <v>0.25</v>
      </c>
      <c r="BA5309">
        <v>0.25</v>
      </c>
      <c r="BB5309" t="s">
        <v>59</v>
      </c>
    </row>
    <row r="5310" spans="1:54" x14ac:dyDescent="0.45">
      <c r="A5310" s="4" t="str">
        <f>VLOOKUP(F5310,'Matching-Tabelle'!$A$57:$B$61,2,FALSE)</f>
        <v>stefan.fuellemann@tkb.ch</v>
      </c>
      <c r="B5310" s="4" t="str">
        <f>VLOOKUP(J5310,'Matching-Tabelle'!$A$1:$B$52,2,FALSE)</f>
        <v>WPI CTB</v>
      </c>
      <c r="C5310" s="4">
        <v>0.5</v>
      </c>
      <c r="D5310" s="4" t="s">
        <v>4484</v>
      </c>
      <c r="E5310" s="5">
        <v>42535</v>
      </c>
      <c r="F5310" t="s">
        <v>3856</v>
      </c>
      <c r="G5310" t="s">
        <v>3857</v>
      </c>
      <c r="H5310" t="s">
        <v>3858</v>
      </c>
      <c r="I5310" s="1"/>
      <c r="J5310">
        <v>919</v>
      </c>
      <c r="K5310" t="s">
        <v>66</v>
      </c>
      <c r="L5310" t="s">
        <v>67</v>
      </c>
      <c r="M5310">
        <v>990001</v>
      </c>
      <c r="N5310" t="s">
        <v>51</v>
      </c>
      <c r="O5310">
        <v>0.5</v>
      </c>
      <c r="Q5310">
        <v>0.5</v>
      </c>
      <c r="S5310" t="s">
        <v>4484</v>
      </c>
      <c r="AE5310">
        <v>12</v>
      </c>
      <c r="AF5310">
        <v>7.6</v>
      </c>
      <c r="AG5310">
        <v>5</v>
      </c>
      <c r="AH5310" t="s">
        <v>53</v>
      </c>
      <c r="AI5310" t="s">
        <v>54</v>
      </c>
      <c r="AJ5310">
        <v>2</v>
      </c>
      <c r="AK5310">
        <v>1</v>
      </c>
      <c r="AL5310">
        <v>1</v>
      </c>
      <c r="AM5310" t="s">
        <v>55</v>
      </c>
      <c r="AN5310" t="s">
        <v>56</v>
      </c>
      <c r="AP5310">
        <v>1</v>
      </c>
      <c r="AQ5310" t="s">
        <v>57</v>
      </c>
      <c r="AR5310">
        <v>0</v>
      </c>
      <c r="AW5310" t="s">
        <v>58</v>
      </c>
      <c r="AX5310">
        <v>0</v>
      </c>
      <c r="AY5310">
        <v>2</v>
      </c>
      <c r="AZ5310">
        <v>0.5</v>
      </c>
      <c r="BA5310">
        <v>0.5</v>
      </c>
      <c r="BB5310" t="s">
        <v>59</v>
      </c>
    </row>
    <row r="5311" spans="1:54" x14ac:dyDescent="0.45">
      <c r="A5311" s="4" t="str">
        <f>VLOOKUP(F5311,'Matching-Tabelle'!$A$57:$B$61,2,FALSE)</f>
        <v>stefan.fuellemann@tkb.ch</v>
      </c>
      <c r="B5311" s="4" t="str">
        <f>VLOOKUP(J5311,'Matching-Tabelle'!$A$1:$B$52,2,FALSE)</f>
        <v>WPI CTB</v>
      </c>
      <c r="C5311" s="4">
        <v>0.51</v>
      </c>
      <c r="D5311" s="4" t="s">
        <v>4485</v>
      </c>
      <c r="E5311" s="5">
        <v>42535</v>
      </c>
      <c r="F5311" t="s">
        <v>3856</v>
      </c>
      <c r="G5311" t="s">
        <v>3857</v>
      </c>
      <c r="H5311" t="s">
        <v>3858</v>
      </c>
      <c r="I5311" s="1"/>
      <c r="J5311">
        <v>936</v>
      </c>
      <c r="K5311" t="s">
        <v>891</v>
      </c>
      <c r="L5311" t="s">
        <v>892</v>
      </c>
      <c r="M5311">
        <v>990001</v>
      </c>
      <c r="N5311" t="s">
        <v>51</v>
      </c>
      <c r="O5311">
        <v>0.51</v>
      </c>
      <c r="Q5311">
        <v>0.51</v>
      </c>
      <c r="S5311" t="s">
        <v>4485</v>
      </c>
      <c r="AE5311">
        <v>12</v>
      </c>
      <c r="AF5311">
        <v>7.6</v>
      </c>
      <c r="AG5311">
        <v>5</v>
      </c>
      <c r="AH5311" t="s">
        <v>53</v>
      </c>
      <c r="AI5311" t="s">
        <v>54</v>
      </c>
      <c r="AJ5311">
        <v>2</v>
      </c>
      <c r="AK5311">
        <v>1</v>
      </c>
      <c r="AL5311">
        <v>1</v>
      </c>
      <c r="AM5311" t="s">
        <v>55</v>
      </c>
      <c r="AN5311" t="s">
        <v>56</v>
      </c>
      <c r="AP5311">
        <v>1</v>
      </c>
      <c r="AQ5311" t="s">
        <v>57</v>
      </c>
      <c r="AR5311">
        <v>0</v>
      </c>
      <c r="AW5311" t="s">
        <v>58</v>
      </c>
      <c r="AX5311">
        <v>0</v>
      </c>
      <c r="AY5311">
        <v>2</v>
      </c>
      <c r="AZ5311">
        <v>0.51</v>
      </c>
      <c r="BA5311">
        <v>0.51</v>
      </c>
      <c r="BB5311" t="s">
        <v>59</v>
      </c>
    </row>
    <row r="5312" spans="1:54" x14ac:dyDescent="0.45">
      <c r="A5312" s="4" t="str">
        <f>VLOOKUP(F5312,'Matching-Tabelle'!$A$57:$B$61,2,FALSE)</f>
        <v>stefan.fuellemann@tkb.ch</v>
      </c>
      <c r="B5312" s="4" t="str">
        <f>VLOOKUP(J5312,'Matching-Tabelle'!$A$1:$B$52,2,FALSE)</f>
        <v>WPI CTB</v>
      </c>
      <c r="C5312" s="4">
        <v>0.48</v>
      </c>
      <c r="D5312" s="4" t="s">
        <v>4486</v>
      </c>
      <c r="E5312" s="5">
        <v>42535</v>
      </c>
      <c r="F5312" t="s">
        <v>3856</v>
      </c>
      <c r="G5312" t="s">
        <v>3857</v>
      </c>
      <c r="H5312" t="s">
        <v>3858</v>
      </c>
      <c r="I5312" s="1"/>
      <c r="J5312">
        <v>922</v>
      </c>
      <c r="K5312" t="s">
        <v>134</v>
      </c>
      <c r="L5312" t="s">
        <v>135</v>
      </c>
      <c r="M5312">
        <v>990001</v>
      </c>
      <c r="N5312" t="s">
        <v>51</v>
      </c>
      <c r="O5312">
        <v>0.48</v>
      </c>
      <c r="Q5312">
        <v>0.48</v>
      </c>
      <c r="S5312" t="s">
        <v>4486</v>
      </c>
      <c r="AE5312">
        <v>12</v>
      </c>
      <c r="AF5312">
        <v>7.6</v>
      </c>
      <c r="AG5312">
        <v>5</v>
      </c>
      <c r="AH5312" t="s">
        <v>53</v>
      </c>
      <c r="AI5312" t="s">
        <v>54</v>
      </c>
      <c r="AJ5312">
        <v>2</v>
      </c>
      <c r="AK5312">
        <v>1</v>
      </c>
      <c r="AL5312">
        <v>1</v>
      </c>
      <c r="AM5312" t="s">
        <v>55</v>
      </c>
      <c r="AN5312" t="s">
        <v>56</v>
      </c>
      <c r="AP5312">
        <v>1</v>
      </c>
      <c r="AQ5312" t="s">
        <v>57</v>
      </c>
      <c r="AR5312">
        <v>0</v>
      </c>
      <c r="AW5312" t="s">
        <v>58</v>
      </c>
      <c r="AX5312">
        <v>0</v>
      </c>
      <c r="AY5312">
        <v>2</v>
      </c>
      <c r="AZ5312">
        <v>0.48</v>
      </c>
      <c r="BA5312">
        <v>0.48</v>
      </c>
      <c r="BB5312" t="s">
        <v>59</v>
      </c>
    </row>
    <row r="5313" spans="1:54" x14ac:dyDescent="0.45">
      <c r="A5313" s="4" t="str">
        <f>VLOOKUP(F5313,'Matching-Tabelle'!$A$57:$B$61,2,FALSE)</f>
        <v>stefan.fuellemann@tkb.ch</v>
      </c>
      <c r="B5313" s="4" t="str">
        <f>VLOOKUP(J5313,'Matching-Tabelle'!$A$1:$B$52,2,FALSE)</f>
        <v>WPI RTB</v>
      </c>
      <c r="C5313" s="4">
        <v>0.4</v>
      </c>
      <c r="D5313" s="4" t="s">
        <v>3859</v>
      </c>
      <c r="E5313" s="5">
        <v>42536</v>
      </c>
      <c r="F5313" t="s">
        <v>3856</v>
      </c>
      <c r="G5313" t="s">
        <v>3857</v>
      </c>
      <c r="H5313" t="s">
        <v>3858</v>
      </c>
      <c r="I5313" s="1"/>
      <c r="J5313">
        <v>19</v>
      </c>
      <c r="K5313" t="s">
        <v>145</v>
      </c>
      <c r="L5313" t="s">
        <v>146</v>
      </c>
      <c r="M5313">
        <v>990001</v>
      </c>
      <c r="N5313" t="s">
        <v>51</v>
      </c>
      <c r="O5313">
        <v>0.4</v>
      </c>
      <c r="Q5313">
        <v>0.4</v>
      </c>
      <c r="S5313" t="s">
        <v>3859</v>
      </c>
      <c r="AE5313">
        <v>12</v>
      </c>
      <c r="AF5313">
        <v>7.6</v>
      </c>
      <c r="AG5313">
        <v>5</v>
      </c>
      <c r="AH5313" t="s">
        <v>53</v>
      </c>
      <c r="AI5313" t="s">
        <v>54</v>
      </c>
      <c r="AJ5313">
        <v>2</v>
      </c>
      <c r="AK5313">
        <v>1</v>
      </c>
      <c r="AL5313">
        <v>1</v>
      </c>
      <c r="AM5313" t="s">
        <v>55</v>
      </c>
      <c r="AN5313" t="s">
        <v>56</v>
      </c>
      <c r="AP5313">
        <v>1</v>
      </c>
      <c r="AQ5313" t="s">
        <v>57</v>
      </c>
      <c r="AR5313">
        <v>0</v>
      </c>
      <c r="AW5313" t="s">
        <v>58</v>
      </c>
      <c r="AX5313">
        <v>0</v>
      </c>
      <c r="AY5313">
        <v>2</v>
      </c>
      <c r="AZ5313">
        <v>0.4</v>
      </c>
      <c r="BA5313">
        <v>0.4</v>
      </c>
      <c r="BB5313" t="s">
        <v>59</v>
      </c>
    </row>
    <row r="5314" spans="1:54" x14ac:dyDescent="0.45">
      <c r="A5314" s="4" t="str">
        <f>VLOOKUP(F5314,'Matching-Tabelle'!$A$57:$B$61,2,FALSE)</f>
        <v>stefan.fuellemann@tkb.ch</v>
      </c>
      <c r="B5314" s="4" t="str">
        <f>VLOOKUP(J5314,'Matching-Tabelle'!$A$1:$B$52,2,FALSE)</f>
        <v>WPI Führung</v>
      </c>
      <c r="C5314" s="4">
        <v>0.76</v>
      </c>
      <c r="D5314" s="4" t="s">
        <v>4487</v>
      </c>
      <c r="E5314" s="5">
        <v>42536</v>
      </c>
      <c r="F5314" t="s">
        <v>3856</v>
      </c>
      <c r="G5314" t="s">
        <v>3857</v>
      </c>
      <c r="H5314" t="s">
        <v>3858</v>
      </c>
      <c r="I5314" s="1"/>
      <c r="J5314">
        <v>26</v>
      </c>
      <c r="K5314" t="s">
        <v>130</v>
      </c>
      <c r="L5314" t="s">
        <v>131</v>
      </c>
      <c r="M5314">
        <v>990001</v>
      </c>
      <c r="N5314" t="s">
        <v>51</v>
      </c>
      <c r="O5314">
        <v>0.76</v>
      </c>
      <c r="Q5314">
        <v>0.76</v>
      </c>
      <c r="S5314" t="s">
        <v>4487</v>
      </c>
      <c r="AE5314">
        <v>12</v>
      </c>
      <c r="AF5314">
        <v>7.6</v>
      </c>
      <c r="AG5314">
        <v>5</v>
      </c>
      <c r="AH5314" t="s">
        <v>53</v>
      </c>
      <c r="AI5314" t="s">
        <v>54</v>
      </c>
      <c r="AJ5314">
        <v>2</v>
      </c>
      <c r="AK5314">
        <v>1</v>
      </c>
      <c r="AL5314">
        <v>1</v>
      </c>
      <c r="AM5314" t="s">
        <v>55</v>
      </c>
      <c r="AN5314" t="s">
        <v>56</v>
      </c>
      <c r="AP5314">
        <v>1</v>
      </c>
      <c r="AQ5314" t="s">
        <v>57</v>
      </c>
      <c r="AR5314">
        <v>0</v>
      </c>
      <c r="AW5314" t="s">
        <v>58</v>
      </c>
      <c r="AX5314">
        <v>0</v>
      </c>
      <c r="AY5314">
        <v>2</v>
      </c>
      <c r="AZ5314">
        <v>0.76</v>
      </c>
      <c r="BA5314">
        <v>0.76</v>
      </c>
      <c r="BB5314" t="s">
        <v>59</v>
      </c>
    </row>
    <row r="5315" spans="1:54" x14ac:dyDescent="0.45">
      <c r="A5315" s="4" t="str">
        <f>VLOOKUP(F5315,'Matching-Tabelle'!$A$57:$B$61,2,FALSE)</f>
        <v>stefan.fuellemann@tkb.ch</v>
      </c>
      <c r="B5315" s="4" t="str">
        <f>VLOOKUP(J5315,'Matching-Tabelle'!$A$1:$B$52,2,FALSE)</f>
        <v>WPI CTB</v>
      </c>
      <c r="C5315" s="4">
        <v>0.25</v>
      </c>
      <c r="D5315" s="4" t="s">
        <v>4488</v>
      </c>
      <c r="E5315" s="5">
        <v>42536</v>
      </c>
      <c r="F5315" t="s">
        <v>3856</v>
      </c>
      <c r="G5315" t="s">
        <v>3857</v>
      </c>
      <c r="H5315" t="s">
        <v>3858</v>
      </c>
      <c r="I5315" s="1"/>
      <c r="J5315">
        <v>922</v>
      </c>
      <c r="K5315" t="s">
        <v>134</v>
      </c>
      <c r="L5315" t="s">
        <v>135</v>
      </c>
      <c r="M5315">
        <v>990001</v>
      </c>
      <c r="N5315" t="s">
        <v>51</v>
      </c>
      <c r="O5315">
        <v>0.25</v>
      </c>
      <c r="Q5315">
        <v>0.25</v>
      </c>
      <c r="S5315" t="s">
        <v>4488</v>
      </c>
      <c r="AE5315">
        <v>12</v>
      </c>
      <c r="AF5315">
        <v>7.6</v>
      </c>
      <c r="AG5315">
        <v>5</v>
      </c>
      <c r="AH5315" t="s">
        <v>53</v>
      </c>
      <c r="AI5315" t="s">
        <v>54</v>
      </c>
      <c r="AJ5315">
        <v>2</v>
      </c>
      <c r="AK5315">
        <v>1</v>
      </c>
      <c r="AL5315">
        <v>1</v>
      </c>
      <c r="AM5315" t="s">
        <v>55</v>
      </c>
      <c r="AN5315" t="s">
        <v>56</v>
      </c>
      <c r="AP5315">
        <v>1</v>
      </c>
      <c r="AQ5315" t="s">
        <v>57</v>
      </c>
      <c r="AR5315">
        <v>0</v>
      </c>
      <c r="AW5315" t="s">
        <v>58</v>
      </c>
      <c r="AX5315">
        <v>0</v>
      </c>
      <c r="AY5315">
        <v>2</v>
      </c>
      <c r="AZ5315">
        <v>0.25</v>
      </c>
      <c r="BA5315">
        <v>0.25</v>
      </c>
      <c r="BB5315" t="s">
        <v>59</v>
      </c>
    </row>
    <row r="5316" spans="1:54" x14ac:dyDescent="0.45">
      <c r="A5316" s="4" t="str">
        <f>VLOOKUP(F5316,'Matching-Tabelle'!$A$57:$B$61,2,FALSE)</f>
        <v>stefan.fuellemann@tkb.ch</v>
      </c>
      <c r="B5316" s="4" t="str">
        <f>VLOOKUP(J5316,'Matching-Tabelle'!$A$1:$B$52,2,FALSE)</f>
        <v>Proj Eval NePe</v>
      </c>
      <c r="C5316" s="4">
        <v>2.75</v>
      </c>
      <c r="D5316" s="4" t="s">
        <v>4489</v>
      </c>
      <c r="E5316" s="5">
        <v>42536</v>
      </c>
      <c r="F5316" t="s">
        <v>3856</v>
      </c>
      <c r="G5316" t="s">
        <v>3857</v>
      </c>
      <c r="H5316" t="s">
        <v>3858</v>
      </c>
      <c r="I5316" s="1"/>
      <c r="J5316">
        <v>225</v>
      </c>
      <c r="K5316" t="s">
        <v>172</v>
      </c>
      <c r="L5316" t="s">
        <v>173</v>
      </c>
      <c r="M5316">
        <v>990001</v>
      </c>
      <c r="N5316" t="s">
        <v>51</v>
      </c>
      <c r="O5316">
        <v>2.75</v>
      </c>
      <c r="Q5316">
        <v>2.75</v>
      </c>
      <c r="S5316" t="s">
        <v>4489</v>
      </c>
      <c r="AE5316">
        <v>12</v>
      </c>
      <c r="AF5316">
        <v>7.6</v>
      </c>
      <c r="AG5316">
        <v>5</v>
      </c>
      <c r="AH5316" t="s">
        <v>53</v>
      </c>
      <c r="AI5316" t="s">
        <v>54</v>
      </c>
      <c r="AJ5316">
        <v>2</v>
      </c>
      <c r="AK5316">
        <v>1</v>
      </c>
      <c r="AL5316">
        <v>1</v>
      </c>
      <c r="AM5316" t="s">
        <v>55</v>
      </c>
      <c r="AN5316" t="s">
        <v>56</v>
      </c>
      <c r="AP5316">
        <v>1</v>
      </c>
      <c r="AQ5316" t="s">
        <v>57</v>
      </c>
      <c r="AR5316">
        <v>0</v>
      </c>
      <c r="AW5316" t="s">
        <v>58</v>
      </c>
      <c r="AX5316">
        <v>0</v>
      </c>
      <c r="AY5316">
        <v>2</v>
      </c>
      <c r="AZ5316">
        <v>2.75</v>
      </c>
      <c r="BA5316">
        <v>2.75</v>
      </c>
      <c r="BB5316" t="s">
        <v>59</v>
      </c>
    </row>
    <row r="5317" spans="1:54" x14ac:dyDescent="0.45">
      <c r="A5317" s="4" t="str">
        <f>VLOOKUP(F5317,'Matching-Tabelle'!$A$57:$B$61,2,FALSE)</f>
        <v>stefan.fuellemann@tkb.ch</v>
      </c>
      <c r="B5317" s="4" t="str">
        <f>VLOOKUP(J5317,'Matching-Tabelle'!$A$1:$B$52,2,FALSE)</f>
        <v>WPI RTB</v>
      </c>
      <c r="C5317" s="4">
        <v>0.25</v>
      </c>
      <c r="D5317" s="4" t="s">
        <v>2763</v>
      </c>
      <c r="E5317" s="5">
        <v>42536</v>
      </c>
      <c r="F5317" t="s">
        <v>3856</v>
      </c>
      <c r="G5317" t="s">
        <v>3857</v>
      </c>
      <c r="H5317" t="s">
        <v>3858</v>
      </c>
      <c r="I5317" s="1"/>
      <c r="J5317">
        <v>28</v>
      </c>
      <c r="K5317" t="s">
        <v>111</v>
      </c>
      <c r="L5317" t="s">
        <v>112</v>
      </c>
      <c r="M5317">
        <v>990001</v>
      </c>
      <c r="N5317" t="s">
        <v>51</v>
      </c>
      <c r="O5317">
        <v>0.25</v>
      </c>
      <c r="Q5317">
        <v>0.25</v>
      </c>
      <c r="S5317" t="s">
        <v>2763</v>
      </c>
      <c r="AE5317">
        <v>12</v>
      </c>
      <c r="AF5317">
        <v>7.6</v>
      </c>
      <c r="AG5317">
        <v>5</v>
      </c>
      <c r="AH5317" t="s">
        <v>53</v>
      </c>
      <c r="AI5317" t="s">
        <v>54</v>
      </c>
      <c r="AJ5317">
        <v>2</v>
      </c>
      <c r="AK5317">
        <v>1</v>
      </c>
      <c r="AL5317">
        <v>1</v>
      </c>
      <c r="AM5317" t="s">
        <v>55</v>
      </c>
      <c r="AN5317" t="s">
        <v>56</v>
      </c>
      <c r="AP5317">
        <v>1</v>
      </c>
      <c r="AQ5317" t="s">
        <v>57</v>
      </c>
      <c r="AR5317">
        <v>0</v>
      </c>
      <c r="AW5317" t="s">
        <v>58</v>
      </c>
      <c r="AX5317">
        <v>0</v>
      </c>
      <c r="AY5317">
        <v>2</v>
      </c>
      <c r="AZ5317">
        <v>0.25</v>
      </c>
      <c r="BA5317">
        <v>0.25</v>
      </c>
      <c r="BB5317" t="s">
        <v>59</v>
      </c>
    </row>
    <row r="5318" spans="1:54" x14ac:dyDescent="0.45">
      <c r="A5318" s="4" t="str">
        <f>VLOOKUP(F5318,'Matching-Tabelle'!$A$57:$B$61,2,FALSE)</f>
        <v>stefan.fuellemann@tkb.ch</v>
      </c>
      <c r="B5318" s="4" t="str">
        <f>VLOOKUP(J5318,'Matching-Tabelle'!$A$1:$B$52,2,FALSE)</f>
        <v>WPI Führung</v>
      </c>
      <c r="C5318" s="4">
        <v>0.5</v>
      </c>
      <c r="D5318" s="4" t="s">
        <v>4244</v>
      </c>
      <c r="E5318" s="5">
        <v>42536</v>
      </c>
      <c r="F5318" t="s">
        <v>3856</v>
      </c>
      <c r="G5318" t="s">
        <v>3857</v>
      </c>
      <c r="H5318" t="s">
        <v>3858</v>
      </c>
      <c r="I5318" s="1"/>
      <c r="J5318">
        <v>26</v>
      </c>
      <c r="K5318" t="s">
        <v>130</v>
      </c>
      <c r="L5318" t="s">
        <v>131</v>
      </c>
      <c r="M5318">
        <v>990001</v>
      </c>
      <c r="N5318" t="s">
        <v>51</v>
      </c>
      <c r="O5318">
        <v>0.5</v>
      </c>
      <c r="Q5318">
        <v>0.5</v>
      </c>
      <c r="S5318" t="s">
        <v>4244</v>
      </c>
      <c r="AE5318">
        <v>12</v>
      </c>
      <c r="AF5318">
        <v>7.6</v>
      </c>
      <c r="AG5318">
        <v>5</v>
      </c>
      <c r="AH5318" t="s">
        <v>53</v>
      </c>
      <c r="AI5318" t="s">
        <v>54</v>
      </c>
      <c r="AJ5318">
        <v>2</v>
      </c>
      <c r="AK5318">
        <v>1</v>
      </c>
      <c r="AL5318">
        <v>1</v>
      </c>
      <c r="AM5318" t="s">
        <v>55</v>
      </c>
      <c r="AN5318" t="s">
        <v>56</v>
      </c>
      <c r="AP5318">
        <v>1</v>
      </c>
      <c r="AQ5318" t="s">
        <v>57</v>
      </c>
      <c r="AR5318">
        <v>0</v>
      </c>
      <c r="AW5318" t="s">
        <v>58</v>
      </c>
      <c r="AX5318">
        <v>0</v>
      </c>
      <c r="AY5318">
        <v>2</v>
      </c>
      <c r="AZ5318">
        <v>0.5</v>
      </c>
      <c r="BA5318">
        <v>0.5</v>
      </c>
      <c r="BB5318" t="s">
        <v>59</v>
      </c>
    </row>
    <row r="5319" spans="1:54" x14ac:dyDescent="0.45">
      <c r="A5319" s="4" t="str">
        <f>VLOOKUP(F5319,'Matching-Tabelle'!$A$57:$B$61,2,FALSE)</f>
        <v>stefan.fuellemann@tkb.ch</v>
      </c>
      <c r="B5319" s="4" t="str">
        <f>VLOOKUP(J5319,'Matching-Tabelle'!$A$1:$B$52,2,FALSE)</f>
        <v>WPI CTB</v>
      </c>
      <c r="C5319" s="4">
        <v>0.4</v>
      </c>
      <c r="D5319" s="4" t="s">
        <v>4490</v>
      </c>
      <c r="E5319" s="5">
        <v>42536</v>
      </c>
      <c r="F5319" t="s">
        <v>3856</v>
      </c>
      <c r="G5319" t="s">
        <v>3857</v>
      </c>
      <c r="H5319" t="s">
        <v>3858</v>
      </c>
      <c r="I5319" s="1"/>
      <c r="J5319">
        <v>922</v>
      </c>
      <c r="K5319" t="s">
        <v>134</v>
      </c>
      <c r="L5319" t="s">
        <v>135</v>
      </c>
      <c r="M5319">
        <v>990001</v>
      </c>
      <c r="N5319" t="s">
        <v>51</v>
      </c>
      <c r="O5319">
        <v>0.4</v>
      </c>
      <c r="Q5319">
        <v>0.4</v>
      </c>
      <c r="S5319" t="s">
        <v>4490</v>
      </c>
      <c r="AE5319">
        <v>12</v>
      </c>
      <c r="AF5319">
        <v>7.6</v>
      </c>
      <c r="AG5319">
        <v>5</v>
      </c>
      <c r="AH5319" t="s">
        <v>53</v>
      </c>
      <c r="AI5319" t="s">
        <v>54</v>
      </c>
      <c r="AJ5319">
        <v>2</v>
      </c>
      <c r="AK5319">
        <v>1</v>
      </c>
      <c r="AL5319">
        <v>1</v>
      </c>
      <c r="AM5319" t="s">
        <v>55</v>
      </c>
      <c r="AN5319" t="s">
        <v>56</v>
      </c>
      <c r="AP5319">
        <v>1</v>
      </c>
      <c r="AQ5319" t="s">
        <v>57</v>
      </c>
      <c r="AR5319">
        <v>0</v>
      </c>
      <c r="AW5319" t="s">
        <v>58</v>
      </c>
      <c r="AX5319">
        <v>0</v>
      </c>
      <c r="AY5319">
        <v>2</v>
      </c>
      <c r="AZ5319">
        <v>0.4</v>
      </c>
      <c r="BA5319">
        <v>0.4</v>
      </c>
      <c r="BB5319" t="s">
        <v>59</v>
      </c>
    </row>
    <row r="5320" spans="1:54" x14ac:dyDescent="0.45">
      <c r="A5320" s="4" t="str">
        <f>VLOOKUP(F5320,'Matching-Tabelle'!$A$57:$B$61,2,FALSE)</f>
        <v>stefan.fuellemann@tkb.ch</v>
      </c>
      <c r="B5320" s="4" t="str">
        <f>VLOOKUP(J5320,'Matching-Tabelle'!$A$1:$B$52,2,FALSE)</f>
        <v>WPI Ausbildung</v>
      </c>
      <c r="C5320" s="4">
        <v>8.4</v>
      </c>
      <c r="D5320" s="4" t="s">
        <v>4491</v>
      </c>
      <c r="E5320" s="5">
        <v>42537</v>
      </c>
      <c r="F5320" t="s">
        <v>3856</v>
      </c>
      <c r="G5320" t="s">
        <v>3857</v>
      </c>
      <c r="H5320" t="s">
        <v>3858</v>
      </c>
      <c r="I5320" s="1"/>
      <c r="J5320">
        <v>99</v>
      </c>
      <c r="K5320" t="s">
        <v>63</v>
      </c>
      <c r="L5320" t="s">
        <v>64</v>
      </c>
      <c r="M5320">
        <v>990001</v>
      </c>
      <c r="N5320" t="s">
        <v>51</v>
      </c>
      <c r="O5320">
        <v>8.4</v>
      </c>
      <c r="Q5320">
        <v>8.4</v>
      </c>
      <c r="S5320" t="s">
        <v>4491</v>
      </c>
      <c r="AE5320">
        <v>12</v>
      </c>
      <c r="AF5320">
        <v>7.6</v>
      </c>
      <c r="AG5320">
        <v>5</v>
      </c>
      <c r="AH5320" t="s">
        <v>53</v>
      </c>
      <c r="AI5320" t="s">
        <v>54</v>
      </c>
      <c r="AJ5320">
        <v>2</v>
      </c>
      <c r="AK5320">
        <v>1</v>
      </c>
      <c r="AL5320">
        <v>1</v>
      </c>
      <c r="AM5320" t="s">
        <v>55</v>
      </c>
      <c r="AN5320" t="s">
        <v>56</v>
      </c>
      <c r="AP5320">
        <v>1</v>
      </c>
      <c r="AQ5320" t="s">
        <v>57</v>
      </c>
      <c r="AR5320">
        <v>0</v>
      </c>
      <c r="AW5320" t="s">
        <v>58</v>
      </c>
      <c r="AX5320">
        <v>0</v>
      </c>
      <c r="AY5320">
        <v>2</v>
      </c>
      <c r="AZ5320">
        <v>8.4</v>
      </c>
      <c r="BA5320">
        <v>8.4</v>
      </c>
      <c r="BB5320" t="s">
        <v>59</v>
      </c>
    </row>
    <row r="5321" spans="1:54" x14ac:dyDescent="0.45">
      <c r="A5321" s="4" t="str">
        <f>VLOOKUP(F5321,'Matching-Tabelle'!$A$57:$B$61,2,FALSE)</f>
        <v>stefan.fuellemann@tkb.ch</v>
      </c>
      <c r="B5321" s="4" t="str">
        <f>VLOOKUP(J5321,'Matching-Tabelle'!$A$1:$B$52,2,FALSE)</f>
        <v>WPI RTB</v>
      </c>
      <c r="C5321" s="4">
        <v>0.68</v>
      </c>
      <c r="D5321" s="4"/>
      <c r="E5321" s="5">
        <v>42538</v>
      </c>
      <c r="F5321" t="s">
        <v>3856</v>
      </c>
      <c r="G5321" t="s">
        <v>3857</v>
      </c>
      <c r="H5321" t="s">
        <v>3858</v>
      </c>
      <c r="I5321" s="1"/>
      <c r="J5321">
        <v>19</v>
      </c>
      <c r="K5321" t="s">
        <v>145</v>
      </c>
      <c r="L5321" t="s">
        <v>146</v>
      </c>
      <c r="M5321">
        <v>990001</v>
      </c>
      <c r="N5321" t="s">
        <v>51</v>
      </c>
      <c r="O5321">
        <v>0.68</v>
      </c>
      <c r="Q5321">
        <v>0.68</v>
      </c>
      <c r="AE5321">
        <v>12</v>
      </c>
      <c r="AF5321">
        <v>7.6</v>
      </c>
      <c r="AG5321">
        <v>5</v>
      </c>
      <c r="AH5321" t="s">
        <v>53</v>
      </c>
      <c r="AI5321" t="s">
        <v>54</v>
      </c>
      <c r="AJ5321">
        <v>2</v>
      </c>
      <c r="AK5321">
        <v>1</v>
      </c>
      <c r="AL5321">
        <v>1</v>
      </c>
      <c r="AM5321" t="s">
        <v>55</v>
      </c>
      <c r="AN5321" t="s">
        <v>56</v>
      </c>
      <c r="AP5321">
        <v>1</v>
      </c>
      <c r="AQ5321" t="s">
        <v>57</v>
      </c>
      <c r="AR5321">
        <v>0</v>
      </c>
      <c r="AW5321" t="s">
        <v>58</v>
      </c>
      <c r="AX5321">
        <v>0</v>
      </c>
      <c r="AY5321">
        <v>2</v>
      </c>
      <c r="AZ5321">
        <v>0.68</v>
      </c>
      <c r="BA5321">
        <v>0.68</v>
      </c>
      <c r="BB5321" t="s">
        <v>59</v>
      </c>
    </row>
    <row r="5322" spans="1:54" x14ac:dyDescent="0.45">
      <c r="A5322" s="4" t="str">
        <f>VLOOKUP(F5322,'Matching-Tabelle'!$A$57:$B$61,2,FALSE)</f>
        <v>stefan.fuellemann@tkb.ch</v>
      </c>
      <c r="B5322" s="4" t="str">
        <f>VLOOKUP(J5322,'Matching-Tabelle'!$A$1:$B$52,2,FALSE)</f>
        <v>Proj. Optima</v>
      </c>
      <c r="C5322" s="4">
        <v>0.5</v>
      </c>
      <c r="D5322" s="4" t="s">
        <v>4492</v>
      </c>
      <c r="E5322" s="5">
        <v>42538</v>
      </c>
      <c r="F5322" t="s">
        <v>3856</v>
      </c>
      <c r="G5322" t="s">
        <v>3857</v>
      </c>
      <c r="H5322" t="s">
        <v>3858</v>
      </c>
      <c r="I5322" s="1"/>
      <c r="J5322">
        <v>211</v>
      </c>
      <c r="K5322" t="s">
        <v>79</v>
      </c>
      <c r="L5322" t="s">
        <v>80</v>
      </c>
      <c r="M5322">
        <v>990001</v>
      </c>
      <c r="N5322" t="s">
        <v>51</v>
      </c>
      <c r="O5322">
        <v>0.5</v>
      </c>
      <c r="Q5322">
        <v>0.5</v>
      </c>
      <c r="S5322" t="s">
        <v>4492</v>
      </c>
      <c r="AE5322">
        <v>12</v>
      </c>
      <c r="AF5322">
        <v>7.6</v>
      </c>
      <c r="AG5322">
        <v>5</v>
      </c>
      <c r="AH5322" t="s">
        <v>53</v>
      </c>
      <c r="AI5322" t="s">
        <v>54</v>
      </c>
      <c r="AJ5322">
        <v>2</v>
      </c>
      <c r="AK5322">
        <v>1</v>
      </c>
      <c r="AL5322">
        <v>1</v>
      </c>
      <c r="AM5322" t="s">
        <v>55</v>
      </c>
      <c r="AN5322" t="s">
        <v>56</v>
      </c>
      <c r="AP5322">
        <v>1</v>
      </c>
      <c r="AQ5322" t="s">
        <v>57</v>
      </c>
      <c r="AR5322">
        <v>0</v>
      </c>
      <c r="AW5322" t="s">
        <v>58</v>
      </c>
      <c r="AX5322">
        <v>0</v>
      </c>
      <c r="AY5322">
        <v>2</v>
      </c>
      <c r="AZ5322">
        <v>0.5</v>
      </c>
      <c r="BA5322">
        <v>0.5</v>
      </c>
      <c r="BB5322" t="s">
        <v>59</v>
      </c>
    </row>
    <row r="5323" spans="1:54" x14ac:dyDescent="0.45">
      <c r="A5323" s="4" t="str">
        <f>VLOOKUP(F5323,'Matching-Tabelle'!$A$57:$B$61,2,FALSE)</f>
        <v>stefan.fuellemann@tkb.ch</v>
      </c>
      <c r="B5323" s="4" t="str">
        <f>VLOOKUP(J5323,'Matching-Tabelle'!$A$1:$B$52,2,FALSE)</f>
        <v>WPI Führung</v>
      </c>
      <c r="C5323" s="4">
        <v>1</v>
      </c>
      <c r="D5323" s="4" t="s">
        <v>4493</v>
      </c>
      <c r="E5323" s="5">
        <v>42538</v>
      </c>
      <c r="F5323" t="s">
        <v>3856</v>
      </c>
      <c r="G5323" t="s">
        <v>3857</v>
      </c>
      <c r="H5323" t="s">
        <v>3858</v>
      </c>
      <c r="I5323" s="1"/>
      <c r="J5323">
        <v>26</v>
      </c>
      <c r="K5323" t="s">
        <v>130</v>
      </c>
      <c r="L5323" t="s">
        <v>131</v>
      </c>
      <c r="M5323">
        <v>990001</v>
      </c>
      <c r="N5323" t="s">
        <v>51</v>
      </c>
      <c r="O5323">
        <v>1</v>
      </c>
      <c r="Q5323">
        <v>1</v>
      </c>
      <c r="S5323" t="s">
        <v>4493</v>
      </c>
      <c r="AE5323">
        <v>12</v>
      </c>
      <c r="AF5323">
        <v>7.6</v>
      </c>
      <c r="AG5323">
        <v>5</v>
      </c>
      <c r="AH5323" t="s">
        <v>53</v>
      </c>
      <c r="AI5323" t="s">
        <v>54</v>
      </c>
      <c r="AJ5323">
        <v>2</v>
      </c>
      <c r="AK5323">
        <v>1</v>
      </c>
      <c r="AL5323">
        <v>1</v>
      </c>
      <c r="AM5323" t="s">
        <v>55</v>
      </c>
      <c r="AN5323" t="s">
        <v>56</v>
      </c>
      <c r="AP5323">
        <v>1</v>
      </c>
      <c r="AQ5323" t="s">
        <v>57</v>
      </c>
      <c r="AR5323">
        <v>0</v>
      </c>
      <c r="AW5323" t="s">
        <v>58</v>
      </c>
      <c r="AX5323">
        <v>0</v>
      </c>
      <c r="AY5323">
        <v>2</v>
      </c>
      <c r="AZ5323">
        <v>1</v>
      </c>
      <c r="BA5323">
        <v>1</v>
      </c>
      <c r="BB5323" t="s">
        <v>59</v>
      </c>
    </row>
    <row r="5324" spans="1:54" x14ac:dyDescent="0.45">
      <c r="A5324" s="4" t="str">
        <f>VLOOKUP(F5324,'Matching-Tabelle'!$A$57:$B$61,2,FALSE)</f>
        <v>stefan.fuellemann@tkb.ch</v>
      </c>
      <c r="B5324" s="4" t="str">
        <f>VLOOKUP(J5324,'Matching-Tabelle'!$A$1:$B$52,2,FALSE)</f>
        <v>WPI RTB</v>
      </c>
      <c r="C5324" s="4">
        <v>0.5</v>
      </c>
      <c r="D5324" s="4" t="s">
        <v>4494</v>
      </c>
      <c r="E5324" s="5">
        <v>42538</v>
      </c>
      <c r="F5324" t="s">
        <v>3856</v>
      </c>
      <c r="G5324" t="s">
        <v>3857</v>
      </c>
      <c r="H5324" t="s">
        <v>3858</v>
      </c>
      <c r="I5324" s="1"/>
      <c r="J5324">
        <v>25</v>
      </c>
      <c r="K5324" t="s">
        <v>192</v>
      </c>
      <c r="L5324" t="s">
        <v>193</v>
      </c>
      <c r="M5324">
        <v>990001</v>
      </c>
      <c r="N5324" t="s">
        <v>51</v>
      </c>
      <c r="O5324">
        <v>0.5</v>
      </c>
      <c r="Q5324">
        <v>0.5</v>
      </c>
      <c r="S5324" t="s">
        <v>4494</v>
      </c>
      <c r="AE5324">
        <v>12</v>
      </c>
      <c r="AF5324">
        <v>7.6</v>
      </c>
      <c r="AG5324">
        <v>5</v>
      </c>
      <c r="AH5324" t="s">
        <v>53</v>
      </c>
      <c r="AI5324" t="s">
        <v>54</v>
      </c>
      <c r="AJ5324">
        <v>2</v>
      </c>
      <c r="AK5324">
        <v>1</v>
      </c>
      <c r="AL5324">
        <v>1</v>
      </c>
      <c r="AM5324" t="s">
        <v>55</v>
      </c>
      <c r="AN5324" t="s">
        <v>56</v>
      </c>
      <c r="AP5324">
        <v>1</v>
      </c>
      <c r="AQ5324" t="s">
        <v>57</v>
      </c>
      <c r="AR5324">
        <v>0</v>
      </c>
      <c r="AW5324" t="s">
        <v>58</v>
      </c>
      <c r="AX5324">
        <v>0</v>
      </c>
      <c r="AY5324">
        <v>2</v>
      </c>
      <c r="AZ5324">
        <v>0.5</v>
      </c>
      <c r="BA5324">
        <v>0.5</v>
      </c>
      <c r="BB5324" t="s">
        <v>59</v>
      </c>
    </row>
    <row r="5325" spans="1:54" x14ac:dyDescent="0.45">
      <c r="A5325" s="4" t="str">
        <f>VLOOKUP(F5325,'Matching-Tabelle'!$A$57:$B$61,2,FALSE)</f>
        <v>stefan.fuellemann@tkb.ch</v>
      </c>
      <c r="B5325" s="4" t="str">
        <f>VLOOKUP(J5325,'Matching-Tabelle'!$A$1:$B$52,2,FALSE)</f>
        <v>WPI CTB</v>
      </c>
      <c r="C5325" s="4">
        <v>4</v>
      </c>
      <c r="D5325" s="4" t="s">
        <v>4495</v>
      </c>
      <c r="E5325" s="5">
        <v>42538</v>
      </c>
      <c r="F5325" t="s">
        <v>3856</v>
      </c>
      <c r="G5325" t="s">
        <v>3857</v>
      </c>
      <c r="H5325" t="s">
        <v>3858</v>
      </c>
      <c r="I5325" s="1"/>
      <c r="J5325">
        <v>921</v>
      </c>
      <c r="K5325" t="s">
        <v>224</v>
      </c>
      <c r="L5325" t="s">
        <v>225</v>
      </c>
      <c r="M5325">
        <v>990001</v>
      </c>
      <c r="N5325" t="s">
        <v>51</v>
      </c>
      <c r="O5325">
        <v>4</v>
      </c>
      <c r="Q5325">
        <v>4</v>
      </c>
      <c r="S5325" t="s">
        <v>4495</v>
      </c>
      <c r="AE5325">
        <v>12</v>
      </c>
      <c r="AF5325">
        <v>7.6</v>
      </c>
      <c r="AG5325">
        <v>5</v>
      </c>
      <c r="AH5325" t="s">
        <v>53</v>
      </c>
      <c r="AI5325" t="s">
        <v>54</v>
      </c>
      <c r="AJ5325">
        <v>2</v>
      </c>
      <c r="AK5325">
        <v>1</v>
      </c>
      <c r="AL5325">
        <v>1</v>
      </c>
      <c r="AM5325" t="s">
        <v>55</v>
      </c>
      <c r="AN5325" t="s">
        <v>56</v>
      </c>
      <c r="AP5325">
        <v>1</v>
      </c>
      <c r="AQ5325" t="s">
        <v>57</v>
      </c>
      <c r="AR5325">
        <v>0</v>
      </c>
      <c r="AW5325" t="s">
        <v>58</v>
      </c>
      <c r="AX5325">
        <v>0</v>
      </c>
      <c r="AY5325">
        <v>2</v>
      </c>
      <c r="AZ5325">
        <v>4</v>
      </c>
      <c r="BA5325">
        <v>4</v>
      </c>
      <c r="BB5325" t="s">
        <v>59</v>
      </c>
    </row>
    <row r="5326" spans="1:54" x14ac:dyDescent="0.45">
      <c r="A5326" s="4" t="str">
        <f>VLOOKUP(F5326,'Matching-Tabelle'!$A$57:$B$61,2,FALSE)</f>
        <v>stefan.fuellemann@tkb.ch</v>
      </c>
      <c r="B5326" s="4" t="str">
        <f>VLOOKUP(J5326,'Matching-Tabelle'!$A$1:$B$52,2,FALSE)</f>
        <v>WPI RTB</v>
      </c>
      <c r="C5326" s="4">
        <v>0.25</v>
      </c>
      <c r="D5326" s="4" t="s">
        <v>4496</v>
      </c>
      <c r="E5326" s="5">
        <v>42538</v>
      </c>
      <c r="F5326" t="s">
        <v>3856</v>
      </c>
      <c r="G5326" t="s">
        <v>3857</v>
      </c>
      <c r="H5326" t="s">
        <v>3858</v>
      </c>
      <c r="I5326" s="1"/>
      <c r="J5326">
        <v>22</v>
      </c>
      <c r="K5326" t="s">
        <v>88</v>
      </c>
      <c r="L5326" t="s">
        <v>89</v>
      </c>
      <c r="M5326">
        <v>990001</v>
      </c>
      <c r="N5326" t="s">
        <v>51</v>
      </c>
      <c r="O5326">
        <v>0.25</v>
      </c>
      <c r="Q5326">
        <v>0.25</v>
      </c>
      <c r="S5326" t="s">
        <v>4496</v>
      </c>
      <c r="AE5326">
        <v>12</v>
      </c>
      <c r="AF5326">
        <v>7.6</v>
      </c>
      <c r="AG5326">
        <v>5</v>
      </c>
      <c r="AH5326" t="s">
        <v>53</v>
      </c>
      <c r="AI5326" t="s">
        <v>54</v>
      </c>
      <c r="AJ5326">
        <v>2</v>
      </c>
      <c r="AK5326">
        <v>1</v>
      </c>
      <c r="AL5326">
        <v>1</v>
      </c>
      <c r="AM5326" t="s">
        <v>55</v>
      </c>
      <c r="AN5326" t="s">
        <v>56</v>
      </c>
      <c r="AP5326">
        <v>1</v>
      </c>
      <c r="AQ5326" t="s">
        <v>57</v>
      </c>
      <c r="AR5326">
        <v>0</v>
      </c>
      <c r="AW5326" t="s">
        <v>58</v>
      </c>
      <c r="AX5326">
        <v>0</v>
      </c>
      <c r="AY5326">
        <v>2</v>
      </c>
      <c r="AZ5326">
        <v>0.25</v>
      </c>
      <c r="BA5326">
        <v>0.25</v>
      </c>
      <c r="BB5326" t="s">
        <v>59</v>
      </c>
    </row>
    <row r="5327" spans="1:54" x14ac:dyDescent="0.45">
      <c r="A5327" s="4" t="str">
        <f>VLOOKUP(F5327,'Matching-Tabelle'!$A$57:$B$61,2,FALSE)</f>
        <v>stefan.fuellemann@tkb.ch</v>
      </c>
      <c r="B5327" s="4" t="str">
        <f>VLOOKUP(J5327,'Matching-Tabelle'!$A$1:$B$52,2,FALSE)</f>
        <v>WPI RTB</v>
      </c>
      <c r="C5327" s="4">
        <v>0.9</v>
      </c>
      <c r="D5327" s="4" t="s">
        <v>3859</v>
      </c>
      <c r="E5327" s="5">
        <v>42541</v>
      </c>
      <c r="F5327" t="s">
        <v>3856</v>
      </c>
      <c r="G5327" t="s">
        <v>3857</v>
      </c>
      <c r="H5327" t="s">
        <v>3858</v>
      </c>
      <c r="I5327" s="1"/>
      <c r="J5327">
        <v>19</v>
      </c>
      <c r="K5327" t="s">
        <v>145</v>
      </c>
      <c r="L5327" t="s">
        <v>146</v>
      </c>
      <c r="M5327">
        <v>990001</v>
      </c>
      <c r="N5327" t="s">
        <v>51</v>
      </c>
      <c r="O5327">
        <v>0.9</v>
      </c>
      <c r="Q5327">
        <v>0.9</v>
      </c>
      <c r="S5327" t="s">
        <v>3859</v>
      </c>
      <c r="AE5327">
        <v>12</v>
      </c>
      <c r="AF5327">
        <v>7.6</v>
      </c>
      <c r="AG5327">
        <v>5</v>
      </c>
      <c r="AH5327" t="s">
        <v>53</v>
      </c>
      <c r="AI5327" t="s">
        <v>54</v>
      </c>
      <c r="AJ5327">
        <v>2</v>
      </c>
      <c r="AK5327">
        <v>1</v>
      </c>
      <c r="AL5327">
        <v>1</v>
      </c>
      <c r="AM5327" t="s">
        <v>55</v>
      </c>
      <c r="AN5327" t="s">
        <v>56</v>
      </c>
      <c r="AP5327">
        <v>1</v>
      </c>
      <c r="AQ5327" t="s">
        <v>57</v>
      </c>
      <c r="AR5327">
        <v>0</v>
      </c>
      <c r="AW5327" t="s">
        <v>58</v>
      </c>
      <c r="AX5327">
        <v>0</v>
      </c>
      <c r="AY5327">
        <v>2</v>
      </c>
      <c r="AZ5327">
        <v>0.9</v>
      </c>
      <c r="BA5327">
        <v>0.9</v>
      </c>
      <c r="BB5327" t="s">
        <v>59</v>
      </c>
    </row>
    <row r="5328" spans="1:54" x14ac:dyDescent="0.45">
      <c r="A5328" s="4" t="str">
        <f>VLOOKUP(F5328,'Matching-Tabelle'!$A$57:$B$61,2,FALSE)</f>
        <v>stefan.fuellemann@tkb.ch</v>
      </c>
      <c r="B5328" s="4" t="str">
        <f>VLOOKUP(J5328,'Matching-Tabelle'!$A$1:$B$52,2,FALSE)</f>
        <v>Proj SCRE2016</v>
      </c>
      <c r="C5328" s="4">
        <v>3.58</v>
      </c>
      <c r="D5328" s="4" t="s">
        <v>4497</v>
      </c>
      <c r="E5328" s="5">
        <v>42541</v>
      </c>
      <c r="F5328" t="s">
        <v>3856</v>
      </c>
      <c r="G5328" t="s">
        <v>3857</v>
      </c>
      <c r="H5328" t="s">
        <v>3858</v>
      </c>
      <c r="I5328" s="1"/>
      <c r="J5328">
        <v>2500253</v>
      </c>
      <c r="K5328" t="s">
        <v>538</v>
      </c>
      <c r="L5328" t="s">
        <v>539</v>
      </c>
      <c r="M5328">
        <v>990001</v>
      </c>
      <c r="N5328" t="s">
        <v>51</v>
      </c>
      <c r="O5328">
        <v>3.58</v>
      </c>
      <c r="Q5328">
        <v>3.58</v>
      </c>
      <c r="S5328" t="s">
        <v>4497</v>
      </c>
      <c r="AE5328">
        <v>5</v>
      </c>
      <c r="AF5328">
        <v>0</v>
      </c>
      <c r="AG5328">
        <v>1</v>
      </c>
      <c r="AH5328" t="s">
        <v>411</v>
      </c>
      <c r="AI5328" t="s">
        <v>411</v>
      </c>
      <c r="AJ5328">
        <v>2</v>
      </c>
      <c r="AK5328">
        <v>1</v>
      </c>
      <c r="AL5328">
        <v>1</v>
      </c>
      <c r="AM5328" t="s">
        <v>55</v>
      </c>
      <c r="AN5328" t="s">
        <v>56</v>
      </c>
      <c r="AP5328">
        <v>1</v>
      </c>
      <c r="AQ5328" t="s">
        <v>57</v>
      </c>
      <c r="AR5328">
        <v>0</v>
      </c>
      <c r="AW5328" t="s">
        <v>58</v>
      </c>
      <c r="AX5328">
        <v>0</v>
      </c>
      <c r="AY5328">
        <v>2</v>
      </c>
      <c r="AZ5328">
        <v>3.58</v>
      </c>
      <c r="BA5328">
        <v>3.58</v>
      </c>
      <c r="BB5328" t="s">
        <v>59</v>
      </c>
    </row>
    <row r="5329" spans="1:54" x14ac:dyDescent="0.45">
      <c r="A5329" s="4" t="str">
        <f>VLOOKUP(F5329,'Matching-Tabelle'!$A$57:$B$61,2,FALSE)</f>
        <v>stefan.fuellemann@tkb.ch</v>
      </c>
      <c r="B5329" s="4" t="str">
        <f>VLOOKUP(J5329,'Matching-Tabelle'!$A$1:$B$52,2,FALSE)</f>
        <v>WPI Führung</v>
      </c>
      <c r="C5329" s="4">
        <v>0.25</v>
      </c>
      <c r="D5329" s="4" t="s">
        <v>4498</v>
      </c>
      <c r="E5329" s="5">
        <v>42541</v>
      </c>
      <c r="F5329" t="s">
        <v>3856</v>
      </c>
      <c r="G5329" t="s">
        <v>3857</v>
      </c>
      <c r="H5329" t="s">
        <v>3858</v>
      </c>
      <c r="I5329" s="1"/>
      <c r="J5329">
        <v>26</v>
      </c>
      <c r="K5329" t="s">
        <v>130</v>
      </c>
      <c r="L5329" t="s">
        <v>131</v>
      </c>
      <c r="M5329">
        <v>990001</v>
      </c>
      <c r="N5329" t="s">
        <v>51</v>
      </c>
      <c r="O5329">
        <v>0.25</v>
      </c>
      <c r="Q5329">
        <v>0.25</v>
      </c>
      <c r="S5329" t="s">
        <v>4498</v>
      </c>
      <c r="AE5329">
        <v>12</v>
      </c>
      <c r="AF5329">
        <v>7.6</v>
      </c>
      <c r="AG5329">
        <v>5</v>
      </c>
      <c r="AH5329" t="s">
        <v>53</v>
      </c>
      <c r="AI5329" t="s">
        <v>54</v>
      </c>
      <c r="AJ5329">
        <v>2</v>
      </c>
      <c r="AK5329">
        <v>1</v>
      </c>
      <c r="AL5329">
        <v>1</v>
      </c>
      <c r="AM5329" t="s">
        <v>55</v>
      </c>
      <c r="AN5329" t="s">
        <v>56</v>
      </c>
      <c r="AP5329">
        <v>1</v>
      </c>
      <c r="AQ5329" t="s">
        <v>57</v>
      </c>
      <c r="AR5329">
        <v>0</v>
      </c>
      <c r="AW5329" t="s">
        <v>58</v>
      </c>
      <c r="AX5329">
        <v>0</v>
      </c>
      <c r="AY5329">
        <v>2</v>
      </c>
      <c r="AZ5329">
        <v>0.25</v>
      </c>
      <c r="BA5329">
        <v>0.25</v>
      </c>
      <c r="BB5329" t="s">
        <v>59</v>
      </c>
    </row>
    <row r="5330" spans="1:54" x14ac:dyDescent="0.45">
      <c r="A5330" s="4" t="str">
        <f>VLOOKUP(F5330,'Matching-Tabelle'!$A$57:$B$61,2,FALSE)</f>
        <v>stefan.fuellemann@tkb.ch</v>
      </c>
      <c r="B5330" s="4" t="str">
        <f>VLOOKUP(J5330,'Matching-Tabelle'!$A$1:$B$52,2,FALSE)</f>
        <v>Proj. Optima</v>
      </c>
      <c r="C5330" s="4">
        <v>1.25</v>
      </c>
      <c r="D5330" s="4" t="s">
        <v>4499</v>
      </c>
      <c r="E5330" s="5">
        <v>42541</v>
      </c>
      <c r="F5330" t="s">
        <v>3856</v>
      </c>
      <c r="G5330" t="s">
        <v>3857</v>
      </c>
      <c r="H5330" t="s">
        <v>3858</v>
      </c>
      <c r="I5330" s="1"/>
      <c r="J5330">
        <v>211</v>
      </c>
      <c r="K5330" t="s">
        <v>79</v>
      </c>
      <c r="L5330" t="s">
        <v>80</v>
      </c>
      <c r="M5330">
        <v>990001</v>
      </c>
      <c r="N5330" t="s">
        <v>51</v>
      </c>
      <c r="O5330">
        <v>1.25</v>
      </c>
      <c r="Q5330">
        <v>1.25</v>
      </c>
      <c r="S5330" t="s">
        <v>4499</v>
      </c>
      <c r="AE5330">
        <v>12</v>
      </c>
      <c r="AF5330">
        <v>7.6</v>
      </c>
      <c r="AG5330">
        <v>5</v>
      </c>
      <c r="AH5330" t="s">
        <v>53</v>
      </c>
      <c r="AI5330" t="s">
        <v>54</v>
      </c>
      <c r="AJ5330">
        <v>2</v>
      </c>
      <c r="AK5330">
        <v>1</v>
      </c>
      <c r="AL5330">
        <v>1</v>
      </c>
      <c r="AM5330" t="s">
        <v>55</v>
      </c>
      <c r="AN5330" t="s">
        <v>56</v>
      </c>
      <c r="AP5330">
        <v>1</v>
      </c>
      <c r="AQ5330" t="s">
        <v>57</v>
      </c>
      <c r="AR5330">
        <v>0</v>
      </c>
      <c r="AW5330" t="s">
        <v>58</v>
      </c>
      <c r="AX5330">
        <v>0</v>
      </c>
      <c r="AY5330">
        <v>2</v>
      </c>
      <c r="AZ5330">
        <v>1.25</v>
      </c>
      <c r="BA5330">
        <v>1.25</v>
      </c>
      <c r="BB5330" t="s">
        <v>59</v>
      </c>
    </row>
    <row r="5331" spans="1:54" x14ac:dyDescent="0.45">
      <c r="A5331" s="4" t="str">
        <f>VLOOKUP(F5331,'Matching-Tabelle'!$A$57:$B$61,2,FALSE)</f>
        <v>stefan.fuellemann@tkb.ch</v>
      </c>
      <c r="B5331" s="4" t="str">
        <f>VLOOKUP(J5331,'Matching-Tabelle'!$A$1:$B$52,2,FALSE)</f>
        <v>WPI CTB</v>
      </c>
      <c r="C5331" s="4">
        <v>0.25</v>
      </c>
      <c r="D5331" s="4" t="s">
        <v>4500</v>
      </c>
      <c r="E5331" s="5">
        <v>42541</v>
      </c>
      <c r="F5331" t="s">
        <v>3856</v>
      </c>
      <c r="G5331" t="s">
        <v>3857</v>
      </c>
      <c r="H5331" t="s">
        <v>3858</v>
      </c>
      <c r="I5331" s="1"/>
      <c r="J5331">
        <v>927</v>
      </c>
      <c r="K5331" t="s">
        <v>99</v>
      </c>
      <c r="L5331" t="s">
        <v>100</v>
      </c>
      <c r="M5331">
        <v>990001</v>
      </c>
      <c r="N5331" t="s">
        <v>51</v>
      </c>
      <c r="O5331">
        <v>0.25</v>
      </c>
      <c r="Q5331">
        <v>0.25</v>
      </c>
      <c r="S5331" t="s">
        <v>4500</v>
      </c>
      <c r="AE5331">
        <v>12</v>
      </c>
      <c r="AF5331">
        <v>7.6</v>
      </c>
      <c r="AG5331">
        <v>5</v>
      </c>
      <c r="AH5331" t="s">
        <v>53</v>
      </c>
      <c r="AI5331" t="s">
        <v>54</v>
      </c>
      <c r="AJ5331">
        <v>2</v>
      </c>
      <c r="AK5331">
        <v>1</v>
      </c>
      <c r="AL5331">
        <v>1</v>
      </c>
      <c r="AM5331" t="s">
        <v>55</v>
      </c>
      <c r="AN5331" t="s">
        <v>56</v>
      </c>
      <c r="AP5331">
        <v>1</v>
      </c>
      <c r="AQ5331" t="s">
        <v>57</v>
      </c>
      <c r="AR5331">
        <v>0</v>
      </c>
      <c r="AW5331" t="s">
        <v>58</v>
      </c>
      <c r="AX5331">
        <v>0</v>
      </c>
      <c r="AY5331">
        <v>2</v>
      </c>
      <c r="AZ5331">
        <v>0.25</v>
      </c>
      <c r="BA5331">
        <v>0.25</v>
      </c>
      <c r="BB5331" t="s">
        <v>59</v>
      </c>
    </row>
    <row r="5332" spans="1:54" x14ac:dyDescent="0.45">
      <c r="A5332" s="4" t="str">
        <f>VLOOKUP(F5332,'Matching-Tabelle'!$A$57:$B$61,2,FALSE)</f>
        <v>stefan.fuellemann@tkb.ch</v>
      </c>
      <c r="B5332" s="4" t="str">
        <f>VLOOKUP(J5332,'Matching-Tabelle'!$A$1:$B$52,2,FALSE)</f>
        <v>WPI RTB</v>
      </c>
      <c r="C5332" s="4">
        <v>0.25</v>
      </c>
      <c r="D5332" s="4" t="s">
        <v>4501</v>
      </c>
      <c r="E5332" s="5">
        <v>42541</v>
      </c>
      <c r="F5332" t="s">
        <v>3856</v>
      </c>
      <c r="G5332" t="s">
        <v>3857</v>
      </c>
      <c r="H5332" t="s">
        <v>3858</v>
      </c>
      <c r="I5332" s="1"/>
      <c r="J5332">
        <v>25</v>
      </c>
      <c r="K5332" t="s">
        <v>192</v>
      </c>
      <c r="L5332" t="s">
        <v>193</v>
      </c>
      <c r="M5332">
        <v>990001</v>
      </c>
      <c r="N5332" t="s">
        <v>51</v>
      </c>
      <c r="O5332">
        <v>0.25</v>
      </c>
      <c r="Q5332">
        <v>0.25</v>
      </c>
      <c r="S5332" t="s">
        <v>4501</v>
      </c>
      <c r="AE5332">
        <v>12</v>
      </c>
      <c r="AF5332">
        <v>7.6</v>
      </c>
      <c r="AG5332">
        <v>5</v>
      </c>
      <c r="AH5332" t="s">
        <v>53</v>
      </c>
      <c r="AI5332" t="s">
        <v>54</v>
      </c>
      <c r="AJ5332">
        <v>2</v>
      </c>
      <c r="AK5332">
        <v>1</v>
      </c>
      <c r="AL5332">
        <v>1</v>
      </c>
      <c r="AM5332" t="s">
        <v>55</v>
      </c>
      <c r="AN5332" t="s">
        <v>56</v>
      </c>
      <c r="AP5332">
        <v>1</v>
      </c>
      <c r="AQ5332" t="s">
        <v>57</v>
      </c>
      <c r="AR5332">
        <v>0</v>
      </c>
      <c r="AW5332" t="s">
        <v>58</v>
      </c>
      <c r="AX5332">
        <v>0</v>
      </c>
      <c r="AY5332">
        <v>2</v>
      </c>
      <c r="AZ5332">
        <v>0.25</v>
      </c>
      <c r="BA5332">
        <v>0.25</v>
      </c>
      <c r="BB5332" t="s">
        <v>59</v>
      </c>
    </row>
    <row r="5333" spans="1:54" x14ac:dyDescent="0.45">
      <c r="A5333" s="4" t="str">
        <f>VLOOKUP(F5333,'Matching-Tabelle'!$A$57:$B$61,2,FALSE)</f>
        <v>stefan.fuellemann@tkb.ch</v>
      </c>
      <c r="B5333" s="4" t="str">
        <f>VLOOKUP(J5333,'Matching-Tabelle'!$A$1:$B$52,2,FALSE)</f>
        <v>WPI RTB</v>
      </c>
      <c r="C5333" s="4">
        <v>0.2</v>
      </c>
      <c r="D5333" s="4" t="s">
        <v>4502</v>
      </c>
      <c r="E5333" s="5">
        <v>42541</v>
      </c>
      <c r="F5333" t="s">
        <v>3856</v>
      </c>
      <c r="G5333" t="s">
        <v>3857</v>
      </c>
      <c r="H5333" t="s">
        <v>3858</v>
      </c>
      <c r="I5333" s="1"/>
      <c r="J5333">
        <v>30</v>
      </c>
      <c r="K5333" t="s">
        <v>791</v>
      </c>
      <c r="L5333" t="s">
        <v>792</v>
      </c>
      <c r="M5333">
        <v>990001</v>
      </c>
      <c r="N5333" t="s">
        <v>51</v>
      </c>
      <c r="O5333">
        <v>0.2</v>
      </c>
      <c r="Q5333">
        <v>0.2</v>
      </c>
      <c r="S5333" t="s">
        <v>4502</v>
      </c>
      <c r="AE5333">
        <v>12</v>
      </c>
      <c r="AF5333">
        <v>7.6</v>
      </c>
      <c r="AG5333">
        <v>5</v>
      </c>
      <c r="AH5333" t="s">
        <v>53</v>
      </c>
      <c r="AI5333" t="s">
        <v>54</v>
      </c>
      <c r="AJ5333">
        <v>2</v>
      </c>
      <c r="AK5333">
        <v>1</v>
      </c>
      <c r="AL5333">
        <v>1</v>
      </c>
      <c r="AM5333" t="s">
        <v>55</v>
      </c>
      <c r="AN5333" t="s">
        <v>56</v>
      </c>
      <c r="AP5333">
        <v>1</v>
      </c>
      <c r="AQ5333" t="s">
        <v>57</v>
      </c>
      <c r="AR5333">
        <v>0</v>
      </c>
      <c r="AW5333" t="s">
        <v>58</v>
      </c>
      <c r="AX5333">
        <v>0</v>
      </c>
      <c r="AY5333">
        <v>2</v>
      </c>
      <c r="AZ5333">
        <v>0.2</v>
      </c>
      <c r="BA5333">
        <v>0.2</v>
      </c>
      <c r="BB5333" t="s">
        <v>59</v>
      </c>
    </row>
    <row r="5334" spans="1:54" x14ac:dyDescent="0.45">
      <c r="A5334" s="4" t="str">
        <f>VLOOKUP(F5334,'Matching-Tabelle'!$A$57:$B$61,2,FALSE)</f>
        <v>stefan.fuellemann@tkb.ch</v>
      </c>
      <c r="B5334" s="4" t="str">
        <f>VLOOKUP(J5334,'Matching-Tabelle'!$A$1:$B$52,2,FALSE)</f>
        <v>WPI CTB</v>
      </c>
      <c r="C5334" s="4">
        <v>0.6</v>
      </c>
      <c r="D5334" s="4" t="s">
        <v>4503</v>
      </c>
      <c r="E5334" s="5">
        <v>42541</v>
      </c>
      <c r="F5334" t="s">
        <v>3856</v>
      </c>
      <c r="G5334" t="s">
        <v>3857</v>
      </c>
      <c r="H5334" t="s">
        <v>3858</v>
      </c>
      <c r="I5334" s="1"/>
      <c r="J5334">
        <v>931</v>
      </c>
      <c r="K5334" t="s">
        <v>294</v>
      </c>
      <c r="L5334" t="s">
        <v>295</v>
      </c>
      <c r="M5334">
        <v>990001</v>
      </c>
      <c r="N5334" t="s">
        <v>51</v>
      </c>
      <c r="O5334">
        <v>0.6</v>
      </c>
      <c r="Q5334">
        <v>0.6</v>
      </c>
      <c r="S5334" t="s">
        <v>4503</v>
      </c>
      <c r="AE5334">
        <v>12</v>
      </c>
      <c r="AF5334">
        <v>7.6</v>
      </c>
      <c r="AG5334">
        <v>5</v>
      </c>
      <c r="AH5334" t="s">
        <v>53</v>
      </c>
      <c r="AI5334" t="s">
        <v>54</v>
      </c>
      <c r="AJ5334">
        <v>2</v>
      </c>
      <c r="AK5334">
        <v>1</v>
      </c>
      <c r="AL5334">
        <v>1</v>
      </c>
      <c r="AM5334" t="s">
        <v>55</v>
      </c>
      <c r="AN5334" t="s">
        <v>56</v>
      </c>
      <c r="AP5334">
        <v>1</v>
      </c>
      <c r="AQ5334" t="s">
        <v>57</v>
      </c>
      <c r="AR5334">
        <v>0</v>
      </c>
      <c r="AW5334" t="s">
        <v>58</v>
      </c>
      <c r="AX5334">
        <v>0</v>
      </c>
      <c r="AY5334">
        <v>2</v>
      </c>
      <c r="AZ5334">
        <v>0.6</v>
      </c>
      <c r="BA5334">
        <v>0.6</v>
      </c>
      <c r="BB5334" t="s">
        <v>59</v>
      </c>
    </row>
    <row r="5335" spans="1:54" x14ac:dyDescent="0.45">
      <c r="A5335" s="4" t="str">
        <f>VLOOKUP(F5335,'Matching-Tabelle'!$A$57:$B$61,2,FALSE)</f>
        <v>stefan.fuellemann@tkb.ch</v>
      </c>
      <c r="B5335" s="4" t="str">
        <f>VLOOKUP(J5335,'Matching-Tabelle'!$A$1:$B$52,2,FALSE)</f>
        <v>WPI RTB</v>
      </c>
      <c r="C5335" s="4">
        <v>0.25</v>
      </c>
      <c r="D5335" s="4" t="s">
        <v>4323</v>
      </c>
      <c r="E5335" s="5">
        <v>42541</v>
      </c>
      <c r="F5335" t="s">
        <v>3856</v>
      </c>
      <c r="G5335" t="s">
        <v>3857</v>
      </c>
      <c r="H5335" t="s">
        <v>3858</v>
      </c>
      <c r="I5335" s="1"/>
      <c r="J5335">
        <v>22</v>
      </c>
      <c r="K5335" t="s">
        <v>88</v>
      </c>
      <c r="L5335" t="s">
        <v>89</v>
      </c>
      <c r="M5335">
        <v>990001</v>
      </c>
      <c r="N5335" t="s">
        <v>51</v>
      </c>
      <c r="O5335">
        <v>0.25</v>
      </c>
      <c r="Q5335">
        <v>0.25</v>
      </c>
      <c r="S5335" t="s">
        <v>4323</v>
      </c>
      <c r="AE5335">
        <v>12</v>
      </c>
      <c r="AF5335">
        <v>7.6</v>
      </c>
      <c r="AG5335">
        <v>5</v>
      </c>
      <c r="AH5335" t="s">
        <v>53</v>
      </c>
      <c r="AI5335" t="s">
        <v>54</v>
      </c>
      <c r="AJ5335">
        <v>2</v>
      </c>
      <c r="AK5335">
        <v>1</v>
      </c>
      <c r="AL5335">
        <v>1</v>
      </c>
      <c r="AM5335" t="s">
        <v>55</v>
      </c>
      <c r="AN5335" t="s">
        <v>56</v>
      </c>
      <c r="AP5335">
        <v>1</v>
      </c>
      <c r="AQ5335" t="s">
        <v>57</v>
      </c>
      <c r="AR5335">
        <v>0</v>
      </c>
      <c r="AW5335" t="s">
        <v>58</v>
      </c>
      <c r="AX5335">
        <v>0</v>
      </c>
      <c r="AY5335">
        <v>2</v>
      </c>
      <c r="AZ5335">
        <v>0.25</v>
      </c>
      <c r="BA5335">
        <v>0.25</v>
      </c>
      <c r="BB5335" t="s">
        <v>59</v>
      </c>
    </row>
    <row r="5336" spans="1:54" x14ac:dyDescent="0.45">
      <c r="A5336" s="4" t="str">
        <f>VLOOKUP(F5336,'Matching-Tabelle'!$A$57:$B$61,2,FALSE)</f>
        <v>stefan.fuellemann@tkb.ch</v>
      </c>
      <c r="B5336" s="4" t="str">
        <f>VLOOKUP(J5336,'Matching-Tabelle'!$A$1:$B$52,2,FALSE)</f>
        <v>WPI CTB</v>
      </c>
      <c r="C5336" s="4">
        <v>0.1</v>
      </c>
      <c r="D5336" s="4" t="s">
        <v>4504</v>
      </c>
      <c r="E5336" s="5">
        <v>42541</v>
      </c>
      <c r="F5336" t="s">
        <v>3856</v>
      </c>
      <c r="G5336" t="s">
        <v>3857</v>
      </c>
      <c r="H5336" t="s">
        <v>3858</v>
      </c>
      <c r="I5336" s="1"/>
      <c r="J5336">
        <v>921</v>
      </c>
      <c r="K5336" t="s">
        <v>224</v>
      </c>
      <c r="L5336" t="s">
        <v>225</v>
      </c>
      <c r="M5336">
        <v>990001</v>
      </c>
      <c r="N5336" t="s">
        <v>51</v>
      </c>
      <c r="O5336">
        <v>0.1</v>
      </c>
      <c r="Q5336">
        <v>0.1</v>
      </c>
      <c r="S5336" t="s">
        <v>4504</v>
      </c>
      <c r="AE5336">
        <v>12</v>
      </c>
      <c r="AF5336">
        <v>7.6</v>
      </c>
      <c r="AG5336">
        <v>5</v>
      </c>
      <c r="AH5336" t="s">
        <v>53</v>
      </c>
      <c r="AI5336" t="s">
        <v>54</v>
      </c>
      <c r="AJ5336">
        <v>2</v>
      </c>
      <c r="AK5336">
        <v>1</v>
      </c>
      <c r="AL5336">
        <v>1</v>
      </c>
      <c r="AM5336" t="s">
        <v>55</v>
      </c>
      <c r="AN5336" t="s">
        <v>56</v>
      </c>
      <c r="AP5336">
        <v>1</v>
      </c>
      <c r="AQ5336" t="s">
        <v>57</v>
      </c>
      <c r="AR5336">
        <v>0</v>
      </c>
      <c r="AW5336" t="s">
        <v>58</v>
      </c>
      <c r="AX5336">
        <v>0</v>
      </c>
      <c r="AY5336">
        <v>2</v>
      </c>
      <c r="AZ5336">
        <v>0.1</v>
      </c>
      <c r="BA5336">
        <v>0.1</v>
      </c>
      <c r="BB5336" t="s">
        <v>59</v>
      </c>
    </row>
    <row r="5337" spans="1:54" x14ac:dyDescent="0.45">
      <c r="A5337" s="4" t="str">
        <f>VLOOKUP(F5337,'Matching-Tabelle'!$A$57:$B$61,2,FALSE)</f>
        <v>stefan.fuellemann@tkb.ch</v>
      </c>
      <c r="B5337" s="4" t="str">
        <f>VLOOKUP(J5337,'Matching-Tabelle'!$A$1:$B$52,2,FALSE)</f>
        <v>WPI CTB</v>
      </c>
      <c r="C5337" s="4">
        <v>0.84</v>
      </c>
      <c r="D5337" s="4" t="s">
        <v>4505</v>
      </c>
      <c r="E5337" s="5">
        <v>42541</v>
      </c>
      <c r="F5337" t="s">
        <v>3856</v>
      </c>
      <c r="G5337" t="s">
        <v>3857</v>
      </c>
      <c r="H5337" t="s">
        <v>3858</v>
      </c>
      <c r="I5337" s="1"/>
      <c r="J5337">
        <v>922</v>
      </c>
      <c r="K5337" t="s">
        <v>134</v>
      </c>
      <c r="L5337" t="s">
        <v>135</v>
      </c>
      <c r="M5337">
        <v>990001</v>
      </c>
      <c r="N5337" t="s">
        <v>51</v>
      </c>
      <c r="O5337">
        <v>0.84</v>
      </c>
      <c r="Q5337">
        <v>0.84</v>
      </c>
      <c r="S5337" t="s">
        <v>4505</v>
      </c>
      <c r="AE5337">
        <v>12</v>
      </c>
      <c r="AF5337">
        <v>7.6</v>
      </c>
      <c r="AG5337">
        <v>5</v>
      </c>
      <c r="AH5337" t="s">
        <v>53</v>
      </c>
      <c r="AI5337" t="s">
        <v>54</v>
      </c>
      <c r="AJ5337">
        <v>2</v>
      </c>
      <c r="AK5337">
        <v>1</v>
      </c>
      <c r="AL5337">
        <v>1</v>
      </c>
      <c r="AM5337" t="s">
        <v>55</v>
      </c>
      <c r="AN5337" t="s">
        <v>56</v>
      </c>
      <c r="AP5337">
        <v>1</v>
      </c>
      <c r="AQ5337" t="s">
        <v>57</v>
      </c>
      <c r="AR5337">
        <v>0</v>
      </c>
      <c r="AW5337" t="s">
        <v>58</v>
      </c>
      <c r="AX5337">
        <v>0</v>
      </c>
      <c r="AY5337">
        <v>2</v>
      </c>
      <c r="AZ5337">
        <v>0.84</v>
      </c>
      <c r="BA5337">
        <v>0.84</v>
      </c>
      <c r="BB5337" t="s">
        <v>59</v>
      </c>
    </row>
    <row r="5338" spans="1:54" x14ac:dyDescent="0.45">
      <c r="A5338" s="4" t="str">
        <f>VLOOKUP(F5338,'Matching-Tabelle'!$A$57:$B$61,2,FALSE)</f>
        <v>stefan.fuellemann@tkb.ch</v>
      </c>
      <c r="B5338" s="4" t="str">
        <f>VLOOKUP(J5338,'Matching-Tabelle'!$A$1:$B$52,2,FALSE)</f>
        <v>Proj. Optima</v>
      </c>
      <c r="C5338" s="4">
        <v>5</v>
      </c>
      <c r="D5338" s="4" t="s">
        <v>4506</v>
      </c>
      <c r="E5338" s="5">
        <v>42542</v>
      </c>
      <c r="F5338" t="s">
        <v>3856</v>
      </c>
      <c r="G5338" t="s">
        <v>3857</v>
      </c>
      <c r="H5338" t="s">
        <v>3858</v>
      </c>
      <c r="I5338" s="1"/>
      <c r="J5338">
        <v>211</v>
      </c>
      <c r="K5338" t="s">
        <v>79</v>
      </c>
      <c r="L5338" t="s">
        <v>80</v>
      </c>
      <c r="M5338">
        <v>990001</v>
      </c>
      <c r="N5338" t="s">
        <v>51</v>
      </c>
      <c r="O5338">
        <v>5</v>
      </c>
      <c r="Q5338">
        <v>5</v>
      </c>
      <c r="S5338" t="s">
        <v>4506</v>
      </c>
      <c r="AE5338">
        <v>12</v>
      </c>
      <c r="AF5338">
        <v>7.6</v>
      </c>
      <c r="AG5338">
        <v>5</v>
      </c>
      <c r="AH5338" t="s">
        <v>53</v>
      </c>
      <c r="AI5338" t="s">
        <v>54</v>
      </c>
      <c r="AJ5338">
        <v>2</v>
      </c>
      <c r="AK5338">
        <v>1</v>
      </c>
      <c r="AL5338">
        <v>1</v>
      </c>
      <c r="AM5338" t="s">
        <v>55</v>
      </c>
      <c r="AN5338" t="s">
        <v>56</v>
      </c>
      <c r="AP5338">
        <v>1</v>
      </c>
      <c r="AQ5338" t="s">
        <v>57</v>
      </c>
      <c r="AR5338">
        <v>0</v>
      </c>
      <c r="AW5338" t="s">
        <v>58</v>
      </c>
      <c r="AX5338">
        <v>0</v>
      </c>
      <c r="AY5338">
        <v>2</v>
      </c>
      <c r="AZ5338">
        <v>5</v>
      </c>
      <c r="BA5338">
        <v>5</v>
      </c>
      <c r="BB5338" t="s">
        <v>59</v>
      </c>
    </row>
    <row r="5339" spans="1:54" x14ac:dyDescent="0.45">
      <c r="A5339" s="4" t="str">
        <f>VLOOKUP(F5339,'Matching-Tabelle'!$A$57:$B$61,2,FALSE)</f>
        <v>stefan.fuellemann@tkb.ch</v>
      </c>
      <c r="B5339" s="4" t="str">
        <f>VLOOKUP(J5339,'Matching-Tabelle'!$A$1:$B$52,2,FALSE)</f>
        <v>WPI RTB</v>
      </c>
      <c r="C5339" s="4">
        <v>0.25</v>
      </c>
      <c r="D5339" s="4" t="s">
        <v>3859</v>
      </c>
      <c r="E5339" s="5">
        <v>42542</v>
      </c>
      <c r="F5339" t="s">
        <v>3856</v>
      </c>
      <c r="G5339" t="s">
        <v>3857</v>
      </c>
      <c r="H5339" t="s">
        <v>3858</v>
      </c>
      <c r="I5339" s="1"/>
      <c r="J5339">
        <v>19</v>
      </c>
      <c r="K5339" t="s">
        <v>145</v>
      </c>
      <c r="L5339" t="s">
        <v>146</v>
      </c>
      <c r="M5339">
        <v>990001</v>
      </c>
      <c r="N5339" t="s">
        <v>51</v>
      </c>
      <c r="O5339">
        <v>0.25</v>
      </c>
      <c r="Q5339">
        <v>0.25</v>
      </c>
      <c r="S5339" t="s">
        <v>3859</v>
      </c>
      <c r="AE5339">
        <v>12</v>
      </c>
      <c r="AF5339">
        <v>7.6</v>
      </c>
      <c r="AG5339">
        <v>5</v>
      </c>
      <c r="AH5339" t="s">
        <v>53</v>
      </c>
      <c r="AI5339" t="s">
        <v>54</v>
      </c>
      <c r="AJ5339">
        <v>2</v>
      </c>
      <c r="AK5339">
        <v>1</v>
      </c>
      <c r="AL5339">
        <v>1</v>
      </c>
      <c r="AM5339" t="s">
        <v>55</v>
      </c>
      <c r="AN5339" t="s">
        <v>56</v>
      </c>
      <c r="AP5339">
        <v>1</v>
      </c>
      <c r="AQ5339" t="s">
        <v>57</v>
      </c>
      <c r="AR5339">
        <v>0</v>
      </c>
      <c r="AW5339" t="s">
        <v>58</v>
      </c>
      <c r="AX5339">
        <v>0</v>
      </c>
      <c r="AY5339">
        <v>2</v>
      </c>
      <c r="AZ5339">
        <v>0.25</v>
      </c>
      <c r="BA5339">
        <v>0.25</v>
      </c>
      <c r="BB5339" t="s">
        <v>59</v>
      </c>
    </row>
    <row r="5340" spans="1:54" x14ac:dyDescent="0.45">
      <c r="A5340" s="4" t="str">
        <f>VLOOKUP(F5340,'Matching-Tabelle'!$A$57:$B$61,2,FALSE)</f>
        <v>stefan.fuellemann@tkb.ch</v>
      </c>
      <c r="B5340" s="4" t="str">
        <f>VLOOKUP(J5340,'Matching-Tabelle'!$A$1:$B$52,2,FALSE)</f>
        <v>WPI CTB</v>
      </c>
      <c r="C5340" s="4">
        <v>0.5</v>
      </c>
      <c r="D5340" s="4" t="s">
        <v>4507</v>
      </c>
      <c r="E5340" s="5">
        <v>42542</v>
      </c>
      <c r="F5340" t="s">
        <v>3856</v>
      </c>
      <c r="G5340" t="s">
        <v>3857</v>
      </c>
      <c r="H5340" t="s">
        <v>3858</v>
      </c>
      <c r="I5340" s="1"/>
      <c r="J5340">
        <v>922</v>
      </c>
      <c r="K5340" t="s">
        <v>134</v>
      </c>
      <c r="L5340" t="s">
        <v>135</v>
      </c>
      <c r="M5340">
        <v>990001</v>
      </c>
      <c r="N5340" t="s">
        <v>51</v>
      </c>
      <c r="O5340">
        <v>0.5</v>
      </c>
      <c r="Q5340">
        <v>0.5</v>
      </c>
      <c r="S5340" t="s">
        <v>4507</v>
      </c>
      <c r="AE5340">
        <v>12</v>
      </c>
      <c r="AF5340">
        <v>7.6</v>
      </c>
      <c r="AG5340">
        <v>5</v>
      </c>
      <c r="AH5340" t="s">
        <v>53</v>
      </c>
      <c r="AI5340" t="s">
        <v>54</v>
      </c>
      <c r="AJ5340">
        <v>2</v>
      </c>
      <c r="AK5340">
        <v>1</v>
      </c>
      <c r="AL5340">
        <v>1</v>
      </c>
      <c r="AM5340" t="s">
        <v>55</v>
      </c>
      <c r="AN5340" t="s">
        <v>56</v>
      </c>
      <c r="AP5340">
        <v>1</v>
      </c>
      <c r="AQ5340" t="s">
        <v>57</v>
      </c>
      <c r="AR5340">
        <v>0</v>
      </c>
      <c r="AW5340" t="s">
        <v>58</v>
      </c>
      <c r="AX5340">
        <v>0</v>
      </c>
      <c r="AY5340">
        <v>2</v>
      </c>
      <c r="AZ5340">
        <v>0.5</v>
      </c>
      <c r="BA5340">
        <v>0.5</v>
      </c>
      <c r="BB5340" t="s">
        <v>59</v>
      </c>
    </row>
    <row r="5341" spans="1:54" x14ac:dyDescent="0.45">
      <c r="A5341" s="4" t="str">
        <f>VLOOKUP(F5341,'Matching-Tabelle'!$A$57:$B$61,2,FALSE)</f>
        <v>stefan.fuellemann@tkb.ch</v>
      </c>
      <c r="B5341" s="4" t="str">
        <f>VLOOKUP(J5341,'Matching-Tabelle'!$A$1:$B$52,2,FALSE)</f>
        <v>WPI RTB</v>
      </c>
      <c r="C5341" s="4">
        <v>1.2</v>
      </c>
      <c r="D5341" s="4" t="s">
        <v>3859</v>
      </c>
      <c r="E5341" s="5">
        <v>42543</v>
      </c>
      <c r="F5341" t="s">
        <v>3856</v>
      </c>
      <c r="G5341" t="s">
        <v>3857</v>
      </c>
      <c r="H5341" t="s">
        <v>3858</v>
      </c>
      <c r="I5341" s="1"/>
      <c r="J5341">
        <v>19</v>
      </c>
      <c r="K5341" t="s">
        <v>145</v>
      </c>
      <c r="L5341" t="s">
        <v>146</v>
      </c>
      <c r="M5341">
        <v>990001</v>
      </c>
      <c r="N5341" t="s">
        <v>51</v>
      </c>
      <c r="O5341">
        <v>1.2</v>
      </c>
      <c r="Q5341">
        <v>1.2</v>
      </c>
      <c r="S5341" t="s">
        <v>3859</v>
      </c>
      <c r="AE5341">
        <v>12</v>
      </c>
      <c r="AF5341">
        <v>7.6</v>
      </c>
      <c r="AG5341">
        <v>5</v>
      </c>
      <c r="AH5341" t="s">
        <v>53</v>
      </c>
      <c r="AI5341" t="s">
        <v>54</v>
      </c>
      <c r="AJ5341">
        <v>2</v>
      </c>
      <c r="AK5341">
        <v>1</v>
      </c>
      <c r="AL5341">
        <v>1</v>
      </c>
      <c r="AM5341" t="s">
        <v>55</v>
      </c>
      <c r="AN5341" t="s">
        <v>56</v>
      </c>
      <c r="AP5341">
        <v>1</v>
      </c>
      <c r="AQ5341" t="s">
        <v>57</v>
      </c>
      <c r="AR5341">
        <v>0</v>
      </c>
      <c r="AW5341" t="s">
        <v>58</v>
      </c>
      <c r="AX5341">
        <v>0</v>
      </c>
      <c r="AY5341">
        <v>2</v>
      </c>
      <c r="AZ5341">
        <v>1.2</v>
      </c>
      <c r="BA5341">
        <v>1.2</v>
      </c>
      <c r="BB5341" t="s">
        <v>59</v>
      </c>
    </row>
    <row r="5342" spans="1:54" x14ac:dyDescent="0.45">
      <c r="A5342" s="4" t="str">
        <f>VLOOKUP(F5342,'Matching-Tabelle'!$A$57:$B$61,2,FALSE)</f>
        <v>stefan.fuellemann@tkb.ch</v>
      </c>
      <c r="B5342" s="4" t="str">
        <f>VLOOKUP(J5342,'Matching-Tabelle'!$A$1:$B$52,2,FALSE)</f>
        <v>Proj SCRE2016</v>
      </c>
      <c r="C5342" s="4">
        <v>4</v>
      </c>
      <c r="D5342" s="4" t="s">
        <v>4508</v>
      </c>
      <c r="E5342" s="5">
        <v>42543</v>
      </c>
      <c r="F5342" t="s">
        <v>3856</v>
      </c>
      <c r="G5342" t="s">
        <v>3857</v>
      </c>
      <c r="H5342" t="s">
        <v>3858</v>
      </c>
      <c r="I5342" s="1"/>
      <c r="J5342">
        <v>2500253</v>
      </c>
      <c r="K5342" t="s">
        <v>538</v>
      </c>
      <c r="L5342" t="s">
        <v>539</v>
      </c>
      <c r="M5342">
        <v>990001</v>
      </c>
      <c r="N5342" t="s">
        <v>51</v>
      </c>
      <c r="O5342">
        <v>4</v>
      </c>
      <c r="Q5342">
        <v>4</v>
      </c>
      <c r="S5342" t="s">
        <v>4508</v>
      </c>
      <c r="AE5342">
        <v>5</v>
      </c>
      <c r="AF5342">
        <v>0</v>
      </c>
      <c r="AG5342">
        <v>1</v>
      </c>
      <c r="AH5342" t="s">
        <v>411</v>
      </c>
      <c r="AI5342" t="s">
        <v>411</v>
      </c>
      <c r="AJ5342">
        <v>2</v>
      </c>
      <c r="AK5342">
        <v>1</v>
      </c>
      <c r="AL5342">
        <v>1</v>
      </c>
      <c r="AM5342" t="s">
        <v>55</v>
      </c>
      <c r="AN5342" t="s">
        <v>56</v>
      </c>
      <c r="AP5342">
        <v>1</v>
      </c>
      <c r="AQ5342" t="s">
        <v>57</v>
      </c>
      <c r="AR5342">
        <v>0</v>
      </c>
      <c r="AW5342" t="s">
        <v>58</v>
      </c>
      <c r="AX5342">
        <v>0</v>
      </c>
      <c r="AY5342">
        <v>2</v>
      </c>
      <c r="AZ5342">
        <v>4</v>
      </c>
      <c r="BA5342">
        <v>4</v>
      </c>
      <c r="BB5342" t="s">
        <v>59</v>
      </c>
    </row>
    <row r="5343" spans="1:54" x14ac:dyDescent="0.45">
      <c r="A5343" s="4" t="str">
        <f>VLOOKUP(F5343,'Matching-Tabelle'!$A$57:$B$61,2,FALSE)</f>
        <v>stefan.fuellemann@tkb.ch</v>
      </c>
      <c r="B5343" s="4" t="str">
        <f>VLOOKUP(J5343,'Matching-Tabelle'!$A$1:$B$52,2,FALSE)</f>
        <v>WPI CTB</v>
      </c>
      <c r="C5343" s="4">
        <v>0.25</v>
      </c>
      <c r="D5343" s="4" t="s">
        <v>4509</v>
      </c>
      <c r="E5343" s="5">
        <v>42543</v>
      </c>
      <c r="F5343" t="s">
        <v>3856</v>
      </c>
      <c r="G5343" t="s">
        <v>3857</v>
      </c>
      <c r="H5343" t="s">
        <v>3858</v>
      </c>
      <c r="I5343" s="1"/>
      <c r="J5343">
        <v>919</v>
      </c>
      <c r="K5343" t="s">
        <v>66</v>
      </c>
      <c r="L5343" t="s">
        <v>67</v>
      </c>
      <c r="M5343">
        <v>990001</v>
      </c>
      <c r="N5343" t="s">
        <v>51</v>
      </c>
      <c r="O5343">
        <v>0.25</v>
      </c>
      <c r="Q5343">
        <v>0.25</v>
      </c>
      <c r="S5343" t="s">
        <v>4509</v>
      </c>
      <c r="AE5343">
        <v>12</v>
      </c>
      <c r="AF5343">
        <v>7.6</v>
      </c>
      <c r="AG5343">
        <v>5</v>
      </c>
      <c r="AH5343" t="s">
        <v>53</v>
      </c>
      <c r="AI5343" t="s">
        <v>54</v>
      </c>
      <c r="AJ5343">
        <v>2</v>
      </c>
      <c r="AK5343">
        <v>1</v>
      </c>
      <c r="AL5343">
        <v>1</v>
      </c>
      <c r="AM5343" t="s">
        <v>55</v>
      </c>
      <c r="AN5343" t="s">
        <v>56</v>
      </c>
      <c r="AP5343">
        <v>1</v>
      </c>
      <c r="AQ5343" t="s">
        <v>57</v>
      </c>
      <c r="AR5343">
        <v>0</v>
      </c>
      <c r="AW5343" t="s">
        <v>58</v>
      </c>
      <c r="AX5343">
        <v>0</v>
      </c>
      <c r="AY5343">
        <v>2</v>
      </c>
      <c r="AZ5343">
        <v>0.25</v>
      </c>
      <c r="BA5343">
        <v>0.25</v>
      </c>
      <c r="BB5343" t="s">
        <v>59</v>
      </c>
    </row>
    <row r="5344" spans="1:54" x14ac:dyDescent="0.45">
      <c r="A5344" s="4" t="str">
        <f>VLOOKUP(F5344,'Matching-Tabelle'!$A$57:$B$61,2,FALSE)</f>
        <v>stefan.fuellemann@tkb.ch</v>
      </c>
      <c r="B5344" s="4" t="str">
        <f>VLOOKUP(J5344,'Matching-Tabelle'!$A$1:$B$52,2,FALSE)</f>
        <v>WPI CTB</v>
      </c>
      <c r="C5344" s="4">
        <v>0.6</v>
      </c>
      <c r="D5344" s="4" t="s">
        <v>4510</v>
      </c>
      <c r="E5344" s="5">
        <v>42543</v>
      </c>
      <c r="F5344" t="s">
        <v>3856</v>
      </c>
      <c r="G5344" t="s">
        <v>3857</v>
      </c>
      <c r="H5344" t="s">
        <v>3858</v>
      </c>
      <c r="I5344" s="1"/>
      <c r="J5344">
        <v>922</v>
      </c>
      <c r="K5344" t="s">
        <v>134</v>
      </c>
      <c r="L5344" t="s">
        <v>135</v>
      </c>
      <c r="M5344">
        <v>990001</v>
      </c>
      <c r="N5344" t="s">
        <v>51</v>
      </c>
      <c r="O5344">
        <v>0.6</v>
      </c>
      <c r="Q5344">
        <v>0.6</v>
      </c>
      <c r="S5344" t="s">
        <v>4510</v>
      </c>
      <c r="AE5344">
        <v>12</v>
      </c>
      <c r="AF5344">
        <v>7.6</v>
      </c>
      <c r="AG5344">
        <v>5</v>
      </c>
      <c r="AH5344" t="s">
        <v>53</v>
      </c>
      <c r="AI5344" t="s">
        <v>54</v>
      </c>
      <c r="AJ5344">
        <v>2</v>
      </c>
      <c r="AK5344">
        <v>1</v>
      </c>
      <c r="AL5344">
        <v>1</v>
      </c>
      <c r="AM5344" t="s">
        <v>55</v>
      </c>
      <c r="AN5344" t="s">
        <v>56</v>
      </c>
      <c r="AP5344">
        <v>1</v>
      </c>
      <c r="AQ5344" t="s">
        <v>57</v>
      </c>
      <c r="AR5344">
        <v>0</v>
      </c>
      <c r="AW5344" t="s">
        <v>58</v>
      </c>
      <c r="AX5344">
        <v>0</v>
      </c>
      <c r="AY5344">
        <v>2</v>
      </c>
      <c r="AZ5344">
        <v>0.6</v>
      </c>
      <c r="BA5344">
        <v>0.6</v>
      </c>
      <c r="BB5344" t="s">
        <v>59</v>
      </c>
    </row>
    <row r="5345" spans="1:54" x14ac:dyDescent="0.45">
      <c r="A5345" s="4" t="str">
        <f>VLOOKUP(F5345,'Matching-Tabelle'!$A$57:$B$61,2,FALSE)</f>
        <v>stefan.fuellemann@tkb.ch</v>
      </c>
      <c r="B5345" s="4" t="str">
        <f>VLOOKUP(J5345,'Matching-Tabelle'!$A$1:$B$52,2,FALSE)</f>
        <v>WPI CTB</v>
      </c>
      <c r="C5345" s="4">
        <v>0.75</v>
      </c>
      <c r="D5345" s="4" t="s">
        <v>4511</v>
      </c>
      <c r="E5345" s="5">
        <v>42543</v>
      </c>
      <c r="F5345" t="s">
        <v>3856</v>
      </c>
      <c r="G5345" t="s">
        <v>3857</v>
      </c>
      <c r="H5345" t="s">
        <v>3858</v>
      </c>
      <c r="I5345" s="1"/>
      <c r="J5345">
        <v>921</v>
      </c>
      <c r="K5345" t="s">
        <v>224</v>
      </c>
      <c r="L5345" t="s">
        <v>225</v>
      </c>
      <c r="M5345">
        <v>990001</v>
      </c>
      <c r="N5345" t="s">
        <v>51</v>
      </c>
      <c r="O5345">
        <v>0.75</v>
      </c>
      <c r="Q5345">
        <v>0.75</v>
      </c>
      <c r="S5345" t="s">
        <v>4511</v>
      </c>
      <c r="AE5345">
        <v>12</v>
      </c>
      <c r="AF5345">
        <v>7.6</v>
      </c>
      <c r="AG5345">
        <v>5</v>
      </c>
      <c r="AH5345" t="s">
        <v>53</v>
      </c>
      <c r="AI5345" t="s">
        <v>54</v>
      </c>
      <c r="AJ5345">
        <v>2</v>
      </c>
      <c r="AK5345">
        <v>1</v>
      </c>
      <c r="AL5345">
        <v>1</v>
      </c>
      <c r="AM5345" t="s">
        <v>55</v>
      </c>
      <c r="AN5345" t="s">
        <v>56</v>
      </c>
      <c r="AP5345">
        <v>1</v>
      </c>
      <c r="AQ5345" t="s">
        <v>57</v>
      </c>
      <c r="AR5345">
        <v>0</v>
      </c>
      <c r="AW5345" t="s">
        <v>58</v>
      </c>
      <c r="AX5345">
        <v>0</v>
      </c>
      <c r="AY5345">
        <v>2</v>
      </c>
      <c r="AZ5345">
        <v>0.75</v>
      </c>
      <c r="BA5345">
        <v>0.75</v>
      </c>
      <c r="BB5345" t="s">
        <v>59</v>
      </c>
    </row>
    <row r="5346" spans="1:54" x14ac:dyDescent="0.45">
      <c r="A5346" s="4" t="str">
        <f>VLOOKUP(F5346,'Matching-Tabelle'!$A$57:$B$61,2,FALSE)</f>
        <v>stefan.fuellemann@tkb.ch</v>
      </c>
      <c r="B5346" s="4" t="str">
        <f>VLOOKUP(J5346,'Matching-Tabelle'!$A$1:$B$52,2,FALSE)</f>
        <v>WPI CTB</v>
      </c>
      <c r="C5346" s="4">
        <v>0.35</v>
      </c>
      <c r="D5346" s="4" t="s">
        <v>4425</v>
      </c>
      <c r="E5346" s="5">
        <v>42543</v>
      </c>
      <c r="F5346" t="s">
        <v>3856</v>
      </c>
      <c r="G5346" t="s">
        <v>3857</v>
      </c>
      <c r="H5346" t="s">
        <v>3858</v>
      </c>
      <c r="I5346" s="1"/>
      <c r="J5346">
        <v>919</v>
      </c>
      <c r="K5346" t="s">
        <v>66</v>
      </c>
      <c r="L5346" t="s">
        <v>67</v>
      </c>
      <c r="M5346">
        <v>990001</v>
      </c>
      <c r="N5346" t="s">
        <v>51</v>
      </c>
      <c r="O5346">
        <v>0.35</v>
      </c>
      <c r="Q5346">
        <v>0.35</v>
      </c>
      <c r="S5346" t="s">
        <v>4425</v>
      </c>
      <c r="AE5346">
        <v>12</v>
      </c>
      <c r="AF5346">
        <v>7.6</v>
      </c>
      <c r="AG5346">
        <v>5</v>
      </c>
      <c r="AH5346" t="s">
        <v>53</v>
      </c>
      <c r="AI5346" t="s">
        <v>54</v>
      </c>
      <c r="AJ5346">
        <v>2</v>
      </c>
      <c r="AK5346">
        <v>1</v>
      </c>
      <c r="AL5346">
        <v>1</v>
      </c>
      <c r="AM5346" t="s">
        <v>55</v>
      </c>
      <c r="AN5346" t="s">
        <v>56</v>
      </c>
      <c r="AP5346">
        <v>1</v>
      </c>
      <c r="AQ5346" t="s">
        <v>57</v>
      </c>
      <c r="AR5346">
        <v>0</v>
      </c>
      <c r="AW5346" t="s">
        <v>58</v>
      </c>
      <c r="AX5346">
        <v>0</v>
      </c>
      <c r="AY5346">
        <v>2</v>
      </c>
      <c r="AZ5346">
        <v>0.35</v>
      </c>
      <c r="BA5346">
        <v>0.35</v>
      </c>
      <c r="BB5346" t="s">
        <v>59</v>
      </c>
    </row>
    <row r="5347" spans="1:54" x14ac:dyDescent="0.45">
      <c r="A5347" s="4" t="str">
        <f>VLOOKUP(F5347,'Matching-Tabelle'!$A$57:$B$61,2,FALSE)</f>
        <v>stefan.fuellemann@tkb.ch</v>
      </c>
      <c r="B5347" s="4" t="str">
        <f>VLOOKUP(J5347,'Matching-Tabelle'!$A$1:$B$52,2,FALSE)</f>
        <v>WPI CTB</v>
      </c>
      <c r="C5347" s="4">
        <v>0.75</v>
      </c>
      <c r="D5347" s="4" t="s">
        <v>4512</v>
      </c>
      <c r="E5347" s="5">
        <v>42543</v>
      </c>
      <c r="F5347" t="s">
        <v>3856</v>
      </c>
      <c r="G5347" t="s">
        <v>3857</v>
      </c>
      <c r="H5347" t="s">
        <v>3858</v>
      </c>
      <c r="I5347" s="1"/>
      <c r="J5347">
        <v>927</v>
      </c>
      <c r="K5347" t="s">
        <v>99</v>
      </c>
      <c r="L5347" t="s">
        <v>100</v>
      </c>
      <c r="M5347">
        <v>990001</v>
      </c>
      <c r="N5347" t="s">
        <v>51</v>
      </c>
      <c r="O5347">
        <v>0.75</v>
      </c>
      <c r="Q5347">
        <v>0.75</v>
      </c>
      <c r="S5347" t="s">
        <v>4512</v>
      </c>
      <c r="AE5347">
        <v>12</v>
      </c>
      <c r="AF5347">
        <v>7.6</v>
      </c>
      <c r="AG5347">
        <v>5</v>
      </c>
      <c r="AH5347" t="s">
        <v>53</v>
      </c>
      <c r="AI5347" t="s">
        <v>54</v>
      </c>
      <c r="AJ5347">
        <v>2</v>
      </c>
      <c r="AK5347">
        <v>1</v>
      </c>
      <c r="AL5347">
        <v>1</v>
      </c>
      <c r="AM5347" t="s">
        <v>55</v>
      </c>
      <c r="AN5347" t="s">
        <v>56</v>
      </c>
      <c r="AP5347">
        <v>1</v>
      </c>
      <c r="AQ5347" t="s">
        <v>57</v>
      </c>
      <c r="AR5347">
        <v>0</v>
      </c>
      <c r="AW5347" t="s">
        <v>58</v>
      </c>
      <c r="AX5347">
        <v>0</v>
      </c>
      <c r="AY5347">
        <v>2</v>
      </c>
      <c r="AZ5347">
        <v>0.75</v>
      </c>
      <c r="BA5347">
        <v>0.75</v>
      </c>
      <c r="BB5347" t="s">
        <v>59</v>
      </c>
    </row>
    <row r="5348" spans="1:54" x14ac:dyDescent="0.45">
      <c r="A5348" s="4" t="str">
        <f>VLOOKUP(F5348,'Matching-Tabelle'!$A$57:$B$61,2,FALSE)</f>
        <v>stefan.fuellemann@tkb.ch</v>
      </c>
      <c r="B5348" s="4" t="str">
        <f>VLOOKUP(J5348,'Matching-Tabelle'!$A$1:$B$52,2,FALSE)</f>
        <v>WPI RTB</v>
      </c>
      <c r="C5348" s="4">
        <v>0.25</v>
      </c>
      <c r="D5348" s="4" t="s">
        <v>4513</v>
      </c>
      <c r="E5348" s="5">
        <v>42543</v>
      </c>
      <c r="F5348" t="s">
        <v>3856</v>
      </c>
      <c r="G5348" t="s">
        <v>3857</v>
      </c>
      <c r="H5348" t="s">
        <v>3858</v>
      </c>
      <c r="I5348" s="1"/>
      <c r="J5348">
        <v>22</v>
      </c>
      <c r="K5348" t="s">
        <v>88</v>
      </c>
      <c r="L5348" t="s">
        <v>89</v>
      </c>
      <c r="M5348">
        <v>990001</v>
      </c>
      <c r="N5348" t="s">
        <v>51</v>
      </c>
      <c r="O5348">
        <v>0.25</v>
      </c>
      <c r="Q5348">
        <v>0.25</v>
      </c>
      <c r="S5348" t="s">
        <v>4513</v>
      </c>
      <c r="AE5348">
        <v>12</v>
      </c>
      <c r="AF5348">
        <v>7.6</v>
      </c>
      <c r="AG5348">
        <v>5</v>
      </c>
      <c r="AH5348" t="s">
        <v>53</v>
      </c>
      <c r="AI5348" t="s">
        <v>54</v>
      </c>
      <c r="AJ5348">
        <v>2</v>
      </c>
      <c r="AK5348">
        <v>1</v>
      </c>
      <c r="AL5348">
        <v>1</v>
      </c>
      <c r="AM5348" t="s">
        <v>55</v>
      </c>
      <c r="AN5348" t="s">
        <v>56</v>
      </c>
      <c r="AP5348">
        <v>1</v>
      </c>
      <c r="AQ5348" t="s">
        <v>57</v>
      </c>
      <c r="AR5348">
        <v>0</v>
      </c>
      <c r="AW5348" t="s">
        <v>58</v>
      </c>
      <c r="AX5348">
        <v>0</v>
      </c>
      <c r="AY5348">
        <v>2</v>
      </c>
      <c r="AZ5348">
        <v>0.25</v>
      </c>
      <c r="BA5348">
        <v>0.25</v>
      </c>
      <c r="BB5348" t="s">
        <v>59</v>
      </c>
    </row>
    <row r="5349" spans="1:54" x14ac:dyDescent="0.45">
      <c r="A5349" s="4" t="str">
        <f>VLOOKUP(F5349,'Matching-Tabelle'!$A$57:$B$61,2,FALSE)</f>
        <v>stefan.fuellemann@tkb.ch</v>
      </c>
      <c r="B5349" s="4" t="str">
        <f>VLOOKUP(J5349,'Matching-Tabelle'!$A$1:$B$52,2,FALSE)</f>
        <v>WPI CTB</v>
      </c>
      <c r="C5349" s="4">
        <v>0.25</v>
      </c>
      <c r="D5349" s="4" t="s">
        <v>4514</v>
      </c>
      <c r="E5349" s="5">
        <v>42543</v>
      </c>
      <c r="F5349" t="s">
        <v>3856</v>
      </c>
      <c r="G5349" t="s">
        <v>3857</v>
      </c>
      <c r="H5349" t="s">
        <v>3858</v>
      </c>
      <c r="I5349" s="1"/>
      <c r="J5349">
        <v>921</v>
      </c>
      <c r="K5349" t="s">
        <v>224</v>
      </c>
      <c r="L5349" t="s">
        <v>225</v>
      </c>
      <c r="M5349">
        <v>990001</v>
      </c>
      <c r="N5349" t="s">
        <v>51</v>
      </c>
      <c r="O5349">
        <v>0.25</v>
      </c>
      <c r="Q5349">
        <v>0.25</v>
      </c>
      <c r="S5349" t="s">
        <v>4514</v>
      </c>
      <c r="AE5349">
        <v>12</v>
      </c>
      <c r="AF5349">
        <v>7.6</v>
      </c>
      <c r="AG5349">
        <v>5</v>
      </c>
      <c r="AH5349" t="s">
        <v>53</v>
      </c>
      <c r="AI5349" t="s">
        <v>54</v>
      </c>
      <c r="AJ5349">
        <v>2</v>
      </c>
      <c r="AK5349">
        <v>1</v>
      </c>
      <c r="AL5349">
        <v>1</v>
      </c>
      <c r="AM5349" t="s">
        <v>55</v>
      </c>
      <c r="AN5349" t="s">
        <v>56</v>
      </c>
      <c r="AP5349">
        <v>1</v>
      </c>
      <c r="AQ5349" t="s">
        <v>57</v>
      </c>
      <c r="AR5349">
        <v>0</v>
      </c>
      <c r="AW5349" t="s">
        <v>58</v>
      </c>
      <c r="AX5349">
        <v>0</v>
      </c>
      <c r="AY5349">
        <v>2</v>
      </c>
      <c r="AZ5349">
        <v>0.25</v>
      </c>
      <c r="BA5349">
        <v>0.25</v>
      </c>
      <c r="BB5349" t="s">
        <v>59</v>
      </c>
    </row>
    <row r="5350" spans="1:54" x14ac:dyDescent="0.45">
      <c r="A5350" s="4" t="str">
        <f>VLOOKUP(F5350,'Matching-Tabelle'!$A$57:$B$61,2,FALSE)</f>
        <v>stefan.fuellemann@tkb.ch</v>
      </c>
      <c r="B5350" s="4" t="str">
        <f>VLOOKUP(J5350,'Matching-Tabelle'!$A$1:$B$52,2,FALSE)</f>
        <v>WPI RTB</v>
      </c>
      <c r="C5350" s="4">
        <v>1.1000000000000001</v>
      </c>
      <c r="D5350" s="4" t="s">
        <v>3859</v>
      </c>
      <c r="E5350" s="5">
        <v>42544</v>
      </c>
      <c r="F5350" t="s">
        <v>3856</v>
      </c>
      <c r="G5350" t="s">
        <v>3857</v>
      </c>
      <c r="H5350" t="s">
        <v>3858</v>
      </c>
      <c r="I5350" s="1"/>
      <c r="J5350">
        <v>19</v>
      </c>
      <c r="K5350" t="s">
        <v>145</v>
      </c>
      <c r="L5350" t="s">
        <v>146</v>
      </c>
      <c r="M5350">
        <v>990001</v>
      </c>
      <c r="N5350" t="s">
        <v>51</v>
      </c>
      <c r="O5350">
        <v>1.1000000000000001</v>
      </c>
      <c r="Q5350">
        <v>1.1000000000000001</v>
      </c>
      <c r="S5350" t="s">
        <v>3859</v>
      </c>
      <c r="AE5350">
        <v>12</v>
      </c>
      <c r="AF5350">
        <v>7.6</v>
      </c>
      <c r="AG5350">
        <v>5</v>
      </c>
      <c r="AH5350" t="s">
        <v>53</v>
      </c>
      <c r="AI5350" t="s">
        <v>54</v>
      </c>
      <c r="AJ5350">
        <v>2</v>
      </c>
      <c r="AK5350">
        <v>1</v>
      </c>
      <c r="AL5350">
        <v>1</v>
      </c>
      <c r="AM5350" t="s">
        <v>55</v>
      </c>
      <c r="AN5350" t="s">
        <v>56</v>
      </c>
      <c r="AP5350">
        <v>1</v>
      </c>
      <c r="AQ5350" t="s">
        <v>57</v>
      </c>
      <c r="AR5350">
        <v>0</v>
      </c>
      <c r="AW5350" t="s">
        <v>58</v>
      </c>
      <c r="AX5350">
        <v>0</v>
      </c>
      <c r="AY5350">
        <v>2</v>
      </c>
      <c r="AZ5350">
        <v>1.1000000000000001</v>
      </c>
      <c r="BA5350">
        <v>1.1000000000000001</v>
      </c>
      <c r="BB5350" t="s">
        <v>59</v>
      </c>
    </row>
    <row r="5351" spans="1:54" x14ac:dyDescent="0.45">
      <c r="A5351" s="4" t="str">
        <f>VLOOKUP(F5351,'Matching-Tabelle'!$A$57:$B$61,2,FALSE)</f>
        <v>stefan.fuellemann@tkb.ch</v>
      </c>
      <c r="B5351" s="4" t="str">
        <f>VLOOKUP(J5351,'Matching-Tabelle'!$A$1:$B$52,2,FALSE)</f>
        <v>WPI CTB</v>
      </c>
      <c r="C5351" s="4">
        <v>0.4</v>
      </c>
      <c r="D5351" s="4" t="s">
        <v>4515</v>
      </c>
      <c r="E5351" s="5">
        <v>42544</v>
      </c>
      <c r="F5351" t="s">
        <v>3856</v>
      </c>
      <c r="G5351" t="s">
        <v>3857</v>
      </c>
      <c r="H5351" t="s">
        <v>3858</v>
      </c>
      <c r="I5351" s="1"/>
      <c r="J5351">
        <v>922</v>
      </c>
      <c r="K5351" t="s">
        <v>134</v>
      </c>
      <c r="L5351" t="s">
        <v>135</v>
      </c>
      <c r="M5351">
        <v>990001</v>
      </c>
      <c r="N5351" t="s">
        <v>51</v>
      </c>
      <c r="O5351">
        <v>0.4</v>
      </c>
      <c r="Q5351">
        <v>0.4</v>
      </c>
      <c r="S5351" t="s">
        <v>4515</v>
      </c>
      <c r="AE5351">
        <v>12</v>
      </c>
      <c r="AF5351">
        <v>7.6</v>
      </c>
      <c r="AG5351">
        <v>5</v>
      </c>
      <c r="AH5351" t="s">
        <v>53</v>
      </c>
      <c r="AI5351" t="s">
        <v>54</v>
      </c>
      <c r="AJ5351">
        <v>2</v>
      </c>
      <c r="AK5351">
        <v>1</v>
      </c>
      <c r="AL5351">
        <v>1</v>
      </c>
      <c r="AM5351" t="s">
        <v>55</v>
      </c>
      <c r="AN5351" t="s">
        <v>56</v>
      </c>
      <c r="AP5351">
        <v>1</v>
      </c>
      <c r="AQ5351" t="s">
        <v>57</v>
      </c>
      <c r="AR5351">
        <v>0</v>
      </c>
      <c r="AW5351" t="s">
        <v>58</v>
      </c>
      <c r="AX5351">
        <v>0</v>
      </c>
      <c r="AY5351">
        <v>2</v>
      </c>
      <c r="AZ5351">
        <v>0.4</v>
      </c>
      <c r="BA5351">
        <v>0.4</v>
      </c>
      <c r="BB5351" t="s">
        <v>59</v>
      </c>
    </row>
    <row r="5352" spans="1:54" x14ac:dyDescent="0.45">
      <c r="A5352" s="4" t="str">
        <f>VLOOKUP(F5352,'Matching-Tabelle'!$A$57:$B$61,2,FALSE)</f>
        <v>stefan.fuellemann@tkb.ch</v>
      </c>
      <c r="B5352" s="4" t="str">
        <f>VLOOKUP(J5352,'Matching-Tabelle'!$A$1:$B$52,2,FALSE)</f>
        <v>WPI RTB</v>
      </c>
      <c r="C5352" s="4">
        <v>0.4</v>
      </c>
      <c r="D5352" s="4" t="s">
        <v>4516</v>
      </c>
      <c r="E5352" s="5">
        <v>42544</v>
      </c>
      <c r="F5352" t="s">
        <v>3856</v>
      </c>
      <c r="G5352" t="s">
        <v>3857</v>
      </c>
      <c r="H5352" t="s">
        <v>3858</v>
      </c>
      <c r="I5352" s="1"/>
      <c r="J5352">
        <v>21</v>
      </c>
      <c r="K5352" t="s">
        <v>117</v>
      </c>
      <c r="L5352" t="s">
        <v>118</v>
      </c>
      <c r="M5352">
        <v>990001</v>
      </c>
      <c r="N5352" t="s">
        <v>51</v>
      </c>
      <c r="O5352">
        <v>0.4</v>
      </c>
      <c r="Q5352">
        <v>0.4</v>
      </c>
      <c r="S5352" t="s">
        <v>4516</v>
      </c>
      <c r="AE5352">
        <v>12</v>
      </c>
      <c r="AF5352">
        <v>7.6</v>
      </c>
      <c r="AG5352">
        <v>5</v>
      </c>
      <c r="AH5352" t="s">
        <v>53</v>
      </c>
      <c r="AI5352" t="s">
        <v>54</v>
      </c>
      <c r="AJ5352">
        <v>2</v>
      </c>
      <c r="AK5352">
        <v>1</v>
      </c>
      <c r="AL5352">
        <v>1</v>
      </c>
      <c r="AM5352" t="s">
        <v>55</v>
      </c>
      <c r="AN5352" t="s">
        <v>56</v>
      </c>
      <c r="AP5352">
        <v>1</v>
      </c>
      <c r="AQ5352" t="s">
        <v>57</v>
      </c>
      <c r="AR5352">
        <v>0</v>
      </c>
      <c r="AW5352" t="s">
        <v>58</v>
      </c>
      <c r="AX5352">
        <v>0</v>
      </c>
      <c r="AY5352">
        <v>2</v>
      </c>
      <c r="AZ5352">
        <v>0.4</v>
      </c>
      <c r="BA5352">
        <v>0.4</v>
      </c>
      <c r="BB5352" t="s">
        <v>59</v>
      </c>
    </row>
    <row r="5353" spans="1:54" x14ac:dyDescent="0.45">
      <c r="A5353" s="4" t="str">
        <f>VLOOKUP(F5353,'Matching-Tabelle'!$A$57:$B$61,2,FALSE)</f>
        <v>stefan.fuellemann@tkb.ch</v>
      </c>
      <c r="B5353" s="4" t="str">
        <f>VLOOKUP(J5353,'Matching-Tabelle'!$A$1:$B$52,2,FALSE)</f>
        <v>WPI RTB</v>
      </c>
      <c r="C5353" s="4">
        <v>0.93</v>
      </c>
      <c r="D5353" s="4" t="s">
        <v>4517</v>
      </c>
      <c r="E5353" s="5">
        <v>42544</v>
      </c>
      <c r="F5353" t="s">
        <v>3856</v>
      </c>
      <c r="G5353" t="s">
        <v>3857</v>
      </c>
      <c r="H5353" t="s">
        <v>3858</v>
      </c>
      <c r="I5353" s="1"/>
      <c r="J5353">
        <v>22</v>
      </c>
      <c r="K5353" t="s">
        <v>88</v>
      </c>
      <c r="L5353" t="s">
        <v>89</v>
      </c>
      <c r="M5353">
        <v>990001</v>
      </c>
      <c r="N5353" t="s">
        <v>51</v>
      </c>
      <c r="O5353">
        <v>0.93</v>
      </c>
      <c r="Q5353">
        <v>0.93</v>
      </c>
      <c r="S5353" t="s">
        <v>4517</v>
      </c>
      <c r="AE5353">
        <v>12</v>
      </c>
      <c r="AF5353">
        <v>7.6</v>
      </c>
      <c r="AG5353">
        <v>5</v>
      </c>
      <c r="AH5353" t="s">
        <v>53</v>
      </c>
      <c r="AI5353" t="s">
        <v>54</v>
      </c>
      <c r="AJ5353">
        <v>2</v>
      </c>
      <c r="AK5353">
        <v>1</v>
      </c>
      <c r="AL5353">
        <v>1</v>
      </c>
      <c r="AM5353" t="s">
        <v>55</v>
      </c>
      <c r="AN5353" t="s">
        <v>56</v>
      </c>
      <c r="AP5353">
        <v>1</v>
      </c>
      <c r="AQ5353" t="s">
        <v>57</v>
      </c>
      <c r="AR5353">
        <v>0</v>
      </c>
      <c r="AW5353" t="s">
        <v>58</v>
      </c>
      <c r="AX5353">
        <v>0</v>
      </c>
      <c r="AY5353">
        <v>2</v>
      </c>
      <c r="AZ5353">
        <v>0.93</v>
      </c>
      <c r="BA5353">
        <v>0.93</v>
      </c>
      <c r="BB5353" t="s">
        <v>59</v>
      </c>
    </row>
    <row r="5354" spans="1:54" x14ac:dyDescent="0.45">
      <c r="A5354" s="4" t="str">
        <f>VLOOKUP(F5354,'Matching-Tabelle'!$A$57:$B$61,2,FALSE)</f>
        <v>stefan.fuellemann@tkb.ch</v>
      </c>
      <c r="B5354" s="4" t="str">
        <f>VLOOKUP(J5354,'Matching-Tabelle'!$A$1:$B$52,2,FALSE)</f>
        <v>WPI CTB</v>
      </c>
      <c r="C5354" s="4">
        <v>0.6</v>
      </c>
      <c r="D5354" s="4" t="s">
        <v>4518</v>
      </c>
      <c r="E5354" s="5">
        <v>42544</v>
      </c>
      <c r="F5354" t="s">
        <v>3856</v>
      </c>
      <c r="G5354" t="s">
        <v>3857</v>
      </c>
      <c r="H5354" t="s">
        <v>3858</v>
      </c>
      <c r="I5354" s="1"/>
      <c r="J5354">
        <v>922</v>
      </c>
      <c r="K5354" t="s">
        <v>134</v>
      </c>
      <c r="L5354" t="s">
        <v>135</v>
      </c>
      <c r="M5354">
        <v>990001</v>
      </c>
      <c r="N5354" t="s">
        <v>51</v>
      </c>
      <c r="O5354">
        <v>0.6</v>
      </c>
      <c r="Q5354">
        <v>0.6</v>
      </c>
      <c r="S5354" t="s">
        <v>4518</v>
      </c>
      <c r="AE5354">
        <v>12</v>
      </c>
      <c r="AF5354">
        <v>7.6</v>
      </c>
      <c r="AG5354">
        <v>5</v>
      </c>
      <c r="AH5354" t="s">
        <v>53</v>
      </c>
      <c r="AI5354" t="s">
        <v>54</v>
      </c>
      <c r="AJ5354">
        <v>2</v>
      </c>
      <c r="AK5354">
        <v>1</v>
      </c>
      <c r="AL5354">
        <v>1</v>
      </c>
      <c r="AM5354" t="s">
        <v>55</v>
      </c>
      <c r="AN5354" t="s">
        <v>56</v>
      </c>
      <c r="AP5354">
        <v>1</v>
      </c>
      <c r="AQ5354" t="s">
        <v>57</v>
      </c>
      <c r="AR5354">
        <v>0</v>
      </c>
      <c r="AW5354" t="s">
        <v>58</v>
      </c>
      <c r="AX5354">
        <v>0</v>
      </c>
      <c r="AY5354">
        <v>2</v>
      </c>
      <c r="AZ5354">
        <v>0.6</v>
      </c>
      <c r="BA5354">
        <v>0.6</v>
      </c>
      <c r="BB5354" t="s">
        <v>59</v>
      </c>
    </row>
    <row r="5355" spans="1:54" x14ac:dyDescent="0.45">
      <c r="A5355" s="4" t="str">
        <f>VLOOKUP(F5355,'Matching-Tabelle'!$A$57:$B$61,2,FALSE)</f>
        <v>stefan.fuellemann@tkb.ch</v>
      </c>
      <c r="B5355" s="4" t="str">
        <f>VLOOKUP(J5355,'Matching-Tabelle'!$A$1:$B$52,2,FALSE)</f>
        <v>WPI CTB</v>
      </c>
      <c r="C5355" s="4">
        <v>0.25</v>
      </c>
      <c r="D5355" s="4" t="s">
        <v>4519</v>
      </c>
      <c r="E5355" s="5">
        <v>42544</v>
      </c>
      <c r="F5355" t="s">
        <v>3856</v>
      </c>
      <c r="G5355" t="s">
        <v>3857</v>
      </c>
      <c r="H5355" t="s">
        <v>3858</v>
      </c>
      <c r="I5355" s="1"/>
      <c r="J5355">
        <v>919</v>
      </c>
      <c r="K5355" t="s">
        <v>66</v>
      </c>
      <c r="L5355" t="s">
        <v>67</v>
      </c>
      <c r="M5355">
        <v>990001</v>
      </c>
      <c r="N5355" t="s">
        <v>51</v>
      </c>
      <c r="O5355">
        <v>0.25</v>
      </c>
      <c r="Q5355">
        <v>0.25</v>
      </c>
      <c r="S5355" t="s">
        <v>4519</v>
      </c>
      <c r="AE5355">
        <v>12</v>
      </c>
      <c r="AF5355">
        <v>7.6</v>
      </c>
      <c r="AG5355">
        <v>5</v>
      </c>
      <c r="AH5355" t="s">
        <v>53</v>
      </c>
      <c r="AI5355" t="s">
        <v>54</v>
      </c>
      <c r="AJ5355">
        <v>2</v>
      </c>
      <c r="AK5355">
        <v>1</v>
      </c>
      <c r="AL5355">
        <v>1</v>
      </c>
      <c r="AM5355" t="s">
        <v>55</v>
      </c>
      <c r="AN5355" t="s">
        <v>56</v>
      </c>
      <c r="AP5355">
        <v>1</v>
      </c>
      <c r="AQ5355" t="s">
        <v>57</v>
      </c>
      <c r="AR5355">
        <v>0</v>
      </c>
      <c r="AW5355" t="s">
        <v>58</v>
      </c>
      <c r="AX5355">
        <v>0</v>
      </c>
      <c r="AY5355">
        <v>2</v>
      </c>
      <c r="AZ5355">
        <v>0.25</v>
      </c>
      <c r="BA5355">
        <v>0.25</v>
      </c>
      <c r="BB5355" t="s">
        <v>59</v>
      </c>
    </row>
    <row r="5356" spans="1:54" x14ac:dyDescent="0.45">
      <c r="A5356" s="4" t="str">
        <f>VLOOKUP(F5356,'Matching-Tabelle'!$A$57:$B$61,2,FALSE)</f>
        <v>stefan.fuellemann@tkb.ch</v>
      </c>
      <c r="B5356" s="4" t="str">
        <f>VLOOKUP(J5356,'Matching-Tabelle'!$A$1:$B$52,2,FALSE)</f>
        <v>WPI RTB</v>
      </c>
      <c r="C5356" s="4">
        <v>0.25</v>
      </c>
      <c r="D5356" s="4" t="s">
        <v>4520</v>
      </c>
      <c r="E5356" s="5">
        <v>42544</v>
      </c>
      <c r="F5356" t="s">
        <v>3856</v>
      </c>
      <c r="G5356" t="s">
        <v>3857</v>
      </c>
      <c r="H5356" t="s">
        <v>3858</v>
      </c>
      <c r="I5356" s="1"/>
      <c r="J5356">
        <v>27</v>
      </c>
      <c r="K5356" t="s">
        <v>872</v>
      </c>
      <c r="L5356" t="s">
        <v>873</v>
      </c>
      <c r="M5356">
        <v>990001</v>
      </c>
      <c r="N5356" t="s">
        <v>51</v>
      </c>
      <c r="O5356">
        <v>0.25</v>
      </c>
      <c r="Q5356">
        <v>0.25</v>
      </c>
      <c r="S5356" t="s">
        <v>4520</v>
      </c>
      <c r="AE5356">
        <v>12</v>
      </c>
      <c r="AF5356">
        <v>7.6</v>
      </c>
      <c r="AG5356">
        <v>5</v>
      </c>
      <c r="AH5356" t="s">
        <v>53</v>
      </c>
      <c r="AI5356" t="s">
        <v>54</v>
      </c>
      <c r="AJ5356">
        <v>2</v>
      </c>
      <c r="AK5356">
        <v>1</v>
      </c>
      <c r="AL5356">
        <v>1</v>
      </c>
      <c r="AM5356" t="s">
        <v>55</v>
      </c>
      <c r="AN5356" t="s">
        <v>56</v>
      </c>
      <c r="AP5356">
        <v>1</v>
      </c>
      <c r="AQ5356" t="s">
        <v>57</v>
      </c>
      <c r="AR5356">
        <v>0</v>
      </c>
      <c r="AW5356" t="s">
        <v>58</v>
      </c>
      <c r="AX5356">
        <v>0</v>
      </c>
      <c r="AY5356">
        <v>2</v>
      </c>
      <c r="AZ5356">
        <v>0.25</v>
      </c>
      <c r="BA5356">
        <v>0.25</v>
      </c>
      <c r="BB5356" t="s">
        <v>59</v>
      </c>
    </row>
    <row r="5357" spans="1:54" x14ac:dyDescent="0.45">
      <c r="A5357" s="4" t="str">
        <f>VLOOKUP(F5357,'Matching-Tabelle'!$A$57:$B$61,2,FALSE)</f>
        <v>stefan.fuellemann@tkb.ch</v>
      </c>
      <c r="B5357" s="4" t="str">
        <f>VLOOKUP(J5357,'Matching-Tabelle'!$A$1:$B$52,2,FALSE)</f>
        <v>WPI CTB</v>
      </c>
      <c r="C5357" s="4">
        <v>0.7</v>
      </c>
      <c r="D5357" s="4" t="s">
        <v>4521</v>
      </c>
      <c r="E5357" s="5">
        <v>42544</v>
      </c>
      <c r="F5357" t="s">
        <v>3856</v>
      </c>
      <c r="G5357" t="s">
        <v>3857</v>
      </c>
      <c r="H5357" t="s">
        <v>3858</v>
      </c>
      <c r="I5357" s="1"/>
      <c r="J5357">
        <v>927</v>
      </c>
      <c r="K5357" t="s">
        <v>99</v>
      </c>
      <c r="L5357" t="s">
        <v>100</v>
      </c>
      <c r="M5357">
        <v>990001</v>
      </c>
      <c r="N5357" t="s">
        <v>51</v>
      </c>
      <c r="O5357">
        <v>0.7</v>
      </c>
      <c r="Q5357">
        <v>0.7</v>
      </c>
      <c r="S5357" t="s">
        <v>4521</v>
      </c>
      <c r="AE5357">
        <v>12</v>
      </c>
      <c r="AF5357">
        <v>7.6</v>
      </c>
      <c r="AG5357">
        <v>5</v>
      </c>
      <c r="AH5357" t="s">
        <v>53</v>
      </c>
      <c r="AI5357" t="s">
        <v>54</v>
      </c>
      <c r="AJ5357">
        <v>2</v>
      </c>
      <c r="AK5357">
        <v>1</v>
      </c>
      <c r="AL5357">
        <v>1</v>
      </c>
      <c r="AM5357" t="s">
        <v>55</v>
      </c>
      <c r="AN5357" t="s">
        <v>56</v>
      </c>
      <c r="AP5357">
        <v>1</v>
      </c>
      <c r="AQ5357" t="s">
        <v>57</v>
      </c>
      <c r="AR5357">
        <v>0</v>
      </c>
      <c r="AW5357" t="s">
        <v>58</v>
      </c>
      <c r="AX5357">
        <v>0</v>
      </c>
      <c r="AY5357">
        <v>2</v>
      </c>
      <c r="AZ5357">
        <v>0.7</v>
      </c>
      <c r="BA5357">
        <v>0.7</v>
      </c>
      <c r="BB5357" t="s">
        <v>59</v>
      </c>
    </row>
    <row r="5358" spans="1:54" x14ac:dyDescent="0.45">
      <c r="A5358" s="4" t="str">
        <f>VLOOKUP(F5358,'Matching-Tabelle'!$A$57:$B$61,2,FALSE)</f>
        <v>stefan.fuellemann@tkb.ch</v>
      </c>
      <c r="B5358" s="4" t="str">
        <f>VLOOKUP(J5358,'Matching-Tabelle'!$A$1:$B$52,2,FALSE)</f>
        <v>Proj SCRE2016</v>
      </c>
      <c r="C5358" s="4">
        <v>0.6</v>
      </c>
      <c r="D5358" s="4" t="s">
        <v>4522</v>
      </c>
      <c r="E5358" s="5">
        <v>42544</v>
      </c>
      <c r="F5358" t="s">
        <v>3856</v>
      </c>
      <c r="G5358" t="s">
        <v>3857</v>
      </c>
      <c r="H5358" t="s">
        <v>3858</v>
      </c>
      <c r="I5358" s="1"/>
      <c r="J5358">
        <v>2500253</v>
      </c>
      <c r="K5358" t="s">
        <v>538</v>
      </c>
      <c r="L5358" t="s">
        <v>539</v>
      </c>
      <c r="M5358">
        <v>990001</v>
      </c>
      <c r="N5358" t="s">
        <v>51</v>
      </c>
      <c r="O5358">
        <v>0.6</v>
      </c>
      <c r="Q5358">
        <v>0.6</v>
      </c>
      <c r="S5358" t="s">
        <v>4522</v>
      </c>
      <c r="AE5358">
        <v>5</v>
      </c>
      <c r="AF5358">
        <v>0</v>
      </c>
      <c r="AG5358">
        <v>1</v>
      </c>
      <c r="AH5358" t="s">
        <v>411</v>
      </c>
      <c r="AI5358" t="s">
        <v>411</v>
      </c>
      <c r="AJ5358">
        <v>2</v>
      </c>
      <c r="AK5358">
        <v>1</v>
      </c>
      <c r="AL5358">
        <v>1</v>
      </c>
      <c r="AM5358" t="s">
        <v>55</v>
      </c>
      <c r="AN5358" t="s">
        <v>56</v>
      </c>
      <c r="AP5358">
        <v>1</v>
      </c>
      <c r="AQ5358" t="s">
        <v>57</v>
      </c>
      <c r="AR5358">
        <v>0</v>
      </c>
      <c r="AW5358" t="s">
        <v>58</v>
      </c>
      <c r="AX5358">
        <v>0</v>
      </c>
      <c r="AY5358">
        <v>2</v>
      </c>
      <c r="AZ5358">
        <v>0.6</v>
      </c>
      <c r="BA5358">
        <v>0.6</v>
      </c>
      <c r="BB5358" t="s">
        <v>59</v>
      </c>
    </row>
    <row r="5359" spans="1:54" x14ac:dyDescent="0.45">
      <c r="A5359" s="4" t="str">
        <f>VLOOKUP(F5359,'Matching-Tabelle'!$A$57:$B$61,2,FALSE)</f>
        <v>stefan.fuellemann@tkb.ch</v>
      </c>
      <c r="B5359" s="4" t="str">
        <f>VLOOKUP(J5359,'Matching-Tabelle'!$A$1:$B$52,2,FALSE)</f>
        <v>WPI CTB</v>
      </c>
      <c r="C5359" s="4">
        <v>0.4</v>
      </c>
      <c r="D5359" s="4" t="s">
        <v>4523</v>
      </c>
      <c r="E5359" s="5">
        <v>42544</v>
      </c>
      <c r="F5359" t="s">
        <v>3856</v>
      </c>
      <c r="G5359" t="s">
        <v>3857</v>
      </c>
      <c r="H5359" t="s">
        <v>3858</v>
      </c>
      <c r="I5359" s="1"/>
      <c r="J5359">
        <v>922</v>
      </c>
      <c r="K5359" t="s">
        <v>134</v>
      </c>
      <c r="L5359" t="s">
        <v>135</v>
      </c>
      <c r="M5359">
        <v>990001</v>
      </c>
      <c r="N5359" t="s">
        <v>51</v>
      </c>
      <c r="O5359">
        <v>0.4</v>
      </c>
      <c r="Q5359">
        <v>0.4</v>
      </c>
      <c r="S5359" t="s">
        <v>4523</v>
      </c>
      <c r="AE5359">
        <v>12</v>
      </c>
      <c r="AF5359">
        <v>7.6</v>
      </c>
      <c r="AG5359">
        <v>5</v>
      </c>
      <c r="AH5359" t="s">
        <v>53</v>
      </c>
      <c r="AI5359" t="s">
        <v>54</v>
      </c>
      <c r="AJ5359">
        <v>2</v>
      </c>
      <c r="AK5359">
        <v>1</v>
      </c>
      <c r="AL5359">
        <v>1</v>
      </c>
      <c r="AM5359" t="s">
        <v>55</v>
      </c>
      <c r="AN5359" t="s">
        <v>56</v>
      </c>
      <c r="AP5359">
        <v>1</v>
      </c>
      <c r="AQ5359" t="s">
        <v>57</v>
      </c>
      <c r="AR5359">
        <v>0</v>
      </c>
      <c r="AW5359" t="s">
        <v>58</v>
      </c>
      <c r="AX5359">
        <v>0</v>
      </c>
      <c r="AY5359">
        <v>2</v>
      </c>
      <c r="AZ5359">
        <v>0.4</v>
      </c>
      <c r="BA5359">
        <v>0.4</v>
      </c>
      <c r="BB5359" t="s">
        <v>59</v>
      </c>
    </row>
    <row r="5360" spans="1:54" x14ac:dyDescent="0.45">
      <c r="A5360" s="4" t="str">
        <f>VLOOKUP(F5360,'Matching-Tabelle'!$A$57:$B$61,2,FALSE)</f>
        <v>stefan.fuellemann@tkb.ch</v>
      </c>
      <c r="B5360" s="4" t="str">
        <f>VLOOKUP(J5360,'Matching-Tabelle'!$A$1:$B$52,2,FALSE)</f>
        <v>WPI CTB</v>
      </c>
      <c r="C5360" s="4">
        <v>1.5</v>
      </c>
      <c r="D5360" s="4" t="s">
        <v>4524</v>
      </c>
      <c r="E5360" s="5">
        <v>42544</v>
      </c>
      <c r="F5360" t="s">
        <v>3856</v>
      </c>
      <c r="G5360" t="s">
        <v>3857</v>
      </c>
      <c r="H5360" t="s">
        <v>3858</v>
      </c>
      <c r="I5360" s="1"/>
      <c r="J5360">
        <v>919</v>
      </c>
      <c r="K5360" t="s">
        <v>66</v>
      </c>
      <c r="L5360" t="s">
        <v>67</v>
      </c>
      <c r="M5360">
        <v>990001</v>
      </c>
      <c r="N5360" t="s">
        <v>51</v>
      </c>
      <c r="O5360">
        <v>1.5</v>
      </c>
      <c r="Q5360">
        <v>1.5</v>
      </c>
      <c r="S5360" t="s">
        <v>4524</v>
      </c>
      <c r="AE5360">
        <v>12</v>
      </c>
      <c r="AF5360">
        <v>7.6</v>
      </c>
      <c r="AG5360">
        <v>5</v>
      </c>
      <c r="AH5360" t="s">
        <v>53</v>
      </c>
      <c r="AI5360" t="s">
        <v>54</v>
      </c>
      <c r="AJ5360">
        <v>2</v>
      </c>
      <c r="AK5360">
        <v>1</v>
      </c>
      <c r="AL5360">
        <v>1</v>
      </c>
      <c r="AM5360" t="s">
        <v>55</v>
      </c>
      <c r="AN5360" t="s">
        <v>56</v>
      </c>
      <c r="AP5360">
        <v>1</v>
      </c>
      <c r="AQ5360" t="s">
        <v>57</v>
      </c>
      <c r="AR5360">
        <v>0</v>
      </c>
      <c r="AW5360" t="s">
        <v>58</v>
      </c>
      <c r="AX5360">
        <v>0</v>
      </c>
      <c r="AY5360">
        <v>2</v>
      </c>
      <c r="AZ5360">
        <v>1.5</v>
      </c>
      <c r="BA5360">
        <v>1.5</v>
      </c>
      <c r="BB5360" t="s">
        <v>59</v>
      </c>
    </row>
    <row r="5361" spans="1:54" x14ac:dyDescent="0.45">
      <c r="A5361" s="4" t="str">
        <f>VLOOKUP(F5361,'Matching-Tabelle'!$A$57:$B$61,2,FALSE)</f>
        <v>stefan.fuellemann@tkb.ch</v>
      </c>
      <c r="B5361" s="4" t="str">
        <f>VLOOKUP(J5361,'Matching-Tabelle'!$A$1:$B$52,2,FALSE)</f>
        <v>WPI CTB</v>
      </c>
      <c r="C5361" s="4">
        <v>0.55000000000000004</v>
      </c>
      <c r="D5361" s="4" t="s">
        <v>4525</v>
      </c>
      <c r="E5361" s="5">
        <v>42544</v>
      </c>
      <c r="F5361" t="s">
        <v>3856</v>
      </c>
      <c r="G5361" t="s">
        <v>3857</v>
      </c>
      <c r="H5361" t="s">
        <v>3858</v>
      </c>
      <c r="I5361" s="1"/>
      <c r="J5361">
        <v>927</v>
      </c>
      <c r="K5361" t="s">
        <v>99</v>
      </c>
      <c r="L5361" t="s">
        <v>100</v>
      </c>
      <c r="M5361">
        <v>990001</v>
      </c>
      <c r="N5361" t="s">
        <v>51</v>
      </c>
      <c r="O5361">
        <v>0.55000000000000004</v>
      </c>
      <c r="Q5361">
        <v>0.55000000000000004</v>
      </c>
      <c r="S5361" t="s">
        <v>4525</v>
      </c>
      <c r="AE5361">
        <v>12</v>
      </c>
      <c r="AF5361">
        <v>7.6</v>
      </c>
      <c r="AG5361">
        <v>5</v>
      </c>
      <c r="AH5361" t="s">
        <v>53</v>
      </c>
      <c r="AI5361" t="s">
        <v>54</v>
      </c>
      <c r="AJ5361">
        <v>2</v>
      </c>
      <c r="AK5361">
        <v>1</v>
      </c>
      <c r="AL5361">
        <v>1</v>
      </c>
      <c r="AM5361" t="s">
        <v>55</v>
      </c>
      <c r="AN5361" t="s">
        <v>56</v>
      </c>
      <c r="AP5361">
        <v>1</v>
      </c>
      <c r="AQ5361" t="s">
        <v>57</v>
      </c>
      <c r="AR5361">
        <v>0</v>
      </c>
      <c r="AW5361" t="s">
        <v>58</v>
      </c>
      <c r="AX5361">
        <v>0</v>
      </c>
      <c r="AY5361">
        <v>2</v>
      </c>
      <c r="AZ5361">
        <v>0.55000000000000004</v>
      </c>
      <c r="BA5361">
        <v>0.55000000000000004</v>
      </c>
      <c r="BB5361" t="s">
        <v>59</v>
      </c>
    </row>
    <row r="5362" spans="1:54" x14ac:dyDescent="0.45">
      <c r="A5362" s="4" t="str">
        <f>VLOOKUP(F5362,'Matching-Tabelle'!$A$57:$B$61,2,FALSE)</f>
        <v>stefan.fuellemann@tkb.ch</v>
      </c>
      <c r="B5362" s="4" t="str">
        <f>VLOOKUP(J5362,'Matching-Tabelle'!$A$1:$B$52,2,FALSE)</f>
        <v>WPI CTB</v>
      </c>
      <c r="C5362" s="4">
        <v>0.5</v>
      </c>
      <c r="D5362" s="4" t="s">
        <v>4526</v>
      </c>
      <c r="E5362" s="5">
        <v>42544</v>
      </c>
      <c r="F5362" t="s">
        <v>3856</v>
      </c>
      <c r="G5362" t="s">
        <v>3857</v>
      </c>
      <c r="H5362" t="s">
        <v>3858</v>
      </c>
      <c r="I5362" s="1"/>
      <c r="J5362">
        <v>919</v>
      </c>
      <c r="K5362" t="s">
        <v>66</v>
      </c>
      <c r="L5362" t="s">
        <v>67</v>
      </c>
      <c r="M5362">
        <v>990001</v>
      </c>
      <c r="N5362" t="s">
        <v>51</v>
      </c>
      <c r="O5362">
        <v>0.5</v>
      </c>
      <c r="Q5362">
        <v>0.5</v>
      </c>
      <c r="S5362" t="s">
        <v>4526</v>
      </c>
      <c r="AE5362">
        <v>12</v>
      </c>
      <c r="AF5362">
        <v>7.6</v>
      </c>
      <c r="AG5362">
        <v>5</v>
      </c>
      <c r="AH5362" t="s">
        <v>53</v>
      </c>
      <c r="AI5362" t="s">
        <v>54</v>
      </c>
      <c r="AJ5362">
        <v>2</v>
      </c>
      <c r="AK5362">
        <v>1</v>
      </c>
      <c r="AL5362">
        <v>1</v>
      </c>
      <c r="AM5362" t="s">
        <v>55</v>
      </c>
      <c r="AN5362" t="s">
        <v>56</v>
      </c>
      <c r="AP5362">
        <v>1</v>
      </c>
      <c r="AQ5362" t="s">
        <v>57</v>
      </c>
      <c r="AR5362">
        <v>0</v>
      </c>
      <c r="AW5362" t="s">
        <v>58</v>
      </c>
      <c r="AX5362">
        <v>0</v>
      </c>
      <c r="AY5362">
        <v>2</v>
      </c>
      <c r="AZ5362">
        <v>0.5</v>
      </c>
      <c r="BA5362">
        <v>0.5</v>
      </c>
      <c r="BB5362" t="s">
        <v>59</v>
      </c>
    </row>
    <row r="5363" spans="1:54" x14ac:dyDescent="0.45">
      <c r="A5363" s="4" t="str">
        <f>VLOOKUP(F5363,'Matching-Tabelle'!$A$57:$B$61,2,FALSE)</f>
        <v>stefan.fuellemann@tkb.ch</v>
      </c>
      <c r="B5363" s="4" t="str">
        <f>VLOOKUP(J5363,'Matching-Tabelle'!$A$1:$B$52,2,FALSE)</f>
        <v>WPI RTB</v>
      </c>
      <c r="C5363" s="4">
        <v>1.7</v>
      </c>
      <c r="D5363" s="4" t="s">
        <v>3859</v>
      </c>
      <c r="E5363" s="5">
        <v>42545</v>
      </c>
      <c r="F5363" t="s">
        <v>3856</v>
      </c>
      <c r="G5363" t="s">
        <v>3857</v>
      </c>
      <c r="H5363" t="s">
        <v>3858</v>
      </c>
      <c r="I5363" s="1"/>
      <c r="J5363">
        <v>19</v>
      </c>
      <c r="K5363" t="s">
        <v>145</v>
      </c>
      <c r="L5363" t="s">
        <v>146</v>
      </c>
      <c r="M5363">
        <v>990001</v>
      </c>
      <c r="N5363" t="s">
        <v>51</v>
      </c>
      <c r="O5363">
        <v>1.7</v>
      </c>
      <c r="Q5363">
        <v>1.7</v>
      </c>
      <c r="S5363" t="s">
        <v>3859</v>
      </c>
      <c r="AE5363">
        <v>12</v>
      </c>
      <c r="AF5363">
        <v>7.6</v>
      </c>
      <c r="AG5363">
        <v>5</v>
      </c>
      <c r="AH5363" t="s">
        <v>53</v>
      </c>
      <c r="AI5363" t="s">
        <v>54</v>
      </c>
      <c r="AJ5363">
        <v>2</v>
      </c>
      <c r="AK5363">
        <v>1</v>
      </c>
      <c r="AL5363">
        <v>1</v>
      </c>
      <c r="AM5363" t="s">
        <v>55</v>
      </c>
      <c r="AN5363" t="s">
        <v>56</v>
      </c>
      <c r="AP5363">
        <v>1</v>
      </c>
      <c r="AQ5363" t="s">
        <v>57</v>
      </c>
      <c r="AR5363">
        <v>0</v>
      </c>
      <c r="AW5363" t="s">
        <v>58</v>
      </c>
      <c r="AX5363">
        <v>0</v>
      </c>
      <c r="AY5363">
        <v>2</v>
      </c>
      <c r="AZ5363">
        <v>1.7</v>
      </c>
      <c r="BA5363">
        <v>1.7</v>
      </c>
      <c r="BB5363" t="s">
        <v>59</v>
      </c>
    </row>
    <row r="5364" spans="1:54" x14ac:dyDescent="0.45">
      <c r="A5364" s="4" t="str">
        <f>VLOOKUP(F5364,'Matching-Tabelle'!$A$57:$B$61,2,FALSE)</f>
        <v>stefan.fuellemann@tkb.ch</v>
      </c>
      <c r="B5364" s="4" t="str">
        <f>VLOOKUP(J5364,'Matching-Tabelle'!$A$1:$B$52,2,FALSE)</f>
        <v>WPI CTB</v>
      </c>
      <c r="C5364" s="4">
        <v>0.75</v>
      </c>
      <c r="D5364" s="4" t="s">
        <v>4527</v>
      </c>
      <c r="E5364" s="5">
        <v>42545</v>
      </c>
      <c r="F5364" t="s">
        <v>3856</v>
      </c>
      <c r="G5364" t="s">
        <v>3857</v>
      </c>
      <c r="H5364" t="s">
        <v>3858</v>
      </c>
      <c r="I5364" s="1"/>
      <c r="J5364">
        <v>927</v>
      </c>
      <c r="K5364" t="s">
        <v>99</v>
      </c>
      <c r="L5364" t="s">
        <v>100</v>
      </c>
      <c r="M5364">
        <v>990001</v>
      </c>
      <c r="N5364" t="s">
        <v>51</v>
      </c>
      <c r="O5364">
        <v>0.75</v>
      </c>
      <c r="Q5364">
        <v>0.75</v>
      </c>
      <c r="S5364" t="s">
        <v>4527</v>
      </c>
      <c r="AE5364">
        <v>12</v>
      </c>
      <c r="AF5364">
        <v>7.6</v>
      </c>
      <c r="AG5364">
        <v>5</v>
      </c>
      <c r="AH5364" t="s">
        <v>53</v>
      </c>
      <c r="AI5364" t="s">
        <v>54</v>
      </c>
      <c r="AJ5364">
        <v>2</v>
      </c>
      <c r="AK5364">
        <v>1</v>
      </c>
      <c r="AL5364">
        <v>1</v>
      </c>
      <c r="AM5364" t="s">
        <v>55</v>
      </c>
      <c r="AN5364" t="s">
        <v>56</v>
      </c>
      <c r="AP5364">
        <v>1</v>
      </c>
      <c r="AQ5364" t="s">
        <v>57</v>
      </c>
      <c r="AR5364">
        <v>0</v>
      </c>
      <c r="AW5364" t="s">
        <v>58</v>
      </c>
      <c r="AX5364">
        <v>0</v>
      </c>
      <c r="AY5364">
        <v>2</v>
      </c>
      <c r="AZ5364">
        <v>0.75</v>
      </c>
      <c r="BA5364">
        <v>0.75</v>
      </c>
      <c r="BB5364" t="s">
        <v>59</v>
      </c>
    </row>
    <row r="5365" spans="1:54" x14ac:dyDescent="0.45">
      <c r="A5365" s="4" t="str">
        <f>VLOOKUP(F5365,'Matching-Tabelle'!$A$57:$B$61,2,FALSE)</f>
        <v>stefan.fuellemann@tkb.ch</v>
      </c>
      <c r="B5365" s="4" t="str">
        <f>VLOOKUP(J5365,'Matching-Tabelle'!$A$1:$B$52,2,FALSE)</f>
        <v>Proj SCRE2016</v>
      </c>
      <c r="C5365" s="4">
        <v>1.5</v>
      </c>
      <c r="D5365" s="4" t="s">
        <v>4528</v>
      </c>
      <c r="E5365" s="5">
        <v>42545</v>
      </c>
      <c r="F5365" t="s">
        <v>3856</v>
      </c>
      <c r="G5365" t="s">
        <v>3857</v>
      </c>
      <c r="H5365" t="s">
        <v>3858</v>
      </c>
      <c r="I5365" s="1"/>
      <c r="J5365">
        <v>2500253</v>
      </c>
      <c r="K5365" t="s">
        <v>538</v>
      </c>
      <c r="L5365" t="s">
        <v>539</v>
      </c>
      <c r="M5365">
        <v>990001</v>
      </c>
      <c r="N5365" t="s">
        <v>51</v>
      </c>
      <c r="O5365">
        <v>1.5</v>
      </c>
      <c r="Q5365">
        <v>1.5</v>
      </c>
      <c r="S5365" t="s">
        <v>4528</v>
      </c>
      <c r="AE5365">
        <v>5</v>
      </c>
      <c r="AF5365">
        <v>0</v>
      </c>
      <c r="AG5365">
        <v>1</v>
      </c>
      <c r="AH5365" t="s">
        <v>411</v>
      </c>
      <c r="AI5365" t="s">
        <v>411</v>
      </c>
      <c r="AJ5365">
        <v>2</v>
      </c>
      <c r="AK5365">
        <v>1</v>
      </c>
      <c r="AL5365">
        <v>1</v>
      </c>
      <c r="AM5365" t="s">
        <v>55</v>
      </c>
      <c r="AN5365" t="s">
        <v>56</v>
      </c>
      <c r="AP5365">
        <v>1</v>
      </c>
      <c r="AQ5365" t="s">
        <v>57</v>
      </c>
      <c r="AR5365">
        <v>0</v>
      </c>
      <c r="AW5365" t="s">
        <v>58</v>
      </c>
      <c r="AX5365">
        <v>0</v>
      </c>
      <c r="AY5365">
        <v>2</v>
      </c>
      <c r="AZ5365">
        <v>1.5</v>
      </c>
      <c r="BA5365">
        <v>1.5</v>
      </c>
      <c r="BB5365" t="s">
        <v>59</v>
      </c>
    </row>
    <row r="5366" spans="1:54" x14ac:dyDescent="0.45">
      <c r="A5366" s="4" t="str">
        <f>VLOOKUP(F5366,'Matching-Tabelle'!$A$57:$B$61,2,FALSE)</f>
        <v>stefan.fuellemann@tkb.ch</v>
      </c>
      <c r="B5366" s="4" t="str">
        <f>VLOOKUP(J5366,'Matching-Tabelle'!$A$1:$B$52,2,FALSE)</f>
        <v>WPI Führung</v>
      </c>
      <c r="C5366" s="4">
        <v>1.5</v>
      </c>
      <c r="D5366" s="4" t="s">
        <v>4529</v>
      </c>
      <c r="E5366" s="5">
        <v>42545</v>
      </c>
      <c r="F5366" t="s">
        <v>3856</v>
      </c>
      <c r="G5366" t="s">
        <v>3857</v>
      </c>
      <c r="H5366" t="s">
        <v>3858</v>
      </c>
      <c r="I5366" s="1"/>
      <c r="J5366">
        <v>26</v>
      </c>
      <c r="K5366" t="s">
        <v>130</v>
      </c>
      <c r="L5366" t="s">
        <v>131</v>
      </c>
      <c r="M5366">
        <v>990001</v>
      </c>
      <c r="N5366" t="s">
        <v>51</v>
      </c>
      <c r="O5366">
        <v>1.5</v>
      </c>
      <c r="Q5366">
        <v>1.5</v>
      </c>
      <c r="S5366" t="s">
        <v>4529</v>
      </c>
      <c r="AE5366">
        <v>12</v>
      </c>
      <c r="AF5366">
        <v>7.6</v>
      </c>
      <c r="AG5366">
        <v>5</v>
      </c>
      <c r="AH5366" t="s">
        <v>53</v>
      </c>
      <c r="AI5366" t="s">
        <v>54</v>
      </c>
      <c r="AJ5366">
        <v>2</v>
      </c>
      <c r="AK5366">
        <v>1</v>
      </c>
      <c r="AL5366">
        <v>1</v>
      </c>
      <c r="AM5366" t="s">
        <v>55</v>
      </c>
      <c r="AN5366" t="s">
        <v>56</v>
      </c>
      <c r="AP5366">
        <v>1</v>
      </c>
      <c r="AQ5366" t="s">
        <v>57</v>
      </c>
      <c r="AR5366">
        <v>0</v>
      </c>
      <c r="AW5366" t="s">
        <v>58</v>
      </c>
      <c r="AX5366">
        <v>0</v>
      </c>
      <c r="AY5366">
        <v>2</v>
      </c>
      <c r="AZ5366">
        <v>1.5</v>
      </c>
      <c r="BA5366">
        <v>1.5</v>
      </c>
      <c r="BB5366" t="s">
        <v>59</v>
      </c>
    </row>
    <row r="5367" spans="1:54" x14ac:dyDescent="0.45">
      <c r="A5367" s="4" t="str">
        <f>VLOOKUP(F5367,'Matching-Tabelle'!$A$57:$B$61,2,FALSE)</f>
        <v>stefan.fuellemann@tkb.ch</v>
      </c>
      <c r="B5367" s="4" t="str">
        <f>VLOOKUP(J5367,'Matching-Tabelle'!$A$1:$B$52,2,FALSE)</f>
        <v>Proj. Optima</v>
      </c>
      <c r="C5367" s="4">
        <v>0.15</v>
      </c>
      <c r="D5367" s="4" t="s">
        <v>4530</v>
      </c>
      <c r="E5367" s="5">
        <v>42545</v>
      </c>
      <c r="F5367" t="s">
        <v>3856</v>
      </c>
      <c r="G5367" t="s">
        <v>3857</v>
      </c>
      <c r="H5367" t="s">
        <v>3858</v>
      </c>
      <c r="I5367" s="1"/>
      <c r="J5367">
        <v>211</v>
      </c>
      <c r="K5367" t="s">
        <v>79</v>
      </c>
      <c r="L5367" t="s">
        <v>80</v>
      </c>
      <c r="M5367">
        <v>990001</v>
      </c>
      <c r="N5367" t="s">
        <v>51</v>
      </c>
      <c r="O5367">
        <v>0.15</v>
      </c>
      <c r="Q5367">
        <v>0.15</v>
      </c>
      <c r="S5367" t="s">
        <v>4530</v>
      </c>
      <c r="AE5367">
        <v>12</v>
      </c>
      <c r="AF5367">
        <v>7.6</v>
      </c>
      <c r="AG5367">
        <v>5</v>
      </c>
      <c r="AH5367" t="s">
        <v>53</v>
      </c>
      <c r="AI5367" t="s">
        <v>54</v>
      </c>
      <c r="AJ5367">
        <v>2</v>
      </c>
      <c r="AK5367">
        <v>1</v>
      </c>
      <c r="AL5367">
        <v>1</v>
      </c>
      <c r="AM5367" t="s">
        <v>55</v>
      </c>
      <c r="AN5367" t="s">
        <v>56</v>
      </c>
      <c r="AP5367">
        <v>1</v>
      </c>
      <c r="AQ5367" t="s">
        <v>57</v>
      </c>
      <c r="AR5367">
        <v>0</v>
      </c>
      <c r="AW5367" t="s">
        <v>58</v>
      </c>
      <c r="AX5367">
        <v>0</v>
      </c>
      <c r="AY5367">
        <v>2</v>
      </c>
      <c r="AZ5367">
        <v>0.15</v>
      </c>
      <c r="BA5367">
        <v>0.15</v>
      </c>
      <c r="BB5367" t="s">
        <v>59</v>
      </c>
    </row>
    <row r="5368" spans="1:54" x14ac:dyDescent="0.45">
      <c r="A5368" s="4" t="str">
        <f>VLOOKUP(F5368,'Matching-Tabelle'!$A$57:$B$61,2,FALSE)</f>
        <v>stefan.fuellemann@tkb.ch</v>
      </c>
      <c r="B5368" s="4" t="str">
        <f>VLOOKUP(J5368,'Matching-Tabelle'!$A$1:$B$52,2,FALSE)</f>
        <v>WPI CTB</v>
      </c>
      <c r="C5368" s="4">
        <v>0.65</v>
      </c>
      <c r="D5368" s="4" t="s">
        <v>4531</v>
      </c>
      <c r="E5368" s="5">
        <v>42545</v>
      </c>
      <c r="F5368" t="s">
        <v>3856</v>
      </c>
      <c r="G5368" t="s">
        <v>3857</v>
      </c>
      <c r="H5368" t="s">
        <v>3858</v>
      </c>
      <c r="I5368" s="1"/>
      <c r="J5368">
        <v>925</v>
      </c>
      <c r="K5368" t="s">
        <v>49</v>
      </c>
      <c r="L5368" t="s">
        <v>50</v>
      </c>
      <c r="M5368">
        <v>990001</v>
      </c>
      <c r="N5368" t="s">
        <v>51</v>
      </c>
      <c r="O5368">
        <v>0.65</v>
      </c>
      <c r="Q5368">
        <v>0.65</v>
      </c>
      <c r="S5368" t="s">
        <v>4531</v>
      </c>
      <c r="AE5368">
        <v>12</v>
      </c>
      <c r="AF5368">
        <v>7.6</v>
      </c>
      <c r="AG5368">
        <v>5</v>
      </c>
      <c r="AH5368" t="s">
        <v>53</v>
      </c>
      <c r="AI5368" t="s">
        <v>54</v>
      </c>
      <c r="AJ5368">
        <v>2</v>
      </c>
      <c r="AK5368">
        <v>1</v>
      </c>
      <c r="AL5368">
        <v>1</v>
      </c>
      <c r="AM5368" t="s">
        <v>55</v>
      </c>
      <c r="AN5368" t="s">
        <v>56</v>
      </c>
      <c r="AP5368">
        <v>1</v>
      </c>
      <c r="AQ5368" t="s">
        <v>57</v>
      </c>
      <c r="AR5368">
        <v>0</v>
      </c>
      <c r="AW5368" t="s">
        <v>58</v>
      </c>
      <c r="AX5368">
        <v>0</v>
      </c>
      <c r="AY5368">
        <v>2</v>
      </c>
      <c r="AZ5368">
        <v>0.65</v>
      </c>
      <c r="BA5368">
        <v>0.65</v>
      </c>
      <c r="BB5368" t="s">
        <v>59</v>
      </c>
    </row>
    <row r="5369" spans="1:54" x14ac:dyDescent="0.45">
      <c r="A5369" s="4" t="str">
        <f>VLOOKUP(F5369,'Matching-Tabelle'!$A$57:$B$61,2,FALSE)</f>
        <v>stefan.fuellemann@tkb.ch</v>
      </c>
      <c r="B5369" s="4" t="str">
        <f>VLOOKUP(J5369,'Matching-Tabelle'!$A$1:$B$52,2,FALSE)</f>
        <v>WPI CTB</v>
      </c>
      <c r="C5369" s="4">
        <v>0.5</v>
      </c>
      <c r="D5369" s="4" t="s">
        <v>4532</v>
      </c>
      <c r="E5369" s="5">
        <v>42545</v>
      </c>
      <c r="F5369" t="s">
        <v>3856</v>
      </c>
      <c r="G5369" t="s">
        <v>3857</v>
      </c>
      <c r="H5369" t="s">
        <v>3858</v>
      </c>
      <c r="I5369" s="1"/>
      <c r="J5369">
        <v>927</v>
      </c>
      <c r="K5369" t="s">
        <v>99</v>
      </c>
      <c r="L5369" t="s">
        <v>100</v>
      </c>
      <c r="M5369">
        <v>990001</v>
      </c>
      <c r="N5369" t="s">
        <v>51</v>
      </c>
      <c r="O5369">
        <v>0.5</v>
      </c>
      <c r="Q5369">
        <v>0.5</v>
      </c>
      <c r="S5369" t="s">
        <v>4532</v>
      </c>
      <c r="AE5369">
        <v>12</v>
      </c>
      <c r="AF5369">
        <v>7.6</v>
      </c>
      <c r="AG5369">
        <v>5</v>
      </c>
      <c r="AH5369" t="s">
        <v>53</v>
      </c>
      <c r="AI5369" t="s">
        <v>54</v>
      </c>
      <c r="AJ5369">
        <v>2</v>
      </c>
      <c r="AK5369">
        <v>1</v>
      </c>
      <c r="AL5369">
        <v>1</v>
      </c>
      <c r="AM5369" t="s">
        <v>55</v>
      </c>
      <c r="AN5369" t="s">
        <v>56</v>
      </c>
      <c r="AP5369">
        <v>1</v>
      </c>
      <c r="AQ5369" t="s">
        <v>57</v>
      </c>
      <c r="AR5369">
        <v>0</v>
      </c>
      <c r="AW5369" t="s">
        <v>58</v>
      </c>
      <c r="AX5369">
        <v>0</v>
      </c>
      <c r="AY5369">
        <v>2</v>
      </c>
      <c r="AZ5369">
        <v>0.5</v>
      </c>
      <c r="BA5369">
        <v>0.5</v>
      </c>
      <c r="BB5369" t="s">
        <v>59</v>
      </c>
    </row>
    <row r="5370" spans="1:54" x14ac:dyDescent="0.45">
      <c r="A5370" s="4" t="str">
        <f>VLOOKUP(F5370,'Matching-Tabelle'!$A$57:$B$61,2,FALSE)</f>
        <v>stefan.fuellemann@tkb.ch</v>
      </c>
      <c r="B5370" s="4" t="str">
        <f>VLOOKUP(J5370,'Matching-Tabelle'!$A$1:$B$52,2,FALSE)</f>
        <v>WPI CTB</v>
      </c>
      <c r="C5370" s="4">
        <v>0.25</v>
      </c>
      <c r="D5370" s="4" t="s">
        <v>4533</v>
      </c>
      <c r="E5370" s="5">
        <v>42545</v>
      </c>
      <c r="F5370" t="s">
        <v>3856</v>
      </c>
      <c r="G5370" t="s">
        <v>3857</v>
      </c>
      <c r="H5370" t="s">
        <v>3858</v>
      </c>
      <c r="I5370" s="1"/>
      <c r="J5370">
        <v>922</v>
      </c>
      <c r="K5370" t="s">
        <v>134</v>
      </c>
      <c r="L5370" t="s">
        <v>135</v>
      </c>
      <c r="M5370">
        <v>990001</v>
      </c>
      <c r="N5370" t="s">
        <v>51</v>
      </c>
      <c r="O5370">
        <v>0.25</v>
      </c>
      <c r="Q5370">
        <v>0.25</v>
      </c>
      <c r="S5370" t="s">
        <v>4533</v>
      </c>
      <c r="AE5370">
        <v>12</v>
      </c>
      <c r="AF5370">
        <v>7.6</v>
      </c>
      <c r="AG5370">
        <v>5</v>
      </c>
      <c r="AH5370" t="s">
        <v>53</v>
      </c>
      <c r="AI5370" t="s">
        <v>54</v>
      </c>
      <c r="AJ5370">
        <v>2</v>
      </c>
      <c r="AK5370">
        <v>1</v>
      </c>
      <c r="AL5370">
        <v>1</v>
      </c>
      <c r="AM5370" t="s">
        <v>55</v>
      </c>
      <c r="AN5370" t="s">
        <v>56</v>
      </c>
      <c r="AP5370">
        <v>1</v>
      </c>
      <c r="AQ5370" t="s">
        <v>57</v>
      </c>
      <c r="AR5370">
        <v>0</v>
      </c>
      <c r="AW5370" t="s">
        <v>58</v>
      </c>
      <c r="AX5370">
        <v>0</v>
      </c>
      <c r="AY5370">
        <v>2</v>
      </c>
      <c r="AZ5370">
        <v>0.25</v>
      </c>
      <c r="BA5370">
        <v>0.25</v>
      </c>
      <c r="BB5370" t="s">
        <v>59</v>
      </c>
    </row>
    <row r="5371" spans="1:54" x14ac:dyDescent="0.45">
      <c r="A5371" s="4" t="str">
        <f>VLOOKUP(F5371,'Matching-Tabelle'!$A$57:$B$61,2,FALSE)</f>
        <v>stefan.fuellemann@tkb.ch</v>
      </c>
      <c r="B5371" s="4" t="str">
        <f>VLOOKUP(J5371,'Matching-Tabelle'!$A$1:$B$52,2,FALSE)</f>
        <v>WPI CTB</v>
      </c>
      <c r="C5371" s="4">
        <v>0.4</v>
      </c>
      <c r="D5371" s="4" t="s">
        <v>4534</v>
      </c>
      <c r="E5371" s="5">
        <v>42545</v>
      </c>
      <c r="F5371" t="s">
        <v>3856</v>
      </c>
      <c r="G5371" t="s">
        <v>3857</v>
      </c>
      <c r="H5371" t="s">
        <v>3858</v>
      </c>
      <c r="I5371" s="1"/>
      <c r="J5371">
        <v>921</v>
      </c>
      <c r="K5371" t="s">
        <v>224</v>
      </c>
      <c r="L5371" t="s">
        <v>225</v>
      </c>
      <c r="M5371">
        <v>990001</v>
      </c>
      <c r="N5371" t="s">
        <v>51</v>
      </c>
      <c r="O5371">
        <v>0.4</v>
      </c>
      <c r="Q5371">
        <v>0.4</v>
      </c>
      <c r="S5371" t="s">
        <v>4534</v>
      </c>
      <c r="AE5371">
        <v>12</v>
      </c>
      <c r="AF5371">
        <v>7.6</v>
      </c>
      <c r="AG5371">
        <v>5</v>
      </c>
      <c r="AH5371" t="s">
        <v>53</v>
      </c>
      <c r="AI5371" t="s">
        <v>54</v>
      </c>
      <c r="AJ5371">
        <v>2</v>
      </c>
      <c r="AK5371">
        <v>1</v>
      </c>
      <c r="AL5371">
        <v>1</v>
      </c>
      <c r="AM5371" t="s">
        <v>55</v>
      </c>
      <c r="AN5371" t="s">
        <v>56</v>
      </c>
      <c r="AP5371">
        <v>1</v>
      </c>
      <c r="AQ5371" t="s">
        <v>57</v>
      </c>
      <c r="AR5371">
        <v>0</v>
      </c>
      <c r="AW5371" t="s">
        <v>58</v>
      </c>
      <c r="AX5371">
        <v>0</v>
      </c>
      <c r="AY5371">
        <v>2</v>
      </c>
      <c r="AZ5371">
        <v>0.4</v>
      </c>
      <c r="BA5371">
        <v>0.4</v>
      </c>
      <c r="BB5371" t="s">
        <v>59</v>
      </c>
    </row>
    <row r="5372" spans="1:54" x14ac:dyDescent="0.45">
      <c r="A5372" s="4" t="str">
        <f>VLOOKUP(F5372,'Matching-Tabelle'!$A$57:$B$61,2,FALSE)</f>
        <v>stefan.fuellemann@tkb.ch</v>
      </c>
      <c r="B5372" s="4" t="str">
        <f>VLOOKUP(J5372,'Matching-Tabelle'!$A$1:$B$52,2,FALSE)</f>
        <v>WPI RTB</v>
      </c>
      <c r="C5372" s="4">
        <v>0.75</v>
      </c>
      <c r="D5372" s="4" t="s">
        <v>3859</v>
      </c>
      <c r="E5372" s="5">
        <v>42548</v>
      </c>
      <c r="F5372" t="s">
        <v>3856</v>
      </c>
      <c r="G5372" t="s">
        <v>3857</v>
      </c>
      <c r="H5372" t="s">
        <v>3858</v>
      </c>
      <c r="I5372" s="1"/>
      <c r="J5372">
        <v>19</v>
      </c>
      <c r="K5372" t="s">
        <v>145</v>
      </c>
      <c r="L5372" t="s">
        <v>146</v>
      </c>
      <c r="M5372">
        <v>990001</v>
      </c>
      <c r="N5372" t="s">
        <v>51</v>
      </c>
      <c r="O5372">
        <v>0.75</v>
      </c>
      <c r="Q5372">
        <v>0.75</v>
      </c>
      <c r="S5372" t="s">
        <v>3859</v>
      </c>
      <c r="AE5372">
        <v>12</v>
      </c>
      <c r="AF5372">
        <v>7.6</v>
      </c>
      <c r="AG5372">
        <v>5</v>
      </c>
      <c r="AH5372" t="s">
        <v>53</v>
      </c>
      <c r="AI5372" t="s">
        <v>54</v>
      </c>
      <c r="AJ5372">
        <v>2</v>
      </c>
      <c r="AK5372">
        <v>1</v>
      </c>
      <c r="AL5372">
        <v>1</v>
      </c>
      <c r="AM5372" t="s">
        <v>55</v>
      </c>
      <c r="AN5372" t="s">
        <v>56</v>
      </c>
      <c r="AP5372">
        <v>1</v>
      </c>
      <c r="AQ5372" t="s">
        <v>57</v>
      </c>
      <c r="AR5372">
        <v>0</v>
      </c>
      <c r="AW5372" t="s">
        <v>58</v>
      </c>
      <c r="AX5372">
        <v>0</v>
      </c>
      <c r="AY5372">
        <v>2</v>
      </c>
      <c r="AZ5372">
        <v>0.75</v>
      </c>
      <c r="BA5372">
        <v>0.75</v>
      </c>
      <c r="BB5372" t="s">
        <v>59</v>
      </c>
    </row>
    <row r="5373" spans="1:54" x14ac:dyDescent="0.45">
      <c r="A5373" s="4" t="str">
        <f>VLOOKUP(F5373,'Matching-Tabelle'!$A$57:$B$61,2,FALSE)</f>
        <v>stefan.fuellemann@tkb.ch</v>
      </c>
      <c r="B5373" s="4" t="str">
        <f>VLOOKUP(J5373,'Matching-Tabelle'!$A$1:$B$52,2,FALSE)</f>
        <v>Proj SCRE2016</v>
      </c>
      <c r="C5373" s="4">
        <v>2.75</v>
      </c>
      <c r="D5373" s="4" t="s">
        <v>4535</v>
      </c>
      <c r="E5373" s="5">
        <v>42548</v>
      </c>
      <c r="F5373" t="s">
        <v>3856</v>
      </c>
      <c r="G5373" t="s">
        <v>3857</v>
      </c>
      <c r="H5373" t="s">
        <v>3858</v>
      </c>
      <c r="I5373" s="1"/>
      <c r="J5373">
        <v>2500253</v>
      </c>
      <c r="K5373" t="s">
        <v>538</v>
      </c>
      <c r="L5373" t="s">
        <v>539</v>
      </c>
      <c r="M5373">
        <v>990001</v>
      </c>
      <c r="N5373" t="s">
        <v>51</v>
      </c>
      <c r="O5373">
        <v>2.75</v>
      </c>
      <c r="Q5373">
        <v>2.75</v>
      </c>
      <c r="S5373" t="s">
        <v>4535</v>
      </c>
      <c r="AE5373">
        <v>5</v>
      </c>
      <c r="AF5373">
        <v>0</v>
      </c>
      <c r="AG5373">
        <v>1</v>
      </c>
      <c r="AH5373" t="s">
        <v>411</v>
      </c>
      <c r="AI5373" t="s">
        <v>411</v>
      </c>
      <c r="AJ5373">
        <v>2</v>
      </c>
      <c r="AK5373">
        <v>1</v>
      </c>
      <c r="AL5373">
        <v>1</v>
      </c>
      <c r="AM5373" t="s">
        <v>55</v>
      </c>
      <c r="AN5373" t="s">
        <v>56</v>
      </c>
      <c r="AP5373">
        <v>1</v>
      </c>
      <c r="AQ5373" t="s">
        <v>57</v>
      </c>
      <c r="AR5373">
        <v>0</v>
      </c>
      <c r="AW5373" t="s">
        <v>58</v>
      </c>
      <c r="AX5373">
        <v>0</v>
      </c>
      <c r="AY5373">
        <v>2</v>
      </c>
      <c r="AZ5373">
        <v>2.75</v>
      </c>
      <c r="BA5373">
        <v>2.75</v>
      </c>
      <c r="BB5373" t="s">
        <v>59</v>
      </c>
    </row>
    <row r="5374" spans="1:54" x14ac:dyDescent="0.45">
      <c r="A5374" s="4" t="str">
        <f>VLOOKUP(F5374,'Matching-Tabelle'!$A$57:$B$61,2,FALSE)</f>
        <v>stefan.fuellemann@tkb.ch</v>
      </c>
      <c r="B5374" s="4" t="str">
        <f>VLOOKUP(J5374,'Matching-Tabelle'!$A$1:$B$52,2,FALSE)</f>
        <v>Proj. Optima</v>
      </c>
      <c r="C5374" s="4">
        <v>0.5</v>
      </c>
      <c r="D5374" s="4" t="s">
        <v>4536</v>
      </c>
      <c r="E5374" s="5">
        <v>42548</v>
      </c>
      <c r="F5374" t="s">
        <v>3856</v>
      </c>
      <c r="G5374" t="s">
        <v>3857</v>
      </c>
      <c r="H5374" t="s">
        <v>3858</v>
      </c>
      <c r="I5374" s="1"/>
      <c r="J5374">
        <v>211</v>
      </c>
      <c r="K5374" t="s">
        <v>79</v>
      </c>
      <c r="L5374" t="s">
        <v>80</v>
      </c>
      <c r="M5374">
        <v>990001</v>
      </c>
      <c r="N5374" t="s">
        <v>51</v>
      </c>
      <c r="O5374">
        <v>0.5</v>
      </c>
      <c r="Q5374">
        <v>0.5</v>
      </c>
      <c r="S5374" t="s">
        <v>4536</v>
      </c>
      <c r="AE5374">
        <v>12</v>
      </c>
      <c r="AF5374">
        <v>7.6</v>
      </c>
      <c r="AG5374">
        <v>5</v>
      </c>
      <c r="AH5374" t="s">
        <v>53</v>
      </c>
      <c r="AI5374" t="s">
        <v>54</v>
      </c>
      <c r="AJ5374">
        <v>2</v>
      </c>
      <c r="AK5374">
        <v>1</v>
      </c>
      <c r="AL5374">
        <v>1</v>
      </c>
      <c r="AM5374" t="s">
        <v>55</v>
      </c>
      <c r="AN5374" t="s">
        <v>56</v>
      </c>
      <c r="AP5374">
        <v>1</v>
      </c>
      <c r="AQ5374" t="s">
        <v>57</v>
      </c>
      <c r="AR5374">
        <v>0</v>
      </c>
      <c r="AW5374" t="s">
        <v>58</v>
      </c>
      <c r="AX5374">
        <v>0</v>
      </c>
      <c r="AY5374">
        <v>2</v>
      </c>
      <c r="AZ5374">
        <v>0.5</v>
      </c>
      <c r="BA5374">
        <v>0.5</v>
      </c>
      <c r="BB5374" t="s">
        <v>59</v>
      </c>
    </row>
    <row r="5375" spans="1:54" x14ac:dyDescent="0.45">
      <c r="A5375" s="4" t="str">
        <f>VLOOKUP(F5375,'Matching-Tabelle'!$A$57:$B$61,2,FALSE)</f>
        <v>stefan.fuellemann@tkb.ch</v>
      </c>
      <c r="B5375" s="4" t="str">
        <f>VLOOKUP(J5375,'Matching-Tabelle'!$A$1:$B$52,2,FALSE)</f>
        <v>WPI RTB</v>
      </c>
      <c r="C5375" s="4">
        <v>0.5</v>
      </c>
      <c r="D5375" s="4" t="s">
        <v>4537</v>
      </c>
      <c r="E5375" s="5">
        <v>42548</v>
      </c>
      <c r="F5375" t="s">
        <v>3856</v>
      </c>
      <c r="G5375" t="s">
        <v>3857</v>
      </c>
      <c r="H5375" t="s">
        <v>3858</v>
      </c>
      <c r="I5375" s="1"/>
      <c r="J5375">
        <v>29</v>
      </c>
      <c r="K5375" t="s">
        <v>236</v>
      </c>
      <c r="L5375" t="s">
        <v>237</v>
      </c>
      <c r="M5375">
        <v>990001</v>
      </c>
      <c r="N5375" t="s">
        <v>51</v>
      </c>
      <c r="O5375">
        <v>0.5</v>
      </c>
      <c r="Q5375">
        <v>0.5</v>
      </c>
      <c r="S5375" t="s">
        <v>4537</v>
      </c>
      <c r="AE5375">
        <v>12</v>
      </c>
      <c r="AF5375">
        <v>7.6</v>
      </c>
      <c r="AG5375">
        <v>5</v>
      </c>
      <c r="AH5375" t="s">
        <v>53</v>
      </c>
      <c r="AI5375" t="s">
        <v>54</v>
      </c>
      <c r="AJ5375">
        <v>2</v>
      </c>
      <c r="AK5375">
        <v>1</v>
      </c>
      <c r="AL5375">
        <v>1</v>
      </c>
      <c r="AM5375" t="s">
        <v>55</v>
      </c>
      <c r="AN5375" t="s">
        <v>56</v>
      </c>
      <c r="AP5375">
        <v>1</v>
      </c>
      <c r="AQ5375" t="s">
        <v>57</v>
      </c>
      <c r="AR5375">
        <v>0</v>
      </c>
      <c r="AW5375" t="s">
        <v>58</v>
      </c>
      <c r="AX5375">
        <v>0</v>
      </c>
      <c r="AY5375">
        <v>2</v>
      </c>
      <c r="AZ5375">
        <v>0.5</v>
      </c>
      <c r="BA5375">
        <v>0.5</v>
      </c>
      <c r="BB5375" t="s">
        <v>59</v>
      </c>
    </row>
    <row r="5376" spans="1:54" x14ac:dyDescent="0.45">
      <c r="A5376" s="4" t="str">
        <f>VLOOKUP(F5376,'Matching-Tabelle'!$A$57:$B$61,2,FALSE)</f>
        <v>stefan.fuellemann@tkb.ch</v>
      </c>
      <c r="B5376" s="4" t="str">
        <f>VLOOKUP(J5376,'Matching-Tabelle'!$A$1:$B$52,2,FALSE)</f>
        <v>Progr Digitalisierung</v>
      </c>
      <c r="C5376" s="4">
        <v>0.25</v>
      </c>
      <c r="D5376" s="4" t="s">
        <v>4538</v>
      </c>
      <c r="E5376" s="5">
        <v>42548</v>
      </c>
      <c r="F5376" t="s">
        <v>3856</v>
      </c>
      <c r="G5376" t="s">
        <v>3857</v>
      </c>
      <c r="H5376" t="s">
        <v>3858</v>
      </c>
      <c r="I5376" s="1"/>
      <c r="J5376">
        <v>224</v>
      </c>
      <c r="K5376" t="s">
        <v>76</v>
      </c>
      <c r="L5376" t="s">
        <v>77</v>
      </c>
      <c r="M5376">
        <v>990001</v>
      </c>
      <c r="N5376" t="s">
        <v>51</v>
      </c>
      <c r="O5376">
        <v>0.25</v>
      </c>
      <c r="Q5376">
        <v>0.25</v>
      </c>
      <c r="S5376" t="s">
        <v>4538</v>
      </c>
      <c r="AE5376">
        <v>12</v>
      </c>
      <c r="AF5376">
        <v>7.6</v>
      </c>
      <c r="AG5376">
        <v>5</v>
      </c>
      <c r="AH5376" t="s">
        <v>53</v>
      </c>
      <c r="AI5376" t="s">
        <v>54</v>
      </c>
      <c r="AJ5376">
        <v>2</v>
      </c>
      <c r="AK5376">
        <v>1</v>
      </c>
      <c r="AL5376">
        <v>1</v>
      </c>
      <c r="AM5376" t="s">
        <v>55</v>
      </c>
      <c r="AN5376" t="s">
        <v>56</v>
      </c>
      <c r="AP5376">
        <v>1</v>
      </c>
      <c r="AQ5376" t="s">
        <v>57</v>
      </c>
      <c r="AR5376">
        <v>0</v>
      </c>
      <c r="AW5376" t="s">
        <v>58</v>
      </c>
      <c r="AX5376">
        <v>0</v>
      </c>
      <c r="AY5376">
        <v>2</v>
      </c>
      <c r="AZ5376">
        <v>0.25</v>
      </c>
      <c r="BA5376">
        <v>0.25</v>
      </c>
      <c r="BB5376" t="s">
        <v>59</v>
      </c>
    </row>
    <row r="5377" spans="1:54" x14ac:dyDescent="0.45">
      <c r="A5377" s="4" t="str">
        <f>VLOOKUP(F5377,'Matching-Tabelle'!$A$57:$B$61,2,FALSE)</f>
        <v>stefan.fuellemann@tkb.ch</v>
      </c>
      <c r="B5377" s="4" t="str">
        <f>VLOOKUP(J5377,'Matching-Tabelle'!$A$1:$B$52,2,FALSE)</f>
        <v>WPI RTB</v>
      </c>
      <c r="C5377" s="4">
        <v>0.25</v>
      </c>
      <c r="D5377" s="4" t="s">
        <v>4539</v>
      </c>
      <c r="E5377" s="5">
        <v>42548</v>
      </c>
      <c r="F5377" t="s">
        <v>3856</v>
      </c>
      <c r="G5377" t="s">
        <v>3857</v>
      </c>
      <c r="H5377" t="s">
        <v>3858</v>
      </c>
      <c r="I5377" s="1"/>
      <c r="J5377">
        <v>22</v>
      </c>
      <c r="K5377" t="s">
        <v>88</v>
      </c>
      <c r="L5377" t="s">
        <v>89</v>
      </c>
      <c r="M5377">
        <v>990001</v>
      </c>
      <c r="N5377" t="s">
        <v>51</v>
      </c>
      <c r="O5377">
        <v>0.25</v>
      </c>
      <c r="Q5377">
        <v>0.25</v>
      </c>
      <c r="S5377" t="s">
        <v>4539</v>
      </c>
      <c r="AE5377">
        <v>12</v>
      </c>
      <c r="AF5377">
        <v>7.6</v>
      </c>
      <c r="AG5377">
        <v>5</v>
      </c>
      <c r="AH5377" t="s">
        <v>53</v>
      </c>
      <c r="AI5377" t="s">
        <v>54</v>
      </c>
      <c r="AJ5377">
        <v>2</v>
      </c>
      <c r="AK5377">
        <v>1</v>
      </c>
      <c r="AL5377">
        <v>1</v>
      </c>
      <c r="AM5377" t="s">
        <v>55</v>
      </c>
      <c r="AN5377" t="s">
        <v>56</v>
      </c>
      <c r="AP5377">
        <v>1</v>
      </c>
      <c r="AQ5377" t="s">
        <v>57</v>
      </c>
      <c r="AR5377">
        <v>0</v>
      </c>
      <c r="AW5377" t="s">
        <v>58</v>
      </c>
      <c r="AX5377">
        <v>0</v>
      </c>
      <c r="AY5377">
        <v>2</v>
      </c>
      <c r="AZ5377">
        <v>0.25</v>
      </c>
      <c r="BA5377">
        <v>0.25</v>
      </c>
      <c r="BB5377" t="s">
        <v>59</v>
      </c>
    </row>
    <row r="5378" spans="1:54" x14ac:dyDescent="0.45">
      <c r="A5378" s="4" t="str">
        <f>VLOOKUP(F5378,'Matching-Tabelle'!$A$57:$B$61,2,FALSE)</f>
        <v>stefan.fuellemann@tkb.ch</v>
      </c>
      <c r="B5378" s="4" t="str">
        <f>VLOOKUP(J5378,'Matching-Tabelle'!$A$1:$B$52,2,FALSE)</f>
        <v>WPI CTB</v>
      </c>
      <c r="C5378" s="4">
        <v>3.65</v>
      </c>
      <c r="D5378" s="4" t="s">
        <v>4540</v>
      </c>
      <c r="E5378" s="5">
        <v>42548</v>
      </c>
      <c r="F5378" t="s">
        <v>3856</v>
      </c>
      <c r="G5378" t="s">
        <v>3857</v>
      </c>
      <c r="H5378" t="s">
        <v>3858</v>
      </c>
      <c r="I5378" s="1"/>
      <c r="J5378">
        <v>922</v>
      </c>
      <c r="K5378" t="s">
        <v>134</v>
      </c>
      <c r="L5378" t="s">
        <v>135</v>
      </c>
      <c r="M5378">
        <v>990001</v>
      </c>
      <c r="N5378" t="s">
        <v>51</v>
      </c>
      <c r="O5378">
        <v>3.65</v>
      </c>
      <c r="Q5378">
        <v>3.65</v>
      </c>
      <c r="S5378" t="s">
        <v>4540</v>
      </c>
      <c r="AE5378">
        <v>12</v>
      </c>
      <c r="AF5378">
        <v>7.6</v>
      </c>
      <c r="AG5378">
        <v>5</v>
      </c>
      <c r="AH5378" t="s">
        <v>53</v>
      </c>
      <c r="AI5378" t="s">
        <v>54</v>
      </c>
      <c r="AJ5378">
        <v>2</v>
      </c>
      <c r="AK5378">
        <v>1</v>
      </c>
      <c r="AL5378">
        <v>1</v>
      </c>
      <c r="AM5378" t="s">
        <v>55</v>
      </c>
      <c r="AN5378" t="s">
        <v>56</v>
      </c>
      <c r="AP5378">
        <v>1</v>
      </c>
      <c r="AQ5378" t="s">
        <v>57</v>
      </c>
      <c r="AR5378">
        <v>0</v>
      </c>
      <c r="AW5378" t="s">
        <v>58</v>
      </c>
      <c r="AX5378">
        <v>0</v>
      </c>
      <c r="AY5378">
        <v>2</v>
      </c>
      <c r="AZ5378">
        <v>3.65</v>
      </c>
      <c r="BA5378">
        <v>3.65</v>
      </c>
      <c r="BB5378" t="s">
        <v>59</v>
      </c>
    </row>
    <row r="5379" spans="1:54" x14ac:dyDescent="0.45">
      <c r="A5379" s="4" t="str">
        <f>VLOOKUP(F5379,'Matching-Tabelle'!$A$57:$B$61,2,FALSE)</f>
        <v>stefan.fuellemann@tkb.ch</v>
      </c>
      <c r="B5379" s="4" t="str">
        <f>VLOOKUP(J5379,'Matching-Tabelle'!$A$1:$B$52,2,FALSE)</f>
        <v>WPI RTB</v>
      </c>
      <c r="C5379" s="4">
        <v>2.5</v>
      </c>
      <c r="D5379" s="4" t="s">
        <v>4541</v>
      </c>
      <c r="E5379" s="5">
        <v>42548</v>
      </c>
      <c r="F5379" t="s">
        <v>3856</v>
      </c>
      <c r="G5379" t="s">
        <v>3857</v>
      </c>
      <c r="H5379" t="s">
        <v>3858</v>
      </c>
      <c r="I5379" s="1"/>
      <c r="J5379">
        <v>22</v>
      </c>
      <c r="K5379" t="s">
        <v>88</v>
      </c>
      <c r="L5379" t="s">
        <v>89</v>
      </c>
      <c r="M5379">
        <v>990001</v>
      </c>
      <c r="N5379" t="s">
        <v>51</v>
      </c>
      <c r="O5379">
        <v>2.5</v>
      </c>
      <c r="Q5379">
        <v>2.5</v>
      </c>
      <c r="S5379" t="s">
        <v>4541</v>
      </c>
      <c r="AE5379">
        <v>12</v>
      </c>
      <c r="AF5379">
        <v>7.6</v>
      </c>
      <c r="AG5379">
        <v>5</v>
      </c>
      <c r="AH5379" t="s">
        <v>53</v>
      </c>
      <c r="AI5379" t="s">
        <v>54</v>
      </c>
      <c r="AJ5379">
        <v>2</v>
      </c>
      <c r="AK5379">
        <v>1</v>
      </c>
      <c r="AL5379">
        <v>1</v>
      </c>
      <c r="AM5379" t="s">
        <v>55</v>
      </c>
      <c r="AN5379" t="s">
        <v>56</v>
      </c>
      <c r="AP5379">
        <v>1</v>
      </c>
      <c r="AQ5379" t="s">
        <v>57</v>
      </c>
      <c r="AR5379">
        <v>0</v>
      </c>
      <c r="AW5379" t="s">
        <v>58</v>
      </c>
      <c r="AX5379">
        <v>0</v>
      </c>
      <c r="AY5379">
        <v>2</v>
      </c>
      <c r="AZ5379">
        <v>2.5</v>
      </c>
      <c r="BA5379">
        <v>2.5</v>
      </c>
      <c r="BB5379" t="s">
        <v>59</v>
      </c>
    </row>
    <row r="5380" spans="1:54" x14ac:dyDescent="0.45">
      <c r="A5380" s="4" t="str">
        <f>VLOOKUP(F5380,'Matching-Tabelle'!$A$57:$B$61,2,FALSE)</f>
        <v>stefan.fuellemann@tkb.ch</v>
      </c>
      <c r="B5380" s="4" t="str">
        <f>VLOOKUP(J5380,'Matching-Tabelle'!$A$1:$B$52,2,FALSE)</f>
        <v>Proj Eval NePe</v>
      </c>
      <c r="C5380" s="4">
        <v>8.43</v>
      </c>
      <c r="D5380" s="4" t="s">
        <v>4542</v>
      </c>
      <c r="E5380" s="5">
        <v>42549</v>
      </c>
      <c r="F5380" t="s">
        <v>3856</v>
      </c>
      <c r="G5380" t="s">
        <v>3857</v>
      </c>
      <c r="H5380" t="s">
        <v>3858</v>
      </c>
      <c r="I5380" s="1"/>
      <c r="J5380">
        <v>225</v>
      </c>
      <c r="K5380" t="s">
        <v>172</v>
      </c>
      <c r="L5380" t="s">
        <v>173</v>
      </c>
      <c r="M5380">
        <v>990001</v>
      </c>
      <c r="N5380" t="s">
        <v>51</v>
      </c>
      <c r="O5380">
        <v>8.43</v>
      </c>
      <c r="Q5380">
        <v>8.43</v>
      </c>
      <c r="S5380" t="s">
        <v>4542</v>
      </c>
      <c r="AE5380">
        <v>12</v>
      </c>
      <c r="AF5380">
        <v>7.6</v>
      </c>
      <c r="AG5380">
        <v>5</v>
      </c>
      <c r="AH5380" t="s">
        <v>53</v>
      </c>
      <c r="AI5380" t="s">
        <v>54</v>
      </c>
      <c r="AJ5380">
        <v>2</v>
      </c>
      <c r="AK5380">
        <v>1</v>
      </c>
      <c r="AL5380">
        <v>1</v>
      </c>
      <c r="AM5380" t="s">
        <v>55</v>
      </c>
      <c r="AN5380" t="s">
        <v>56</v>
      </c>
      <c r="AP5380">
        <v>1</v>
      </c>
      <c r="AQ5380" t="s">
        <v>57</v>
      </c>
      <c r="AR5380">
        <v>0</v>
      </c>
      <c r="AW5380" t="s">
        <v>58</v>
      </c>
      <c r="AX5380">
        <v>0</v>
      </c>
      <c r="AY5380">
        <v>2</v>
      </c>
      <c r="AZ5380">
        <v>8.43</v>
      </c>
      <c r="BA5380">
        <v>8.43</v>
      </c>
      <c r="BB5380" t="s">
        <v>59</v>
      </c>
    </row>
    <row r="5381" spans="1:54" x14ac:dyDescent="0.45">
      <c r="A5381" s="4" t="str">
        <f>VLOOKUP(F5381,'Matching-Tabelle'!$A$57:$B$61,2,FALSE)</f>
        <v>stefan.fuellemann@tkb.ch</v>
      </c>
      <c r="B5381" s="4" t="str">
        <f>VLOOKUP(J5381,'Matching-Tabelle'!$A$1:$B$52,2,FALSE)</f>
        <v>WPI CTB</v>
      </c>
      <c r="C5381" s="4">
        <v>0.5</v>
      </c>
      <c r="D5381" s="4" t="s">
        <v>4543</v>
      </c>
      <c r="E5381" s="5">
        <v>42549</v>
      </c>
      <c r="F5381" t="s">
        <v>3856</v>
      </c>
      <c r="G5381" t="s">
        <v>3857</v>
      </c>
      <c r="H5381" t="s">
        <v>3858</v>
      </c>
      <c r="I5381" s="1"/>
      <c r="J5381">
        <v>927</v>
      </c>
      <c r="K5381" t="s">
        <v>99</v>
      </c>
      <c r="L5381" t="s">
        <v>100</v>
      </c>
      <c r="M5381">
        <v>990001</v>
      </c>
      <c r="N5381" t="s">
        <v>51</v>
      </c>
      <c r="O5381">
        <v>0.5</v>
      </c>
      <c r="Q5381">
        <v>0.5</v>
      </c>
      <c r="S5381" t="s">
        <v>4543</v>
      </c>
      <c r="AE5381">
        <v>12</v>
      </c>
      <c r="AF5381">
        <v>7.6</v>
      </c>
      <c r="AG5381">
        <v>5</v>
      </c>
      <c r="AH5381" t="s">
        <v>53</v>
      </c>
      <c r="AI5381" t="s">
        <v>54</v>
      </c>
      <c r="AJ5381">
        <v>2</v>
      </c>
      <c r="AK5381">
        <v>1</v>
      </c>
      <c r="AL5381">
        <v>1</v>
      </c>
      <c r="AM5381" t="s">
        <v>55</v>
      </c>
      <c r="AN5381" t="s">
        <v>56</v>
      </c>
      <c r="AP5381">
        <v>1</v>
      </c>
      <c r="AQ5381" t="s">
        <v>57</v>
      </c>
      <c r="AR5381">
        <v>0</v>
      </c>
      <c r="AW5381" t="s">
        <v>58</v>
      </c>
      <c r="AX5381">
        <v>0</v>
      </c>
      <c r="AY5381">
        <v>2</v>
      </c>
      <c r="AZ5381">
        <v>0.5</v>
      </c>
      <c r="BA5381">
        <v>0.5</v>
      </c>
      <c r="BB5381" t="s">
        <v>59</v>
      </c>
    </row>
    <row r="5382" spans="1:54" x14ac:dyDescent="0.45">
      <c r="A5382" s="4" t="str">
        <f>VLOOKUP(F5382,'Matching-Tabelle'!$A$57:$B$61,2,FALSE)</f>
        <v>stefan.fuellemann@tkb.ch</v>
      </c>
      <c r="B5382" s="4" t="str">
        <f>VLOOKUP(J5382,'Matching-Tabelle'!$A$1:$B$52,2,FALSE)</f>
        <v>WPI RTB</v>
      </c>
      <c r="C5382" s="4">
        <v>0.5</v>
      </c>
      <c r="D5382" s="4" t="s">
        <v>4544</v>
      </c>
      <c r="E5382" s="5">
        <v>42549</v>
      </c>
      <c r="F5382" t="s">
        <v>3856</v>
      </c>
      <c r="G5382" t="s">
        <v>3857</v>
      </c>
      <c r="H5382" t="s">
        <v>3858</v>
      </c>
      <c r="I5382" s="1"/>
      <c r="J5382">
        <v>20</v>
      </c>
      <c r="K5382" t="s">
        <v>95</v>
      </c>
      <c r="L5382" t="s">
        <v>96</v>
      </c>
      <c r="M5382">
        <v>990001</v>
      </c>
      <c r="N5382" t="s">
        <v>51</v>
      </c>
      <c r="O5382">
        <v>0.5</v>
      </c>
      <c r="Q5382">
        <v>0.5</v>
      </c>
      <c r="S5382" t="s">
        <v>4544</v>
      </c>
      <c r="AE5382">
        <v>12</v>
      </c>
      <c r="AF5382">
        <v>7.6</v>
      </c>
      <c r="AG5382">
        <v>5</v>
      </c>
      <c r="AH5382" t="s">
        <v>53</v>
      </c>
      <c r="AI5382" t="s">
        <v>54</v>
      </c>
      <c r="AJ5382">
        <v>2</v>
      </c>
      <c r="AK5382">
        <v>1</v>
      </c>
      <c r="AL5382">
        <v>1</v>
      </c>
      <c r="AM5382" t="s">
        <v>55</v>
      </c>
      <c r="AN5382" t="s">
        <v>56</v>
      </c>
      <c r="AP5382">
        <v>1</v>
      </c>
      <c r="AQ5382" t="s">
        <v>57</v>
      </c>
      <c r="AR5382">
        <v>0</v>
      </c>
      <c r="AW5382" t="s">
        <v>58</v>
      </c>
      <c r="AX5382">
        <v>0</v>
      </c>
      <c r="AY5382">
        <v>2</v>
      </c>
      <c r="AZ5382">
        <v>0.5</v>
      </c>
      <c r="BA5382">
        <v>0.5</v>
      </c>
      <c r="BB5382" t="s">
        <v>59</v>
      </c>
    </row>
    <row r="5383" spans="1:54" x14ac:dyDescent="0.45">
      <c r="A5383" s="4" t="str">
        <f>VLOOKUP(F5383,'Matching-Tabelle'!$A$57:$B$61,2,FALSE)</f>
        <v>stefan.fuellemann@tkb.ch</v>
      </c>
      <c r="B5383" s="4" t="str">
        <f>VLOOKUP(J5383,'Matching-Tabelle'!$A$1:$B$52,2,FALSE)</f>
        <v>WPI RTB</v>
      </c>
      <c r="C5383" s="4">
        <v>0.4</v>
      </c>
      <c r="D5383" s="4" t="s">
        <v>4323</v>
      </c>
      <c r="E5383" s="5">
        <v>42549</v>
      </c>
      <c r="F5383" t="s">
        <v>3856</v>
      </c>
      <c r="G5383" t="s">
        <v>3857</v>
      </c>
      <c r="H5383" t="s">
        <v>3858</v>
      </c>
      <c r="I5383" s="1"/>
      <c r="J5383">
        <v>22</v>
      </c>
      <c r="K5383" t="s">
        <v>88</v>
      </c>
      <c r="L5383" t="s">
        <v>89</v>
      </c>
      <c r="M5383">
        <v>990001</v>
      </c>
      <c r="N5383" t="s">
        <v>51</v>
      </c>
      <c r="O5383">
        <v>0.4</v>
      </c>
      <c r="Q5383">
        <v>0.4</v>
      </c>
      <c r="S5383" t="s">
        <v>4323</v>
      </c>
      <c r="AE5383">
        <v>12</v>
      </c>
      <c r="AF5383">
        <v>7.6</v>
      </c>
      <c r="AG5383">
        <v>5</v>
      </c>
      <c r="AH5383" t="s">
        <v>53</v>
      </c>
      <c r="AI5383" t="s">
        <v>54</v>
      </c>
      <c r="AJ5383">
        <v>2</v>
      </c>
      <c r="AK5383">
        <v>1</v>
      </c>
      <c r="AL5383">
        <v>1</v>
      </c>
      <c r="AM5383" t="s">
        <v>55</v>
      </c>
      <c r="AN5383" t="s">
        <v>56</v>
      </c>
      <c r="AP5383">
        <v>1</v>
      </c>
      <c r="AQ5383" t="s">
        <v>57</v>
      </c>
      <c r="AR5383">
        <v>0</v>
      </c>
      <c r="AW5383" t="s">
        <v>58</v>
      </c>
      <c r="AX5383">
        <v>0</v>
      </c>
      <c r="AY5383">
        <v>2</v>
      </c>
      <c r="AZ5383">
        <v>0.4</v>
      </c>
      <c r="BA5383">
        <v>0.4</v>
      </c>
      <c r="BB5383" t="s">
        <v>59</v>
      </c>
    </row>
    <row r="5384" spans="1:54" x14ac:dyDescent="0.45">
      <c r="A5384" s="4" t="str">
        <f>VLOOKUP(F5384,'Matching-Tabelle'!$A$57:$B$61,2,FALSE)</f>
        <v>stefan.fuellemann@tkb.ch</v>
      </c>
      <c r="B5384" s="4" t="str">
        <f>VLOOKUP(J5384,'Matching-Tabelle'!$A$1:$B$52,2,FALSE)</f>
        <v>WPI RTB</v>
      </c>
      <c r="C5384" s="4">
        <v>0.75</v>
      </c>
      <c r="D5384" s="4" t="s">
        <v>3859</v>
      </c>
      <c r="E5384" s="5">
        <v>42549</v>
      </c>
      <c r="F5384" t="s">
        <v>3856</v>
      </c>
      <c r="G5384" t="s">
        <v>3857</v>
      </c>
      <c r="H5384" t="s">
        <v>3858</v>
      </c>
      <c r="I5384" s="1"/>
      <c r="J5384">
        <v>19</v>
      </c>
      <c r="K5384" t="s">
        <v>145</v>
      </c>
      <c r="L5384" t="s">
        <v>146</v>
      </c>
      <c r="M5384">
        <v>990001</v>
      </c>
      <c r="N5384" t="s">
        <v>51</v>
      </c>
      <c r="O5384">
        <v>0.75</v>
      </c>
      <c r="Q5384">
        <v>0.75</v>
      </c>
      <c r="S5384" t="s">
        <v>3859</v>
      </c>
      <c r="AE5384">
        <v>12</v>
      </c>
      <c r="AF5384">
        <v>7.6</v>
      </c>
      <c r="AG5384">
        <v>5</v>
      </c>
      <c r="AH5384" t="s">
        <v>53</v>
      </c>
      <c r="AI5384" t="s">
        <v>54</v>
      </c>
      <c r="AJ5384">
        <v>2</v>
      </c>
      <c r="AK5384">
        <v>1</v>
      </c>
      <c r="AL5384">
        <v>1</v>
      </c>
      <c r="AM5384" t="s">
        <v>55</v>
      </c>
      <c r="AN5384" t="s">
        <v>56</v>
      </c>
      <c r="AP5384">
        <v>1</v>
      </c>
      <c r="AQ5384" t="s">
        <v>57</v>
      </c>
      <c r="AR5384">
        <v>0</v>
      </c>
      <c r="AW5384" t="s">
        <v>58</v>
      </c>
      <c r="AX5384">
        <v>0</v>
      </c>
      <c r="AY5384">
        <v>2</v>
      </c>
      <c r="AZ5384">
        <v>0.75</v>
      </c>
      <c r="BA5384">
        <v>0.75</v>
      </c>
      <c r="BB5384" t="s">
        <v>59</v>
      </c>
    </row>
    <row r="5385" spans="1:54" x14ac:dyDescent="0.45">
      <c r="A5385" s="4" t="str">
        <f>VLOOKUP(F5385,'Matching-Tabelle'!$A$57:$B$61,2,FALSE)</f>
        <v>stefan.fuellemann@tkb.ch</v>
      </c>
      <c r="B5385" s="4" t="str">
        <f>VLOOKUP(J5385,'Matching-Tabelle'!$A$1:$B$52,2,FALSE)</f>
        <v>WPI Führung</v>
      </c>
      <c r="C5385" s="4">
        <v>0.5</v>
      </c>
      <c r="D5385" s="4" t="s">
        <v>4545</v>
      </c>
      <c r="E5385" s="5">
        <v>42550</v>
      </c>
      <c r="F5385" t="s">
        <v>3856</v>
      </c>
      <c r="G5385" t="s">
        <v>3857</v>
      </c>
      <c r="H5385" t="s">
        <v>3858</v>
      </c>
      <c r="I5385" s="1"/>
      <c r="J5385">
        <v>26</v>
      </c>
      <c r="K5385" t="s">
        <v>130</v>
      </c>
      <c r="L5385" t="s">
        <v>131</v>
      </c>
      <c r="M5385">
        <v>990001</v>
      </c>
      <c r="N5385" t="s">
        <v>51</v>
      </c>
      <c r="O5385">
        <v>0.5</v>
      </c>
      <c r="Q5385">
        <v>0.5</v>
      </c>
      <c r="S5385" t="s">
        <v>4545</v>
      </c>
      <c r="AE5385">
        <v>12</v>
      </c>
      <c r="AF5385">
        <v>7.6</v>
      </c>
      <c r="AG5385">
        <v>5</v>
      </c>
      <c r="AH5385" t="s">
        <v>53</v>
      </c>
      <c r="AI5385" t="s">
        <v>54</v>
      </c>
      <c r="AJ5385">
        <v>2</v>
      </c>
      <c r="AK5385">
        <v>1</v>
      </c>
      <c r="AL5385">
        <v>1</v>
      </c>
      <c r="AM5385" t="s">
        <v>55</v>
      </c>
      <c r="AN5385" t="s">
        <v>56</v>
      </c>
      <c r="AP5385">
        <v>1</v>
      </c>
      <c r="AQ5385" t="s">
        <v>57</v>
      </c>
      <c r="AR5385">
        <v>0</v>
      </c>
      <c r="AW5385" t="s">
        <v>58</v>
      </c>
      <c r="AX5385">
        <v>0</v>
      </c>
      <c r="AY5385">
        <v>2</v>
      </c>
      <c r="AZ5385">
        <v>0.5</v>
      </c>
      <c r="BA5385">
        <v>0.5</v>
      </c>
      <c r="BB5385" t="s">
        <v>59</v>
      </c>
    </row>
    <row r="5386" spans="1:54" x14ac:dyDescent="0.45">
      <c r="A5386" s="4" t="str">
        <f>VLOOKUP(F5386,'Matching-Tabelle'!$A$57:$B$61,2,FALSE)</f>
        <v>stefan.fuellemann@tkb.ch</v>
      </c>
      <c r="B5386" s="4" t="str">
        <f>VLOOKUP(J5386,'Matching-Tabelle'!$A$1:$B$52,2,FALSE)</f>
        <v>Proj Eval NePe</v>
      </c>
      <c r="C5386" s="4">
        <v>8.25</v>
      </c>
      <c r="D5386" s="4" t="s">
        <v>4546</v>
      </c>
      <c r="E5386" s="5">
        <v>42550</v>
      </c>
      <c r="F5386" t="s">
        <v>3856</v>
      </c>
      <c r="G5386" t="s">
        <v>3857</v>
      </c>
      <c r="H5386" t="s">
        <v>3858</v>
      </c>
      <c r="I5386" s="1"/>
      <c r="J5386">
        <v>225</v>
      </c>
      <c r="K5386" t="s">
        <v>172</v>
      </c>
      <c r="L5386" t="s">
        <v>173</v>
      </c>
      <c r="M5386">
        <v>990001</v>
      </c>
      <c r="N5386" t="s">
        <v>51</v>
      </c>
      <c r="O5386">
        <v>8.25</v>
      </c>
      <c r="Q5386">
        <v>8.25</v>
      </c>
      <c r="S5386" t="s">
        <v>4546</v>
      </c>
      <c r="AE5386">
        <v>12</v>
      </c>
      <c r="AF5386">
        <v>7.6</v>
      </c>
      <c r="AG5386">
        <v>5</v>
      </c>
      <c r="AH5386" t="s">
        <v>53</v>
      </c>
      <c r="AI5386" t="s">
        <v>54</v>
      </c>
      <c r="AJ5386">
        <v>2</v>
      </c>
      <c r="AK5386">
        <v>1</v>
      </c>
      <c r="AL5386">
        <v>1</v>
      </c>
      <c r="AM5386" t="s">
        <v>55</v>
      </c>
      <c r="AN5386" t="s">
        <v>56</v>
      </c>
      <c r="AP5386">
        <v>1</v>
      </c>
      <c r="AQ5386" t="s">
        <v>57</v>
      </c>
      <c r="AR5386">
        <v>0</v>
      </c>
      <c r="AW5386" t="s">
        <v>58</v>
      </c>
      <c r="AX5386">
        <v>0</v>
      </c>
      <c r="AY5386">
        <v>2</v>
      </c>
      <c r="AZ5386">
        <v>8.25</v>
      </c>
      <c r="BA5386">
        <v>8.25</v>
      </c>
      <c r="BB5386" t="s">
        <v>59</v>
      </c>
    </row>
    <row r="5387" spans="1:54" x14ac:dyDescent="0.45">
      <c r="A5387" s="4" t="str">
        <f>VLOOKUP(F5387,'Matching-Tabelle'!$A$57:$B$61,2,FALSE)</f>
        <v>stefan.fuellemann@tkb.ch</v>
      </c>
      <c r="B5387" s="4" t="str">
        <f>VLOOKUP(J5387,'Matching-Tabelle'!$A$1:$B$52,2,FALSE)</f>
        <v>WPI RTB</v>
      </c>
      <c r="C5387" s="4">
        <v>0.5</v>
      </c>
      <c r="D5387" s="4" t="s">
        <v>3859</v>
      </c>
      <c r="E5387" s="5">
        <v>42550</v>
      </c>
      <c r="F5387" t="s">
        <v>3856</v>
      </c>
      <c r="G5387" t="s">
        <v>3857</v>
      </c>
      <c r="H5387" t="s">
        <v>3858</v>
      </c>
      <c r="I5387" s="1"/>
      <c r="J5387">
        <v>19</v>
      </c>
      <c r="K5387" t="s">
        <v>145</v>
      </c>
      <c r="L5387" t="s">
        <v>146</v>
      </c>
      <c r="M5387">
        <v>990001</v>
      </c>
      <c r="N5387" t="s">
        <v>51</v>
      </c>
      <c r="O5387">
        <v>0.5</v>
      </c>
      <c r="Q5387">
        <v>0.5</v>
      </c>
      <c r="S5387" t="s">
        <v>3859</v>
      </c>
      <c r="AE5387">
        <v>12</v>
      </c>
      <c r="AF5387">
        <v>7.6</v>
      </c>
      <c r="AG5387">
        <v>5</v>
      </c>
      <c r="AH5387" t="s">
        <v>53</v>
      </c>
      <c r="AI5387" t="s">
        <v>54</v>
      </c>
      <c r="AJ5387">
        <v>2</v>
      </c>
      <c r="AK5387">
        <v>1</v>
      </c>
      <c r="AL5387">
        <v>1</v>
      </c>
      <c r="AM5387" t="s">
        <v>55</v>
      </c>
      <c r="AN5387" t="s">
        <v>56</v>
      </c>
      <c r="AP5387">
        <v>1</v>
      </c>
      <c r="AQ5387" t="s">
        <v>57</v>
      </c>
      <c r="AR5387">
        <v>0</v>
      </c>
      <c r="AW5387" t="s">
        <v>58</v>
      </c>
      <c r="AX5387">
        <v>0</v>
      </c>
      <c r="AY5387">
        <v>2</v>
      </c>
      <c r="AZ5387">
        <v>0.5</v>
      </c>
      <c r="BA5387">
        <v>0.5</v>
      </c>
      <c r="BB5387" t="s">
        <v>59</v>
      </c>
    </row>
    <row r="5388" spans="1:54" x14ac:dyDescent="0.45">
      <c r="A5388" s="4" t="str">
        <f>VLOOKUP(F5388,'Matching-Tabelle'!$A$57:$B$61,2,FALSE)</f>
        <v>stefan.fuellemann@tkb.ch</v>
      </c>
      <c r="B5388" s="4" t="str">
        <f>VLOOKUP(J5388,'Matching-Tabelle'!$A$1:$B$52,2,FALSE)</f>
        <v>WPI RTB</v>
      </c>
      <c r="C5388" s="4">
        <v>0.75</v>
      </c>
      <c r="D5388" s="4" t="s">
        <v>3859</v>
      </c>
      <c r="E5388" s="5">
        <v>42551</v>
      </c>
      <c r="F5388" t="s">
        <v>3856</v>
      </c>
      <c r="G5388" t="s">
        <v>3857</v>
      </c>
      <c r="H5388" t="s">
        <v>3858</v>
      </c>
      <c r="I5388" s="1"/>
      <c r="J5388">
        <v>19</v>
      </c>
      <c r="K5388" t="s">
        <v>145</v>
      </c>
      <c r="L5388" t="s">
        <v>146</v>
      </c>
      <c r="M5388">
        <v>990001</v>
      </c>
      <c r="N5388" t="s">
        <v>51</v>
      </c>
      <c r="O5388">
        <v>0.75</v>
      </c>
      <c r="Q5388">
        <v>0.75</v>
      </c>
      <c r="S5388" t="s">
        <v>3859</v>
      </c>
      <c r="AE5388">
        <v>12</v>
      </c>
      <c r="AF5388">
        <v>7.6</v>
      </c>
      <c r="AG5388">
        <v>5</v>
      </c>
      <c r="AH5388" t="s">
        <v>53</v>
      </c>
      <c r="AI5388" t="s">
        <v>54</v>
      </c>
      <c r="AJ5388">
        <v>2</v>
      </c>
      <c r="AK5388">
        <v>1</v>
      </c>
      <c r="AL5388">
        <v>1</v>
      </c>
      <c r="AM5388" t="s">
        <v>55</v>
      </c>
      <c r="AN5388" t="s">
        <v>56</v>
      </c>
      <c r="AP5388">
        <v>1</v>
      </c>
      <c r="AQ5388" t="s">
        <v>57</v>
      </c>
      <c r="AR5388">
        <v>0</v>
      </c>
      <c r="AW5388" t="s">
        <v>58</v>
      </c>
      <c r="AX5388">
        <v>0</v>
      </c>
      <c r="AY5388">
        <v>2</v>
      </c>
      <c r="AZ5388">
        <v>0.75</v>
      </c>
      <c r="BA5388">
        <v>0.75</v>
      </c>
      <c r="BB5388" t="s">
        <v>59</v>
      </c>
    </row>
    <row r="5389" spans="1:54" x14ac:dyDescent="0.45">
      <c r="A5389" s="4" t="str">
        <f>VLOOKUP(F5389,'Matching-Tabelle'!$A$57:$B$61,2,FALSE)</f>
        <v>stefan.fuellemann@tkb.ch</v>
      </c>
      <c r="B5389" s="4" t="str">
        <f>VLOOKUP(J5389,'Matching-Tabelle'!$A$1:$B$52,2,FALSE)</f>
        <v>Proj. Optima</v>
      </c>
      <c r="C5389" s="4">
        <v>5.5</v>
      </c>
      <c r="D5389" s="4" t="s">
        <v>4547</v>
      </c>
      <c r="E5389" s="5">
        <v>42551</v>
      </c>
      <c r="F5389" t="s">
        <v>3856</v>
      </c>
      <c r="G5389" t="s">
        <v>3857</v>
      </c>
      <c r="H5389" t="s">
        <v>3858</v>
      </c>
      <c r="I5389" s="1"/>
      <c r="J5389">
        <v>211</v>
      </c>
      <c r="K5389" t="s">
        <v>79</v>
      </c>
      <c r="L5389" t="s">
        <v>80</v>
      </c>
      <c r="M5389">
        <v>990001</v>
      </c>
      <c r="N5389" t="s">
        <v>51</v>
      </c>
      <c r="O5389">
        <v>5.5</v>
      </c>
      <c r="Q5389">
        <v>5.5</v>
      </c>
      <c r="S5389" t="s">
        <v>4547</v>
      </c>
      <c r="AE5389">
        <v>12</v>
      </c>
      <c r="AF5389">
        <v>7.6</v>
      </c>
      <c r="AG5389">
        <v>5</v>
      </c>
      <c r="AH5389" t="s">
        <v>53</v>
      </c>
      <c r="AI5389" t="s">
        <v>54</v>
      </c>
      <c r="AJ5389">
        <v>2</v>
      </c>
      <c r="AK5389">
        <v>1</v>
      </c>
      <c r="AL5389">
        <v>1</v>
      </c>
      <c r="AM5389" t="s">
        <v>55</v>
      </c>
      <c r="AN5389" t="s">
        <v>56</v>
      </c>
      <c r="AP5389">
        <v>1</v>
      </c>
      <c r="AQ5389" t="s">
        <v>57</v>
      </c>
      <c r="AR5389">
        <v>0</v>
      </c>
      <c r="AW5389" t="s">
        <v>58</v>
      </c>
      <c r="AX5389">
        <v>0</v>
      </c>
      <c r="AY5389">
        <v>2</v>
      </c>
      <c r="AZ5389">
        <v>5.5</v>
      </c>
      <c r="BA5389">
        <v>5.5</v>
      </c>
      <c r="BB5389" t="s">
        <v>59</v>
      </c>
    </row>
    <row r="5390" spans="1:54" x14ac:dyDescent="0.45">
      <c r="A5390" s="4" t="str">
        <f>VLOOKUP(F5390,'Matching-Tabelle'!$A$57:$B$61,2,FALSE)</f>
        <v>stefan.fuellemann@tkb.ch</v>
      </c>
      <c r="B5390" s="4" t="str">
        <f>VLOOKUP(J5390,'Matching-Tabelle'!$A$1:$B$52,2,FALSE)</f>
        <v>Proj Geschäftsmodell</v>
      </c>
      <c r="C5390" s="4">
        <v>0.85</v>
      </c>
      <c r="D5390" s="4" t="s">
        <v>4548</v>
      </c>
      <c r="E5390" s="5">
        <v>42551</v>
      </c>
      <c r="F5390" t="s">
        <v>3856</v>
      </c>
      <c r="G5390" t="s">
        <v>3857</v>
      </c>
      <c r="H5390" t="s">
        <v>3858</v>
      </c>
      <c r="I5390" s="1"/>
      <c r="J5390">
        <v>2500240</v>
      </c>
      <c r="K5390" t="s">
        <v>216</v>
      </c>
      <c r="L5390" t="s">
        <v>217</v>
      </c>
      <c r="M5390">
        <v>990001</v>
      </c>
      <c r="N5390" t="s">
        <v>51</v>
      </c>
      <c r="O5390">
        <v>0.85</v>
      </c>
      <c r="Q5390">
        <v>0.85</v>
      </c>
      <c r="S5390" t="s">
        <v>4548</v>
      </c>
      <c r="AE5390">
        <v>12</v>
      </c>
      <c r="AF5390">
        <v>7.6</v>
      </c>
      <c r="AG5390">
        <v>5</v>
      </c>
      <c r="AH5390" t="s">
        <v>53</v>
      </c>
      <c r="AI5390" t="s">
        <v>54</v>
      </c>
      <c r="AJ5390">
        <v>2</v>
      </c>
      <c r="AK5390">
        <v>1</v>
      </c>
      <c r="AL5390">
        <v>1</v>
      </c>
      <c r="AM5390" t="s">
        <v>55</v>
      </c>
      <c r="AN5390" t="s">
        <v>56</v>
      </c>
      <c r="AP5390">
        <v>1</v>
      </c>
      <c r="AQ5390" t="s">
        <v>57</v>
      </c>
      <c r="AR5390">
        <v>0</v>
      </c>
      <c r="AW5390" t="s">
        <v>58</v>
      </c>
      <c r="AX5390">
        <v>0</v>
      </c>
      <c r="AY5390">
        <v>2</v>
      </c>
      <c r="AZ5390">
        <v>0.85</v>
      </c>
      <c r="BA5390">
        <v>0.85</v>
      </c>
      <c r="BB5390" t="s">
        <v>59</v>
      </c>
    </row>
    <row r="5391" spans="1:54" x14ac:dyDescent="0.45">
      <c r="A5391" s="4" t="str">
        <f>VLOOKUP(F5391,'Matching-Tabelle'!$A$57:$B$61,2,FALSE)</f>
        <v>stefan.fuellemann@tkb.ch</v>
      </c>
      <c r="B5391" s="4" t="str">
        <f>VLOOKUP(J5391,'Matching-Tabelle'!$A$1:$B$52,2,FALSE)</f>
        <v>WPI RTB</v>
      </c>
      <c r="C5391" s="4">
        <v>0.25</v>
      </c>
      <c r="D5391" s="4" t="s">
        <v>4549</v>
      </c>
      <c r="E5391" s="5">
        <v>42551</v>
      </c>
      <c r="F5391" t="s">
        <v>3856</v>
      </c>
      <c r="G5391" t="s">
        <v>3857</v>
      </c>
      <c r="H5391" t="s">
        <v>3858</v>
      </c>
      <c r="I5391" s="1"/>
      <c r="J5391">
        <v>20</v>
      </c>
      <c r="K5391" t="s">
        <v>95</v>
      </c>
      <c r="L5391" t="s">
        <v>96</v>
      </c>
      <c r="M5391">
        <v>990001</v>
      </c>
      <c r="N5391" t="s">
        <v>51</v>
      </c>
      <c r="O5391">
        <v>0.25</v>
      </c>
      <c r="Q5391">
        <v>0.25</v>
      </c>
      <c r="S5391" t="s">
        <v>4549</v>
      </c>
      <c r="AE5391">
        <v>12</v>
      </c>
      <c r="AF5391">
        <v>7.6</v>
      </c>
      <c r="AG5391">
        <v>5</v>
      </c>
      <c r="AH5391" t="s">
        <v>53</v>
      </c>
      <c r="AI5391" t="s">
        <v>54</v>
      </c>
      <c r="AJ5391">
        <v>2</v>
      </c>
      <c r="AK5391">
        <v>1</v>
      </c>
      <c r="AL5391">
        <v>1</v>
      </c>
      <c r="AM5391" t="s">
        <v>55</v>
      </c>
      <c r="AN5391" t="s">
        <v>56</v>
      </c>
      <c r="AP5391">
        <v>1</v>
      </c>
      <c r="AQ5391" t="s">
        <v>57</v>
      </c>
      <c r="AR5391">
        <v>0</v>
      </c>
      <c r="AW5391" t="s">
        <v>58</v>
      </c>
      <c r="AX5391">
        <v>0</v>
      </c>
      <c r="AY5391">
        <v>2</v>
      </c>
      <c r="AZ5391">
        <v>0.25</v>
      </c>
      <c r="BA5391">
        <v>0.25</v>
      </c>
      <c r="BB5391" t="s">
        <v>59</v>
      </c>
    </row>
    <row r="5392" spans="1:54" x14ac:dyDescent="0.45">
      <c r="A5392" s="4" t="str">
        <f>VLOOKUP(F5392,'Matching-Tabelle'!$A$57:$B$61,2,FALSE)</f>
        <v>stefan.fuellemann@tkb.ch</v>
      </c>
      <c r="B5392" s="4" t="str">
        <f>VLOOKUP(J5392,'Matching-Tabelle'!$A$1:$B$52,2,FALSE)</f>
        <v>Proj SCRE2016</v>
      </c>
      <c r="C5392" s="4">
        <v>0.5</v>
      </c>
      <c r="D5392" s="4" t="s">
        <v>4550</v>
      </c>
      <c r="E5392" s="5">
        <v>42551</v>
      </c>
      <c r="F5392" t="s">
        <v>3856</v>
      </c>
      <c r="G5392" t="s">
        <v>3857</v>
      </c>
      <c r="H5392" t="s">
        <v>3858</v>
      </c>
      <c r="I5392" s="1"/>
      <c r="J5392">
        <v>2500253</v>
      </c>
      <c r="K5392" t="s">
        <v>538</v>
      </c>
      <c r="L5392" t="s">
        <v>539</v>
      </c>
      <c r="M5392">
        <v>990001</v>
      </c>
      <c r="N5392" t="s">
        <v>51</v>
      </c>
      <c r="O5392">
        <v>0.5</v>
      </c>
      <c r="Q5392">
        <v>0.5</v>
      </c>
      <c r="S5392" t="s">
        <v>4550</v>
      </c>
      <c r="AE5392">
        <v>5</v>
      </c>
      <c r="AF5392">
        <v>0</v>
      </c>
      <c r="AG5392">
        <v>1</v>
      </c>
      <c r="AH5392" t="s">
        <v>411</v>
      </c>
      <c r="AI5392" t="s">
        <v>411</v>
      </c>
      <c r="AJ5392">
        <v>2</v>
      </c>
      <c r="AK5392">
        <v>1</v>
      </c>
      <c r="AL5392">
        <v>1</v>
      </c>
      <c r="AM5392" t="s">
        <v>55</v>
      </c>
      <c r="AN5392" t="s">
        <v>56</v>
      </c>
      <c r="AP5392">
        <v>1</v>
      </c>
      <c r="AQ5392" t="s">
        <v>57</v>
      </c>
      <c r="AR5392">
        <v>0</v>
      </c>
      <c r="AW5392" t="s">
        <v>58</v>
      </c>
      <c r="AX5392">
        <v>0</v>
      </c>
      <c r="AY5392">
        <v>2</v>
      </c>
      <c r="AZ5392">
        <v>0.5</v>
      </c>
      <c r="BA5392">
        <v>0.5</v>
      </c>
      <c r="BB5392" t="s">
        <v>59</v>
      </c>
    </row>
    <row r="5393" spans="1:54" x14ac:dyDescent="0.45">
      <c r="A5393" s="4" t="str">
        <f>VLOOKUP(F5393,'Matching-Tabelle'!$A$57:$B$61,2,FALSE)</f>
        <v>stefan.fuellemann@tkb.ch</v>
      </c>
      <c r="B5393" s="4" t="str">
        <f>VLOOKUP(J5393,'Matching-Tabelle'!$A$1:$B$52,2,FALSE)</f>
        <v>WPI RTB</v>
      </c>
      <c r="C5393" s="4">
        <v>0.25</v>
      </c>
      <c r="D5393" s="4" t="s">
        <v>4551</v>
      </c>
      <c r="E5393" s="5">
        <v>42551</v>
      </c>
      <c r="F5393" t="s">
        <v>3856</v>
      </c>
      <c r="G5393" t="s">
        <v>3857</v>
      </c>
      <c r="H5393" t="s">
        <v>3858</v>
      </c>
      <c r="I5393" s="1"/>
      <c r="J5393">
        <v>28</v>
      </c>
      <c r="K5393" t="s">
        <v>111</v>
      </c>
      <c r="L5393" t="s">
        <v>112</v>
      </c>
      <c r="M5393">
        <v>990001</v>
      </c>
      <c r="N5393" t="s">
        <v>51</v>
      </c>
      <c r="O5393">
        <v>0.25</v>
      </c>
      <c r="Q5393">
        <v>0.25</v>
      </c>
      <c r="S5393" t="s">
        <v>4551</v>
      </c>
      <c r="AE5393">
        <v>12</v>
      </c>
      <c r="AF5393">
        <v>7.6</v>
      </c>
      <c r="AG5393">
        <v>5</v>
      </c>
      <c r="AH5393" t="s">
        <v>53</v>
      </c>
      <c r="AI5393" t="s">
        <v>54</v>
      </c>
      <c r="AJ5393">
        <v>2</v>
      </c>
      <c r="AK5393">
        <v>1</v>
      </c>
      <c r="AL5393">
        <v>1</v>
      </c>
      <c r="AM5393" t="s">
        <v>55</v>
      </c>
      <c r="AN5393" t="s">
        <v>56</v>
      </c>
      <c r="AP5393">
        <v>1</v>
      </c>
      <c r="AQ5393" t="s">
        <v>57</v>
      </c>
      <c r="AR5393">
        <v>0</v>
      </c>
      <c r="AW5393" t="s">
        <v>58</v>
      </c>
      <c r="AX5393">
        <v>0</v>
      </c>
      <c r="AY5393">
        <v>2</v>
      </c>
      <c r="AZ5393">
        <v>0.25</v>
      </c>
      <c r="BA5393">
        <v>0.25</v>
      </c>
      <c r="BB5393" t="s">
        <v>59</v>
      </c>
    </row>
    <row r="5394" spans="1:54" x14ac:dyDescent="0.45">
      <c r="A5394" s="4" t="str">
        <f>VLOOKUP(F5394,'Matching-Tabelle'!$A$57:$B$61,2,FALSE)</f>
        <v>stefan.fuellemann@tkb.ch</v>
      </c>
      <c r="B5394" s="4" t="str">
        <f>VLOOKUP(J5394,'Matching-Tabelle'!$A$1:$B$52,2,FALSE)</f>
        <v>WPI CTB</v>
      </c>
      <c r="C5394" s="4">
        <v>0.4</v>
      </c>
      <c r="D5394" s="4" t="s">
        <v>4552</v>
      </c>
      <c r="E5394" s="5">
        <v>42551</v>
      </c>
      <c r="F5394" t="s">
        <v>3856</v>
      </c>
      <c r="G5394" t="s">
        <v>3857</v>
      </c>
      <c r="H5394" t="s">
        <v>3858</v>
      </c>
      <c r="I5394" s="1"/>
      <c r="J5394">
        <v>14</v>
      </c>
      <c r="K5394" t="s">
        <v>82</v>
      </c>
      <c r="L5394" t="s">
        <v>83</v>
      </c>
      <c r="M5394">
        <v>990001</v>
      </c>
      <c r="N5394" t="s">
        <v>51</v>
      </c>
      <c r="O5394">
        <v>0.4</v>
      </c>
      <c r="Q5394">
        <v>0.4</v>
      </c>
      <c r="S5394" t="s">
        <v>4552</v>
      </c>
      <c r="AE5394">
        <v>12</v>
      </c>
      <c r="AF5394">
        <v>7.6</v>
      </c>
      <c r="AG5394">
        <v>5</v>
      </c>
      <c r="AH5394" t="s">
        <v>53</v>
      </c>
      <c r="AI5394" t="s">
        <v>54</v>
      </c>
      <c r="AJ5394">
        <v>2</v>
      </c>
      <c r="AK5394">
        <v>1</v>
      </c>
      <c r="AL5394">
        <v>1</v>
      </c>
      <c r="AM5394" t="s">
        <v>55</v>
      </c>
      <c r="AN5394" t="s">
        <v>56</v>
      </c>
      <c r="AP5394">
        <v>1</v>
      </c>
      <c r="AQ5394" t="s">
        <v>57</v>
      </c>
      <c r="AR5394">
        <v>0</v>
      </c>
      <c r="AW5394" t="s">
        <v>58</v>
      </c>
      <c r="AX5394">
        <v>0</v>
      </c>
      <c r="AY5394">
        <v>2</v>
      </c>
      <c r="AZ5394">
        <v>0.4</v>
      </c>
      <c r="BA5394">
        <v>0.4</v>
      </c>
      <c r="BB5394" t="s">
        <v>59</v>
      </c>
    </row>
    <row r="5395" spans="1:54" x14ac:dyDescent="0.45">
      <c r="A5395" s="4" t="str">
        <f>VLOOKUP(F5395,'Matching-Tabelle'!$A$57:$B$61,2,FALSE)</f>
        <v>stefan.fuellemann@tkb.ch</v>
      </c>
      <c r="B5395" s="4" t="str">
        <f>VLOOKUP(J5395,'Matching-Tabelle'!$A$1:$B$52,2,FALSE)</f>
        <v>WPI CTB</v>
      </c>
      <c r="C5395" s="4">
        <v>0.25</v>
      </c>
      <c r="D5395" s="4" t="s">
        <v>4553</v>
      </c>
      <c r="E5395" s="5">
        <v>42551</v>
      </c>
      <c r="F5395" t="s">
        <v>3856</v>
      </c>
      <c r="G5395" t="s">
        <v>3857</v>
      </c>
      <c r="H5395" t="s">
        <v>3858</v>
      </c>
      <c r="I5395" s="1"/>
      <c r="J5395">
        <v>922</v>
      </c>
      <c r="K5395" t="s">
        <v>134</v>
      </c>
      <c r="L5395" t="s">
        <v>135</v>
      </c>
      <c r="M5395">
        <v>990001</v>
      </c>
      <c r="N5395" t="s">
        <v>51</v>
      </c>
      <c r="O5395">
        <v>0.25</v>
      </c>
      <c r="Q5395">
        <v>0.25</v>
      </c>
      <c r="S5395" t="s">
        <v>4553</v>
      </c>
      <c r="AE5395">
        <v>12</v>
      </c>
      <c r="AF5395">
        <v>7.6</v>
      </c>
      <c r="AG5395">
        <v>5</v>
      </c>
      <c r="AH5395" t="s">
        <v>53</v>
      </c>
      <c r="AI5395" t="s">
        <v>54</v>
      </c>
      <c r="AJ5395">
        <v>2</v>
      </c>
      <c r="AK5395">
        <v>1</v>
      </c>
      <c r="AL5395">
        <v>1</v>
      </c>
      <c r="AM5395" t="s">
        <v>55</v>
      </c>
      <c r="AN5395" t="s">
        <v>56</v>
      </c>
      <c r="AP5395">
        <v>1</v>
      </c>
      <c r="AQ5395" t="s">
        <v>57</v>
      </c>
      <c r="AR5395">
        <v>0</v>
      </c>
      <c r="AW5395" t="s">
        <v>58</v>
      </c>
      <c r="AX5395">
        <v>0</v>
      </c>
      <c r="AY5395">
        <v>2</v>
      </c>
      <c r="AZ5395">
        <v>0.25</v>
      </c>
      <c r="BA5395">
        <v>0.25</v>
      </c>
      <c r="BB5395" t="s">
        <v>59</v>
      </c>
    </row>
    <row r="5396" spans="1:54" x14ac:dyDescent="0.45">
      <c r="A5396" s="4" t="str">
        <f>VLOOKUP(F5396,'Matching-Tabelle'!$A$57:$B$61,2,FALSE)</f>
        <v>stefan.fuellemann@tkb.ch</v>
      </c>
      <c r="B5396" s="4" t="str">
        <f>VLOOKUP(J5396,'Matching-Tabelle'!$A$1:$B$52,2,FALSE)</f>
        <v>WPI RTB</v>
      </c>
      <c r="C5396" s="4">
        <v>1.1000000000000001</v>
      </c>
      <c r="D5396" s="4" t="s">
        <v>3859</v>
      </c>
      <c r="E5396" s="5">
        <v>42552</v>
      </c>
      <c r="F5396" t="s">
        <v>3856</v>
      </c>
      <c r="G5396" t="s">
        <v>3857</v>
      </c>
      <c r="H5396" t="s">
        <v>3858</v>
      </c>
      <c r="I5396" s="1"/>
      <c r="J5396">
        <v>19</v>
      </c>
      <c r="K5396" t="s">
        <v>145</v>
      </c>
      <c r="L5396" t="s">
        <v>146</v>
      </c>
      <c r="M5396">
        <v>990001</v>
      </c>
      <c r="N5396" t="s">
        <v>51</v>
      </c>
      <c r="O5396">
        <v>1.1000000000000001</v>
      </c>
      <c r="Q5396">
        <v>1.1000000000000001</v>
      </c>
      <c r="S5396" t="s">
        <v>3859</v>
      </c>
      <c r="AE5396">
        <v>12</v>
      </c>
      <c r="AF5396">
        <v>7.6</v>
      </c>
      <c r="AG5396">
        <v>5</v>
      </c>
      <c r="AH5396" t="s">
        <v>53</v>
      </c>
      <c r="AI5396" t="s">
        <v>54</v>
      </c>
      <c r="AJ5396">
        <v>2</v>
      </c>
      <c r="AK5396">
        <v>1</v>
      </c>
      <c r="AL5396">
        <v>1</v>
      </c>
      <c r="AM5396" t="s">
        <v>55</v>
      </c>
      <c r="AN5396" t="s">
        <v>56</v>
      </c>
      <c r="AP5396">
        <v>1</v>
      </c>
      <c r="AQ5396" t="s">
        <v>57</v>
      </c>
      <c r="AR5396">
        <v>0</v>
      </c>
      <c r="AW5396" t="s">
        <v>58</v>
      </c>
      <c r="AX5396">
        <v>0</v>
      </c>
      <c r="AY5396">
        <v>2</v>
      </c>
      <c r="AZ5396">
        <v>1.1000000000000001</v>
      </c>
      <c r="BA5396">
        <v>1.1000000000000001</v>
      </c>
      <c r="BB5396" t="s">
        <v>59</v>
      </c>
    </row>
    <row r="5397" spans="1:54" x14ac:dyDescent="0.45">
      <c r="A5397" s="4" t="str">
        <f>VLOOKUP(F5397,'Matching-Tabelle'!$A$57:$B$61,2,FALSE)</f>
        <v>stefan.fuellemann@tkb.ch</v>
      </c>
      <c r="B5397" s="4" t="str">
        <f>VLOOKUP(J5397,'Matching-Tabelle'!$A$1:$B$52,2,FALSE)</f>
        <v>Proj SCRE2016</v>
      </c>
      <c r="C5397" s="4">
        <v>1.65</v>
      </c>
      <c r="D5397" s="4" t="s">
        <v>4554</v>
      </c>
      <c r="E5397" s="5">
        <v>42552</v>
      </c>
      <c r="F5397" t="s">
        <v>3856</v>
      </c>
      <c r="G5397" t="s">
        <v>3857</v>
      </c>
      <c r="H5397" t="s">
        <v>3858</v>
      </c>
      <c r="I5397" s="1"/>
      <c r="J5397">
        <v>2500253</v>
      </c>
      <c r="K5397" t="s">
        <v>538</v>
      </c>
      <c r="L5397" t="s">
        <v>539</v>
      </c>
      <c r="M5397">
        <v>990001</v>
      </c>
      <c r="N5397" t="s">
        <v>51</v>
      </c>
      <c r="O5397">
        <v>1.65</v>
      </c>
      <c r="Q5397">
        <v>1.65</v>
      </c>
      <c r="S5397" t="s">
        <v>4554</v>
      </c>
      <c r="AE5397">
        <v>5</v>
      </c>
      <c r="AF5397">
        <v>0</v>
      </c>
      <c r="AG5397">
        <v>1</v>
      </c>
      <c r="AH5397" t="s">
        <v>411</v>
      </c>
      <c r="AI5397" t="s">
        <v>411</v>
      </c>
      <c r="AJ5397">
        <v>2</v>
      </c>
      <c r="AK5397">
        <v>1</v>
      </c>
      <c r="AL5397">
        <v>1</v>
      </c>
      <c r="AM5397" t="s">
        <v>55</v>
      </c>
      <c r="AN5397" t="s">
        <v>56</v>
      </c>
      <c r="AP5397">
        <v>1</v>
      </c>
      <c r="AQ5397" t="s">
        <v>57</v>
      </c>
      <c r="AR5397">
        <v>0</v>
      </c>
      <c r="AW5397" t="s">
        <v>58</v>
      </c>
      <c r="AX5397">
        <v>0</v>
      </c>
      <c r="AY5397">
        <v>2</v>
      </c>
      <c r="AZ5397">
        <v>1.65</v>
      </c>
      <c r="BA5397">
        <v>1.65</v>
      </c>
      <c r="BB5397" t="s">
        <v>59</v>
      </c>
    </row>
    <row r="5398" spans="1:54" x14ac:dyDescent="0.45">
      <c r="A5398" s="4" t="str">
        <f>VLOOKUP(F5398,'Matching-Tabelle'!$A$57:$B$61,2,FALSE)</f>
        <v>stefan.fuellemann@tkb.ch</v>
      </c>
      <c r="B5398" s="4" t="str">
        <f>VLOOKUP(J5398,'Matching-Tabelle'!$A$1:$B$52,2,FALSE)</f>
        <v>WPI CTB</v>
      </c>
      <c r="C5398" s="4">
        <v>0.5</v>
      </c>
      <c r="D5398" s="4" t="s">
        <v>4555</v>
      </c>
      <c r="E5398" s="5">
        <v>42552</v>
      </c>
      <c r="F5398" t="s">
        <v>3856</v>
      </c>
      <c r="G5398" t="s">
        <v>3857</v>
      </c>
      <c r="H5398" t="s">
        <v>3858</v>
      </c>
      <c r="I5398" s="1"/>
      <c r="J5398">
        <v>921</v>
      </c>
      <c r="K5398" t="s">
        <v>224</v>
      </c>
      <c r="L5398" t="s">
        <v>225</v>
      </c>
      <c r="M5398">
        <v>990001</v>
      </c>
      <c r="N5398" t="s">
        <v>51</v>
      </c>
      <c r="O5398">
        <v>0.5</v>
      </c>
      <c r="Q5398">
        <v>0.5</v>
      </c>
      <c r="S5398" t="s">
        <v>4555</v>
      </c>
      <c r="AE5398">
        <v>12</v>
      </c>
      <c r="AF5398">
        <v>7.6</v>
      </c>
      <c r="AG5398">
        <v>5</v>
      </c>
      <c r="AH5398" t="s">
        <v>53</v>
      </c>
      <c r="AI5398" t="s">
        <v>54</v>
      </c>
      <c r="AJ5398">
        <v>2</v>
      </c>
      <c r="AK5398">
        <v>1</v>
      </c>
      <c r="AL5398">
        <v>1</v>
      </c>
      <c r="AM5398" t="s">
        <v>55</v>
      </c>
      <c r="AN5398" t="s">
        <v>56</v>
      </c>
      <c r="AP5398">
        <v>1</v>
      </c>
      <c r="AQ5398" t="s">
        <v>57</v>
      </c>
      <c r="AR5398">
        <v>0</v>
      </c>
      <c r="AW5398" t="s">
        <v>58</v>
      </c>
      <c r="AX5398">
        <v>0</v>
      </c>
      <c r="AY5398">
        <v>2</v>
      </c>
      <c r="AZ5398">
        <v>0.5</v>
      </c>
      <c r="BA5398">
        <v>0.5</v>
      </c>
      <c r="BB5398" t="s">
        <v>59</v>
      </c>
    </row>
    <row r="5399" spans="1:54" x14ac:dyDescent="0.45">
      <c r="A5399" s="4" t="str">
        <f>VLOOKUP(F5399,'Matching-Tabelle'!$A$57:$B$61,2,FALSE)</f>
        <v>stefan.fuellemann@tkb.ch</v>
      </c>
      <c r="B5399" s="4" t="str">
        <f>VLOOKUP(J5399,'Matching-Tabelle'!$A$1:$B$52,2,FALSE)</f>
        <v>WPI RTB</v>
      </c>
      <c r="C5399" s="4">
        <v>1</v>
      </c>
      <c r="D5399" s="4" t="s">
        <v>2709</v>
      </c>
      <c r="E5399" s="5">
        <v>42552</v>
      </c>
      <c r="F5399" t="s">
        <v>3856</v>
      </c>
      <c r="G5399" t="s">
        <v>3857</v>
      </c>
      <c r="H5399" t="s">
        <v>3858</v>
      </c>
      <c r="I5399" s="1"/>
      <c r="J5399">
        <v>30</v>
      </c>
      <c r="K5399" t="s">
        <v>791</v>
      </c>
      <c r="L5399" t="s">
        <v>792</v>
      </c>
      <c r="M5399">
        <v>990001</v>
      </c>
      <c r="N5399" t="s">
        <v>51</v>
      </c>
      <c r="O5399">
        <v>1</v>
      </c>
      <c r="Q5399">
        <v>1</v>
      </c>
      <c r="S5399" t="s">
        <v>2709</v>
      </c>
      <c r="AE5399">
        <v>12</v>
      </c>
      <c r="AF5399">
        <v>7.6</v>
      </c>
      <c r="AG5399">
        <v>5</v>
      </c>
      <c r="AH5399" t="s">
        <v>53</v>
      </c>
      <c r="AI5399" t="s">
        <v>54</v>
      </c>
      <c r="AJ5399">
        <v>2</v>
      </c>
      <c r="AK5399">
        <v>1</v>
      </c>
      <c r="AL5399">
        <v>1</v>
      </c>
      <c r="AM5399" t="s">
        <v>55</v>
      </c>
      <c r="AN5399" t="s">
        <v>56</v>
      </c>
      <c r="AP5399">
        <v>1</v>
      </c>
      <c r="AQ5399" t="s">
        <v>57</v>
      </c>
      <c r="AR5399">
        <v>0</v>
      </c>
      <c r="AW5399" t="s">
        <v>58</v>
      </c>
      <c r="AX5399">
        <v>0</v>
      </c>
      <c r="AY5399">
        <v>2</v>
      </c>
      <c r="AZ5399">
        <v>1</v>
      </c>
      <c r="BA5399">
        <v>1</v>
      </c>
      <c r="BB5399" t="s">
        <v>59</v>
      </c>
    </row>
    <row r="5400" spans="1:54" x14ac:dyDescent="0.45">
      <c r="A5400" s="4" t="str">
        <f>VLOOKUP(F5400,'Matching-Tabelle'!$A$57:$B$61,2,FALSE)</f>
        <v>stefan.fuellemann@tkb.ch</v>
      </c>
      <c r="B5400" s="4" t="str">
        <f>VLOOKUP(J5400,'Matching-Tabelle'!$A$1:$B$52,2,FALSE)</f>
        <v>WPI CTB</v>
      </c>
      <c r="C5400" s="4">
        <v>3</v>
      </c>
      <c r="D5400" s="4" t="s">
        <v>4556</v>
      </c>
      <c r="E5400" s="5">
        <v>42552</v>
      </c>
      <c r="F5400" t="s">
        <v>3856</v>
      </c>
      <c r="G5400" t="s">
        <v>3857</v>
      </c>
      <c r="H5400" t="s">
        <v>3858</v>
      </c>
      <c r="I5400" s="1"/>
      <c r="J5400">
        <v>922</v>
      </c>
      <c r="K5400" t="s">
        <v>134</v>
      </c>
      <c r="L5400" t="s">
        <v>135</v>
      </c>
      <c r="M5400">
        <v>990001</v>
      </c>
      <c r="N5400" t="s">
        <v>51</v>
      </c>
      <c r="O5400">
        <v>3</v>
      </c>
      <c r="Q5400">
        <v>3</v>
      </c>
      <c r="S5400" t="s">
        <v>4556</v>
      </c>
      <c r="AE5400">
        <v>12</v>
      </c>
      <c r="AF5400">
        <v>7.6</v>
      </c>
      <c r="AG5400">
        <v>5</v>
      </c>
      <c r="AH5400" t="s">
        <v>53</v>
      </c>
      <c r="AI5400" t="s">
        <v>54</v>
      </c>
      <c r="AJ5400">
        <v>2</v>
      </c>
      <c r="AK5400">
        <v>1</v>
      </c>
      <c r="AL5400">
        <v>1</v>
      </c>
      <c r="AM5400" t="s">
        <v>55</v>
      </c>
      <c r="AN5400" t="s">
        <v>56</v>
      </c>
      <c r="AP5400">
        <v>1</v>
      </c>
      <c r="AQ5400" t="s">
        <v>57</v>
      </c>
      <c r="AR5400">
        <v>0</v>
      </c>
      <c r="AW5400" t="s">
        <v>58</v>
      </c>
      <c r="AX5400">
        <v>0</v>
      </c>
      <c r="AY5400">
        <v>2</v>
      </c>
      <c r="AZ5400">
        <v>3</v>
      </c>
      <c r="BA5400">
        <v>3</v>
      </c>
      <c r="BB5400" t="s">
        <v>59</v>
      </c>
    </row>
    <row r="5401" spans="1:54" x14ac:dyDescent="0.45">
      <c r="A5401" s="4" t="str">
        <f>VLOOKUP(F5401,'Matching-Tabelle'!$A$57:$B$61,2,FALSE)</f>
        <v>stefan.fuellemann@tkb.ch</v>
      </c>
      <c r="B5401" s="4" t="str">
        <f>VLOOKUP(J5401,'Matching-Tabelle'!$A$1:$B$52,2,FALSE)</f>
        <v>WPI RTB</v>
      </c>
      <c r="C5401" s="4">
        <v>0.25</v>
      </c>
      <c r="D5401" s="4" t="s">
        <v>4557</v>
      </c>
      <c r="E5401" s="5">
        <v>42552</v>
      </c>
      <c r="F5401" t="s">
        <v>3856</v>
      </c>
      <c r="G5401" t="s">
        <v>3857</v>
      </c>
      <c r="H5401" t="s">
        <v>3858</v>
      </c>
      <c r="I5401" s="1"/>
      <c r="J5401">
        <v>25</v>
      </c>
      <c r="K5401" t="s">
        <v>192</v>
      </c>
      <c r="L5401" t="s">
        <v>193</v>
      </c>
      <c r="M5401">
        <v>990001</v>
      </c>
      <c r="N5401" t="s">
        <v>51</v>
      </c>
      <c r="O5401">
        <v>0.25</v>
      </c>
      <c r="Q5401">
        <v>0.25</v>
      </c>
      <c r="S5401" t="s">
        <v>4557</v>
      </c>
      <c r="AE5401">
        <v>12</v>
      </c>
      <c r="AF5401">
        <v>7.6</v>
      </c>
      <c r="AG5401">
        <v>5</v>
      </c>
      <c r="AH5401" t="s">
        <v>53</v>
      </c>
      <c r="AI5401" t="s">
        <v>54</v>
      </c>
      <c r="AJ5401">
        <v>2</v>
      </c>
      <c r="AK5401">
        <v>1</v>
      </c>
      <c r="AL5401">
        <v>1</v>
      </c>
      <c r="AM5401" t="s">
        <v>55</v>
      </c>
      <c r="AN5401" t="s">
        <v>56</v>
      </c>
      <c r="AP5401">
        <v>1</v>
      </c>
      <c r="AQ5401" t="s">
        <v>57</v>
      </c>
      <c r="AR5401">
        <v>0</v>
      </c>
      <c r="AW5401" t="s">
        <v>58</v>
      </c>
      <c r="AX5401">
        <v>0</v>
      </c>
      <c r="AY5401">
        <v>2</v>
      </c>
      <c r="AZ5401">
        <v>0.25</v>
      </c>
      <c r="BA5401">
        <v>0.25</v>
      </c>
      <c r="BB5401" t="s">
        <v>59</v>
      </c>
    </row>
    <row r="5402" spans="1:54" x14ac:dyDescent="0.45">
      <c r="A5402" s="4" t="str">
        <f>VLOOKUP(F5402,'Matching-Tabelle'!$A$57:$B$61,2,FALSE)</f>
        <v>stefan.fuellemann@tkb.ch</v>
      </c>
      <c r="B5402" s="4" t="str">
        <f>VLOOKUP(J5402,'Matching-Tabelle'!$A$1:$B$52,2,FALSE)</f>
        <v>WPI RTB</v>
      </c>
      <c r="C5402" s="4">
        <v>0.25</v>
      </c>
      <c r="D5402" s="4" t="s">
        <v>4558</v>
      </c>
      <c r="E5402" s="5">
        <v>42552</v>
      </c>
      <c r="F5402" t="s">
        <v>3856</v>
      </c>
      <c r="G5402" t="s">
        <v>3857</v>
      </c>
      <c r="H5402" t="s">
        <v>3858</v>
      </c>
      <c r="I5402" s="1"/>
      <c r="J5402">
        <v>21</v>
      </c>
      <c r="K5402" t="s">
        <v>117</v>
      </c>
      <c r="L5402" t="s">
        <v>118</v>
      </c>
      <c r="M5402">
        <v>990001</v>
      </c>
      <c r="N5402" t="s">
        <v>51</v>
      </c>
      <c r="O5402">
        <v>0.25</v>
      </c>
      <c r="Q5402">
        <v>0.25</v>
      </c>
      <c r="S5402" t="s">
        <v>4558</v>
      </c>
      <c r="AE5402">
        <v>12</v>
      </c>
      <c r="AF5402">
        <v>7.6</v>
      </c>
      <c r="AG5402">
        <v>5</v>
      </c>
      <c r="AH5402" t="s">
        <v>53</v>
      </c>
      <c r="AI5402" t="s">
        <v>54</v>
      </c>
      <c r="AJ5402">
        <v>2</v>
      </c>
      <c r="AK5402">
        <v>1</v>
      </c>
      <c r="AL5402">
        <v>1</v>
      </c>
      <c r="AM5402" t="s">
        <v>55</v>
      </c>
      <c r="AN5402" t="s">
        <v>56</v>
      </c>
      <c r="AP5402">
        <v>1</v>
      </c>
      <c r="AQ5402" t="s">
        <v>57</v>
      </c>
      <c r="AR5402">
        <v>0</v>
      </c>
      <c r="AW5402" t="s">
        <v>58</v>
      </c>
      <c r="AX5402">
        <v>0</v>
      </c>
      <c r="AY5402">
        <v>2</v>
      </c>
      <c r="AZ5402">
        <v>0.25</v>
      </c>
      <c r="BA5402">
        <v>0.25</v>
      </c>
      <c r="BB5402" t="s">
        <v>59</v>
      </c>
    </row>
    <row r="5403" spans="1:54" x14ac:dyDescent="0.45">
      <c r="A5403" s="4" t="str">
        <f>VLOOKUP(F5403,'Matching-Tabelle'!$A$57:$B$61,2,FALSE)</f>
        <v>stefan.fuellemann@tkb.ch</v>
      </c>
      <c r="B5403" s="4" t="str">
        <f>VLOOKUP(J5403,'Matching-Tabelle'!$A$1:$B$52,2,FALSE)</f>
        <v>WPI RTB</v>
      </c>
      <c r="C5403" s="4">
        <v>0.5</v>
      </c>
      <c r="D5403" s="4" t="s">
        <v>4559</v>
      </c>
      <c r="E5403" s="5">
        <v>42552</v>
      </c>
      <c r="F5403" t="s">
        <v>3856</v>
      </c>
      <c r="G5403" t="s">
        <v>3857</v>
      </c>
      <c r="H5403" t="s">
        <v>3858</v>
      </c>
      <c r="I5403" s="1"/>
      <c r="J5403">
        <v>21</v>
      </c>
      <c r="K5403" t="s">
        <v>117</v>
      </c>
      <c r="L5403" t="s">
        <v>118</v>
      </c>
      <c r="M5403">
        <v>990001</v>
      </c>
      <c r="N5403" t="s">
        <v>51</v>
      </c>
      <c r="O5403">
        <v>0.5</v>
      </c>
      <c r="Q5403">
        <v>0.5</v>
      </c>
      <c r="S5403" t="s">
        <v>4559</v>
      </c>
      <c r="AE5403">
        <v>12</v>
      </c>
      <c r="AF5403">
        <v>7.6</v>
      </c>
      <c r="AG5403">
        <v>5</v>
      </c>
      <c r="AH5403" t="s">
        <v>53</v>
      </c>
      <c r="AI5403" t="s">
        <v>54</v>
      </c>
      <c r="AJ5403">
        <v>2</v>
      </c>
      <c r="AK5403">
        <v>1</v>
      </c>
      <c r="AL5403">
        <v>1</v>
      </c>
      <c r="AM5403" t="s">
        <v>55</v>
      </c>
      <c r="AN5403" t="s">
        <v>56</v>
      </c>
      <c r="AP5403">
        <v>1</v>
      </c>
      <c r="AQ5403" t="s">
        <v>57</v>
      </c>
      <c r="AR5403">
        <v>0</v>
      </c>
      <c r="AW5403" t="s">
        <v>58</v>
      </c>
      <c r="AX5403">
        <v>0</v>
      </c>
      <c r="AY5403">
        <v>2</v>
      </c>
      <c r="AZ5403">
        <v>0.5</v>
      </c>
      <c r="BA5403">
        <v>0.5</v>
      </c>
      <c r="BB5403" t="s">
        <v>59</v>
      </c>
    </row>
    <row r="5404" spans="1:54" x14ac:dyDescent="0.45">
      <c r="A5404" s="4" t="str">
        <f>VLOOKUP(F5404,'Matching-Tabelle'!$A$57:$B$61,2,FALSE)</f>
        <v>stefan.fuellemann@tkb.ch</v>
      </c>
      <c r="B5404" s="4" t="str">
        <f>VLOOKUP(J5404,'Matching-Tabelle'!$A$1:$B$52,2,FALSE)</f>
        <v>WPI CTB</v>
      </c>
      <c r="C5404" s="4">
        <v>8.4</v>
      </c>
      <c r="D5404" s="4" t="s">
        <v>4560</v>
      </c>
      <c r="E5404" s="5">
        <v>42555</v>
      </c>
      <c r="F5404" t="s">
        <v>3856</v>
      </c>
      <c r="G5404" t="s">
        <v>3857</v>
      </c>
      <c r="H5404" t="s">
        <v>3858</v>
      </c>
      <c r="I5404" s="1"/>
      <c r="J5404">
        <v>921</v>
      </c>
      <c r="K5404" t="s">
        <v>224</v>
      </c>
      <c r="L5404" t="s">
        <v>225</v>
      </c>
      <c r="M5404">
        <v>990001</v>
      </c>
      <c r="N5404" t="s">
        <v>51</v>
      </c>
      <c r="O5404">
        <v>8.4</v>
      </c>
      <c r="Q5404">
        <v>8.4</v>
      </c>
      <c r="S5404" t="s">
        <v>4560</v>
      </c>
      <c r="AE5404">
        <v>12</v>
      </c>
      <c r="AF5404">
        <v>7.6</v>
      </c>
      <c r="AG5404">
        <v>5</v>
      </c>
      <c r="AH5404" t="s">
        <v>53</v>
      </c>
      <c r="AI5404" t="s">
        <v>54</v>
      </c>
      <c r="AJ5404">
        <v>2</v>
      </c>
      <c r="AK5404">
        <v>1</v>
      </c>
      <c r="AL5404">
        <v>1</v>
      </c>
      <c r="AM5404" t="s">
        <v>55</v>
      </c>
      <c r="AN5404" t="s">
        <v>56</v>
      </c>
      <c r="AP5404">
        <v>1</v>
      </c>
      <c r="AQ5404" t="s">
        <v>57</v>
      </c>
      <c r="AR5404">
        <v>0</v>
      </c>
      <c r="AW5404" t="s">
        <v>58</v>
      </c>
      <c r="AX5404">
        <v>0</v>
      </c>
      <c r="AY5404">
        <v>2</v>
      </c>
      <c r="AZ5404">
        <v>8.4</v>
      </c>
      <c r="BA5404">
        <v>8.4</v>
      </c>
      <c r="BB5404" t="s">
        <v>59</v>
      </c>
    </row>
    <row r="5405" spans="1:54" x14ac:dyDescent="0.45">
      <c r="A5405" s="4" t="str">
        <f>VLOOKUP(F5405,'Matching-Tabelle'!$A$57:$B$61,2,FALSE)</f>
        <v>stefan.fuellemann@tkb.ch</v>
      </c>
      <c r="B5405" s="4" t="str">
        <f>VLOOKUP(J5405,'Matching-Tabelle'!$A$1:$B$52,2,FALSE)</f>
        <v>WPI RTB</v>
      </c>
      <c r="C5405" s="4">
        <v>0.68</v>
      </c>
      <c r="D5405" s="4" t="s">
        <v>3859</v>
      </c>
      <c r="E5405" s="5">
        <v>42556</v>
      </c>
      <c r="F5405" t="s">
        <v>3856</v>
      </c>
      <c r="G5405" t="s">
        <v>3857</v>
      </c>
      <c r="H5405" t="s">
        <v>3858</v>
      </c>
      <c r="I5405" s="1"/>
      <c r="J5405">
        <v>19</v>
      </c>
      <c r="K5405" t="s">
        <v>145</v>
      </c>
      <c r="L5405" t="s">
        <v>146</v>
      </c>
      <c r="M5405">
        <v>990001</v>
      </c>
      <c r="N5405" t="s">
        <v>51</v>
      </c>
      <c r="O5405">
        <v>0.68</v>
      </c>
      <c r="Q5405">
        <v>0.68</v>
      </c>
      <c r="S5405" t="s">
        <v>3859</v>
      </c>
      <c r="AE5405">
        <v>12</v>
      </c>
      <c r="AF5405">
        <v>7.6</v>
      </c>
      <c r="AG5405">
        <v>5</v>
      </c>
      <c r="AH5405" t="s">
        <v>53</v>
      </c>
      <c r="AI5405" t="s">
        <v>54</v>
      </c>
      <c r="AJ5405">
        <v>2</v>
      </c>
      <c r="AK5405">
        <v>1</v>
      </c>
      <c r="AL5405">
        <v>1</v>
      </c>
      <c r="AM5405" t="s">
        <v>55</v>
      </c>
      <c r="AN5405" t="s">
        <v>56</v>
      </c>
      <c r="AP5405">
        <v>1</v>
      </c>
      <c r="AQ5405" t="s">
        <v>57</v>
      </c>
      <c r="AR5405">
        <v>0</v>
      </c>
      <c r="AW5405" t="s">
        <v>58</v>
      </c>
      <c r="AX5405">
        <v>0</v>
      </c>
      <c r="AY5405">
        <v>2</v>
      </c>
      <c r="AZ5405">
        <v>0.68</v>
      </c>
      <c r="BA5405">
        <v>0.68</v>
      </c>
      <c r="BB5405" t="s">
        <v>59</v>
      </c>
    </row>
    <row r="5406" spans="1:54" x14ac:dyDescent="0.45">
      <c r="A5406" s="4" t="str">
        <f>VLOOKUP(F5406,'Matching-Tabelle'!$A$57:$B$61,2,FALSE)</f>
        <v>stefan.fuellemann@tkb.ch</v>
      </c>
      <c r="B5406" s="4" t="str">
        <f>VLOOKUP(J5406,'Matching-Tabelle'!$A$1:$B$52,2,FALSE)</f>
        <v>Proj. Optima</v>
      </c>
      <c r="C5406" s="4">
        <v>0.15</v>
      </c>
      <c r="D5406" s="4" t="s">
        <v>874</v>
      </c>
      <c r="E5406" s="5">
        <v>42556</v>
      </c>
      <c r="F5406" t="s">
        <v>3856</v>
      </c>
      <c r="G5406" t="s">
        <v>3857</v>
      </c>
      <c r="H5406" t="s">
        <v>3858</v>
      </c>
      <c r="I5406" s="1"/>
      <c r="J5406">
        <v>211</v>
      </c>
      <c r="K5406" t="s">
        <v>79</v>
      </c>
      <c r="L5406" t="s">
        <v>80</v>
      </c>
      <c r="M5406">
        <v>990001</v>
      </c>
      <c r="N5406" t="s">
        <v>51</v>
      </c>
      <c r="O5406">
        <v>0.15</v>
      </c>
      <c r="Q5406">
        <v>0.15</v>
      </c>
      <c r="S5406" t="s">
        <v>874</v>
      </c>
      <c r="AE5406">
        <v>12</v>
      </c>
      <c r="AF5406">
        <v>7.6</v>
      </c>
      <c r="AG5406">
        <v>5</v>
      </c>
      <c r="AH5406" t="s">
        <v>53</v>
      </c>
      <c r="AI5406" t="s">
        <v>54</v>
      </c>
      <c r="AJ5406">
        <v>2</v>
      </c>
      <c r="AK5406">
        <v>1</v>
      </c>
      <c r="AL5406">
        <v>1</v>
      </c>
      <c r="AM5406" t="s">
        <v>55</v>
      </c>
      <c r="AN5406" t="s">
        <v>56</v>
      </c>
      <c r="AP5406">
        <v>1</v>
      </c>
      <c r="AQ5406" t="s">
        <v>57</v>
      </c>
      <c r="AR5406">
        <v>0</v>
      </c>
      <c r="AW5406" t="s">
        <v>58</v>
      </c>
      <c r="AX5406">
        <v>0</v>
      </c>
      <c r="AY5406">
        <v>2</v>
      </c>
      <c r="AZ5406">
        <v>0.15</v>
      </c>
      <c r="BA5406">
        <v>0.15</v>
      </c>
      <c r="BB5406" t="s">
        <v>59</v>
      </c>
    </row>
    <row r="5407" spans="1:54" x14ac:dyDescent="0.45">
      <c r="A5407" s="4" t="str">
        <f>VLOOKUP(F5407,'Matching-Tabelle'!$A$57:$B$61,2,FALSE)</f>
        <v>stefan.fuellemann@tkb.ch</v>
      </c>
      <c r="B5407" s="4" t="str">
        <f>VLOOKUP(J5407,'Matching-Tabelle'!$A$1:$B$52,2,FALSE)</f>
        <v>WPI CTB</v>
      </c>
      <c r="C5407" s="4">
        <v>8</v>
      </c>
      <c r="D5407" s="4" t="s">
        <v>4561</v>
      </c>
      <c r="E5407" s="5">
        <v>42556</v>
      </c>
      <c r="F5407" t="s">
        <v>3856</v>
      </c>
      <c r="G5407" t="s">
        <v>3857</v>
      </c>
      <c r="H5407" t="s">
        <v>3858</v>
      </c>
      <c r="I5407" s="1"/>
      <c r="J5407">
        <v>919</v>
      </c>
      <c r="K5407" t="s">
        <v>66</v>
      </c>
      <c r="L5407" t="s">
        <v>67</v>
      </c>
      <c r="M5407">
        <v>990001</v>
      </c>
      <c r="N5407" t="s">
        <v>51</v>
      </c>
      <c r="O5407">
        <v>8</v>
      </c>
      <c r="Q5407">
        <v>8</v>
      </c>
      <c r="S5407" t="s">
        <v>4561</v>
      </c>
      <c r="AE5407">
        <v>12</v>
      </c>
      <c r="AF5407">
        <v>7.6</v>
      </c>
      <c r="AG5407">
        <v>5</v>
      </c>
      <c r="AH5407" t="s">
        <v>53</v>
      </c>
      <c r="AI5407" t="s">
        <v>54</v>
      </c>
      <c r="AJ5407">
        <v>2</v>
      </c>
      <c r="AK5407">
        <v>1</v>
      </c>
      <c r="AL5407">
        <v>1</v>
      </c>
      <c r="AM5407" t="s">
        <v>55</v>
      </c>
      <c r="AN5407" t="s">
        <v>56</v>
      </c>
      <c r="AP5407">
        <v>1</v>
      </c>
      <c r="AQ5407" t="s">
        <v>57</v>
      </c>
      <c r="AR5407">
        <v>0</v>
      </c>
      <c r="AW5407" t="s">
        <v>58</v>
      </c>
      <c r="AX5407">
        <v>0</v>
      </c>
      <c r="AY5407">
        <v>2</v>
      </c>
      <c r="AZ5407">
        <v>8</v>
      </c>
      <c r="BA5407">
        <v>8</v>
      </c>
      <c r="BB5407" t="s">
        <v>59</v>
      </c>
    </row>
    <row r="5408" spans="1:54" x14ac:dyDescent="0.45">
      <c r="A5408" s="4" t="str">
        <f>VLOOKUP(F5408,'Matching-Tabelle'!$A$57:$B$61,2,FALSE)</f>
        <v>stefan.fuellemann@tkb.ch</v>
      </c>
      <c r="B5408" s="4" t="str">
        <f>VLOOKUP(J5408,'Matching-Tabelle'!$A$1:$B$52,2,FALSE)</f>
        <v>Proj Eval NePe</v>
      </c>
      <c r="C5408" s="4">
        <v>12.5</v>
      </c>
      <c r="D5408" s="4" t="s">
        <v>4562</v>
      </c>
      <c r="E5408" s="5">
        <v>42557</v>
      </c>
      <c r="F5408" t="s">
        <v>3856</v>
      </c>
      <c r="G5408" t="s">
        <v>3857</v>
      </c>
      <c r="H5408" t="s">
        <v>3858</v>
      </c>
      <c r="I5408" s="1"/>
      <c r="J5408">
        <v>225</v>
      </c>
      <c r="K5408" t="s">
        <v>172</v>
      </c>
      <c r="L5408" t="s">
        <v>173</v>
      </c>
      <c r="M5408">
        <v>990001</v>
      </c>
      <c r="N5408" t="s">
        <v>51</v>
      </c>
      <c r="O5408">
        <v>12.5</v>
      </c>
      <c r="Q5408">
        <v>12.5</v>
      </c>
      <c r="S5408" t="s">
        <v>4562</v>
      </c>
      <c r="AE5408">
        <v>12</v>
      </c>
      <c r="AF5408">
        <v>7.6</v>
      </c>
      <c r="AG5408">
        <v>5</v>
      </c>
      <c r="AH5408" t="s">
        <v>53</v>
      </c>
      <c r="AI5408" t="s">
        <v>54</v>
      </c>
      <c r="AJ5408">
        <v>2</v>
      </c>
      <c r="AK5408">
        <v>1</v>
      </c>
      <c r="AL5408">
        <v>1</v>
      </c>
      <c r="AM5408" t="s">
        <v>55</v>
      </c>
      <c r="AN5408" t="s">
        <v>56</v>
      </c>
      <c r="AP5408">
        <v>1</v>
      </c>
      <c r="AQ5408" t="s">
        <v>57</v>
      </c>
      <c r="AR5408">
        <v>0</v>
      </c>
      <c r="AW5408" t="s">
        <v>58</v>
      </c>
      <c r="AX5408">
        <v>0</v>
      </c>
      <c r="AY5408">
        <v>2</v>
      </c>
      <c r="AZ5408">
        <v>12.5</v>
      </c>
      <c r="BA5408">
        <v>12.5</v>
      </c>
      <c r="BB5408" t="s">
        <v>59</v>
      </c>
    </row>
    <row r="5409" spans="1:54" x14ac:dyDescent="0.45">
      <c r="A5409" s="4" t="str">
        <f>VLOOKUP(F5409,'Matching-Tabelle'!$A$57:$B$61,2,FALSE)</f>
        <v>stefan.fuellemann@tkb.ch</v>
      </c>
      <c r="B5409" s="4" t="str">
        <f>VLOOKUP(J5409,'Matching-Tabelle'!$A$1:$B$52,2,FALSE)</f>
        <v>WPI RTB</v>
      </c>
      <c r="C5409" s="4">
        <v>0.8</v>
      </c>
      <c r="D5409" s="4" t="s">
        <v>3859</v>
      </c>
      <c r="E5409" s="5">
        <v>42558</v>
      </c>
      <c r="F5409" t="s">
        <v>3856</v>
      </c>
      <c r="G5409" t="s">
        <v>3857</v>
      </c>
      <c r="H5409" t="s">
        <v>3858</v>
      </c>
      <c r="I5409" s="1"/>
      <c r="J5409">
        <v>19</v>
      </c>
      <c r="K5409" t="s">
        <v>145</v>
      </c>
      <c r="L5409" t="s">
        <v>146</v>
      </c>
      <c r="M5409">
        <v>990001</v>
      </c>
      <c r="N5409" t="s">
        <v>51</v>
      </c>
      <c r="O5409">
        <v>0.8</v>
      </c>
      <c r="Q5409">
        <v>0.8</v>
      </c>
      <c r="S5409" t="s">
        <v>3859</v>
      </c>
      <c r="AE5409">
        <v>12</v>
      </c>
      <c r="AF5409">
        <v>7.6</v>
      </c>
      <c r="AG5409">
        <v>5</v>
      </c>
      <c r="AH5409" t="s">
        <v>53</v>
      </c>
      <c r="AI5409" t="s">
        <v>54</v>
      </c>
      <c r="AJ5409">
        <v>2</v>
      </c>
      <c r="AK5409">
        <v>1</v>
      </c>
      <c r="AL5409">
        <v>1</v>
      </c>
      <c r="AM5409" t="s">
        <v>55</v>
      </c>
      <c r="AN5409" t="s">
        <v>56</v>
      </c>
      <c r="AP5409">
        <v>1</v>
      </c>
      <c r="AQ5409" t="s">
        <v>57</v>
      </c>
      <c r="AR5409">
        <v>0</v>
      </c>
      <c r="AW5409" t="s">
        <v>58</v>
      </c>
      <c r="AX5409">
        <v>0</v>
      </c>
      <c r="AY5409">
        <v>2</v>
      </c>
      <c r="AZ5409">
        <v>0.8</v>
      </c>
      <c r="BA5409">
        <v>0.8</v>
      </c>
      <c r="BB5409" t="s">
        <v>59</v>
      </c>
    </row>
    <row r="5410" spans="1:54" x14ac:dyDescent="0.45">
      <c r="A5410" s="4" t="str">
        <f>VLOOKUP(F5410,'Matching-Tabelle'!$A$57:$B$61,2,FALSE)</f>
        <v>stefan.fuellemann@tkb.ch</v>
      </c>
      <c r="B5410" s="4" t="str">
        <f>VLOOKUP(J5410,'Matching-Tabelle'!$A$1:$B$52,2,FALSE)</f>
        <v>WPI Führung</v>
      </c>
      <c r="C5410" s="4">
        <v>2.15</v>
      </c>
      <c r="D5410" s="4" t="s">
        <v>4563</v>
      </c>
      <c r="E5410" s="5">
        <v>42558</v>
      </c>
      <c r="F5410" t="s">
        <v>3856</v>
      </c>
      <c r="G5410" t="s">
        <v>3857</v>
      </c>
      <c r="H5410" t="s">
        <v>3858</v>
      </c>
      <c r="I5410" s="1"/>
      <c r="J5410">
        <v>26</v>
      </c>
      <c r="K5410" t="s">
        <v>130</v>
      </c>
      <c r="L5410" t="s">
        <v>131</v>
      </c>
      <c r="M5410">
        <v>990001</v>
      </c>
      <c r="N5410" t="s">
        <v>51</v>
      </c>
      <c r="O5410">
        <v>2.15</v>
      </c>
      <c r="Q5410">
        <v>2.15</v>
      </c>
      <c r="S5410" t="s">
        <v>4563</v>
      </c>
      <c r="AE5410">
        <v>12</v>
      </c>
      <c r="AF5410">
        <v>7.6</v>
      </c>
      <c r="AG5410">
        <v>5</v>
      </c>
      <c r="AH5410" t="s">
        <v>53</v>
      </c>
      <c r="AI5410" t="s">
        <v>54</v>
      </c>
      <c r="AJ5410">
        <v>2</v>
      </c>
      <c r="AK5410">
        <v>1</v>
      </c>
      <c r="AL5410">
        <v>1</v>
      </c>
      <c r="AM5410" t="s">
        <v>55</v>
      </c>
      <c r="AN5410" t="s">
        <v>56</v>
      </c>
      <c r="AP5410">
        <v>1</v>
      </c>
      <c r="AQ5410" t="s">
        <v>57</v>
      </c>
      <c r="AR5410">
        <v>0</v>
      </c>
      <c r="AW5410" t="s">
        <v>58</v>
      </c>
      <c r="AX5410">
        <v>0</v>
      </c>
      <c r="AY5410">
        <v>2</v>
      </c>
      <c r="AZ5410">
        <v>2.15</v>
      </c>
      <c r="BA5410">
        <v>2.15</v>
      </c>
      <c r="BB5410" t="s">
        <v>59</v>
      </c>
    </row>
    <row r="5411" spans="1:54" x14ac:dyDescent="0.45">
      <c r="A5411" s="4" t="str">
        <f>VLOOKUP(F5411,'Matching-Tabelle'!$A$57:$B$61,2,FALSE)</f>
        <v>stefan.fuellemann@tkb.ch</v>
      </c>
      <c r="B5411" s="4" t="str">
        <f>VLOOKUP(J5411,'Matching-Tabelle'!$A$1:$B$52,2,FALSE)</f>
        <v>WPI CTB</v>
      </c>
      <c r="C5411" s="4">
        <v>0.5</v>
      </c>
      <c r="D5411" s="4" t="s">
        <v>4564</v>
      </c>
      <c r="E5411" s="5">
        <v>42558</v>
      </c>
      <c r="F5411" t="s">
        <v>3856</v>
      </c>
      <c r="G5411" t="s">
        <v>3857</v>
      </c>
      <c r="H5411" t="s">
        <v>3858</v>
      </c>
      <c r="I5411" s="1"/>
      <c r="J5411">
        <v>919</v>
      </c>
      <c r="K5411" t="s">
        <v>66</v>
      </c>
      <c r="L5411" t="s">
        <v>67</v>
      </c>
      <c r="M5411">
        <v>990001</v>
      </c>
      <c r="N5411" t="s">
        <v>51</v>
      </c>
      <c r="O5411">
        <v>0.5</v>
      </c>
      <c r="Q5411">
        <v>0.5</v>
      </c>
      <c r="S5411" t="s">
        <v>4564</v>
      </c>
      <c r="AE5411">
        <v>12</v>
      </c>
      <c r="AF5411">
        <v>7.6</v>
      </c>
      <c r="AG5411">
        <v>5</v>
      </c>
      <c r="AH5411" t="s">
        <v>53</v>
      </c>
      <c r="AI5411" t="s">
        <v>54</v>
      </c>
      <c r="AJ5411">
        <v>2</v>
      </c>
      <c r="AK5411">
        <v>1</v>
      </c>
      <c r="AL5411">
        <v>1</v>
      </c>
      <c r="AM5411" t="s">
        <v>55</v>
      </c>
      <c r="AN5411" t="s">
        <v>56</v>
      </c>
      <c r="AP5411">
        <v>1</v>
      </c>
      <c r="AQ5411" t="s">
        <v>57</v>
      </c>
      <c r="AR5411">
        <v>0</v>
      </c>
      <c r="AW5411" t="s">
        <v>58</v>
      </c>
      <c r="AX5411">
        <v>0</v>
      </c>
      <c r="AY5411">
        <v>2</v>
      </c>
      <c r="AZ5411">
        <v>0.5</v>
      </c>
      <c r="BA5411">
        <v>0.5</v>
      </c>
      <c r="BB5411" t="s">
        <v>59</v>
      </c>
    </row>
    <row r="5412" spans="1:54" x14ac:dyDescent="0.45">
      <c r="A5412" s="4" t="str">
        <f>VLOOKUP(F5412,'Matching-Tabelle'!$A$57:$B$61,2,FALSE)</f>
        <v>stefan.fuellemann@tkb.ch</v>
      </c>
      <c r="B5412" s="4" t="str">
        <f>VLOOKUP(J5412,'Matching-Tabelle'!$A$1:$B$52,2,FALSE)</f>
        <v>WPI RTB</v>
      </c>
      <c r="C5412" s="4">
        <v>2.8</v>
      </c>
      <c r="D5412" s="4" t="s">
        <v>4565</v>
      </c>
      <c r="E5412" s="5">
        <v>42558</v>
      </c>
      <c r="F5412" t="s">
        <v>3856</v>
      </c>
      <c r="G5412" t="s">
        <v>3857</v>
      </c>
      <c r="H5412" t="s">
        <v>3858</v>
      </c>
      <c r="I5412" s="1"/>
      <c r="J5412">
        <v>22</v>
      </c>
      <c r="K5412" t="s">
        <v>88</v>
      </c>
      <c r="L5412" t="s">
        <v>89</v>
      </c>
      <c r="M5412">
        <v>990001</v>
      </c>
      <c r="N5412" t="s">
        <v>51</v>
      </c>
      <c r="O5412">
        <v>2.8</v>
      </c>
      <c r="Q5412">
        <v>2.8</v>
      </c>
      <c r="S5412" t="s">
        <v>4565</v>
      </c>
      <c r="AE5412">
        <v>12</v>
      </c>
      <c r="AF5412">
        <v>7.6</v>
      </c>
      <c r="AG5412">
        <v>5</v>
      </c>
      <c r="AH5412" t="s">
        <v>53</v>
      </c>
      <c r="AI5412" t="s">
        <v>54</v>
      </c>
      <c r="AJ5412">
        <v>2</v>
      </c>
      <c r="AK5412">
        <v>1</v>
      </c>
      <c r="AL5412">
        <v>1</v>
      </c>
      <c r="AM5412" t="s">
        <v>55</v>
      </c>
      <c r="AN5412" t="s">
        <v>56</v>
      </c>
      <c r="AP5412">
        <v>1</v>
      </c>
      <c r="AQ5412" t="s">
        <v>57</v>
      </c>
      <c r="AR5412">
        <v>0</v>
      </c>
      <c r="AW5412" t="s">
        <v>58</v>
      </c>
      <c r="AX5412">
        <v>0</v>
      </c>
      <c r="AY5412">
        <v>2</v>
      </c>
      <c r="AZ5412">
        <v>2.8</v>
      </c>
      <c r="BA5412">
        <v>2.8</v>
      </c>
      <c r="BB5412" t="s">
        <v>59</v>
      </c>
    </row>
    <row r="5413" spans="1:54" x14ac:dyDescent="0.45">
      <c r="A5413" s="4" t="str">
        <f>VLOOKUP(F5413,'Matching-Tabelle'!$A$57:$B$61,2,FALSE)</f>
        <v>stefan.fuellemann@tkb.ch</v>
      </c>
      <c r="B5413" s="4" t="str">
        <f>VLOOKUP(J5413,'Matching-Tabelle'!$A$1:$B$52,2,FALSE)</f>
        <v>WPI CTB</v>
      </c>
      <c r="C5413" s="4">
        <v>0.37</v>
      </c>
      <c r="D5413" s="4" t="s">
        <v>4566</v>
      </c>
      <c r="E5413" s="5">
        <v>42558</v>
      </c>
      <c r="F5413" t="s">
        <v>3856</v>
      </c>
      <c r="G5413" t="s">
        <v>3857</v>
      </c>
      <c r="H5413" t="s">
        <v>3858</v>
      </c>
      <c r="I5413" s="1"/>
      <c r="J5413">
        <v>927</v>
      </c>
      <c r="K5413" t="s">
        <v>99</v>
      </c>
      <c r="L5413" t="s">
        <v>100</v>
      </c>
      <c r="M5413">
        <v>990001</v>
      </c>
      <c r="N5413" t="s">
        <v>51</v>
      </c>
      <c r="O5413">
        <v>0.37</v>
      </c>
      <c r="Q5413">
        <v>0.37</v>
      </c>
      <c r="S5413" t="s">
        <v>4566</v>
      </c>
      <c r="AE5413">
        <v>12</v>
      </c>
      <c r="AF5413">
        <v>7.6</v>
      </c>
      <c r="AG5413">
        <v>5</v>
      </c>
      <c r="AH5413" t="s">
        <v>53</v>
      </c>
      <c r="AI5413" t="s">
        <v>54</v>
      </c>
      <c r="AJ5413">
        <v>2</v>
      </c>
      <c r="AK5413">
        <v>1</v>
      </c>
      <c r="AL5413">
        <v>1</v>
      </c>
      <c r="AM5413" t="s">
        <v>55</v>
      </c>
      <c r="AN5413" t="s">
        <v>56</v>
      </c>
      <c r="AP5413">
        <v>1</v>
      </c>
      <c r="AQ5413" t="s">
        <v>57</v>
      </c>
      <c r="AR5413">
        <v>0</v>
      </c>
      <c r="AW5413" t="s">
        <v>58</v>
      </c>
      <c r="AX5413">
        <v>0</v>
      </c>
      <c r="AY5413">
        <v>2</v>
      </c>
      <c r="AZ5413">
        <v>0.37</v>
      </c>
      <c r="BA5413">
        <v>0.37</v>
      </c>
      <c r="BB5413" t="s">
        <v>59</v>
      </c>
    </row>
    <row r="5414" spans="1:54" x14ac:dyDescent="0.45">
      <c r="A5414" s="4" t="str">
        <f>VLOOKUP(F5414,'Matching-Tabelle'!$A$57:$B$61,2,FALSE)</f>
        <v>stefan.fuellemann@tkb.ch</v>
      </c>
      <c r="B5414" s="4" t="str">
        <f>VLOOKUP(J5414,'Matching-Tabelle'!$A$1:$B$52,2,FALSE)</f>
        <v>WPI CTB</v>
      </c>
      <c r="C5414" s="4">
        <v>0.5</v>
      </c>
      <c r="D5414" s="4" t="s">
        <v>4567</v>
      </c>
      <c r="E5414" s="5">
        <v>42558</v>
      </c>
      <c r="F5414" t="s">
        <v>3856</v>
      </c>
      <c r="G5414" t="s">
        <v>3857</v>
      </c>
      <c r="H5414" t="s">
        <v>3858</v>
      </c>
      <c r="I5414" s="1"/>
      <c r="J5414">
        <v>919</v>
      </c>
      <c r="K5414" t="s">
        <v>66</v>
      </c>
      <c r="L5414" t="s">
        <v>67</v>
      </c>
      <c r="M5414">
        <v>990001</v>
      </c>
      <c r="N5414" t="s">
        <v>51</v>
      </c>
      <c r="O5414">
        <v>0.5</v>
      </c>
      <c r="Q5414">
        <v>0.5</v>
      </c>
      <c r="S5414" t="s">
        <v>4567</v>
      </c>
      <c r="AE5414">
        <v>12</v>
      </c>
      <c r="AF5414">
        <v>7.6</v>
      </c>
      <c r="AG5414">
        <v>5</v>
      </c>
      <c r="AH5414" t="s">
        <v>53</v>
      </c>
      <c r="AI5414" t="s">
        <v>54</v>
      </c>
      <c r="AJ5414">
        <v>2</v>
      </c>
      <c r="AK5414">
        <v>1</v>
      </c>
      <c r="AL5414">
        <v>1</v>
      </c>
      <c r="AM5414" t="s">
        <v>55</v>
      </c>
      <c r="AN5414" t="s">
        <v>56</v>
      </c>
      <c r="AP5414">
        <v>1</v>
      </c>
      <c r="AQ5414" t="s">
        <v>57</v>
      </c>
      <c r="AR5414">
        <v>0</v>
      </c>
      <c r="AW5414" t="s">
        <v>58</v>
      </c>
      <c r="AX5414">
        <v>0</v>
      </c>
      <c r="AY5414">
        <v>2</v>
      </c>
      <c r="AZ5414">
        <v>0.5</v>
      </c>
      <c r="BA5414">
        <v>0.5</v>
      </c>
      <c r="BB5414" t="s">
        <v>59</v>
      </c>
    </row>
    <row r="5415" spans="1:54" x14ac:dyDescent="0.45">
      <c r="A5415" s="4" t="str">
        <f>VLOOKUP(F5415,'Matching-Tabelle'!$A$57:$B$61,2,FALSE)</f>
        <v>stefan.fuellemann@tkb.ch</v>
      </c>
      <c r="B5415" s="4" t="str">
        <f>VLOOKUP(J5415,'Matching-Tabelle'!$A$1:$B$52,2,FALSE)</f>
        <v>WPI RTB</v>
      </c>
      <c r="C5415" s="4">
        <v>0.5</v>
      </c>
      <c r="D5415" s="4" t="s">
        <v>4568</v>
      </c>
      <c r="E5415" s="5">
        <v>42558</v>
      </c>
      <c r="F5415" t="s">
        <v>3856</v>
      </c>
      <c r="G5415" t="s">
        <v>3857</v>
      </c>
      <c r="H5415" t="s">
        <v>3858</v>
      </c>
      <c r="I5415" s="1"/>
      <c r="J5415">
        <v>36</v>
      </c>
      <c r="K5415" t="s">
        <v>899</v>
      </c>
      <c r="L5415" t="s">
        <v>900</v>
      </c>
      <c r="M5415">
        <v>990001</v>
      </c>
      <c r="N5415" t="s">
        <v>51</v>
      </c>
      <c r="O5415">
        <v>0.5</v>
      </c>
      <c r="Q5415">
        <v>0.5</v>
      </c>
      <c r="S5415" t="s">
        <v>4568</v>
      </c>
      <c r="AE5415">
        <v>12</v>
      </c>
      <c r="AF5415">
        <v>7.6</v>
      </c>
      <c r="AG5415">
        <v>5</v>
      </c>
      <c r="AH5415" t="s">
        <v>53</v>
      </c>
      <c r="AI5415" t="s">
        <v>54</v>
      </c>
      <c r="AJ5415">
        <v>2</v>
      </c>
      <c r="AK5415">
        <v>1</v>
      </c>
      <c r="AL5415">
        <v>1</v>
      </c>
      <c r="AM5415" t="s">
        <v>55</v>
      </c>
      <c r="AN5415" t="s">
        <v>56</v>
      </c>
      <c r="AP5415">
        <v>1</v>
      </c>
      <c r="AQ5415" t="s">
        <v>57</v>
      </c>
      <c r="AR5415">
        <v>0</v>
      </c>
      <c r="AW5415" t="s">
        <v>58</v>
      </c>
      <c r="AX5415">
        <v>0</v>
      </c>
      <c r="AY5415">
        <v>2</v>
      </c>
      <c r="AZ5415">
        <v>0.5</v>
      </c>
      <c r="BA5415">
        <v>0.5</v>
      </c>
      <c r="BB5415" t="s">
        <v>59</v>
      </c>
    </row>
    <row r="5416" spans="1:54" x14ac:dyDescent="0.45">
      <c r="A5416" s="4" t="str">
        <f>VLOOKUP(F5416,'Matching-Tabelle'!$A$57:$B$61,2,FALSE)</f>
        <v>stefan.fuellemann@tkb.ch</v>
      </c>
      <c r="B5416" s="4" t="str">
        <f>VLOOKUP(J5416,'Matching-Tabelle'!$A$1:$B$52,2,FALSE)</f>
        <v>WPI RTB</v>
      </c>
      <c r="C5416" s="4">
        <v>0.75</v>
      </c>
      <c r="D5416" s="4" t="s">
        <v>3859</v>
      </c>
      <c r="E5416" s="5">
        <v>42559</v>
      </c>
      <c r="F5416" t="s">
        <v>3856</v>
      </c>
      <c r="G5416" t="s">
        <v>3857</v>
      </c>
      <c r="H5416" t="s">
        <v>3858</v>
      </c>
      <c r="I5416" s="1"/>
      <c r="J5416">
        <v>19</v>
      </c>
      <c r="K5416" t="s">
        <v>145</v>
      </c>
      <c r="L5416" t="s">
        <v>146</v>
      </c>
      <c r="M5416">
        <v>990001</v>
      </c>
      <c r="N5416" t="s">
        <v>51</v>
      </c>
      <c r="O5416">
        <v>0.75</v>
      </c>
      <c r="Q5416">
        <v>0.75</v>
      </c>
      <c r="S5416" t="s">
        <v>3859</v>
      </c>
      <c r="AE5416">
        <v>12</v>
      </c>
      <c r="AF5416">
        <v>7.6</v>
      </c>
      <c r="AG5416">
        <v>5</v>
      </c>
      <c r="AH5416" t="s">
        <v>53</v>
      </c>
      <c r="AI5416" t="s">
        <v>54</v>
      </c>
      <c r="AJ5416">
        <v>2</v>
      </c>
      <c r="AK5416">
        <v>1</v>
      </c>
      <c r="AL5416">
        <v>1</v>
      </c>
      <c r="AM5416" t="s">
        <v>55</v>
      </c>
      <c r="AN5416" t="s">
        <v>56</v>
      </c>
      <c r="AP5416">
        <v>1</v>
      </c>
      <c r="AQ5416" t="s">
        <v>57</v>
      </c>
      <c r="AR5416">
        <v>0</v>
      </c>
      <c r="AW5416" t="s">
        <v>58</v>
      </c>
      <c r="AX5416">
        <v>0</v>
      </c>
      <c r="AY5416">
        <v>2</v>
      </c>
      <c r="AZ5416">
        <v>0.75</v>
      </c>
      <c r="BA5416">
        <v>0.75</v>
      </c>
      <c r="BB5416" t="s">
        <v>59</v>
      </c>
    </row>
    <row r="5417" spans="1:54" x14ac:dyDescent="0.45">
      <c r="A5417" s="4" t="str">
        <f>VLOOKUP(F5417,'Matching-Tabelle'!$A$57:$B$61,2,FALSE)</f>
        <v>stefan.fuellemann@tkb.ch</v>
      </c>
      <c r="B5417" s="4" t="str">
        <f>VLOOKUP(J5417,'Matching-Tabelle'!$A$1:$B$52,2,FALSE)</f>
        <v>WPI RTB</v>
      </c>
      <c r="C5417" s="4">
        <v>1</v>
      </c>
      <c r="D5417" s="4" t="s">
        <v>4109</v>
      </c>
      <c r="E5417" s="5">
        <v>42559</v>
      </c>
      <c r="F5417" t="s">
        <v>3856</v>
      </c>
      <c r="G5417" t="s">
        <v>3857</v>
      </c>
      <c r="H5417" t="s">
        <v>3858</v>
      </c>
      <c r="I5417" s="1"/>
      <c r="J5417">
        <v>21</v>
      </c>
      <c r="K5417" t="s">
        <v>117</v>
      </c>
      <c r="L5417" t="s">
        <v>118</v>
      </c>
      <c r="M5417">
        <v>990001</v>
      </c>
      <c r="N5417" t="s">
        <v>51</v>
      </c>
      <c r="O5417">
        <v>1</v>
      </c>
      <c r="Q5417">
        <v>1</v>
      </c>
      <c r="S5417" t="s">
        <v>4109</v>
      </c>
      <c r="AE5417">
        <v>12</v>
      </c>
      <c r="AF5417">
        <v>7.6</v>
      </c>
      <c r="AG5417">
        <v>5</v>
      </c>
      <c r="AH5417" t="s">
        <v>53</v>
      </c>
      <c r="AI5417" t="s">
        <v>54</v>
      </c>
      <c r="AJ5417">
        <v>2</v>
      </c>
      <c r="AK5417">
        <v>1</v>
      </c>
      <c r="AL5417">
        <v>1</v>
      </c>
      <c r="AM5417" t="s">
        <v>55</v>
      </c>
      <c r="AN5417" t="s">
        <v>56</v>
      </c>
      <c r="AP5417">
        <v>1</v>
      </c>
      <c r="AQ5417" t="s">
        <v>57</v>
      </c>
      <c r="AR5417">
        <v>0</v>
      </c>
      <c r="AW5417" t="s">
        <v>58</v>
      </c>
      <c r="AX5417">
        <v>0</v>
      </c>
      <c r="AY5417">
        <v>2</v>
      </c>
      <c r="AZ5417">
        <v>1</v>
      </c>
      <c r="BA5417">
        <v>1</v>
      </c>
      <c r="BB5417" t="s">
        <v>59</v>
      </c>
    </row>
    <row r="5418" spans="1:54" x14ac:dyDescent="0.45">
      <c r="A5418" s="4" t="str">
        <f>VLOOKUP(F5418,'Matching-Tabelle'!$A$57:$B$61,2,FALSE)</f>
        <v>stefan.fuellemann@tkb.ch</v>
      </c>
      <c r="B5418" s="4" t="str">
        <f>VLOOKUP(J5418,'Matching-Tabelle'!$A$1:$B$52,2,FALSE)</f>
        <v>WPI RTB</v>
      </c>
      <c r="C5418" s="4">
        <v>0.5</v>
      </c>
      <c r="D5418" s="4" t="s">
        <v>4569</v>
      </c>
      <c r="E5418" s="5">
        <v>42559</v>
      </c>
      <c r="F5418" t="s">
        <v>3856</v>
      </c>
      <c r="G5418" t="s">
        <v>3857</v>
      </c>
      <c r="H5418" t="s">
        <v>3858</v>
      </c>
      <c r="I5418" s="1"/>
      <c r="J5418">
        <v>27</v>
      </c>
      <c r="K5418" t="s">
        <v>872</v>
      </c>
      <c r="L5418" t="s">
        <v>873</v>
      </c>
      <c r="M5418">
        <v>990001</v>
      </c>
      <c r="N5418" t="s">
        <v>51</v>
      </c>
      <c r="O5418">
        <v>0.5</v>
      </c>
      <c r="Q5418">
        <v>0.5</v>
      </c>
      <c r="S5418" t="s">
        <v>4569</v>
      </c>
      <c r="AE5418">
        <v>12</v>
      </c>
      <c r="AF5418">
        <v>7.6</v>
      </c>
      <c r="AG5418">
        <v>5</v>
      </c>
      <c r="AH5418" t="s">
        <v>53</v>
      </c>
      <c r="AI5418" t="s">
        <v>54</v>
      </c>
      <c r="AJ5418">
        <v>2</v>
      </c>
      <c r="AK5418">
        <v>1</v>
      </c>
      <c r="AL5418">
        <v>1</v>
      </c>
      <c r="AM5418" t="s">
        <v>55</v>
      </c>
      <c r="AN5418" t="s">
        <v>56</v>
      </c>
      <c r="AP5418">
        <v>1</v>
      </c>
      <c r="AQ5418" t="s">
        <v>57</v>
      </c>
      <c r="AR5418">
        <v>0</v>
      </c>
      <c r="AW5418" t="s">
        <v>58</v>
      </c>
      <c r="AX5418">
        <v>0</v>
      </c>
      <c r="AY5418">
        <v>2</v>
      </c>
      <c r="AZ5418">
        <v>0.5</v>
      </c>
      <c r="BA5418">
        <v>0.5</v>
      </c>
      <c r="BB5418" t="s">
        <v>59</v>
      </c>
    </row>
    <row r="5419" spans="1:54" x14ac:dyDescent="0.45">
      <c r="A5419" s="4" t="str">
        <f>VLOOKUP(F5419,'Matching-Tabelle'!$A$57:$B$61,2,FALSE)</f>
        <v>stefan.fuellemann@tkb.ch</v>
      </c>
      <c r="B5419" s="4" t="str">
        <f>VLOOKUP(J5419,'Matching-Tabelle'!$A$1:$B$52,2,FALSE)</f>
        <v>WPI CTB</v>
      </c>
      <c r="C5419" s="4">
        <v>0.14000000000000001</v>
      </c>
      <c r="D5419" s="4" t="s">
        <v>4570</v>
      </c>
      <c r="E5419" s="5">
        <v>42559</v>
      </c>
      <c r="F5419" t="s">
        <v>3856</v>
      </c>
      <c r="G5419" t="s">
        <v>3857</v>
      </c>
      <c r="H5419" t="s">
        <v>3858</v>
      </c>
      <c r="I5419" s="1"/>
      <c r="J5419">
        <v>927</v>
      </c>
      <c r="K5419" t="s">
        <v>99</v>
      </c>
      <c r="L5419" t="s">
        <v>100</v>
      </c>
      <c r="M5419">
        <v>990001</v>
      </c>
      <c r="N5419" t="s">
        <v>51</v>
      </c>
      <c r="O5419">
        <v>0.14000000000000001</v>
      </c>
      <c r="Q5419">
        <v>0.14000000000000001</v>
      </c>
      <c r="S5419" t="s">
        <v>4570</v>
      </c>
      <c r="AE5419">
        <v>12</v>
      </c>
      <c r="AF5419">
        <v>7.6</v>
      </c>
      <c r="AG5419">
        <v>5</v>
      </c>
      <c r="AH5419" t="s">
        <v>53</v>
      </c>
      <c r="AI5419" t="s">
        <v>54</v>
      </c>
      <c r="AJ5419">
        <v>2</v>
      </c>
      <c r="AK5419">
        <v>1</v>
      </c>
      <c r="AL5419">
        <v>1</v>
      </c>
      <c r="AM5419" t="s">
        <v>55</v>
      </c>
      <c r="AN5419" t="s">
        <v>56</v>
      </c>
      <c r="AP5419">
        <v>1</v>
      </c>
      <c r="AQ5419" t="s">
        <v>57</v>
      </c>
      <c r="AR5419">
        <v>0</v>
      </c>
      <c r="AW5419" t="s">
        <v>58</v>
      </c>
      <c r="AX5419">
        <v>0</v>
      </c>
      <c r="AY5419">
        <v>2</v>
      </c>
      <c r="AZ5419">
        <v>0.14000000000000001</v>
      </c>
      <c r="BA5419">
        <v>0.14000000000000001</v>
      </c>
      <c r="BB5419" t="s">
        <v>59</v>
      </c>
    </row>
    <row r="5420" spans="1:54" x14ac:dyDescent="0.45">
      <c r="A5420" s="4" t="str">
        <f>VLOOKUP(F5420,'Matching-Tabelle'!$A$57:$B$61,2,FALSE)</f>
        <v>stefan.fuellemann@tkb.ch</v>
      </c>
      <c r="B5420" s="4" t="str">
        <f>VLOOKUP(J5420,'Matching-Tabelle'!$A$1:$B$52,2,FALSE)</f>
        <v>WPI CTB</v>
      </c>
      <c r="C5420" s="4">
        <v>0.4</v>
      </c>
      <c r="D5420" s="4" t="s">
        <v>4571</v>
      </c>
      <c r="E5420" s="5">
        <v>42559</v>
      </c>
      <c r="F5420" t="s">
        <v>3856</v>
      </c>
      <c r="G5420" t="s">
        <v>3857</v>
      </c>
      <c r="H5420" t="s">
        <v>3858</v>
      </c>
      <c r="I5420" s="1"/>
      <c r="J5420">
        <v>932</v>
      </c>
      <c r="K5420" t="s">
        <v>124</v>
      </c>
      <c r="L5420" t="s">
        <v>125</v>
      </c>
      <c r="M5420">
        <v>990001</v>
      </c>
      <c r="N5420" t="s">
        <v>51</v>
      </c>
      <c r="O5420">
        <v>0.4</v>
      </c>
      <c r="Q5420">
        <v>0.4</v>
      </c>
      <c r="S5420" t="s">
        <v>4571</v>
      </c>
      <c r="AE5420">
        <v>12</v>
      </c>
      <c r="AF5420">
        <v>7.6</v>
      </c>
      <c r="AG5420">
        <v>5</v>
      </c>
      <c r="AH5420" t="s">
        <v>53</v>
      </c>
      <c r="AI5420" t="s">
        <v>54</v>
      </c>
      <c r="AJ5420">
        <v>2</v>
      </c>
      <c r="AK5420">
        <v>1</v>
      </c>
      <c r="AL5420">
        <v>1</v>
      </c>
      <c r="AM5420" t="s">
        <v>55</v>
      </c>
      <c r="AN5420" t="s">
        <v>56</v>
      </c>
      <c r="AP5420">
        <v>1</v>
      </c>
      <c r="AQ5420" t="s">
        <v>57</v>
      </c>
      <c r="AR5420">
        <v>0</v>
      </c>
      <c r="AW5420" t="s">
        <v>58</v>
      </c>
      <c r="AX5420">
        <v>0</v>
      </c>
      <c r="AY5420">
        <v>2</v>
      </c>
      <c r="AZ5420">
        <v>0.4</v>
      </c>
      <c r="BA5420">
        <v>0.4</v>
      </c>
      <c r="BB5420" t="s">
        <v>59</v>
      </c>
    </row>
    <row r="5421" spans="1:54" x14ac:dyDescent="0.45">
      <c r="A5421" s="4" t="str">
        <f>VLOOKUP(F5421,'Matching-Tabelle'!$A$57:$B$61,2,FALSE)</f>
        <v>stefan.fuellemann@tkb.ch</v>
      </c>
      <c r="B5421" s="4" t="str">
        <f>VLOOKUP(J5421,'Matching-Tabelle'!$A$1:$B$52,2,FALSE)</f>
        <v>WPI CTB</v>
      </c>
      <c r="C5421" s="4">
        <v>0.25</v>
      </c>
      <c r="D5421" s="4" t="s">
        <v>4572</v>
      </c>
      <c r="E5421" s="5">
        <v>42559</v>
      </c>
      <c r="F5421" t="s">
        <v>3856</v>
      </c>
      <c r="G5421" t="s">
        <v>3857</v>
      </c>
      <c r="H5421" t="s">
        <v>3858</v>
      </c>
      <c r="I5421" s="1"/>
      <c r="J5421">
        <v>919</v>
      </c>
      <c r="K5421" t="s">
        <v>66</v>
      </c>
      <c r="L5421" t="s">
        <v>67</v>
      </c>
      <c r="M5421">
        <v>990001</v>
      </c>
      <c r="N5421" t="s">
        <v>51</v>
      </c>
      <c r="O5421">
        <v>0.25</v>
      </c>
      <c r="Q5421">
        <v>0.25</v>
      </c>
      <c r="S5421" t="s">
        <v>4572</v>
      </c>
      <c r="AE5421">
        <v>12</v>
      </c>
      <c r="AF5421">
        <v>7.6</v>
      </c>
      <c r="AG5421">
        <v>5</v>
      </c>
      <c r="AH5421" t="s">
        <v>53</v>
      </c>
      <c r="AI5421" t="s">
        <v>54</v>
      </c>
      <c r="AJ5421">
        <v>2</v>
      </c>
      <c r="AK5421">
        <v>1</v>
      </c>
      <c r="AL5421">
        <v>1</v>
      </c>
      <c r="AM5421" t="s">
        <v>55</v>
      </c>
      <c r="AN5421" t="s">
        <v>56</v>
      </c>
      <c r="AP5421">
        <v>1</v>
      </c>
      <c r="AQ5421" t="s">
        <v>57</v>
      </c>
      <c r="AR5421">
        <v>0</v>
      </c>
      <c r="AW5421" t="s">
        <v>58</v>
      </c>
      <c r="AX5421">
        <v>0</v>
      </c>
      <c r="AY5421">
        <v>2</v>
      </c>
      <c r="AZ5421">
        <v>0.25</v>
      </c>
      <c r="BA5421">
        <v>0.25</v>
      </c>
      <c r="BB5421" t="s">
        <v>59</v>
      </c>
    </row>
    <row r="5422" spans="1:54" x14ac:dyDescent="0.45">
      <c r="A5422" s="4" t="str">
        <f>VLOOKUP(F5422,'Matching-Tabelle'!$A$57:$B$61,2,FALSE)</f>
        <v>stefan.fuellemann@tkb.ch</v>
      </c>
      <c r="B5422" s="4" t="str">
        <f>VLOOKUP(J5422,'Matching-Tabelle'!$A$1:$B$52,2,FALSE)</f>
        <v>WPI RTB</v>
      </c>
      <c r="C5422" s="4">
        <v>1</v>
      </c>
      <c r="D5422" s="4" t="s">
        <v>4573</v>
      </c>
      <c r="E5422" s="5">
        <v>42559</v>
      </c>
      <c r="F5422" t="s">
        <v>3856</v>
      </c>
      <c r="G5422" t="s">
        <v>3857</v>
      </c>
      <c r="H5422" t="s">
        <v>3858</v>
      </c>
      <c r="I5422" s="1"/>
      <c r="J5422">
        <v>28</v>
      </c>
      <c r="K5422" t="s">
        <v>111</v>
      </c>
      <c r="L5422" t="s">
        <v>112</v>
      </c>
      <c r="M5422">
        <v>990001</v>
      </c>
      <c r="N5422" t="s">
        <v>51</v>
      </c>
      <c r="O5422">
        <v>1</v>
      </c>
      <c r="Q5422">
        <v>1</v>
      </c>
      <c r="S5422" t="s">
        <v>4573</v>
      </c>
      <c r="AE5422">
        <v>12</v>
      </c>
      <c r="AF5422">
        <v>7.6</v>
      </c>
      <c r="AG5422">
        <v>5</v>
      </c>
      <c r="AH5422" t="s">
        <v>53</v>
      </c>
      <c r="AI5422" t="s">
        <v>54</v>
      </c>
      <c r="AJ5422">
        <v>2</v>
      </c>
      <c r="AK5422">
        <v>1</v>
      </c>
      <c r="AL5422">
        <v>1</v>
      </c>
      <c r="AM5422" t="s">
        <v>55</v>
      </c>
      <c r="AN5422" t="s">
        <v>56</v>
      </c>
      <c r="AP5422">
        <v>1</v>
      </c>
      <c r="AQ5422" t="s">
        <v>57</v>
      </c>
      <c r="AR5422">
        <v>0</v>
      </c>
      <c r="AW5422" t="s">
        <v>58</v>
      </c>
      <c r="AX5422">
        <v>0</v>
      </c>
      <c r="AY5422">
        <v>2</v>
      </c>
      <c r="AZ5422">
        <v>1</v>
      </c>
      <c r="BA5422">
        <v>1</v>
      </c>
      <c r="BB5422" t="s">
        <v>59</v>
      </c>
    </row>
    <row r="5423" spans="1:54" x14ac:dyDescent="0.45">
      <c r="A5423" s="4" t="str">
        <f>VLOOKUP(F5423,'Matching-Tabelle'!$A$57:$B$61,2,FALSE)</f>
        <v>stefan.fuellemann@tkb.ch</v>
      </c>
      <c r="B5423" s="4" t="str">
        <f>VLOOKUP(J5423,'Matching-Tabelle'!$A$1:$B$52,2,FALSE)</f>
        <v>WPI CTB</v>
      </c>
      <c r="C5423" s="4">
        <v>0.84</v>
      </c>
      <c r="D5423" s="4" t="s">
        <v>4574</v>
      </c>
      <c r="E5423" s="5">
        <v>42559</v>
      </c>
      <c r="F5423" t="s">
        <v>3856</v>
      </c>
      <c r="G5423" t="s">
        <v>3857</v>
      </c>
      <c r="H5423" t="s">
        <v>3858</v>
      </c>
      <c r="I5423" s="1"/>
      <c r="J5423">
        <v>929</v>
      </c>
      <c r="K5423" t="s">
        <v>784</v>
      </c>
      <c r="L5423" t="s">
        <v>785</v>
      </c>
      <c r="M5423">
        <v>990001</v>
      </c>
      <c r="N5423" t="s">
        <v>51</v>
      </c>
      <c r="O5423">
        <v>0.84</v>
      </c>
      <c r="Q5423">
        <v>0.84</v>
      </c>
      <c r="S5423" t="s">
        <v>4574</v>
      </c>
      <c r="AE5423">
        <v>12</v>
      </c>
      <c r="AF5423">
        <v>7.6</v>
      </c>
      <c r="AG5423">
        <v>5</v>
      </c>
      <c r="AH5423" t="s">
        <v>53</v>
      </c>
      <c r="AI5423" t="s">
        <v>54</v>
      </c>
      <c r="AJ5423">
        <v>2</v>
      </c>
      <c r="AK5423">
        <v>1</v>
      </c>
      <c r="AL5423">
        <v>1</v>
      </c>
      <c r="AM5423" t="s">
        <v>55</v>
      </c>
      <c r="AN5423" t="s">
        <v>56</v>
      </c>
      <c r="AP5423">
        <v>1</v>
      </c>
      <c r="AQ5423" t="s">
        <v>57</v>
      </c>
      <c r="AR5423">
        <v>0</v>
      </c>
      <c r="AW5423" t="s">
        <v>58</v>
      </c>
      <c r="AX5423">
        <v>0</v>
      </c>
      <c r="AY5423">
        <v>2</v>
      </c>
      <c r="AZ5423">
        <v>0.84</v>
      </c>
      <c r="BA5423">
        <v>0.84</v>
      </c>
      <c r="BB5423" t="s">
        <v>59</v>
      </c>
    </row>
    <row r="5424" spans="1:54" x14ac:dyDescent="0.45">
      <c r="A5424" s="4" t="str">
        <f>VLOOKUP(F5424,'Matching-Tabelle'!$A$57:$B$61,2,FALSE)</f>
        <v>stefan.fuellemann@tkb.ch</v>
      </c>
      <c r="B5424" s="4" t="str">
        <f>VLOOKUP(J5424,'Matching-Tabelle'!$A$1:$B$52,2,FALSE)</f>
        <v>WPI CTB</v>
      </c>
      <c r="C5424" s="4">
        <v>3</v>
      </c>
      <c r="D5424" s="4" t="s">
        <v>4575</v>
      </c>
      <c r="E5424" s="5">
        <v>42559</v>
      </c>
      <c r="F5424" t="s">
        <v>3856</v>
      </c>
      <c r="G5424" t="s">
        <v>3857</v>
      </c>
      <c r="H5424" t="s">
        <v>3858</v>
      </c>
      <c r="I5424" s="1"/>
      <c r="J5424">
        <v>932</v>
      </c>
      <c r="K5424" t="s">
        <v>124</v>
      </c>
      <c r="L5424" t="s">
        <v>125</v>
      </c>
      <c r="M5424">
        <v>990001</v>
      </c>
      <c r="N5424" t="s">
        <v>51</v>
      </c>
      <c r="O5424">
        <v>3</v>
      </c>
      <c r="Q5424">
        <v>3</v>
      </c>
      <c r="S5424" t="s">
        <v>4575</v>
      </c>
      <c r="AE5424">
        <v>12</v>
      </c>
      <c r="AF5424">
        <v>7.6</v>
      </c>
      <c r="AG5424">
        <v>5</v>
      </c>
      <c r="AH5424" t="s">
        <v>53</v>
      </c>
      <c r="AI5424" t="s">
        <v>54</v>
      </c>
      <c r="AJ5424">
        <v>2</v>
      </c>
      <c r="AK5424">
        <v>1</v>
      </c>
      <c r="AL5424">
        <v>1</v>
      </c>
      <c r="AM5424" t="s">
        <v>55</v>
      </c>
      <c r="AN5424" t="s">
        <v>56</v>
      </c>
      <c r="AP5424">
        <v>1</v>
      </c>
      <c r="AQ5424" t="s">
        <v>57</v>
      </c>
      <c r="AR5424">
        <v>0</v>
      </c>
      <c r="AW5424" t="s">
        <v>58</v>
      </c>
      <c r="AX5424">
        <v>0</v>
      </c>
      <c r="AY5424">
        <v>2</v>
      </c>
      <c r="AZ5424">
        <v>3</v>
      </c>
      <c r="BA5424">
        <v>3</v>
      </c>
      <c r="BB5424" t="s">
        <v>59</v>
      </c>
    </row>
    <row r="5425" spans="1:54" x14ac:dyDescent="0.45">
      <c r="A5425" s="4" t="str">
        <f>VLOOKUP(F5425,'Matching-Tabelle'!$A$57:$B$61,2,FALSE)</f>
        <v>stefan.fuellemann@tkb.ch</v>
      </c>
      <c r="B5425" s="4" t="str">
        <f>VLOOKUP(J5425,'Matching-Tabelle'!$A$1:$B$52,2,FALSE)</f>
        <v>WPI CTB</v>
      </c>
      <c r="C5425" s="4">
        <v>0.5</v>
      </c>
      <c r="D5425" s="4" t="s">
        <v>4576</v>
      </c>
      <c r="E5425" s="5">
        <v>42559</v>
      </c>
      <c r="F5425" t="s">
        <v>3856</v>
      </c>
      <c r="G5425" t="s">
        <v>3857</v>
      </c>
      <c r="H5425" t="s">
        <v>3858</v>
      </c>
      <c r="I5425" s="1"/>
      <c r="J5425">
        <v>932</v>
      </c>
      <c r="K5425" t="s">
        <v>124</v>
      </c>
      <c r="L5425" t="s">
        <v>125</v>
      </c>
      <c r="M5425">
        <v>990001</v>
      </c>
      <c r="N5425" t="s">
        <v>51</v>
      </c>
      <c r="O5425">
        <v>0.5</v>
      </c>
      <c r="Q5425">
        <v>0.5</v>
      </c>
      <c r="S5425" t="s">
        <v>4576</v>
      </c>
      <c r="AE5425">
        <v>12</v>
      </c>
      <c r="AF5425">
        <v>7.6</v>
      </c>
      <c r="AG5425">
        <v>5</v>
      </c>
      <c r="AH5425" t="s">
        <v>53</v>
      </c>
      <c r="AI5425" t="s">
        <v>54</v>
      </c>
      <c r="AJ5425">
        <v>2</v>
      </c>
      <c r="AK5425">
        <v>1</v>
      </c>
      <c r="AL5425">
        <v>1</v>
      </c>
      <c r="AM5425" t="s">
        <v>55</v>
      </c>
      <c r="AN5425" t="s">
        <v>56</v>
      </c>
      <c r="AP5425">
        <v>1</v>
      </c>
      <c r="AQ5425" t="s">
        <v>57</v>
      </c>
      <c r="AR5425">
        <v>0</v>
      </c>
      <c r="AW5425" t="s">
        <v>58</v>
      </c>
      <c r="AX5425">
        <v>0</v>
      </c>
      <c r="AY5425">
        <v>2</v>
      </c>
      <c r="AZ5425">
        <v>0.5</v>
      </c>
      <c r="BA5425">
        <v>0.5</v>
      </c>
      <c r="BB5425" t="s">
        <v>59</v>
      </c>
    </row>
    <row r="5426" spans="1:54" x14ac:dyDescent="0.45">
      <c r="A5426" s="4" t="str">
        <f>VLOOKUP(F5426,'Matching-Tabelle'!$A$57:$B$61,2,FALSE)</f>
        <v>stefan.fuellemann@tkb.ch</v>
      </c>
      <c r="B5426" s="4" t="str">
        <f>VLOOKUP(J5426,'Matching-Tabelle'!$A$1:$B$52,2,FALSE)</f>
        <v>WPI RTB</v>
      </c>
      <c r="C5426" s="4">
        <v>2.4</v>
      </c>
      <c r="D5426" s="4" t="s">
        <v>4577</v>
      </c>
      <c r="E5426" s="5">
        <v>42562</v>
      </c>
      <c r="F5426" t="s">
        <v>3856</v>
      </c>
      <c r="G5426" t="s">
        <v>3857</v>
      </c>
      <c r="H5426" t="s">
        <v>3858</v>
      </c>
      <c r="I5426" s="1"/>
      <c r="J5426">
        <v>32</v>
      </c>
      <c r="K5426" t="s">
        <v>1199</v>
      </c>
      <c r="L5426" t="s">
        <v>1200</v>
      </c>
      <c r="M5426">
        <v>990001</v>
      </c>
      <c r="N5426" t="s">
        <v>51</v>
      </c>
      <c r="O5426">
        <v>2.4</v>
      </c>
      <c r="Q5426">
        <v>2.4</v>
      </c>
      <c r="S5426" t="s">
        <v>4577</v>
      </c>
      <c r="AE5426">
        <v>12</v>
      </c>
      <c r="AF5426">
        <v>7.6</v>
      </c>
      <c r="AG5426">
        <v>5</v>
      </c>
      <c r="AH5426" t="s">
        <v>53</v>
      </c>
      <c r="AI5426" t="s">
        <v>54</v>
      </c>
      <c r="AJ5426">
        <v>2</v>
      </c>
      <c r="AK5426">
        <v>1</v>
      </c>
      <c r="AL5426">
        <v>1</v>
      </c>
      <c r="AM5426" t="s">
        <v>55</v>
      </c>
      <c r="AN5426" t="s">
        <v>56</v>
      </c>
      <c r="AP5426">
        <v>1</v>
      </c>
      <c r="AQ5426" t="s">
        <v>57</v>
      </c>
      <c r="AR5426">
        <v>0</v>
      </c>
      <c r="AW5426" t="s">
        <v>58</v>
      </c>
      <c r="AX5426">
        <v>0</v>
      </c>
      <c r="AY5426">
        <v>2</v>
      </c>
      <c r="AZ5426">
        <v>2.4</v>
      </c>
      <c r="BA5426">
        <v>2.4</v>
      </c>
      <c r="BB5426" t="s">
        <v>59</v>
      </c>
    </row>
    <row r="5427" spans="1:54" x14ac:dyDescent="0.45">
      <c r="A5427" s="4" t="str">
        <f>VLOOKUP(F5427,'Matching-Tabelle'!$A$57:$B$61,2,FALSE)</f>
        <v>stefan.fuellemann@tkb.ch</v>
      </c>
      <c r="B5427" s="4" t="str">
        <f>VLOOKUP(J5427,'Matching-Tabelle'!$A$1:$B$52,2,FALSE)</f>
        <v>WPI RTB</v>
      </c>
      <c r="C5427" s="4">
        <v>0.5</v>
      </c>
      <c r="D5427" s="4" t="s">
        <v>4109</v>
      </c>
      <c r="E5427" s="5">
        <v>42562</v>
      </c>
      <c r="F5427" t="s">
        <v>3856</v>
      </c>
      <c r="G5427" t="s">
        <v>3857</v>
      </c>
      <c r="H5427" t="s">
        <v>3858</v>
      </c>
      <c r="I5427" s="1"/>
      <c r="J5427">
        <v>22</v>
      </c>
      <c r="K5427" t="s">
        <v>88</v>
      </c>
      <c r="L5427" t="s">
        <v>89</v>
      </c>
      <c r="M5427">
        <v>990001</v>
      </c>
      <c r="N5427" t="s">
        <v>51</v>
      </c>
      <c r="O5427">
        <v>0.5</v>
      </c>
      <c r="Q5427">
        <v>0.5</v>
      </c>
      <c r="S5427" t="s">
        <v>4109</v>
      </c>
      <c r="AE5427">
        <v>12</v>
      </c>
      <c r="AF5427">
        <v>7.6</v>
      </c>
      <c r="AG5427">
        <v>5</v>
      </c>
      <c r="AH5427" t="s">
        <v>53</v>
      </c>
      <c r="AI5427" t="s">
        <v>54</v>
      </c>
      <c r="AJ5427">
        <v>2</v>
      </c>
      <c r="AK5427">
        <v>1</v>
      </c>
      <c r="AL5427">
        <v>1</v>
      </c>
      <c r="AM5427" t="s">
        <v>55</v>
      </c>
      <c r="AN5427" t="s">
        <v>56</v>
      </c>
      <c r="AP5427">
        <v>1</v>
      </c>
      <c r="AQ5427" t="s">
        <v>57</v>
      </c>
      <c r="AR5427">
        <v>0</v>
      </c>
      <c r="AW5427" t="s">
        <v>58</v>
      </c>
      <c r="AX5427">
        <v>0</v>
      </c>
      <c r="AY5427">
        <v>2</v>
      </c>
      <c r="AZ5427">
        <v>0.5</v>
      </c>
      <c r="BA5427">
        <v>0.5</v>
      </c>
      <c r="BB5427" t="s">
        <v>59</v>
      </c>
    </row>
    <row r="5428" spans="1:54" x14ac:dyDescent="0.45">
      <c r="A5428" s="4" t="str">
        <f>VLOOKUP(F5428,'Matching-Tabelle'!$A$57:$B$61,2,FALSE)</f>
        <v>stefan.fuellemann@tkb.ch</v>
      </c>
      <c r="B5428" s="4" t="str">
        <f>VLOOKUP(J5428,'Matching-Tabelle'!$A$1:$B$52,2,FALSE)</f>
        <v>Proj SCRE2016</v>
      </c>
      <c r="C5428" s="4">
        <v>1.65</v>
      </c>
      <c r="D5428" s="4" t="s">
        <v>4578</v>
      </c>
      <c r="E5428" s="5">
        <v>42562</v>
      </c>
      <c r="F5428" t="s">
        <v>3856</v>
      </c>
      <c r="G5428" t="s">
        <v>3857</v>
      </c>
      <c r="H5428" t="s">
        <v>3858</v>
      </c>
      <c r="I5428" s="1"/>
      <c r="J5428">
        <v>2500253</v>
      </c>
      <c r="K5428" t="s">
        <v>538</v>
      </c>
      <c r="L5428" t="s">
        <v>539</v>
      </c>
      <c r="M5428">
        <v>990001</v>
      </c>
      <c r="N5428" t="s">
        <v>51</v>
      </c>
      <c r="O5428">
        <v>1.65</v>
      </c>
      <c r="Q5428">
        <v>1.65</v>
      </c>
      <c r="S5428" t="s">
        <v>4578</v>
      </c>
      <c r="AE5428">
        <v>5</v>
      </c>
      <c r="AF5428">
        <v>0</v>
      </c>
      <c r="AG5428">
        <v>1</v>
      </c>
      <c r="AH5428" t="s">
        <v>411</v>
      </c>
      <c r="AI5428" t="s">
        <v>411</v>
      </c>
      <c r="AJ5428">
        <v>2</v>
      </c>
      <c r="AK5428">
        <v>1</v>
      </c>
      <c r="AL5428">
        <v>1</v>
      </c>
      <c r="AM5428" t="s">
        <v>55</v>
      </c>
      <c r="AN5428" t="s">
        <v>56</v>
      </c>
      <c r="AP5428">
        <v>1</v>
      </c>
      <c r="AQ5428" t="s">
        <v>57</v>
      </c>
      <c r="AR5428">
        <v>0</v>
      </c>
      <c r="AW5428" t="s">
        <v>58</v>
      </c>
      <c r="AX5428">
        <v>0</v>
      </c>
      <c r="AY5428">
        <v>2</v>
      </c>
      <c r="AZ5428">
        <v>1.65</v>
      </c>
      <c r="BA5428">
        <v>1.65</v>
      </c>
      <c r="BB5428" t="s">
        <v>59</v>
      </c>
    </row>
    <row r="5429" spans="1:54" x14ac:dyDescent="0.45">
      <c r="A5429" s="4" t="str">
        <f>VLOOKUP(F5429,'Matching-Tabelle'!$A$57:$B$61,2,FALSE)</f>
        <v>stefan.fuellemann@tkb.ch</v>
      </c>
      <c r="B5429" s="4" t="str">
        <f>VLOOKUP(J5429,'Matching-Tabelle'!$A$1:$B$52,2,FALSE)</f>
        <v>WPI RTB</v>
      </c>
      <c r="C5429" s="4">
        <v>2</v>
      </c>
      <c r="D5429" s="4" t="s">
        <v>4579</v>
      </c>
      <c r="E5429" s="5">
        <v>42562</v>
      </c>
      <c r="F5429" t="s">
        <v>3856</v>
      </c>
      <c r="G5429" t="s">
        <v>3857</v>
      </c>
      <c r="H5429" t="s">
        <v>3858</v>
      </c>
      <c r="I5429" s="1"/>
      <c r="J5429">
        <v>19</v>
      </c>
      <c r="K5429" t="s">
        <v>145</v>
      </c>
      <c r="L5429" t="s">
        <v>146</v>
      </c>
      <c r="M5429">
        <v>990001</v>
      </c>
      <c r="N5429" t="s">
        <v>51</v>
      </c>
      <c r="O5429">
        <v>2</v>
      </c>
      <c r="Q5429">
        <v>2</v>
      </c>
      <c r="S5429" t="s">
        <v>4579</v>
      </c>
      <c r="AE5429">
        <v>12</v>
      </c>
      <c r="AF5429">
        <v>7.6</v>
      </c>
      <c r="AG5429">
        <v>5</v>
      </c>
      <c r="AH5429" t="s">
        <v>53</v>
      </c>
      <c r="AI5429" t="s">
        <v>54</v>
      </c>
      <c r="AJ5429">
        <v>2</v>
      </c>
      <c r="AK5429">
        <v>1</v>
      </c>
      <c r="AL5429">
        <v>1</v>
      </c>
      <c r="AM5429" t="s">
        <v>55</v>
      </c>
      <c r="AN5429" t="s">
        <v>56</v>
      </c>
      <c r="AP5429">
        <v>1</v>
      </c>
      <c r="AQ5429" t="s">
        <v>57</v>
      </c>
      <c r="AR5429">
        <v>0</v>
      </c>
      <c r="AW5429" t="s">
        <v>58</v>
      </c>
      <c r="AX5429">
        <v>0</v>
      </c>
      <c r="AY5429">
        <v>2</v>
      </c>
      <c r="AZ5429">
        <v>2</v>
      </c>
      <c r="BA5429">
        <v>2</v>
      </c>
      <c r="BB5429" t="s">
        <v>59</v>
      </c>
    </row>
    <row r="5430" spans="1:54" x14ac:dyDescent="0.45">
      <c r="A5430" s="4" t="str">
        <f>VLOOKUP(F5430,'Matching-Tabelle'!$A$57:$B$61,2,FALSE)</f>
        <v>stefan.fuellemann@tkb.ch</v>
      </c>
      <c r="B5430" s="4" t="str">
        <f>VLOOKUP(J5430,'Matching-Tabelle'!$A$1:$B$52,2,FALSE)</f>
        <v>WPI CTB</v>
      </c>
      <c r="C5430" s="4">
        <v>0.64</v>
      </c>
      <c r="D5430" s="4" t="s">
        <v>4580</v>
      </c>
      <c r="E5430" s="5">
        <v>42562</v>
      </c>
      <c r="F5430" t="s">
        <v>3856</v>
      </c>
      <c r="G5430" t="s">
        <v>3857</v>
      </c>
      <c r="H5430" t="s">
        <v>3858</v>
      </c>
      <c r="I5430" s="1"/>
      <c r="J5430">
        <v>919</v>
      </c>
      <c r="K5430" t="s">
        <v>66</v>
      </c>
      <c r="L5430" t="s">
        <v>67</v>
      </c>
      <c r="M5430">
        <v>990001</v>
      </c>
      <c r="N5430" t="s">
        <v>51</v>
      </c>
      <c r="O5430">
        <v>0.64</v>
      </c>
      <c r="Q5430">
        <v>0.64</v>
      </c>
      <c r="S5430" t="s">
        <v>4580</v>
      </c>
      <c r="AE5430">
        <v>12</v>
      </c>
      <c r="AF5430">
        <v>7.6</v>
      </c>
      <c r="AG5430">
        <v>5</v>
      </c>
      <c r="AH5430" t="s">
        <v>53</v>
      </c>
      <c r="AI5430" t="s">
        <v>54</v>
      </c>
      <c r="AJ5430">
        <v>2</v>
      </c>
      <c r="AK5430">
        <v>1</v>
      </c>
      <c r="AL5430">
        <v>1</v>
      </c>
      <c r="AM5430" t="s">
        <v>55</v>
      </c>
      <c r="AN5430" t="s">
        <v>56</v>
      </c>
      <c r="AP5430">
        <v>1</v>
      </c>
      <c r="AQ5430" t="s">
        <v>57</v>
      </c>
      <c r="AR5430">
        <v>0</v>
      </c>
      <c r="AW5430" t="s">
        <v>58</v>
      </c>
      <c r="AX5430">
        <v>0</v>
      </c>
      <c r="AY5430">
        <v>2</v>
      </c>
      <c r="AZ5430">
        <v>0.64</v>
      </c>
      <c r="BA5430">
        <v>0.64</v>
      </c>
      <c r="BB5430" t="s">
        <v>59</v>
      </c>
    </row>
    <row r="5431" spans="1:54" x14ac:dyDescent="0.45">
      <c r="A5431" s="4" t="str">
        <f>VLOOKUP(F5431,'Matching-Tabelle'!$A$57:$B$61,2,FALSE)</f>
        <v>stefan.fuellemann@tkb.ch</v>
      </c>
      <c r="B5431" s="4" t="str">
        <f>VLOOKUP(J5431,'Matching-Tabelle'!$A$1:$B$52,2,FALSE)</f>
        <v>WPI CTB</v>
      </c>
      <c r="C5431" s="4">
        <v>0.75</v>
      </c>
      <c r="D5431" s="4" t="s">
        <v>4581</v>
      </c>
      <c r="E5431" s="5">
        <v>42562</v>
      </c>
      <c r="F5431" t="s">
        <v>3856</v>
      </c>
      <c r="G5431" t="s">
        <v>3857</v>
      </c>
      <c r="H5431" t="s">
        <v>3858</v>
      </c>
      <c r="I5431" s="1"/>
      <c r="J5431">
        <v>919</v>
      </c>
      <c r="K5431" t="s">
        <v>66</v>
      </c>
      <c r="L5431" t="s">
        <v>67</v>
      </c>
      <c r="M5431">
        <v>990001</v>
      </c>
      <c r="N5431" t="s">
        <v>51</v>
      </c>
      <c r="O5431">
        <v>0.75</v>
      </c>
      <c r="Q5431">
        <v>0.75</v>
      </c>
      <c r="S5431" t="s">
        <v>4581</v>
      </c>
      <c r="AE5431">
        <v>12</v>
      </c>
      <c r="AF5431">
        <v>7.6</v>
      </c>
      <c r="AG5431">
        <v>5</v>
      </c>
      <c r="AH5431" t="s">
        <v>53</v>
      </c>
      <c r="AI5431" t="s">
        <v>54</v>
      </c>
      <c r="AJ5431">
        <v>2</v>
      </c>
      <c r="AK5431">
        <v>1</v>
      </c>
      <c r="AL5431">
        <v>1</v>
      </c>
      <c r="AM5431" t="s">
        <v>55</v>
      </c>
      <c r="AN5431" t="s">
        <v>56</v>
      </c>
      <c r="AP5431">
        <v>1</v>
      </c>
      <c r="AQ5431" t="s">
        <v>57</v>
      </c>
      <c r="AR5431">
        <v>0</v>
      </c>
      <c r="AW5431" t="s">
        <v>58</v>
      </c>
      <c r="AX5431">
        <v>0</v>
      </c>
      <c r="AY5431">
        <v>2</v>
      </c>
      <c r="AZ5431">
        <v>0.75</v>
      </c>
      <c r="BA5431">
        <v>0.75</v>
      </c>
      <c r="BB5431" t="s">
        <v>59</v>
      </c>
    </row>
    <row r="5432" spans="1:54" x14ac:dyDescent="0.45">
      <c r="A5432" s="4" t="str">
        <f>VLOOKUP(F5432,'Matching-Tabelle'!$A$57:$B$61,2,FALSE)</f>
        <v>stefan.fuellemann@tkb.ch</v>
      </c>
      <c r="B5432" s="4" t="str">
        <f>VLOOKUP(J5432,'Matching-Tabelle'!$A$1:$B$52,2,FALSE)</f>
        <v>WPI CTB</v>
      </c>
      <c r="C5432" s="4">
        <v>0.5</v>
      </c>
      <c r="D5432" s="4" t="s">
        <v>4582</v>
      </c>
      <c r="E5432" s="5">
        <v>42562</v>
      </c>
      <c r="F5432" t="s">
        <v>3856</v>
      </c>
      <c r="G5432" t="s">
        <v>3857</v>
      </c>
      <c r="H5432" t="s">
        <v>3858</v>
      </c>
      <c r="I5432" s="1"/>
      <c r="J5432">
        <v>927</v>
      </c>
      <c r="K5432" t="s">
        <v>99</v>
      </c>
      <c r="L5432" t="s">
        <v>100</v>
      </c>
      <c r="M5432">
        <v>990001</v>
      </c>
      <c r="N5432" t="s">
        <v>51</v>
      </c>
      <c r="O5432">
        <v>0.5</v>
      </c>
      <c r="Q5432">
        <v>0.5</v>
      </c>
      <c r="S5432" t="s">
        <v>4582</v>
      </c>
      <c r="AE5432">
        <v>12</v>
      </c>
      <c r="AF5432">
        <v>7.6</v>
      </c>
      <c r="AG5432">
        <v>5</v>
      </c>
      <c r="AH5432" t="s">
        <v>53</v>
      </c>
      <c r="AI5432" t="s">
        <v>54</v>
      </c>
      <c r="AJ5432">
        <v>2</v>
      </c>
      <c r="AK5432">
        <v>1</v>
      </c>
      <c r="AL5432">
        <v>1</v>
      </c>
      <c r="AM5432" t="s">
        <v>55</v>
      </c>
      <c r="AN5432" t="s">
        <v>56</v>
      </c>
      <c r="AP5432">
        <v>1</v>
      </c>
      <c r="AQ5432" t="s">
        <v>57</v>
      </c>
      <c r="AR5432">
        <v>0</v>
      </c>
      <c r="AW5432" t="s">
        <v>58</v>
      </c>
      <c r="AX5432">
        <v>0</v>
      </c>
      <c r="AY5432">
        <v>2</v>
      </c>
      <c r="AZ5432">
        <v>0.5</v>
      </c>
      <c r="BA5432">
        <v>0.5</v>
      </c>
      <c r="BB5432" t="s">
        <v>59</v>
      </c>
    </row>
    <row r="5433" spans="1:54" x14ac:dyDescent="0.45">
      <c r="A5433" s="4" t="str">
        <f>VLOOKUP(F5433,'Matching-Tabelle'!$A$57:$B$61,2,FALSE)</f>
        <v>stefan.fuellemann@tkb.ch</v>
      </c>
      <c r="B5433" s="4" t="str">
        <f>VLOOKUP(J5433,'Matching-Tabelle'!$A$1:$B$52,2,FALSE)</f>
        <v>WPI CTB</v>
      </c>
      <c r="C5433" s="4">
        <v>0.25</v>
      </c>
      <c r="D5433" s="4" t="s">
        <v>4425</v>
      </c>
      <c r="E5433" s="5">
        <v>42562</v>
      </c>
      <c r="F5433" t="s">
        <v>3856</v>
      </c>
      <c r="G5433" t="s">
        <v>3857</v>
      </c>
      <c r="H5433" t="s">
        <v>3858</v>
      </c>
      <c r="I5433" s="1"/>
      <c r="J5433">
        <v>919</v>
      </c>
      <c r="K5433" t="s">
        <v>66</v>
      </c>
      <c r="L5433" t="s">
        <v>67</v>
      </c>
      <c r="M5433">
        <v>990001</v>
      </c>
      <c r="N5433" t="s">
        <v>51</v>
      </c>
      <c r="O5433">
        <v>0.25</v>
      </c>
      <c r="Q5433">
        <v>0.25</v>
      </c>
      <c r="S5433" t="s">
        <v>4425</v>
      </c>
      <c r="AE5433">
        <v>12</v>
      </c>
      <c r="AF5433">
        <v>7.6</v>
      </c>
      <c r="AG5433">
        <v>5</v>
      </c>
      <c r="AH5433" t="s">
        <v>53</v>
      </c>
      <c r="AI5433" t="s">
        <v>54</v>
      </c>
      <c r="AJ5433">
        <v>2</v>
      </c>
      <c r="AK5433">
        <v>1</v>
      </c>
      <c r="AL5433">
        <v>1</v>
      </c>
      <c r="AM5433" t="s">
        <v>55</v>
      </c>
      <c r="AN5433" t="s">
        <v>56</v>
      </c>
      <c r="AP5433">
        <v>1</v>
      </c>
      <c r="AQ5433" t="s">
        <v>57</v>
      </c>
      <c r="AR5433">
        <v>0</v>
      </c>
      <c r="AW5433" t="s">
        <v>58</v>
      </c>
      <c r="AX5433">
        <v>0</v>
      </c>
      <c r="AY5433">
        <v>2</v>
      </c>
      <c r="AZ5433">
        <v>0.25</v>
      </c>
      <c r="BA5433">
        <v>0.25</v>
      </c>
      <c r="BB5433" t="s">
        <v>59</v>
      </c>
    </row>
    <row r="5434" spans="1:54" x14ac:dyDescent="0.45">
      <c r="A5434" s="4" t="str">
        <f>VLOOKUP(F5434,'Matching-Tabelle'!$A$57:$B$61,2,FALSE)</f>
        <v>stefan.fuellemann@tkb.ch</v>
      </c>
      <c r="B5434" s="4" t="str">
        <f>VLOOKUP(J5434,'Matching-Tabelle'!$A$1:$B$52,2,FALSE)</f>
        <v>WPI RTB</v>
      </c>
      <c r="C5434" s="4">
        <v>0.25</v>
      </c>
      <c r="D5434" s="4" t="s">
        <v>4583</v>
      </c>
      <c r="E5434" s="5">
        <v>42562</v>
      </c>
      <c r="F5434" t="s">
        <v>3856</v>
      </c>
      <c r="G5434" t="s">
        <v>3857</v>
      </c>
      <c r="H5434" t="s">
        <v>3858</v>
      </c>
      <c r="I5434" s="1"/>
      <c r="J5434">
        <v>21</v>
      </c>
      <c r="K5434" t="s">
        <v>117</v>
      </c>
      <c r="L5434" t="s">
        <v>118</v>
      </c>
      <c r="M5434">
        <v>990001</v>
      </c>
      <c r="N5434" t="s">
        <v>51</v>
      </c>
      <c r="O5434">
        <v>0.25</v>
      </c>
      <c r="Q5434">
        <v>0.25</v>
      </c>
      <c r="S5434" t="s">
        <v>4583</v>
      </c>
      <c r="AE5434">
        <v>12</v>
      </c>
      <c r="AF5434">
        <v>7.6</v>
      </c>
      <c r="AG5434">
        <v>5</v>
      </c>
      <c r="AH5434" t="s">
        <v>53</v>
      </c>
      <c r="AI5434" t="s">
        <v>54</v>
      </c>
      <c r="AJ5434">
        <v>2</v>
      </c>
      <c r="AK5434">
        <v>1</v>
      </c>
      <c r="AL5434">
        <v>1</v>
      </c>
      <c r="AM5434" t="s">
        <v>55</v>
      </c>
      <c r="AN5434" t="s">
        <v>56</v>
      </c>
      <c r="AP5434">
        <v>1</v>
      </c>
      <c r="AQ5434" t="s">
        <v>57</v>
      </c>
      <c r="AR5434">
        <v>0</v>
      </c>
      <c r="AW5434" t="s">
        <v>58</v>
      </c>
      <c r="AX5434">
        <v>0</v>
      </c>
      <c r="AY5434">
        <v>2</v>
      </c>
      <c r="AZ5434">
        <v>0.25</v>
      </c>
      <c r="BA5434">
        <v>0.25</v>
      </c>
      <c r="BB5434" t="s">
        <v>59</v>
      </c>
    </row>
    <row r="5435" spans="1:54" x14ac:dyDescent="0.45">
      <c r="A5435" s="4" t="str">
        <f>VLOOKUP(F5435,'Matching-Tabelle'!$A$57:$B$61,2,FALSE)</f>
        <v>stefan.fuellemann@tkb.ch</v>
      </c>
      <c r="B5435" s="4" t="str">
        <f>VLOOKUP(J5435,'Matching-Tabelle'!$A$1:$B$52,2,FALSE)</f>
        <v>Proj Eval NePe</v>
      </c>
      <c r="C5435" s="4">
        <v>0.25</v>
      </c>
      <c r="D5435" s="4" t="s">
        <v>4584</v>
      </c>
      <c r="E5435" s="5">
        <v>42562</v>
      </c>
      <c r="F5435" t="s">
        <v>3856</v>
      </c>
      <c r="G5435" t="s">
        <v>3857</v>
      </c>
      <c r="H5435" t="s">
        <v>3858</v>
      </c>
      <c r="I5435" s="1"/>
      <c r="J5435">
        <v>225</v>
      </c>
      <c r="K5435" t="s">
        <v>172</v>
      </c>
      <c r="L5435" t="s">
        <v>173</v>
      </c>
      <c r="M5435">
        <v>990001</v>
      </c>
      <c r="N5435" t="s">
        <v>51</v>
      </c>
      <c r="O5435">
        <v>0.25</v>
      </c>
      <c r="Q5435">
        <v>0.25</v>
      </c>
      <c r="S5435" t="s">
        <v>4584</v>
      </c>
      <c r="AE5435">
        <v>12</v>
      </c>
      <c r="AF5435">
        <v>7.6</v>
      </c>
      <c r="AG5435">
        <v>5</v>
      </c>
      <c r="AH5435" t="s">
        <v>53</v>
      </c>
      <c r="AI5435" t="s">
        <v>54</v>
      </c>
      <c r="AJ5435">
        <v>2</v>
      </c>
      <c r="AK5435">
        <v>1</v>
      </c>
      <c r="AL5435">
        <v>1</v>
      </c>
      <c r="AM5435" t="s">
        <v>55</v>
      </c>
      <c r="AN5435" t="s">
        <v>56</v>
      </c>
      <c r="AP5435">
        <v>1</v>
      </c>
      <c r="AQ5435" t="s">
        <v>57</v>
      </c>
      <c r="AR5435">
        <v>0</v>
      </c>
      <c r="AW5435" t="s">
        <v>58</v>
      </c>
      <c r="AX5435">
        <v>0</v>
      </c>
      <c r="AY5435">
        <v>2</v>
      </c>
      <c r="AZ5435">
        <v>0.25</v>
      </c>
      <c r="BA5435">
        <v>0.25</v>
      </c>
      <c r="BB5435" t="s">
        <v>59</v>
      </c>
    </row>
    <row r="5436" spans="1:54" x14ac:dyDescent="0.45">
      <c r="A5436" s="4" t="str">
        <f>VLOOKUP(F5436,'Matching-Tabelle'!$A$57:$B$61,2,FALSE)</f>
        <v>stefan.fuellemann@tkb.ch</v>
      </c>
      <c r="B5436" s="4" t="str">
        <f>VLOOKUP(J5436,'Matching-Tabelle'!$A$1:$B$52,2,FALSE)</f>
        <v>WPI RTB</v>
      </c>
      <c r="C5436" s="4">
        <v>1.25</v>
      </c>
      <c r="D5436" s="4" t="s">
        <v>3859</v>
      </c>
      <c r="E5436" s="5">
        <v>42563</v>
      </c>
      <c r="F5436" t="s">
        <v>3856</v>
      </c>
      <c r="G5436" t="s">
        <v>3857</v>
      </c>
      <c r="H5436" t="s">
        <v>3858</v>
      </c>
      <c r="I5436" s="1"/>
      <c r="J5436">
        <v>19</v>
      </c>
      <c r="K5436" t="s">
        <v>145</v>
      </c>
      <c r="L5436" t="s">
        <v>146</v>
      </c>
      <c r="M5436">
        <v>990001</v>
      </c>
      <c r="N5436" t="s">
        <v>51</v>
      </c>
      <c r="O5436">
        <v>1.25</v>
      </c>
      <c r="Q5436">
        <v>1.25</v>
      </c>
      <c r="S5436" t="s">
        <v>3859</v>
      </c>
      <c r="AE5436">
        <v>12</v>
      </c>
      <c r="AF5436">
        <v>7.6</v>
      </c>
      <c r="AG5436">
        <v>5</v>
      </c>
      <c r="AH5436" t="s">
        <v>53</v>
      </c>
      <c r="AI5436" t="s">
        <v>54</v>
      </c>
      <c r="AJ5436">
        <v>2</v>
      </c>
      <c r="AK5436">
        <v>1</v>
      </c>
      <c r="AL5436">
        <v>1</v>
      </c>
      <c r="AM5436" t="s">
        <v>55</v>
      </c>
      <c r="AN5436" t="s">
        <v>56</v>
      </c>
      <c r="AP5436">
        <v>1</v>
      </c>
      <c r="AQ5436" t="s">
        <v>57</v>
      </c>
      <c r="AR5436">
        <v>0</v>
      </c>
      <c r="AW5436" t="s">
        <v>58</v>
      </c>
      <c r="AX5436">
        <v>0</v>
      </c>
      <c r="AY5436">
        <v>2</v>
      </c>
      <c r="AZ5436">
        <v>1.25</v>
      </c>
      <c r="BA5436">
        <v>1.25</v>
      </c>
      <c r="BB5436" t="s">
        <v>59</v>
      </c>
    </row>
    <row r="5437" spans="1:54" x14ac:dyDescent="0.45">
      <c r="A5437" s="4" t="str">
        <f>VLOOKUP(F5437,'Matching-Tabelle'!$A$57:$B$61,2,FALSE)</f>
        <v>stefan.fuellemann@tkb.ch</v>
      </c>
      <c r="B5437" s="4" t="str">
        <f>VLOOKUP(J5437,'Matching-Tabelle'!$A$1:$B$52,2,FALSE)</f>
        <v>WPI RTB</v>
      </c>
      <c r="C5437" s="4">
        <v>0.4</v>
      </c>
      <c r="D5437" s="4" t="s">
        <v>4585</v>
      </c>
      <c r="E5437" s="5">
        <v>42563</v>
      </c>
      <c r="F5437" t="s">
        <v>3856</v>
      </c>
      <c r="G5437" t="s">
        <v>3857</v>
      </c>
      <c r="H5437" t="s">
        <v>3858</v>
      </c>
      <c r="I5437" s="1"/>
      <c r="J5437">
        <v>32</v>
      </c>
      <c r="K5437" t="s">
        <v>1199</v>
      </c>
      <c r="L5437" t="s">
        <v>1200</v>
      </c>
      <c r="M5437">
        <v>990001</v>
      </c>
      <c r="N5437" t="s">
        <v>51</v>
      </c>
      <c r="O5437">
        <v>0.4</v>
      </c>
      <c r="Q5437">
        <v>0.4</v>
      </c>
      <c r="S5437" t="s">
        <v>4585</v>
      </c>
      <c r="AE5437">
        <v>12</v>
      </c>
      <c r="AF5437">
        <v>7.6</v>
      </c>
      <c r="AG5437">
        <v>5</v>
      </c>
      <c r="AH5437" t="s">
        <v>53</v>
      </c>
      <c r="AI5437" t="s">
        <v>54</v>
      </c>
      <c r="AJ5437">
        <v>2</v>
      </c>
      <c r="AK5437">
        <v>1</v>
      </c>
      <c r="AL5437">
        <v>1</v>
      </c>
      <c r="AM5437" t="s">
        <v>55</v>
      </c>
      <c r="AN5437" t="s">
        <v>56</v>
      </c>
      <c r="AP5437">
        <v>1</v>
      </c>
      <c r="AQ5437" t="s">
        <v>57</v>
      </c>
      <c r="AR5437">
        <v>0</v>
      </c>
      <c r="AW5437" t="s">
        <v>58</v>
      </c>
      <c r="AX5437">
        <v>0</v>
      </c>
      <c r="AY5437">
        <v>2</v>
      </c>
      <c r="AZ5437">
        <v>0.4</v>
      </c>
      <c r="BA5437">
        <v>0.4</v>
      </c>
      <c r="BB5437" t="s">
        <v>59</v>
      </c>
    </row>
    <row r="5438" spans="1:54" x14ac:dyDescent="0.45">
      <c r="A5438" s="4" t="str">
        <f>VLOOKUP(F5438,'Matching-Tabelle'!$A$57:$B$61,2,FALSE)</f>
        <v>stefan.fuellemann@tkb.ch</v>
      </c>
      <c r="B5438" s="4" t="str">
        <f>VLOOKUP(J5438,'Matching-Tabelle'!$A$1:$B$52,2,FALSE)</f>
        <v>Proj. Optima</v>
      </c>
      <c r="C5438" s="4">
        <v>0.1</v>
      </c>
      <c r="D5438" s="4" t="s">
        <v>4586</v>
      </c>
      <c r="E5438" s="5">
        <v>42563</v>
      </c>
      <c r="F5438" t="s">
        <v>3856</v>
      </c>
      <c r="G5438" t="s">
        <v>3857</v>
      </c>
      <c r="H5438" t="s">
        <v>3858</v>
      </c>
      <c r="I5438" s="1"/>
      <c r="J5438">
        <v>211</v>
      </c>
      <c r="K5438" t="s">
        <v>79</v>
      </c>
      <c r="L5438" t="s">
        <v>80</v>
      </c>
      <c r="M5438">
        <v>990001</v>
      </c>
      <c r="N5438" t="s">
        <v>51</v>
      </c>
      <c r="O5438">
        <v>0.1</v>
      </c>
      <c r="Q5438">
        <v>0.1</v>
      </c>
      <c r="S5438" t="s">
        <v>4586</v>
      </c>
      <c r="AE5438">
        <v>12</v>
      </c>
      <c r="AF5438">
        <v>7.6</v>
      </c>
      <c r="AG5438">
        <v>5</v>
      </c>
      <c r="AH5438" t="s">
        <v>53</v>
      </c>
      <c r="AI5438" t="s">
        <v>54</v>
      </c>
      <c r="AJ5438">
        <v>2</v>
      </c>
      <c r="AK5438">
        <v>1</v>
      </c>
      <c r="AL5438">
        <v>1</v>
      </c>
      <c r="AM5438" t="s">
        <v>55</v>
      </c>
      <c r="AN5438" t="s">
        <v>56</v>
      </c>
      <c r="AP5438">
        <v>1</v>
      </c>
      <c r="AQ5438" t="s">
        <v>57</v>
      </c>
      <c r="AR5438">
        <v>0</v>
      </c>
      <c r="AW5438" t="s">
        <v>58</v>
      </c>
      <c r="AX5438">
        <v>0</v>
      </c>
      <c r="AY5438">
        <v>2</v>
      </c>
      <c r="AZ5438">
        <v>0.1</v>
      </c>
      <c r="BA5438">
        <v>0.1</v>
      </c>
      <c r="BB5438" t="s">
        <v>59</v>
      </c>
    </row>
    <row r="5439" spans="1:54" x14ac:dyDescent="0.45">
      <c r="A5439" s="4" t="str">
        <f>VLOOKUP(F5439,'Matching-Tabelle'!$A$57:$B$61,2,FALSE)</f>
        <v>stefan.fuellemann@tkb.ch</v>
      </c>
      <c r="B5439" s="4" t="str">
        <f>VLOOKUP(J5439,'Matching-Tabelle'!$A$1:$B$52,2,FALSE)</f>
        <v>Proj SCRE2016</v>
      </c>
      <c r="C5439" s="4">
        <v>0.5</v>
      </c>
      <c r="D5439" s="4" t="s">
        <v>4587</v>
      </c>
      <c r="E5439" s="5">
        <v>42563</v>
      </c>
      <c r="F5439" t="s">
        <v>3856</v>
      </c>
      <c r="G5439" t="s">
        <v>3857</v>
      </c>
      <c r="H5439" t="s">
        <v>3858</v>
      </c>
      <c r="I5439" s="1"/>
      <c r="J5439">
        <v>2500253</v>
      </c>
      <c r="K5439" t="s">
        <v>538</v>
      </c>
      <c r="L5439" t="s">
        <v>539</v>
      </c>
      <c r="M5439">
        <v>990001</v>
      </c>
      <c r="N5439" t="s">
        <v>51</v>
      </c>
      <c r="O5439">
        <v>0.5</v>
      </c>
      <c r="Q5439">
        <v>0.5</v>
      </c>
      <c r="S5439" t="s">
        <v>4587</v>
      </c>
      <c r="AE5439">
        <v>5</v>
      </c>
      <c r="AF5439">
        <v>0</v>
      </c>
      <c r="AG5439">
        <v>1</v>
      </c>
      <c r="AH5439" t="s">
        <v>411</v>
      </c>
      <c r="AI5439" t="s">
        <v>411</v>
      </c>
      <c r="AJ5439">
        <v>2</v>
      </c>
      <c r="AK5439">
        <v>1</v>
      </c>
      <c r="AL5439">
        <v>1</v>
      </c>
      <c r="AM5439" t="s">
        <v>55</v>
      </c>
      <c r="AN5439" t="s">
        <v>56</v>
      </c>
      <c r="AP5439">
        <v>1</v>
      </c>
      <c r="AQ5439" t="s">
        <v>57</v>
      </c>
      <c r="AR5439">
        <v>0</v>
      </c>
      <c r="AW5439" t="s">
        <v>58</v>
      </c>
      <c r="AX5439">
        <v>0</v>
      </c>
      <c r="AY5439">
        <v>2</v>
      </c>
      <c r="AZ5439">
        <v>0.5</v>
      </c>
      <c r="BA5439">
        <v>0.5</v>
      </c>
      <c r="BB5439" t="s">
        <v>59</v>
      </c>
    </row>
    <row r="5440" spans="1:54" x14ac:dyDescent="0.45">
      <c r="A5440" s="4" t="str">
        <f>VLOOKUP(F5440,'Matching-Tabelle'!$A$57:$B$61,2,FALSE)</f>
        <v>stefan.fuellemann@tkb.ch</v>
      </c>
      <c r="B5440" s="4" t="str">
        <f>VLOOKUP(J5440,'Matching-Tabelle'!$A$1:$B$52,2,FALSE)</f>
        <v>WPI CTB</v>
      </c>
      <c r="C5440" s="4">
        <v>0.5</v>
      </c>
      <c r="D5440" s="4" t="s">
        <v>4588</v>
      </c>
      <c r="E5440" s="5">
        <v>42563</v>
      </c>
      <c r="F5440" t="s">
        <v>3856</v>
      </c>
      <c r="G5440" t="s">
        <v>3857</v>
      </c>
      <c r="H5440" t="s">
        <v>3858</v>
      </c>
      <c r="I5440" s="1"/>
      <c r="J5440">
        <v>919</v>
      </c>
      <c r="K5440" t="s">
        <v>66</v>
      </c>
      <c r="L5440" t="s">
        <v>67</v>
      </c>
      <c r="M5440">
        <v>990001</v>
      </c>
      <c r="N5440" t="s">
        <v>51</v>
      </c>
      <c r="O5440">
        <v>0.5</v>
      </c>
      <c r="Q5440">
        <v>0.5</v>
      </c>
      <c r="S5440" t="s">
        <v>4588</v>
      </c>
      <c r="AE5440">
        <v>12</v>
      </c>
      <c r="AF5440">
        <v>7.6</v>
      </c>
      <c r="AG5440">
        <v>5</v>
      </c>
      <c r="AH5440" t="s">
        <v>53</v>
      </c>
      <c r="AI5440" t="s">
        <v>54</v>
      </c>
      <c r="AJ5440">
        <v>2</v>
      </c>
      <c r="AK5440">
        <v>1</v>
      </c>
      <c r="AL5440">
        <v>1</v>
      </c>
      <c r="AM5440" t="s">
        <v>55</v>
      </c>
      <c r="AN5440" t="s">
        <v>56</v>
      </c>
      <c r="AP5440">
        <v>1</v>
      </c>
      <c r="AQ5440" t="s">
        <v>57</v>
      </c>
      <c r="AR5440">
        <v>0</v>
      </c>
      <c r="AW5440" t="s">
        <v>58</v>
      </c>
      <c r="AX5440">
        <v>0</v>
      </c>
      <c r="AY5440">
        <v>2</v>
      </c>
      <c r="AZ5440">
        <v>0.5</v>
      </c>
      <c r="BA5440">
        <v>0.5</v>
      </c>
      <c r="BB5440" t="s">
        <v>59</v>
      </c>
    </row>
    <row r="5441" spans="1:54" x14ac:dyDescent="0.45">
      <c r="A5441" s="4" t="str">
        <f>VLOOKUP(F5441,'Matching-Tabelle'!$A$57:$B$61,2,FALSE)</f>
        <v>stefan.fuellemann@tkb.ch</v>
      </c>
      <c r="B5441" s="4" t="str">
        <f>VLOOKUP(J5441,'Matching-Tabelle'!$A$1:$B$52,2,FALSE)</f>
        <v>WPI RTB</v>
      </c>
      <c r="C5441" s="4">
        <v>0.25</v>
      </c>
      <c r="D5441" s="4" t="s">
        <v>4589</v>
      </c>
      <c r="E5441" s="5">
        <v>42563</v>
      </c>
      <c r="F5441" t="s">
        <v>3856</v>
      </c>
      <c r="G5441" t="s">
        <v>3857</v>
      </c>
      <c r="H5441" t="s">
        <v>3858</v>
      </c>
      <c r="I5441" s="1"/>
      <c r="J5441">
        <v>21</v>
      </c>
      <c r="K5441" t="s">
        <v>117</v>
      </c>
      <c r="L5441" t="s">
        <v>118</v>
      </c>
      <c r="M5441">
        <v>990001</v>
      </c>
      <c r="N5441" t="s">
        <v>51</v>
      </c>
      <c r="O5441">
        <v>0.25</v>
      </c>
      <c r="Q5441">
        <v>0.25</v>
      </c>
      <c r="S5441" t="s">
        <v>4589</v>
      </c>
      <c r="AE5441">
        <v>12</v>
      </c>
      <c r="AF5441">
        <v>7.6</v>
      </c>
      <c r="AG5441">
        <v>5</v>
      </c>
      <c r="AH5441" t="s">
        <v>53</v>
      </c>
      <c r="AI5441" t="s">
        <v>54</v>
      </c>
      <c r="AJ5441">
        <v>2</v>
      </c>
      <c r="AK5441">
        <v>1</v>
      </c>
      <c r="AL5441">
        <v>1</v>
      </c>
      <c r="AM5441" t="s">
        <v>55</v>
      </c>
      <c r="AN5441" t="s">
        <v>56</v>
      </c>
      <c r="AP5441">
        <v>1</v>
      </c>
      <c r="AQ5441" t="s">
        <v>57</v>
      </c>
      <c r="AR5441">
        <v>0</v>
      </c>
      <c r="AW5441" t="s">
        <v>58</v>
      </c>
      <c r="AX5441">
        <v>0</v>
      </c>
      <c r="AY5441">
        <v>2</v>
      </c>
      <c r="AZ5441">
        <v>0.25</v>
      </c>
      <c r="BA5441">
        <v>0.25</v>
      </c>
      <c r="BB5441" t="s">
        <v>59</v>
      </c>
    </row>
    <row r="5442" spans="1:54" x14ac:dyDescent="0.45">
      <c r="A5442" s="4" t="str">
        <f>VLOOKUP(F5442,'Matching-Tabelle'!$A$57:$B$61,2,FALSE)</f>
        <v>stefan.fuellemann@tkb.ch</v>
      </c>
      <c r="B5442" s="4" t="str">
        <f>VLOOKUP(J5442,'Matching-Tabelle'!$A$1:$B$52,2,FALSE)</f>
        <v>WPI CTB</v>
      </c>
      <c r="C5442" s="4">
        <v>4.41</v>
      </c>
      <c r="D5442" s="4" t="s">
        <v>4590</v>
      </c>
      <c r="E5442" s="5">
        <v>42563</v>
      </c>
      <c r="F5442" t="s">
        <v>3856</v>
      </c>
      <c r="G5442" t="s">
        <v>3857</v>
      </c>
      <c r="H5442" t="s">
        <v>3858</v>
      </c>
      <c r="I5442" s="1"/>
      <c r="J5442">
        <v>919</v>
      </c>
      <c r="K5442" t="s">
        <v>66</v>
      </c>
      <c r="L5442" t="s">
        <v>67</v>
      </c>
      <c r="M5442">
        <v>990001</v>
      </c>
      <c r="N5442" t="s">
        <v>51</v>
      </c>
      <c r="O5442">
        <v>4.41</v>
      </c>
      <c r="Q5442">
        <v>4.41</v>
      </c>
      <c r="S5442" t="s">
        <v>4590</v>
      </c>
      <c r="AE5442">
        <v>12</v>
      </c>
      <c r="AF5442">
        <v>7.6</v>
      </c>
      <c r="AG5442">
        <v>5</v>
      </c>
      <c r="AH5442" t="s">
        <v>53</v>
      </c>
      <c r="AI5442" t="s">
        <v>54</v>
      </c>
      <c r="AJ5442">
        <v>2</v>
      </c>
      <c r="AK5442">
        <v>1</v>
      </c>
      <c r="AL5442">
        <v>1</v>
      </c>
      <c r="AM5442" t="s">
        <v>55</v>
      </c>
      <c r="AN5442" t="s">
        <v>56</v>
      </c>
      <c r="AP5442">
        <v>1</v>
      </c>
      <c r="AQ5442" t="s">
        <v>57</v>
      </c>
      <c r="AR5442">
        <v>0</v>
      </c>
      <c r="AW5442" t="s">
        <v>58</v>
      </c>
      <c r="AX5442">
        <v>0</v>
      </c>
      <c r="AY5442">
        <v>2</v>
      </c>
      <c r="AZ5442">
        <v>4.41</v>
      </c>
      <c r="BA5442">
        <v>4.41</v>
      </c>
      <c r="BB5442" t="s">
        <v>59</v>
      </c>
    </row>
    <row r="5443" spans="1:54" x14ac:dyDescent="0.45">
      <c r="A5443" s="4" t="str">
        <f>VLOOKUP(F5443,'Matching-Tabelle'!$A$57:$B$61,2,FALSE)</f>
        <v>stefan.fuellemann@tkb.ch</v>
      </c>
      <c r="B5443" s="4" t="str">
        <f>VLOOKUP(J5443,'Matching-Tabelle'!$A$1:$B$52,2,FALSE)</f>
        <v>WPI CTB</v>
      </c>
      <c r="C5443" s="4">
        <v>0.6</v>
      </c>
      <c r="D5443" s="4" t="s">
        <v>4591</v>
      </c>
      <c r="E5443" s="5">
        <v>42563</v>
      </c>
      <c r="F5443" t="s">
        <v>3856</v>
      </c>
      <c r="G5443" t="s">
        <v>3857</v>
      </c>
      <c r="H5443" t="s">
        <v>3858</v>
      </c>
      <c r="I5443" s="1"/>
      <c r="J5443">
        <v>927</v>
      </c>
      <c r="K5443" t="s">
        <v>99</v>
      </c>
      <c r="L5443" t="s">
        <v>100</v>
      </c>
      <c r="M5443">
        <v>990001</v>
      </c>
      <c r="N5443" t="s">
        <v>51</v>
      </c>
      <c r="O5443">
        <v>0.6</v>
      </c>
      <c r="Q5443">
        <v>0.6</v>
      </c>
      <c r="S5443" t="s">
        <v>4591</v>
      </c>
      <c r="AE5443">
        <v>12</v>
      </c>
      <c r="AF5443">
        <v>7.6</v>
      </c>
      <c r="AG5443">
        <v>5</v>
      </c>
      <c r="AH5443" t="s">
        <v>53</v>
      </c>
      <c r="AI5443" t="s">
        <v>54</v>
      </c>
      <c r="AJ5443">
        <v>2</v>
      </c>
      <c r="AK5443">
        <v>1</v>
      </c>
      <c r="AL5443">
        <v>1</v>
      </c>
      <c r="AM5443" t="s">
        <v>55</v>
      </c>
      <c r="AN5443" t="s">
        <v>56</v>
      </c>
      <c r="AP5443">
        <v>1</v>
      </c>
      <c r="AQ5443" t="s">
        <v>57</v>
      </c>
      <c r="AR5443">
        <v>0</v>
      </c>
      <c r="AW5443" t="s">
        <v>58</v>
      </c>
      <c r="AX5443">
        <v>0</v>
      </c>
      <c r="AY5443">
        <v>2</v>
      </c>
      <c r="AZ5443">
        <v>0.6</v>
      </c>
      <c r="BA5443">
        <v>0.6</v>
      </c>
      <c r="BB5443" t="s">
        <v>59</v>
      </c>
    </row>
    <row r="5444" spans="1:54" x14ac:dyDescent="0.45">
      <c r="A5444" s="4" t="str">
        <f>VLOOKUP(F5444,'Matching-Tabelle'!$A$57:$B$61,2,FALSE)</f>
        <v>stefan.fuellemann@tkb.ch</v>
      </c>
      <c r="B5444" s="4" t="str">
        <f>VLOOKUP(J5444,'Matching-Tabelle'!$A$1:$B$52,2,FALSE)</f>
        <v>Proj. Optima</v>
      </c>
      <c r="C5444" s="4">
        <v>0.5</v>
      </c>
      <c r="D5444" s="4" t="s">
        <v>4592</v>
      </c>
      <c r="E5444" s="5">
        <v>42563</v>
      </c>
      <c r="F5444" t="s">
        <v>3856</v>
      </c>
      <c r="G5444" t="s">
        <v>3857</v>
      </c>
      <c r="H5444" t="s">
        <v>3858</v>
      </c>
      <c r="I5444" s="1"/>
      <c r="J5444">
        <v>211</v>
      </c>
      <c r="K5444" t="s">
        <v>79</v>
      </c>
      <c r="L5444" t="s">
        <v>80</v>
      </c>
      <c r="M5444">
        <v>990001</v>
      </c>
      <c r="N5444" t="s">
        <v>51</v>
      </c>
      <c r="O5444">
        <v>0.5</v>
      </c>
      <c r="Q5444">
        <v>0.5</v>
      </c>
      <c r="S5444" t="s">
        <v>4592</v>
      </c>
      <c r="AE5444">
        <v>12</v>
      </c>
      <c r="AF5444">
        <v>7.6</v>
      </c>
      <c r="AG5444">
        <v>5</v>
      </c>
      <c r="AH5444" t="s">
        <v>53</v>
      </c>
      <c r="AI5444" t="s">
        <v>54</v>
      </c>
      <c r="AJ5444">
        <v>2</v>
      </c>
      <c r="AK5444">
        <v>1</v>
      </c>
      <c r="AL5444">
        <v>1</v>
      </c>
      <c r="AM5444" t="s">
        <v>55</v>
      </c>
      <c r="AN5444" t="s">
        <v>56</v>
      </c>
      <c r="AP5444">
        <v>1</v>
      </c>
      <c r="AQ5444" t="s">
        <v>57</v>
      </c>
      <c r="AR5444">
        <v>0</v>
      </c>
      <c r="AW5444" t="s">
        <v>58</v>
      </c>
      <c r="AX5444">
        <v>0</v>
      </c>
      <c r="AY5444">
        <v>2</v>
      </c>
      <c r="AZ5444">
        <v>0.5</v>
      </c>
      <c r="BA5444">
        <v>0.5</v>
      </c>
      <c r="BB5444" t="s">
        <v>59</v>
      </c>
    </row>
    <row r="5445" spans="1:54" x14ac:dyDescent="0.45">
      <c r="A5445" s="4" t="str">
        <f>VLOOKUP(F5445,'Matching-Tabelle'!$A$57:$B$61,2,FALSE)</f>
        <v>stefan.fuellemann@tkb.ch</v>
      </c>
      <c r="B5445" s="4" t="str">
        <f>VLOOKUP(J5445,'Matching-Tabelle'!$A$1:$B$52,2,FALSE)</f>
        <v>WPI Führung</v>
      </c>
      <c r="C5445" s="4">
        <v>1</v>
      </c>
      <c r="D5445" s="4" t="s">
        <v>3876</v>
      </c>
      <c r="E5445" s="5">
        <v>42563</v>
      </c>
      <c r="F5445" t="s">
        <v>3856</v>
      </c>
      <c r="G5445" t="s">
        <v>3857</v>
      </c>
      <c r="H5445" t="s">
        <v>3858</v>
      </c>
      <c r="I5445" s="1"/>
      <c r="J5445">
        <v>26</v>
      </c>
      <c r="K5445" t="s">
        <v>130</v>
      </c>
      <c r="L5445" t="s">
        <v>131</v>
      </c>
      <c r="M5445">
        <v>990001</v>
      </c>
      <c r="N5445" t="s">
        <v>51</v>
      </c>
      <c r="O5445">
        <v>1</v>
      </c>
      <c r="Q5445">
        <v>1</v>
      </c>
      <c r="S5445" t="s">
        <v>3876</v>
      </c>
      <c r="AE5445">
        <v>12</v>
      </c>
      <c r="AF5445">
        <v>7.6</v>
      </c>
      <c r="AG5445">
        <v>5</v>
      </c>
      <c r="AH5445" t="s">
        <v>53</v>
      </c>
      <c r="AI5445" t="s">
        <v>54</v>
      </c>
      <c r="AJ5445">
        <v>2</v>
      </c>
      <c r="AK5445">
        <v>1</v>
      </c>
      <c r="AL5445">
        <v>1</v>
      </c>
      <c r="AM5445" t="s">
        <v>55</v>
      </c>
      <c r="AN5445" t="s">
        <v>56</v>
      </c>
      <c r="AP5445">
        <v>1</v>
      </c>
      <c r="AQ5445" t="s">
        <v>57</v>
      </c>
      <c r="AR5445">
        <v>0</v>
      </c>
      <c r="AW5445" t="s">
        <v>58</v>
      </c>
      <c r="AX5445">
        <v>0</v>
      </c>
      <c r="AY5445">
        <v>2</v>
      </c>
      <c r="AZ5445">
        <v>1</v>
      </c>
      <c r="BA5445">
        <v>1</v>
      </c>
      <c r="BB5445" t="s">
        <v>59</v>
      </c>
    </row>
    <row r="5446" spans="1:54" x14ac:dyDescent="0.45">
      <c r="A5446" s="4" t="str">
        <f>VLOOKUP(F5446,'Matching-Tabelle'!$A$57:$B$61,2,FALSE)</f>
        <v>stefan.fuellemann@tkb.ch</v>
      </c>
      <c r="B5446" s="4" t="str">
        <f>VLOOKUP(J5446,'Matching-Tabelle'!$A$1:$B$52,2,FALSE)</f>
        <v>WPI RTB</v>
      </c>
      <c r="C5446" s="4">
        <v>1.98</v>
      </c>
      <c r="D5446" s="4" t="s">
        <v>4144</v>
      </c>
      <c r="E5446" s="5">
        <v>42564</v>
      </c>
      <c r="F5446" t="s">
        <v>3856</v>
      </c>
      <c r="G5446" t="s">
        <v>3857</v>
      </c>
      <c r="H5446" t="s">
        <v>3858</v>
      </c>
      <c r="I5446" s="1"/>
      <c r="J5446">
        <v>19</v>
      </c>
      <c r="K5446" t="s">
        <v>145</v>
      </c>
      <c r="L5446" t="s">
        <v>146</v>
      </c>
      <c r="M5446">
        <v>990001</v>
      </c>
      <c r="N5446" t="s">
        <v>51</v>
      </c>
      <c r="O5446">
        <v>1.98</v>
      </c>
      <c r="Q5446">
        <v>1.98</v>
      </c>
      <c r="S5446" t="s">
        <v>4144</v>
      </c>
      <c r="AE5446">
        <v>12</v>
      </c>
      <c r="AF5446">
        <v>7.6</v>
      </c>
      <c r="AG5446">
        <v>5</v>
      </c>
      <c r="AH5446" t="s">
        <v>53</v>
      </c>
      <c r="AI5446" t="s">
        <v>54</v>
      </c>
      <c r="AJ5446">
        <v>2</v>
      </c>
      <c r="AK5446">
        <v>1</v>
      </c>
      <c r="AL5446">
        <v>1</v>
      </c>
      <c r="AM5446" t="s">
        <v>55</v>
      </c>
      <c r="AN5446" t="s">
        <v>56</v>
      </c>
      <c r="AP5446">
        <v>1</v>
      </c>
      <c r="AQ5446" t="s">
        <v>57</v>
      </c>
      <c r="AR5446">
        <v>0</v>
      </c>
      <c r="AW5446" t="s">
        <v>58</v>
      </c>
      <c r="AX5446">
        <v>0</v>
      </c>
      <c r="AY5446">
        <v>2</v>
      </c>
      <c r="AZ5446">
        <v>1.98</v>
      </c>
      <c r="BA5446">
        <v>1.98</v>
      </c>
      <c r="BB5446" t="s">
        <v>59</v>
      </c>
    </row>
    <row r="5447" spans="1:54" x14ac:dyDescent="0.45">
      <c r="A5447" s="4" t="str">
        <f>VLOOKUP(F5447,'Matching-Tabelle'!$A$57:$B$61,2,FALSE)</f>
        <v>stefan.fuellemann@tkb.ch</v>
      </c>
      <c r="B5447" s="4" t="str">
        <f>VLOOKUP(J5447,'Matching-Tabelle'!$A$1:$B$52,2,FALSE)</f>
        <v>WPI RTB</v>
      </c>
      <c r="C5447" s="4">
        <v>1.1000000000000001</v>
      </c>
      <c r="D5447" s="4" t="s">
        <v>4593</v>
      </c>
      <c r="E5447" s="5">
        <v>42564</v>
      </c>
      <c r="F5447" t="s">
        <v>3856</v>
      </c>
      <c r="G5447" t="s">
        <v>3857</v>
      </c>
      <c r="H5447" t="s">
        <v>3858</v>
      </c>
      <c r="I5447" s="1"/>
      <c r="J5447">
        <v>32</v>
      </c>
      <c r="K5447" t="s">
        <v>1199</v>
      </c>
      <c r="L5447" t="s">
        <v>1200</v>
      </c>
      <c r="M5447">
        <v>990001</v>
      </c>
      <c r="N5447" t="s">
        <v>51</v>
      </c>
      <c r="O5447">
        <v>1.1000000000000001</v>
      </c>
      <c r="Q5447">
        <v>1.1000000000000001</v>
      </c>
      <c r="S5447" t="s">
        <v>4593</v>
      </c>
      <c r="AE5447">
        <v>12</v>
      </c>
      <c r="AF5447">
        <v>7.6</v>
      </c>
      <c r="AG5447">
        <v>5</v>
      </c>
      <c r="AH5447" t="s">
        <v>53</v>
      </c>
      <c r="AI5447" t="s">
        <v>54</v>
      </c>
      <c r="AJ5447">
        <v>2</v>
      </c>
      <c r="AK5447">
        <v>1</v>
      </c>
      <c r="AL5447">
        <v>1</v>
      </c>
      <c r="AM5447" t="s">
        <v>55</v>
      </c>
      <c r="AN5447" t="s">
        <v>56</v>
      </c>
      <c r="AP5447">
        <v>1</v>
      </c>
      <c r="AQ5447" t="s">
        <v>57</v>
      </c>
      <c r="AR5447">
        <v>0</v>
      </c>
      <c r="AW5447" t="s">
        <v>58</v>
      </c>
      <c r="AX5447">
        <v>0</v>
      </c>
      <c r="AY5447">
        <v>2</v>
      </c>
      <c r="AZ5447">
        <v>1.1000000000000001</v>
      </c>
      <c r="BA5447">
        <v>1.1000000000000001</v>
      </c>
      <c r="BB5447" t="s">
        <v>59</v>
      </c>
    </row>
    <row r="5448" spans="1:54" x14ac:dyDescent="0.45">
      <c r="A5448" s="4" t="str">
        <f>VLOOKUP(F5448,'Matching-Tabelle'!$A$57:$B$61,2,FALSE)</f>
        <v>stefan.fuellemann@tkb.ch</v>
      </c>
      <c r="B5448" s="4" t="str">
        <f>VLOOKUP(J5448,'Matching-Tabelle'!$A$1:$B$52,2,FALSE)</f>
        <v>WPI Führung</v>
      </c>
      <c r="C5448" s="4">
        <v>0.75</v>
      </c>
      <c r="D5448" s="4" t="s">
        <v>493</v>
      </c>
      <c r="E5448" s="5">
        <v>42564</v>
      </c>
      <c r="F5448" t="s">
        <v>3856</v>
      </c>
      <c r="G5448" t="s">
        <v>3857</v>
      </c>
      <c r="H5448" t="s">
        <v>3858</v>
      </c>
      <c r="I5448" s="1"/>
      <c r="J5448">
        <v>26</v>
      </c>
      <c r="K5448" t="s">
        <v>130</v>
      </c>
      <c r="L5448" t="s">
        <v>131</v>
      </c>
      <c r="M5448">
        <v>990001</v>
      </c>
      <c r="N5448" t="s">
        <v>51</v>
      </c>
      <c r="O5448">
        <v>0.75</v>
      </c>
      <c r="Q5448">
        <v>0.75</v>
      </c>
      <c r="S5448" t="s">
        <v>493</v>
      </c>
      <c r="AE5448">
        <v>12</v>
      </c>
      <c r="AF5448">
        <v>7.6</v>
      </c>
      <c r="AG5448">
        <v>5</v>
      </c>
      <c r="AH5448" t="s">
        <v>53</v>
      </c>
      <c r="AI5448" t="s">
        <v>54</v>
      </c>
      <c r="AJ5448">
        <v>2</v>
      </c>
      <c r="AK5448">
        <v>1</v>
      </c>
      <c r="AL5448">
        <v>1</v>
      </c>
      <c r="AM5448" t="s">
        <v>55</v>
      </c>
      <c r="AN5448" t="s">
        <v>56</v>
      </c>
      <c r="AP5448">
        <v>1</v>
      </c>
      <c r="AQ5448" t="s">
        <v>57</v>
      </c>
      <c r="AR5448">
        <v>0</v>
      </c>
      <c r="AW5448" t="s">
        <v>58</v>
      </c>
      <c r="AX5448">
        <v>0</v>
      </c>
      <c r="AY5448">
        <v>2</v>
      </c>
      <c r="AZ5448">
        <v>0.75</v>
      </c>
      <c r="BA5448">
        <v>0.75</v>
      </c>
      <c r="BB5448" t="s">
        <v>59</v>
      </c>
    </row>
    <row r="5449" spans="1:54" x14ac:dyDescent="0.45">
      <c r="A5449" s="4" t="str">
        <f>VLOOKUP(F5449,'Matching-Tabelle'!$A$57:$B$61,2,FALSE)</f>
        <v>stefan.fuellemann@tkb.ch</v>
      </c>
      <c r="B5449" s="4" t="str">
        <f>VLOOKUP(J5449,'Matching-Tabelle'!$A$1:$B$52,2,FALSE)</f>
        <v>WPI RTB</v>
      </c>
      <c r="C5449" s="4">
        <v>0.5</v>
      </c>
      <c r="D5449" s="4" t="s">
        <v>4594</v>
      </c>
      <c r="E5449" s="5">
        <v>42564</v>
      </c>
      <c r="F5449" t="s">
        <v>3856</v>
      </c>
      <c r="G5449" t="s">
        <v>3857</v>
      </c>
      <c r="H5449" t="s">
        <v>3858</v>
      </c>
      <c r="I5449" s="1"/>
      <c r="J5449">
        <v>24</v>
      </c>
      <c r="K5449" t="s">
        <v>73</v>
      </c>
      <c r="L5449" t="s">
        <v>74</v>
      </c>
      <c r="M5449">
        <v>990001</v>
      </c>
      <c r="N5449" t="s">
        <v>51</v>
      </c>
      <c r="O5449">
        <v>0.5</v>
      </c>
      <c r="Q5449">
        <v>0.5</v>
      </c>
      <c r="S5449" t="s">
        <v>4594</v>
      </c>
      <c r="AE5449">
        <v>12</v>
      </c>
      <c r="AF5449">
        <v>7.6</v>
      </c>
      <c r="AG5449">
        <v>5</v>
      </c>
      <c r="AH5449" t="s">
        <v>53</v>
      </c>
      <c r="AI5449" t="s">
        <v>54</v>
      </c>
      <c r="AJ5449">
        <v>2</v>
      </c>
      <c r="AK5449">
        <v>1</v>
      </c>
      <c r="AL5449">
        <v>1</v>
      </c>
      <c r="AM5449" t="s">
        <v>55</v>
      </c>
      <c r="AN5449" t="s">
        <v>56</v>
      </c>
      <c r="AP5449">
        <v>1</v>
      </c>
      <c r="AQ5449" t="s">
        <v>57</v>
      </c>
      <c r="AR5449">
        <v>0</v>
      </c>
      <c r="AW5449" t="s">
        <v>58</v>
      </c>
      <c r="AX5449">
        <v>0</v>
      </c>
      <c r="AY5449">
        <v>2</v>
      </c>
      <c r="AZ5449">
        <v>0.5</v>
      </c>
      <c r="BA5449">
        <v>0.5</v>
      </c>
      <c r="BB5449" t="s">
        <v>59</v>
      </c>
    </row>
    <row r="5450" spans="1:54" x14ac:dyDescent="0.45">
      <c r="A5450" s="4" t="str">
        <f>VLOOKUP(F5450,'Matching-Tabelle'!$A$57:$B$61,2,FALSE)</f>
        <v>stefan.fuellemann@tkb.ch</v>
      </c>
      <c r="B5450" s="4" t="str">
        <f>VLOOKUP(J5450,'Matching-Tabelle'!$A$1:$B$52,2,FALSE)</f>
        <v>WPI RTB</v>
      </c>
      <c r="C5450" s="4">
        <v>0.25</v>
      </c>
      <c r="D5450" s="4" t="s">
        <v>4595</v>
      </c>
      <c r="E5450" s="5">
        <v>42564</v>
      </c>
      <c r="F5450" t="s">
        <v>3856</v>
      </c>
      <c r="G5450" t="s">
        <v>3857</v>
      </c>
      <c r="H5450" t="s">
        <v>3858</v>
      </c>
      <c r="I5450" s="1"/>
      <c r="J5450">
        <v>22</v>
      </c>
      <c r="K5450" t="s">
        <v>88</v>
      </c>
      <c r="L5450" t="s">
        <v>89</v>
      </c>
      <c r="M5450">
        <v>990001</v>
      </c>
      <c r="N5450" t="s">
        <v>51</v>
      </c>
      <c r="O5450">
        <v>0.25</v>
      </c>
      <c r="Q5450">
        <v>0.25</v>
      </c>
      <c r="S5450" t="s">
        <v>4595</v>
      </c>
      <c r="AE5450">
        <v>12</v>
      </c>
      <c r="AF5450">
        <v>7.6</v>
      </c>
      <c r="AG5450">
        <v>5</v>
      </c>
      <c r="AH5450" t="s">
        <v>53</v>
      </c>
      <c r="AI5450" t="s">
        <v>54</v>
      </c>
      <c r="AJ5450">
        <v>2</v>
      </c>
      <c r="AK5450">
        <v>1</v>
      </c>
      <c r="AL5450">
        <v>1</v>
      </c>
      <c r="AM5450" t="s">
        <v>55</v>
      </c>
      <c r="AN5450" t="s">
        <v>56</v>
      </c>
      <c r="AP5450">
        <v>1</v>
      </c>
      <c r="AQ5450" t="s">
        <v>57</v>
      </c>
      <c r="AR5450">
        <v>0</v>
      </c>
      <c r="AW5450" t="s">
        <v>58</v>
      </c>
      <c r="AX5450">
        <v>0</v>
      </c>
      <c r="AY5450">
        <v>2</v>
      </c>
      <c r="AZ5450">
        <v>0.25</v>
      </c>
      <c r="BA5450">
        <v>0.25</v>
      </c>
      <c r="BB5450" t="s">
        <v>59</v>
      </c>
    </row>
    <row r="5451" spans="1:54" x14ac:dyDescent="0.45">
      <c r="A5451" s="4" t="str">
        <f>VLOOKUP(F5451,'Matching-Tabelle'!$A$57:$B$61,2,FALSE)</f>
        <v>stefan.fuellemann@tkb.ch</v>
      </c>
      <c r="B5451" s="4" t="str">
        <f>VLOOKUP(J5451,'Matching-Tabelle'!$A$1:$B$52,2,FALSE)</f>
        <v>WPI CTB</v>
      </c>
      <c r="C5451" s="4">
        <v>0.5</v>
      </c>
      <c r="D5451" s="4" t="s">
        <v>4596</v>
      </c>
      <c r="E5451" s="5">
        <v>42564</v>
      </c>
      <c r="F5451" t="s">
        <v>3856</v>
      </c>
      <c r="G5451" t="s">
        <v>3857</v>
      </c>
      <c r="H5451" t="s">
        <v>3858</v>
      </c>
      <c r="I5451" s="1"/>
      <c r="J5451">
        <v>922</v>
      </c>
      <c r="K5451" t="s">
        <v>134</v>
      </c>
      <c r="L5451" t="s">
        <v>135</v>
      </c>
      <c r="M5451">
        <v>990001</v>
      </c>
      <c r="N5451" t="s">
        <v>51</v>
      </c>
      <c r="O5451">
        <v>0.5</v>
      </c>
      <c r="Q5451">
        <v>0.5</v>
      </c>
      <c r="S5451" t="s">
        <v>4596</v>
      </c>
      <c r="AE5451">
        <v>12</v>
      </c>
      <c r="AF5451">
        <v>7.6</v>
      </c>
      <c r="AG5451">
        <v>5</v>
      </c>
      <c r="AH5451" t="s">
        <v>53</v>
      </c>
      <c r="AI5451" t="s">
        <v>54</v>
      </c>
      <c r="AJ5451">
        <v>2</v>
      </c>
      <c r="AK5451">
        <v>1</v>
      </c>
      <c r="AL5451">
        <v>1</v>
      </c>
      <c r="AM5451" t="s">
        <v>55</v>
      </c>
      <c r="AN5451" t="s">
        <v>56</v>
      </c>
      <c r="AP5451">
        <v>1</v>
      </c>
      <c r="AQ5451" t="s">
        <v>57</v>
      </c>
      <c r="AR5451">
        <v>0</v>
      </c>
      <c r="AW5451" t="s">
        <v>58</v>
      </c>
      <c r="AX5451">
        <v>0</v>
      </c>
      <c r="AY5451">
        <v>2</v>
      </c>
      <c r="AZ5451">
        <v>0.5</v>
      </c>
      <c r="BA5451">
        <v>0.5</v>
      </c>
      <c r="BB5451" t="s">
        <v>59</v>
      </c>
    </row>
    <row r="5452" spans="1:54" x14ac:dyDescent="0.45">
      <c r="A5452" s="4" t="str">
        <f>VLOOKUP(F5452,'Matching-Tabelle'!$A$57:$B$61,2,FALSE)</f>
        <v>stefan.fuellemann@tkb.ch</v>
      </c>
      <c r="B5452" s="4" t="str">
        <f>VLOOKUP(J5452,'Matching-Tabelle'!$A$1:$B$52,2,FALSE)</f>
        <v>WPI RTB</v>
      </c>
      <c r="C5452" s="4">
        <v>0.5</v>
      </c>
      <c r="D5452" s="4" t="s">
        <v>4597</v>
      </c>
      <c r="E5452" s="5">
        <v>42564</v>
      </c>
      <c r="F5452" t="s">
        <v>3856</v>
      </c>
      <c r="G5452" t="s">
        <v>3857</v>
      </c>
      <c r="H5452" t="s">
        <v>3858</v>
      </c>
      <c r="I5452" s="1"/>
      <c r="J5452">
        <v>21</v>
      </c>
      <c r="K5452" t="s">
        <v>117</v>
      </c>
      <c r="L5452" t="s">
        <v>118</v>
      </c>
      <c r="M5452">
        <v>990001</v>
      </c>
      <c r="N5452" t="s">
        <v>51</v>
      </c>
      <c r="O5452">
        <v>0.5</v>
      </c>
      <c r="Q5452">
        <v>0.5</v>
      </c>
      <c r="S5452" t="s">
        <v>4597</v>
      </c>
      <c r="AE5452">
        <v>12</v>
      </c>
      <c r="AF5452">
        <v>7.6</v>
      </c>
      <c r="AG5452">
        <v>5</v>
      </c>
      <c r="AH5452" t="s">
        <v>53</v>
      </c>
      <c r="AI5452" t="s">
        <v>54</v>
      </c>
      <c r="AJ5452">
        <v>2</v>
      </c>
      <c r="AK5452">
        <v>1</v>
      </c>
      <c r="AL5452">
        <v>1</v>
      </c>
      <c r="AM5452" t="s">
        <v>55</v>
      </c>
      <c r="AN5452" t="s">
        <v>56</v>
      </c>
      <c r="AP5452">
        <v>1</v>
      </c>
      <c r="AQ5452" t="s">
        <v>57</v>
      </c>
      <c r="AR5452">
        <v>0</v>
      </c>
      <c r="AW5452" t="s">
        <v>58</v>
      </c>
      <c r="AX5452">
        <v>0</v>
      </c>
      <c r="AY5452">
        <v>2</v>
      </c>
      <c r="AZ5452">
        <v>0.5</v>
      </c>
      <c r="BA5452">
        <v>0.5</v>
      </c>
      <c r="BB5452" t="s">
        <v>59</v>
      </c>
    </row>
    <row r="5453" spans="1:54" x14ac:dyDescent="0.45">
      <c r="A5453" s="4" t="str">
        <f>VLOOKUP(F5453,'Matching-Tabelle'!$A$57:$B$61,2,FALSE)</f>
        <v>stefan.fuellemann@tkb.ch</v>
      </c>
      <c r="B5453" s="4" t="str">
        <f>VLOOKUP(J5453,'Matching-Tabelle'!$A$1:$B$52,2,FALSE)</f>
        <v>WPI RTB</v>
      </c>
      <c r="C5453" s="4">
        <v>0.25</v>
      </c>
      <c r="D5453" s="4" t="s">
        <v>4598</v>
      </c>
      <c r="E5453" s="5">
        <v>42564</v>
      </c>
      <c r="F5453" t="s">
        <v>3856</v>
      </c>
      <c r="G5453" t="s">
        <v>3857</v>
      </c>
      <c r="H5453" t="s">
        <v>3858</v>
      </c>
      <c r="I5453" s="1"/>
      <c r="J5453">
        <v>28</v>
      </c>
      <c r="K5453" t="s">
        <v>111</v>
      </c>
      <c r="L5453" t="s">
        <v>112</v>
      </c>
      <c r="M5453">
        <v>990001</v>
      </c>
      <c r="N5453" t="s">
        <v>51</v>
      </c>
      <c r="O5453">
        <v>0.25</v>
      </c>
      <c r="Q5453">
        <v>0.25</v>
      </c>
      <c r="S5453" t="s">
        <v>4598</v>
      </c>
      <c r="AE5453">
        <v>12</v>
      </c>
      <c r="AF5453">
        <v>7.6</v>
      </c>
      <c r="AG5453">
        <v>5</v>
      </c>
      <c r="AH5453" t="s">
        <v>53</v>
      </c>
      <c r="AI5453" t="s">
        <v>54</v>
      </c>
      <c r="AJ5453">
        <v>2</v>
      </c>
      <c r="AK5453">
        <v>1</v>
      </c>
      <c r="AL5453">
        <v>1</v>
      </c>
      <c r="AM5453" t="s">
        <v>55</v>
      </c>
      <c r="AN5453" t="s">
        <v>56</v>
      </c>
      <c r="AP5453">
        <v>1</v>
      </c>
      <c r="AQ5453" t="s">
        <v>57</v>
      </c>
      <c r="AR5453">
        <v>0</v>
      </c>
      <c r="AW5453" t="s">
        <v>58</v>
      </c>
      <c r="AX5453">
        <v>0</v>
      </c>
      <c r="AY5453">
        <v>2</v>
      </c>
      <c r="AZ5453">
        <v>0.25</v>
      </c>
      <c r="BA5453">
        <v>0.25</v>
      </c>
      <c r="BB5453" t="s">
        <v>59</v>
      </c>
    </row>
    <row r="5454" spans="1:54" x14ac:dyDescent="0.45">
      <c r="A5454" s="4" t="str">
        <f>VLOOKUP(F5454,'Matching-Tabelle'!$A$57:$B$61,2,FALSE)</f>
        <v>stefan.fuellemann@tkb.ch</v>
      </c>
      <c r="B5454" s="4" t="str">
        <f>VLOOKUP(J5454,'Matching-Tabelle'!$A$1:$B$52,2,FALSE)</f>
        <v>WPI RTB</v>
      </c>
      <c r="C5454" s="4">
        <v>0.25</v>
      </c>
      <c r="D5454" s="4" t="s">
        <v>4599</v>
      </c>
      <c r="E5454" s="5">
        <v>42564</v>
      </c>
      <c r="F5454" t="s">
        <v>3856</v>
      </c>
      <c r="G5454" t="s">
        <v>3857</v>
      </c>
      <c r="H5454" t="s">
        <v>3858</v>
      </c>
      <c r="I5454" s="1"/>
      <c r="J5454">
        <v>28</v>
      </c>
      <c r="K5454" t="s">
        <v>111</v>
      </c>
      <c r="L5454" t="s">
        <v>112</v>
      </c>
      <c r="M5454">
        <v>990001</v>
      </c>
      <c r="N5454" t="s">
        <v>51</v>
      </c>
      <c r="O5454">
        <v>0.25</v>
      </c>
      <c r="Q5454">
        <v>0.25</v>
      </c>
      <c r="S5454" t="s">
        <v>4599</v>
      </c>
      <c r="AE5454">
        <v>12</v>
      </c>
      <c r="AF5454">
        <v>7.6</v>
      </c>
      <c r="AG5454">
        <v>5</v>
      </c>
      <c r="AH5454" t="s">
        <v>53</v>
      </c>
      <c r="AI5454" t="s">
        <v>54</v>
      </c>
      <c r="AJ5454">
        <v>2</v>
      </c>
      <c r="AK5454">
        <v>1</v>
      </c>
      <c r="AL5454">
        <v>1</v>
      </c>
      <c r="AM5454" t="s">
        <v>55</v>
      </c>
      <c r="AN5454" t="s">
        <v>56</v>
      </c>
      <c r="AP5454">
        <v>1</v>
      </c>
      <c r="AQ5454" t="s">
        <v>57</v>
      </c>
      <c r="AR5454">
        <v>0</v>
      </c>
      <c r="AW5454" t="s">
        <v>58</v>
      </c>
      <c r="AX5454">
        <v>0</v>
      </c>
      <c r="AY5454">
        <v>2</v>
      </c>
      <c r="AZ5454">
        <v>0.25</v>
      </c>
      <c r="BA5454">
        <v>0.25</v>
      </c>
      <c r="BB5454" t="s">
        <v>59</v>
      </c>
    </row>
    <row r="5455" spans="1:54" x14ac:dyDescent="0.45">
      <c r="A5455" s="4" t="str">
        <f>VLOOKUP(F5455,'Matching-Tabelle'!$A$57:$B$61,2,FALSE)</f>
        <v>stefan.fuellemann@tkb.ch</v>
      </c>
      <c r="B5455" s="4" t="str">
        <f>VLOOKUP(J5455,'Matching-Tabelle'!$A$1:$B$52,2,FALSE)</f>
        <v>WPI Führung</v>
      </c>
      <c r="C5455" s="4">
        <v>0.15</v>
      </c>
      <c r="D5455" s="4" t="s">
        <v>4600</v>
      </c>
      <c r="E5455" s="5">
        <v>42564</v>
      </c>
      <c r="F5455" t="s">
        <v>3856</v>
      </c>
      <c r="G5455" t="s">
        <v>3857</v>
      </c>
      <c r="H5455" t="s">
        <v>3858</v>
      </c>
      <c r="I5455" s="1"/>
      <c r="J5455">
        <v>26</v>
      </c>
      <c r="K5455" t="s">
        <v>130</v>
      </c>
      <c r="L5455" t="s">
        <v>131</v>
      </c>
      <c r="M5455">
        <v>990001</v>
      </c>
      <c r="N5455" t="s">
        <v>51</v>
      </c>
      <c r="O5455">
        <v>0.15</v>
      </c>
      <c r="Q5455">
        <v>0.15</v>
      </c>
      <c r="S5455" t="s">
        <v>4600</v>
      </c>
      <c r="AE5455">
        <v>12</v>
      </c>
      <c r="AF5455">
        <v>7.6</v>
      </c>
      <c r="AG5455">
        <v>5</v>
      </c>
      <c r="AH5455" t="s">
        <v>53</v>
      </c>
      <c r="AI5455" t="s">
        <v>54</v>
      </c>
      <c r="AJ5455">
        <v>2</v>
      </c>
      <c r="AK5455">
        <v>1</v>
      </c>
      <c r="AL5455">
        <v>1</v>
      </c>
      <c r="AM5455" t="s">
        <v>55</v>
      </c>
      <c r="AN5455" t="s">
        <v>56</v>
      </c>
      <c r="AP5455">
        <v>1</v>
      </c>
      <c r="AQ5455" t="s">
        <v>57</v>
      </c>
      <c r="AR5455">
        <v>0</v>
      </c>
      <c r="AW5455" t="s">
        <v>58</v>
      </c>
      <c r="AX5455">
        <v>0</v>
      </c>
      <c r="AY5455">
        <v>2</v>
      </c>
      <c r="AZ5455">
        <v>0.15</v>
      </c>
      <c r="BA5455">
        <v>0.15</v>
      </c>
      <c r="BB5455" t="s">
        <v>59</v>
      </c>
    </row>
    <row r="5456" spans="1:54" x14ac:dyDescent="0.45">
      <c r="A5456" s="4" t="str">
        <f>VLOOKUP(F5456,'Matching-Tabelle'!$A$57:$B$61,2,FALSE)</f>
        <v>stefan.fuellemann@tkb.ch</v>
      </c>
      <c r="B5456" s="4" t="str">
        <f>VLOOKUP(J5456,'Matching-Tabelle'!$A$1:$B$52,2,FALSE)</f>
        <v>WPI CTB</v>
      </c>
      <c r="C5456" s="4">
        <v>0.65</v>
      </c>
      <c r="D5456" s="4" t="s">
        <v>4601</v>
      </c>
      <c r="E5456" s="5">
        <v>42564</v>
      </c>
      <c r="F5456" t="s">
        <v>3856</v>
      </c>
      <c r="G5456" t="s">
        <v>3857</v>
      </c>
      <c r="H5456" t="s">
        <v>3858</v>
      </c>
      <c r="I5456" s="1"/>
      <c r="J5456">
        <v>14</v>
      </c>
      <c r="K5456" t="s">
        <v>82</v>
      </c>
      <c r="L5456" t="s">
        <v>83</v>
      </c>
      <c r="M5456">
        <v>990001</v>
      </c>
      <c r="N5456" t="s">
        <v>51</v>
      </c>
      <c r="O5456">
        <v>0.65</v>
      </c>
      <c r="Q5456">
        <v>0.65</v>
      </c>
      <c r="S5456" t="s">
        <v>4601</v>
      </c>
      <c r="AE5456">
        <v>12</v>
      </c>
      <c r="AF5456">
        <v>7.6</v>
      </c>
      <c r="AG5456">
        <v>5</v>
      </c>
      <c r="AH5456" t="s">
        <v>53</v>
      </c>
      <c r="AI5456" t="s">
        <v>54</v>
      </c>
      <c r="AJ5456">
        <v>2</v>
      </c>
      <c r="AK5456">
        <v>1</v>
      </c>
      <c r="AL5456">
        <v>1</v>
      </c>
      <c r="AM5456" t="s">
        <v>55</v>
      </c>
      <c r="AN5456" t="s">
        <v>56</v>
      </c>
      <c r="AP5456">
        <v>1</v>
      </c>
      <c r="AQ5456" t="s">
        <v>57</v>
      </c>
      <c r="AR5456">
        <v>0</v>
      </c>
      <c r="AW5456" t="s">
        <v>58</v>
      </c>
      <c r="AX5456">
        <v>0</v>
      </c>
      <c r="AY5456">
        <v>2</v>
      </c>
      <c r="AZ5456">
        <v>0.65</v>
      </c>
      <c r="BA5456">
        <v>0.65</v>
      </c>
      <c r="BB5456" t="s">
        <v>59</v>
      </c>
    </row>
    <row r="5457" spans="1:54" x14ac:dyDescent="0.45">
      <c r="A5457" s="4" t="str">
        <f>VLOOKUP(F5457,'Matching-Tabelle'!$A$57:$B$61,2,FALSE)</f>
        <v>stefan.fuellemann@tkb.ch</v>
      </c>
      <c r="B5457" s="4" t="str">
        <f>VLOOKUP(J5457,'Matching-Tabelle'!$A$1:$B$52,2,FALSE)</f>
        <v>WPI CTB</v>
      </c>
      <c r="C5457" s="4">
        <v>0.5</v>
      </c>
      <c r="D5457" s="4" t="s">
        <v>4602</v>
      </c>
      <c r="E5457" s="5">
        <v>42564</v>
      </c>
      <c r="F5457" t="s">
        <v>3856</v>
      </c>
      <c r="G5457" t="s">
        <v>3857</v>
      </c>
      <c r="H5457" t="s">
        <v>3858</v>
      </c>
      <c r="I5457" s="1"/>
      <c r="J5457">
        <v>927</v>
      </c>
      <c r="K5457" t="s">
        <v>99</v>
      </c>
      <c r="L5457" t="s">
        <v>100</v>
      </c>
      <c r="M5457">
        <v>990001</v>
      </c>
      <c r="N5457" t="s">
        <v>51</v>
      </c>
      <c r="O5457">
        <v>0.5</v>
      </c>
      <c r="Q5457">
        <v>0.5</v>
      </c>
      <c r="S5457" t="s">
        <v>4602</v>
      </c>
      <c r="AE5457">
        <v>12</v>
      </c>
      <c r="AF5457">
        <v>7.6</v>
      </c>
      <c r="AG5457">
        <v>5</v>
      </c>
      <c r="AH5457" t="s">
        <v>53</v>
      </c>
      <c r="AI5457" t="s">
        <v>54</v>
      </c>
      <c r="AJ5457">
        <v>2</v>
      </c>
      <c r="AK5457">
        <v>1</v>
      </c>
      <c r="AL5457">
        <v>1</v>
      </c>
      <c r="AM5457" t="s">
        <v>55</v>
      </c>
      <c r="AN5457" t="s">
        <v>56</v>
      </c>
      <c r="AP5457">
        <v>1</v>
      </c>
      <c r="AQ5457" t="s">
        <v>57</v>
      </c>
      <c r="AR5457">
        <v>0</v>
      </c>
      <c r="AW5457" t="s">
        <v>58</v>
      </c>
      <c r="AX5457">
        <v>0</v>
      </c>
      <c r="AY5457">
        <v>2</v>
      </c>
      <c r="AZ5457">
        <v>0.5</v>
      </c>
      <c r="BA5457">
        <v>0.5</v>
      </c>
      <c r="BB5457" t="s">
        <v>59</v>
      </c>
    </row>
    <row r="5458" spans="1:54" x14ac:dyDescent="0.45">
      <c r="A5458" s="4" t="str">
        <f>VLOOKUP(F5458,'Matching-Tabelle'!$A$57:$B$61,2,FALSE)</f>
        <v>stefan.fuellemann@tkb.ch</v>
      </c>
      <c r="B5458" s="4" t="str">
        <f>VLOOKUP(J5458,'Matching-Tabelle'!$A$1:$B$52,2,FALSE)</f>
        <v>WPI CTB</v>
      </c>
      <c r="C5458" s="4">
        <v>0.5</v>
      </c>
      <c r="D5458" s="4" t="s">
        <v>4603</v>
      </c>
      <c r="E5458" s="5">
        <v>42564</v>
      </c>
      <c r="F5458" t="s">
        <v>3856</v>
      </c>
      <c r="G5458" t="s">
        <v>3857</v>
      </c>
      <c r="H5458" t="s">
        <v>3858</v>
      </c>
      <c r="I5458" s="1"/>
      <c r="J5458">
        <v>932</v>
      </c>
      <c r="K5458" t="s">
        <v>124</v>
      </c>
      <c r="L5458" t="s">
        <v>125</v>
      </c>
      <c r="M5458">
        <v>990001</v>
      </c>
      <c r="N5458" t="s">
        <v>51</v>
      </c>
      <c r="O5458">
        <v>0.5</v>
      </c>
      <c r="Q5458">
        <v>0.5</v>
      </c>
      <c r="S5458" t="s">
        <v>4603</v>
      </c>
      <c r="AE5458">
        <v>12</v>
      </c>
      <c r="AF5458">
        <v>7.6</v>
      </c>
      <c r="AG5458">
        <v>5</v>
      </c>
      <c r="AH5458" t="s">
        <v>53</v>
      </c>
      <c r="AI5458" t="s">
        <v>54</v>
      </c>
      <c r="AJ5458">
        <v>2</v>
      </c>
      <c r="AK5458">
        <v>1</v>
      </c>
      <c r="AL5458">
        <v>1</v>
      </c>
      <c r="AM5458" t="s">
        <v>55</v>
      </c>
      <c r="AN5458" t="s">
        <v>56</v>
      </c>
      <c r="AP5458">
        <v>1</v>
      </c>
      <c r="AQ5458" t="s">
        <v>57</v>
      </c>
      <c r="AR5458">
        <v>0</v>
      </c>
      <c r="AW5458" t="s">
        <v>58</v>
      </c>
      <c r="AX5458">
        <v>0</v>
      </c>
      <c r="AY5458">
        <v>2</v>
      </c>
      <c r="AZ5458">
        <v>0.5</v>
      </c>
      <c r="BA5458">
        <v>0.5</v>
      </c>
      <c r="BB5458" t="s">
        <v>59</v>
      </c>
    </row>
    <row r="5459" spans="1:54" x14ac:dyDescent="0.45">
      <c r="A5459" s="4" t="str">
        <f>VLOOKUP(F5459,'Matching-Tabelle'!$A$57:$B$61,2,FALSE)</f>
        <v>stefan.fuellemann@tkb.ch</v>
      </c>
      <c r="B5459" s="4" t="str">
        <f>VLOOKUP(J5459,'Matching-Tabelle'!$A$1:$B$52,2,FALSE)</f>
        <v>WPI RTB</v>
      </c>
      <c r="C5459" s="4">
        <v>0.75</v>
      </c>
      <c r="D5459" s="4" t="s">
        <v>4604</v>
      </c>
      <c r="E5459" s="5">
        <v>42564</v>
      </c>
      <c r="F5459" t="s">
        <v>3856</v>
      </c>
      <c r="G5459" t="s">
        <v>3857</v>
      </c>
      <c r="H5459" t="s">
        <v>3858</v>
      </c>
      <c r="I5459" s="1"/>
      <c r="J5459">
        <v>35</v>
      </c>
      <c r="K5459" t="s">
        <v>608</v>
      </c>
      <c r="L5459" t="s">
        <v>609</v>
      </c>
      <c r="M5459">
        <v>990001</v>
      </c>
      <c r="N5459" t="s">
        <v>51</v>
      </c>
      <c r="O5459">
        <v>0.75</v>
      </c>
      <c r="Q5459">
        <v>0.75</v>
      </c>
      <c r="S5459" t="s">
        <v>4604</v>
      </c>
      <c r="AE5459">
        <v>12</v>
      </c>
      <c r="AF5459">
        <v>7.6</v>
      </c>
      <c r="AG5459">
        <v>5</v>
      </c>
      <c r="AH5459" t="s">
        <v>53</v>
      </c>
      <c r="AI5459" t="s">
        <v>54</v>
      </c>
      <c r="AJ5459">
        <v>2</v>
      </c>
      <c r="AK5459">
        <v>1</v>
      </c>
      <c r="AL5459">
        <v>1</v>
      </c>
      <c r="AM5459" t="s">
        <v>55</v>
      </c>
      <c r="AN5459" t="s">
        <v>56</v>
      </c>
      <c r="AP5459">
        <v>1</v>
      </c>
      <c r="AQ5459" t="s">
        <v>57</v>
      </c>
      <c r="AR5459">
        <v>0</v>
      </c>
      <c r="AW5459" t="s">
        <v>58</v>
      </c>
      <c r="AX5459">
        <v>0</v>
      </c>
      <c r="AY5459">
        <v>2</v>
      </c>
      <c r="AZ5459">
        <v>0.75</v>
      </c>
      <c r="BA5459">
        <v>0.75</v>
      </c>
      <c r="BB5459" t="s">
        <v>59</v>
      </c>
    </row>
    <row r="5460" spans="1:54" x14ac:dyDescent="0.45">
      <c r="A5460" s="4" t="str">
        <f>VLOOKUP(F5460,'Matching-Tabelle'!$A$57:$B$61,2,FALSE)</f>
        <v>stefan.fuellemann@tkb.ch</v>
      </c>
      <c r="B5460" s="4" t="str">
        <f>VLOOKUP(J5460,'Matching-Tabelle'!$A$1:$B$52,2,FALSE)</f>
        <v>WPI CTB</v>
      </c>
      <c r="C5460" s="4">
        <v>0.25</v>
      </c>
      <c r="D5460" s="4" t="s">
        <v>4605</v>
      </c>
      <c r="E5460" s="5">
        <v>42564</v>
      </c>
      <c r="F5460" t="s">
        <v>3856</v>
      </c>
      <c r="G5460" t="s">
        <v>3857</v>
      </c>
      <c r="H5460" t="s">
        <v>3858</v>
      </c>
      <c r="I5460" s="1"/>
      <c r="J5460">
        <v>925</v>
      </c>
      <c r="K5460" t="s">
        <v>49</v>
      </c>
      <c r="L5460" t="s">
        <v>50</v>
      </c>
      <c r="M5460">
        <v>990001</v>
      </c>
      <c r="N5460" t="s">
        <v>51</v>
      </c>
      <c r="O5460">
        <v>0.25</v>
      </c>
      <c r="Q5460">
        <v>0.25</v>
      </c>
      <c r="S5460" t="s">
        <v>4605</v>
      </c>
      <c r="AE5460">
        <v>12</v>
      </c>
      <c r="AF5460">
        <v>7.6</v>
      </c>
      <c r="AG5460">
        <v>5</v>
      </c>
      <c r="AH5460" t="s">
        <v>53</v>
      </c>
      <c r="AI5460" t="s">
        <v>54</v>
      </c>
      <c r="AJ5460">
        <v>2</v>
      </c>
      <c r="AK5460">
        <v>1</v>
      </c>
      <c r="AL5460">
        <v>1</v>
      </c>
      <c r="AM5460" t="s">
        <v>55</v>
      </c>
      <c r="AN5460" t="s">
        <v>56</v>
      </c>
      <c r="AP5460">
        <v>1</v>
      </c>
      <c r="AQ5460" t="s">
        <v>57</v>
      </c>
      <c r="AR5460">
        <v>0</v>
      </c>
      <c r="AW5460" t="s">
        <v>58</v>
      </c>
      <c r="AX5460">
        <v>0</v>
      </c>
      <c r="AY5460">
        <v>2</v>
      </c>
      <c r="AZ5460">
        <v>0.25</v>
      </c>
      <c r="BA5460">
        <v>0.25</v>
      </c>
      <c r="BB5460" t="s">
        <v>59</v>
      </c>
    </row>
    <row r="5461" spans="1:54" x14ac:dyDescent="0.45">
      <c r="A5461" s="4" t="str">
        <f>VLOOKUP(F5461,'Matching-Tabelle'!$A$57:$B$61,2,FALSE)</f>
        <v>stefan.fuellemann@tkb.ch</v>
      </c>
      <c r="B5461" s="4" t="str">
        <f>VLOOKUP(J5461,'Matching-Tabelle'!$A$1:$B$52,2,FALSE)</f>
        <v>WPI RTB</v>
      </c>
      <c r="C5461" s="4">
        <v>1.8</v>
      </c>
      <c r="D5461" s="4" t="s">
        <v>3859</v>
      </c>
      <c r="E5461" s="5">
        <v>42565</v>
      </c>
      <c r="F5461" t="s">
        <v>3856</v>
      </c>
      <c r="G5461" t="s">
        <v>3857</v>
      </c>
      <c r="H5461" t="s">
        <v>3858</v>
      </c>
      <c r="I5461" s="1"/>
      <c r="J5461">
        <v>19</v>
      </c>
      <c r="K5461" t="s">
        <v>145</v>
      </c>
      <c r="L5461" t="s">
        <v>146</v>
      </c>
      <c r="M5461">
        <v>990001</v>
      </c>
      <c r="N5461" t="s">
        <v>51</v>
      </c>
      <c r="O5461">
        <v>1.8</v>
      </c>
      <c r="Q5461">
        <v>1.8</v>
      </c>
      <c r="S5461" t="s">
        <v>3859</v>
      </c>
      <c r="AE5461">
        <v>12</v>
      </c>
      <c r="AF5461">
        <v>7.6</v>
      </c>
      <c r="AG5461">
        <v>5</v>
      </c>
      <c r="AH5461" t="s">
        <v>53</v>
      </c>
      <c r="AI5461" t="s">
        <v>54</v>
      </c>
      <c r="AJ5461">
        <v>2</v>
      </c>
      <c r="AK5461">
        <v>1</v>
      </c>
      <c r="AL5461">
        <v>1</v>
      </c>
      <c r="AM5461" t="s">
        <v>55</v>
      </c>
      <c r="AN5461" t="s">
        <v>56</v>
      </c>
      <c r="AP5461">
        <v>1</v>
      </c>
      <c r="AQ5461" t="s">
        <v>57</v>
      </c>
      <c r="AR5461">
        <v>0</v>
      </c>
      <c r="AW5461" t="s">
        <v>58</v>
      </c>
      <c r="AX5461">
        <v>0</v>
      </c>
      <c r="AY5461">
        <v>2</v>
      </c>
      <c r="AZ5461">
        <v>1.8</v>
      </c>
      <c r="BA5461">
        <v>1.8</v>
      </c>
      <c r="BB5461" t="s">
        <v>59</v>
      </c>
    </row>
    <row r="5462" spans="1:54" x14ac:dyDescent="0.45">
      <c r="A5462" s="4" t="str">
        <f>VLOOKUP(F5462,'Matching-Tabelle'!$A$57:$B$61,2,FALSE)</f>
        <v>stefan.fuellemann@tkb.ch</v>
      </c>
      <c r="B5462" s="4" t="str">
        <f>VLOOKUP(J5462,'Matching-Tabelle'!$A$1:$B$52,2,FALSE)</f>
        <v>Proj SCRE2016</v>
      </c>
      <c r="C5462" s="4">
        <v>0.4</v>
      </c>
      <c r="D5462" s="4" t="s">
        <v>4606</v>
      </c>
      <c r="E5462" s="5">
        <v>42565</v>
      </c>
      <c r="F5462" t="s">
        <v>3856</v>
      </c>
      <c r="G5462" t="s">
        <v>3857</v>
      </c>
      <c r="H5462" t="s">
        <v>3858</v>
      </c>
      <c r="I5462" s="1"/>
      <c r="J5462">
        <v>2500253</v>
      </c>
      <c r="K5462" t="s">
        <v>538</v>
      </c>
      <c r="L5462" t="s">
        <v>539</v>
      </c>
      <c r="M5462">
        <v>990001</v>
      </c>
      <c r="N5462" t="s">
        <v>51</v>
      </c>
      <c r="O5462">
        <v>0.4</v>
      </c>
      <c r="Q5462">
        <v>0.4</v>
      </c>
      <c r="S5462" t="s">
        <v>4606</v>
      </c>
      <c r="AE5462">
        <v>5</v>
      </c>
      <c r="AF5462">
        <v>0</v>
      </c>
      <c r="AG5462">
        <v>1</v>
      </c>
      <c r="AH5462" t="s">
        <v>411</v>
      </c>
      <c r="AI5462" t="s">
        <v>411</v>
      </c>
      <c r="AJ5462">
        <v>2</v>
      </c>
      <c r="AK5462">
        <v>1</v>
      </c>
      <c r="AL5462">
        <v>1</v>
      </c>
      <c r="AM5462" t="s">
        <v>55</v>
      </c>
      <c r="AN5462" t="s">
        <v>56</v>
      </c>
      <c r="AP5462">
        <v>1</v>
      </c>
      <c r="AQ5462" t="s">
        <v>57</v>
      </c>
      <c r="AR5462">
        <v>0</v>
      </c>
      <c r="AW5462" t="s">
        <v>58</v>
      </c>
      <c r="AX5462">
        <v>0</v>
      </c>
      <c r="AY5462">
        <v>2</v>
      </c>
      <c r="AZ5462">
        <v>0.4</v>
      </c>
      <c r="BA5462">
        <v>0.4</v>
      </c>
      <c r="BB5462" t="s">
        <v>59</v>
      </c>
    </row>
    <row r="5463" spans="1:54" x14ac:dyDescent="0.45">
      <c r="A5463" s="4" t="str">
        <f>VLOOKUP(F5463,'Matching-Tabelle'!$A$57:$B$61,2,FALSE)</f>
        <v>stefan.fuellemann@tkb.ch</v>
      </c>
      <c r="B5463" s="4" t="str">
        <f>VLOOKUP(J5463,'Matching-Tabelle'!$A$1:$B$52,2,FALSE)</f>
        <v>WPI CTB</v>
      </c>
      <c r="C5463" s="4">
        <v>0.5</v>
      </c>
      <c r="D5463" s="4" t="s">
        <v>4607</v>
      </c>
      <c r="E5463" s="5">
        <v>42565</v>
      </c>
      <c r="F5463" t="s">
        <v>3856</v>
      </c>
      <c r="G5463" t="s">
        <v>3857</v>
      </c>
      <c r="H5463" t="s">
        <v>3858</v>
      </c>
      <c r="I5463" s="1"/>
      <c r="J5463">
        <v>935</v>
      </c>
      <c r="K5463" t="s">
        <v>1147</v>
      </c>
      <c r="L5463" t="s">
        <v>1148</v>
      </c>
      <c r="M5463">
        <v>990001</v>
      </c>
      <c r="N5463" t="s">
        <v>51</v>
      </c>
      <c r="O5463">
        <v>0.5</v>
      </c>
      <c r="Q5463">
        <v>0.5</v>
      </c>
      <c r="S5463" t="s">
        <v>4607</v>
      </c>
      <c r="AE5463">
        <v>12</v>
      </c>
      <c r="AF5463">
        <v>7.6</v>
      </c>
      <c r="AG5463">
        <v>5</v>
      </c>
      <c r="AH5463" t="s">
        <v>53</v>
      </c>
      <c r="AI5463" t="s">
        <v>54</v>
      </c>
      <c r="AJ5463">
        <v>2</v>
      </c>
      <c r="AK5463">
        <v>1</v>
      </c>
      <c r="AL5463">
        <v>1</v>
      </c>
      <c r="AM5463" t="s">
        <v>55</v>
      </c>
      <c r="AN5463" t="s">
        <v>56</v>
      </c>
      <c r="AP5463">
        <v>1</v>
      </c>
      <c r="AQ5463" t="s">
        <v>57</v>
      </c>
      <c r="AR5463">
        <v>0</v>
      </c>
      <c r="AW5463" t="s">
        <v>58</v>
      </c>
      <c r="AX5463">
        <v>0</v>
      </c>
      <c r="AY5463">
        <v>2</v>
      </c>
      <c r="AZ5463">
        <v>0.5</v>
      </c>
      <c r="BA5463">
        <v>0.5</v>
      </c>
      <c r="BB5463" t="s">
        <v>59</v>
      </c>
    </row>
    <row r="5464" spans="1:54" x14ac:dyDescent="0.45">
      <c r="A5464" s="4" t="str">
        <f>VLOOKUP(F5464,'Matching-Tabelle'!$A$57:$B$61,2,FALSE)</f>
        <v>stefan.fuellemann@tkb.ch</v>
      </c>
      <c r="B5464" s="4" t="str">
        <f>VLOOKUP(J5464,'Matching-Tabelle'!$A$1:$B$52,2,FALSE)</f>
        <v>WPI RTB</v>
      </c>
      <c r="C5464" s="4">
        <v>0.5</v>
      </c>
      <c r="D5464" s="4" t="s">
        <v>4608</v>
      </c>
      <c r="E5464" s="5">
        <v>42565</v>
      </c>
      <c r="F5464" t="s">
        <v>3856</v>
      </c>
      <c r="G5464" t="s">
        <v>3857</v>
      </c>
      <c r="H5464" t="s">
        <v>3858</v>
      </c>
      <c r="I5464" s="1"/>
      <c r="J5464">
        <v>25</v>
      </c>
      <c r="K5464" t="s">
        <v>192</v>
      </c>
      <c r="L5464" t="s">
        <v>193</v>
      </c>
      <c r="M5464">
        <v>990001</v>
      </c>
      <c r="N5464" t="s">
        <v>51</v>
      </c>
      <c r="O5464">
        <v>0.5</v>
      </c>
      <c r="Q5464">
        <v>0.5</v>
      </c>
      <c r="S5464" t="s">
        <v>4608</v>
      </c>
      <c r="AE5464">
        <v>12</v>
      </c>
      <c r="AF5464">
        <v>7.6</v>
      </c>
      <c r="AG5464">
        <v>5</v>
      </c>
      <c r="AH5464" t="s">
        <v>53</v>
      </c>
      <c r="AI5464" t="s">
        <v>54</v>
      </c>
      <c r="AJ5464">
        <v>2</v>
      </c>
      <c r="AK5464">
        <v>1</v>
      </c>
      <c r="AL5464">
        <v>1</v>
      </c>
      <c r="AM5464" t="s">
        <v>55</v>
      </c>
      <c r="AN5464" t="s">
        <v>56</v>
      </c>
      <c r="AP5464">
        <v>1</v>
      </c>
      <c r="AQ5464" t="s">
        <v>57</v>
      </c>
      <c r="AR5464">
        <v>0</v>
      </c>
      <c r="AW5464" t="s">
        <v>58</v>
      </c>
      <c r="AX5464">
        <v>0</v>
      </c>
      <c r="AY5464">
        <v>2</v>
      </c>
      <c r="AZ5464">
        <v>0.5</v>
      </c>
      <c r="BA5464">
        <v>0.5</v>
      </c>
      <c r="BB5464" t="s">
        <v>59</v>
      </c>
    </row>
    <row r="5465" spans="1:54" x14ac:dyDescent="0.45">
      <c r="A5465" s="4" t="str">
        <f>VLOOKUP(F5465,'Matching-Tabelle'!$A$57:$B$61,2,FALSE)</f>
        <v>stefan.fuellemann@tkb.ch</v>
      </c>
      <c r="B5465" s="4" t="str">
        <f>VLOOKUP(J5465,'Matching-Tabelle'!$A$1:$B$52,2,FALSE)</f>
        <v>WPI CTB</v>
      </c>
      <c r="C5465" s="4">
        <v>0.25</v>
      </c>
      <c r="D5465" s="4" t="s">
        <v>4609</v>
      </c>
      <c r="E5465" s="5">
        <v>42565</v>
      </c>
      <c r="F5465" t="s">
        <v>3856</v>
      </c>
      <c r="G5465" t="s">
        <v>3857</v>
      </c>
      <c r="H5465" t="s">
        <v>3858</v>
      </c>
      <c r="I5465" s="1"/>
      <c r="J5465">
        <v>927</v>
      </c>
      <c r="K5465" t="s">
        <v>99</v>
      </c>
      <c r="L5465" t="s">
        <v>100</v>
      </c>
      <c r="M5465">
        <v>990001</v>
      </c>
      <c r="N5465" t="s">
        <v>51</v>
      </c>
      <c r="O5465">
        <v>0.25</v>
      </c>
      <c r="Q5465">
        <v>0.25</v>
      </c>
      <c r="S5465" t="s">
        <v>4609</v>
      </c>
      <c r="AE5465">
        <v>12</v>
      </c>
      <c r="AF5465">
        <v>7.6</v>
      </c>
      <c r="AG5465">
        <v>5</v>
      </c>
      <c r="AH5465" t="s">
        <v>53</v>
      </c>
      <c r="AI5465" t="s">
        <v>54</v>
      </c>
      <c r="AJ5465">
        <v>2</v>
      </c>
      <c r="AK5465">
        <v>1</v>
      </c>
      <c r="AL5465">
        <v>1</v>
      </c>
      <c r="AM5465" t="s">
        <v>55</v>
      </c>
      <c r="AN5465" t="s">
        <v>56</v>
      </c>
      <c r="AP5465">
        <v>1</v>
      </c>
      <c r="AQ5465" t="s">
        <v>57</v>
      </c>
      <c r="AR5465">
        <v>0</v>
      </c>
      <c r="AW5465" t="s">
        <v>58</v>
      </c>
      <c r="AX5465">
        <v>0</v>
      </c>
      <c r="AY5465">
        <v>2</v>
      </c>
      <c r="AZ5465">
        <v>0.25</v>
      </c>
      <c r="BA5465">
        <v>0.25</v>
      </c>
      <c r="BB5465" t="s">
        <v>59</v>
      </c>
    </row>
    <row r="5466" spans="1:54" x14ac:dyDescent="0.45">
      <c r="A5466" s="4" t="str">
        <f>VLOOKUP(F5466,'Matching-Tabelle'!$A$57:$B$61,2,FALSE)</f>
        <v>stefan.fuellemann@tkb.ch</v>
      </c>
      <c r="B5466" s="4" t="str">
        <f>VLOOKUP(J5466,'Matching-Tabelle'!$A$1:$B$52,2,FALSE)</f>
        <v>WPI RTB</v>
      </c>
      <c r="C5466" s="4">
        <v>0.25</v>
      </c>
      <c r="D5466" s="4" t="s">
        <v>4610</v>
      </c>
      <c r="E5466" s="5">
        <v>42565</v>
      </c>
      <c r="F5466" t="s">
        <v>3856</v>
      </c>
      <c r="G5466" t="s">
        <v>3857</v>
      </c>
      <c r="H5466" t="s">
        <v>3858</v>
      </c>
      <c r="I5466" s="1"/>
      <c r="J5466">
        <v>21</v>
      </c>
      <c r="K5466" t="s">
        <v>117</v>
      </c>
      <c r="L5466" t="s">
        <v>118</v>
      </c>
      <c r="M5466">
        <v>990001</v>
      </c>
      <c r="N5466" t="s">
        <v>51</v>
      </c>
      <c r="O5466">
        <v>0.25</v>
      </c>
      <c r="Q5466">
        <v>0.25</v>
      </c>
      <c r="S5466" t="s">
        <v>4610</v>
      </c>
      <c r="AE5466">
        <v>12</v>
      </c>
      <c r="AF5466">
        <v>7.6</v>
      </c>
      <c r="AG5466">
        <v>5</v>
      </c>
      <c r="AH5466" t="s">
        <v>53</v>
      </c>
      <c r="AI5466" t="s">
        <v>54</v>
      </c>
      <c r="AJ5466">
        <v>2</v>
      </c>
      <c r="AK5466">
        <v>1</v>
      </c>
      <c r="AL5466">
        <v>1</v>
      </c>
      <c r="AM5466" t="s">
        <v>55</v>
      </c>
      <c r="AN5466" t="s">
        <v>56</v>
      </c>
      <c r="AP5466">
        <v>1</v>
      </c>
      <c r="AQ5466" t="s">
        <v>57</v>
      </c>
      <c r="AR5466">
        <v>0</v>
      </c>
      <c r="AW5466" t="s">
        <v>58</v>
      </c>
      <c r="AX5466">
        <v>0</v>
      </c>
      <c r="AY5466">
        <v>2</v>
      </c>
      <c r="AZ5466">
        <v>0.25</v>
      </c>
      <c r="BA5466">
        <v>0.25</v>
      </c>
      <c r="BB5466" t="s">
        <v>59</v>
      </c>
    </row>
    <row r="5467" spans="1:54" x14ac:dyDescent="0.45">
      <c r="A5467" s="4" t="str">
        <f>VLOOKUP(F5467,'Matching-Tabelle'!$A$57:$B$61,2,FALSE)</f>
        <v>stefan.fuellemann@tkb.ch</v>
      </c>
      <c r="B5467" s="4" t="str">
        <f>VLOOKUP(J5467,'Matching-Tabelle'!$A$1:$B$52,2,FALSE)</f>
        <v>WPI RTB</v>
      </c>
      <c r="C5467" s="4">
        <v>0.25</v>
      </c>
      <c r="D5467" s="4" t="s">
        <v>4611</v>
      </c>
      <c r="E5467" s="5">
        <v>42565</v>
      </c>
      <c r="F5467" t="s">
        <v>3856</v>
      </c>
      <c r="G5467" t="s">
        <v>3857</v>
      </c>
      <c r="H5467" t="s">
        <v>3858</v>
      </c>
      <c r="I5467" s="1"/>
      <c r="J5467">
        <v>32</v>
      </c>
      <c r="K5467" t="s">
        <v>1199</v>
      </c>
      <c r="L5467" t="s">
        <v>1200</v>
      </c>
      <c r="M5467">
        <v>990001</v>
      </c>
      <c r="N5467" t="s">
        <v>51</v>
      </c>
      <c r="O5467">
        <v>0.25</v>
      </c>
      <c r="Q5467">
        <v>0.25</v>
      </c>
      <c r="S5467" t="s">
        <v>4611</v>
      </c>
      <c r="AE5467">
        <v>12</v>
      </c>
      <c r="AF5467">
        <v>7.6</v>
      </c>
      <c r="AG5467">
        <v>5</v>
      </c>
      <c r="AH5467" t="s">
        <v>53</v>
      </c>
      <c r="AI5467" t="s">
        <v>54</v>
      </c>
      <c r="AJ5467">
        <v>2</v>
      </c>
      <c r="AK5467">
        <v>1</v>
      </c>
      <c r="AL5467">
        <v>1</v>
      </c>
      <c r="AM5467" t="s">
        <v>55</v>
      </c>
      <c r="AN5467" t="s">
        <v>56</v>
      </c>
      <c r="AP5467">
        <v>1</v>
      </c>
      <c r="AQ5467" t="s">
        <v>57</v>
      </c>
      <c r="AR5467">
        <v>0</v>
      </c>
      <c r="AW5467" t="s">
        <v>58</v>
      </c>
      <c r="AX5467">
        <v>0</v>
      </c>
      <c r="AY5467">
        <v>2</v>
      </c>
      <c r="AZ5467">
        <v>0.25</v>
      </c>
      <c r="BA5467">
        <v>0.25</v>
      </c>
      <c r="BB5467" t="s">
        <v>59</v>
      </c>
    </row>
    <row r="5468" spans="1:54" x14ac:dyDescent="0.45">
      <c r="A5468" s="4" t="str">
        <f>VLOOKUP(F5468,'Matching-Tabelle'!$A$57:$B$61,2,FALSE)</f>
        <v>stefan.fuellemann@tkb.ch</v>
      </c>
      <c r="B5468" s="4" t="str">
        <f>VLOOKUP(J5468,'Matching-Tabelle'!$A$1:$B$52,2,FALSE)</f>
        <v>WPI CTB</v>
      </c>
      <c r="C5468" s="4">
        <v>2</v>
      </c>
      <c r="D5468" s="4" t="s">
        <v>4612</v>
      </c>
      <c r="E5468" s="5">
        <v>42565</v>
      </c>
      <c r="F5468" t="s">
        <v>3856</v>
      </c>
      <c r="G5468" t="s">
        <v>3857</v>
      </c>
      <c r="H5468" t="s">
        <v>3858</v>
      </c>
      <c r="I5468" s="1"/>
      <c r="J5468">
        <v>14</v>
      </c>
      <c r="K5468" t="s">
        <v>82</v>
      </c>
      <c r="L5468" t="s">
        <v>83</v>
      </c>
      <c r="M5468">
        <v>990001</v>
      </c>
      <c r="N5468" t="s">
        <v>51</v>
      </c>
      <c r="O5468">
        <v>2</v>
      </c>
      <c r="Q5468">
        <v>2</v>
      </c>
      <c r="S5468" t="s">
        <v>4612</v>
      </c>
      <c r="AE5468">
        <v>12</v>
      </c>
      <c r="AF5468">
        <v>7.6</v>
      </c>
      <c r="AG5468">
        <v>5</v>
      </c>
      <c r="AH5468" t="s">
        <v>53</v>
      </c>
      <c r="AI5468" t="s">
        <v>54</v>
      </c>
      <c r="AJ5468">
        <v>2</v>
      </c>
      <c r="AK5468">
        <v>1</v>
      </c>
      <c r="AL5468">
        <v>1</v>
      </c>
      <c r="AM5468" t="s">
        <v>55</v>
      </c>
      <c r="AN5468" t="s">
        <v>56</v>
      </c>
      <c r="AP5468">
        <v>1</v>
      </c>
      <c r="AQ5468" t="s">
        <v>57</v>
      </c>
      <c r="AR5468">
        <v>0</v>
      </c>
      <c r="AW5468" t="s">
        <v>58</v>
      </c>
      <c r="AX5468">
        <v>0</v>
      </c>
      <c r="AY5468">
        <v>2</v>
      </c>
      <c r="AZ5468">
        <v>2</v>
      </c>
      <c r="BA5468">
        <v>2</v>
      </c>
      <c r="BB5468" t="s">
        <v>59</v>
      </c>
    </row>
    <row r="5469" spans="1:54" x14ac:dyDescent="0.45">
      <c r="A5469" s="4" t="str">
        <f>VLOOKUP(F5469,'Matching-Tabelle'!$A$57:$B$61,2,FALSE)</f>
        <v>stefan.fuellemann@tkb.ch</v>
      </c>
      <c r="B5469" s="4" t="str">
        <f>VLOOKUP(J5469,'Matching-Tabelle'!$A$1:$B$52,2,FALSE)</f>
        <v>WPI RTB</v>
      </c>
      <c r="C5469" s="4">
        <v>0.25</v>
      </c>
      <c r="D5469" s="4" t="s">
        <v>4613</v>
      </c>
      <c r="E5469" s="5">
        <v>42565</v>
      </c>
      <c r="F5469" t="s">
        <v>3856</v>
      </c>
      <c r="G5469" t="s">
        <v>3857</v>
      </c>
      <c r="H5469" t="s">
        <v>3858</v>
      </c>
      <c r="I5469" s="1"/>
      <c r="J5469">
        <v>25</v>
      </c>
      <c r="K5469" t="s">
        <v>192</v>
      </c>
      <c r="L5469" t="s">
        <v>193</v>
      </c>
      <c r="M5469">
        <v>990001</v>
      </c>
      <c r="N5469" t="s">
        <v>51</v>
      </c>
      <c r="O5469">
        <v>0.25</v>
      </c>
      <c r="Q5469">
        <v>0.25</v>
      </c>
      <c r="S5469" t="s">
        <v>4613</v>
      </c>
      <c r="AE5469">
        <v>12</v>
      </c>
      <c r="AF5469">
        <v>7.6</v>
      </c>
      <c r="AG5469">
        <v>5</v>
      </c>
      <c r="AH5469" t="s">
        <v>53</v>
      </c>
      <c r="AI5469" t="s">
        <v>54</v>
      </c>
      <c r="AJ5469">
        <v>2</v>
      </c>
      <c r="AK5469">
        <v>1</v>
      </c>
      <c r="AL5469">
        <v>1</v>
      </c>
      <c r="AM5469" t="s">
        <v>55</v>
      </c>
      <c r="AN5469" t="s">
        <v>56</v>
      </c>
      <c r="AP5469">
        <v>1</v>
      </c>
      <c r="AQ5469" t="s">
        <v>57</v>
      </c>
      <c r="AR5469">
        <v>0</v>
      </c>
      <c r="AW5469" t="s">
        <v>58</v>
      </c>
      <c r="AX5469">
        <v>0</v>
      </c>
      <c r="AY5469">
        <v>2</v>
      </c>
      <c r="AZ5469">
        <v>0.25</v>
      </c>
      <c r="BA5469">
        <v>0.25</v>
      </c>
      <c r="BB5469" t="s">
        <v>59</v>
      </c>
    </row>
    <row r="5470" spans="1:54" x14ac:dyDescent="0.45">
      <c r="A5470" s="4" t="str">
        <f>VLOOKUP(F5470,'Matching-Tabelle'!$A$57:$B$61,2,FALSE)</f>
        <v>stefan.fuellemann@tkb.ch</v>
      </c>
      <c r="B5470" s="4" t="str">
        <f>VLOOKUP(J5470,'Matching-Tabelle'!$A$1:$B$52,2,FALSE)</f>
        <v>WPI CTB</v>
      </c>
      <c r="C5470" s="4">
        <v>0.4</v>
      </c>
      <c r="D5470" s="4" t="s">
        <v>4614</v>
      </c>
      <c r="E5470" s="5">
        <v>42565</v>
      </c>
      <c r="F5470" t="s">
        <v>3856</v>
      </c>
      <c r="G5470" t="s">
        <v>3857</v>
      </c>
      <c r="H5470" t="s">
        <v>3858</v>
      </c>
      <c r="I5470" s="1"/>
      <c r="J5470">
        <v>921</v>
      </c>
      <c r="K5470" t="s">
        <v>224</v>
      </c>
      <c r="L5470" t="s">
        <v>225</v>
      </c>
      <c r="M5470">
        <v>990001</v>
      </c>
      <c r="N5470" t="s">
        <v>51</v>
      </c>
      <c r="O5470">
        <v>0.4</v>
      </c>
      <c r="Q5470">
        <v>0.4</v>
      </c>
      <c r="S5470" t="s">
        <v>4614</v>
      </c>
      <c r="AE5470">
        <v>12</v>
      </c>
      <c r="AF5470">
        <v>7.6</v>
      </c>
      <c r="AG5470">
        <v>5</v>
      </c>
      <c r="AH5470" t="s">
        <v>53</v>
      </c>
      <c r="AI5470" t="s">
        <v>54</v>
      </c>
      <c r="AJ5470">
        <v>2</v>
      </c>
      <c r="AK5470">
        <v>1</v>
      </c>
      <c r="AL5470">
        <v>1</v>
      </c>
      <c r="AM5470" t="s">
        <v>55</v>
      </c>
      <c r="AN5470" t="s">
        <v>56</v>
      </c>
      <c r="AP5470">
        <v>1</v>
      </c>
      <c r="AQ5470" t="s">
        <v>57</v>
      </c>
      <c r="AR5470">
        <v>0</v>
      </c>
      <c r="AW5470" t="s">
        <v>58</v>
      </c>
      <c r="AX5470">
        <v>0</v>
      </c>
      <c r="AY5470">
        <v>2</v>
      </c>
      <c r="AZ5470">
        <v>0.4</v>
      </c>
      <c r="BA5470">
        <v>0.4</v>
      </c>
      <c r="BB5470" t="s">
        <v>59</v>
      </c>
    </row>
    <row r="5471" spans="1:54" x14ac:dyDescent="0.45">
      <c r="A5471" s="4" t="str">
        <f>VLOOKUP(F5471,'Matching-Tabelle'!$A$57:$B$61,2,FALSE)</f>
        <v>stefan.fuellemann@tkb.ch</v>
      </c>
      <c r="B5471" s="4" t="str">
        <f>VLOOKUP(J5471,'Matching-Tabelle'!$A$1:$B$52,2,FALSE)</f>
        <v>WPI RTB</v>
      </c>
      <c r="C5471" s="4">
        <v>0.25</v>
      </c>
      <c r="D5471" s="4" t="s">
        <v>4615</v>
      </c>
      <c r="E5471" s="5">
        <v>42565</v>
      </c>
      <c r="F5471" t="s">
        <v>3856</v>
      </c>
      <c r="G5471" t="s">
        <v>3857</v>
      </c>
      <c r="H5471" t="s">
        <v>3858</v>
      </c>
      <c r="I5471" s="1"/>
      <c r="J5471">
        <v>22</v>
      </c>
      <c r="K5471" t="s">
        <v>88</v>
      </c>
      <c r="L5471" t="s">
        <v>89</v>
      </c>
      <c r="M5471">
        <v>990001</v>
      </c>
      <c r="N5471" t="s">
        <v>51</v>
      </c>
      <c r="O5471">
        <v>0.25</v>
      </c>
      <c r="Q5471">
        <v>0.25</v>
      </c>
      <c r="S5471" t="s">
        <v>4615</v>
      </c>
      <c r="AE5471">
        <v>12</v>
      </c>
      <c r="AF5471">
        <v>7.6</v>
      </c>
      <c r="AG5471">
        <v>5</v>
      </c>
      <c r="AH5471" t="s">
        <v>53</v>
      </c>
      <c r="AI5471" t="s">
        <v>54</v>
      </c>
      <c r="AJ5471">
        <v>2</v>
      </c>
      <c r="AK5471">
        <v>1</v>
      </c>
      <c r="AL5471">
        <v>1</v>
      </c>
      <c r="AM5471" t="s">
        <v>55</v>
      </c>
      <c r="AN5471" t="s">
        <v>56</v>
      </c>
      <c r="AP5471">
        <v>1</v>
      </c>
      <c r="AQ5471" t="s">
        <v>57</v>
      </c>
      <c r="AR5471">
        <v>0</v>
      </c>
      <c r="AW5471" t="s">
        <v>58</v>
      </c>
      <c r="AX5471">
        <v>0</v>
      </c>
      <c r="AY5471">
        <v>2</v>
      </c>
      <c r="AZ5471">
        <v>0.25</v>
      </c>
      <c r="BA5471">
        <v>0.25</v>
      </c>
      <c r="BB5471" t="s">
        <v>59</v>
      </c>
    </row>
    <row r="5472" spans="1:54" x14ac:dyDescent="0.45">
      <c r="A5472" s="4" t="str">
        <f>VLOOKUP(F5472,'Matching-Tabelle'!$A$57:$B$61,2,FALSE)</f>
        <v>stefan.fuellemann@tkb.ch</v>
      </c>
      <c r="B5472" s="4" t="str">
        <f>VLOOKUP(J5472,'Matching-Tabelle'!$A$1:$B$52,2,FALSE)</f>
        <v>WPI CTB</v>
      </c>
      <c r="C5472" s="4">
        <v>0.5</v>
      </c>
      <c r="D5472" s="4" t="s">
        <v>4616</v>
      </c>
      <c r="E5472" s="5">
        <v>42565</v>
      </c>
      <c r="F5472" t="s">
        <v>3856</v>
      </c>
      <c r="G5472" t="s">
        <v>3857</v>
      </c>
      <c r="H5472" t="s">
        <v>3858</v>
      </c>
      <c r="I5472" s="1"/>
      <c r="J5472">
        <v>925</v>
      </c>
      <c r="K5472" t="s">
        <v>49</v>
      </c>
      <c r="L5472" t="s">
        <v>50</v>
      </c>
      <c r="M5472">
        <v>990001</v>
      </c>
      <c r="N5472" t="s">
        <v>51</v>
      </c>
      <c r="O5472">
        <v>0.5</v>
      </c>
      <c r="Q5472">
        <v>0.5</v>
      </c>
      <c r="S5472" t="s">
        <v>4616</v>
      </c>
      <c r="AE5472">
        <v>12</v>
      </c>
      <c r="AF5472">
        <v>7.6</v>
      </c>
      <c r="AG5472">
        <v>5</v>
      </c>
      <c r="AH5472" t="s">
        <v>53</v>
      </c>
      <c r="AI5472" t="s">
        <v>54</v>
      </c>
      <c r="AJ5472">
        <v>2</v>
      </c>
      <c r="AK5472">
        <v>1</v>
      </c>
      <c r="AL5472">
        <v>1</v>
      </c>
      <c r="AM5472" t="s">
        <v>55</v>
      </c>
      <c r="AN5472" t="s">
        <v>56</v>
      </c>
      <c r="AP5472">
        <v>1</v>
      </c>
      <c r="AQ5472" t="s">
        <v>57</v>
      </c>
      <c r="AR5472">
        <v>0</v>
      </c>
      <c r="AW5472" t="s">
        <v>58</v>
      </c>
      <c r="AX5472">
        <v>0</v>
      </c>
      <c r="AY5472">
        <v>2</v>
      </c>
      <c r="AZ5472">
        <v>0.5</v>
      </c>
      <c r="BA5472">
        <v>0.5</v>
      </c>
      <c r="BB5472" t="s">
        <v>59</v>
      </c>
    </row>
    <row r="5473" spans="1:54" x14ac:dyDescent="0.45">
      <c r="A5473" s="4" t="str">
        <f>VLOOKUP(F5473,'Matching-Tabelle'!$A$57:$B$61,2,FALSE)</f>
        <v>stefan.fuellemann@tkb.ch</v>
      </c>
      <c r="B5473" s="4" t="str">
        <f>VLOOKUP(J5473,'Matching-Tabelle'!$A$1:$B$52,2,FALSE)</f>
        <v>WPI CTB</v>
      </c>
      <c r="C5473" s="4">
        <v>0.5</v>
      </c>
      <c r="D5473" s="4" t="s">
        <v>4617</v>
      </c>
      <c r="E5473" s="5">
        <v>42565</v>
      </c>
      <c r="F5473" t="s">
        <v>3856</v>
      </c>
      <c r="G5473" t="s">
        <v>3857</v>
      </c>
      <c r="H5473" t="s">
        <v>3858</v>
      </c>
      <c r="I5473" s="1"/>
      <c r="J5473">
        <v>921</v>
      </c>
      <c r="K5473" t="s">
        <v>224</v>
      </c>
      <c r="L5473" t="s">
        <v>225</v>
      </c>
      <c r="M5473">
        <v>990001</v>
      </c>
      <c r="N5473" t="s">
        <v>51</v>
      </c>
      <c r="O5473">
        <v>0.5</v>
      </c>
      <c r="Q5473">
        <v>0.5</v>
      </c>
      <c r="S5473" t="s">
        <v>4617</v>
      </c>
      <c r="AE5473">
        <v>12</v>
      </c>
      <c r="AF5473">
        <v>7.6</v>
      </c>
      <c r="AG5473">
        <v>5</v>
      </c>
      <c r="AH5473" t="s">
        <v>53</v>
      </c>
      <c r="AI5473" t="s">
        <v>54</v>
      </c>
      <c r="AJ5473">
        <v>2</v>
      </c>
      <c r="AK5473">
        <v>1</v>
      </c>
      <c r="AL5473">
        <v>1</v>
      </c>
      <c r="AM5473" t="s">
        <v>55</v>
      </c>
      <c r="AN5473" t="s">
        <v>56</v>
      </c>
      <c r="AP5473">
        <v>1</v>
      </c>
      <c r="AQ5473" t="s">
        <v>57</v>
      </c>
      <c r="AR5473">
        <v>0</v>
      </c>
      <c r="AW5473" t="s">
        <v>58</v>
      </c>
      <c r="AX5473">
        <v>0</v>
      </c>
      <c r="AY5473">
        <v>2</v>
      </c>
      <c r="AZ5473">
        <v>0.5</v>
      </c>
      <c r="BA5473">
        <v>0.5</v>
      </c>
      <c r="BB5473" t="s">
        <v>59</v>
      </c>
    </row>
    <row r="5474" spans="1:54" x14ac:dyDescent="0.45">
      <c r="A5474" s="4" t="str">
        <f>VLOOKUP(F5474,'Matching-Tabelle'!$A$57:$B$61,2,FALSE)</f>
        <v>stefan.fuellemann@tkb.ch</v>
      </c>
      <c r="B5474" s="4" t="str">
        <f>VLOOKUP(J5474,'Matching-Tabelle'!$A$1:$B$52,2,FALSE)</f>
        <v>Proj Eval NePe</v>
      </c>
      <c r="C5474" s="4">
        <v>0.4</v>
      </c>
      <c r="D5474" s="4" t="s">
        <v>4618</v>
      </c>
      <c r="E5474" s="5">
        <v>42565</v>
      </c>
      <c r="F5474" t="s">
        <v>3856</v>
      </c>
      <c r="G5474" t="s">
        <v>3857</v>
      </c>
      <c r="H5474" t="s">
        <v>3858</v>
      </c>
      <c r="I5474" s="1"/>
      <c r="J5474">
        <v>225</v>
      </c>
      <c r="K5474" t="s">
        <v>172</v>
      </c>
      <c r="L5474" t="s">
        <v>173</v>
      </c>
      <c r="M5474">
        <v>990001</v>
      </c>
      <c r="N5474" t="s">
        <v>51</v>
      </c>
      <c r="O5474">
        <v>0.4</v>
      </c>
      <c r="Q5474">
        <v>0.4</v>
      </c>
      <c r="S5474" t="s">
        <v>4618</v>
      </c>
      <c r="AE5474">
        <v>12</v>
      </c>
      <c r="AF5474">
        <v>7.6</v>
      </c>
      <c r="AG5474">
        <v>5</v>
      </c>
      <c r="AH5474" t="s">
        <v>53</v>
      </c>
      <c r="AI5474" t="s">
        <v>54</v>
      </c>
      <c r="AJ5474">
        <v>2</v>
      </c>
      <c r="AK5474">
        <v>1</v>
      </c>
      <c r="AL5474">
        <v>1</v>
      </c>
      <c r="AM5474" t="s">
        <v>55</v>
      </c>
      <c r="AN5474" t="s">
        <v>56</v>
      </c>
      <c r="AP5474">
        <v>1</v>
      </c>
      <c r="AQ5474" t="s">
        <v>57</v>
      </c>
      <c r="AR5474">
        <v>0</v>
      </c>
      <c r="AW5474" t="s">
        <v>58</v>
      </c>
      <c r="AX5474">
        <v>0</v>
      </c>
      <c r="AY5474">
        <v>2</v>
      </c>
      <c r="AZ5474">
        <v>0.4</v>
      </c>
      <c r="BA5474">
        <v>0.4</v>
      </c>
      <c r="BB5474" t="s">
        <v>59</v>
      </c>
    </row>
    <row r="5475" spans="1:54" x14ac:dyDescent="0.45">
      <c r="A5475" s="4" t="str">
        <f>VLOOKUP(F5475,'Matching-Tabelle'!$A$57:$B$61,2,FALSE)</f>
        <v>stefan.fuellemann@tkb.ch</v>
      </c>
      <c r="B5475" s="4" t="str">
        <f>VLOOKUP(J5475,'Matching-Tabelle'!$A$1:$B$52,2,FALSE)</f>
        <v>WPI RTB</v>
      </c>
      <c r="C5475" s="4">
        <v>0.15</v>
      </c>
      <c r="D5475" s="4" t="s">
        <v>4619</v>
      </c>
      <c r="E5475" s="5">
        <v>42565</v>
      </c>
      <c r="F5475" t="s">
        <v>3856</v>
      </c>
      <c r="G5475" t="s">
        <v>3857</v>
      </c>
      <c r="H5475" t="s">
        <v>3858</v>
      </c>
      <c r="I5475" s="1"/>
      <c r="J5475">
        <v>20</v>
      </c>
      <c r="K5475" t="s">
        <v>95</v>
      </c>
      <c r="L5475" t="s">
        <v>96</v>
      </c>
      <c r="M5475">
        <v>990001</v>
      </c>
      <c r="N5475" t="s">
        <v>51</v>
      </c>
      <c r="O5475">
        <v>0.15</v>
      </c>
      <c r="Q5475">
        <v>0.15</v>
      </c>
      <c r="S5475" t="s">
        <v>4619</v>
      </c>
      <c r="AE5475">
        <v>12</v>
      </c>
      <c r="AF5475">
        <v>7.6</v>
      </c>
      <c r="AG5475">
        <v>5</v>
      </c>
      <c r="AH5475" t="s">
        <v>53</v>
      </c>
      <c r="AI5475" t="s">
        <v>54</v>
      </c>
      <c r="AJ5475">
        <v>2</v>
      </c>
      <c r="AK5475">
        <v>1</v>
      </c>
      <c r="AL5475">
        <v>1</v>
      </c>
      <c r="AM5475" t="s">
        <v>55</v>
      </c>
      <c r="AN5475" t="s">
        <v>56</v>
      </c>
      <c r="AP5475">
        <v>1</v>
      </c>
      <c r="AQ5475" t="s">
        <v>57</v>
      </c>
      <c r="AR5475">
        <v>0</v>
      </c>
      <c r="AW5475" t="s">
        <v>58</v>
      </c>
      <c r="AX5475">
        <v>0</v>
      </c>
      <c r="AY5475">
        <v>2</v>
      </c>
      <c r="AZ5475">
        <v>0.15</v>
      </c>
      <c r="BA5475">
        <v>0.15</v>
      </c>
      <c r="BB5475" t="s">
        <v>59</v>
      </c>
    </row>
    <row r="5476" spans="1:54" x14ac:dyDescent="0.45">
      <c r="A5476" s="4" t="str">
        <f>VLOOKUP(F5476,'Matching-Tabelle'!$A$57:$B$61,2,FALSE)</f>
        <v>stefan.fuellemann@tkb.ch</v>
      </c>
      <c r="B5476" s="4" t="str">
        <f>VLOOKUP(J5476,'Matching-Tabelle'!$A$1:$B$52,2,FALSE)</f>
        <v>WPI Führung</v>
      </c>
      <c r="C5476" s="4">
        <v>0.15</v>
      </c>
      <c r="D5476" s="4" t="s">
        <v>4606</v>
      </c>
      <c r="E5476" s="5">
        <v>42565</v>
      </c>
      <c r="F5476" t="s">
        <v>3856</v>
      </c>
      <c r="G5476" t="s">
        <v>3857</v>
      </c>
      <c r="H5476" t="s">
        <v>3858</v>
      </c>
      <c r="I5476" s="1"/>
      <c r="J5476">
        <v>26</v>
      </c>
      <c r="K5476" t="s">
        <v>130</v>
      </c>
      <c r="L5476" t="s">
        <v>131</v>
      </c>
      <c r="M5476">
        <v>990001</v>
      </c>
      <c r="N5476" t="s">
        <v>51</v>
      </c>
      <c r="O5476">
        <v>0.15</v>
      </c>
      <c r="Q5476">
        <v>0.15</v>
      </c>
      <c r="S5476" t="s">
        <v>4606</v>
      </c>
      <c r="AE5476">
        <v>12</v>
      </c>
      <c r="AF5476">
        <v>7.6</v>
      </c>
      <c r="AG5476">
        <v>5</v>
      </c>
      <c r="AH5476" t="s">
        <v>53</v>
      </c>
      <c r="AI5476" t="s">
        <v>54</v>
      </c>
      <c r="AJ5476">
        <v>2</v>
      </c>
      <c r="AK5476">
        <v>1</v>
      </c>
      <c r="AL5476">
        <v>1</v>
      </c>
      <c r="AM5476" t="s">
        <v>55</v>
      </c>
      <c r="AN5476" t="s">
        <v>56</v>
      </c>
      <c r="AP5476">
        <v>1</v>
      </c>
      <c r="AQ5476" t="s">
        <v>57</v>
      </c>
      <c r="AR5476">
        <v>0</v>
      </c>
      <c r="AW5476" t="s">
        <v>58</v>
      </c>
      <c r="AX5476">
        <v>0</v>
      </c>
      <c r="AY5476">
        <v>2</v>
      </c>
      <c r="AZ5476">
        <v>0.15</v>
      </c>
      <c r="BA5476">
        <v>0.15</v>
      </c>
      <c r="BB5476" t="s">
        <v>59</v>
      </c>
    </row>
    <row r="5477" spans="1:54" x14ac:dyDescent="0.45">
      <c r="A5477" s="4" t="str">
        <f>VLOOKUP(F5477,'Matching-Tabelle'!$A$57:$B$61,2,FALSE)</f>
        <v>stefan.fuellemann@tkb.ch</v>
      </c>
      <c r="B5477" s="4" t="str">
        <f>VLOOKUP(J5477,'Matching-Tabelle'!$A$1:$B$52,2,FALSE)</f>
        <v>WPI CTB</v>
      </c>
      <c r="C5477" s="4">
        <v>0.4</v>
      </c>
      <c r="D5477" s="4" t="s">
        <v>4620</v>
      </c>
      <c r="E5477" s="5">
        <v>42565</v>
      </c>
      <c r="F5477" t="s">
        <v>3856</v>
      </c>
      <c r="G5477" t="s">
        <v>3857</v>
      </c>
      <c r="H5477" t="s">
        <v>3858</v>
      </c>
      <c r="I5477" s="1"/>
      <c r="J5477">
        <v>921</v>
      </c>
      <c r="K5477" t="s">
        <v>224</v>
      </c>
      <c r="L5477" t="s">
        <v>225</v>
      </c>
      <c r="M5477">
        <v>990001</v>
      </c>
      <c r="N5477" t="s">
        <v>51</v>
      </c>
      <c r="O5477">
        <v>0.4</v>
      </c>
      <c r="Q5477">
        <v>0.4</v>
      </c>
      <c r="S5477" t="s">
        <v>4620</v>
      </c>
      <c r="AE5477">
        <v>12</v>
      </c>
      <c r="AF5477">
        <v>7.6</v>
      </c>
      <c r="AG5477">
        <v>5</v>
      </c>
      <c r="AH5477" t="s">
        <v>53</v>
      </c>
      <c r="AI5477" t="s">
        <v>54</v>
      </c>
      <c r="AJ5477">
        <v>2</v>
      </c>
      <c r="AK5477">
        <v>1</v>
      </c>
      <c r="AL5477">
        <v>1</v>
      </c>
      <c r="AM5477" t="s">
        <v>55</v>
      </c>
      <c r="AN5477" t="s">
        <v>56</v>
      </c>
      <c r="AP5477">
        <v>1</v>
      </c>
      <c r="AQ5477" t="s">
        <v>57</v>
      </c>
      <c r="AR5477">
        <v>0</v>
      </c>
      <c r="AW5477" t="s">
        <v>58</v>
      </c>
      <c r="AX5477">
        <v>0</v>
      </c>
      <c r="AY5477">
        <v>2</v>
      </c>
      <c r="AZ5477">
        <v>0.4</v>
      </c>
      <c r="BA5477">
        <v>0.4</v>
      </c>
      <c r="BB5477" t="s">
        <v>59</v>
      </c>
    </row>
    <row r="5478" spans="1:54" x14ac:dyDescent="0.45">
      <c r="A5478" s="4" t="str">
        <f>VLOOKUP(F5478,'Matching-Tabelle'!$A$57:$B$61,2,FALSE)</f>
        <v>stefan.fuellemann@tkb.ch</v>
      </c>
      <c r="B5478" s="4" t="str">
        <f>VLOOKUP(J5478,'Matching-Tabelle'!$A$1:$B$52,2,FALSE)</f>
        <v>WPI CTB</v>
      </c>
      <c r="C5478" s="4">
        <v>1</v>
      </c>
      <c r="D5478" s="4" t="s">
        <v>4621</v>
      </c>
      <c r="E5478" s="5">
        <v>42565</v>
      </c>
      <c r="F5478" t="s">
        <v>3856</v>
      </c>
      <c r="G5478" t="s">
        <v>3857</v>
      </c>
      <c r="H5478" t="s">
        <v>3858</v>
      </c>
      <c r="I5478" s="1"/>
      <c r="J5478">
        <v>922</v>
      </c>
      <c r="K5478" t="s">
        <v>134</v>
      </c>
      <c r="L5478" t="s">
        <v>135</v>
      </c>
      <c r="M5478">
        <v>990001</v>
      </c>
      <c r="N5478" t="s">
        <v>51</v>
      </c>
      <c r="O5478">
        <v>1</v>
      </c>
      <c r="Q5478">
        <v>1</v>
      </c>
      <c r="S5478" t="s">
        <v>4621</v>
      </c>
      <c r="AE5478">
        <v>12</v>
      </c>
      <c r="AF5478">
        <v>7.6</v>
      </c>
      <c r="AG5478">
        <v>5</v>
      </c>
      <c r="AH5478" t="s">
        <v>53</v>
      </c>
      <c r="AI5478" t="s">
        <v>54</v>
      </c>
      <c r="AJ5478">
        <v>2</v>
      </c>
      <c r="AK5478">
        <v>1</v>
      </c>
      <c r="AL5478">
        <v>1</v>
      </c>
      <c r="AM5478" t="s">
        <v>55</v>
      </c>
      <c r="AN5478" t="s">
        <v>56</v>
      </c>
      <c r="AP5478">
        <v>1</v>
      </c>
      <c r="AQ5478" t="s">
        <v>57</v>
      </c>
      <c r="AR5478">
        <v>0</v>
      </c>
      <c r="AW5478" t="s">
        <v>58</v>
      </c>
      <c r="AX5478">
        <v>0</v>
      </c>
      <c r="AY5478">
        <v>2</v>
      </c>
      <c r="AZ5478">
        <v>1</v>
      </c>
      <c r="BA5478">
        <v>1</v>
      </c>
      <c r="BB5478" t="s">
        <v>59</v>
      </c>
    </row>
    <row r="5479" spans="1:54" x14ac:dyDescent="0.45">
      <c r="A5479" s="4" t="str">
        <f>VLOOKUP(F5479,'Matching-Tabelle'!$A$57:$B$61,2,FALSE)</f>
        <v>stefan.fuellemann@tkb.ch</v>
      </c>
      <c r="B5479" s="4" t="str">
        <f>VLOOKUP(J5479,'Matching-Tabelle'!$A$1:$B$52,2,FALSE)</f>
        <v>WPI CTB</v>
      </c>
      <c r="C5479" s="4">
        <v>0.4</v>
      </c>
      <c r="D5479" s="4" t="s">
        <v>4622</v>
      </c>
      <c r="E5479" s="5">
        <v>42565</v>
      </c>
      <c r="F5479" t="s">
        <v>3856</v>
      </c>
      <c r="G5479" t="s">
        <v>3857</v>
      </c>
      <c r="H5479" t="s">
        <v>3858</v>
      </c>
      <c r="I5479" s="1"/>
      <c r="J5479">
        <v>922</v>
      </c>
      <c r="K5479" t="s">
        <v>134</v>
      </c>
      <c r="L5479" t="s">
        <v>135</v>
      </c>
      <c r="M5479">
        <v>990001</v>
      </c>
      <c r="N5479" t="s">
        <v>51</v>
      </c>
      <c r="O5479">
        <v>0.4</v>
      </c>
      <c r="Q5479">
        <v>0.4</v>
      </c>
      <c r="S5479" t="s">
        <v>4622</v>
      </c>
      <c r="AE5479">
        <v>12</v>
      </c>
      <c r="AF5479">
        <v>7.6</v>
      </c>
      <c r="AG5479">
        <v>5</v>
      </c>
      <c r="AH5479" t="s">
        <v>53</v>
      </c>
      <c r="AI5479" t="s">
        <v>54</v>
      </c>
      <c r="AJ5479">
        <v>2</v>
      </c>
      <c r="AK5479">
        <v>1</v>
      </c>
      <c r="AL5479">
        <v>1</v>
      </c>
      <c r="AM5479" t="s">
        <v>55</v>
      </c>
      <c r="AN5479" t="s">
        <v>56</v>
      </c>
      <c r="AP5479">
        <v>1</v>
      </c>
      <c r="AQ5479" t="s">
        <v>57</v>
      </c>
      <c r="AR5479">
        <v>0</v>
      </c>
      <c r="AW5479" t="s">
        <v>58</v>
      </c>
      <c r="AX5479">
        <v>0</v>
      </c>
      <c r="AY5479">
        <v>2</v>
      </c>
      <c r="AZ5479">
        <v>0.4</v>
      </c>
      <c r="BA5479">
        <v>0.4</v>
      </c>
      <c r="BB5479" t="s">
        <v>59</v>
      </c>
    </row>
    <row r="5480" spans="1:54" x14ac:dyDescent="0.45">
      <c r="A5480" s="4" t="str">
        <f>VLOOKUP(F5480,'Matching-Tabelle'!$A$57:$B$61,2,FALSE)</f>
        <v>stefan.fuellemann@tkb.ch</v>
      </c>
      <c r="B5480" s="4" t="str">
        <f>VLOOKUP(J5480,'Matching-Tabelle'!$A$1:$B$52,2,FALSE)</f>
        <v>WPI RTB</v>
      </c>
      <c r="C5480" s="4">
        <v>0.5</v>
      </c>
      <c r="D5480" s="4" t="s">
        <v>4623</v>
      </c>
      <c r="E5480" s="5">
        <v>42566</v>
      </c>
      <c r="F5480" t="s">
        <v>3856</v>
      </c>
      <c r="G5480" t="s">
        <v>3857</v>
      </c>
      <c r="H5480" t="s">
        <v>3858</v>
      </c>
      <c r="I5480" s="1"/>
      <c r="J5480">
        <v>22</v>
      </c>
      <c r="K5480" t="s">
        <v>88</v>
      </c>
      <c r="L5480" t="s">
        <v>89</v>
      </c>
      <c r="M5480">
        <v>990001</v>
      </c>
      <c r="N5480" t="s">
        <v>51</v>
      </c>
      <c r="O5480">
        <v>0.5</v>
      </c>
      <c r="Q5480">
        <v>0.5</v>
      </c>
      <c r="S5480" t="s">
        <v>4623</v>
      </c>
      <c r="AE5480">
        <v>12</v>
      </c>
      <c r="AF5480">
        <v>7.6</v>
      </c>
      <c r="AG5480">
        <v>5</v>
      </c>
      <c r="AH5480" t="s">
        <v>53</v>
      </c>
      <c r="AI5480" t="s">
        <v>54</v>
      </c>
      <c r="AJ5480">
        <v>2</v>
      </c>
      <c r="AK5480">
        <v>1</v>
      </c>
      <c r="AL5480">
        <v>1</v>
      </c>
      <c r="AM5480" t="s">
        <v>55</v>
      </c>
      <c r="AN5480" t="s">
        <v>56</v>
      </c>
      <c r="AP5480">
        <v>1</v>
      </c>
      <c r="AQ5480" t="s">
        <v>57</v>
      </c>
      <c r="AR5480">
        <v>0</v>
      </c>
      <c r="AW5480" t="s">
        <v>58</v>
      </c>
      <c r="AX5480">
        <v>0</v>
      </c>
      <c r="AY5480">
        <v>2</v>
      </c>
      <c r="AZ5480">
        <v>0.5</v>
      </c>
      <c r="BA5480">
        <v>0.5</v>
      </c>
      <c r="BB5480" t="s">
        <v>59</v>
      </c>
    </row>
    <row r="5481" spans="1:54" x14ac:dyDescent="0.45">
      <c r="A5481" s="4" t="str">
        <f>VLOOKUP(F5481,'Matching-Tabelle'!$A$57:$B$61,2,FALSE)</f>
        <v>stefan.fuellemann@tkb.ch</v>
      </c>
      <c r="B5481" s="4" t="str">
        <f>VLOOKUP(J5481,'Matching-Tabelle'!$A$1:$B$52,2,FALSE)</f>
        <v>WPI RTB</v>
      </c>
      <c r="C5481" s="4">
        <v>2.0499999999999998</v>
      </c>
      <c r="D5481" s="4" t="s">
        <v>3859</v>
      </c>
      <c r="E5481" s="5">
        <v>42566</v>
      </c>
      <c r="F5481" t="s">
        <v>3856</v>
      </c>
      <c r="G5481" t="s">
        <v>3857</v>
      </c>
      <c r="H5481" t="s">
        <v>3858</v>
      </c>
      <c r="I5481" s="1"/>
      <c r="J5481">
        <v>19</v>
      </c>
      <c r="K5481" t="s">
        <v>145</v>
      </c>
      <c r="L5481" t="s">
        <v>146</v>
      </c>
      <c r="M5481">
        <v>990001</v>
      </c>
      <c r="N5481" t="s">
        <v>51</v>
      </c>
      <c r="O5481">
        <v>2.0499999999999998</v>
      </c>
      <c r="Q5481">
        <v>2.0499999999999998</v>
      </c>
      <c r="S5481" t="s">
        <v>3859</v>
      </c>
      <c r="AE5481">
        <v>12</v>
      </c>
      <c r="AF5481">
        <v>7.6</v>
      </c>
      <c r="AG5481">
        <v>5</v>
      </c>
      <c r="AH5481" t="s">
        <v>53</v>
      </c>
      <c r="AI5481" t="s">
        <v>54</v>
      </c>
      <c r="AJ5481">
        <v>2</v>
      </c>
      <c r="AK5481">
        <v>1</v>
      </c>
      <c r="AL5481">
        <v>1</v>
      </c>
      <c r="AM5481" t="s">
        <v>55</v>
      </c>
      <c r="AN5481" t="s">
        <v>56</v>
      </c>
      <c r="AP5481">
        <v>1</v>
      </c>
      <c r="AQ5481" t="s">
        <v>57</v>
      </c>
      <c r="AR5481">
        <v>0</v>
      </c>
      <c r="AW5481" t="s">
        <v>58</v>
      </c>
      <c r="AX5481">
        <v>0</v>
      </c>
      <c r="AY5481">
        <v>2</v>
      </c>
      <c r="AZ5481">
        <v>2.0499999999999998</v>
      </c>
      <c r="BA5481">
        <v>2.0499999999999998</v>
      </c>
      <c r="BB5481" t="s">
        <v>59</v>
      </c>
    </row>
    <row r="5482" spans="1:54" x14ac:dyDescent="0.45">
      <c r="A5482" s="4" t="str">
        <f>VLOOKUP(F5482,'Matching-Tabelle'!$A$57:$B$61,2,FALSE)</f>
        <v>stefan.fuellemann@tkb.ch</v>
      </c>
      <c r="B5482" s="4" t="str">
        <f>VLOOKUP(J5482,'Matching-Tabelle'!$A$1:$B$52,2,FALSE)</f>
        <v>WPI CTB</v>
      </c>
      <c r="C5482" s="4">
        <v>4.5</v>
      </c>
      <c r="D5482" s="4" t="s">
        <v>4624</v>
      </c>
      <c r="E5482" s="5">
        <v>42566</v>
      </c>
      <c r="F5482" t="s">
        <v>3856</v>
      </c>
      <c r="G5482" t="s">
        <v>3857</v>
      </c>
      <c r="H5482" t="s">
        <v>3858</v>
      </c>
      <c r="I5482" s="1"/>
      <c r="J5482">
        <v>919</v>
      </c>
      <c r="K5482" t="s">
        <v>66</v>
      </c>
      <c r="L5482" t="s">
        <v>67</v>
      </c>
      <c r="M5482">
        <v>990001</v>
      </c>
      <c r="N5482" t="s">
        <v>51</v>
      </c>
      <c r="O5482">
        <v>4.5</v>
      </c>
      <c r="Q5482">
        <v>4.5</v>
      </c>
      <c r="S5482" t="s">
        <v>4624</v>
      </c>
      <c r="AE5482">
        <v>12</v>
      </c>
      <c r="AF5482">
        <v>7.6</v>
      </c>
      <c r="AG5482">
        <v>5</v>
      </c>
      <c r="AH5482" t="s">
        <v>53</v>
      </c>
      <c r="AI5482" t="s">
        <v>54</v>
      </c>
      <c r="AJ5482">
        <v>2</v>
      </c>
      <c r="AK5482">
        <v>1</v>
      </c>
      <c r="AL5482">
        <v>1</v>
      </c>
      <c r="AM5482" t="s">
        <v>55</v>
      </c>
      <c r="AN5482" t="s">
        <v>56</v>
      </c>
      <c r="AP5482">
        <v>1</v>
      </c>
      <c r="AQ5482" t="s">
        <v>57</v>
      </c>
      <c r="AR5482">
        <v>0</v>
      </c>
      <c r="AW5482" t="s">
        <v>58</v>
      </c>
      <c r="AX5482">
        <v>0</v>
      </c>
      <c r="AY5482">
        <v>2</v>
      </c>
      <c r="AZ5482">
        <v>4.5</v>
      </c>
      <c r="BA5482">
        <v>4.5</v>
      </c>
      <c r="BB5482" t="s">
        <v>59</v>
      </c>
    </row>
    <row r="5483" spans="1:54" x14ac:dyDescent="0.45">
      <c r="A5483" s="4" t="str">
        <f>VLOOKUP(F5483,'Matching-Tabelle'!$A$57:$B$61,2,FALSE)</f>
        <v>stefan.fuellemann@tkb.ch</v>
      </c>
      <c r="B5483" s="4" t="str">
        <f>VLOOKUP(J5483,'Matching-Tabelle'!$A$1:$B$52,2,FALSE)</f>
        <v>WPI CTB</v>
      </c>
      <c r="C5483" s="4">
        <v>2</v>
      </c>
      <c r="D5483" s="4" t="s">
        <v>4625</v>
      </c>
      <c r="E5483" s="5">
        <v>42566</v>
      </c>
      <c r="F5483" t="s">
        <v>3856</v>
      </c>
      <c r="G5483" t="s">
        <v>3857</v>
      </c>
      <c r="H5483" t="s">
        <v>3858</v>
      </c>
      <c r="I5483" s="1"/>
      <c r="J5483">
        <v>922</v>
      </c>
      <c r="K5483" t="s">
        <v>134</v>
      </c>
      <c r="L5483" t="s">
        <v>135</v>
      </c>
      <c r="M5483">
        <v>990001</v>
      </c>
      <c r="N5483" t="s">
        <v>51</v>
      </c>
      <c r="O5483">
        <v>2</v>
      </c>
      <c r="Q5483">
        <v>2</v>
      </c>
      <c r="S5483" t="s">
        <v>4625</v>
      </c>
      <c r="AE5483">
        <v>12</v>
      </c>
      <c r="AF5483">
        <v>7.6</v>
      </c>
      <c r="AG5483">
        <v>5</v>
      </c>
      <c r="AH5483" t="s">
        <v>53</v>
      </c>
      <c r="AI5483" t="s">
        <v>54</v>
      </c>
      <c r="AJ5483">
        <v>2</v>
      </c>
      <c r="AK5483">
        <v>1</v>
      </c>
      <c r="AL5483">
        <v>1</v>
      </c>
      <c r="AM5483" t="s">
        <v>55</v>
      </c>
      <c r="AN5483" t="s">
        <v>56</v>
      </c>
      <c r="AP5483">
        <v>1</v>
      </c>
      <c r="AQ5483" t="s">
        <v>57</v>
      </c>
      <c r="AR5483">
        <v>0</v>
      </c>
      <c r="AW5483" t="s">
        <v>58</v>
      </c>
      <c r="AX5483">
        <v>0</v>
      </c>
      <c r="AY5483">
        <v>2</v>
      </c>
      <c r="AZ5483">
        <v>2</v>
      </c>
      <c r="BA5483">
        <v>2</v>
      </c>
      <c r="BB5483" t="s">
        <v>59</v>
      </c>
    </row>
    <row r="5484" spans="1:54" x14ac:dyDescent="0.45">
      <c r="A5484" s="4" t="str">
        <f>VLOOKUP(F5484,'Matching-Tabelle'!$A$57:$B$61,2,FALSE)</f>
        <v>stefan.fuellemann@tkb.ch</v>
      </c>
      <c r="B5484" s="4" t="str">
        <f>VLOOKUP(J5484,'Matching-Tabelle'!$A$1:$B$52,2,FALSE)</f>
        <v>Proj Eval NePe</v>
      </c>
      <c r="C5484" s="4">
        <v>0.5</v>
      </c>
      <c r="D5484" s="4" t="s">
        <v>4626</v>
      </c>
      <c r="E5484" s="5">
        <v>42566</v>
      </c>
      <c r="F5484" t="s">
        <v>3856</v>
      </c>
      <c r="G5484" t="s">
        <v>3857</v>
      </c>
      <c r="H5484" t="s">
        <v>3858</v>
      </c>
      <c r="I5484" s="1"/>
      <c r="J5484">
        <v>225</v>
      </c>
      <c r="K5484" t="s">
        <v>172</v>
      </c>
      <c r="L5484" t="s">
        <v>173</v>
      </c>
      <c r="M5484">
        <v>990001</v>
      </c>
      <c r="N5484" t="s">
        <v>51</v>
      </c>
      <c r="O5484">
        <v>0.5</v>
      </c>
      <c r="Q5484">
        <v>0.5</v>
      </c>
      <c r="S5484" t="s">
        <v>4626</v>
      </c>
      <c r="AE5484">
        <v>12</v>
      </c>
      <c r="AF5484">
        <v>7.6</v>
      </c>
      <c r="AG5484">
        <v>5</v>
      </c>
      <c r="AH5484" t="s">
        <v>53</v>
      </c>
      <c r="AI5484" t="s">
        <v>54</v>
      </c>
      <c r="AJ5484">
        <v>2</v>
      </c>
      <c r="AK5484">
        <v>1</v>
      </c>
      <c r="AL5484">
        <v>1</v>
      </c>
      <c r="AM5484" t="s">
        <v>55</v>
      </c>
      <c r="AN5484" t="s">
        <v>56</v>
      </c>
      <c r="AP5484">
        <v>1</v>
      </c>
      <c r="AQ5484" t="s">
        <v>57</v>
      </c>
      <c r="AR5484">
        <v>0</v>
      </c>
      <c r="AW5484" t="s">
        <v>58</v>
      </c>
      <c r="AX5484">
        <v>0</v>
      </c>
      <c r="AY5484">
        <v>2</v>
      </c>
      <c r="AZ5484">
        <v>0.5</v>
      </c>
      <c r="BA5484">
        <v>0.5</v>
      </c>
      <c r="BB5484" t="s">
        <v>59</v>
      </c>
    </row>
    <row r="5485" spans="1:54" x14ac:dyDescent="0.45">
      <c r="A5485" s="4" t="str">
        <f>VLOOKUP(F5485,'Matching-Tabelle'!$A$57:$B$61,2,FALSE)</f>
        <v>stefan.fuellemann@tkb.ch</v>
      </c>
      <c r="B5485" s="4" t="str">
        <f>VLOOKUP(J5485,'Matching-Tabelle'!$A$1:$B$52,2,FALSE)</f>
        <v>WPI CTB</v>
      </c>
      <c r="C5485" s="4">
        <v>0.5</v>
      </c>
      <c r="D5485" s="4" t="s">
        <v>4627</v>
      </c>
      <c r="E5485" s="5">
        <v>42566</v>
      </c>
      <c r="F5485" t="s">
        <v>3856</v>
      </c>
      <c r="G5485" t="s">
        <v>3857</v>
      </c>
      <c r="H5485" t="s">
        <v>3858</v>
      </c>
      <c r="I5485" s="1"/>
      <c r="J5485">
        <v>919</v>
      </c>
      <c r="K5485" t="s">
        <v>66</v>
      </c>
      <c r="L5485" t="s">
        <v>67</v>
      </c>
      <c r="M5485">
        <v>990001</v>
      </c>
      <c r="N5485" t="s">
        <v>51</v>
      </c>
      <c r="O5485">
        <v>0.5</v>
      </c>
      <c r="Q5485">
        <v>0.5</v>
      </c>
      <c r="S5485" t="s">
        <v>4627</v>
      </c>
      <c r="AE5485">
        <v>12</v>
      </c>
      <c r="AF5485">
        <v>7.6</v>
      </c>
      <c r="AG5485">
        <v>5</v>
      </c>
      <c r="AH5485" t="s">
        <v>53</v>
      </c>
      <c r="AI5485" t="s">
        <v>54</v>
      </c>
      <c r="AJ5485">
        <v>2</v>
      </c>
      <c r="AK5485">
        <v>1</v>
      </c>
      <c r="AL5485">
        <v>1</v>
      </c>
      <c r="AM5485" t="s">
        <v>55</v>
      </c>
      <c r="AN5485" t="s">
        <v>56</v>
      </c>
      <c r="AP5485">
        <v>1</v>
      </c>
      <c r="AQ5485" t="s">
        <v>57</v>
      </c>
      <c r="AR5485">
        <v>0</v>
      </c>
      <c r="AW5485" t="s">
        <v>58</v>
      </c>
      <c r="AX5485">
        <v>0</v>
      </c>
      <c r="AY5485">
        <v>2</v>
      </c>
      <c r="AZ5485">
        <v>0.5</v>
      </c>
      <c r="BA5485">
        <v>0.5</v>
      </c>
      <c r="BB5485" t="s">
        <v>59</v>
      </c>
    </row>
    <row r="5486" spans="1:54" x14ac:dyDescent="0.45">
      <c r="A5486" s="4" t="str">
        <f>VLOOKUP(F5486,'Matching-Tabelle'!$A$57:$B$61,2,FALSE)</f>
        <v>stefan.fuellemann@tkb.ch</v>
      </c>
      <c r="B5486" s="4" t="str">
        <f>VLOOKUP(J5486,'Matching-Tabelle'!$A$1:$B$52,2,FALSE)</f>
        <v>WPI CTB</v>
      </c>
      <c r="C5486" s="4">
        <v>0.5</v>
      </c>
      <c r="D5486" s="4" t="s">
        <v>4628</v>
      </c>
      <c r="E5486" s="5">
        <v>42566</v>
      </c>
      <c r="F5486" t="s">
        <v>3856</v>
      </c>
      <c r="G5486" t="s">
        <v>3857</v>
      </c>
      <c r="H5486" t="s">
        <v>3858</v>
      </c>
      <c r="I5486" s="1"/>
      <c r="J5486">
        <v>919</v>
      </c>
      <c r="K5486" t="s">
        <v>66</v>
      </c>
      <c r="L5486" t="s">
        <v>67</v>
      </c>
      <c r="M5486">
        <v>990001</v>
      </c>
      <c r="N5486" t="s">
        <v>51</v>
      </c>
      <c r="O5486">
        <v>0.5</v>
      </c>
      <c r="Q5486">
        <v>0.5</v>
      </c>
      <c r="S5486" t="s">
        <v>4628</v>
      </c>
      <c r="AE5486">
        <v>12</v>
      </c>
      <c r="AF5486">
        <v>7.6</v>
      </c>
      <c r="AG5486">
        <v>5</v>
      </c>
      <c r="AH5486" t="s">
        <v>53</v>
      </c>
      <c r="AI5486" t="s">
        <v>54</v>
      </c>
      <c r="AJ5486">
        <v>2</v>
      </c>
      <c r="AK5486">
        <v>1</v>
      </c>
      <c r="AL5486">
        <v>1</v>
      </c>
      <c r="AM5486" t="s">
        <v>55</v>
      </c>
      <c r="AN5486" t="s">
        <v>56</v>
      </c>
      <c r="AP5486">
        <v>1</v>
      </c>
      <c r="AQ5486" t="s">
        <v>57</v>
      </c>
      <c r="AR5486">
        <v>0</v>
      </c>
      <c r="AW5486" t="s">
        <v>58</v>
      </c>
      <c r="AX5486">
        <v>0</v>
      </c>
      <c r="AY5486">
        <v>2</v>
      </c>
      <c r="AZ5486">
        <v>0.5</v>
      </c>
      <c r="BA5486">
        <v>0.5</v>
      </c>
      <c r="BB5486" t="s">
        <v>59</v>
      </c>
    </row>
    <row r="5487" spans="1:54" x14ac:dyDescent="0.45">
      <c r="A5487" s="4" t="str">
        <f>VLOOKUP(F5487,'Matching-Tabelle'!$A$57:$B$61,2,FALSE)</f>
        <v>stefan.fuellemann@tkb.ch</v>
      </c>
      <c r="B5487" s="4" t="str">
        <f>VLOOKUP(J5487,'Matching-Tabelle'!$A$1:$B$52,2,FALSE)</f>
        <v>WPI CTB</v>
      </c>
      <c r="C5487" s="4">
        <v>0.15</v>
      </c>
      <c r="D5487" s="4" t="s">
        <v>4629</v>
      </c>
      <c r="E5487" s="5">
        <v>42566</v>
      </c>
      <c r="F5487" t="s">
        <v>3856</v>
      </c>
      <c r="G5487" t="s">
        <v>3857</v>
      </c>
      <c r="H5487" t="s">
        <v>3858</v>
      </c>
      <c r="I5487" s="1"/>
      <c r="J5487">
        <v>927</v>
      </c>
      <c r="K5487" t="s">
        <v>99</v>
      </c>
      <c r="L5487" t="s">
        <v>100</v>
      </c>
      <c r="M5487">
        <v>990001</v>
      </c>
      <c r="N5487" t="s">
        <v>51</v>
      </c>
      <c r="O5487">
        <v>0.15</v>
      </c>
      <c r="Q5487">
        <v>0.15</v>
      </c>
      <c r="S5487" t="s">
        <v>4629</v>
      </c>
      <c r="AE5487">
        <v>12</v>
      </c>
      <c r="AF5487">
        <v>7.6</v>
      </c>
      <c r="AG5487">
        <v>5</v>
      </c>
      <c r="AH5487" t="s">
        <v>53</v>
      </c>
      <c r="AI5487" t="s">
        <v>54</v>
      </c>
      <c r="AJ5487">
        <v>2</v>
      </c>
      <c r="AK5487">
        <v>1</v>
      </c>
      <c r="AL5487">
        <v>1</v>
      </c>
      <c r="AM5487" t="s">
        <v>55</v>
      </c>
      <c r="AN5487" t="s">
        <v>56</v>
      </c>
      <c r="AP5487">
        <v>1</v>
      </c>
      <c r="AQ5487" t="s">
        <v>57</v>
      </c>
      <c r="AR5487">
        <v>0</v>
      </c>
      <c r="AW5487" t="s">
        <v>58</v>
      </c>
      <c r="AX5487">
        <v>0</v>
      </c>
      <c r="AY5487">
        <v>2</v>
      </c>
      <c r="AZ5487">
        <v>0.15</v>
      </c>
      <c r="BA5487">
        <v>0.15</v>
      </c>
      <c r="BB5487" t="s">
        <v>59</v>
      </c>
    </row>
    <row r="5488" spans="1:54" x14ac:dyDescent="0.45">
      <c r="A5488" s="4" t="str">
        <f>VLOOKUP(F5488,'Matching-Tabelle'!$A$57:$B$61,2,FALSE)</f>
        <v>stefan.fuellemann@tkb.ch</v>
      </c>
      <c r="B5488" s="4" t="str">
        <f>VLOOKUP(J5488,'Matching-Tabelle'!$A$1:$B$52,2,FALSE)</f>
        <v>WPI CTB</v>
      </c>
      <c r="C5488" s="4">
        <v>0.25</v>
      </c>
      <c r="D5488" s="4" t="s">
        <v>4630</v>
      </c>
      <c r="E5488" s="5">
        <v>42566</v>
      </c>
      <c r="F5488" t="s">
        <v>3856</v>
      </c>
      <c r="G5488" t="s">
        <v>3857</v>
      </c>
      <c r="H5488" t="s">
        <v>3858</v>
      </c>
      <c r="I5488" s="1"/>
      <c r="J5488">
        <v>932</v>
      </c>
      <c r="K5488" t="s">
        <v>124</v>
      </c>
      <c r="L5488" t="s">
        <v>125</v>
      </c>
      <c r="M5488">
        <v>990001</v>
      </c>
      <c r="N5488" t="s">
        <v>51</v>
      </c>
      <c r="O5488">
        <v>0.25</v>
      </c>
      <c r="Q5488">
        <v>0.25</v>
      </c>
      <c r="S5488" t="s">
        <v>4630</v>
      </c>
      <c r="AE5488">
        <v>12</v>
      </c>
      <c r="AF5488">
        <v>7.6</v>
      </c>
      <c r="AG5488">
        <v>5</v>
      </c>
      <c r="AH5488" t="s">
        <v>53</v>
      </c>
      <c r="AI5488" t="s">
        <v>54</v>
      </c>
      <c r="AJ5488">
        <v>2</v>
      </c>
      <c r="AK5488">
        <v>1</v>
      </c>
      <c r="AL5488">
        <v>1</v>
      </c>
      <c r="AM5488" t="s">
        <v>55</v>
      </c>
      <c r="AN5488" t="s">
        <v>56</v>
      </c>
      <c r="AP5488">
        <v>1</v>
      </c>
      <c r="AQ5488" t="s">
        <v>57</v>
      </c>
      <c r="AR5488">
        <v>0</v>
      </c>
      <c r="AW5488" t="s">
        <v>58</v>
      </c>
      <c r="AX5488">
        <v>0</v>
      </c>
      <c r="AY5488">
        <v>2</v>
      </c>
      <c r="AZ5488">
        <v>0.25</v>
      </c>
      <c r="BA5488">
        <v>0.25</v>
      </c>
      <c r="BB5488" t="s">
        <v>59</v>
      </c>
    </row>
    <row r="5489" spans="1:54" x14ac:dyDescent="0.45">
      <c r="A5489" s="4" t="str">
        <f>VLOOKUP(F5489,'Matching-Tabelle'!$A$57:$B$61,2,FALSE)</f>
        <v>stefan.fuellemann@tkb.ch</v>
      </c>
      <c r="B5489" s="4" t="str">
        <f>VLOOKUP(J5489,'Matching-Tabelle'!$A$1:$B$52,2,FALSE)</f>
        <v>WPI RTB</v>
      </c>
      <c r="C5489" s="4">
        <v>0.25</v>
      </c>
      <c r="D5489" s="4" t="s">
        <v>4631</v>
      </c>
      <c r="E5489" s="5">
        <v>42566</v>
      </c>
      <c r="F5489" t="s">
        <v>3856</v>
      </c>
      <c r="G5489" t="s">
        <v>3857</v>
      </c>
      <c r="H5489" t="s">
        <v>3858</v>
      </c>
      <c r="I5489" s="1"/>
      <c r="J5489">
        <v>21</v>
      </c>
      <c r="K5489" t="s">
        <v>117</v>
      </c>
      <c r="L5489" t="s">
        <v>118</v>
      </c>
      <c r="M5489">
        <v>990001</v>
      </c>
      <c r="N5489" t="s">
        <v>51</v>
      </c>
      <c r="O5489">
        <v>0.25</v>
      </c>
      <c r="Q5489">
        <v>0.25</v>
      </c>
      <c r="S5489" t="s">
        <v>4631</v>
      </c>
      <c r="AE5489">
        <v>12</v>
      </c>
      <c r="AF5489">
        <v>7.6</v>
      </c>
      <c r="AG5489">
        <v>5</v>
      </c>
      <c r="AH5489" t="s">
        <v>53</v>
      </c>
      <c r="AI5489" t="s">
        <v>54</v>
      </c>
      <c r="AJ5489">
        <v>2</v>
      </c>
      <c r="AK5489">
        <v>1</v>
      </c>
      <c r="AL5489">
        <v>1</v>
      </c>
      <c r="AM5489" t="s">
        <v>55</v>
      </c>
      <c r="AN5489" t="s">
        <v>56</v>
      </c>
      <c r="AP5489">
        <v>1</v>
      </c>
      <c r="AQ5489" t="s">
        <v>57</v>
      </c>
      <c r="AR5489">
        <v>0</v>
      </c>
      <c r="AW5489" t="s">
        <v>58</v>
      </c>
      <c r="AX5489">
        <v>0</v>
      </c>
      <c r="AY5489">
        <v>2</v>
      </c>
      <c r="AZ5489">
        <v>0.25</v>
      </c>
      <c r="BA5489">
        <v>0.25</v>
      </c>
      <c r="BB5489" t="s">
        <v>59</v>
      </c>
    </row>
    <row r="5490" spans="1:54" x14ac:dyDescent="0.45">
      <c r="A5490" s="4" t="str">
        <f>VLOOKUP(F5490,'Matching-Tabelle'!$A$57:$B$61,2,FALSE)</f>
        <v>stefan.fuellemann@tkb.ch</v>
      </c>
      <c r="B5490" s="4" t="str">
        <f>VLOOKUP(J5490,'Matching-Tabelle'!$A$1:$B$52,2,FALSE)</f>
        <v>WPI CTB</v>
      </c>
      <c r="C5490" s="4">
        <v>0.5</v>
      </c>
      <c r="D5490" s="4" t="s">
        <v>4632</v>
      </c>
      <c r="E5490" s="5">
        <v>42566</v>
      </c>
      <c r="F5490" t="s">
        <v>3856</v>
      </c>
      <c r="G5490" t="s">
        <v>3857</v>
      </c>
      <c r="H5490" t="s">
        <v>3858</v>
      </c>
      <c r="I5490" s="1"/>
      <c r="J5490">
        <v>919</v>
      </c>
      <c r="K5490" t="s">
        <v>66</v>
      </c>
      <c r="L5490" t="s">
        <v>67</v>
      </c>
      <c r="M5490">
        <v>990001</v>
      </c>
      <c r="N5490" t="s">
        <v>51</v>
      </c>
      <c r="O5490">
        <v>0.5</v>
      </c>
      <c r="Q5490">
        <v>0.5</v>
      </c>
      <c r="S5490" t="s">
        <v>4632</v>
      </c>
      <c r="AE5490">
        <v>12</v>
      </c>
      <c r="AF5490">
        <v>7.6</v>
      </c>
      <c r="AG5490">
        <v>5</v>
      </c>
      <c r="AH5490" t="s">
        <v>53</v>
      </c>
      <c r="AI5490" t="s">
        <v>54</v>
      </c>
      <c r="AJ5490">
        <v>2</v>
      </c>
      <c r="AK5490">
        <v>1</v>
      </c>
      <c r="AL5490">
        <v>1</v>
      </c>
      <c r="AM5490" t="s">
        <v>55</v>
      </c>
      <c r="AN5490" t="s">
        <v>56</v>
      </c>
      <c r="AP5490">
        <v>1</v>
      </c>
      <c r="AQ5490" t="s">
        <v>57</v>
      </c>
      <c r="AR5490">
        <v>0</v>
      </c>
      <c r="AW5490" t="s">
        <v>58</v>
      </c>
      <c r="AX5490">
        <v>0</v>
      </c>
      <c r="AY5490">
        <v>2</v>
      </c>
      <c r="AZ5490">
        <v>0.5</v>
      </c>
      <c r="BA5490">
        <v>0.5</v>
      </c>
      <c r="BB5490" t="s">
        <v>59</v>
      </c>
    </row>
    <row r="5491" spans="1:54" x14ac:dyDescent="0.45">
      <c r="A5491" s="4" t="str">
        <f>VLOOKUP(F5491,'Matching-Tabelle'!$A$57:$B$61,2,FALSE)</f>
        <v>stefan.fuellemann@tkb.ch</v>
      </c>
      <c r="B5491" s="4" t="str">
        <f>VLOOKUP(J5491,'Matching-Tabelle'!$A$1:$B$52,2,FALSE)</f>
        <v>WPI RTB</v>
      </c>
      <c r="C5491" s="4">
        <v>0.25</v>
      </c>
      <c r="D5491" s="4" t="s">
        <v>4633</v>
      </c>
      <c r="E5491" s="5">
        <v>42566</v>
      </c>
      <c r="F5491" t="s">
        <v>3856</v>
      </c>
      <c r="G5491" t="s">
        <v>3857</v>
      </c>
      <c r="H5491" t="s">
        <v>3858</v>
      </c>
      <c r="I5491" s="1"/>
      <c r="J5491">
        <v>28</v>
      </c>
      <c r="K5491" t="s">
        <v>111</v>
      </c>
      <c r="L5491" t="s">
        <v>112</v>
      </c>
      <c r="M5491">
        <v>990001</v>
      </c>
      <c r="N5491" t="s">
        <v>51</v>
      </c>
      <c r="O5491">
        <v>0.25</v>
      </c>
      <c r="Q5491">
        <v>0.25</v>
      </c>
      <c r="S5491" t="s">
        <v>4633</v>
      </c>
      <c r="AE5491">
        <v>12</v>
      </c>
      <c r="AF5491">
        <v>7.6</v>
      </c>
      <c r="AG5491">
        <v>5</v>
      </c>
      <c r="AH5491" t="s">
        <v>53</v>
      </c>
      <c r="AI5491" t="s">
        <v>54</v>
      </c>
      <c r="AJ5491">
        <v>2</v>
      </c>
      <c r="AK5491">
        <v>1</v>
      </c>
      <c r="AL5491">
        <v>1</v>
      </c>
      <c r="AM5491" t="s">
        <v>55</v>
      </c>
      <c r="AN5491" t="s">
        <v>56</v>
      </c>
      <c r="AP5491">
        <v>1</v>
      </c>
      <c r="AQ5491" t="s">
        <v>57</v>
      </c>
      <c r="AR5491">
        <v>0</v>
      </c>
      <c r="AW5491" t="s">
        <v>58</v>
      </c>
      <c r="AX5491">
        <v>0</v>
      </c>
      <c r="AY5491">
        <v>2</v>
      </c>
      <c r="AZ5491">
        <v>0.25</v>
      </c>
      <c r="BA5491">
        <v>0.25</v>
      </c>
      <c r="BB5491" t="s">
        <v>59</v>
      </c>
    </row>
    <row r="5492" spans="1:54" x14ac:dyDescent="0.45">
      <c r="A5492" s="4" t="str">
        <f>VLOOKUP(F5492,'Matching-Tabelle'!$A$57:$B$61,2,FALSE)</f>
        <v>stefan.fuellemann@tkb.ch</v>
      </c>
      <c r="B5492" s="4" t="str">
        <f>VLOOKUP(J5492,'Matching-Tabelle'!$A$1:$B$52,2,FALSE)</f>
        <v>Proj Eval NePe</v>
      </c>
      <c r="C5492" s="4">
        <v>10</v>
      </c>
      <c r="D5492" s="4" t="s">
        <v>4634</v>
      </c>
      <c r="E5492" s="5">
        <v>42570</v>
      </c>
      <c r="F5492" t="s">
        <v>3856</v>
      </c>
      <c r="G5492" t="s">
        <v>3857</v>
      </c>
      <c r="H5492" t="s">
        <v>3858</v>
      </c>
      <c r="I5492" s="1"/>
      <c r="J5492">
        <v>225</v>
      </c>
      <c r="K5492" t="s">
        <v>172</v>
      </c>
      <c r="L5492" t="s">
        <v>173</v>
      </c>
      <c r="M5492">
        <v>990001</v>
      </c>
      <c r="N5492" t="s">
        <v>51</v>
      </c>
      <c r="O5492">
        <v>10</v>
      </c>
      <c r="Q5492">
        <v>10</v>
      </c>
      <c r="S5492" t="s">
        <v>4634</v>
      </c>
      <c r="AE5492">
        <v>12</v>
      </c>
      <c r="AF5492">
        <v>7.6</v>
      </c>
      <c r="AG5492">
        <v>5</v>
      </c>
      <c r="AH5492" t="s">
        <v>53</v>
      </c>
      <c r="AI5492" t="s">
        <v>54</v>
      </c>
      <c r="AJ5492">
        <v>2</v>
      </c>
      <c r="AK5492">
        <v>1</v>
      </c>
      <c r="AL5492">
        <v>1</v>
      </c>
      <c r="AM5492" t="s">
        <v>55</v>
      </c>
      <c r="AN5492" t="s">
        <v>56</v>
      </c>
      <c r="AP5492">
        <v>1</v>
      </c>
      <c r="AQ5492" t="s">
        <v>57</v>
      </c>
      <c r="AR5492">
        <v>0</v>
      </c>
      <c r="AW5492" t="s">
        <v>58</v>
      </c>
      <c r="AX5492">
        <v>0</v>
      </c>
      <c r="AY5492">
        <v>2</v>
      </c>
      <c r="AZ5492">
        <v>10</v>
      </c>
      <c r="BA5492">
        <v>10</v>
      </c>
      <c r="BB5492" t="s">
        <v>59</v>
      </c>
    </row>
    <row r="5493" spans="1:54" x14ac:dyDescent="0.45">
      <c r="A5493" s="4" t="str">
        <f>VLOOKUP(F5493,'Matching-Tabelle'!$A$57:$B$61,2,FALSE)</f>
        <v>stefan.fuellemann@tkb.ch</v>
      </c>
      <c r="B5493" s="4" t="str">
        <f>VLOOKUP(J5493,'Matching-Tabelle'!$A$1:$B$52,2,FALSE)</f>
        <v>WPI RTB</v>
      </c>
      <c r="C5493" s="4">
        <v>1.1000000000000001</v>
      </c>
      <c r="D5493" s="4" t="s">
        <v>3859</v>
      </c>
      <c r="E5493" s="5">
        <v>42571</v>
      </c>
      <c r="F5493" t="s">
        <v>3856</v>
      </c>
      <c r="G5493" t="s">
        <v>3857</v>
      </c>
      <c r="H5493" t="s">
        <v>3858</v>
      </c>
      <c r="I5493" s="1"/>
      <c r="J5493">
        <v>19</v>
      </c>
      <c r="K5493" t="s">
        <v>145</v>
      </c>
      <c r="L5493" t="s">
        <v>146</v>
      </c>
      <c r="M5493">
        <v>990001</v>
      </c>
      <c r="N5493" t="s">
        <v>51</v>
      </c>
      <c r="O5493">
        <v>1.1000000000000001</v>
      </c>
      <c r="Q5493">
        <v>1.1000000000000001</v>
      </c>
      <c r="S5493" t="s">
        <v>3859</v>
      </c>
      <c r="AE5493">
        <v>12</v>
      </c>
      <c r="AF5493">
        <v>7.6</v>
      </c>
      <c r="AG5493">
        <v>5</v>
      </c>
      <c r="AH5493" t="s">
        <v>53</v>
      </c>
      <c r="AI5493" t="s">
        <v>54</v>
      </c>
      <c r="AJ5493">
        <v>2</v>
      </c>
      <c r="AK5493">
        <v>1</v>
      </c>
      <c r="AL5493">
        <v>1</v>
      </c>
      <c r="AM5493" t="s">
        <v>55</v>
      </c>
      <c r="AN5493" t="s">
        <v>56</v>
      </c>
      <c r="AP5493">
        <v>1</v>
      </c>
      <c r="AQ5493" t="s">
        <v>57</v>
      </c>
      <c r="AR5493">
        <v>0</v>
      </c>
      <c r="AW5493" t="s">
        <v>58</v>
      </c>
      <c r="AX5493">
        <v>0</v>
      </c>
      <c r="AY5493">
        <v>2</v>
      </c>
      <c r="AZ5493">
        <v>1.1000000000000001</v>
      </c>
      <c r="BA5493">
        <v>1.1000000000000001</v>
      </c>
      <c r="BB5493" t="s">
        <v>59</v>
      </c>
    </row>
    <row r="5494" spans="1:54" x14ac:dyDescent="0.45">
      <c r="A5494" s="4" t="str">
        <f>VLOOKUP(F5494,'Matching-Tabelle'!$A$57:$B$61,2,FALSE)</f>
        <v>stefan.fuellemann@tkb.ch</v>
      </c>
      <c r="B5494" s="4" t="str">
        <f>VLOOKUP(J5494,'Matching-Tabelle'!$A$1:$B$52,2,FALSE)</f>
        <v>Proj Eval NePe</v>
      </c>
      <c r="C5494" s="4">
        <v>0.1</v>
      </c>
      <c r="D5494" s="4" t="s">
        <v>4635</v>
      </c>
      <c r="E5494" s="5">
        <v>42571</v>
      </c>
      <c r="F5494" t="s">
        <v>3856</v>
      </c>
      <c r="G5494" t="s">
        <v>3857</v>
      </c>
      <c r="H5494" t="s">
        <v>3858</v>
      </c>
      <c r="I5494" s="1"/>
      <c r="J5494">
        <v>225</v>
      </c>
      <c r="K5494" t="s">
        <v>172</v>
      </c>
      <c r="L5494" t="s">
        <v>173</v>
      </c>
      <c r="M5494">
        <v>990001</v>
      </c>
      <c r="N5494" t="s">
        <v>51</v>
      </c>
      <c r="O5494">
        <v>0.1</v>
      </c>
      <c r="Q5494">
        <v>0.1</v>
      </c>
      <c r="S5494" t="s">
        <v>4635</v>
      </c>
      <c r="AE5494">
        <v>12</v>
      </c>
      <c r="AF5494">
        <v>7.6</v>
      </c>
      <c r="AG5494">
        <v>5</v>
      </c>
      <c r="AH5494" t="s">
        <v>53</v>
      </c>
      <c r="AI5494" t="s">
        <v>54</v>
      </c>
      <c r="AJ5494">
        <v>2</v>
      </c>
      <c r="AK5494">
        <v>1</v>
      </c>
      <c r="AL5494">
        <v>1</v>
      </c>
      <c r="AM5494" t="s">
        <v>55</v>
      </c>
      <c r="AN5494" t="s">
        <v>56</v>
      </c>
      <c r="AP5494">
        <v>1</v>
      </c>
      <c r="AQ5494" t="s">
        <v>57</v>
      </c>
      <c r="AR5494">
        <v>0</v>
      </c>
      <c r="AW5494" t="s">
        <v>58</v>
      </c>
      <c r="AX5494">
        <v>0</v>
      </c>
      <c r="AY5494">
        <v>2</v>
      </c>
      <c r="AZ5494">
        <v>0.1</v>
      </c>
      <c r="BA5494">
        <v>0.1</v>
      </c>
      <c r="BB5494" t="s">
        <v>59</v>
      </c>
    </row>
    <row r="5495" spans="1:54" x14ac:dyDescent="0.45">
      <c r="A5495" s="4" t="str">
        <f>VLOOKUP(F5495,'Matching-Tabelle'!$A$57:$B$61,2,FALSE)</f>
        <v>stefan.fuellemann@tkb.ch</v>
      </c>
      <c r="B5495" s="4" t="str">
        <f>VLOOKUP(J5495,'Matching-Tabelle'!$A$1:$B$52,2,FALSE)</f>
        <v>WPI CTB</v>
      </c>
      <c r="C5495" s="4">
        <v>0.56000000000000005</v>
      </c>
      <c r="D5495" s="4" t="s">
        <v>4636</v>
      </c>
      <c r="E5495" s="5">
        <v>42571</v>
      </c>
      <c r="F5495" t="s">
        <v>3856</v>
      </c>
      <c r="G5495" t="s">
        <v>3857</v>
      </c>
      <c r="H5495" t="s">
        <v>3858</v>
      </c>
      <c r="I5495" s="1"/>
      <c r="J5495">
        <v>14</v>
      </c>
      <c r="K5495" t="s">
        <v>82</v>
      </c>
      <c r="L5495" t="s">
        <v>83</v>
      </c>
      <c r="M5495">
        <v>990001</v>
      </c>
      <c r="N5495" t="s">
        <v>51</v>
      </c>
      <c r="O5495">
        <v>0.56000000000000005</v>
      </c>
      <c r="Q5495">
        <v>0.56000000000000005</v>
      </c>
      <c r="S5495" t="s">
        <v>4636</v>
      </c>
      <c r="AE5495">
        <v>12</v>
      </c>
      <c r="AF5495">
        <v>7.6</v>
      </c>
      <c r="AG5495">
        <v>5</v>
      </c>
      <c r="AH5495" t="s">
        <v>53</v>
      </c>
      <c r="AI5495" t="s">
        <v>54</v>
      </c>
      <c r="AJ5495">
        <v>2</v>
      </c>
      <c r="AK5495">
        <v>1</v>
      </c>
      <c r="AL5495">
        <v>1</v>
      </c>
      <c r="AM5495" t="s">
        <v>55</v>
      </c>
      <c r="AN5495" t="s">
        <v>56</v>
      </c>
      <c r="AP5495">
        <v>1</v>
      </c>
      <c r="AQ5495" t="s">
        <v>57</v>
      </c>
      <c r="AR5495">
        <v>0</v>
      </c>
      <c r="AW5495" t="s">
        <v>58</v>
      </c>
      <c r="AX5495">
        <v>0</v>
      </c>
      <c r="AY5495">
        <v>2</v>
      </c>
      <c r="AZ5495">
        <v>0.56000000000000005</v>
      </c>
      <c r="BA5495">
        <v>0.56000000000000005</v>
      </c>
      <c r="BB5495" t="s">
        <v>59</v>
      </c>
    </row>
    <row r="5496" spans="1:54" x14ac:dyDescent="0.45">
      <c r="A5496" s="4" t="str">
        <f>VLOOKUP(F5496,'Matching-Tabelle'!$A$57:$B$61,2,FALSE)</f>
        <v>stefan.fuellemann@tkb.ch</v>
      </c>
      <c r="B5496" s="4" t="str">
        <f>VLOOKUP(J5496,'Matching-Tabelle'!$A$1:$B$52,2,FALSE)</f>
        <v>Proj. Optima</v>
      </c>
      <c r="C5496" s="4">
        <v>2.5</v>
      </c>
      <c r="D5496" s="4" t="s">
        <v>4637</v>
      </c>
      <c r="E5496" s="5">
        <v>42571</v>
      </c>
      <c r="F5496" t="s">
        <v>3856</v>
      </c>
      <c r="G5496" t="s">
        <v>3857</v>
      </c>
      <c r="H5496" t="s">
        <v>3858</v>
      </c>
      <c r="I5496" s="1"/>
      <c r="J5496">
        <v>211</v>
      </c>
      <c r="K5496" t="s">
        <v>79</v>
      </c>
      <c r="L5496" t="s">
        <v>80</v>
      </c>
      <c r="M5496">
        <v>990001</v>
      </c>
      <c r="N5496" t="s">
        <v>51</v>
      </c>
      <c r="O5496">
        <v>2.5</v>
      </c>
      <c r="Q5496">
        <v>2.5</v>
      </c>
      <c r="S5496" t="s">
        <v>4637</v>
      </c>
      <c r="AE5496">
        <v>12</v>
      </c>
      <c r="AF5496">
        <v>7.6</v>
      </c>
      <c r="AG5496">
        <v>5</v>
      </c>
      <c r="AH5496" t="s">
        <v>53</v>
      </c>
      <c r="AI5496" t="s">
        <v>54</v>
      </c>
      <c r="AJ5496">
        <v>2</v>
      </c>
      <c r="AK5496">
        <v>1</v>
      </c>
      <c r="AL5496">
        <v>1</v>
      </c>
      <c r="AM5496" t="s">
        <v>55</v>
      </c>
      <c r="AN5496" t="s">
        <v>56</v>
      </c>
      <c r="AP5496">
        <v>1</v>
      </c>
      <c r="AQ5496" t="s">
        <v>57</v>
      </c>
      <c r="AR5496">
        <v>0</v>
      </c>
      <c r="AW5496" t="s">
        <v>58</v>
      </c>
      <c r="AX5496">
        <v>0</v>
      </c>
      <c r="AY5496">
        <v>2</v>
      </c>
      <c r="AZ5496">
        <v>2.5</v>
      </c>
      <c r="BA5496">
        <v>2.5</v>
      </c>
      <c r="BB5496" t="s">
        <v>59</v>
      </c>
    </row>
    <row r="5497" spans="1:54" x14ac:dyDescent="0.45">
      <c r="A5497" s="4" t="str">
        <f>VLOOKUP(F5497,'Matching-Tabelle'!$A$57:$B$61,2,FALSE)</f>
        <v>stefan.fuellemann@tkb.ch</v>
      </c>
      <c r="B5497" s="4" t="str">
        <f>VLOOKUP(J5497,'Matching-Tabelle'!$A$1:$B$52,2,FALSE)</f>
        <v>WPI Führung</v>
      </c>
      <c r="C5497" s="4">
        <v>0.1</v>
      </c>
      <c r="D5497" s="4" t="s">
        <v>4360</v>
      </c>
      <c r="E5497" s="5">
        <v>42571</v>
      </c>
      <c r="F5497" t="s">
        <v>3856</v>
      </c>
      <c r="G5497" t="s">
        <v>3857</v>
      </c>
      <c r="H5497" t="s">
        <v>3858</v>
      </c>
      <c r="I5497" s="1"/>
      <c r="J5497">
        <v>26</v>
      </c>
      <c r="K5497" t="s">
        <v>130</v>
      </c>
      <c r="L5497" t="s">
        <v>131</v>
      </c>
      <c r="M5497">
        <v>990001</v>
      </c>
      <c r="N5497" t="s">
        <v>51</v>
      </c>
      <c r="O5497">
        <v>0.1</v>
      </c>
      <c r="Q5497">
        <v>0.1</v>
      </c>
      <c r="S5497" t="s">
        <v>4360</v>
      </c>
      <c r="AE5497">
        <v>12</v>
      </c>
      <c r="AF5497">
        <v>7.6</v>
      </c>
      <c r="AG5497">
        <v>5</v>
      </c>
      <c r="AH5497" t="s">
        <v>53</v>
      </c>
      <c r="AI5497" t="s">
        <v>54</v>
      </c>
      <c r="AJ5497">
        <v>2</v>
      </c>
      <c r="AK5497">
        <v>1</v>
      </c>
      <c r="AL5497">
        <v>1</v>
      </c>
      <c r="AM5497" t="s">
        <v>55</v>
      </c>
      <c r="AN5497" t="s">
        <v>56</v>
      </c>
      <c r="AP5497">
        <v>1</v>
      </c>
      <c r="AQ5497" t="s">
        <v>57</v>
      </c>
      <c r="AR5497">
        <v>0</v>
      </c>
      <c r="AW5497" t="s">
        <v>58</v>
      </c>
      <c r="AX5497">
        <v>0</v>
      </c>
      <c r="AY5497">
        <v>2</v>
      </c>
      <c r="AZ5497">
        <v>0.1</v>
      </c>
      <c r="BA5497">
        <v>0.1</v>
      </c>
      <c r="BB5497" t="s">
        <v>59</v>
      </c>
    </row>
    <row r="5498" spans="1:54" x14ac:dyDescent="0.45">
      <c r="A5498" s="4" t="str">
        <f>VLOOKUP(F5498,'Matching-Tabelle'!$A$57:$B$61,2,FALSE)</f>
        <v>stefan.fuellemann@tkb.ch</v>
      </c>
      <c r="B5498" s="4" t="str">
        <f>VLOOKUP(J5498,'Matching-Tabelle'!$A$1:$B$52,2,FALSE)</f>
        <v>WPI RTB</v>
      </c>
      <c r="C5498" s="4">
        <v>0.25</v>
      </c>
      <c r="D5498" s="4" t="s">
        <v>4638</v>
      </c>
      <c r="E5498" s="5">
        <v>42571</v>
      </c>
      <c r="F5498" t="s">
        <v>3856</v>
      </c>
      <c r="G5498" t="s">
        <v>3857</v>
      </c>
      <c r="H5498" t="s">
        <v>3858</v>
      </c>
      <c r="I5498" s="1"/>
      <c r="J5498">
        <v>22</v>
      </c>
      <c r="K5498" t="s">
        <v>88</v>
      </c>
      <c r="L5498" t="s">
        <v>89</v>
      </c>
      <c r="M5498">
        <v>990001</v>
      </c>
      <c r="N5498" t="s">
        <v>51</v>
      </c>
      <c r="O5498">
        <v>0.25</v>
      </c>
      <c r="Q5498">
        <v>0.25</v>
      </c>
      <c r="S5498" t="s">
        <v>4638</v>
      </c>
      <c r="AE5498">
        <v>12</v>
      </c>
      <c r="AF5498">
        <v>7.6</v>
      </c>
      <c r="AG5498">
        <v>5</v>
      </c>
      <c r="AH5498" t="s">
        <v>53</v>
      </c>
      <c r="AI5498" t="s">
        <v>54</v>
      </c>
      <c r="AJ5498">
        <v>2</v>
      </c>
      <c r="AK5498">
        <v>1</v>
      </c>
      <c r="AL5498">
        <v>1</v>
      </c>
      <c r="AM5498" t="s">
        <v>55</v>
      </c>
      <c r="AN5498" t="s">
        <v>56</v>
      </c>
      <c r="AP5498">
        <v>1</v>
      </c>
      <c r="AQ5498" t="s">
        <v>57</v>
      </c>
      <c r="AR5498">
        <v>0</v>
      </c>
      <c r="AW5498" t="s">
        <v>58</v>
      </c>
      <c r="AX5498">
        <v>0</v>
      </c>
      <c r="AY5498">
        <v>2</v>
      </c>
      <c r="AZ5498">
        <v>0.25</v>
      </c>
      <c r="BA5498">
        <v>0.25</v>
      </c>
      <c r="BB5498" t="s">
        <v>59</v>
      </c>
    </row>
    <row r="5499" spans="1:54" x14ac:dyDescent="0.45">
      <c r="A5499" s="4" t="str">
        <f>VLOOKUP(F5499,'Matching-Tabelle'!$A$57:$B$61,2,FALSE)</f>
        <v>stefan.fuellemann@tkb.ch</v>
      </c>
      <c r="B5499" s="4" t="str">
        <f>VLOOKUP(J5499,'Matching-Tabelle'!$A$1:$B$52,2,FALSE)</f>
        <v>WPI RTB</v>
      </c>
      <c r="C5499" s="4">
        <v>0.5</v>
      </c>
      <c r="D5499" s="4" t="s">
        <v>3467</v>
      </c>
      <c r="E5499" s="5">
        <v>42571</v>
      </c>
      <c r="F5499" t="s">
        <v>3856</v>
      </c>
      <c r="G5499" t="s">
        <v>3857</v>
      </c>
      <c r="H5499" t="s">
        <v>3858</v>
      </c>
      <c r="I5499" s="1"/>
      <c r="J5499">
        <v>24</v>
      </c>
      <c r="K5499" t="s">
        <v>73</v>
      </c>
      <c r="L5499" t="s">
        <v>74</v>
      </c>
      <c r="M5499">
        <v>990001</v>
      </c>
      <c r="N5499" t="s">
        <v>51</v>
      </c>
      <c r="O5499">
        <v>0.5</v>
      </c>
      <c r="Q5499">
        <v>0.5</v>
      </c>
      <c r="S5499" t="s">
        <v>3467</v>
      </c>
      <c r="AE5499">
        <v>12</v>
      </c>
      <c r="AF5499">
        <v>7.6</v>
      </c>
      <c r="AG5499">
        <v>5</v>
      </c>
      <c r="AH5499" t="s">
        <v>53</v>
      </c>
      <c r="AI5499" t="s">
        <v>54</v>
      </c>
      <c r="AJ5499">
        <v>2</v>
      </c>
      <c r="AK5499">
        <v>1</v>
      </c>
      <c r="AL5499">
        <v>1</v>
      </c>
      <c r="AM5499" t="s">
        <v>55</v>
      </c>
      <c r="AN5499" t="s">
        <v>56</v>
      </c>
      <c r="AP5499">
        <v>1</v>
      </c>
      <c r="AQ5499" t="s">
        <v>57</v>
      </c>
      <c r="AR5499">
        <v>0</v>
      </c>
      <c r="AW5499" t="s">
        <v>58</v>
      </c>
      <c r="AX5499">
        <v>0</v>
      </c>
      <c r="AY5499">
        <v>2</v>
      </c>
      <c r="AZ5499">
        <v>0.5</v>
      </c>
      <c r="BA5499">
        <v>0.5</v>
      </c>
      <c r="BB5499" t="s">
        <v>59</v>
      </c>
    </row>
    <row r="5500" spans="1:54" x14ac:dyDescent="0.45">
      <c r="A5500" s="4" t="str">
        <f>VLOOKUP(F5500,'Matching-Tabelle'!$A$57:$B$61,2,FALSE)</f>
        <v>stefan.fuellemann@tkb.ch</v>
      </c>
      <c r="B5500" s="4" t="str">
        <f>VLOOKUP(J5500,'Matching-Tabelle'!$A$1:$B$52,2,FALSE)</f>
        <v>WPI RTB</v>
      </c>
      <c r="C5500" s="4">
        <v>1</v>
      </c>
      <c r="D5500" s="4" t="s">
        <v>4109</v>
      </c>
      <c r="E5500" s="5">
        <v>42571</v>
      </c>
      <c r="F5500" t="s">
        <v>3856</v>
      </c>
      <c r="G5500" t="s">
        <v>3857</v>
      </c>
      <c r="H5500" t="s">
        <v>3858</v>
      </c>
      <c r="I5500" s="1"/>
      <c r="J5500">
        <v>24</v>
      </c>
      <c r="K5500" t="s">
        <v>73</v>
      </c>
      <c r="L5500" t="s">
        <v>74</v>
      </c>
      <c r="M5500">
        <v>990001</v>
      </c>
      <c r="N5500" t="s">
        <v>51</v>
      </c>
      <c r="O5500">
        <v>1</v>
      </c>
      <c r="Q5500">
        <v>1</v>
      </c>
      <c r="S5500" t="s">
        <v>4109</v>
      </c>
      <c r="AE5500">
        <v>12</v>
      </c>
      <c r="AF5500">
        <v>7.6</v>
      </c>
      <c r="AG5500">
        <v>5</v>
      </c>
      <c r="AH5500" t="s">
        <v>53</v>
      </c>
      <c r="AI5500" t="s">
        <v>54</v>
      </c>
      <c r="AJ5500">
        <v>2</v>
      </c>
      <c r="AK5500">
        <v>1</v>
      </c>
      <c r="AL5500">
        <v>1</v>
      </c>
      <c r="AM5500" t="s">
        <v>55</v>
      </c>
      <c r="AN5500" t="s">
        <v>56</v>
      </c>
      <c r="AP5500">
        <v>1</v>
      </c>
      <c r="AQ5500" t="s">
        <v>57</v>
      </c>
      <c r="AR5500">
        <v>0</v>
      </c>
      <c r="AW5500" t="s">
        <v>58</v>
      </c>
      <c r="AX5500">
        <v>0</v>
      </c>
      <c r="AY5500">
        <v>2</v>
      </c>
      <c r="AZ5500">
        <v>1</v>
      </c>
      <c r="BA5500">
        <v>1</v>
      </c>
      <c r="BB5500" t="s">
        <v>59</v>
      </c>
    </row>
    <row r="5501" spans="1:54" x14ac:dyDescent="0.45">
      <c r="A5501" s="4" t="str">
        <f>VLOOKUP(F5501,'Matching-Tabelle'!$A$57:$B$61,2,FALSE)</f>
        <v>stefan.fuellemann@tkb.ch</v>
      </c>
      <c r="B5501" s="4" t="str">
        <f>VLOOKUP(J5501,'Matching-Tabelle'!$A$1:$B$52,2,FALSE)</f>
        <v>WPI Führung</v>
      </c>
      <c r="C5501" s="4">
        <v>2</v>
      </c>
      <c r="D5501" s="4" t="s">
        <v>4639</v>
      </c>
      <c r="E5501" s="5">
        <v>42571</v>
      </c>
      <c r="F5501" t="s">
        <v>3856</v>
      </c>
      <c r="G5501" t="s">
        <v>3857</v>
      </c>
      <c r="H5501" t="s">
        <v>3858</v>
      </c>
      <c r="I5501" s="1"/>
      <c r="J5501">
        <v>26</v>
      </c>
      <c r="K5501" t="s">
        <v>130</v>
      </c>
      <c r="L5501" t="s">
        <v>131</v>
      </c>
      <c r="M5501">
        <v>990001</v>
      </c>
      <c r="N5501" t="s">
        <v>51</v>
      </c>
      <c r="O5501">
        <v>2</v>
      </c>
      <c r="Q5501">
        <v>2</v>
      </c>
      <c r="S5501" t="s">
        <v>4639</v>
      </c>
      <c r="AE5501">
        <v>12</v>
      </c>
      <c r="AF5501">
        <v>7.6</v>
      </c>
      <c r="AG5501">
        <v>5</v>
      </c>
      <c r="AH5501" t="s">
        <v>53</v>
      </c>
      <c r="AI5501" t="s">
        <v>54</v>
      </c>
      <c r="AJ5501">
        <v>2</v>
      </c>
      <c r="AK5501">
        <v>1</v>
      </c>
      <c r="AL5501">
        <v>1</v>
      </c>
      <c r="AM5501" t="s">
        <v>55</v>
      </c>
      <c r="AN5501" t="s">
        <v>56</v>
      </c>
      <c r="AP5501">
        <v>1</v>
      </c>
      <c r="AQ5501" t="s">
        <v>57</v>
      </c>
      <c r="AR5501">
        <v>0</v>
      </c>
      <c r="AW5501" t="s">
        <v>58</v>
      </c>
      <c r="AX5501">
        <v>0</v>
      </c>
      <c r="AY5501">
        <v>2</v>
      </c>
      <c r="AZ5501">
        <v>2</v>
      </c>
      <c r="BA5501">
        <v>2</v>
      </c>
      <c r="BB5501" t="s">
        <v>59</v>
      </c>
    </row>
    <row r="5502" spans="1:54" x14ac:dyDescent="0.45">
      <c r="A5502" s="4" t="str">
        <f>VLOOKUP(F5502,'Matching-Tabelle'!$A$57:$B$61,2,FALSE)</f>
        <v>stefan.fuellemann@tkb.ch</v>
      </c>
      <c r="B5502" s="4" t="str">
        <f>VLOOKUP(J5502,'Matching-Tabelle'!$A$1:$B$52,2,FALSE)</f>
        <v>Proj SCRE2016</v>
      </c>
      <c r="C5502" s="4">
        <v>0.5</v>
      </c>
      <c r="D5502" s="4" t="s">
        <v>4640</v>
      </c>
      <c r="E5502" s="5">
        <v>42571</v>
      </c>
      <c r="F5502" t="s">
        <v>3856</v>
      </c>
      <c r="G5502" t="s">
        <v>3857</v>
      </c>
      <c r="H5502" t="s">
        <v>3858</v>
      </c>
      <c r="I5502" s="1"/>
      <c r="J5502">
        <v>2500253</v>
      </c>
      <c r="K5502" t="s">
        <v>538</v>
      </c>
      <c r="L5502" t="s">
        <v>539</v>
      </c>
      <c r="M5502">
        <v>990001</v>
      </c>
      <c r="N5502" t="s">
        <v>51</v>
      </c>
      <c r="O5502">
        <v>0.5</v>
      </c>
      <c r="Q5502">
        <v>0.5</v>
      </c>
      <c r="S5502" t="s">
        <v>4640</v>
      </c>
      <c r="AE5502">
        <v>5</v>
      </c>
      <c r="AF5502">
        <v>0</v>
      </c>
      <c r="AG5502">
        <v>1</v>
      </c>
      <c r="AH5502" t="s">
        <v>411</v>
      </c>
      <c r="AI5502" t="s">
        <v>411</v>
      </c>
      <c r="AJ5502">
        <v>2</v>
      </c>
      <c r="AK5502">
        <v>1</v>
      </c>
      <c r="AL5502">
        <v>1</v>
      </c>
      <c r="AM5502" t="s">
        <v>55</v>
      </c>
      <c r="AN5502" t="s">
        <v>56</v>
      </c>
      <c r="AP5502">
        <v>1</v>
      </c>
      <c r="AQ5502" t="s">
        <v>57</v>
      </c>
      <c r="AR5502">
        <v>0</v>
      </c>
      <c r="AW5502" t="s">
        <v>58</v>
      </c>
      <c r="AX5502">
        <v>0</v>
      </c>
      <c r="AY5502">
        <v>2</v>
      </c>
      <c r="AZ5502">
        <v>0.5</v>
      </c>
      <c r="BA5502">
        <v>0.5</v>
      </c>
      <c r="BB5502" t="s">
        <v>59</v>
      </c>
    </row>
    <row r="5503" spans="1:54" x14ac:dyDescent="0.45">
      <c r="A5503" s="4" t="str">
        <f>VLOOKUP(F5503,'Matching-Tabelle'!$A$57:$B$61,2,FALSE)</f>
        <v>stefan.fuellemann@tkb.ch</v>
      </c>
      <c r="B5503" s="4" t="str">
        <f>VLOOKUP(J5503,'Matching-Tabelle'!$A$1:$B$52,2,FALSE)</f>
        <v>WPI RTB</v>
      </c>
      <c r="C5503" s="4">
        <v>1.5</v>
      </c>
      <c r="D5503" s="4" t="s">
        <v>3859</v>
      </c>
      <c r="E5503" s="5">
        <v>42572</v>
      </c>
      <c r="F5503" t="s">
        <v>3856</v>
      </c>
      <c r="G5503" t="s">
        <v>3857</v>
      </c>
      <c r="H5503" t="s">
        <v>3858</v>
      </c>
      <c r="I5503" s="1"/>
      <c r="J5503">
        <v>19</v>
      </c>
      <c r="K5503" t="s">
        <v>145</v>
      </c>
      <c r="L5503" t="s">
        <v>146</v>
      </c>
      <c r="M5503">
        <v>990001</v>
      </c>
      <c r="N5503" t="s">
        <v>51</v>
      </c>
      <c r="O5503">
        <v>1.5</v>
      </c>
      <c r="Q5503">
        <v>1.5</v>
      </c>
      <c r="S5503" t="s">
        <v>3859</v>
      </c>
      <c r="AE5503">
        <v>12</v>
      </c>
      <c r="AF5503">
        <v>7.6</v>
      </c>
      <c r="AG5503">
        <v>5</v>
      </c>
      <c r="AH5503" t="s">
        <v>53</v>
      </c>
      <c r="AI5503" t="s">
        <v>54</v>
      </c>
      <c r="AJ5503">
        <v>2</v>
      </c>
      <c r="AK5503">
        <v>1</v>
      </c>
      <c r="AL5503">
        <v>1</v>
      </c>
      <c r="AM5503" t="s">
        <v>55</v>
      </c>
      <c r="AN5503" t="s">
        <v>56</v>
      </c>
      <c r="AP5503">
        <v>1</v>
      </c>
      <c r="AQ5503" t="s">
        <v>57</v>
      </c>
      <c r="AR5503">
        <v>0</v>
      </c>
      <c r="AW5503" t="s">
        <v>58</v>
      </c>
      <c r="AX5503">
        <v>0</v>
      </c>
      <c r="AY5503">
        <v>2</v>
      </c>
      <c r="AZ5503">
        <v>1.5</v>
      </c>
      <c r="BA5503">
        <v>1.5</v>
      </c>
      <c r="BB5503" t="s">
        <v>59</v>
      </c>
    </row>
    <row r="5504" spans="1:54" x14ac:dyDescent="0.45">
      <c r="A5504" s="4" t="str">
        <f>VLOOKUP(F5504,'Matching-Tabelle'!$A$57:$B$61,2,FALSE)</f>
        <v>stefan.fuellemann@tkb.ch</v>
      </c>
      <c r="B5504" s="4" t="str">
        <f>VLOOKUP(J5504,'Matching-Tabelle'!$A$1:$B$52,2,FALSE)</f>
        <v>WPI CTB</v>
      </c>
      <c r="C5504" s="4">
        <v>1.5</v>
      </c>
      <c r="D5504" s="4" t="s">
        <v>4641</v>
      </c>
      <c r="E5504" s="5">
        <v>42572</v>
      </c>
      <c r="F5504" t="s">
        <v>3856</v>
      </c>
      <c r="G5504" t="s">
        <v>3857</v>
      </c>
      <c r="H5504" t="s">
        <v>3858</v>
      </c>
      <c r="I5504" s="1"/>
      <c r="J5504">
        <v>919</v>
      </c>
      <c r="K5504" t="s">
        <v>66</v>
      </c>
      <c r="L5504" t="s">
        <v>67</v>
      </c>
      <c r="M5504">
        <v>990001</v>
      </c>
      <c r="N5504" t="s">
        <v>51</v>
      </c>
      <c r="O5504">
        <v>1.5</v>
      </c>
      <c r="Q5504">
        <v>1.5</v>
      </c>
      <c r="S5504" t="s">
        <v>4641</v>
      </c>
      <c r="AE5504">
        <v>12</v>
      </c>
      <c r="AF5504">
        <v>7.6</v>
      </c>
      <c r="AG5504">
        <v>5</v>
      </c>
      <c r="AH5504" t="s">
        <v>53</v>
      </c>
      <c r="AI5504" t="s">
        <v>54</v>
      </c>
      <c r="AJ5504">
        <v>2</v>
      </c>
      <c r="AK5504">
        <v>1</v>
      </c>
      <c r="AL5504">
        <v>1</v>
      </c>
      <c r="AM5504" t="s">
        <v>55</v>
      </c>
      <c r="AN5504" t="s">
        <v>56</v>
      </c>
      <c r="AP5504">
        <v>1</v>
      </c>
      <c r="AQ5504" t="s">
        <v>57</v>
      </c>
      <c r="AR5504">
        <v>0</v>
      </c>
      <c r="AW5504" t="s">
        <v>58</v>
      </c>
      <c r="AX5504">
        <v>0</v>
      </c>
      <c r="AY5504">
        <v>2</v>
      </c>
      <c r="AZ5504">
        <v>1.5</v>
      </c>
      <c r="BA5504">
        <v>1.5</v>
      </c>
      <c r="BB5504" t="s">
        <v>59</v>
      </c>
    </row>
    <row r="5505" spans="1:54" x14ac:dyDescent="0.45">
      <c r="A5505" s="4" t="str">
        <f>VLOOKUP(F5505,'Matching-Tabelle'!$A$57:$B$61,2,FALSE)</f>
        <v>stefan.fuellemann@tkb.ch</v>
      </c>
      <c r="B5505" s="4" t="str">
        <f>VLOOKUP(J5505,'Matching-Tabelle'!$A$1:$B$52,2,FALSE)</f>
        <v>WPI CTB</v>
      </c>
      <c r="C5505" s="4">
        <v>0.15</v>
      </c>
      <c r="D5505" s="4" t="s">
        <v>4642</v>
      </c>
      <c r="E5505" s="5">
        <v>42572</v>
      </c>
      <c r="F5505" t="s">
        <v>3856</v>
      </c>
      <c r="G5505" t="s">
        <v>3857</v>
      </c>
      <c r="H5505" t="s">
        <v>3858</v>
      </c>
      <c r="I5505" s="1"/>
      <c r="J5505">
        <v>935</v>
      </c>
      <c r="K5505" t="s">
        <v>1147</v>
      </c>
      <c r="L5505" t="s">
        <v>1148</v>
      </c>
      <c r="M5505">
        <v>990001</v>
      </c>
      <c r="N5505" t="s">
        <v>51</v>
      </c>
      <c r="O5505">
        <v>0.15</v>
      </c>
      <c r="Q5505">
        <v>0.15</v>
      </c>
      <c r="S5505" t="s">
        <v>4642</v>
      </c>
      <c r="AE5505">
        <v>12</v>
      </c>
      <c r="AF5505">
        <v>7.6</v>
      </c>
      <c r="AG5505">
        <v>5</v>
      </c>
      <c r="AH5505" t="s">
        <v>53</v>
      </c>
      <c r="AI5505" t="s">
        <v>54</v>
      </c>
      <c r="AJ5505">
        <v>2</v>
      </c>
      <c r="AK5505">
        <v>1</v>
      </c>
      <c r="AL5505">
        <v>1</v>
      </c>
      <c r="AM5505" t="s">
        <v>55</v>
      </c>
      <c r="AN5505" t="s">
        <v>56</v>
      </c>
      <c r="AP5505">
        <v>1</v>
      </c>
      <c r="AQ5505" t="s">
        <v>57</v>
      </c>
      <c r="AR5505">
        <v>0</v>
      </c>
      <c r="AW5505" t="s">
        <v>58</v>
      </c>
      <c r="AX5505">
        <v>0</v>
      </c>
      <c r="AY5505">
        <v>2</v>
      </c>
      <c r="AZ5505">
        <v>0.15</v>
      </c>
      <c r="BA5505">
        <v>0.15</v>
      </c>
      <c r="BB5505" t="s">
        <v>59</v>
      </c>
    </row>
    <row r="5506" spans="1:54" x14ac:dyDescent="0.45">
      <c r="A5506" s="4" t="str">
        <f>VLOOKUP(F5506,'Matching-Tabelle'!$A$57:$B$61,2,FALSE)</f>
        <v>stefan.fuellemann@tkb.ch</v>
      </c>
      <c r="B5506" s="4" t="str">
        <f>VLOOKUP(J5506,'Matching-Tabelle'!$A$1:$B$52,2,FALSE)</f>
        <v>WPI RTB</v>
      </c>
      <c r="C5506" s="4">
        <v>0.38</v>
      </c>
      <c r="D5506" s="4" t="s">
        <v>4643</v>
      </c>
      <c r="E5506" s="5">
        <v>42572</v>
      </c>
      <c r="F5506" t="s">
        <v>3856</v>
      </c>
      <c r="G5506" t="s">
        <v>3857</v>
      </c>
      <c r="H5506" t="s">
        <v>3858</v>
      </c>
      <c r="I5506" s="1"/>
      <c r="J5506">
        <v>27</v>
      </c>
      <c r="K5506" t="s">
        <v>872</v>
      </c>
      <c r="L5506" t="s">
        <v>873</v>
      </c>
      <c r="M5506">
        <v>990001</v>
      </c>
      <c r="N5506" t="s">
        <v>51</v>
      </c>
      <c r="O5506">
        <v>0.38</v>
      </c>
      <c r="Q5506">
        <v>0.38</v>
      </c>
      <c r="S5506" t="s">
        <v>4643</v>
      </c>
      <c r="AE5506">
        <v>12</v>
      </c>
      <c r="AF5506">
        <v>7.6</v>
      </c>
      <c r="AG5506">
        <v>5</v>
      </c>
      <c r="AH5506" t="s">
        <v>53</v>
      </c>
      <c r="AI5506" t="s">
        <v>54</v>
      </c>
      <c r="AJ5506">
        <v>2</v>
      </c>
      <c r="AK5506">
        <v>1</v>
      </c>
      <c r="AL5506">
        <v>1</v>
      </c>
      <c r="AM5506" t="s">
        <v>55</v>
      </c>
      <c r="AN5506" t="s">
        <v>56</v>
      </c>
      <c r="AP5506">
        <v>1</v>
      </c>
      <c r="AQ5506" t="s">
        <v>57</v>
      </c>
      <c r="AR5506">
        <v>0</v>
      </c>
      <c r="AW5506" t="s">
        <v>58</v>
      </c>
      <c r="AX5506">
        <v>0</v>
      </c>
      <c r="AY5506">
        <v>2</v>
      </c>
      <c r="AZ5506">
        <v>0.38</v>
      </c>
      <c r="BA5506">
        <v>0.38</v>
      </c>
      <c r="BB5506" t="s">
        <v>59</v>
      </c>
    </row>
    <row r="5507" spans="1:54" x14ac:dyDescent="0.45">
      <c r="A5507" s="4" t="str">
        <f>VLOOKUP(F5507,'Matching-Tabelle'!$A$57:$B$61,2,FALSE)</f>
        <v>stefan.fuellemann@tkb.ch</v>
      </c>
      <c r="B5507" s="4" t="str">
        <f>VLOOKUP(J5507,'Matching-Tabelle'!$A$1:$B$52,2,FALSE)</f>
        <v>WPI CTB</v>
      </c>
      <c r="C5507" s="4">
        <v>0.35</v>
      </c>
      <c r="D5507" s="4" t="s">
        <v>4644</v>
      </c>
      <c r="E5507" s="5">
        <v>42572</v>
      </c>
      <c r="F5507" t="s">
        <v>3856</v>
      </c>
      <c r="G5507" t="s">
        <v>3857</v>
      </c>
      <c r="H5507" t="s">
        <v>3858</v>
      </c>
      <c r="I5507" s="1"/>
      <c r="J5507">
        <v>921</v>
      </c>
      <c r="K5507" t="s">
        <v>224</v>
      </c>
      <c r="L5507" t="s">
        <v>225</v>
      </c>
      <c r="M5507">
        <v>990001</v>
      </c>
      <c r="N5507" t="s">
        <v>51</v>
      </c>
      <c r="O5507">
        <v>0.35</v>
      </c>
      <c r="Q5507">
        <v>0.35</v>
      </c>
      <c r="S5507" t="s">
        <v>4644</v>
      </c>
      <c r="AE5507">
        <v>12</v>
      </c>
      <c r="AF5507">
        <v>7.6</v>
      </c>
      <c r="AG5507">
        <v>5</v>
      </c>
      <c r="AH5507" t="s">
        <v>53</v>
      </c>
      <c r="AI5507" t="s">
        <v>54</v>
      </c>
      <c r="AJ5507">
        <v>2</v>
      </c>
      <c r="AK5507">
        <v>1</v>
      </c>
      <c r="AL5507">
        <v>1</v>
      </c>
      <c r="AM5507" t="s">
        <v>55</v>
      </c>
      <c r="AN5507" t="s">
        <v>56</v>
      </c>
      <c r="AP5507">
        <v>1</v>
      </c>
      <c r="AQ5507" t="s">
        <v>57</v>
      </c>
      <c r="AR5507">
        <v>0</v>
      </c>
      <c r="AW5507" t="s">
        <v>58</v>
      </c>
      <c r="AX5507">
        <v>0</v>
      </c>
      <c r="AY5507">
        <v>2</v>
      </c>
      <c r="AZ5507">
        <v>0.35</v>
      </c>
      <c r="BA5507">
        <v>0.35</v>
      </c>
      <c r="BB5507" t="s">
        <v>59</v>
      </c>
    </row>
    <row r="5508" spans="1:54" x14ac:dyDescent="0.45">
      <c r="A5508" s="4" t="str">
        <f>VLOOKUP(F5508,'Matching-Tabelle'!$A$57:$B$61,2,FALSE)</f>
        <v>stefan.fuellemann@tkb.ch</v>
      </c>
      <c r="B5508" s="4" t="str">
        <f>VLOOKUP(J5508,'Matching-Tabelle'!$A$1:$B$52,2,FALSE)</f>
        <v>WPI CTB</v>
      </c>
      <c r="C5508" s="4">
        <v>0.25</v>
      </c>
      <c r="D5508" s="4" t="s">
        <v>4645</v>
      </c>
      <c r="E5508" s="5">
        <v>42572</v>
      </c>
      <c r="F5508" t="s">
        <v>3856</v>
      </c>
      <c r="G5508" t="s">
        <v>3857</v>
      </c>
      <c r="H5508" t="s">
        <v>3858</v>
      </c>
      <c r="I5508" s="1"/>
      <c r="J5508">
        <v>922</v>
      </c>
      <c r="K5508" t="s">
        <v>134</v>
      </c>
      <c r="L5508" t="s">
        <v>135</v>
      </c>
      <c r="M5508">
        <v>990001</v>
      </c>
      <c r="N5508" t="s">
        <v>51</v>
      </c>
      <c r="O5508">
        <v>0.25</v>
      </c>
      <c r="Q5508">
        <v>0.25</v>
      </c>
      <c r="S5508" t="s">
        <v>4645</v>
      </c>
      <c r="AE5508">
        <v>12</v>
      </c>
      <c r="AF5508">
        <v>7.6</v>
      </c>
      <c r="AG5508">
        <v>5</v>
      </c>
      <c r="AH5508" t="s">
        <v>53</v>
      </c>
      <c r="AI5508" t="s">
        <v>54</v>
      </c>
      <c r="AJ5508">
        <v>2</v>
      </c>
      <c r="AK5508">
        <v>1</v>
      </c>
      <c r="AL5508">
        <v>1</v>
      </c>
      <c r="AM5508" t="s">
        <v>55</v>
      </c>
      <c r="AN5508" t="s">
        <v>56</v>
      </c>
      <c r="AP5508">
        <v>1</v>
      </c>
      <c r="AQ5508" t="s">
        <v>57</v>
      </c>
      <c r="AR5508">
        <v>0</v>
      </c>
      <c r="AW5508" t="s">
        <v>58</v>
      </c>
      <c r="AX5508">
        <v>0</v>
      </c>
      <c r="AY5508">
        <v>2</v>
      </c>
      <c r="AZ5508">
        <v>0.25</v>
      </c>
      <c r="BA5508">
        <v>0.25</v>
      </c>
      <c r="BB5508" t="s">
        <v>59</v>
      </c>
    </row>
    <row r="5509" spans="1:54" x14ac:dyDescent="0.45">
      <c r="A5509" s="4" t="str">
        <f>VLOOKUP(F5509,'Matching-Tabelle'!$A$57:$B$61,2,FALSE)</f>
        <v>stefan.fuellemann@tkb.ch</v>
      </c>
      <c r="B5509" s="4" t="str">
        <f>VLOOKUP(J5509,'Matching-Tabelle'!$A$1:$B$52,2,FALSE)</f>
        <v>Proj SCRE2016</v>
      </c>
      <c r="C5509" s="4">
        <v>0.25</v>
      </c>
      <c r="D5509" s="4" t="s">
        <v>4646</v>
      </c>
      <c r="E5509" s="5">
        <v>42572</v>
      </c>
      <c r="F5509" t="s">
        <v>3856</v>
      </c>
      <c r="G5509" t="s">
        <v>3857</v>
      </c>
      <c r="H5509" t="s">
        <v>3858</v>
      </c>
      <c r="I5509" s="1"/>
      <c r="J5509">
        <v>2500253</v>
      </c>
      <c r="K5509" t="s">
        <v>538</v>
      </c>
      <c r="L5509" t="s">
        <v>539</v>
      </c>
      <c r="M5509">
        <v>990001</v>
      </c>
      <c r="N5509" t="s">
        <v>51</v>
      </c>
      <c r="O5509">
        <v>0.25</v>
      </c>
      <c r="Q5509">
        <v>0.25</v>
      </c>
      <c r="S5509" t="s">
        <v>4646</v>
      </c>
      <c r="AE5509">
        <v>5</v>
      </c>
      <c r="AF5509">
        <v>0</v>
      </c>
      <c r="AG5509">
        <v>1</v>
      </c>
      <c r="AH5509" t="s">
        <v>411</v>
      </c>
      <c r="AI5509" t="s">
        <v>411</v>
      </c>
      <c r="AJ5509">
        <v>2</v>
      </c>
      <c r="AK5509">
        <v>1</v>
      </c>
      <c r="AL5509">
        <v>1</v>
      </c>
      <c r="AM5509" t="s">
        <v>55</v>
      </c>
      <c r="AN5509" t="s">
        <v>56</v>
      </c>
      <c r="AP5509">
        <v>1</v>
      </c>
      <c r="AQ5509" t="s">
        <v>57</v>
      </c>
      <c r="AR5509">
        <v>0</v>
      </c>
      <c r="AW5509" t="s">
        <v>58</v>
      </c>
      <c r="AX5509">
        <v>0</v>
      </c>
      <c r="AY5509">
        <v>2</v>
      </c>
      <c r="AZ5509">
        <v>0.25</v>
      </c>
      <c r="BA5509">
        <v>0.25</v>
      </c>
      <c r="BB5509" t="s">
        <v>59</v>
      </c>
    </row>
    <row r="5510" spans="1:54" x14ac:dyDescent="0.45">
      <c r="A5510" s="4" t="str">
        <f>VLOOKUP(F5510,'Matching-Tabelle'!$A$57:$B$61,2,FALSE)</f>
        <v>stefan.fuellemann@tkb.ch</v>
      </c>
      <c r="B5510" s="4" t="str">
        <f>VLOOKUP(J5510,'Matching-Tabelle'!$A$1:$B$52,2,FALSE)</f>
        <v>WPI Führung</v>
      </c>
      <c r="C5510" s="4">
        <v>0.5</v>
      </c>
      <c r="D5510" s="4" t="s">
        <v>4058</v>
      </c>
      <c r="E5510" s="5">
        <v>42572</v>
      </c>
      <c r="F5510" t="s">
        <v>3856</v>
      </c>
      <c r="G5510" t="s">
        <v>3857</v>
      </c>
      <c r="H5510" t="s">
        <v>3858</v>
      </c>
      <c r="I5510" s="1"/>
      <c r="J5510">
        <v>26</v>
      </c>
      <c r="K5510" t="s">
        <v>130</v>
      </c>
      <c r="L5510" t="s">
        <v>131</v>
      </c>
      <c r="M5510">
        <v>990001</v>
      </c>
      <c r="N5510" t="s">
        <v>51</v>
      </c>
      <c r="O5510">
        <v>0.5</v>
      </c>
      <c r="Q5510">
        <v>0.5</v>
      </c>
      <c r="S5510" t="s">
        <v>4058</v>
      </c>
      <c r="AE5510">
        <v>12</v>
      </c>
      <c r="AF5510">
        <v>7.6</v>
      </c>
      <c r="AG5510">
        <v>5</v>
      </c>
      <c r="AH5510" t="s">
        <v>53</v>
      </c>
      <c r="AI5510" t="s">
        <v>54</v>
      </c>
      <c r="AJ5510">
        <v>2</v>
      </c>
      <c r="AK5510">
        <v>1</v>
      </c>
      <c r="AL5510">
        <v>1</v>
      </c>
      <c r="AM5510" t="s">
        <v>55</v>
      </c>
      <c r="AN5510" t="s">
        <v>56</v>
      </c>
      <c r="AP5510">
        <v>1</v>
      </c>
      <c r="AQ5510" t="s">
        <v>57</v>
      </c>
      <c r="AR5510">
        <v>0</v>
      </c>
      <c r="AW5510" t="s">
        <v>58</v>
      </c>
      <c r="AX5510">
        <v>0</v>
      </c>
      <c r="AY5510">
        <v>2</v>
      </c>
      <c r="AZ5510">
        <v>0.5</v>
      </c>
      <c r="BA5510">
        <v>0.5</v>
      </c>
      <c r="BB5510" t="s">
        <v>59</v>
      </c>
    </row>
    <row r="5511" spans="1:54" x14ac:dyDescent="0.45">
      <c r="A5511" s="4" t="str">
        <f>VLOOKUP(F5511,'Matching-Tabelle'!$A$57:$B$61,2,FALSE)</f>
        <v>stefan.fuellemann@tkb.ch</v>
      </c>
      <c r="B5511" s="4" t="str">
        <f>VLOOKUP(J5511,'Matching-Tabelle'!$A$1:$B$52,2,FALSE)</f>
        <v>WPI RTB</v>
      </c>
      <c r="C5511" s="4">
        <v>0.25</v>
      </c>
      <c r="D5511" s="4" t="s">
        <v>4647</v>
      </c>
      <c r="E5511" s="5">
        <v>42572</v>
      </c>
      <c r="F5511" t="s">
        <v>3856</v>
      </c>
      <c r="G5511" t="s">
        <v>3857</v>
      </c>
      <c r="H5511" t="s">
        <v>3858</v>
      </c>
      <c r="I5511" s="1"/>
      <c r="J5511">
        <v>24</v>
      </c>
      <c r="K5511" t="s">
        <v>73</v>
      </c>
      <c r="L5511" t="s">
        <v>74</v>
      </c>
      <c r="M5511">
        <v>990001</v>
      </c>
      <c r="N5511" t="s">
        <v>51</v>
      </c>
      <c r="O5511">
        <v>0.25</v>
      </c>
      <c r="Q5511">
        <v>0.25</v>
      </c>
      <c r="S5511" t="s">
        <v>4647</v>
      </c>
      <c r="AE5511">
        <v>12</v>
      </c>
      <c r="AF5511">
        <v>7.6</v>
      </c>
      <c r="AG5511">
        <v>5</v>
      </c>
      <c r="AH5511" t="s">
        <v>53</v>
      </c>
      <c r="AI5511" t="s">
        <v>54</v>
      </c>
      <c r="AJ5511">
        <v>2</v>
      </c>
      <c r="AK5511">
        <v>1</v>
      </c>
      <c r="AL5511">
        <v>1</v>
      </c>
      <c r="AM5511" t="s">
        <v>55</v>
      </c>
      <c r="AN5511" t="s">
        <v>56</v>
      </c>
      <c r="AP5511">
        <v>1</v>
      </c>
      <c r="AQ5511" t="s">
        <v>57</v>
      </c>
      <c r="AR5511">
        <v>0</v>
      </c>
      <c r="AW5511" t="s">
        <v>58</v>
      </c>
      <c r="AX5511">
        <v>0</v>
      </c>
      <c r="AY5511">
        <v>2</v>
      </c>
      <c r="AZ5511">
        <v>0.25</v>
      </c>
      <c r="BA5511">
        <v>0.25</v>
      </c>
      <c r="BB5511" t="s">
        <v>59</v>
      </c>
    </row>
    <row r="5512" spans="1:54" x14ac:dyDescent="0.45">
      <c r="A5512" s="4" t="str">
        <f>VLOOKUP(F5512,'Matching-Tabelle'!$A$57:$B$61,2,FALSE)</f>
        <v>stefan.fuellemann@tkb.ch</v>
      </c>
      <c r="B5512" s="4" t="str">
        <f>VLOOKUP(J5512,'Matching-Tabelle'!$A$1:$B$52,2,FALSE)</f>
        <v>WPI CTB</v>
      </c>
      <c r="C5512" s="4">
        <v>2.25</v>
      </c>
      <c r="D5512" s="4" t="s">
        <v>4648</v>
      </c>
      <c r="E5512" s="5">
        <v>42572</v>
      </c>
      <c r="F5512" t="s">
        <v>3856</v>
      </c>
      <c r="G5512" t="s">
        <v>3857</v>
      </c>
      <c r="H5512" t="s">
        <v>3858</v>
      </c>
      <c r="I5512" s="1"/>
      <c r="J5512">
        <v>919</v>
      </c>
      <c r="K5512" t="s">
        <v>66</v>
      </c>
      <c r="L5512" t="s">
        <v>67</v>
      </c>
      <c r="M5512">
        <v>990001</v>
      </c>
      <c r="N5512" t="s">
        <v>51</v>
      </c>
      <c r="O5512">
        <v>2.25</v>
      </c>
      <c r="Q5512">
        <v>2.25</v>
      </c>
      <c r="S5512" t="s">
        <v>4648</v>
      </c>
      <c r="AE5512">
        <v>12</v>
      </c>
      <c r="AF5512">
        <v>7.6</v>
      </c>
      <c r="AG5512">
        <v>5</v>
      </c>
      <c r="AH5512" t="s">
        <v>53</v>
      </c>
      <c r="AI5512" t="s">
        <v>54</v>
      </c>
      <c r="AJ5512">
        <v>2</v>
      </c>
      <c r="AK5512">
        <v>1</v>
      </c>
      <c r="AL5512">
        <v>1</v>
      </c>
      <c r="AM5512" t="s">
        <v>55</v>
      </c>
      <c r="AN5512" t="s">
        <v>56</v>
      </c>
      <c r="AP5512">
        <v>1</v>
      </c>
      <c r="AQ5512" t="s">
        <v>57</v>
      </c>
      <c r="AR5512">
        <v>0</v>
      </c>
      <c r="AW5512" t="s">
        <v>58</v>
      </c>
      <c r="AX5512">
        <v>0</v>
      </c>
      <c r="AY5512">
        <v>2</v>
      </c>
      <c r="AZ5512">
        <v>2.25</v>
      </c>
      <c r="BA5512">
        <v>2.25</v>
      </c>
      <c r="BB5512" t="s">
        <v>59</v>
      </c>
    </row>
    <row r="5513" spans="1:54" x14ac:dyDescent="0.45">
      <c r="A5513" s="4" t="str">
        <f>VLOOKUP(F5513,'Matching-Tabelle'!$A$57:$B$61,2,FALSE)</f>
        <v>stefan.fuellemann@tkb.ch</v>
      </c>
      <c r="B5513" s="4" t="str">
        <f>VLOOKUP(J5513,'Matching-Tabelle'!$A$1:$B$52,2,FALSE)</f>
        <v>WPI CTB</v>
      </c>
      <c r="C5513" s="4">
        <v>0.25</v>
      </c>
      <c r="D5513" s="4" t="s">
        <v>4649</v>
      </c>
      <c r="E5513" s="5">
        <v>42572</v>
      </c>
      <c r="F5513" t="s">
        <v>3856</v>
      </c>
      <c r="G5513" t="s">
        <v>3857</v>
      </c>
      <c r="H5513" t="s">
        <v>3858</v>
      </c>
      <c r="I5513" s="1"/>
      <c r="J5513">
        <v>14</v>
      </c>
      <c r="K5513" t="s">
        <v>82</v>
      </c>
      <c r="L5513" t="s">
        <v>83</v>
      </c>
      <c r="M5513">
        <v>990001</v>
      </c>
      <c r="N5513" t="s">
        <v>51</v>
      </c>
      <c r="O5513">
        <v>0.25</v>
      </c>
      <c r="Q5513">
        <v>0.25</v>
      </c>
      <c r="S5513" t="s">
        <v>4649</v>
      </c>
      <c r="AE5513">
        <v>12</v>
      </c>
      <c r="AF5513">
        <v>7.6</v>
      </c>
      <c r="AG5513">
        <v>5</v>
      </c>
      <c r="AH5513" t="s">
        <v>53</v>
      </c>
      <c r="AI5513" t="s">
        <v>54</v>
      </c>
      <c r="AJ5513">
        <v>2</v>
      </c>
      <c r="AK5513">
        <v>1</v>
      </c>
      <c r="AL5513">
        <v>1</v>
      </c>
      <c r="AM5513" t="s">
        <v>55</v>
      </c>
      <c r="AN5513" t="s">
        <v>56</v>
      </c>
      <c r="AP5513">
        <v>1</v>
      </c>
      <c r="AQ5513" t="s">
        <v>57</v>
      </c>
      <c r="AR5513">
        <v>0</v>
      </c>
      <c r="AW5513" t="s">
        <v>58</v>
      </c>
      <c r="AX5513">
        <v>0</v>
      </c>
      <c r="AY5513">
        <v>2</v>
      </c>
      <c r="AZ5513">
        <v>0.25</v>
      </c>
      <c r="BA5513">
        <v>0.25</v>
      </c>
      <c r="BB5513" t="s">
        <v>59</v>
      </c>
    </row>
    <row r="5514" spans="1:54" x14ac:dyDescent="0.45">
      <c r="A5514" s="4" t="str">
        <f>VLOOKUP(F5514,'Matching-Tabelle'!$A$57:$B$61,2,FALSE)</f>
        <v>stefan.fuellemann@tkb.ch</v>
      </c>
      <c r="B5514" s="4" t="str">
        <f>VLOOKUP(J5514,'Matching-Tabelle'!$A$1:$B$52,2,FALSE)</f>
        <v>WPI RTB</v>
      </c>
      <c r="C5514" s="4">
        <v>0.46</v>
      </c>
      <c r="D5514" s="4" t="s">
        <v>4650</v>
      </c>
      <c r="E5514" s="5">
        <v>42572</v>
      </c>
      <c r="F5514" t="s">
        <v>3856</v>
      </c>
      <c r="G5514" t="s">
        <v>3857</v>
      </c>
      <c r="H5514" t="s">
        <v>3858</v>
      </c>
      <c r="I5514" s="1"/>
      <c r="J5514">
        <v>19</v>
      </c>
      <c r="K5514" t="s">
        <v>145</v>
      </c>
      <c r="L5514" t="s">
        <v>146</v>
      </c>
      <c r="M5514">
        <v>990001</v>
      </c>
      <c r="N5514" t="s">
        <v>51</v>
      </c>
      <c r="O5514">
        <v>0.46</v>
      </c>
      <c r="Q5514">
        <v>0.46</v>
      </c>
      <c r="S5514" t="s">
        <v>4650</v>
      </c>
      <c r="AE5514">
        <v>12</v>
      </c>
      <c r="AF5514">
        <v>7.6</v>
      </c>
      <c r="AG5514">
        <v>5</v>
      </c>
      <c r="AH5514" t="s">
        <v>53</v>
      </c>
      <c r="AI5514" t="s">
        <v>54</v>
      </c>
      <c r="AJ5514">
        <v>2</v>
      </c>
      <c r="AK5514">
        <v>1</v>
      </c>
      <c r="AL5514">
        <v>1</v>
      </c>
      <c r="AM5514" t="s">
        <v>55</v>
      </c>
      <c r="AN5514" t="s">
        <v>56</v>
      </c>
      <c r="AP5514">
        <v>1</v>
      </c>
      <c r="AQ5514" t="s">
        <v>57</v>
      </c>
      <c r="AR5514">
        <v>0</v>
      </c>
      <c r="AW5514" t="s">
        <v>58</v>
      </c>
      <c r="AX5514">
        <v>0</v>
      </c>
      <c r="AY5514">
        <v>2</v>
      </c>
      <c r="AZ5514">
        <v>0.46</v>
      </c>
      <c r="BA5514">
        <v>0.46</v>
      </c>
      <c r="BB5514" t="s">
        <v>59</v>
      </c>
    </row>
    <row r="5515" spans="1:54" x14ac:dyDescent="0.45">
      <c r="A5515" s="4" t="str">
        <f>VLOOKUP(F5515,'Matching-Tabelle'!$A$57:$B$61,2,FALSE)</f>
        <v>stefan.fuellemann@tkb.ch</v>
      </c>
      <c r="B5515" s="4" t="str">
        <f>VLOOKUP(J5515,'Matching-Tabelle'!$A$1:$B$52,2,FALSE)</f>
        <v>WPI Führung</v>
      </c>
      <c r="C5515" s="4">
        <v>0.5</v>
      </c>
      <c r="D5515" s="4" t="s">
        <v>898</v>
      </c>
      <c r="E5515" s="5">
        <v>42572</v>
      </c>
      <c r="F5515" t="s">
        <v>3856</v>
      </c>
      <c r="G5515" t="s">
        <v>3857</v>
      </c>
      <c r="H5515" t="s">
        <v>3858</v>
      </c>
      <c r="I5515" s="1"/>
      <c r="J5515">
        <v>26</v>
      </c>
      <c r="K5515" t="s">
        <v>130</v>
      </c>
      <c r="L5515" t="s">
        <v>131</v>
      </c>
      <c r="M5515">
        <v>990001</v>
      </c>
      <c r="N5515" t="s">
        <v>51</v>
      </c>
      <c r="O5515">
        <v>0.5</v>
      </c>
      <c r="Q5515">
        <v>0.5</v>
      </c>
      <c r="S5515" t="s">
        <v>898</v>
      </c>
      <c r="AE5515">
        <v>12</v>
      </c>
      <c r="AF5515">
        <v>7.6</v>
      </c>
      <c r="AG5515">
        <v>5</v>
      </c>
      <c r="AH5515" t="s">
        <v>53</v>
      </c>
      <c r="AI5515" t="s">
        <v>54</v>
      </c>
      <c r="AJ5515">
        <v>2</v>
      </c>
      <c r="AK5515">
        <v>1</v>
      </c>
      <c r="AL5515">
        <v>1</v>
      </c>
      <c r="AM5515" t="s">
        <v>55</v>
      </c>
      <c r="AN5515" t="s">
        <v>56</v>
      </c>
      <c r="AP5515">
        <v>1</v>
      </c>
      <c r="AQ5515" t="s">
        <v>57</v>
      </c>
      <c r="AR5515">
        <v>0</v>
      </c>
      <c r="AW5515" t="s">
        <v>58</v>
      </c>
      <c r="AX5515">
        <v>0</v>
      </c>
      <c r="AY5515">
        <v>2</v>
      </c>
      <c r="AZ5515">
        <v>0.5</v>
      </c>
      <c r="BA5515">
        <v>0.5</v>
      </c>
      <c r="BB5515" t="s">
        <v>59</v>
      </c>
    </row>
    <row r="5516" spans="1:54" x14ac:dyDescent="0.45">
      <c r="A5516" s="4" t="str">
        <f>VLOOKUP(F5516,'Matching-Tabelle'!$A$57:$B$61,2,FALSE)</f>
        <v>stefan.fuellemann@tkb.ch</v>
      </c>
      <c r="B5516" s="4" t="str">
        <f>VLOOKUP(J5516,'Matching-Tabelle'!$A$1:$B$52,2,FALSE)</f>
        <v>WPI RTB</v>
      </c>
      <c r="C5516" s="4">
        <v>1.25</v>
      </c>
      <c r="D5516" s="4" t="s">
        <v>3859</v>
      </c>
      <c r="E5516" s="5">
        <v>42573</v>
      </c>
      <c r="F5516" t="s">
        <v>3856</v>
      </c>
      <c r="G5516" t="s">
        <v>3857</v>
      </c>
      <c r="H5516" t="s">
        <v>3858</v>
      </c>
      <c r="I5516" s="1"/>
      <c r="J5516">
        <v>19</v>
      </c>
      <c r="K5516" t="s">
        <v>145</v>
      </c>
      <c r="L5516" t="s">
        <v>146</v>
      </c>
      <c r="M5516">
        <v>990001</v>
      </c>
      <c r="N5516" t="s">
        <v>51</v>
      </c>
      <c r="O5516">
        <v>1.25</v>
      </c>
      <c r="Q5516">
        <v>1.25</v>
      </c>
      <c r="S5516" t="s">
        <v>3859</v>
      </c>
      <c r="AE5516">
        <v>12</v>
      </c>
      <c r="AF5516">
        <v>7.6</v>
      </c>
      <c r="AG5516">
        <v>5</v>
      </c>
      <c r="AH5516" t="s">
        <v>53</v>
      </c>
      <c r="AI5516" t="s">
        <v>54</v>
      </c>
      <c r="AJ5516">
        <v>2</v>
      </c>
      <c r="AK5516">
        <v>1</v>
      </c>
      <c r="AL5516">
        <v>1</v>
      </c>
      <c r="AM5516" t="s">
        <v>55</v>
      </c>
      <c r="AN5516" t="s">
        <v>56</v>
      </c>
      <c r="AP5516">
        <v>1</v>
      </c>
      <c r="AQ5516" t="s">
        <v>57</v>
      </c>
      <c r="AR5516">
        <v>0</v>
      </c>
      <c r="AW5516" t="s">
        <v>58</v>
      </c>
      <c r="AX5516">
        <v>0</v>
      </c>
      <c r="AY5516">
        <v>2</v>
      </c>
      <c r="AZ5516">
        <v>1.25</v>
      </c>
      <c r="BA5516">
        <v>1.25</v>
      </c>
      <c r="BB5516" t="s">
        <v>59</v>
      </c>
    </row>
    <row r="5517" spans="1:54" x14ac:dyDescent="0.45">
      <c r="A5517" s="4" t="str">
        <f>VLOOKUP(F5517,'Matching-Tabelle'!$A$57:$B$61,2,FALSE)</f>
        <v>stefan.fuellemann@tkb.ch</v>
      </c>
      <c r="B5517" s="4" t="str">
        <f>VLOOKUP(J5517,'Matching-Tabelle'!$A$1:$B$52,2,FALSE)</f>
        <v>WPI RTB</v>
      </c>
      <c r="C5517" s="4">
        <v>0.65</v>
      </c>
      <c r="D5517" s="4" t="s">
        <v>4651</v>
      </c>
      <c r="E5517" s="5">
        <v>42573</v>
      </c>
      <c r="F5517" t="s">
        <v>3856</v>
      </c>
      <c r="G5517" t="s">
        <v>3857</v>
      </c>
      <c r="H5517" t="s">
        <v>3858</v>
      </c>
      <c r="I5517" s="1"/>
      <c r="J5517">
        <v>25</v>
      </c>
      <c r="K5517" t="s">
        <v>192</v>
      </c>
      <c r="L5517" t="s">
        <v>193</v>
      </c>
      <c r="M5517">
        <v>990001</v>
      </c>
      <c r="N5517" t="s">
        <v>51</v>
      </c>
      <c r="O5517">
        <v>0.65</v>
      </c>
      <c r="Q5517">
        <v>0.65</v>
      </c>
      <c r="S5517" t="s">
        <v>4651</v>
      </c>
      <c r="AE5517">
        <v>12</v>
      </c>
      <c r="AF5517">
        <v>7.6</v>
      </c>
      <c r="AG5517">
        <v>5</v>
      </c>
      <c r="AH5517" t="s">
        <v>53</v>
      </c>
      <c r="AI5517" t="s">
        <v>54</v>
      </c>
      <c r="AJ5517">
        <v>2</v>
      </c>
      <c r="AK5517">
        <v>1</v>
      </c>
      <c r="AL5517">
        <v>1</v>
      </c>
      <c r="AM5517" t="s">
        <v>55</v>
      </c>
      <c r="AN5517" t="s">
        <v>56</v>
      </c>
      <c r="AP5517">
        <v>1</v>
      </c>
      <c r="AQ5517" t="s">
        <v>57</v>
      </c>
      <c r="AR5517">
        <v>0</v>
      </c>
      <c r="AW5517" t="s">
        <v>58</v>
      </c>
      <c r="AX5517">
        <v>0</v>
      </c>
      <c r="AY5517">
        <v>2</v>
      </c>
      <c r="AZ5517">
        <v>0.65</v>
      </c>
      <c r="BA5517">
        <v>0.65</v>
      </c>
      <c r="BB5517" t="s">
        <v>59</v>
      </c>
    </row>
    <row r="5518" spans="1:54" x14ac:dyDescent="0.45">
      <c r="A5518" s="4" t="str">
        <f>VLOOKUP(F5518,'Matching-Tabelle'!$A$57:$B$61,2,FALSE)</f>
        <v>stefan.fuellemann@tkb.ch</v>
      </c>
      <c r="B5518" s="4" t="str">
        <f>VLOOKUP(J5518,'Matching-Tabelle'!$A$1:$B$52,2,FALSE)</f>
        <v>WPI CTB</v>
      </c>
      <c r="C5518" s="4">
        <v>1.41</v>
      </c>
      <c r="D5518" s="4" t="s">
        <v>4627</v>
      </c>
      <c r="E5518" s="5">
        <v>42573</v>
      </c>
      <c r="F5518" t="s">
        <v>3856</v>
      </c>
      <c r="G5518" t="s">
        <v>3857</v>
      </c>
      <c r="H5518" t="s">
        <v>3858</v>
      </c>
      <c r="I5518" s="1"/>
      <c r="J5518">
        <v>919</v>
      </c>
      <c r="K5518" t="s">
        <v>66</v>
      </c>
      <c r="L5518" t="s">
        <v>67</v>
      </c>
      <c r="M5518">
        <v>990001</v>
      </c>
      <c r="N5518" t="s">
        <v>51</v>
      </c>
      <c r="O5518">
        <v>1.41</v>
      </c>
      <c r="Q5518">
        <v>1.41</v>
      </c>
      <c r="S5518" t="s">
        <v>4627</v>
      </c>
      <c r="AE5518">
        <v>12</v>
      </c>
      <c r="AF5518">
        <v>7.6</v>
      </c>
      <c r="AG5518">
        <v>5</v>
      </c>
      <c r="AH5518" t="s">
        <v>53</v>
      </c>
      <c r="AI5518" t="s">
        <v>54</v>
      </c>
      <c r="AJ5518">
        <v>2</v>
      </c>
      <c r="AK5518">
        <v>1</v>
      </c>
      <c r="AL5518">
        <v>1</v>
      </c>
      <c r="AM5518" t="s">
        <v>55</v>
      </c>
      <c r="AN5518" t="s">
        <v>56</v>
      </c>
      <c r="AP5518">
        <v>1</v>
      </c>
      <c r="AQ5518" t="s">
        <v>57</v>
      </c>
      <c r="AR5518">
        <v>0</v>
      </c>
      <c r="AW5518" t="s">
        <v>58</v>
      </c>
      <c r="AX5518">
        <v>0</v>
      </c>
      <c r="AY5518">
        <v>2</v>
      </c>
      <c r="AZ5518">
        <v>1.41</v>
      </c>
      <c r="BA5518">
        <v>1.41</v>
      </c>
      <c r="BB5518" t="s">
        <v>59</v>
      </c>
    </row>
    <row r="5519" spans="1:54" x14ac:dyDescent="0.45">
      <c r="A5519" s="4" t="str">
        <f>VLOOKUP(F5519,'Matching-Tabelle'!$A$57:$B$61,2,FALSE)</f>
        <v>stefan.fuellemann@tkb.ch</v>
      </c>
      <c r="B5519" s="4" t="str">
        <f>VLOOKUP(J5519,'Matching-Tabelle'!$A$1:$B$52,2,FALSE)</f>
        <v>WPI RTB</v>
      </c>
      <c r="C5519" s="4">
        <v>5</v>
      </c>
      <c r="D5519" s="4" t="s">
        <v>4585</v>
      </c>
      <c r="E5519" s="5">
        <v>42573</v>
      </c>
      <c r="F5519" t="s">
        <v>3856</v>
      </c>
      <c r="G5519" t="s">
        <v>3857</v>
      </c>
      <c r="H5519" t="s">
        <v>3858</v>
      </c>
      <c r="I5519" s="1"/>
      <c r="J5519">
        <v>32</v>
      </c>
      <c r="K5519" t="s">
        <v>1199</v>
      </c>
      <c r="L5519" t="s">
        <v>1200</v>
      </c>
      <c r="M5519">
        <v>990001</v>
      </c>
      <c r="N5519" t="s">
        <v>51</v>
      </c>
      <c r="O5519">
        <v>5</v>
      </c>
      <c r="Q5519">
        <v>5</v>
      </c>
      <c r="S5519" t="s">
        <v>4585</v>
      </c>
      <c r="AE5519">
        <v>12</v>
      </c>
      <c r="AF5519">
        <v>7.6</v>
      </c>
      <c r="AG5519">
        <v>5</v>
      </c>
      <c r="AH5519" t="s">
        <v>53</v>
      </c>
      <c r="AI5519" t="s">
        <v>54</v>
      </c>
      <c r="AJ5519">
        <v>2</v>
      </c>
      <c r="AK5519">
        <v>1</v>
      </c>
      <c r="AL5519">
        <v>1</v>
      </c>
      <c r="AM5519" t="s">
        <v>55</v>
      </c>
      <c r="AN5519" t="s">
        <v>56</v>
      </c>
      <c r="AP5519">
        <v>1</v>
      </c>
      <c r="AQ5519" t="s">
        <v>57</v>
      </c>
      <c r="AR5519">
        <v>0</v>
      </c>
      <c r="AW5519" t="s">
        <v>58</v>
      </c>
      <c r="AX5519">
        <v>0</v>
      </c>
      <c r="AY5519">
        <v>2</v>
      </c>
      <c r="AZ5519">
        <v>5</v>
      </c>
      <c r="BA5519">
        <v>5</v>
      </c>
      <c r="BB5519" t="s">
        <v>59</v>
      </c>
    </row>
    <row r="5520" spans="1:54" x14ac:dyDescent="0.45">
      <c r="A5520" s="4" t="str">
        <f>VLOOKUP(F5520,'Matching-Tabelle'!$A$57:$B$61,2,FALSE)</f>
        <v>stefan.fuellemann@tkb.ch</v>
      </c>
      <c r="B5520" s="4" t="str">
        <f>VLOOKUP(J5520,'Matching-Tabelle'!$A$1:$B$52,2,FALSE)</f>
        <v>WPI CTB</v>
      </c>
      <c r="C5520" s="4">
        <v>0.75</v>
      </c>
      <c r="D5520" s="4" t="s">
        <v>4652</v>
      </c>
      <c r="E5520" s="5">
        <v>42573</v>
      </c>
      <c r="F5520" t="s">
        <v>3856</v>
      </c>
      <c r="G5520" t="s">
        <v>3857</v>
      </c>
      <c r="H5520" t="s">
        <v>3858</v>
      </c>
      <c r="I5520" s="1"/>
      <c r="J5520">
        <v>922</v>
      </c>
      <c r="K5520" t="s">
        <v>134</v>
      </c>
      <c r="L5520" t="s">
        <v>135</v>
      </c>
      <c r="M5520">
        <v>990001</v>
      </c>
      <c r="N5520" t="s">
        <v>51</v>
      </c>
      <c r="O5520">
        <v>0.75</v>
      </c>
      <c r="Q5520">
        <v>0.75</v>
      </c>
      <c r="S5520" t="s">
        <v>4652</v>
      </c>
      <c r="AE5520">
        <v>12</v>
      </c>
      <c r="AF5520">
        <v>7.6</v>
      </c>
      <c r="AG5520">
        <v>5</v>
      </c>
      <c r="AH5520" t="s">
        <v>53</v>
      </c>
      <c r="AI5520" t="s">
        <v>54</v>
      </c>
      <c r="AJ5520">
        <v>2</v>
      </c>
      <c r="AK5520">
        <v>1</v>
      </c>
      <c r="AL5520">
        <v>1</v>
      </c>
      <c r="AM5520" t="s">
        <v>55</v>
      </c>
      <c r="AN5520" t="s">
        <v>56</v>
      </c>
      <c r="AP5520">
        <v>1</v>
      </c>
      <c r="AQ5520" t="s">
        <v>57</v>
      </c>
      <c r="AR5520">
        <v>0</v>
      </c>
      <c r="AW5520" t="s">
        <v>58</v>
      </c>
      <c r="AX5520">
        <v>0</v>
      </c>
      <c r="AY5520">
        <v>2</v>
      </c>
      <c r="AZ5520">
        <v>0.75</v>
      </c>
      <c r="BA5520">
        <v>0.75</v>
      </c>
      <c r="BB5520" t="s">
        <v>59</v>
      </c>
    </row>
    <row r="5521" spans="1:54" x14ac:dyDescent="0.45">
      <c r="A5521" s="4" t="str">
        <f>VLOOKUP(F5521,'Matching-Tabelle'!$A$57:$B$61,2,FALSE)</f>
        <v>stefan.fuellemann@tkb.ch</v>
      </c>
      <c r="B5521" s="4" t="str">
        <f>VLOOKUP(J5521,'Matching-Tabelle'!$A$1:$B$52,2,FALSE)</f>
        <v>WPI CTB</v>
      </c>
      <c r="C5521" s="4">
        <v>0.25</v>
      </c>
      <c r="D5521" s="4" t="s">
        <v>4653</v>
      </c>
      <c r="E5521" s="5">
        <v>42573</v>
      </c>
      <c r="F5521" t="s">
        <v>3856</v>
      </c>
      <c r="G5521" t="s">
        <v>3857</v>
      </c>
      <c r="H5521" t="s">
        <v>3858</v>
      </c>
      <c r="I5521" s="1"/>
      <c r="J5521">
        <v>922</v>
      </c>
      <c r="K5521" t="s">
        <v>134</v>
      </c>
      <c r="L5521" t="s">
        <v>135</v>
      </c>
      <c r="M5521">
        <v>990001</v>
      </c>
      <c r="N5521" t="s">
        <v>51</v>
      </c>
      <c r="O5521">
        <v>0.25</v>
      </c>
      <c r="Q5521">
        <v>0.25</v>
      </c>
      <c r="S5521" t="s">
        <v>4653</v>
      </c>
      <c r="AE5521">
        <v>12</v>
      </c>
      <c r="AF5521">
        <v>7.6</v>
      </c>
      <c r="AG5521">
        <v>5</v>
      </c>
      <c r="AH5521" t="s">
        <v>53</v>
      </c>
      <c r="AI5521" t="s">
        <v>54</v>
      </c>
      <c r="AJ5521">
        <v>2</v>
      </c>
      <c r="AK5521">
        <v>1</v>
      </c>
      <c r="AL5521">
        <v>1</v>
      </c>
      <c r="AM5521" t="s">
        <v>55</v>
      </c>
      <c r="AN5521" t="s">
        <v>56</v>
      </c>
      <c r="AP5521">
        <v>1</v>
      </c>
      <c r="AQ5521" t="s">
        <v>57</v>
      </c>
      <c r="AR5521">
        <v>0</v>
      </c>
      <c r="AW5521" t="s">
        <v>58</v>
      </c>
      <c r="AX5521">
        <v>0</v>
      </c>
      <c r="AY5521">
        <v>2</v>
      </c>
      <c r="AZ5521">
        <v>0.25</v>
      </c>
      <c r="BA5521">
        <v>0.25</v>
      </c>
      <c r="BB5521" t="s">
        <v>59</v>
      </c>
    </row>
    <row r="5522" spans="1:54" x14ac:dyDescent="0.45">
      <c r="A5522" s="4" t="str">
        <f>VLOOKUP(F5522,'Matching-Tabelle'!$A$57:$B$61,2,FALSE)</f>
        <v>stefan.fuellemann@tkb.ch</v>
      </c>
      <c r="B5522" s="4" t="str">
        <f>VLOOKUP(J5522,'Matching-Tabelle'!$A$1:$B$52,2,FALSE)</f>
        <v>WPI RTB</v>
      </c>
      <c r="C5522" s="4">
        <v>0.15</v>
      </c>
      <c r="D5522" s="4" t="s">
        <v>3467</v>
      </c>
      <c r="E5522" s="5">
        <v>42573</v>
      </c>
      <c r="F5522" t="s">
        <v>3856</v>
      </c>
      <c r="G5522" t="s">
        <v>3857</v>
      </c>
      <c r="H5522" t="s">
        <v>3858</v>
      </c>
      <c r="I5522" s="1"/>
      <c r="J5522">
        <v>24</v>
      </c>
      <c r="K5522" t="s">
        <v>73</v>
      </c>
      <c r="L5522" t="s">
        <v>74</v>
      </c>
      <c r="M5522">
        <v>990001</v>
      </c>
      <c r="N5522" t="s">
        <v>51</v>
      </c>
      <c r="O5522">
        <v>0.15</v>
      </c>
      <c r="Q5522">
        <v>0.15</v>
      </c>
      <c r="S5522" t="s">
        <v>3467</v>
      </c>
      <c r="AE5522">
        <v>12</v>
      </c>
      <c r="AF5522">
        <v>7.6</v>
      </c>
      <c r="AG5522">
        <v>5</v>
      </c>
      <c r="AH5522" t="s">
        <v>53</v>
      </c>
      <c r="AI5522" t="s">
        <v>54</v>
      </c>
      <c r="AJ5522">
        <v>2</v>
      </c>
      <c r="AK5522">
        <v>1</v>
      </c>
      <c r="AL5522">
        <v>1</v>
      </c>
      <c r="AM5522" t="s">
        <v>55</v>
      </c>
      <c r="AN5522" t="s">
        <v>56</v>
      </c>
      <c r="AP5522">
        <v>1</v>
      </c>
      <c r="AQ5522" t="s">
        <v>57</v>
      </c>
      <c r="AR5522">
        <v>0</v>
      </c>
      <c r="AW5522" t="s">
        <v>58</v>
      </c>
      <c r="AX5522">
        <v>0</v>
      </c>
      <c r="AY5522">
        <v>2</v>
      </c>
      <c r="AZ5522">
        <v>0.15</v>
      </c>
      <c r="BA5522">
        <v>0.15</v>
      </c>
      <c r="BB5522" t="s">
        <v>59</v>
      </c>
    </row>
    <row r="5523" spans="1:54" x14ac:dyDescent="0.45">
      <c r="A5523" s="4" t="str">
        <f>VLOOKUP(F5523,'Matching-Tabelle'!$A$57:$B$61,2,FALSE)</f>
        <v>stefan.fuellemann@tkb.ch</v>
      </c>
      <c r="B5523" s="4" t="str">
        <f>VLOOKUP(J5523,'Matching-Tabelle'!$A$1:$B$52,2,FALSE)</f>
        <v>WPI RTB</v>
      </c>
      <c r="C5523" s="4">
        <v>2.2599999999999998</v>
      </c>
      <c r="D5523" s="4" t="s">
        <v>3859</v>
      </c>
      <c r="E5523" s="5">
        <v>42576</v>
      </c>
      <c r="F5523" t="s">
        <v>3856</v>
      </c>
      <c r="G5523" t="s">
        <v>3857</v>
      </c>
      <c r="H5523" t="s">
        <v>3858</v>
      </c>
      <c r="I5523" s="1"/>
      <c r="J5523">
        <v>19</v>
      </c>
      <c r="K5523" t="s">
        <v>145</v>
      </c>
      <c r="L5523" t="s">
        <v>146</v>
      </c>
      <c r="M5523">
        <v>990001</v>
      </c>
      <c r="N5523" t="s">
        <v>51</v>
      </c>
      <c r="O5523">
        <v>2.2599999999999998</v>
      </c>
      <c r="Q5523">
        <v>2.2599999999999998</v>
      </c>
      <c r="S5523" t="s">
        <v>3859</v>
      </c>
      <c r="AE5523">
        <v>12</v>
      </c>
      <c r="AF5523">
        <v>7.6</v>
      </c>
      <c r="AG5523">
        <v>5</v>
      </c>
      <c r="AH5523" t="s">
        <v>53</v>
      </c>
      <c r="AI5523" t="s">
        <v>54</v>
      </c>
      <c r="AJ5523">
        <v>2</v>
      </c>
      <c r="AK5523">
        <v>1</v>
      </c>
      <c r="AL5523">
        <v>1</v>
      </c>
      <c r="AM5523" t="s">
        <v>55</v>
      </c>
      <c r="AN5523" t="s">
        <v>56</v>
      </c>
      <c r="AP5523">
        <v>1</v>
      </c>
      <c r="AQ5523" t="s">
        <v>57</v>
      </c>
      <c r="AR5523">
        <v>0</v>
      </c>
      <c r="AW5523" t="s">
        <v>58</v>
      </c>
      <c r="AX5523">
        <v>0</v>
      </c>
      <c r="AY5523">
        <v>2</v>
      </c>
      <c r="AZ5523">
        <v>2.2599999999999998</v>
      </c>
      <c r="BA5523">
        <v>2.2599999999999998</v>
      </c>
      <c r="BB5523" t="s">
        <v>59</v>
      </c>
    </row>
    <row r="5524" spans="1:54" x14ac:dyDescent="0.45">
      <c r="A5524" s="4" t="str">
        <f>VLOOKUP(F5524,'Matching-Tabelle'!$A$57:$B$61,2,FALSE)</f>
        <v>stefan.fuellemann@tkb.ch</v>
      </c>
      <c r="B5524" s="4" t="str">
        <f>VLOOKUP(J5524,'Matching-Tabelle'!$A$1:$B$52,2,FALSE)</f>
        <v>Proj SCRE2016</v>
      </c>
      <c r="C5524" s="4">
        <v>2</v>
      </c>
      <c r="D5524" s="4" t="s">
        <v>874</v>
      </c>
      <c r="E5524" s="5">
        <v>42576</v>
      </c>
      <c r="F5524" t="s">
        <v>3856</v>
      </c>
      <c r="G5524" t="s">
        <v>3857</v>
      </c>
      <c r="H5524" t="s">
        <v>3858</v>
      </c>
      <c r="I5524" s="1"/>
      <c r="J5524">
        <v>2500253</v>
      </c>
      <c r="K5524" t="s">
        <v>538</v>
      </c>
      <c r="L5524" t="s">
        <v>539</v>
      </c>
      <c r="M5524">
        <v>990001</v>
      </c>
      <c r="N5524" t="s">
        <v>51</v>
      </c>
      <c r="O5524">
        <v>2</v>
      </c>
      <c r="Q5524">
        <v>2</v>
      </c>
      <c r="S5524" t="s">
        <v>874</v>
      </c>
      <c r="AE5524">
        <v>5</v>
      </c>
      <c r="AF5524">
        <v>0</v>
      </c>
      <c r="AG5524">
        <v>1</v>
      </c>
      <c r="AH5524" t="s">
        <v>411</v>
      </c>
      <c r="AI5524" t="s">
        <v>411</v>
      </c>
      <c r="AJ5524">
        <v>2</v>
      </c>
      <c r="AK5524">
        <v>1</v>
      </c>
      <c r="AL5524">
        <v>1</v>
      </c>
      <c r="AM5524" t="s">
        <v>55</v>
      </c>
      <c r="AN5524" t="s">
        <v>56</v>
      </c>
      <c r="AP5524">
        <v>1</v>
      </c>
      <c r="AQ5524" t="s">
        <v>57</v>
      </c>
      <c r="AR5524">
        <v>0</v>
      </c>
      <c r="AW5524" t="s">
        <v>58</v>
      </c>
      <c r="AX5524">
        <v>0</v>
      </c>
      <c r="AY5524">
        <v>2</v>
      </c>
      <c r="AZ5524">
        <v>2</v>
      </c>
      <c r="BA5524">
        <v>2</v>
      </c>
      <c r="BB5524" t="s">
        <v>59</v>
      </c>
    </row>
    <row r="5525" spans="1:54" x14ac:dyDescent="0.45">
      <c r="A5525" s="4" t="str">
        <f>VLOOKUP(F5525,'Matching-Tabelle'!$A$57:$B$61,2,FALSE)</f>
        <v>stefan.fuellemann@tkb.ch</v>
      </c>
      <c r="B5525" s="4" t="str">
        <f>VLOOKUP(J5525,'Matching-Tabelle'!$A$1:$B$52,2,FALSE)</f>
        <v>WPI CTB</v>
      </c>
      <c r="C5525" s="4">
        <v>0.52</v>
      </c>
      <c r="D5525" s="4" t="s">
        <v>4654</v>
      </c>
      <c r="E5525" s="5">
        <v>42576</v>
      </c>
      <c r="F5525" t="s">
        <v>3856</v>
      </c>
      <c r="G5525" t="s">
        <v>3857</v>
      </c>
      <c r="H5525" t="s">
        <v>3858</v>
      </c>
      <c r="I5525" s="1"/>
      <c r="J5525">
        <v>922</v>
      </c>
      <c r="K5525" t="s">
        <v>134</v>
      </c>
      <c r="L5525" t="s">
        <v>135</v>
      </c>
      <c r="M5525">
        <v>990001</v>
      </c>
      <c r="N5525" t="s">
        <v>51</v>
      </c>
      <c r="O5525">
        <v>0.52</v>
      </c>
      <c r="Q5525">
        <v>0.52</v>
      </c>
      <c r="S5525" t="s">
        <v>4654</v>
      </c>
      <c r="AE5525">
        <v>12</v>
      </c>
      <c r="AF5525">
        <v>7.6</v>
      </c>
      <c r="AG5525">
        <v>5</v>
      </c>
      <c r="AH5525" t="s">
        <v>53</v>
      </c>
      <c r="AI5525" t="s">
        <v>54</v>
      </c>
      <c r="AJ5525">
        <v>2</v>
      </c>
      <c r="AK5525">
        <v>1</v>
      </c>
      <c r="AL5525">
        <v>1</v>
      </c>
      <c r="AM5525" t="s">
        <v>55</v>
      </c>
      <c r="AN5525" t="s">
        <v>56</v>
      </c>
      <c r="AP5525">
        <v>1</v>
      </c>
      <c r="AQ5525" t="s">
        <v>57</v>
      </c>
      <c r="AR5525">
        <v>0</v>
      </c>
      <c r="AW5525" t="s">
        <v>58</v>
      </c>
      <c r="AX5525">
        <v>0</v>
      </c>
      <c r="AY5525">
        <v>2</v>
      </c>
      <c r="AZ5525">
        <v>0.52</v>
      </c>
      <c r="BA5525">
        <v>0.52</v>
      </c>
      <c r="BB5525" t="s">
        <v>59</v>
      </c>
    </row>
    <row r="5526" spans="1:54" x14ac:dyDescent="0.45">
      <c r="A5526" s="4" t="str">
        <f>VLOOKUP(F5526,'Matching-Tabelle'!$A$57:$B$61,2,FALSE)</f>
        <v>stefan.fuellemann@tkb.ch</v>
      </c>
      <c r="B5526" s="4" t="str">
        <f>VLOOKUP(J5526,'Matching-Tabelle'!$A$1:$B$52,2,FALSE)</f>
        <v>WPI CTB</v>
      </c>
      <c r="C5526" s="4">
        <v>1.5</v>
      </c>
      <c r="D5526" s="4" t="s">
        <v>4655</v>
      </c>
      <c r="E5526" s="5">
        <v>42576</v>
      </c>
      <c r="F5526" t="s">
        <v>3856</v>
      </c>
      <c r="G5526" t="s">
        <v>3857</v>
      </c>
      <c r="H5526" t="s">
        <v>3858</v>
      </c>
      <c r="I5526" s="1"/>
      <c r="J5526">
        <v>919</v>
      </c>
      <c r="K5526" t="s">
        <v>66</v>
      </c>
      <c r="L5526" t="s">
        <v>67</v>
      </c>
      <c r="M5526">
        <v>990001</v>
      </c>
      <c r="N5526" t="s">
        <v>51</v>
      </c>
      <c r="O5526">
        <v>1.5</v>
      </c>
      <c r="Q5526">
        <v>1.5</v>
      </c>
      <c r="S5526" t="s">
        <v>4655</v>
      </c>
      <c r="AE5526">
        <v>12</v>
      </c>
      <c r="AF5526">
        <v>7.6</v>
      </c>
      <c r="AG5526">
        <v>5</v>
      </c>
      <c r="AH5526" t="s">
        <v>53</v>
      </c>
      <c r="AI5526" t="s">
        <v>54</v>
      </c>
      <c r="AJ5526">
        <v>2</v>
      </c>
      <c r="AK5526">
        <v>1</v>
      </c>
      <c r="AL5526">
        <v>1</v>
      </c>
      <c r="AM5526" t="s">
        <v>55</v>
      </c>
      <c r="AN5526" t="s">
        <v>56</v>
      </c>
      <c r="AP5526">
        <v>1</v>
      </c>
      <c r="AQ5526" t="s">
        <v>57</v>
      </c>
      <c r="AR5526">
        <v>0</v>
      </c>
      <c r="AW5526" t="s">
        <v>58</v>
      </c>
      <c r="AX5526">
        <v>0</v>
      </c>
      <c r="AY5526">
        <v>2</v>
      </c>
      <c r="AZ5526">
        <v>1.5</v>
      </c>
      <c r="BA5526">
        <v>1.5</v>
      </c>
      <c r="BB5526" t="s">
        <v>59</v>
      </c>
    </row>
    <row r="5527" spans="1:54" x14ac:dyDescent="0.45">
      <c r="A5527" s="4" t="str">
        <f>VLOOKUP(F5527,'Matching-Tabelle'!$A$57:$B$61,2,FALSE)</f>
        <v>stefan.fuellemann@tkb.ch</v>
      </c>
      <c r="B5527" s="4" t="str">
        <f>VLOOKUP(J5527,'Matching-Tabelle'!$A$1:$B$52,2,FALSE)</f>
        <v>WPI CTB</v>
      </c>
      <c r="C5527" s="4">
        <v>1.5</v>
      </c>
      <c r="D5527" s="4" t="s">
        <v>4656</v>
      </c>
      <c r="E5527" s="5">
        <v>42576</v>
      </c>
      <c r="F5527" t="s">
        <v>3856</v>
      </c>
      <c r="G5527" t="s">
        <v>3857</v>
      </c>
      <c r="H5527" t="s">
        <v>3858</v>
      </c>
      <c r="I5527" s="1"/>
      <c r="J5527">
        <v>922</v>
      </c>
      <c r="K5527" t="s">
        <v>134</v>
      </c>
      <c r="L5527" t="s">
        <v>135</v>
      </c>
      <c r="M5527">
        <v>990001</v>
      </c>
      <c r="N5527" t="s">
        <v>51</v>
      </c>
      <c r="O5527">
        <v>1.5</v>
      </c>
      <c r="Q5527">
        <v>1.5</v>
      </c>
      <c r="S5527" t="s">
        <v>4656</v>
      </c>
      <c r="AE5527">
        <v>12</v>
      </c>
      <c r="AF5527">
        <v>7.6</v>
      </c>
      <c r="AG5527">
        <v>5</v>
      </c>
      <c r="AH5527" t="s">
        <v>53</v>
      </c>
      <c r="AI5527" t="s">
        <v>54</v>
      </c>
      <c r="AJ5527">
        <v>2</v>
      </c>
      <c r="AK5527">
        <v>1</v>
      </c>
      <c r="AL5527">
        <v>1</v>
      </c>
      <c r="AM5527" t="s">
        <v>55</v>
      </c>
      <c r="AN5527" t="s">
        <v>56</v>
      </c>
      <c r="AP5527">
        <v>1</v>
      </c>
      <c r="AQ5527" t="s">
        <v>57</v>
      </c>
      <c r="AR5527">
        <v>0</v>
      </c>
      <c r="AW5527" t="s">
        <v>58</v>
      </c>
      <c r="AX5527">
        <v>0</v>
      </c>
      <c r="AY5527">
        <v>2</v>
      </c>
      <c r="AZ5527">
        <v>1.5</v>
      </c>
      <c r="BA5527">
        <v>1.5</v>
      </c>
      <c r="BB5527" t="s">
        <v>59</v>
      </c>
    </row>
    <row r="5528" spans="1:54" x14ac:dyDescent="0.45">
      <c r="A5528" s="4" t="str">
        <f>VLOOKUP(F5528,'Matching-Tabelle'!$A$57:$B$61,2,FALSE)</f>
        <v>stefan.fuellemann@tkb.ch</v>
      </c>
      <c r="B5528" s="4" t="str">
        <f>VLOOKUP(J5528,'Matching-Tabelle'!$A$1:$B$52,2,FALSE)</f>
        <v>WPI CTB</v>
      </c>
      <c r="C5528" s="4">
        <v>1</v>
      </c>
      <c r="D5528" s="4" t="s">
        <v>4627</v>
      </c>
      <c r="E5528" s="5">
        <v>42576</v>
      </c>
      <c r="F5528" t="s">
        <v>3856</v>
      </c>
      <c r="G5528" t="s">
        <v>3857</v>
      </c>
      <c r="H5528" t="s">
        <v>3858</v>
      </c>
      <c r="I5528" s="1"/>
      <c r="J5528">
        <v>919</v>
      </c>
      <c r="K5528" t="s">
        <v>66</v>
      </c>
      <c r="L5528" t="s">
        <v>67</v>
      </c>
      <c r="M5528">
        <v>990001</v>
      </c>
      <c r="N5528" t="s">
        <v>51</v>
      </c>
      <c r="O5528">
        <v>1</v>
      </c>
      <c r="Q5528">
        <v>1</v>
      </c>
      <c r="S5528" t="s">
        <v>4627</v>
      </c>
      <c r="AE5528">
        <v>12</v>
      </c>
      <c r="AF5528">
        <v>7.6</v>
      </c>
      <c r="AG5528">
        <v>5</v>
      </c>
      <c r="AH5528" t="s">
        <v>53</v>
      </c>
      <c r="AI5528" t="s">
        <v>54</v>
      </c>
      <c r="AJ5528">
        <v>2</v>
      </c>
      <c r="AK5528">
        <v>1</v>
      </c>
      <c r="AL5528">
        <v>1</v>
      </c>
      <c r="AM5528" t="s">
        <v>55</v>
      </c>
      <c r="AN5528" t="s">
        <v>56</v>
      </c>
      <c r="AP5528">
        <v>1</v>
      </c>
      <c r="AQ5528" t="s">
        <v>57</v>
      </c>
      <c r="AR5528">
        <v>0</v>
      </c>
      <c r="AW5528" t="s">
        <v>58</v>
      </c>
      <c r="AX5528">
        <v>0</v>
      </c>
      <c r="AY5528">
        <v>2</v>
      </c>
      <c r="AZ5528">
        <v>1</v>
      </c>
      <c r="BA5528">
        <v>1</v>
      </c>
      <c r="BB5528" t="s">
        <v>59</v>
      </c>
    </row>
    <row r="5529" spans="1:54" x14ac:dyDescent="0.45">
      <c r="A5529" s="4" t="str">
        <f>VLOOKUP(F5529,'Matching-Tabelle'!$A$57:$B$61,2,FALSE)</f>
        <v>stefan.fuellemann@tkb.ch</v>
      </c>
      <c r="B5529" s="4" t="str">
        <f>VLOOKUP(J5529,'Matching-Tabelle'!$A$1:$B$52,2,FALSE)</f>
        <v>WPI CTB</v>
      </c>
      <c r="C5529" s="4">
        <v>0.5</v>
      </c>
      <c r="D5529" s="4" t="s">
        <v>259</v>
      </c>
      <c r="E5529" s="5">
        <v>42576</v>
      </c>
      <c r="F5529" t="s">
        <v>3856</v>
      </c>
      <c r="G5529" t="s">
        <v>3857</v>
      </c>
      <c r="H5529" t="s">
        <v>3858</v>
      </c>
      <c r="I5529" s="1"/>
      <c r="J5529">
        <v>14</v>
      </c>
      <c r="K5529" t="s">
        <v>82</v>
      </c>
      <c r="L5529" t="s">
        <v>83</v>
      </c>
      <c r="M5529">
        <v>990001</v>
      </c>
      <c r="N5529" t="s">
        <v>51</v>
      </c>
      <c r="O5529">
        <v>0.5</v>
      </c>
      <c r="Q5529">
        <v>0.5</v>
      </c>
      <c r="S5529" t="s">
        <v>259</v>
      </c>
      <c r="AE5529">
        <v>12</v>
      </c>
      <c r="AF5529">
        <v>7.6</v>
      </c>
      <c r="AG5529">
        <v>5</v>
      </c>
      <c r="AH5529" t="s">
        <v>53</v>
      </c>
      <c r="AI5529" t="s">
        <v>54</v>
      </c>
      <c r="AJ5529">
        <v>2</v>
      </c>
      <c r="AK5529">
        <v>1</v>
      </c>
      <c r="AL5529">
        <v>1</v>
      </c>
      <c r="AM5529" t="s">
        <v>55</v>
      </c>
      <c r="AN5529" t="s">
        <v>56</v>
      </c>
      <c r="AP5529">
        <v>1</v>
      </c>
      <c r="AQ5529" t="s">
        <v>57</v>
      </c>
      <c r="AR5529">
        <v>0</v>
      </c>
      <c r="AW5529" t="s">
        <v>58</v>
      </c>
      <c r="AX5529">
        <v>0</v>
      </c>
      <c r="AY5529">
        <v>2</v>
      </c>
      <c r="AZ5529">
        <v>0.5</v>
      </c>
      <c r="BA5529">
        <v>0.5</v>
      </c>
      <c r="BB5529" t="s">
        <v>59</v>
      </c>
    </row>
    <row r="5530" spans="1:54" x14ac:dyDescent="0.45">
      <c r="A5530" s="4" t="str">
        <f>VLOOKUP(F5530,'Matching-Tabelle'!$A$57:$B$61,2,FALSE)</f>
        <v>stefan.fuellemann@tkb.ch</v>
      </c>
      <c r="B5530" s="4" t="str">
        <f>VLOOKUP(J5530,'Matching-Tabelle'!$A$1:$B$52,2,FALSE)</f>
        <v>WPI RTB</v>
      </c>
      <c r="C5530" s="4">
        <v>0.5</v>
      </c>
      <c r="D5530" s="4" t="s">
        <v>3859</v>
      </c>
      <c r="E5530" s="5">
        <v>42577</v>
      </c>
      <c r="F5530" t="s">
        <v>3856</v>
      </c>
      <c r="G5530" t="s">
        <v>3857</v>
      </c>
      <c r="H5530" t="s">
        <v>3858</v>
      </c>
      <c r="I5530" s="1"/>
      <c r="J5530">
        <v>19</v>
      </c>
      <c r="K5530" t="s">
        <v>145</v>
      </c>
      <c r="L5530" t="s">
        <v>146</v>
      </c>
      <c r="M5530">
        <v>990001</v>
      </c>
      <c r="N5530" t="s">
        <v>51</v>
      </c>
      <c r="O5530">
        <v>0.5</v>
      </c>
      <c r="Q5530">
        <v>0.5</v>
      </c>
      <c r="S5530" t="s">
        <v>3859</v>
      </c>
      <c r="AE5530">
        <v>12</v>
      </c>
      <c r="AF5530">
        <v>7.6</v>
      </c>
      <c r="AG5530">
        <v>5</v>
      </c>
      <c r="AH5530" t="s">
        <v>53</v>
      </c>
      <c r="AI5530" t="s">
        <v>54</v>
      </c>
      <c r="AJ5530">
        <v>2</v>
      </c>
      <c r="AK5530">
        <v>1</v>
      </c>
      <c r="AL5530">
        <v>1</v>
      </c>
      <c r="AM5530" t="s">
        <v>55</v>
      </c>
      <c r="AN5530" t="s">
        <v>56</v>
      </c>
      <c r="AP5530">
        <v>1</v>
      </c>
      <c r="AQ5530" t="s">
        <v>57</v>
      </c>
      <c r="AR5530">
        <v>0</v>
      </c>
      <c r="AW5530" t="s">
        <v>58</v>
      </c>
      <c r="AX5530">
        <v>0</v>
      </c>
      <c r="AY5530">
        <v>2</v>
      </c>
      <c r="AZ5530">
        <v>0.5</v>
      </c>
      <c r="BA5530">
        <v>0.5</v>
      </c>
      <c r="BB5530" t="s">
        <v>59</v>
      </c>
    </row>
    <row r="5531" spans="1:54" x14ac:dyDescent="0.45">
      <c r="A5531" s="4" t="str">
        <f>VLOOKUP(F5531,'Matching-Tabelle'!$A$57:$B$61,2,FALSE)</f>
        <v>stefan.fuellemann@tkb.ch</v>
      </c>
      <c r="B5531" s="4" t="str">
        <f>VLOOKUP(J5531,'Matching-Tabelle'!$A$1:$B$52,2,FALSE)</f>
        <v>WPI CTB</v>
      </c>
      <c r="C5531" s="4">
        <v>5</v>
      </c>
      <c r="D5531" s="4" t="s">
        <v>4505</v>
      </c>
      <c r="E5531" s="5">
        <v>42577</v>
      </c>
      <c r="F5531" t="s">
        <v>3856</v>
      </c>
      <c r="G5531" t="s">
        <v>3857</v>
      </c>
      <c r="H5531" t="s">
        <v>3858</v>
      </c>
      <c r="I5531" s="1"/>
      <c r="J5531">
        <v>922</v>
      </c>
      <c r="K5531" t="s">
        <v>134</v>
      </c>
      <c r="L5531" t="s">
        <v>135</v>
      </c>
      <c r="M5531">
        <v>990001</v>
      </c>
      <c r="N5531" t="s">
        <v>51</v>
      </c>
      <c r="O5531">
        <v>5</v>
      </c>
      <c r="Q5531">
        <v>5</v>
      </c>
      <c r="S5531" t="s">
        <v>4505</v>
      </c>
      <c r="AE5531">
        <v>12</v>
      </c>
      <c r="AF5531">
        <v>7.6</v>
      </c>
      <c r="AG5531">
        <v>5</v>
      </c>
      <c r="AH5531" t="s">
        <v>53</v>
      </c>
      <c r="AI5531" t="s">
        <v>54</v>
      </c>
      <c r="AJ5531">
        <v>2</v>
      </c>
      <c r="AK5531">
        <v>1</v>
      </c>
      <c r="AL5531">
        <v>1</v>
      </c>
      <c r="AM5531" t="s">
        <v>55</v>
      </c>
      <c r="AN5531" t="s">
        <v>56</v>
      </c>
      <c r="AP5531">
        <v>1</v>
      </c>
      <c r="AQ5531" t="s">
        <v>57</v>
      </c>
      <c r="AR5531">
        <v>0</v>
      </c>
      <c r="AW5531" t="s">
        <v>58</v>
      </c>
      <c r="AX5531">
        <v>0</v>
      </c>
      <c r="AY5531">
        <v>2</v>
      </c>
      <c r="AZ5531">
        <v>5</v>
      </c>
      <c r="BA5531">
        <v>5</v>
      </c>
      <c r="BB5531" t="s">
        <v>59</v>
      </c>
    </row>
    <row r="5532" spans="1:54" x14ac:dyDescent="0.45">
      <c r="A5532" s="4" t="str">
        <f>VLOOKUP(F5532,'Matching-Tabelle'!$A$57:$B$61,2,FALSE)</f>
        <v>stefan.fuellemann@tkb.ch</v>
      </c>
      <c r="B5532" s="4" t="str">
        <f>VLOOKUP(J5532,'Matching-Tabelle'!$A$1:$B$52,2,FALSE)</f>
        <v>Proj SCRE2016</v>
      </c>
      <c r="C5532" s="4">
        <v>2.5</v>
      </c>
      <c r="D5532" s="4" t="s">
        <v>4657</v>
      </c>
      <c r="E5532" s="5">
        <v>42577</v>
      </c>
      <c r="F5532" t="s">
        <v>3856</v>
      </c>
      <c r="G5532" t="s">
        <v>3857</v>
      </c>
      <c r="H5532" t="s">
        <v>3858</v>
      </c>
      <c r="I5532" s="1"/>
      <c r="J5532">
        <v>2500253</v>
      </c>
      <c r="K5532" t="s">
        <v>538</v>
      </c>
      <c r="L5532" t="s">
        <v>539</v>
      </c>
      <c r="M5532">
        <v>990001</v>
      </c>
      <c r="N5532" t="s">
        <v>51</v>
      </c>
      <c r="O5532">
        <v>2.5</v>
      </c>
      <c r="Q5532">
        <v>2.5</v>
      </c>
      <c r="S5532" t="s">
        <v>4657</v>
      </c>
      <c r="AE5532">
        <v>5</v>
      </c>
      <c r="AF5532">
        <v>0</v>
      </c>
      <c r="AG5532">
        <v>1</v>
      </c>
      <c r="AH5532" t="s">
        <v>411</v>
      </c>
      <c r="AI5532" t="s">
        <v>411</v>
      </c>
      <c r="AJ5532">
        <v>2</v>
      </c>
      <c r="AK5532">
        <v>1</v>
      </c>
      <c r="AL5532">
        <v>1</v>
      </c>
      <c r="AM5532" t="s">
        <v>55</v>
      </c>
      <c r="AN5532" t="s">
        <v>56</v>
      </c>
      <c r="AP5532">
        <v>1</v>
      </c>
      <c r="AQ5532" t="s">
        <v>57</v>
      </c>
      <c r="AR5532">
        <v>0</v>
      </c>
      <c r="AW5532" t="s">
        <v>58</v>
      </c>
      <c r="AX5532">
        <v>0</v>
      </c>
      <c r="AY5532">
        <v>2</v>
      </c>
      <c r="AZ5532">
        <v>2.5</v>
      </c>
      <c r="BA5532">
        <v>2.5</v>
      </c>
      <c r="BB5532" t="s">
        <v>59</v>
      </c>
    </row>
    <row r="5533" spans="1:54" x14ac:dyDescent="0.45">
      <c r="A5533" s="4" t="str">
        <f>VLOOKUP(F5533,'Matching-Tabelle'!$A$57:$B$61,2,FALSE)</f>
        <v>stefan.fuellemann@tkb.ch</v>
      </c>
      <c r="B5533" s="4" t="str">
        <f>VLOOKUP(J5533,'Matching-Tabelle'!$A$1:$B$52,2,FALSE)</f>
        <v>WPI RTB</v>
      </c>
      <c r="C5533" s="4">
        <v>0.5</v>
      </c>
      <c r="D5533" s="4" t="s">
        <v>4658</v>
      </c>
      <c r="E5533" s="5">
        <v>42577</v>
      </c>
      <c r="F5533" t="s">
        <v>3856</v>
      </c>
      <c r="G5533" t="s">
        <v>3857</v>
      </c>
      <c r="H5533" t="s">
        <v>3858</v>
      </c>
      <c r="I5533" s="1"/>
      <c r="J5533">
        <v>28</v>
      </c>
      <c r="K5533" t="s">
        <v>111</v>
      </c>
      <c r="L5533" t="s">
        <v>112</v>
      </c>
      <c r="M5533">
        <v>990001</v>
      </c>
      <c r="N5533" t="s">
        <v>51</v>
      </c>
      <c r="O5533">
        <v>0.5</v>
      </c>
      <c r="Q5533">
        <v>0.5</v>
      </c>
      <c r="S5533" t="s">
        <v>4658</v>
      </c>
      <c r="AE5533">
        <v>12</v>
      </c>
      <c r="AF5533">
        <v>7.6</v>
      </c>
      <c r="AG5533">
        <v>5</v>
      </c>
      <c r="AH5533" t="s">
        <v>53</v>
      </c>
      <c r="AI5533" t="s">
        <v>54</v>
      </c>
      <c r="AJ5533">
        <v>2</v>
      </c>
      <c r="AK5533">
        <v>1</v>
      </c>
      <c r="AL5533">
        <v>1</v>
      </c>
      <c r="AM5533" t="s">
        <v>55</v>
      </c>
      <c r="AN5533" t="s">
        <v>56</v>
      </c>
      <c r="AP5533">
        <v>1</v>
      </c>
      <c r="AQ5533" t="s">
        <v>57</v>
      </c>
      <c r="AR5533">
        <v>0</v>
      </c>
      <c r="AW5533" t="s">
        <v>58</v>
      </c>
      <c r="AX5533">
        <v>0</v>
      </c>
      <c r="AY5533">
        <v>2</v>
      </c>
      <c r="AZ5533">
        <v>0.5</v>
      </c>
      <c r="BA5533">
        <v>0.5</v>
      </c>
      <c r="BB5533" t="s">
        <v>59</v>
      </c>
    </row>
    <row r="5534" spans="1:54" x14ac:dyDescent="0.45">
      <c r="A5534" s="4" t="str">
        <f>VLOOKUP(F5534,'Matching-Tabelle'!$A$57:$B$61,2,FALSE)</f>
        <v>stefan.fuellemann@tkb.ch</v>
      </c>
      <c r="B5534" s="4" t="str">
        <f>VLOOKUP(J5534,'Matching-Tabelle'!$A$1:$B$52,2,FALSE)</f>
        <v>WPI Führung</v>
      </c>
      <c r="C5534" s="4">
        <v>1</v>
      </c>
      <c r="D5534" s="4" t="s">
        <v>4659</v>
      </c>
      <c r="E5534" s="5">
        <v>42577</v>
      </c>
      <c r="F5534" t="s">
        <v>3856</v>
      </c>
      <c r="G5534" t="s">
        <v>3857</v>
      </c>
      <c r="H5534" t="s">
        <v>3858</v>
      </c>
      <c r="I5534" s="1"/>
      <c r="J5534">
        <v>26</v>
      </c>
      <c r="K5534" t="s">
        <v>130</v>
      </c>
      <c r="L5534" t="s">
        <v>131</v>
      </c>
      <c r="M5534">
        <v>990001</v>
      </c>
      <c r="N5534" t="s">
        <v>51</v>
      </c>
      <c r="O5534">
        <v>1</v>
      </c>
      <c r="Q5534">
        <v>1</v>
      </c>
      <c r="S5534" t="s">
        <v>4659</v>
      </c>
      <c r="AE5534">
        <v>12</v>
      </c>
      <c r="AF5534">
        <v>7.6</v>
      </c>
      <c r="AG5534">
        <v>5</v>
      </c>
      <c r="AH5534" t="s">
        <v>53</v>
      </c>
      <c r="AI5534" t="s">
        <v>54</v>
      </c>
      <c r="AJ5534">
        <v>2</v>
      </c>
      <c r="AK5534">
        <v>1</v>
      </c>
      <c r="AL5534">
        <v>1</v>
      </c>
      <c r="AM5534" t="s">
        <v>55</v>
      </c>
      <c r="AN5534" t="s">
        <v>56</v>
      </c>
      <c r="AP5534">
        <v>1</v>
      </c>
      <c r="AQ5534" t="s">
        <v>57</v>
      </c>
      <c r="AR5534">
        <v>0</v>
      </c>
      <c r="AW5534" t="s">
        <v>58</v>
      </c>
      <c r="AX5534">
        <v>0</v>
      </c>
      <c r="AY5534">
        <v>2</v>
      </c>
      <c r="AZ5534">
        <v>1</v>
      </c>
      <c r="BA5534">
        <v>1</v>
      </c>
      <c r="BB5534" t="s">
        <v>59</v>
      </c>
    </row>
    <row r="5535" spans="1:54" x14ac:dyDescent="0.45">
      <c r="A5535" s="4" t="str">
        <f>VLOOKUP(F5535,'Matching-Tabelle'!$A$57:$B$61,2,FALSE)</f>
        <v>stefan.fuellemann@tkb.ch</v>
      </c>
      <c r="B5535" s="4" t="str">
        <f>VLOOKUP(J5535,'Matching-Tabelle'!$A$1:$B$52,2,FALSE)</f>
        <v>WPI RTB</v>
      </c>
      <c r="C5535" s="4">
        <v>1.25</v>
      </c>
      <c r="D5535" s="4" t="s">
        <v>3859</v>
      </c>
      <c r="E5535" s="5">
        <v>42578</v>
      </c>
      <c r="F5535" t="s">
        <v>3856</v>
      </c>
      <c r="G5535" t="s">
        <v>3857</v>
      </c>
      <c r="H5535" t="s">
        <v>3858</v>
      </c>
      <c r="I5535" s="1"/>
      <c r="J5535">
        <v>19</v>
      </c>
      <c r="K5535" t="s">
        <v>145</v>
      </c>
      <c r="L5535" t="s">
        <v>146</v>
      </c>
      <c r="M5535">
        <v>990001</v>
      </c>
      <c r="N5535" t="s">
        <v>51</v>
      </c>
      <c r="O5535">
        <v>1.25</v>
      </c>
      <c r="Q5535">
        <v>1.25</v>
      </c>
      <c r="S5535" t="s">
        <v>3859</v>
      </c>
      <c r="AE5535">
        <v>12</v>
      </c>
      <c r="AF5535">
        <v>7.6</v>
      </c>
      <c r="AG5535">
        <v>5</v>
      </c>
      <c r="AH5535" t="s">
        <v>53</v>
      </c>
      <c r="AI5535" t="s">
        <v>54</v>
      </c>
      <c r="AJ5535">
        <v>2</v>
      </c>
      <c r="AK5535">
        <v>1</v>
      </c>
      <c r="AL5535">
        <v>1</v>
      </c>
      <c r="AM5535" t="s">
        <v>55</v>
      </c>
      <c r="AN5535" t="s">
        <v>56</v>
      </c>
      <c r="AP5535">
        <v>1</v>
      </c>
      <c r="AQ5535" t="s">
        <v>57</v>
      </c>
      <c r="AR5535">
        <v>0</v>
      </c>
      <c r="AW5535" t="s">
        <v>58</v>
      </c>
      <c r="AX5535">
        <v>0</v>
      </c>
      <c r="AY5535">
        <v>2</v>
      </c>
      <c r="AZ5535">
        <v>1.25</v>
      </c>
      <c r="BA5535">
        <v>1.25</v>
      </c>
      <c r="BB5535" t="s">
        <v>59</v>
      </c>
    </row>
    <row r="5536" spans="1:54" x14ac:dyDescent="0.45">
      <c r="A5536" s="4" t="str">
        <f>VLOOKUP(F5536,'Matching-Tabelle'!$A$57:$B$61,2,FALSE)</f>
        <v>stefan.fuellemann@tkb.ch</v>
      </c>
      <c r="B5536" s="4" t="str">
        <f>VLOOKUP(J5536,'Matching-Tabelle'!$A$1:$B$52,2,FALSE)</f>
        <v>WPI CTB</v>
      </c>
      <c r="C5536" s="4">
        <v>0.25</v>
      </c>
      <c r="D5536" s="4" t="s">
        <v>4660</v>
      </c>
      <c r="E5536" s="5">
        <v>42578</v>
      </c>
      <c r="F5536" t="s">
        <v>3856</v>
      </c>
      <c r="G5536" t="s">
        <v>3857</v>
      </c>
      <c r="H5536" t="s">
        <v>3858</v>
      </c>
      <c r="I5536" s="1"/>
      <c r="J5536">
        <v>936</v>
      </c>
      <c r="K5536" t="s">
        <v>891</v>
      </c>
      <c r="L5536" t="s">
        <v>892</v>
      </c>
      <c r="M5536">
        <v>990001</v>
      </c>
      <c r="N5536" t="s">
        <v>51</v>
      </c>
      <c r="O5536">
        <v>0.25</v>
      </c>
      <c r="Q5536">
        <v>0.25</v>
      </c>
      <c r="S5536" t="s">
        <v>4660</v>
      </c>
      <c r="AE5536">
        <v>12</v>
      </c>
      <c r="AF5536">
        <v>7.6</v>
      </c>
      <c r="AG5536">
        <v>5</v>
      </c>
      <c r="AH5536" t="s">
        <v>53</v>
      </c>
      <c r="AI5536" t="s">
        <v>54</v>
      </c>
      <c r="AJ5536">
        <v>2</v>
      </c>
      <c r="AK5536">
        <v>1</v>
      </c>
      <c r="AL5536">
        <v>1</v>
      </c>
      <c r="AM5536" t="s">
        <v>55</v>
      </c>
      <c r="AN5536" t="s">
        <v>56</v>
      </c>
      <c r="AP5536">
        <v>1</v>
      </c>
      <c r="AQ5536" t="s">
        <v>57</v>
      </c>
      <c r="AR5536">
        <v>0</v>
      </c>
      <c r="AW5536" t="s">
        <v>58</v>
      </c>
      <c r="AX5536">
        <v>0</v>
      </c>
      <c r="AY5536">
        <v>2</v>
      </c>
      <c r="AZ5536">
        <v>0.25</v>
      </c>
      <c r="BA5536">
        <v>0.25</v>
      </c>
      <c r="BB5536" t="s">
        <v>59</v>
      </c>
    </row>
    <row r="5537" spans="1:54" x14ac:dyDescent="0.45">
      <c r="A5537" s="4" t="str">
        <f>VLOOKUP(F5537,'Matching-Tabelle'!$A$57:$B$61,2,FALSE)</f>
        <v>stefan.fuellemann@tkb.ch</v>
      </c>
      <c r="B5537" s="4" t="str">
        <f>VLOOKUP(J5537,'Matching-Tabelle'!$A$1:$B$52,2,FALSE)</f>
        <v>WPI Führung</v>
      </c>
      <c r="C5537" s="4">
        <v>0.25</v>
      </c>
      <c r="D5537" s="4" t="s">
        <v>4661</v>
      </c>
      <c r="E5537" s="5">
        <v>42578</v>
      </c>
      <c r="F5537" t="s">
        <v>3856</v>
      </c>
      <c r="G5537" t="s">
        <v>3857</v>
      </c>
      <c r="H5537" t="s">
        <v>3858</v>
      </c>
      <c r="I5537" s="1"/>
      <c r="J5537">
        <v>26</v>
      </c>
      <c r="K5537" t="s">
        <v>130</v>
      </c>
      <c r="L5537" t="s">
        <v>131</v>
      </c>
      <c r="M5537">
        <v>990001</v>
      </c>
      <c r="N5537" t="s">
        <v>51</v>
      </c>
      <c r="O5537">
        <v>0.25</v>
      </c>
      <c r="Q5537">
        <v>0.25</v>
      </c>
      <c r="S5537" t="s">
        <v>4661</v>
      </c>
      <c r="AE5537">
        <v>12</v>
      </c>
      <c r="AF5537">
        <v>7.6</v>
      </c>
      <c r="AG5537">
        <v>5</v>
      </c>
      <c r="AH5537" t="s">
        <v>53</v>
      </c>
      <c r="AI5537" t="s">
        <v>54</v>
      </c>
      <c r="AJ5537">
        <v>2</v>
      </c>
      <c r="AK5537">
        <v>1</v>
      </c>
      <c r="AL5537">
        <v>1</v>
      </c>
      <c r="AM5537" t="s">
        <v>55</v>
      </c>
      <c r="AN5537" t="s">
        <v>56</v>
      </c>
      <c r="AP5537">
        <v>1</v>
      </c>
      <c r="AQ5537" t="s">
        <v>57</v>
      </c>
      <c r="AR5537">
        <v>0</v>
      </c>
      <c r="AW5537" t="s">
        <v>58</v>
      </c>
      <c r="AX5537">
        <v>0</v>
      </c>
      <c r="AY5537">
        <v>2</v>
      </c>
      <c r="AZ5537">
        <v>0.25</v>
      </c>
      <c r="BA5537">
        <v>0.25</v>
      </c>
      <c r="BB5537" t="s">
        <v>59</v>
      </c>
    </row>
    <row r="5538" spans="1:54" x14ac:dyDescent="0.45">
      <c r="A5538" s="4" t="str">
        <f>VLOOKUP(F5538,'Matching-Tabelle'!$A$57:$B$61,2,FALSE)</f>
        <v>stefan.fuellemann@tkb.ch</v>
      </c>
      <c r="B5538" s="4" t="str">
        <f>VLOOKUP(J5538,'Matching-Tabelle'!$A$1:$B$52,2,FALSE)</f>
        <v>Progr Digitalisierung</v>
      </c>
      <c r="C5538" s="4">
        <v>2.4</v>
      </c>
      <c r="D5538" s="4" t="s">
        <v>4662</v>
      </c>
      <c r="E5538" s="5">
        <v>42578</v>
      </c>
      <c r="F5538" t="s">
        <v>3856</v>
      </c>
      <c r="G5538" t="s">
        <v>3857</v>
      </c>
      <c r="H5538" t="s">
        <v>3858</v>
      </c>
      <c r="I5538" s="1"/>
      <c r="J5538">
        <v>224</v>
      </c>
      <c r="K5538" t="s">
        <v>76</v>
      </c>
      <c r="L5538" t="s">
        <v>77</v>
      </c>
      <c r="M5538">
        <v>990001</v>
      </c>
      <c r="N5538" t="s">
        <v>51</v>
      </c>
      <c r="O5538">
        <v>2.4</v>
      </c>
      <c r="Q5538">
        <v>2.4</v>
      </c>
      <c r="S5538" t="s">
        <v>4662</v>
      </c>
      <c r="AE5538">
        <v>12</v>
      </c>
      <c r="AF5538">
        <v>7.6</v>
      </c>
      <c r="AG5538">
        <v>5</v>
      </c>
      <c r="AH5538" t="s">
        <v>53</v>
      </c>
      <c r="AI5538" t="s">
        <v>54</v>
      </c>
      <c r="AJ5538">
        <v>2</v>
      </c>
      <c r="AK5538">
        <v>1</v>
      </c>
      <c r="AL5538">
        <v>1</v>
      </c>
      <c r="AM5538" t="s">
        <v>55</v>
      </c>
      <c r="AN5538" t="s">
        <v>56</v>
      </c>
      <c r="AP5538">
        <v>1</v>
      </c>
      <c r="AQ5538" t="s">
        <v>57</v>
      </c>
      <c r="AR5538">
        <v>0</v>
      </c>
      <c r="AW5538" t="s">
        <v>58</v>
      </c>
      <c r="AX5538">
        <v>0</v>
      </c>
      <c r="AY5538">
        <v>2</v>
      </c>
      <c r="AZ5538">
        <v>2.4</v>
      </c>
      <c r="BA5538">
        <v>2.4</v>
      </c>
      <c r="BB5538" t="s">
        <v>59</v>
      </c>
    </row>
    <row r="5539" spans="1:54" x14ac:dyDescent="0.45">
      <c r="A5539" s="4" t="str">
        <f>VLOOKUP(F5539,'Matching-Tabelle'!$A$57:$B$61,2,FALSE)</f>
        <v>stefan.fuellemann@tkb.ch</v>
      </c>
      <c r="B5539" s="4" t="str">
        <f>VLOOKUP(J5539,'Matching-Tabelle'!$A$1:$B$52,2,FALSE)</f>
        <v>Proj SCRE2016</v>
      </c>
      <c r="C5539" s="4">
        <v>1.5</v>
      </c>
      <c r="D5539" s="4" t="s">
        <v>4663</v>
      </c>
      <c r="E5539" s="5">
        <v>42578</v>
      </c>
      <c r="F5539" t="s">
        <v>3856</v>
      </c>
      <c r="G5539" t="s">
        <v>3857</v>
      </c>
      <c r="H5539" t="s">
        <v>3858</v>
      </c>
      <c r="I5539" s="1"/>
      <c r="J5539">
        <v>2500253</v>
      </c>
      <c r="K5539" t="s">
        <v>538</v>
      </c>
      <c r="L5539" t="s">
        <v>539</v>
      </c>
      <c r="M5539">
        <v>990001</v>
      </c>
      <c r="N5539" t="s">
        <v>51</v>
      </c>
      <c r="O5539">
        <v>1.5</v>
      </c>
      <c r="Q5539">
        <v>1.5</v>
      </c>
      <c r="S5539" t="s">
        <v>4663</v>
      </c>
      <c r="AE5539">
        <v>5</v>
      </c>
      <c r="AF5539">
        <v>0</v>
      </c>
      <c r="AG5539">
        <v>1</v>
      </c>
      <c r="AH5539" t="s">
        <v>411</v>
      </c>
      <c r="AI5539" t="s">
        <v>411</v>
      </c>
      <c r="AJ5539">
        <v>2</v>
      </c>
      <c r="AK5539">
        <v>1</v>
      </c>
      <c r="AL5539">
        <v>1</v>
      </c>
      <c r="AM5539" t="s">
        <v>55</v>
      </c>
      <c r="AN5539" t="s">
        <v>56</v>
      </c>
      <c r="AP5539">
        <v>1</v>
      </c>
      <c r="AQ5539" t="s">
        <v>57</v>
      </c>
      <c r="AR5539">
        <v>0</v>
      </c>
      <c r="AW5539" t="s">
        <v>58</v>
      </c>
      <c r="AX5539">
        <v>0</v>
      </c>
      <c r="AY5539">
        <v>2</v>
      </c>
      <c r="AZ5539">
        <v>1.5</v>
      </c>
      <c r="BA5539">
        <v>1.5</v>
      </c>
      <c r="BB5539" t="s">
        <v>59</v>
      </c>
    </row>
    <row r="5540" spans="1:54" x14ac:dyDescent="0.45">
      <c r="A5540" s="4" t="str">
        <f>VLOOKUP(F5540,'Matching-Tabelle'!$A$57:$B$61,2,FALSE)</f>
        <v>stefan.fuellemann@tkb.ch</v>
      </c>
      <c r="B5540" s="4" t="str">
        <f>VLOOKUP(J5540,'Matching-Tabelle'!$A$1:$B$52,2,FALSE)</f>
        <v>WPI CTB</v>
      </c>
      <c r="C5540" s="4">
        <v>2.2000000000000002</v>
      </c>
      <c r="D5540" s="4" t="s">
        <v>4627</v>
      </c>
      <c r="E5540" s="5">
        <v>42578</v>
      </c>
      <c r="F5540" t="s">
        <v>3856</v>
      </c>
      <c r="G5540" t="s">
        <v>3857</v>
      </c>
      <c r="H5540" t="s">
        <v>3858</v>
      </c>
      <c r="I5540" s="1"/>
      <c r="J5540">
        <v>919</v>
      </c>
      <c r="K5540" t="s">
        <v>66</v>
      </c>
      <c r="L5540" t="s">
        <v>67</v>
      </c>
      <c r="M5540">
        <v>990001</v>
      </c>
      <c r="N5540" t="s">
        <v>51</v>
      </c>
      <c r="O5540">
        <v>2.2000000000000002</v>
      </c>
      <c r="Q5540">
        <v>2.2000000000000002</v>
      </c>
      <c r="S5540" t="s">
        <v>4627</v>
      </c>
      <c r="AE5540">
        <v>12</v>
      </c>
      <c r="AF5540">
        <v>7.6</v>
      </c>
      <c r="AG5540">
        <v>5</v>
      </c>
      <c r="AH5540" t="s">
        <v>53</v>
      </c>
      <c r="AI5540" t="s">
        <v>54</v>
      </c>
      <c r="AJ5540">
        <v>2</v>
      </c>
      <c r="AK5540">
        <v>1</v>
      </c>
      <c r="AL5540">
        <v>1</v>
      </c>
      <c r="AM5540" t="s">
        <v>55</v>
      </c>
      <c r="AN5540" t="s">
        <v>56</v>
      </c>
      <c r="AP5540">
        <v>1</v>
      </c>
      <c r="AQ5540" t="s">
        <v>57</v>
      </c>
      <c r="AR5540">
        <v>0</v>
      </c>
      <c r="AW5540" t="s">
        <v>58</v>
      </c>
      <c r="AX5540">
        <v>0</v>
      </c>
      <c r="AY5540">
        <v>2</v>
      </c>
      <c r="AZ5540">
        <v>2.2000000000000002</v>
      </c>
      <c r="BA5540">
        <v>2.2000000000000002</v>
      </c>
      <c r="BB5540" t="s">
        <v>59</v>
      </c>
    </row>
    <row r="5541" spans="1:54" x14ac:dyDescent="0.45">
      <c r="A5541" s="4" t="str">
        <f>VLOOKUP(F5541,'Matching-Tabelle'!$A$57:$B$61,2,FALSE)</f>
        <v>stefan.fuellemann@tkb.ch</v>
      </c>
      <c r="B5541" s="4" t="str">
        <f>VLOOKUP(J5541,'Matching-Tabelle'!$A$1:$B$52,2,FALSE)</f>
        <v>WPI CTB</v>
      </c>
      <c r="C5541" s="4">
        <v>0.5</v>
      </c>
      <c r="D5541" s="4" t="s">
        <v>867</v>
      </c>
      <c r="E5541" s="5">
        <v>42578</v>
      </c>
      <c r="F5541" t="s">
        <v>3856</v>
      </c>
      <c r="G5541" t="s">
        <v>3857</v>
      </c>
      <c r="H5541" t="s">
        <v>3858</v>
      </c>
      <c r="I5541" s="1"/>
      <c r="J5541">
        <v>922</v>
      </c>
      <c r="K5541" t="s">
        <v>134</v>
      </c>
      <c r="L5541" t="s">
        <v>135</v>
      </c>
      <c r="M5541">
        <v>990001</v>
      </c>
      <c r="N5541" t="s">
        <v>51</v>
      </c>
      <c r="O5541">
        <v>0.5</v>
      </c>
      <c r="Q5541">
        <v>0.5</v>
      </c>
      <c r="S5541" t="s">
        <v>867</v>
      </c>
      <c r="AE5541">
        <v>12</v>
      </c>
      <c r="AF5541">
        <v>7.6</v>
      </c>
      <c r="AG5541">
        <v>5</v>
      </c>
      <c r="AH5541" t="s">
        <v>53</v>
      </c>
      <c r="AI5541" t="s">
        <v>54</v>
      </c>
      <c r="AJ5541">
        <v>2</v>
      </c>
      <c r="AK5541">
        <v>1</v>
      </c>
      <c r="AL5541">
        <v>1</v>
      </c>
      <c r="AM5541" t="s">
        <v>55</v>
      </c>
      <c r="AN5541" t="s">
        <v>56</v>
      </c>
      <c r="AP5541">
        <v>1</v>
      </c>
      <c r="AQ5541" t="s">
        <v>57</v>
      </c>
      <c r="AR5541">
        <v>0</v>
      </c>
      <c r="AW5541" t="s">
        <v>58</v>
      </c>
      <c r="AX5541">
        <v>0</v>
      </c>
      <c r="AY5541">
        <v>2</v>
      </c>
      <c r="AZ5541">
        <v>0.5</v>
      </c>
      <c r="BA5541">
        <v>0.5</v>
      </c>
      <c r="BB5541" t="s">
        <v>59</v>
      </c>
    </row>
    <row r="5542" spans="1:54" x14ac:dyDescent="0.45">
      <c r="A5542" s="4" t="str">
        <f>VLOOKUP(F5542,'Matching-Tabelle'!$A$57:$B$61,2,FALSE)</f>
        <v>stefan.fuellemann@tkb.ch</v>
      </c>
      <c r="B5542" s="4" t="str">
        <f>VLOOKUP(J5542,'Matching-Tabelle'!$A$1:$B$52,2,FALSE)</f>
        <v>WPI RTB</v>
      </c>
      <c r="C5542" s="4">
        <v>1.8</v>
      </c>
      <c r="D5542" s="4" t="s">
        <v>3859</v>
      </c>
      <c r="E5542" s="5">
        <v>42579</v>
      </c>
      <c r="F5542" t="s">
        <v>3856</v>
      </c>
      <c r="G5542" t="s">
        <v>3857</v>
      </c>
      <c r="H5542" t="s">
        <v>3858</v>
      </c>
      <c r="I5542" s="1"/>
      <c r="J5542">
        <v>19</v>
      </c>
      <c r="K5542" t="s">
        <v>145</v>
      </c>
      <c r="L5542" t="s">
        <v>146</v>
      </c>
      <c r="M5542">
        <v>990001</v>
      </c>
      <c r="N5542" t="s">
        <v>51</v>
      </c>
      <c r="O5542">
        <v>1.8</v>
      </c>
      <c r="Q5542">
        <v>1.8</v>
      </c>
      <c r="S5542" t="s">
        <v>3859</v>
      </c>
      <c r="AE5542">
        <v>12</v>
      </c>
      <c r="AF5542">
        <v>7.6</v>
      </c>
      <c r="AG5542">
        <v>5</v>
      </c>
      <c r="AH5542" t="s">
        <v>53</v>
      </c>
      <c r="AI5542" t="s">
        <v>54</v>
      </c>
      <c r="AJ5542">
        <v>2</v>
      </c>
      <c r="AK5542">
        <v>1</v>
      </c>
      <c r="AL5542">
        <v>1</v>
      </c>
      <c r="AM5542" t="s">
        <v>55</v>
      </c>
      <c r="AN5542" t="s">
        <v>56</v>
      </c>
      <c r="AP5542">
        <v>1</v>
      </c>
      <c r="AQ5542" t="s">
        <v>57</v>
      </c>
      <c r="AR5542">
        <v>0</v>
      </c>
      <c r="AW5542" t="s">
        <v>58</v>
      </c>
      <c r="AX5542">
        <v>0</v>
      </c>
      <c r="AY5542">
        <v>2</v>
      </c>
      <c r="AZ5542">
        <v>1.8</v>
      </c>
      <c r="BA5542">
        <v>1.8</v>
      </c>
      <c r="BB5542" t="s">
        <v>59</v>
      </c>
    </row>
    <row r="5543" spans="1:54" x14ac:dyDescent="0.45">
      <c r="A5543" s="4" t="str">
        <f>VLOOKUP(F5543,'Matching-Tabelle'!$A$57:$B$61,2,FALSE)</f>
        <v>stefan.fuellemann@tkb.ch</v>
      </c>
      <c r="B5543" s="4" t="str">
        <f>VLOOKUP(J5543,'Matching-Tabelle'!$A$1:$B$52,2,FALSE)</f>
        <v>WPI CTB</v>
      </c>
      <c r="C5543" s="4">
        <v>0.25</v>
      </c>
      <c r="D5543" s="4" t="s">
        <v>4221</v>
      </c>
      <c r="E5543" s="5">
        <v>42579</v>
      </c>
      <c r="F5543" t="s">
        <v>3856</v>
      </c>
      <c r="G5543" t="s">
        <v>3857</v>
      </c>
      <c r="H5543" t="s">
        <v>3858</v>
      </c>
      <c r="I5543" s="1"/>
      <c r="J5543">
        <v>919</v>
      </c>
      <c r="K5543" t="s">
        <v>66</v>
      </c>
      <c r="L5543" t="s">
        <v>67</v>
      </c>
      <c r="M5543">
        <v>990001</v>
      </c>
      <c r="N5543" t="s">
        <v>51</v>
      </c>
      <c r="O5543">
        <v>0.25</v>
      </c>
      <c r="Q5543">
        <v>0.25</v>
      </c>
      <c r="S5543" t="s">
        <v>4221</v>
      </c>
      <c r="AE5543">
        <v>12</v>
      </c>
      <c r="AF5543">
        <v>7.6</v>
      </c>
      <c r="AG5543">
        <v>5</v>
      </c>
      <c r="AH5543" t="s">
        <v>53</v>
      </c>
      <c r="AI5543" t="s">
        <v>54</v>
      </c>
      <c r="AJ5543">
        <v>2</v>
      </c>
      <c r="AK5543">
        <v>1</v>
      </c>
      <c r="AL5543">
        <v>1</v>
      </c>
      <c r="AM5543" t="s">
        <v>55</v>
      </c>
      <c r="AN5543" t="s">
        <v>56</v>
      </c>
      <c r="AP5543">
        <v>1</v>
      </c>
      <c r="AQ5543" t="s">
        <v>57</v>
      </c>
      <c r="AR5543">
        <v>0</v>
      </c>
      <c r="AW5543" t="s">
        <v>58</v>
      </c>
      <c r="AX5543">
        <v>0</v>
      </c>
      <c r="AY5543">
        <v>2</v>
      </c>
      <c r="AZ5543">
        <v>0.25</v>
      </c>
      <c r="BA5543">
        <v>0.25</v>
      </c>
      <c r="BB5543" t="s">
        <v>59</v>
      </c>
    </row>
    <row r="5544" spans="1:54" x14ac:dyDescent="0.45">
      <c r="A5544" s="4" t="str">
        <f>VLOOKUP(F5544,'Matching-Tabelle'!$A$57:$B$61,2,FALSE)</f>
        <v>stefan.fuellemann@tkb.ch</v>
      </c>
      <c r="B5544" s="4" t="str">
        <f>VLOOKUP(J5544,'Matching-Tabelle'!$A$1:$B$52,2,FALSE)</f>
        <v>Progr Digitalisierung</v>
      </c>
      <c r="C5544" s="4">
        <v>5.5</v>
      </c>
      <c r="D5544" s="4" t="s">
        <v>4664</v>
      </c>
      <c r="E5544" s="5">
        <v>42579</v>
      </c>
      <c r="F5544" t="s">
        <v>3856</v>
      </c>
      <c r="G5544" t="s">
        <v>3857</v>
      </c>
      <c r="H5544" t="s">
        <v>3858</v>
      </c>
      <c r="I5544" s="1"/>
      <c r="J5544">
        <v>224</v>
      </c>
      <c r="K5544" t="s">
        <v>76</v>
      </c>
      <c r="L5544" t="s">
        <v>77</v>
      </c>
      <c r="M5544">
        <v>990001</v>
      </c>
      <c r="N5544" t="s">
        <v>51</v>
      </c>
      <c r="O5544">
        <v>5.5</v>
      </c>
      <c r="Q5544">
        <v>5.5</v>
      </c>
      <c r="S5544" t="s">
        <v>4664</v>
      </c>
      <c r="AE5544">
        <v>12</v>
      </c>
      <c r="AF5544">
        <v>7.6</v>
      </c>
      <c r="AG5544">
        <v>5</v>
      </c>
      <c r="AH5544" t="s">
        <v>53</v>
      </c>
      <c r="AI5544" t="s">
        <v>54</v>
      </c>
      <c r="AJ5544">
        <v>2</v>
      </c>
      <c r="AK5544">
        <v>1</v>
      </c>
      <c r="AL5544">
        <v>1</v>
      </c>
      <c r="AM5544" t="s">
        <v>55</v>
      </c>
      <c r="AN5544" t="s">
        <v>56</v>
      </c>
      <c r="AP5544">
        <v>1</v>
      </c>
      <c r="AQ5544" t="s">
        <v>57</v>
      </c>
      <c r="AR5544">
        <v>0</v>
      </c>
      <c r="AW5544" t="s">
        <v>58</v>
      </c>
      <c r="AX5544">
        <v>0</v>
      </c>
      <c r="AY5544">
        <v>2</v>
      </c>
      <c r="AZ5544">
        <v>5.5</v>
      </c>
      <c r="BA5544">
        <v>5.5</v>
      </c>
      <c r="BB5544" t="s">
        <v>59</v>
      </c>
    </row>
    <row r="5545" spans="1:54" x14ac:dyDescent="0.45">
      <c r="A5545" s="4" t="str">
        <f>VLOOKUP(F5545,'Matching-Tabelle'!$A$57:$B$61,2,FALSE)</f>
        <v>stefan.fuellemann@tkb.ch</v>
      </c>
      <c r="B5545" s="4" t="str">
        <f>VLOOKUP(J5545,'Matching-Tabelle'!$A$1:$B$52,2,FALSE)</f>
        <v>WPI CTB</v>
      </c>
      <c r="C5545" s="4">
        <v>0.75</v>
      </c>
      <c r="D5545" s="4" t="s">
        <v>4627</v>
      </c>
      <c r="E5545" s="5">
        <v>42579</v>
      </c>
      <c r="F5545" t="s">
        <v>3856</v>
      </c>
      <c r="G5545" t="s">
        <v>3857</v>
      </c>
      <c r="H5545" t="s">
        <v>3858</v>
      </c>
      <c r="I5545" s="1"/>
      <c r="J5545">
        <v>919</v>
      </c>
      <c r="K5545" t="s">
        <v>66</v>
      </c>
      <c r="L5545" t="s">
        <v>67</v>
      </c>
      <c r="M5545">
        <v>990001</v>
      </c>
      <c r="N5545" t="s">
        <v>51</v>
      </c>
      <c r="O5545">
        <v>0.75</v>
      </c>
      <c r="Q5545">
        <v>0.75</v>
      </c>
      <c r="S5545" t="s">
        <v>4627</v>
      </c>
      <c r="AE5545">
        <v>12</v>
      </c>
      <c r="AF5545">
        <v>7.6</v>
      </c>
      <c r="AG5545">
        <v>5</v>
      </c>
      <c r="AH5545" t="s">
        <v>53</v>
      </c>
      <c r="AI5545" t="s">
        <v>54</v>
      </c>
      <c r="AJ5545">
        <v>2</v>
      </c>
      <c r="AK5545">
        <v>1</v>
      </c>
      <c r="AL5545">
        <v>1</v>
      </c>
      <c r="AM5545" t="s">
        <v>55</v>
      </c>
      <c r="AN5545" t="s">
        <v>56</v>
      </c>
      <c r="AP5545">
        <v>1</v>
      </c>
      <c r="AQ5545" t="s">
        <v>57</v>
      </c>
      <c r="AR5545">
        <v>0</v>
      </c>
      <c r="AW5545" t="s">
        <v>58</v>
      </c>
      <c r="AX5545">
        <v>0</v>
      </c>
      <c r="AY5545">
        <v>2</v>
      </c>
      <c r="AZ5545">
        <v>0.75</v>
      </c>
      <c r="BA5545">
        <v>0.75</v>
      </c>
      <c r="BB5545" t="s">
        <v>59</v>
      </c>
    </row>
    <row r="5546" spans="1:54" x14ac:dyDescent="0.45">
      <c r="A5546" s="4" t="str">
        <f>VLOOKUP(F5546,'Matching-Tabelle'!$A$57:$B$61,2,FALSE)</f>
        <v>stefan.fuellemann@tkb.ch</v>
      </c>
      <c r="B5546" s="4" t="str">
        <f>VLOOKUP(J5546,'Matching-Tabelle'!$A$1:$B$52,2,FALSE)</f>
        <v>WPI RTB</v>
      </c>
      <c r="C5546" s="4">
        <v>0.74</v>
      </c>
      <c r="D5546" s="4" t="s">
        <v>3859</v>
      </c>
      <c r="E5546" s="5">
        <v>42580</v>
      </c>
      <c r="F5546" t="s">
        <v>3856</v>
      </c>
      <c r="G5546" t="s">
        <v>3857</v>
      </c>
      <c r="H5546" t="s">
        <v>3858</v>
      </c>
      <c r="I5546" s="1"/>
      <c r="J5546">
        <v>19</v>
      </c>
      <c r="K5546" t="s">
        <v>145</v>
      </c>
      <c r="L5546" t="s">
        <v>146</v>
      </c>
      <c r="M5546">
        <v>990001</v>
      </c>
      <c r="N5546" t="s">
        <v>51</v>
      </c>
      <c r="O5546">
        <v>0.74</v>
      </c>
      <c r="Q5546">
        <v>0.74</v>
      </c>
      <c r="S5546" t="s">
        <v>3859</v>
      </c>
      <c r="AE5546">
        <v>12</v>
      </c>
      <c r="AF5546">
        <v>7.6</v>
      </c>
      <c r="AG5546">
        <v>5</v>
      </c>
      <c r="AH5546" t="s">
        <v>53</v>
      </c>
      <c r="AI5546" t="s">
        <v>54</v>
      </c>
      <c r="AJ5546">
        <v>2</v>
      </c>
      <c r="AK5546">
        <v>1</v>
      </c>
      <c r="AL5546">
        <v>1</v>
      </c>
      <c r="AM5546" t="s">
        <v>55</v>
      </c>
      <c r="AN5546" t="s">
        <v>56</v>
      </c>
      <c r="AP5546">
        <v>1</v>
      </c>
      <c r="AQ5546" t="s">
        <v>57</v>
      </c>
      <c r="AR5546">
        <v>0</v>
      </c>
      <c r="AW5546" t="s">
        <v>58</v>
      </c>
      <c r="AX5546">
        <v>0</v>
      </c>
      <c r="AY5546">
        <v>2</v>
      </c>
      <c r="AZ5546">
        <v>0.74</v>
      </c>
      <c r="BA5546">
        <v>0.74</v>
      </c>
      <c r="BB5546" t="s">
        <v>59</v>
      </c>
    </row>
    <row r="5547" spans="1:54" x14ac:dyDescent="0.45">
      <c r="A5547" s="4" t="str">
        <f>VLOOKUP(F5547,'Matching-Tabelle'!$A$57:$B$61,2,FALSE)</f>
        <v>stefan.fuellemann@tkb.ch</v>
      </c>
      <c r="B5547" s="4" t="str">
        <f>VLOOKUP(J5547,'Matching-Tabelle'!$A$1:$B$52,2,FALSE)</f>
        <v>Proj SCRE2016</v>
      </c>
      <c r="C5547" s="4">
        <v>0.5</v>
      </c>
      <c r="D5547" s="4" t="s">
        <v>4665</v>
      </c>
      <c r="E5547" s="5">
        <v>42580</v>
      </c>
      <c r="F5547" t="s">
        <v>3856</v>
      </c>
      <c r="G5547" t="s">
        <v>3857</v>
      </c>
      <c r="H5547" t="s">
        <v>3858</v>
      </c>
      <c r="I5547" s="1"/>
      <c r="J5547">
        <v>2500253</v>
      </c>
      <c r="K5547" t="s">
        <v>538</v>
      </c>
      <c r="L5547" t="s">
        <v>539</v>
      </c>
      <c r="M5547">
        <v>990001</v>
      </c>
      <c r="N5547" t="s">
        <v>51</v>
      </c>
      <c r="O5547">
        <v>0.5</v>
      </c>
      <c r="Q5547">
        <v>0.5</v>
      </c>
      <c r="S5547" t="s">
        <v>4665</v>
      </c>
      <c r="AE5547">
        <v>5</v>
      </c>
      <c r="AF5547">
        <v>0</v>
      </c>
      <c r="AG5547">
        <v>1</v>
      </c>
      <c r="AH5547" t="s">
        <v>411</v>
      </c>
      <c r="AI5547" t="s">
        <v>411</v>
      </c>
      <c r="AJ5547">
        <v>2</v>
      </c>
      <c r="AK5547">
        <v>1</v>
      </c>
      <c r="AL5547">
        <v>1</v>
      </c>
      <c r="AM5547" t="s">
        <v>55</v>
      </c>
      <c r="AN5547" t="s">
        <v>56</v>
      </c>
      <c r="AP5547">
        <v>1</v>
      </c>
      <c r="AQ5547" t="s">
        <v>57</v>
      </c>
      <c r="AR5547">
        <v>0</v>
      </c>
      <c r="AW5547" t="s">
        <v>58</v>
      </c>
      <c r="AX5547">
        <v>0</v>
      </c>
      <c r="AY5547">
        <v>2</v>
      </c>
      <c r="AZ5547">
        <v>0.5</v>
      </c>
      <c r="BA5547">
        <v>0.5</v>
      </c>
      <c r="BB5547" t="s">
        <v>59</v>
      </c>
    </row>
    <row r="5548" spans="1:54" x14ac:dyDescent="0.45">
      <c r="A5548" s="4" t="str">
        <f>VLOOKUP(F5548,'Matching-Tabelle'!$A$57:$B$61,2,FALSE)</f>
        <v>stefan.fuellemann@tkb.ch</v>
      </c>
      <c r="B5548" s="4" t="str">
        <f>VLOOKUP(J5548,'Matching-Tabelle'!$A$1:$B$52,2,FALSE)</f>
        <v>WPI RTB</v>
      </c>
      <c r="C5548" s="4">
        <v>0.5</v>
      </c>
      <c r="D5548" s="4" t="s">
        <v>4627</v>
      </c>
      <c r="E5548" s="5">
        <v>42580</v>
      </c>
      <c r="F5548" t="s">
        <v>3856</v>
      </c>
      <c r="G5548" t="s">
        <v>3857</v>
      </c>
      <c r="H5548" t="s">
        <v>3858</v>
      </c>
      <c r="I5548" s="1"/>
      <c r="J5548">
        <v>19</v>
      </c>
      <c r="K5548" t="s">
        <v>145</v>
      </c>
      <c r="L5548" t="s">
        <v>146</v>
      </c>
      <c r="M5548">
        <v>990001</v>
      </c>
      <c r="N5548" t="s">
        <v>51</v>
      </c>
      <c r="O5548">
        <v>0.5</v>
      </c>
      <c r="Q5548">
        <v>0.5</v>
      </c>
      <c r="S5548" t="s">
        <v>4627</v>
      </c>
      <c r="AE5548">
        <v>12</v>
      </c>
      <c r="AF5548">
        <v>7.6</v>
      </c>
      <c r="AG5548">
        <v>5</v>
      </c>
      <c r="AH5548" t="s">
        <v>53</v>
      </c>
      <c r="AI5548" t="s">
        <v>54</v>
      </c>
      <c r="AJ5548">
        <v>2</v>
      </c>
      <c r="AK5548">
        <v>1</v>
      </c>
      <c r="AL5548">
        <v>1</v>
      </c>
      <c r="AM5548" t="s">
        <v>55</v>
      </c>
      <c r="AN5548" t="s">
        <v>56</v>
      </c>
      <c r="AP5548">
        <v>1</v>
      </c>
      <c r="AQ5548" t="s">
        <v>57</v>
      </c>
      <c r="AR5548">
        <v>0</v>
      </c>
      <c r="AW5548" t="s">
        <v>58</v>
      </c>
      <c r="AX5548">
        <v>0</v>
      </c>
      <c r="AY5548">
        <v>2</v>
      </c>
      <c r="AZ5548">
        <v>0.5</v>
      </c>
      <c r="BA5548">
        <v>0.5</v>
      </c>
      <c r="BB5548" t="s">
        <v>59</v>
      </c>
    </row>
    <row r="5549" spans="1:54" x14ac:dyDescent="0.45">
      <c r="A5549" s="4" t="str">
        <f>VLOOKUP(F5549,'Matching-Tabelle'!$A$57:$B$61,2,FALSE)</f>
        <v>stefan.fuellemann@tkb.ch</v>
      </c>
      <c r="B5549" s="4" t="str">
        <f>VLOOKUP(J5549,'Matching-Tabelle'!$A$1:$B$52,2,FALSE)</f>
        <v>WPI CTB</v>
      </c>
      <c r="C5549" s="4">
        <v>0.5</v>
      </c>
      <c r="D5549" s="4" t="s">
        <v>3885</v>
      </c>
      <c r="E5549" s="5">
        <v>42580</v>
      </c>
      <c r="F5549" t="s">
        <v>3856</v>
      </c>
      <c r="G5549" t="s">
        <v>3857</v>
      </c>
      <c r="H5549" t="s">
        <v>3858</v>
      </c>
      <c r="I5549" s="1"/>
      <c r="J5549">
        <v>922</v>
      </c>
      <c r="K5549" t="s">
        <v>134</v>
      </c>
      <c r="L5549" t="s">
        <v>135</v>
      </c>
      <c r="M5549">
        <v>990001</v>
      </c>
      <c r="N5549" t="s">
        <v>51</v>
      </c>
      <c r="O5549">
        <v>0.5</v>
      </c>
      <c r="Q5549">
        <v>0.5</v>
      </c>
      <c r="S5549" t="s">
        <v>3885</v>
      </c>
      <c r="AE5549">
        <v>12</v>
      </c>
      <c r="AF5549">
        <v>7.6</v>
      </c>
      <c r="AG5549">
        <v>5</v>
      </c>
      <c r="AH5549" t="s">
        <v>53</v>
      </c>
      <c r="AI5549" t="s">
        <v>54</v>
      </c>
      <c r="AJ5549">
        <v>2</v>
      </c>
      <c r="AK5549">
        <v>1</v>
      </c>
      <c r="AL5549">
        <v>1</v>
      </c>
      <c r="AM5549" t="s">
        <v>55</v>
      </c>
      <c r="AN5549" t="s">
        <v>56</v>
      </c>
      <c r="AP5549">
        <v>1</v>
      </c>
      <c r="AQ5549" t="s">
        <v>57</v>
      </c>
      <c r="AR5549">
        <v>0</v>
      </c>
      <c r="AW5549" t="s">
        <v>58</v>
      </c>
      <c r="AX5549">
        <v>0</v>
      </c>
      <c r="AY5549">
        <v>2</v>
      </c>
      <c r="AZ5549">
        <v>0.5</v>
      </c>
      <c r="BA5549">
        <v>0.5</v>
      </c>
      <c r="BB5549" t="s">
        <v>59</v>
      </c>
    </row>
    <row r="5550" spans="1:54" x14ac:dyDescent="0.45">
      <c r="A5550" s="4" t="str">
        <f>VLOOKUP(F5550,'Matching-Tabelle'!$A$57:$B$61,2,FALSE)</f>
        <v>stefan.fuellemann@tkb.ch</v>
      </c>
      <c r="B5550" s="4" t="str">
        <f>VLOOKUP(J5550,'Matching-Tabelle'!$A$1:$B$52,2,FALSE)</f>
        <v>WPI RTB</v>
      </c>
      <c r="C5550" s="4">
        <v>0.25</v>
      </c>
      <c r="D5550" s="4" t="s">
        <v>4585</v>
      </c>
      <c r="E5550" s="5">
        <v>42580</v>
      </c>
      <c r="F5550" t="s">
        <v>3856</v>
      </c>
      <c r="G5550" t="s">
        <v>3857</v>
      </c>
      <c r="H5550" t="s">
        <v>3858</v>
      </c>
      <c r="I5550" s="1"/>
      <c r="J5550">
        <v>32</v>
      </c>
      <c r="K5550" t="s">
        <v>1199</v>
      </c>
      <c r="L5550" t="s">
        <v>1200</v>
      </c>
      <c r="M5550">
        <v>990001</v>
      </c>
      <c r="N5550" t="s">
        <v>51</v>
      </c>
      <c r="O5550">
        <v>0.25</v>
      </c>
      <c r="Q5550">
        <v>0.25</v>
      </c>
      <c r="S5550" t="s">
        <v>4585</v>
      </c>
      <c r="AE5550">
        <v>12</v>
      </c>
      <c r="AF5550">
        <v>7.6</v>
      </c>
      <c r="AG5550">
        <v>5</v>
      </c>
      <c r="AH5550" t="s">
        <v>53</v>
      </c>
      <c r="AI5550" t="s">
        <v>54</v>
      </c>
      <c r="AJ5550">
        <v>2</v>
      </c>
      <c r="AK5550">
        <v>1</v>
      </c>
      <c r="AL5550">
        <v>1</v>
      </c>
      <c r="AM5550" t="s">
        <v>55</v>
      </c>
      <c r="AN5550" t="s">
        <v>56</v>
      </c>
      <c r="AP5550">
        <v>1</v>
      </c>
      <c r="AQ5550" t="s">
        <v>57</v>
      </c>
      <c r="AR5550">
        <v>0</v>
      </c>
      <c r="AW5550" t="s">
        <v>58</v>
      </c>
      <c r="AX5550">
        <v>0</v>
      </c>
      <c r="AY5550">
        <v>2</v>
      </c>
      <c r="AZ5550">
        <v>0.25</v>
      </c>
      <c r="BA5550">
        <v>0.25</v>
      </c>
      <c r="BB5550" t="s">
        <v>59</v>
      </c>
    </row>
    <row r="5551" spans="1:54" x14ac:dyDescent="0.45">
      <c r="A5551" s="4" t="str">
        <f>VLOOKUP(F5551,'Matching-Tabelle'!$A$57:$B$61,2,FALSE)</f>
        <v>stefan.fuellemann@tkb.ch</v>
      </c>
      <c r="B5551" s="4" t="str">
        <f>VLOOKUP(J5551,'Matching-Tabelle'!$A$1:$B$52,2,FALSE)</f>
        <v>WPI CTB</v>
      </c>
      <c r="C5551" s="4">
        <v>0.4</v>
      </c>
      <c r="D5551" s="4" t="s">
        <v>4666</v>
      </c>
      <c r="E5551" s="5">
        <v>42580</v>
      </c>
      <c r="F5551" t="s">
        <v>3856</v>
      </c>
      <c r="G5551" t="s">
        <v>3857</v>
      </c>
      <c r="H5551" t="s">
        <v>3858</v>
      </c>
      <c r="I5551" s="1"/>
      <c r="J5551">
        <v>925</v>
      </c>
      <c r="K5551" t="s">
        <v>49</v>
      </c>
      <c r="L5551" t="s">
        <v>50</v>
      </c>
      <c r="M5551">
        <v>990001</v>
      </c>
      <c r="N5551" t="s">
        <v>51</v>
      </c>
      <c r="O5551">
        <v>0.4</v>
      </c>
      <c r="Q5551">
        <v>0.4</v>
      </c>
      <c r="S5551" t="s">
        <v>4666</v>
      </c>
      <c r="AE5551">
        <v>12</v>
      </c>
      <c r="AF5551">
        <v>7.6</v>
      </c>
      <c r="AG5551">
        <v>5</v>
      </c>
      <c r="AH5551" t="s">
        <v>53</v>
      </c>
      <c r="AI5551" t="s">
        <v>54</v>
      </c>
      <c r="AJ5551">
        <v>2</v>
      </c>
      <c r="AK5551">
        <v>1</v>
      </c>
      <c r="AL5551">
        <v>1</v>
      </c>
      <c r="AM5551" t="s">
        <v>55</v>
      </c>
      <c r="AN5551" t="s">
        <v>56</v>
      </c>
      <c r="AP5551">
        <v>1</v>
      </c>
      <c r="AQ5551" t="s">
        <v>57</v>
      </c>
      <c r="AR5551">
        <v>0</v>
      </c>
      <c r="AW5551" t="s">
        <v>58</v>
      </c>
      <c r="AX5551">
        <v>0</v>
      </c>
      <c r="AY5551">
        <v>2</v>
      </c>
      <c r="AZ5551">
        <v>0.4</v>
      </c>
      <c r="BA5551">
        <v>0.4</v>
      </c>
      <c r="BB5551" t="s">
        <v>59</v>
      </c>
    </row>
    <row r="5552" spans="1:54" x14ac:dyDescent="0.45">
      <c r="A5552" s="4" t="str">
        <f>VLOOKUP(F5552,'Matching-Tabelle'!$A$57:$B$61,2,FALSE)</f>
        <v>stefan.fuellemann@tkb.ch</v>
      </c>
      <c r="B5552" s="4" t="str">
        <f>VLOOKUP(J5552,'Matching-Tabelle'!$A$1:$B$52,2,FALSE)</f>
        <v>Proj SCRE2016</v>
      </c>
      <c r="C5552" s="4">
        <v>0.25</v>
      </c>
      <c r="D5552" s="4" t="s">
        <v>4667</v>
      </c>
      <c r="E5552" s="5">
        <v>42580</v>
      </c>
      <c r="F5552" t="s">
        <v>3856</v>
      </c>
      <c r="G5552" t="s">
        <v>3857</v>
      </c>
      <c r="H5552" t="s">
        <v>3858</v>
      </c>
      <c r="I5552" s="1"/>
      <c r="J5552">
        <v>2500253</v>
      </c>
      <c r="K5552" t="s">
        <v>538</v>
      </c>
      <c r="L5552" t="s">
        <v>539</v>
      </c>
      <c r="M5552">
        <v>990001</v>
      </c>
      <c r="N5552" t="s">
        <v>51</v>
      </c>
      <c r="O5552">
        <v>0.25</v>
      </c>
      <c r="Q5552">
        <v>0.25</v>
      </c>
      <c r="S5552" t="s">
        <v>4667</v>
      </c>
      <c r="AE5552">
        <v>5</v>
      </c>
      <c r="AF5552">
        <v>0</v>
      </c>
      <c r="AG5552">
        <v>1</v>
      </c>
      <c r="AH5552" t="s">
        <v>411</v>
      </c>
      <c r="AI5552" t="s">
        <v>411</v>
      </c>
      <c r="AJ5552">
        <v>2</v>
      </c>
      <c r="AK5552">
        <v>1</v>
      </c>
      <c r="AL5552">
        <v>1</v>
      </c>
      <c r="AM5552" t="s">
        <v>55</v>
      </c>
      <c r="AN5552" t="s">
        <v>56</v>
      </c>
      <c r="AP5552">
        <v>1</v>
      </c>
      <c r="AQ5552" t="s">
        <v>57</v>
      </c>
      <c r="AR5552">
        <v>0</v>
      </c>
      <c r="AW5552" t="s">
        <v>58</v>
      </c>
      <c r="AX5552">
        <v>0</v>
      </c>
      <c r="AY5552">
        <v>2</v>
      </c>
      <c r="AZ5552">
        <v>0.25</v>
      </c>
      <c r="BA5552">
        <v>0.25</v>
      </c>
      <c r="BB5552" t="s">
        <v>59</v>
      </c>
    </row>
    <row r="5553" spans="1:54" x14ac:dyDescent="0.45">
      <c r="A5553" s="4" t="str">
        <f>VLOOKUP(F5553,'Matching-Tabelle'!$A$57:$B$61,2,FALSE)</f>
        <v>stefan.fuellemann@tkb.ch</v>
      </c>
      <c r="B5553" s="4" t="str">
        <f>VLOOKUP(J5553,'Matching-Tabelle'!$A$1:$B$52,2,FALSE)</f>
        <v>Proj Eval NePe</v>
      </c>
      <c r="C5553" s="4">
        <v>0.1</v>
      </c>
      <c r="D5553" s="4" t="s">
        <v>4668</v>
      </c>
      <c r="E5553" s="5">
        <v>42580</v>
      </c>
      <c r="F5553" t="s">
        <v>3856</v>
      </c>
      <c r="G5553" t="s">
        <v>3857</v>
      </c>
      <c r="H5553" t="s">
        <v>3858</v>
      </c>
      <c r="I5553" s="1"/>
      <c r="J5553">
        <v>225</v>
      </c>
      <c r="K5553" t="s">
        <v>172</v>
      </c>
      <c r="L5553" t="s">
        <v>173</v>
      </c>
      <c r="M5553">
        <v>990001</v>
      </c>
      <c r="N5553" t="s">
        <v>51</v>
      </c>
      <c r="O5553">
        <v>0.1</v>
      </c>
      <c r="Q5553">
        <v>0.1</v>
      </c>
      <c r="S5553" t="s">
        <v>4668</v>
      </c>
      <c r="AE5553">
        <v>12</v>
      </c>
      <c r="AF5553">
        <v>7.6</v>
      </c>
      <c r="AG5553">
        <v>5</v>
      </c>
      <c r="AH5553" t="s">
        <v>53</v>
      </c>
      <c r="AI5553" t="s">
        <v>54</v>
      </c>
      <c r="AJ5553">
        <v>2</v>
      </c>
      <c r="AK5553">
        <v>1</v>
      </c>
      <c r="AL5553">
        <v>1</v>
      </c>
      <c r="AM5553" t="s">
        <v>55</v>
      </c>
      <c r="AN5553" t="s">
        <v>56</v>
      </c>
      <c r="AP5553">
        <v>1</v>
      </c>
      <c r="AQ5553" t="s">
        <v>57</v>
      </c>
      <c r="AR5553">
        <v>0</v>
      </c>
      <c r="AW5553" t="s">
        <v>58</v>
      </c>
      <c r="AX5553">
        <v>0</v>
      </c>
      <c r="AY5553">
        <v>2</v>
      </c>
      <c r="AZ5553">
        <v>0.1</v>
      </c>
      <c r="BA5553">
        <v>0.1</v>
      </c>
      <c r="BB5553" t="s">
        <v>59</v>
      </c>
    </row>
    <row r="5554" spans="1:54" x14ac:dyDescent="0.45">
      <c r="A5554" s="4" t="str">
        <f>VLOOKUP(F5554,'Matching-Tabelle'!$A$57:$B$61,2,FALSE)</f>
        <v>stefan.fuellemann@tkb.ch</v>
      </c>
      <c r="B5554" s="4" t="str">
        <f>VLOOKUP(J5554,'Matching-Tabelle'!$A$1:$B$52,2,FALSE)</f>
        <v>WPI RTB</v>
      </c>
      <c r="C5554" s="4">
        <v>0.5</v>
      </c>
      <c r="D5554" s="4" t="s">
        <v>3859</v>
      </c>
      <c r="E5554" s="5">
        <v>42584</v>
      </c>
      <c r="F5554" t="s">
        <v>3856</v>
      </c>
      <c r="G5554" t="s">
        <v>3857</v>
      </c>
      <c r="H5554" t="s">
        <v>3858</v>
      </c>
      <c r="I5554" s="1"/>
      <c r="J5554">
        <v>19</v>
      </c>
      <c r="K5554" t="s">
        <v>145</v>
      </c>
      <c r="L5554" t="s">
        <v>146</v>
      </c>
      <c r="M5554">
        <v>990001</v>
      </c>
      <c r="N5554" t="s">
        <v>51</v>
      </c>
      <c r="O5554">
        <v>0.5</v>
      </c>
      <c r="Q5554">
        <v>0.5</v>
      </c>
      <c r="S5554" t="s">
        <v>3859</v>
      </c>
      <c r="AE5554">
        <v>12</v>
      </c>
      <c r="AF5554">
        <v>7.6</v>
      </c>
      <c r="AG5554">
        <v>5</v>
      </c>
      <c r="AH5554" t="s">
        <v>53</v>
      </c>
      <c r="AI5554" t="s">
        <v>54</v>
      </c>
      <c r="AJ5554">
        <v>2</v>
      </c>
      <c r="AK5554">
        <v>1</v>
      </c>
      <c r="AL5554">
        <v>1</v>
      </c>
      <c r="AM5554" t="s">
        <v>55</v>
      </c>
      <c r="AN5554" t="s">
        <v>56</v>
      </c>
      <c r="AP5554">
        <v>1</v>
      </c>
      <c r="AQ5554" t="s">
        <v>57</v>
      </c>
      <c r="AR5554">
        <v>0</v>
      </c>
      <c r="AW5554" t="s">
        <v>58</v>
      </c>
      <c r="AX5554">
        <v>0</v>
      </c>
      <c r="AY5554">
        <v>2</v>
      </c>
      <c r="AZ5554">
        <v>0.5</v>
      </c>
      <c r="BA5554">
        <v>0.5</v>
      </c>
      <c r="BB5554" t="s">
        <v>59</v>
      </c>
    </row>
    <row r="5555" spans="1:54" x14ac:dyDescent="0.45">
      <c r="A5555" s="4" t="str">
        <f>VLOOKUP(F5555,'Matching-Tabelle'!$A$57:$B$61,2,FALSE)</f>
        <v>stefan.fuellemann@tkb.ch</v>
      </c>
      <c r="B5555" s="4" t="str">
        <f>VLOOKUP(J5555,'Matching-Tabelle'!$A$1:$B$52,2,FALSE)</f>
        <v>Proj SCRE2016</v>
      </c>
      <c r="C5555" s="4">
        <v>1.75</v>
      </c>
      <c r="D5555" s="4" t="s">
        <v>4669</v>
      </c>
      <c r="E5555" s="5">
        <v>42584</v>
      </c>
      <c r="F5555" t="s">
        <v>3856</v>
      </c>
      <c r="G5555" t="s">
        <v>3857</v>
      </c>
      <c r="H5555" t="s">
        <v>3858</v>
      </c>
      <c r="I5555" s="1"/>
      <c r="J5555">
        <v>2500253</v>
      </c>
      <c r="K5555" t="s">
        <v>538</v>
      </c>
      <c r="L5555" t="s">
        <v>539</v>
      </c>
      <c r="M5555">
        <v>990001</v>
      </c>
      <c r="N5555" t="s">
        <v>51</v>
      </c>
      <c r="O5555">
        <v>1.75</v>
      </c>
      <c r="Q5555">
        <v>1.75</v>
      </c>
      <c r="S5555" t="s">
        <v>4669</v>
      </c>
      <c r="AE5555">
        <v>5</v>
      </c>
      <c r="AF5555">
        <v>0</v>
      </c>
      <c r="AG5555">
        <v>1</v>
      </c>
      <c r="AH5555" t="s">
        <v>411</v>
      </c>
      <c r="AI5555" t="s">
        <v>411</v>
      </c>
      <c r="AJ5555">
        <v>2</v>
      </c>
      <c r="AK5555">
        <v>1</v>
      </c>
      <c r="AL5555">
        <v>1</v>
      </c>
      <c r="AM5555" t="s">
        <v>55</v>
      </c>
      <c r="AN5555" t="s">
        <v>56</v>
      </c>
      <c r="AP5555">
        <v>1</v>
      </c>
      <c r="AQ5555" t="s">
        <v>57</v>
      </c>
      <c r="AR5555">
        <v>0</v>
      </c>
      <c r="AW5555" t="s">
        <v>58</v>
      </c>
      <c r="AX5555">
        <v>0</v>
      </c>
      <c r="AY5555">
        <v>2</v>
      </c>
      <c r="AZ5555">
        <v>1.75</v>
      </c>
      <c r="BA5555">
        <v>1.75</v>
      </c>
      <c r="BB5555" t="s">
        <v>59</v>
      </c>
    </row>
    <row r="5556" spans="1:54" x14ac:dyDescent="0.45">
      <c r="A5556" s="4" t="str">
        <f>VLOOKUP(F5556,'Matching-Tabelle'!$A$57:$B$61,2,FALSE)</f>
        <v>stefan.fuellemann@tkb.ch</v>
      </c>
      <c r="B5556" s="4" t="str">
        <f>VLOOKUP(J5556,'Matching-Tabelle'!$A$1:$B$52,2,FALSE)</f>
        <v>Progr Digitalisierung</v>
      </c>
      <c r="C5556" s="4">
        <v>1</v>
      </c>
      <c r="D5556" s="4" t="s">
        <v>4670</v>
      </c>
      <c r="E5556" s="5">
        <v>42584</v>
      </c>
      <c r="F5556" t="s">
        <v>3856</v>
      </c>
      <c r="G5556" t="s">
        <v>3857</v>
      </c>
      <c r="H5556" t="s">
        <v>3858</v>
      </c>
      <c r="I5556" s="1"/>
      <c r="J5556">
        <v>224</v>
      </c>
      <c r="K5556" t="s">
        <v>76</v>
      </c>
      <c r="L5556" t="s">
        <v>77</v>
      </c>
      <c r="M5556">
        <v>990001</v>
      </c>
      <c r="N5556" t="s">
        <v>51</v>
      </c>
      <c r="O5556">
        <v>1</v>
      </c>
      <c r="Q5556">
        <v>1</v>
      </c>
      <c r="S5556" t="s">
        <v>4670</v>
      </c>
      <c r="AE5556">
        <v>12</v>
      </c>
      <c r="AF5556">
        <v>7.6</v>
      </c>
      <c r="AG5556">
        <v>5</v>
      </c>
      <c r="AH5556" t="s">
        <v>53</v>
      </c>
      <c r="AI5556" t="s">
        <v>54</v>
      </c>
      <c r="AJ5556">
        <v>2</v>
      </c>
      <c r="AK5556">
        <v>1</v>
      </c>
      <c r="AL5556">
        <v>1</v>
      </c>
      <c r="AM5556" t="s">
        <v>55</v>
      </c>
      <c r="AN5556" t="s">
        <v>56</v>
      </c>
      <c r="AP5556">
        <v>1</v>
      </c>
      <c r="AQ5556" t="s">
        <v>57</v>
      </c>
      <c r="AR5556">
        <v>0</v>
      </c>
      <c r="AW5556" t="s">
        <v>58</v>
      </c>
      <c r="AX5556">
        <v>0</v>
      </c>
      <c r="AY5556">
        <v>2</v>
      </c>
      <c r="AZ5556">
        <v>1</v>
      </c>
      <c r="BA5556">
        <v>1</v>
      </c>
      <c r="BB5556" t="s">
        <v>59</v>
      </c>
    </row>
    <row r="5557" spans="1:54" x14ac:dyDescent="0.45">
      <c r="A5557" s="4" t="str">
        <f>VLOOKUP(F5557,'Matching-Tabelle'!$A$57:$B$61,2,FALSE)</f>
        <v>stefan.fuellemann@tkb.ch</v>
      </c>
      <c r="B5557" s="4" t="str">
        <f>VLOOKUP(J5557,'Matching-Tabelle'!$A$1:$B$52,2,FALSE)</f>
        <v>WPI Führung</v>
      </c>
      <c r="C5557" s="4">
        <v>0.5</v>
      </c>
      <c r="D5557" s="4" t="s">
        <v>880</v>
      </c>
      <c r="E5557" s="5">
        <v>42584</v>
      </c>
      <c r="F5557" t="s">
        <v>3856</v>
      </c>
      <c r="G5557" t="s">
        <v>3857</v>
      </c>
      <c r="H5557" t="s">
        <v>3858</v>
      </c>
      <c r="I5557" s="1"/>
      <c r="J5557">
        <v>26</v>
      </c>
      <c r="K5557" t="s">
        <v>130</v>
      </c>
      <c r="L5557" t="s">
        <v>131</v>
      </c>
      <c r="M5557">
        <v>990001</v>
      </c>
      <c r="N5557" t="s">
        <v>51</v>
      </c>
      <c r="O5557">
        <v>0.5</v>
      </c>
      <c r="Q5557">
        <v>0.5</v>
      </c>
      <c r="S5557" t="s">
        <v>880</v>
      </c>
      <c r="AE5557">
        <v>12</v>
      </c>
      <c r="AF5557">
        <v>7.6</v>
      </c>
      <c r="AG5557">
        <v>5</v>
      </c>
      <c r="AH5557" t="s">
        <v>53</v>
      </c>
      <c r="AI5557" t="s">
        <v>54</v>
      </c>
      <c r="AJ5557">
        <v>2</v>
      </c>
      <c r="AK5557">
        <v>1</v>
      </c>
      <c r="AL5557">
        <v>1</v>
      </c>
      <c r="AM5557" t="s">
        <v>55</v>
      </c>
      <c r="AN5557" t="s">
        <v>56</v>
      </c>
      <c r="AP5557">
        <v>1</v>
      </c>
      <c r="AQ5557" t="s">
        <v>57</v>
      </c>
      <c r="AR5557">
        <v>0</v>
      </c>
      <c r="AW5557" t="s">
        <v>58</v>
      </c>
      <c r="AX5557">
        <v>0</v>
      </c>
      <c r="AY5557">
        <v>2</v>
      </c>
      <c r="AZ5557">
        <v>0.5</v>
      </c>
      <c r="BA5557">
        <v>0.5</v>
      </c>
      <c r="BB5557" t="s">
        <v>59</v>
      </c>
    </row>
    <row r="5558" spans="1:54" x14ac:dyDescent="0.45">
      <c r="A5558" s="4" t="str">
        <f>VLOOKUP(F5558,'Matching-Tabelle'!$A$57:$B$61,2,FALSE)</f>
        <v>stefan.fuellemann@tkb.ch</v>
      </c>
      <c r="B5558" s="4" t="str">
        <f>VLOOKUP(J5558,'Matching-Tabelle'!$A$1:$B$52,2,FALSE)</f>
        <v>WPI CTB</v>
      </c>
      <c r="C5558" s="4">
        <v>0.25</v>
      </c>
      <c r="D5558" s="4" t="s">
        <v>4671</v>
      </c>
      <c r="E5558" s="5">
        <v>42584</v>
      </c>
      <c r="F5558" t="s">
        <v>3856</v>
      </c>
      <c r="G5558" t="s">
        <v>3857</v>
      </c>
      <c r="H5558" t="s">
        <v>3858</v>
      </c>
      <c r="I5558" s="1"/>
      <c r="J5558">
        <v>14</v>
      </c>
      <c r="K5558" t="s">
        <v>82</v>
      </c>
      <c r="L5558" t="s">
        <v>83</v>
      </c>
      <c r="M5558">
        <v>990001</v>
      </c>
      <c r="N5558" t="s">
        <v>51</v>
      </c>
      <c r="O5558">
        <v>0.25</v>
      </c>
      <c r="Q5558">
        <v>0.25</v>
      </c>
      <c r="S5558" t="s">
        <v>4671</v>
      </c>
      <c r="AE5558">
        <v>12</v>
      </c>
      <c r="AF5558">
        <v>7.6</v>
      </c>
      <c r="AG5558">
        <v>5</v>
      </c>
      <c r="AH5558" t="s">
        <v>53</v>
      </c>
      <c r="AI5558" t="s">
        <v>54</v>
      </c>
      <c r="AJ5558">
        <v>2</v>
      </c>
      <c r="AK5558">
        <v>1</v>
      </c>
      <c r="AL5558">
        <v>1</v>
      </c>
      <c r="AM5558" t="s">
        <v>55</v>
      </c>
      <c r="AN5558" t="s">
        <v>56</v>
      </c>
      <c r="AP5558">
        <v>1</v>
      </c>
      <c r="AQ5558" t="s">
        <v>57</v>
      </c>
      <c r="AR5558">
        <v>0</v>
      </c>
      <c r="AW5558" t="s">
        <v>58</v>
      </c>
      <c r="AX5558">
        <v>0</v>
      </c>
      <c r="AY5558">
        <v>2</v>
      </c>
      <c r="AZ5558">
        <v>0.25</v>
      </c>
      <c r="BA5558">
        <v>0.25</v>
      </c>
      <c r="BB5558" t="s">
        <v>59</v>
      </c>
    </row>
    <row r="5559" spans="1:54" x14ac:dyDescent="0.45">
      <c r="A5559" s="4" t="str">
        <f>VLOOKUP(F5559,'Matching-Tabelle'!$A$57:$B$61,2,FALSE)</f>
        <v>stefan.fuellemann@tkb.ch</v>
      </c>
      <c r="B5559" s="4" t="str">
        <f>VLOOKUP(J5559,'Matching-Tabelle'!$A$1:$B$52,2,FALSE)</f>
        <v>Proj Eval NePe</v>
      </c>
      <c r="C5559" s="4">
        <v>8.4</v>
      </c>
      <c r="D5559" s="4" t="s">
        <v>4672</v>
      </c>
      <c r="E5559" s="5">
        <v>42585</v>
      </c>
      <c r="F5559" t="s">
        <v>3856</v>
      </c>
      <c r="G5559" t="s">
        <v>3857</v>
      </c>
      <c r="H5559" t="s">
        <v>3858</v>
      </c>
      <c r="I5559" s="1"/>
      <c r="J5559">
        <v>225</v>
      </c>
      <c r="K5559" t="s">
        <v>172</v>
      </c>
      <c r="L5559" t="s">
        <v>173</v>
      </c>
      <c r="M5559">
        <v>990001</v>
      </c>
      <c r="N5559" t="s">
        <v>51</v>
      </c>
      <c r="O5559">
        <v>8.4</v>
      </c>
      <c r="Q5559">
        <v>8.4</v>
      </c>
      <c r="S5559" t="s">
        <v>4672</v>
      </c>
      <c r="AE5559">
        <v>12</v>
      </c>
      <c r="AF5559">
        <v>7.6</v>
      </c>
      <c r="AG5559">
        <v>5</v>
      </c>
      <c r="AH5559" t="s">
        <v>53</v>
      </c>
      <c r="AI5559" t="s">
        <v>54</v>
      </c>
      <c r="AJ5559">
        <v>2</v>
      </c>
      <c r="AK5559">
        <v>1</v>
      </c>
      <c r="AL5559">
        <v>1</v>
      </c>
      <c r="AM5559" t="s">
        <v>55</v>
      </c>
      <c r="AN5559" t="s">
        <v>56</v>
      </c>
      <c r="AP5559">
        <v>1</v>
      </c>
      <c r="AQ5559" t="s">
        <v>57</v>
      </c>
      <c r="AR5559">
        <v>0</v>
      </c>
      <c r="AW5559" t="s">
        <v>58</v>
      </c>
      <c r="AX5559">
        <v>0</v>
      </c>
      <c r="AY5559">
        <v>2</v>
      </c>
      <c r="AZ5559">
        <v>8.4</v>
      </c>
      <c r="BA5559">
        <v>8.4</v>
      </c>
      <c r="BB5559" t="s">
        <v>59</v>
      </c>
    </row>
    <row r="5560" spans="1:54" x14ac:dyDescent="0.45">
      <c r="A5560" s="4" t="str">
        <f>VLOOKUP(F5560,'Matching-Tabelle'!$A$57:$B$61,2,FALSE)</f>
        <v>stefan.fuellemann@tkb.ch</v>
      </c>
      <c r="B5560" s="4" t="str">
        <f>VLOOKUP(J5560,'Matching-Tabelle'!$A$1:$B$52,2,FALSE)</f>
        <v>WPI RTB</v>
      </c>
      <c r="C5560" s="4">
        <v>0.5</v>
      </c>
      <c r="D5560" s="4" t="s">
        <v>3859</v>
      </c>
      <c r="E5560" s="5">
        <v>42585</v>
      </c>
      <c r="F5560" t="s">
        <v>3856</v>
      </c>
      <c r="G5560" t="s">
        <v>3857</v>
      </c>
      <c r="H5560" t="s">
        <v>3858</v>
      </c>
      <c r="I5560" s="1"/>
      <c r="J5560">
        <v>19</v>
      </c>
      <c r="K5560" t="s">
        <v>145</v>
      </c>
      <c r="L5560" t="s">
        <v>146</v>
      </c>
      <c r="M5560">
        <v>990001</v>
      </c>
      <c r="N5560" t="s">
        <v>51</v>
      </c>
      <c r="O5560">
        <v>0.5</v>
      </c>
      <c r="Q5560">
        <v>0.5</v>
      </c>
      <c r="S5560" t="s">
        <v>3859</v>
      </c>
      <c r="AE5560">
        <v>12</v>
      </c>
      <c r="AF5560">
        <v>7.6</v>
      </c>
      <c r="AG5560">
        <v>5</v>
      </c>
      <c r="AH5560" t="s">
        <v>53</v>
      </c>
      <c r="AI5560" t="s">
        <v>54</v>
      </c>
      <c r="AJ5560">
        <v>2</v>
      </c>
      <c r="AK5560">
        <v>1</v>
      </c>
      <c r="AL5560">
        <v>1</v>
      </c>
      <c r="AM5560" t="s">
        <v>55</v>
      </c>
      <c r="AN5560" t="s">
        <v>56</v>
      </c>
      <c r="AP5560">
        <v>1</v>
      </c>
      <c r="AQ5560" t="s">
        <v>57</v>
      </c>
      <c r="AR5560">
        <v>0</v>
      </c>
      <c r="AW5560" t="s">
        <v>58</v>
      </c>
      <c r="AX5560">
        <v>0</v>
      </c>
      <c r="AY5560">
        <v>2</v>
      </c>
      <c r="AZ5560">
        <v>0.5</v>
      </c>
      <c r="BA5560">
        <v>0.5</v>
      </c>
      <c r="BB5560" t="s">
        <v>59</v>
      </c>
    </row>
    <row r="5561" spans="1:54" x14ac:dyDescent="0.45">
      <c r="A5561" s="4" t="str">
        <f>VLOOKUP(F5561,'Matching-Tabelle'!$A$57:$B$61,2,FALSE)</f>
        <v>stefan.fuellemann@tkb.ch</v>
      </c>
      <c r="B5561" s="4" t="str">
        <f>VLOOKUP(J5561,'Matching-Tabelle'!$A$1:$B$52,2,FALSE)</f>
        <v>WPI RTB</v>
      </c>
      <c r="C5561" s="4">
        <v>1.25</v>
      </c>
      <c r="D5561" s="4" t="s">
        <v>3859</v>
      </c>
      <c r="E5561" s="5">
        <v>42586</v>
      </c>
      <c r="F5561" t="s">
        <v>3856</v>
      </c>
      <c r="G5561" t="s">
        <v>3857</v>
      </c>
      <c r="H5561" t="s">
        <v>3858</v>
      </c>
      <c r="I5561" s="1"/>
      <c r="J5561">
        <v>19</v>
      </c>
      <c r="K5561" t="s">
        <v>145</v>
      </c>
      <c r="L5561" t="s">
        <v>146</v>
      </c>
      <c r="M5561">
        <v>990001</v>
      </c>
      <c r="N5561" t="s">
        <v>51</v>
      </c>
      <c r="O5561">
        <v>1.25</v>
      </c>
      <c r="Q5561">
        <v>1.25</v>
      </c>
      <c r="S5561" t="s">
        <v>3859</v>
      </c>
      <c r="AE5561">
        <v>12</v>
      </c>
      <c r="AF5561">
        <v>7.6</v>
      </c>
      <c r="AG5561">
        <v>5</v>
      </c>
      <c r="AH5561" t="s">
        <v>53</v>
      </c>
      <c r="AI5561" t="s">
        <v>54</v>
      </c>
      <c r="AJ5561">
        <v>2</v>
      </c>
      <c r="AK5561">
        <v>1</v>
      </c>
      <c r="AL5561">
        <v>1</v>
      </c>
      <c r="AM5561" t="s">
        <v>55</v>
      </c>
      <c r="AN5561" t="s">
        <v>56</v>
      </c>
      <c r="AP5561">
        <v>1</v>
      </c>
      <c r="AQ5561" t="s">
        <v>57</v>
      </c>
      <c r="AR5561">
        <v>0</v>
      </c>
      <c r="AW5561" t="s">
        <v>58</v>
      </c>
      <c r="AX5561">
        <v>0</v>
      </c>
      <c r="AY5561">
        <v>2</v>
      </c>
      <c r="AZ5561">
        <v>1.25</v>
      </c>
      <c r="BA5561">
        <v>1.25</v>
      </c>
      <c r="BB5561" t="s">
        <v>59</v>
      </c>
    </row>
    <row r="5562" spans="1:54" x14ac:dyDescent="0.45">
      <c r="A5562" s="4" t="str">
        <f>VLOOKUP(F5562,'Matching-Tabelle'!$A$57:$B$61,2,FALSE)</f>
        <v>stefan.fuellemann@tkb.ch</v>
      </c>
      <c r="B5562" s="4" t="str">
        <f>VLOOKUP(J5562,'Matching-Tabelle'!$A$1:$B$52,2,FALSE)</f>
        <v>WPI CTB</v>
      </c>
      <c r="C5562" s="4">
        <v>0.75</v>
      </c>
      <c r="D5562" s="4" t="s">
        <v>4673</v>
      </c>
      <c r="E5562" s="5">
        <v>42586</v>
      </c>
      <c r="F5562" t="s">
        <v>3856</v>
      </c>
      <c r="G5562" t="s">
        <v>3857</v>
      </c>
      <c r="H5562" t="s">
        <v>3858</v>
      </c>
      <c r="I5562" s="1"/>
      <c r="J5562">
        <v>919</v>
      </c>
      <c r="K5562" t="s">
        <v>66</v>
      </c>
      <c r="L5562" t="s">
        <v>67</v>
      </c>
      <c r="M5562">
        <v>990001</v>
      </c>
      <c r="N5562" t="s">
        <v>51</v>
      </c>
      <c r="O5562">
        <v>0.75</v>
      </c>
      <c r="Q5562">
        <v>0.75</v>
      </c>
      <c r="S5562" t="s">
        <v>4673</v>
      </c>
      <c r="AE5562">
        <v>12</v>
      </c>
      <c r="AF5562">
        <v>7.6</v>
      </c>
      <c r="AG5562">
        <v>5</v>
      </c>
      <c r="AH5562" t="s">
        <v>53</v>
      </c>
      <c r="AI5562" t="s">
        <v>54</v>
      </c>
      <c r="AJ5562">
        <v>2</v>
      </c>
      <c r="AK5562">
        <v>1</v>
      </c>
      <c r="AL5562">
        <v>1</v>
      </c>
      <c r="AM5562" t="s">
        <v>55</v>
      </c>
      <c r="AN5562" t="s">
        <v>56</v>
      </c>
      <c r="AP5562">
        <v>1</v>
      </c>
      <c r="AQ5562" t="s">
        <v>57</v>
      </c>
      <c r="AR5562">
        <v>0</v>
      </c>
      <c r="AW5562" t="s">
        <v>58</v>
      </c>
      <c r="AX5562">
        <v>0</v>
      </c>
      <c r="AY5562">
        <v>2</v>
      </c>
      <c r="AZ5562">
        <v>0.75</v>
      </c>
      <c r="BA5562">
        <v>0.75</v>
      </c>
      <c r="BB5562" t="s">
        <v>59</v>
      </c>
    </row>
    <row r="5563" spans="1:54" x14ac:dyDescent="0.45">
      <c r="A5563" s="4" t="str">
        <f>VLOOKUP(F5563,'Matching-Tabelle'!$A$57:$B$61,2,FALSE)</f>
        <v>stefan.fuellemann@tkb.ch</v>
      </c>
      <c r="B5563" s="4" t="str">
        <f>VLOOKUP(J5563,'Matching-Tabelle'!$A$1:$B$52,2,FALSE)</f>
        <v>WPI RTB</v>
      </c>
      <c r="C5563" s="4">
        <v>3.03</v>
      </c>
      <c r="D5563" s="4" t="s">
        <v>4674</v>
      </c>
      <c r="E5563" s="5">
        <v>42586</v>
      </c>
      <c r="F5563" t="s">
        <v>3856</v>
      </c>
      <c r="G5563" t="s">
        <v>3857</v>
      </c>
      <c r="H5563" t="s">
        <v>3858</v>
      </c>
      <c r="I5563" s="1"/>
      <c r="J5563">
        <v>22</v>
      </c>
      <c r="K5563" t="s">
        <v>88</v>
      </c>
      <c r="L5563" t="s">
        <v>89</v>
      </c>
      <c r="M5563">
        <v>990001</v>
      </c>
      <c r="N5563" t="s">
        <v>51</v>
      </c>
      <c r="O5563">
        <v>3.03</v>
      </c>
      <c r="Q5563">
        <v>3.03</v>
      </c>
      <c r="S5563" t="s">
        <v>4674</v>
      </c>
      <c r="AE5563">
        <v>12</v>
      </c>
      <c r="AF5563">
        <v>7.6</v>
      </c>
      <c r="AG5563">
        <v>5</v>
      </c>
      <c r="AH5563" t="s">
        <v>53</v>
      </c>
      <c r="AI5563" t="s">
        <v>54</v>
      </c>
      <c r="AJ5563">
        <v>2</v>
      </c>
      <c r="AK5563">
        <v>1</v>
      </c>
      <c r="AL5563">
        <v>1</v>
      </c>
      <c r="AM5563" t="s">
        <v>55</v>
      </c>
      <c r="AN5563" t="s">
        <v>56</v>
      </c>
      <c r="AP5563">
        <v>1</v>
      </c>
      <c r="AQ5563" t="s">
        <v>57</v>
      </c>
      <c r="AR5563">
        <v>0</v>
      </c>
      <c r="AW5563" t="s">
        <v>58</v>
      </c>
      <c r="AX5563">
        <v>0</v>
      </c>
      <c r="AY5563">
        <v>2</v>
      </c>
      <c r="AZ5563">
        <v>3.03</v>
      </c>
      <c r="BA5563">
        <v>3.03</v>
      </c>
      <c r="BB5563" t="s">
        <v>59</v>
      </c>
    </row>
    <row r="5564" spans="1:54" x14ac:dyDescent="0.45">
      <c r="A5564" s="4" t="str">
        <f>VLOOKUP(F5564,'Matching-Tabelle'!$A$57:$B$61,2,FALSE)</f>
        <v>stefan.fuellemann@tkb.ch</v>
      </c>
      <c r="B5564" s="4" t="str">
        <f>VLOOKUP(J5564,'Matching-Tabelle'!$A$1:$B$52,2,FALSE)</f>
        <v>Proj SCRE2016</v>
      </c>
      <c r="C5564" s="4">
        <v>1</v>
      </c>
      <c r="D5564" s="4" t="s">
        <v>4657</v>
      </c>
      <c r="E5564" s="5">
        <v>42586</v>
      </c>
      <c r="F5564" t="s">
        <v>3856</v>
      </c>
      <c r="G5564" t="s">
        <v>3857</v>
      </c>
      <c r="H5564" t="s">
        <v>3858</v>
      </c>
      <c r="I5564" s="1"/>
      <c r="J5564">
        <v>2500253</v>
      </c>
      <c r="K5564" t="s">
        <v>538</v>
      </c>
      <c r="L5564" t="s">
        <v>539</v>
      </c>
      <c r="M5564">
        <v>990001</v>
      </c>
      <c r="N5564" t="s">
        <v>51</v>
      </c>
      <c r="O5564">
        <v>1</v>
      </c>
      <c r="Q5564">
        <v>1</v>
      </c>
      <c r="S5564" t="s">
        <v>4657</v>
      </c>
      <c r="AE5564">
        <v>5</v>
      </c>
      <c r="AF5564">
        <v>0</v>
      </c>
      <c r="AG5564">
        <v>1</v>
      </c>
      <c r="AH5564" t="s">
        <v>411</v>
      </c>
      <c r="AI5564" t="s">
        <v>411</v>
      </c>
      <c r="AJ5564">
        <v>2</v>
      </c>
      <c r="AK5564">
        <v>1</v>
      </c>
      <c r="AL5564">
        <v>1</v>
      </c>
      <c r="AM5564" t="s">
        <v>55</v>
      </c>
      <c r="AN5564" t="s">
        <v>56</v>
      </c>
      <c r="AP5564">
        <v>1</v>
      </c>
      <c r="AQ5564" t="s">
        <v>57</v>
      </c>
      <c r="AR5564">
        <v>0</v>
      </c>
      <c r="AW5564" t="s">
        <v>58</v>
      </c>
      <c r="AX5564">
        <v>0</v>
      </c>
      <c r="AY5564">
        <v>2</v>
      </c>
      <c r="AZ5564">
        <v>1</v>
      </c>
      <c r="BA5564">
        <v>1</v>
      </c>
      <c r="BB5564" t="s">
        <v>59</v>
      </c>
    </row>
    <row r="5565" spans="1:54" x14ac:dyDescent="0.45">
      <c r="A5565" s="4" t="str">
        <f>VLOOKUP(F5565,'Matching-Tabelle'!$A$57:$B$61,2,FALSE)</f>
        <v>stefan.fuellemann@tkb.ch</v>
      </c>
      <c r="B5565" s="4" t="str">
        <f>VLOOKUP(J5565,'Matching-Tabelle'!$A$1:$B$52,2,FALSE)</f>
        <v>WPI CTB</v>
      </c>
      <c r="C5565" s="4">
        <v>0.2</v>
      </c>
      <c r="D5565" s="4" t="s">
        <v>4675</v>
      </c>
      <c r="E5565" s="5">
        <v>42586</v>
      </c>
      <c r="F5565" t="s">
        <v>3856</v>
      </c>
      <c r="G5565" t="s">
        <v>3857</v>
      </c>
      <c r="H5565" t="s">
        <v>3858</v>
      </c>
      <c r="I5565" s="1"/>
      <c r="J5565">
        <v>922</v>
      </c>
      <c r="K5565" t="s">
        <v>134</v>
      </c>
      <c r="L5565" t="s">
        <v>135</v>
      </c>
      <c r="M5565">
        <v>990001</v>
      </c>
      <c r="N5565" t="s">
        <v>51</v>
      </c>
      <c r="O5565">
        <v>0.2</v>
      </c>
      <c r="Q5565">
        <v>0.2</v>
      </c>
      <c r="S5565" t="s">
        <v>4675</v>
      </c>
      <c r="AE5565">
        <v>12</v>
      </c>
      <c r="AF5565">
        <v>7.6</v>
      </c>
      <c r="AG5565">
        <v>5</v>
      </c>
      <c r="AH5565" t="s">
        <v>53</v>
      </c>
      <c r="AI5565" t="s">
        <v>54</v>
      </c>
      <c r="AJ5565">
        <v>2</v>
      </c>
      <c r="AK5565">
        <v>1</v>
      </c>
      <c r="AL5565">
        <v>1</v>
      </c>
      <c r="AM5565" t="s">
        <v>55</v>
      </c>
      <c r="AN5565" t="s">
        <v>56</v>
      </c>
      <c r="AP5565">
        <v>1</v>
      </c>
      <c r="AQ5565" t="s">
        <v>57</v>
      </c>
      <c r="AR5565">
        <v>0</v>
      </c>
      <c r="AW5565" t="s">
        <v>58</v>
      </c>
      <c r="AX5565">
        <v>0</v>
      </c>
      <c r="AY5565">
        <v>2</v>
      </c>
      <c r="AZ5565">
        <v>0.2</v>
      </c>
      <c r="BA5565">
        <v>0.2</v>
      </c>
      <c r="BB5565" t="s">
        <v>59</v>
      </c>
    </row>
    <row r="5566" spans="1:54" x14ac:dyDescent="0.45">
      <c r="A5566" s="4" t="str">
        <f>VLOOKUP(F5566,'Matching-Tabelle'!$A$57:$B$61,2,FALSE)</f>
        <v>stefan.fuellemann@tkb.ch</v>
      </c>
      <c r="B5566" s="4" t="str">
        <f>VLOOKUP(J5566,'Matching-Tabelle'!$A$1:$B$52,2,FALSE)</f>
        <v>WPI CTB</v>
      </c>
      <c r="C5566" s="4">
        <v>1.63</v>
      </c>
      <c r="D5566" s="4" t="s">
        <v>3864</v>
      </c>
      <c r="E5566" s="5">
        <v>42586</v>
      </c>
      <c r="F5566" t="s">
        <v>3856</v>
      </c>
      <c r="G5566" t="s">
        <v>3857</v>
      </c>
      <c r="H5566" t="s">
        <v>3858</v>
      </c>
      <c r="I5566" s="1"/>
      <c r="J5566">
        <v>922</v>
      </c>
      <c r="K5566" t="s">
        <v>134</v>
      </c>
      <c r="L5566" t="s">
        <v>135</v>
      </c>
      <c r="M5566">
        <v>990001</v>
      </c>
      <c r="N5566" t="s">
        <v>51</v>
      </c>
      <c r="O5566">
        <v>1.63</v>
      </c>
      <c r="Q5566">
        <v>1.63</v>
      </c>
      <c r="S5566" t="s">
        <v>3864</v>
      </c>
      <c r="AE5566">
        <v>12</v>
      </c>
      <c r="AF5566">
        <v>7.6</v>
      </c>
      <c r="AG5566">
        <v>5</v>
      </c>
      <c r="AH5566" t="s">
        <v>53</v>
      </c>
      <c r="AI5566" t="s">
        <v>54</v>
      </c>
      <c r="AJ5566">
        <v>2</v>
      </c>
      <c r="AK5566">
        <v>1</v>
      </c>
      <c r="AL5566">
        <v>1</v>
      </c>
      <c r="AM5566" t="s">
        <v>55</v>
      </c>
      <c r="AN5566" t="s">
        <v>56</v>
      </c>
      <c r="AP5566">
        <v>1</v>
      </c>
      <c r="AQ5566" t="s">
        <v>57</v>
      </c>
      <c r="AR5566">
        <v>0</v>
      </c>
      <c r="AW5566" t="s">
        <v>58</v>
      </c>
      <c r="AX5566">
        <v>0</v>
      </c>
      <c r="AY5566">
        <v>2</v>
      </c>
      <c r="AZ5566">
        <v>1.63</v>
      </c>
      <c r="BA5566">
        <v>1.63</v>
      </c>
      <c r="BB5566" t="s">
        <v>59</v>
      </c>
    </row>
    <row r="5567" spans="1:54" x14ac:dyDescent="0.45">
      <c r="A5567" s="4" t="str">
        <f>VLOOKUP(F5567,'Matching-Tabelle'!$A$57:$B$61,2,FALSE)</f>
        <v>stefan.fuellemann@tkb.ch</v>
      </c>
      <c r="B5567" s="4" t="str">
        <f>VLOOKUP(J5567,'Matching-Tabelle'!$A$1:$B$52,2,FALSE)</f>
        <v>Proj Eval NePe</v>
      </c>
      <c r="C5567" s="4">
        <v>0.75</v>
      </c>
      <c r="D5567" s="4" t="s">
        <v>4676</v>
      </c>
      <c r="E5567" s="5">
        <v>42586</v>
      </c>
      <c r="F5567" t="s">
        <v>3856</v>
      </c>
      <c r="G5567" t="s">
        <v>3857</v>
      </c>
      <c r="H5567" t="s">
        <v>3858</v>
      </c>
      <c r="I5567" s="1"/>
      <c r="J5567">
        <v>225</v>
      </c>
      <c r="K5567" t="s">
        <v>172</v>
      </c>
      <c r="L5567" t="s">
        <v>173</v>
      </c>
      <c r="M5567">
        <v>990001</v>
      </c>
      <c r="N5567" t="s">
        <v>51</v>
      </c>
      <c r="O5567">
        <v>0.75</v>
      </c>
      <c r="Q5567">
        <v>0.75</v>
      </c>
      <c r="S5567" t="s">
        <v>4676</v>
      </c>
      <c r="AE5567">
        <v>12</v>
      </c>
      <c r="AF5567">
        <v>7.6</v>
      </c>
      <c r="AG5567">
        <v>5</v>
      </c>
      <c r="AH5567" t="s">
        <v>53</v>
      </c>
      <c r="AI5567" t="s">
        <v>54</v>
      </c>
      <c r="AJ5567">
        <v>2</v>
      </c>
      <c r="AK5567">
        <v>1</v>
      </c>
      <c r="AL5567">
        <v>1</v>
      </c>
      <c r="AM5567" t="s">
        <v>55</v>
      </c>
      <c r="AN5567" t="s">
        <v>56</v>
      </c>
      <c r="AP5567">
        <v>1</v>
      </c>
      <c r="AQ5567" t="s">
        <v>57</v>
      </c>
      <c r="AR5567">
        <v>0</v>
      </c>
      <c r="AW5567" t="s">
        <v>58</v>
      </c>
      <c r="AX5567">
        <v>0</v>
      </c>
      <c r="AY5567">
        <v>2</v>
      </c>
      <c r="AZ5567">
        <v>0.75</v>
      </c>
      <c r="BA5567">
        <v>0.75</v>
      </c>
      <c r="BB5567" t="s">
        <v>59</v>
      </c>
    </row>
    <row r="5568" spans="1:54" x14ac:dyDescent="0.45">
      <c r="A5568" s="4" t="str">
        <f>VLOOKUP(F5568,'Matching-Tabelle'!$A$57:$B$61,2,FALSE)</f>
        <v>stefan.fuellemann@tkb.ch</v>
      </c>
      <c r="B5568" s="4" t="str">
        <f>VLOOKUP(J5568,'Matching-Tabelle'!$A$1:$B$52,2,FALSE)</f>
        <v>WPI RTB</v>
      </c>
      <c r="C5568" s="4">
        <v>1.25</v>
      </c>
      <c r="D5568" s="4" t="s">
        <v>3859</v>
      </c>
      <c r="E5568" s="5">
        <v>42587</v>
      </c>
      <c r="F5568" t="s">
        <v>3856</v>
      </c>
      <c r="G5568" t="s">
        <v>3857</v>
      </c>
      <c r="H5568" t="s">
        <v>3858</v>
      </c>
      <c r="I5568" s="1"/>
      <c r="J5568">
        <v>19</v>
      </c>
      <c r="K5568" t="s">
        <v>145</v>
      </c>
      <c r="L5568" t="s">
        <v>146</v>
      </c>
      <c r="M5568">
        <v>990001</v>
      </c>
      <c r="N5568" t="s">
        <v>51</v>
      </c>
      <c r="O5568">
        <v>1.25</v>
      </c>
      <c r="Q5568">
        <v>1.25</v>
      </c>
      <c r="S5568" t="s">
        <v>3859</v>
      </c>
      <c r="AE5568">
        <v>12</v>
      </c>
      <c r="AF5568">
        <v>7.6</v>
      </c>
      <c r="AG5568">
        <v>5</v>
      </c>
      <c r="AH5568" t="s">
        <v>53</v>
      </c>
      <c r="AI5568" t="s">
        <v>54</v>
      </c>
      <c r="AJ5568">
        <v>2</v>
      </c>
      <c r="AK5568">
        <v>1</v>
      </c>
      <c r="AL5568">
        <v>1</v>
      </c>
      <c r="AM5568" t="s">
        <v>55</v>
      </c>
      <c r="AN5568" t="s">
        <v>56</v>
      </c>
      <c r="AP5568">
        <v>1</v>
      </c>
      <c r="AQ5568" t="s">
        <v>57</v>
      </c>
      <c r="AR5568">
        <v>0</v>
      </c>
      <c r="AW5568" t="s">
        <v>58</v>
      </c>
      <c r="AX5568">
        <v>0</v>
      </c>
      <c r="AY5568">
        <v>2</v>
      </c>
      <c r="AZ5568">
        <v>1.25</v>
      </c>
      <c r="BA5568">
        <v>1.25</v>
      </c>
      <c r="BB5568" t="s">
        <v>59</v>
      </c>
    </row>
    <row r="5569" spans="1:54" x14ac:dyDescent="0.45">
      <c r="A5569" s="4" t="str">
        <f>VLOOKUP(F5569,'Matching-Tabelle'!$A$57:$B$61,2,FALSE)</f>
        <v>stefan.fuellemann@tkb.ch</v>
      </c>
      <c r="B5569" s="4" t="str">
        <f>VLOOKUP(J5569,'Matching-Tabelle'!$A$1:$B$52,2,FALSE)</f>
        <v>WPI CTB</v>
      </c>
      <c r="C5569" s="4">
        <v>4.76</v>
      </c>
      <c r="D5569" s="4" t="s">
        <v>4677</v>
      </c>
      <c r="E5569" s="5">
        <v>42587</v>
      </c>
      <c r="F5569" t="s">
        <v>3856</v>
      </c>
      <c r="G5569" t="s">
        <v>3857</v>
      </c>
      <c r="H5569" t="s">
        <v>3858</v>
      </c>
      <c r="I5569" s="1"/>
      <c r="J5569">
        <v>919</v>
      </c>
      <c r="K5569" t="s">
        <v>66</v>
      </c>
      <c r="L5569" t="s">
        <v>67</v>
      </c>
      <c r="M5569">
        <v>990001</v>
      </c>
      <c r="N5569" t="s">
        <v>51</v>
      </c>
      <c r="O5569">
        <v>4.76</v>
      </c>
      <c r="Q5569">
        <v>4.76</v>
      </c>
      <c r="S5569" t="s">
        <v>4677</v>
      </c>
      <c r="AE5569">
        <v>12</v>
      </c>
      <c r="AF5569">
        <v>7.6</v>
      </c>
      <c r="AG5569">
        <v>5</v>
      </c>
      <c r="AH5569" t="s">
        <v>53</v>
      </c>
      <c r="AI5569" t="s">
        <v>54</v>
      </c>
      <c r="AJ5569">
        <v>2</v>
      </c>
      <c r="AK5569">
        <v>1</v>
      </c>
      <c r="AL5569">
        <v>1</v>
      </c>
      <c r="AM5569" t="s">
        <v>55</v>
      </c>
      <c r="AN5569" t="s">
        <v>56</v>
      </c>
      <c r="AP5569">
        <v>1</v>
      </c>
      <c r="AQ5569" t="s">
        <v>57</v>
      </c>
      <c r="AR5569">
        <v>0</v>
      </c>
      <c r="AW5569" t="s">
        <v>58</v>
      </c>
      <c r="AX5569">
        <v>0</v>
      </c>
      <c r="AY5569">
        <v>2</v>
      </c>
      <c r="AZ5569">
        <v>4.76</v>
      </c>
      <c r="BA5569">
        <v>4.76</v>
      </c>
      <c r="BB5569" t="s">
        <v>59</v>
      </c>
    </row>
    <row r="5570" spans="1:54" x14ac:dyDescent="0.45">
      <c r="A5570" s="4" t="str">
        <f>VLOOKUP(F5570,'Matching-Tabelle'!$A$57:$B$61,2,FALSE)</f>
        <v>stefan.fuellemann@tkb.ch</v>
      </c>
      <c r="B5570" s="4" t="str">
        <f>VLOOKUP(J5570,'Matching-Tabelle'!$A$1:$B$52,2,FALSE)</f>
        <v>Progr Digitalisierung</v>
      </c>
      <c r="C5570" s="4">
        <v>0.5</v>
      </c>
      <c r="D5570" s="4" t="s">
        <v>4678</v>
      </c>
      <c r="E5570" s="5">
        <v>42587</v>
      </c>
      <c r="F5570" t="s">
        <v>3856</v>
      </c>
      <c r="G5570" t="s">
        <v>3857</v>
      </c>
      <c r="H5570" t="s">
        <v>3858</v>
      </c>
      <c r="I5570" s="1"/>
      <c r="J5570">
        <v>224</v>
      </c>
      <c r="K5570" t="s">
        <v>76</v>
      </c>
      <c r="L5570" t="s">
        <v>77</v>
      </c>
      <c r="M5570">
        <v>990001</v>
      </c>
      <c r="N5570" t="s">
        <v>51</v>
      </c>
      <c r="O5570">
        <v>0.5</v>
      </c>
      <c r="Q5570">
        <v>0.5</v>
      </c>
      <c r="S5570" t="s">
        <v>4678</v>
      </c>
      <c r="AE5570">
        <v>12</v>
      </c>
      <c r="AF5570">
        <v>7.6</v>
      </c>
      <c r="AG5570">
        <v>5</v>
      </c>
      <c r="AH5570" t="s">
        <v>53</v>
      </c>
      <c r="AI5570" t="s">
        <v>54</v>
      </c>
      <c r="AJ5570">
        <v>2</v>
      </c>
      <c r="AK5570">
        <v>1</v>
      </c>
      <c r="AL5570">
        <v>1</v>
      </c>
      <c r="AM5570" t="s">
        <v>55</v>
      </c>
      <c r="AN5570" t="s">
        <v>56</v>
      </c>
      <c r="AP5570">
        <v>1</v>
      </c>
      <c r="AQ5570" t="s">
        <v>57</v>
      </c>
      <c r="AR5570">
        <v>0</v>
      </c>
      <c r="AW5570" t="s">
        <v>58</v>
      </c>
      <c r="AX5570">
        <v>0</v>
      </c>
      <c r="AY5570">
        <v>2</v>
      </c>
      <c r="AZ5570">
        <v>0.5</v>
      </c>
      <c r="BA5570">
        <v>0.5</v>
      </c>
      <c r="BB5570" t="s">
        <v>59</v>
      </c>
    </row>
    <row r="5571" spans="1:54" x14ac:dyDescent="0.45">
      <c r="A5571" s="4" t="str">
        <f>VLOOKUP(F5571,'Matching-Tabelle'!$A$57:$B$61,2,FALSE)</f>
        <v>stefan.fuellemann@tkb.ch</v>
      </c>
      <c r="B5571" s="4" t="str">
        <f>VLOOKUP(J5571,'Matching-Tabelle'!$A$1:$B$52,2,FALSE)</f>
        <v>WPI RTB</v>
      </c>
      <c r="C5571" s="4">
        <v>2</v>
      </c>
      <c r="D5571" s="4" t="s">
        <v>4679</v>
      </c>
      <c r="E5571" s="5">
        <v>42587</v>
      </c>
      <c r="F5571" t="s">
        <v>3856</v>
      </c>
      <c r="G5571" t="s">
        <v>3857</v>
      </c>
      <c r="H5571" t="s">
        <v>3858</v>
      </c>
      <c r="I5571" s="1"/>
      <c r="J5571">
        <v>32</v>
      </c>
      <c r="K5571" t="s">
        <v>1199</v>
      </c>
      <c r="L5571" t="s">
        <v>1200</v>
      </c>
      <c r="M5571">
        <v>990001</v>
      </c>
      <c r="N5571" t="s">
        <v>51</v>
      </c>
      <c r="O5571">
        <v>2</v>
      </c>
      <c r="Q5571">
        <v>2</v>
      </c>
      <c r="S5571" t="s">
        <v>4679</v>
      </c>
      <c r="AE5571">
        <v>12</v>
      </c>
      <c r="AF5571">
        <v>7.6</v>
      </c>
      <c r="AG5571">
        <v>5</v>
      </c>
      <c r="AH5571" t="s">
        <v>53</v>
      </c>
      <c r="AI5571" t="s">
        <v>54</v>
      </c>
      <c r="AJ5571">
        <v>2</v>
      </c>
      <c r="AK5571">
        <v>1</v>
      </c>
      <c r="AL5571">
        <v>1</v>
      </c>
      <c r="AM5571" t="s">
        <v>55</v>
      </c>
      <c r="AN5571" t="s">
        <v>56</v>
      </c>
      <c r="AP5571">
        <v>1</v>
      </c>
      <c r="AQ5571" t="s">
        <v>57</v>
      </c>
      <c r="AR5571">
        <v>0</v>
      </c>
      <c r="AW5571" t="s">
        <v>58</v>
      </c>
      <c r="AX5571">
        <v>0</v>
      </c>
      <c r="AY5571">
        <v>2</v>
      </c>
      <c r="AZ5571">
        <v>2</v>
      </c>
      <c r="BA5571">
        <v>2</v>
      </c>
      <c r="BB5571" t="s">
        <v>59</v>
      </c>
    </row>
    <row r="5572" spans="1:54" x14ac:dyDescent="0.45">
      <c r="A5572" s="4" t="str">
        <f>VLOOKUP(F5572,'Matching-Tabelle'!$A$57:$B$61,2,FALSE)</f>
        <v>stefan.fuellemann@tkb.ch</v>
      </c>
      <c r="B5572" s="4" t="str">
        <f>VLOOKUP(J5572,'Matching-Tabelle'!$A$1:$B$52,2,FALSE)</f>
        <v>Proj. Optima</v>
      </c>
      <c r="C5572" s="4">
        <v>0.5</v>
      </c>
      <c r="D5572" s="4" t="s">
        <v>1731</v>
      </c>
      <c r="E5572" s="5">
        <v>42587</v>
      </c>
      <c r="F5572" t="s">
        <v>3856</v>
      </c>
      <c r="G5572" t="s">
        <v>3857</v>
      </c>
      <c r="H5572" t="s">
        <v>3858</v>
      </c>
      <c r="I5572" s="1"/>
      <c r="J5572">
        <v>211</v>
      </c>
      <c r="K5572" t="s">
        <v>79</v>
      </c>
      <c r="L5572" t="s">
        <v>80</v>
      </c>
      <c r="M5572">
        <v>990001</v>
      </c>
      <c r="N5572" t="s">
        <v>51</v>
      </c>
      <c r="O5572">
        <v>0.5</v>
      </c>
      <c r="Q5572">
        <v>0.5</v>
      </c>
      <c r="S5572" t="s">
        <v>1731</v>
      </c>
      <c r="AE5572">
        <v>12</v>
      </c>
      <c r="AF5572">
        <v>7.6</v>
      </c>
      <c r="AG5572">
        <v>5</v>
      </c>
      <c r="AH5572" t="s">
        <v>53</v>
      </c>
      <c r="AI5572" t="s">
        <v>54</v>
      </c>
      <c r="AJ5572">
        <v>2</v>
      </c>
      <c r="AK5572">
        <v>1</v>
      </c>
      <c r="AL5572">
        <v>1</v>
      </c>
      <c r="AM5572" t="s">
        <v>55</v>
      </c>
      <c r="AN5572" t="s">
        <v>56</v>
      </c>
      <c r="AP5572">
        <v>1</v>
      </c>
      <c r="AQ5572" t="s">
        <v>57</v>
      </c>
      <c r="AR5572">
        <v>0</v>
      </c>
      <c r="AW5572" t="s">
        <v>58</v>
      </c>
      <c r="AX5572">
        <v>0</v>
      </c>
      <c r="AY5572">
        <v>2</v>
      </c>
      <c r="AZ5572">
        <v>0.5</v>
      </c>
      <c r="BA5572">
        <v>0.5</v>
      </c>
      <c r="BB5572" t="s">
        <v>59</v>
      </c>
    </row>
    <row r="5573" spans="1:54" x14ac:dyDescent="0.45">
      <c r="A5573" s="4" t="str">
        <f>VLOOKUP(F5573,'Matching-Tabelle'!$A$57:$B$61,2,FALSE)</f>
        <v>stefan.fuellemann@tkb.ch</v>
      </c>
      <c r="B5573" s="4" t="str">
        <f>VLOOKUP(J5573,'Matching-Tabelle'!$A$1:$B$52,2,FALSE)</f>
        <v>WPI CTB</v>
      </c>
      <c r="C5573" s="4">
        <v>0.25</v>
      </c>
      <c r="D5573" s="4" t="s">
        <v>4680</v>
      </c>
      <c r="E5573" s="5">
        <v>42587</v>
      </c>
      <c r="F5573" t="s">
        <v>3856</v>
      </c>
      <c r="G5573" t="s">
        <v>3857</v>
      </c>
      <c r="H5573" t="s">
        <v>3858</v>
      </c>
      <c r="I5573" s="1"/>
      <c r="J5573">
        <v>927</v>
      </c>
      <c r="K5573" t="s">
        <v>99</v>
      </c>
      <c r="L5573" t="s">
        <v>100</v>
      </c>
      <c r="M5573">
        <v>990001</v>
      </c>
      <c r="N5573" t="s">
        <v>51</v>
      </c>
      <c r="O5573">
        <v>0.25</v>
      </c>
      <c r="Q5573">
        <v>0.25</v>
      </c>
      <c r="S5573" t="s">
        <v>4680</v>
      </c>
      <c r="AE5573">
        <v>12</v>
      </c>
      <c r="AF5573">
        <v>7.6</v>
      </c>
      <c r="AG5573">
        <v>5</v>
      </c>
      <c r="AH5573" t="s">
        <v>53</v>
      </c>
      <c r="AI5573" t="s">
        <v>54</v>
      </c>
      <c r="AJ5573">
        <v>2</v>
      </c>
      <c r="AK5573">
        <v>1</v>
      </c>
      <c r="AL5573">
        <v>1</v>
      </c>
      <c r="AM5573" t="s">
        <v>55</v>
      </c>
      <c r="AN5573" t="s">
        <v>56</v>
      </c>
      <c r="AP5573">
        <v>1</v>
      </c>
      <c r="AQ5573" t="s">
        <v>57</v>
      </c>
      <c r="AR5573">
        <v>0</v>
      </c>
      <c r="AW5573" t="s">
        <v>58</v>
      </c>
      <c r="AX5573">
        <v>0</v>
      </c>
      <c r="AY5573">
        <v>2</v>
      </c>
      <c r="AZ5573">
        <v>0.25</v>
      </c>
      <c r="BA5573">
        <v>0.25</v>
      </c>
      <c r="BB5573" t="s">
        <v>59</v>
      </c>
    </row>
    <row r="5574" spans="1:54" x14ac:dyDescent="0.45">
      <c r="A5574" s="4" t="str">
        <f>VLOOKUP(F5574,'Matching-Tabelle'!$A$57:$B$61,2,FALSE)</f>
        <v>stefan.fuellemann@tkb.ch</v>
      </c>
      <c r="B5574" s="4" t="str">
        <f>VLOOKUP(J5574,'Matching-Tabelle'!$A$1:$B$52,2,FALSE)</f>
        <v>WPI RTB</v>
      </c>
      <c r="C5574" s="4">
        <v>1.5</v>
      </c>
      <c r="D5574" s="4" t="s">
        <v>3859</v>
      </c>
      <c r="E5574" s="5">
        <v>42590</v>
      </c>
      <c r="F5574" t="s">
        <v>3856</v>
      </c>
      <c r="G5574" t="s">
        <v>3857</v>
      </c>
      <c r="H5574" t="s">
        <v>3858</v>
      </c>
      <c r="I5574" s="1"/>
      <c r="J5574">
        <v>19</v>
      </c>
      <c r="K5574" t="s">
        <v>145</v>
      </c>
      <c r="L5574" t="s">
        <v>146</v>
      </c>
      <c r="M5574">
        <v>990001</v>
      </c>
      <c r="N5574" t="s">
        <v>51</v>
      </c>
      <c r="O5574">
        <v>1.5</v>
      </c>
      <c r="Q5574">
        <v>1.5</v>
      </c>
      <c r="S5574" t="s">
        <v>3859</v>
      </c>
      <c r="AE5574">
        <v>12</v>
      </c>
      <c r="AF5574">
        <v>7.6</v>
      </c>
      <c r="AG5574">
        <v>5</v>
      </c>
      <c r="AH5574" t="s">
        <v>53</v>
      </c>
      <c r="AI5574" t="s">
        <v>54</v>
      </c>
      <c r="AJ5574">
        <v>2</v>
      </c>
      <c r="AK5574">
        <v>1</v>
      </c>
      <c r="AL5574">
        <v>1</v>
      </c>
      <c r="AM5574" t="s">
        <v>55</v>
      </c>
      <c r="AN5574" t="s">
        <v>56</v>
      </c>
      <c r="AP5574">
        <v>1</v>
      </c>
      <c r="AQ5574" t="s">
        <v>57</v>
      </c>
      <c r="AR5574">
        <v>0</v>
      </c>
      <c r="AW5574" t="s">
        <v>58</v>
      </c>
      <c r="AX5574">
        <v>0</v>
      </c>
      <c r="AY5574">
        <v>2</v>
      </c>
      <c r="AZ5574">
        <v>1.5</v>
      </c>
      <c r="BA5574">
        <v>1.5</v>
      </c>
      <c r="BB5574" t="s">
        <v>59</v>
      </c>
    </row>
    <row r="5575" spans="1:54" x14ac:dyDescent="0.45">
      <c r="A5575" s="4" t="str">
        <f>VLOOKUP(F5575,'Matching-Tabelle'!$A$57:$B$61,2,FALSE)</f>
        <v>stefan.fuellemann@tkb.ch</v>
      </c>
      <c r="B5575" s="4" t="str">
        <f>VLOOKUP(J5575,'Matching-Tabelle'!$A$1:$B$52,2,FALSE)</f>
        <v>Proj SCRE2016</v>
      </c>
      <c r="C5575" s="4">
        <v>5.47</v>
      </c>
      <c r="D5575" s="4" t="s">
        <v>4681</v>
      </c>
      <c r="E5575" s="5">
        <v>42590</v>
      </c>
      <c r="F5575" t="s">
        <v>3856</v>
      </c>
      <c r="G5575" t="s">
        <v>3857</v>
      </c>
      <c r="H5575" t="s">
        <v>3858</v>
      </c>
      <c r="I5575" s="1"/>
      <c r="J5575">
        <v>2500253</v>
      </c>
      <c r="K5575" t="s">
        <v>538</v>
      </c>
      <c r="L5575" t="s">
        <v>539</v>
      </c>
      <c r="M5575">
        <v>990001</v>
      </c>
      <c r="N5575" t="s">
        <v>51</v>
      </c>
      <c r="O5575">
        <v>5.47</v>
      </c>
      <c r="Q5575">
        <v>5.47</v>
      </c>
      <c r="S5575" t="s">
        <v>4681</v>
      </c>
      <c r="AE5575">
        <v>5</v>
      </c>
      <c r="AF5575">
        <v>0</v>
      </c>
      <c r="AG5575">
        <v>1</v>
      </c>
      <c r="AH5575" t="s">
        <v>411</v>
      </c>
      <c r="AI5575" t="s">
        <v>411</v>
      </c>
      <c r="AJ5575">
        <v>2</v>
      </c>
      <c r="AK5575">
        <v>1</v>
      </c>
      <c r="AL5575">
        <v>1</v>
      </c>
      <c r="AM5575" t="s">
        <v>55</v>
      </c>
      <c r="AN5575" t="s">
        <v>56</v>
      </c>
      <c r="AP5575">
        <v>1</v>
      </c>
      <c r="AQ5575" t="s">
        <v>57</v>
      </c>
      <c r="AR5575">
        <v>0</v>
      </c>
      <c r="AW5575" t="s">
        <v>58</v>
      </c>
      <c r="AX5575">
        <v>0</v>
      </c>
      <c r="AY5575">
        <v>2</v>
      </c>
      <c r="AZ5575">
        <v>5.47</v>
      </c>
      <c r="BA5575">
        <v>5.47</v>
      </c>
      <c r="BB5575" t="s">
        <v>59</v>
      </c>
    </row>
    <row r="5576" spans="1:54" x14ac:dyDescent="0.45">
      <c r="A5576" s="4" t="str">
        <f>VLOOKUP(F5576,'Matching-Tabelle'!$A$57:$B$61,2,FALSE)</f>
        <v>stefan.fuellemann@tkb.ch</v>
      </c>
      <c r="B5576" s="4" t="str">
        <f>VLOOKUP(J5576,'Matching-Tabelle'!$A$1:$B$52,2,FALSE)</f>
        <v>WPI RTB</v>
      </c>
      <c r="C5576" s="4">
        <v>0.35</v>
      </c>
      <c r="D5576" s="4" t="s">
        <v>4109</v>
      </c>
      <c r="E5576" s="5">
        <v>42590</v>
      </c>
      <c r="F5576" t="s">
        <v>3856</v>
      </c>
      <c r="G5576" t="s">
        <v>3857</v>
      </c>
      <c r="H5576" t="s">
        <v>3858</v>
      </c>
      <c r="I5576" s="1"/>
      <c r="J5576">
        <v>21</v>
      </c>
      <c r="K5576" t="s">
        <v>117</v>
      </c>
      <c r="L5576" t="s">
        <v>118</v>
      </c>
      <c r="M5576">
        <v>990001</v>
      </c>
      <c r="N5576" t="s">
        <v>51</v>
      </c>
      <c r="O5576">
        <v>0.35</v>
      </c>
      <c r="Q5576">
        <v>0.35</v>
      </c>
      <c r="S5576" t="s">
        <v>4109</v>
      </c>
      <c r="AE5576">
        <v>12</v>
      </c>
      <c r="AF5576">
        <v>7.6</v>
      </c>
      <c r="AG5576">
        <v>5</v>
      </c>
      <c r="AH5576" t="s">
        <v>53</v>
      </c>
      <c r="AI5576" t="s">
        <v>54</v>
      </c>
      <c r="AJ5576">
        <v>2</v>
      </c>
      <c r="AK5576">
        <v>1</v>
      </c>
      <c r="AL5576">
        <v>1</v>
      </c>
      <c r="AM5576" t="s">
        <v>55</v>
      </c>
      <c r="AN5576" t="s">
        <v>56</v>
      </c>
      <c r="AP5576">
        <v>1</v>
      </c>
      <c r="AQ5576" t="s">
        <v>57</v>
      </c>
      <c r="AR5576">
        <v>0</v>
      </c>
      <c r="AW5576" t="s">
        <v>58</v>
      </c>
      <c r="AX5576">
        <v>0</v>
      </c>
      <c r="AY5576">
        <v>2</v>
      </c>
      <c r="AZ5576">
        <v>0.35</v>
      </c>
      <c r="BA5576">
        <v>0.35</v>
      </c>
      <c r="BB5576" t="s">
        <v>59</v>
      </c>
    </row>
    <row r="5577" spans="1:54" x14ac:dyDescent="0.45">
      <c r="A5577" s="4" t="str">
        <f>VLOOKUP(F5577,'Matching-Tabelle'!$A$57:$B$61,2,FALSE)</f>
        <v>stefan.fuellemann@tkb.ch</v>
      </c>
      <c r="B5577" s="4" t="str">
        <f>VLOOKUP(J5577,'Matching-Tabelle'!$A$1:$B$52,2,FALSE)</f>
        <v>Progr Digitalisierung</v>
      </c>
      <c r="C5577" s="4">
        <v>0.5</v>
      </c>
      <c r="D5577" s="4" t="s">
        <v>4682</v>
      </c>
      <c r="E5577" s="5">
        <v>42590</v>
      </c>
      <c r="F5577" t="s">
        <v>3856</v>
      </c>
      <c r="G5577" t="s">
        <v>3857</v>
      </c>
      <c r="H5577" t="s">
        <v>3858</v>
      </c>
      <c r="I5577" s="1"/>
      <c r="J5577">
        <v>224</v>
      </c>
      <c r="K5577" t="s">
        <v>76</v>
      </c>
      <c r="L5577" t="s">
        <v>77</v>
      </c>
      <c r="M5577">
        <v>990001</v>
      </c>
      <c r="N5577" t="s">
        <v>51</v>
      </c>
      <c r="O5577">
        <v>0.5</v>
      </c>
      <c r="Q5577">
        <v>0.5</v>
      </c>
      <c r="S5577" t="s">
        <v>4682</v>
      </c>
      <c r="AE5577">
        <v>12</v>
      </c>
      <c r="AF5577">
        <v>7.6</v>
      </c>
      <c r="AG5577">
        <v>5</v>
      </c>
      <c r="AH5577" t="s">
        <v>53</v>
      </c>
      <c r="AI5577" t="s">
        <v>54</v>
      </c>
      <c r="AJ5577">
        <v>2</v>
      </c>
      <c r="AK5577">
        <v>1</v>
      </c>
      <c r="AL5577">
        <v>1</v>
      </c>
      <c r="AM5577" t="s">
        <v>55</v>
      </c>
      <c r="AN5577" t="s">
        <v>56</v>
      </c>
      <c r="AP5577">
        <v>1</v>
      </c>
      <c r="AQ5577" t="s">
        <v>57</v>
      </c>
      <c r="AR5577">
        <v>0</v>
      </c>
      <c r="AW5577" t="s">
        <v>58</v>
      </c>
      <c r="AX5577">
        <v>0</v>
      </c>
      <c r="AY5577">
        <v>2</v>
      </c>
      <c r="AZ5577">
        <v>0.5</v>
      </c>
      <c r="BA5577">
        <v>0.5</v>
      </c>
      <c r="BB5577" t="s">
        <v>59</v>
      </c>
    </row>
    <row r="5578" spans="1:54" x14ac:dyDescent="0.45">
      <c r="A5578" s="4" t="str">
        <f>VLOOKUP(F5578,'Matching-Tabelle'!$A$57:$B$61,2,FALSE)</f>
        <v>stefan.fuellemann@tkb.ch</v>
      </c>
      <c r="B5578" s="4" t="str">
        <f>VLOOKUP(J5578,'Matching-Tabelle'!$A$1:$B$52,2,FALSE)</f>
        <v>WPI CTB</v>
      </c>
      <c r="C5578" s="4">
        <v>0.5</v>
      </c>
      <c r="D5578" s="4" t="s">
        <v>4683</v>
      </c>
      <c r="E5578" s="5">
        <v>42590</v>
      </c>
      <c r="F5578" t="s">
        <v>3856</v>
      </c>
      <c r="G5578" t="s">
        <v>3857</v>
      </c>
      <c r="H5578" t="s">
        <v>3858</v>
      </c>
      <c r="I5578" s="1"/>
      <c r="J5578">
        <v>922</v>
      </c>
      <c r="K5578" t="s">
        <v>134</v>
      </c>
      <c r="L5578" t="s">
        <v>135</v>
      </c>
      <c r="M5578">
        <v>990001</v>
      </c>
      <c r="N5578" t="s">
        <v>51</v>
      </c>
      <c r="O5578">
        <v>0.5</v>
      </c>
      <c r="Q5578">
        <v>0.5</v>
      </c>
      <c r="S5578" t="s">
        <v>4683</v>
      </c>
      <c r="AE5578">
        <v>12</v>
      </c>
      <c r="AF5578">
        <v>7.6</v>
      </c>
      <c r="AG5578">
        <v>5</v>
      </c>
      <c r="AH5578" t="s">
        <v>53</v>
      </c>
      <c r="AI5578" t="s">
        <v>54</v>
      </c>
      <c r="AJ5578">
        <v>2</v>
      </c>
      <c r="AK5578">
        <v>1</v>
      </c>
      <c r="AL5578">
        <v>1</v>
      </c>
      <c r="AM5578" t="s">
        <v>55</v>
      </c>
      <c r="AN5578" t="s">
        <v>56</v>
      </c>
      <c r="AP5578">
        <v>1</v>
      </c>
      <c r="AQ5578" t="s">
        <v>57</v>
      </c>
      <c r="AR5578">
        <v>0</v>
      </c>
      <c r="AW5578" t="s">
        <v>58</v>
      </c>
      <c r="AX5578">
        <v>0</v>
      </c>
      <c r="AY5578">
        <v>2</v>
      </c>
      <c r="AZ5578">
        <v>0.5</v>
      </c>
      <c r="BA5578">
        <v>0.5</v>
      </c>
      <c r="BB5578" t="s">
        <v>59</v>
      </c>
    </row>
    <row r="5579" spans="1:54" x14ac:dyDescent="0.45">
      <c r="A5579" s="4" t="str">
        <f>VLOOKUP(F5579,'Matching-Tabelle'!$A$57:$B$61,2,FALSE)</f>
        <v>stefan.fuellemann@tkb.ch</v>
      </c>
      <c r="B5579" s="4" t="str">
        <f>VLOOKUP(J5579,'Matching-Tabelle'!$A$1:$B$52,2,FALSE)</f>
        <v>WPI CTB</v>
      </c>
      <c r="C5579" s="4">
        <v>0.5</v>
      </c>
      <c r="D5579" s="4" t="s">
        <v>4684</v>
      </c>
      <c r="E5579" s="5">
        <v>42590</v>
      </c>
      <c r="F5579" t="s">
        <v>3856</v>
      </c>
      <c r="G5579" t="s">
        <v>3857</v>
      </c>
      <c r="H5579" t="s">
        <v>3858</v>
      </c>
      <c r="I5579" s="1"/>
      <c r="J5579">
        <v>921</v>
      </c>
      <c r="K5579" t="s">
        <v>224</v>
      </c>
      <c r="L5579" t="s">
        <v>225</v>
      </c>
      <c r="M5579">
        <v>990001</v>
      </c>
      <c r="N5579" t="s">
        <v>51</v>
      </c>
      <c r="O5579">
        <v>0.5</v>
      </c>
      <c r="Q5579">
        <v>0.5</v>
      </c>
      <c r="S5579" t="s">
        <v>4684</v>
      </c>
      <c r="AE5579">
        <v>12</v>
      </c>
      <c r="AF5579">
        <v>7.6</v>
      </c>
      <c r="AG5579">
        <v>5</v>
      </c>
      <c r="AH5579" t="s">
        <v>53</v>
      </c>
      <c r="AI5579" t="s">
        <v>54</v>
      </c>
      <c r="AJ5579">
        <v>2</v>
      </c>
      <c r="AK5579">
        <v>1</v>
      </c>
      <c r="AL5579">
        <v>1</v>
      </c>
      <c r="AM5579" t="s">
        <v>55</v>
      </c>
      <c r="AN5579" t="s">
        <v>56</v>
      </c>
      <c r="AP5579">
        <v>1</v>
      </c>
      <c r="AQ5579" t="s">
        <v>57</v>
      </c>
      <c r="AR5579">
        <v>0</v>
      </c>
      <c r="AW5579" t="s">
        <v>58</v>
      </c>
      <c r="AX5579">
        <v>0</v>
      </c>
      <c r="AY5579">
        <v>2</v>
      </c>
      <c r="AZ5579">
        <v>0.5</v>
      </c>
      <c r="BA5579">
        <v>0.5</v>
      </c>
      <c r="BB5579" t="s">
        <v>59</v>
      </c>
    </row>
    <row r="5580" spans="1:54" x14ac:dyDescent="0.45">
      <c r="A5580" s="4" t="str">
        <f>VLOOKUP(F5580,'Matching-Tabelle'!$A$57:$B$61,2,FALSE)</f>
        <v>stefan.fuellemann@tkb.ch</v>
      </c>
      <c r="B5580" s="4" t="str">
        <f>VLOOKUP(J5580,'Matching-Tabelle'!$A$1:$B$52,2,FALSE)</f>
        <v>WPI RTB</v>
      </c>
      <c r="C5580" s="4">
        <v>0.25</v>
      </c>
      <c r="D5580" s="4" t="s">
        <v>4685</v>
      </c>
      <c r="E5580" s="5">
        <v>42590</v>
      </c>
      <c r="F5580" t="s">
        <v>3856</v>
      </c>
      <c r="G5580" t="s">
        <v>3857</v>
      </c>
      <c r="H5580" t="s">
        <v>3858</v>
      </c>
      <c r="I5580" s="1"/>
      <c r="J5580">
        <v>35</v>
      </c>
      <c r="K5580" t="s">
        <v>608</v>
      </c>
      <c r="L5580" t="s">
        <v>609</v>
      </c>
      <c r="M5580">
        <v>990001</v>
      </c>
      <c r="N5580" t="s">
        <v>51</v>
      </c>
      <c r="O5580">
        <v>0.25</v>
      </c>
      <c r="Q5580">
        <v>0.25</v>
      </c>
      <c r="S5580" t="s">
        <v>4685</v>
      </c>
      <c r="AE5580">
        <v>12</v>
      </c>
      <c r="AF5580">
        <v>7.6</v>
      </c>
      <c r="AG5580">
        <v>5</v>
      </c>
      <c r="AH5580" t="s">
        <v>53</v>
      </c>
      <c r="AI5580" t="s">
        <v>54</v>
      </c>
      <c r="AJ5580">
        <v>2</v>
      </c>
      <c r="AK5580">
        <v>1</v>
      </c>
      <c r="AL5580">
        <v>1</v>
      </c>
      <c r="AM5580" t="s">
        <v>55</v>
      </c>
      <c r="AN5580" t="s">
        <v>56</v>
      </c>
      <c r="AP5580">
        <v>1</v>
      </c>
      <c r="AQ5580" t="s">
        <v>57</v>
      </c>
      <c r="AR5580">
        <v>0</v>
      </c>
      <c r="AW5580" t="s">
        <v>58</v>
      </c>
      <c r="AX5580">
        <v>0</v>
      </c>
      <c r="AY5580">
        <v>2</v>
      </c>
      <c r="AZ5580">
        <v>0.25</v>
      </c>
      <c r="BA5580">
        <v>0.25</v>
      </c>
      <c r="BB5580" t="s">
        <v>59</v>
      </c>
    </row>
    <row r="5581" spans="1:54" x14ac:dyDescent="0.45">
      <c r="A5581" s="4" t="str">
        <f>VLOOKUP(F5581,'Matching-Tabelle'!$A$57:$B$61,2,FALSE)</f>
        <v>stefan.fuellemann@tkb.ch</v>
      </c>
      <c r="B5581" s="4" t="str">
        <f>VLOOKUP(J5581,'Matching-Tabelle'!$A$1:$B$52,2,FALSE)</f>
        <v>WPI RTB</v>
      </c>
      <c r="C5581" s="4">
        <v>1.25</v>
      </c>
      <c r="D5581" s="4" t="s">
        <v>3859</v>
      </c>
      <c r="E5581" s="5">
        <v>42591</v>
      </c>
      <c r="F5581" t="s">
        <v>3856</v>
      </c>
      <c r="G5581" t="s">
        <v>3857</v>
      </c>
      <c r="H5581" t="s">
        <v>3858</v>
      </c>
      <c r="I5581" s="1"/>
      <c r="J5581">
        <v>19</v>
      </c>
      <c r="K5581" t="s">
        <v>145</v>
      </c>
      <c r="L5581" t="s">
        <v>146</v>
      </c>
      <c r="M5581">
        <v>990001</v>
      </c>
      <c r="N5581" t="s">
        <v>51</v>
      </c>
      <c r="O5581">
        <v>1.25</v>
      </c>
      <c r="Q5581">
        <v>1.25</v>
      </c>
      <c r="S5581" t="s">
        <v>3859</v>
      </c>
      <c r="AE5581">
        <v>12</v>
      </c>
      <c r="AF5581">
        <v>7.6</v>
      </c>
      <c r="AG5581">
        <v>5</v>
      </c>
      <c r="AH5581" t="s">
        <v>53</v>
      </c>
      <c r="AI5581" t="s">
        <v>54</v>
      </c>
      <c r="AJ5581">
        <v>2</v>
      </c>
      <c r="AK5581">
        <v>1</v>
      </c>
      <c r="AL5581">
        <v>1</v>
      </c>
      <c r="AM5581" t="s">
        <v>55</v>
      </c>
      <c r="AN5581" t="s">
        <v>56</v>
      </c>
      <c r="AP5581">
        <v>1</v>
      </c>
      <c r="AQ5581" t="s">
        <v>57</v>
      </c>
      <c r="AR5581">
        <v>0</v>
      </c>
      <c r="AW5581" t="s">
        <v>58</v>
      </c>
      <c r="AX5581">
        <v>0</v>
      </c>
      <c r="AY5581">
        <v>2</v>
      </c>
      <c r="AZ5581">
        <v>1.25</v>
      </c>
      <c r="BA5581">
        <v>1.25</v>
      </c>
      <c r="BB5581" t="s">
        <v>59</v>
      </c>
    </row>
    <row r="5582" spans="1:54" x14ac:dyDescent="0.45">
      <c r="A5582" s="4" t="str">
        <f>VLOOKUP(F5582,'Matching-Tabelle'!$A$57:$B$61,2,FALSE)</f>
        <v>stefan.fuellemann@tkb.ch</v>
      </c>
      <c r="B5582" s="4" t="str">
        <f>VLOOKUP(J5582,'Matching-Tabelle'!$A$1:$B$52,2,FALSE)</f>
        <v>WPI RTB</v>
      </c>
      <c r="C5582" s="4">
        <v>1.05</v>
      </c>
      <c r="D5582" s="4" t="s">
        <v>4109</v>
      </c>
      <c r="E5582" s="5">
        <v>42591</v>
      </c>
      <c r="F5582" t="s">
        <v>3856</v>
      </c>
      <c r="G5582" t="s">
        <v>3857</v>
      </c>
      <c r="H5582" t="s">
        <v>3858</v>
      </c>
      <c r="I5582" s="1"/>
      <c r="J5582">
        <v>21</v>
      </c>
      <c r="K5582" t="s">
        <v>117</v>
      </c>
      <c r="L5582" t="s">
        <v>118</v>
      </c>
      <c r="M5582">
        <v>990001</v>
      </c>
      <c r="N5582" t="s">
        <v>51</v>
      </c>
      <c r="O5582">
        <v>1.05</v>
      </c>
      <c r="Q5582">
        <v>1.05</v>
      </c>
      <c r="S5582" t="s">
        <v>4109</v>
      </c>
      <c r="AE5582">
        <v>12</v>
      </c>
      <c r="AF5582">
        <v>7.6</v>
      </c>
      <c r="AG5582">
        <v>5</v>
      </c>
      <c r="AH5582" t="s">
        <v>53</v>
      </c>
      <c r="AI5582" t="s">
        <v>54</v>
      </c>
      <c r="AJ5582">
        <v>2</v>
      </c>
      <c r="AK5582">
        <v>1</v>
      </c>
      <c r="AL5582">
        <v>1</v>
      </c>
      <c r="AM5582" t="s">
        <v>55</v>
      </c>
      <c r="AN5582" t="s">
        <v>56</v>
      </c>
      <c r="AP5582">
        <v>1</v>
      </c>
      <c r="AQ5582" t="s">
        <v>57</v>
      </c>
      <c r="AR5582">
        <v>0</v>
      </c>
      <c r="AW5582" t="s">
        <v>58</v>
      </c>
      <c r="AX5582">
        <v>0</v>
      </c>
      <c r="AY5582">
        <v>2</v>
      </c>
      <c r="AZ5582">
        <v>1.05</v>
      </c>
      <c r="BA5582">
        <v>1.05</v>
      </c>
      <c r="BB5582" t="s">
        <v>59</v>
      </c>
    </row>
    <row r="5583" spans="1:54" x14ac:dyDescent="0.45">
      <c r="A5583" s="4" t="str">
        <f>VLOOKUP(F5583,'Matching-Tabelle'!$A$57:$B$61,2,FALSE)</f>
        <v>stefan.fuellemann@tkb.ch</v>
      </c>
      <c r="B5583" s="4" t="str">
        <f>VLOOKUP(J5583,'Matching-Tabelle'!$A$1:$B$52,2,FALSE)</f>
        <v>Progr Digitalisierung</v>
      </c>
      <c r="C5583" s="4">
        <v>3.5</v>
      </c>
      <c r="D5583" s="4" t="s">
        <v>325</v>
      </c>
      <c r="E5583" s="5">
        <v>42591</v>
      </c>
      <c r="F5583" t="s">
        <v>3856</v>
      </c>
      <c r="G5583" t="s">
        <v>3857</v>
      </c>
      <c r="H5583" t="s">
        <v>3858</v>
      </c>
      <c r="I5583" s="1"/>
      <c r="J5583">
        <v>224</v>
      </c>
      <c r="K5583" t="s">
        <v>76</v>
      </c>
      <c r="L5583" t="s">
        <v>77</v>
      </c>
      <c r="M5583">
        <v>990001</v>
      </c>
      <c r="N5583" t="s">
        <v>51</v>
      </c>
      <c r="O5583">
        <v>3.5</v>
      </c>
      <c r="Q5583">
        <v>3.5</v>
      </c>
      <c r="S5583" t="s">
        <v>325</v>
      </c>
      <c r="AE5583">
        <v>12</v>
      </c>
      <c r="AF5583">
        <v>7.6</v>
      </c>
      <c r="AG5583">
        <v>5</v>
      </c>
      <c r="AH5583" t="s">
        <v>53</v>
      </c>
      <c r="AI5583" t="s">
        <v>54</v>
      </c>
      <c r="AJ5583">
        <v>2</v>
      </c>
      <c r="AK5583">
        <v>1</v>
      </c>
      <c r="AL5583">
        <v>1</v>
      </c>
      <c r="AM5583" t="s">
        <v>55</v>
      </c>
      <c r="AN5583" t="s">
        <v>56</v>
      </c>
      <c r="AP5583">
        <v>1</v>
      </c>
      <c r="AQ5583" t="s">
        <v>57</v>
      </c>
      <c r="AR5583">
        <v>0</v>
      </c>
      <c r="AW5583" t="s">
        <v>58</v>
      </c>
      <c r="AX5583">
        <v>0</v>
      </c>
      <c r="AY5583">
        <v>2</v>
      </c>
      <c r="AZ5583">
        <v>3.5</v>
      </c>
      <c r="BA5583">
        <v>3.5</v>
      </c>
      <c r="BB5583" t="s">
        <v>59</v>
      </c>
    </row>
    <row r="5584" spans="1:54" x14ac:dyDescent="0.45">
      <c r="A5584" s="4" t="str">
        <f>VLOOKUP(F5584,'Matching-Tabelle'!$A$57:$B$61,2,FALSE)</f>
        <v>stefan.fuellemann@tkb.ch</v>
      </c>
      <c r="B5584" s="4" t="str">
        <f>VLOOKUP(J5584,'Matching-Tabelle'!$A$1:$B$52,2,FALSE)</f>
        <v>WPI RTB</v>
      </c>
      <c r="C5584" s="4">
        <v>0.1</v>
      </c>
      <c r="D5584" s="4" t="s">
        <v>4109</v>
      </c>
      <c r="E5584" s="5">
        <v>42591</v>
      </c>
      <c r="F5584" t="s">
        <v>3856</v>
      </c>
      <c r="G5584" t="s">
        <v>3857</v>
      </c>
      <c r="H5584" t="s">
        <v>3858</v>
      </c>
      <c r="I5584" s="1"/>
      <c r="J5584">
        <v>22</v>
      </c>
      <c r="K5584" t="s">
        <v>88</v>
      </c>
      <c r="L5584" t="s">
        <v>89</v>
      </c>
      <c r="M5584">
        <v>990001</v>
      </c>
      <c r="N5584" t="s">
        <v>51</v>
      </c>
      <c r="O5584">
        <v>0.1</v>
      </c>
      <c r="Q5584">
        <v>0.1</v>
      </c>
      <c r="S5584" t="s">
        <v>4109</v>
      </c>
      <c r="AE5584">
        <v>12</v>
      </c>
      <c r="AF5584">
        <v>7.6</v>
      </c>
      <c r="AG5584">
        <v>5</v>
      </c>
      <c r="AH5584" t="s">
        <v>53</v>
      </c>
      <c r="AI5584" t="s">
        <v>54</v>
      </c>
      <c r="AJ5584">
        <v>2</v>
      </c>
      <c r="AK5584">
        <v>1</v>
      </c>
      <c r="AL5584">
        <v>1</v>
      </c>
      <c r="AM5584" t="s">
        <v>55</v>
      </c>
      <c r="AN5584" t="s">
        <v>56</v>
      </c>
      <c r="AP5584">
        <v>1</v>
      </c>
      <c r="AQ5584" t="s">
        <v>57</v>
      </c>
      <c r="AR5584">
        <v>0</v>
      </c>
      <c r="AW5584" t="s">
        <v>58</v>
      </c>
      <c r="AX5584">
        <v>0</v>
      </c>
      <c r="AY5584">
        <v>2</v>
      </c>
      <c r="AZ5584">
        <v>0.1</v>
      </c>
      <c r="BA5584">
        <v>0.1</v>
      </c>
      <c r="BB5584" t="s">
        <v>59</v>
      </c>
    </row>
    <row r="5585" spans="1:54" x14ac:dyDescent="0.45">
      <c r="A5585" s="4" t="str">
        <f>VLOOKUP(F5585,'Matching-Tabelle'!$A$57:$B$61,2,FALSE)</f>
        <v>stefan.fuellemann@tkb.ch</v>
      </c>
      <c r="B5585" s="4" t="str">
        <f>VLOOKUP(J5585,'Matching-Tabelle'!$A$1:$B$52,2,FALSE)</f>
        <v>Proj SCRE2016</v>
      </c>
      <c r="C5585" s="4">
        <v>2.5</v>
      </c>
      <c r="D5585" s="4" t="s">
        <v>4686</v>
      </c>
      <c r="E5585" s="5">
        <v>42591</v>
      </c>
      <c r="F5585" t="s">
        <v>3856</v>
      </c>
      <c r="G5585" t="s">
        <v>3857</v>
      </c>
      <c r="H5585" t="s">
        <v>3858</v>
      </c>
      <c r="I5585" s="1"/>
      <c r="J5585">
        <v>2500253</v>
      </c>
      <c r="K5585" t="s">
        <v>538</v>
      </c>
      <c r="L5585" t="s">
        <v>539</v>
      </c>
      <c r="M5585">
        <v>990001</v>
      </c>
      <c r="N5585" t="s">
        <v>51</v>
      </c>
      <c r="O5585">
        <v>2.5</v>
      </c>
      <c r="Q5585">
        <v>2.5</v>
      </c>
      <c r="S5585" t="s">
        <v>4686</v>
      </c>
      <c r="AE5585">
        <v>5</v>
      </c>
      <c r="AF5585">
        <v>0</v>
      </c>
      <c r="AG5585">
        <v>1</v>
      </c>
      <c r="AH5585" t="s">
        <v>411</v>
      </c>
      <c r="AI5585" t="s">
        <v>411</v>
      </c>
      <c r="AJ5585">
        <v>2</v>
      </c>
      <c r="AK5585">
        <v>1</v>
      </c>
      <c r="AL5585">
        <v>1</v>
      </c>
      <c r="AM5585" t="s">
        <v>55</v>
      </c>
      <c r="AN5585" t="s">
        <v>56</v>
      </c>
      <c r="AP5585">
        <v>1</v>
      </c>
      <c r="AQ5585" t="s">
        <v>57</v>
      </c>
      <c r="AR5585">
        <v>0</v>
      </c>
      <c r="AW5585" t="s">
        <v>58</v>
      </c>
      <c r="AX5585">
        <v>0</v>
      </c>
      <c r="AY5585">
        <v>2</v>
      </c>
      <c r="AZ5585">
        <v>2.5</v>
      </c>
      <c r="BA5585">
        <v>2.5</v>
      </c>
      <c r="BB5585" t="s">
        <v>59</v>
      </c>
    </row>
    <row r="5586" spans="1:54" x14ac:dyDescent="0.45">
      <c r="A5586" s="4" t="str">
        <f>VLOOKUP(F5586,'Matching-Tabelle'!$A$57:$B$61,2,FALSE)</f>
        <v>stefan.fuellemann@tkb.ch</v>
      </c>
      <c r="B5586" s="4" t="str">
        <f>VLOOKUP(J5586,'Matching-Tabelle'!$A$1:$B$52,2,FALSE)</f>
        <v>WPI RTB</v>
      </c>
      <c r="C5586" s="4">
        <v>1.25</v>
      </c>
      <c r="D5586" s="4" t="s">
        <v>3859</v>
      </c>
      <c r="E5586" s="5">
        <v>42592</v>
      </c>
      <c r="F5586" t="s">
        <v>3856</v>
      </c>
      <c r="G5586" t="s">
        <v>3857</v>
      </c>
      <c r="H5586" t="s">
        <v>3858</v>
      </c>
      <c r="I5586" s="1"/>
      <c r="J5586">
        <v>19</v>
      </c>
      <c r="K5586" t="s">
        <v>145</v>
      </c>
      <c r="L5586" t="s">
        <v>146</v>
      </c>
      <c r="M5586">
        <v>990001</v>
      </c>
      <c r="N5586" t="s">
        <v>51</v>
      </c>
      <c r="O5586">
        <v>1.25</v>
      </c>
      <c r="Q5586">
        <v>1.25</v>
      </c>
      <c r="S5586" t="s">
        <v>3859</v>
      </c>
      <c r="AE5586">
        <v>12</v>
      </c>
      <c r="AF5586">
        <v>7.6</v>
      </c>
      <c r="AG5586">
        <v>5</v>
      </c>
      <c r="AH5586" t="s">
        <v>53</v>
      </c>
      <c r="AI5586" t="s">
        <v>54</v>
      </c>
      <c r="AJ5586">
        <v>2</v>
      </c>
      <c r="AK5586">
        <v>1</v>
      </c>
      <c r="AL5586">
        <v>1</v>
      </c>
      <c r="AM5586" t="s">
        <v>55</v>
      </c>
      <c r="AN5586" t="s">
        <v>56</v>
      </c>
      <c r="AP5586">
        <v>1</v>
      </c>
      <c r="AQ5586" t="s">
        <v>57</v>
      </c>
      <c r="AR5586">
        <v>0</v>
      </c>
      <c r="AW5586" t="s">
        <v>58</v>
      </c>
      <c r="AX5586">
        <v>0</v>
      </c>
      <c r="AY5586">
        <v>2</v>
      </c>
      <c r="AZ5586">
        <v>1.25</v>
      </c>
      <c r="BA5586">
        <v>1.25</v>
      </c>
      <c r="BB5586" t="s">
        <v>59</v>
      </c>
    </row>
    <row r="5587" spans="1:54" x14ac:dyDescent="0.45">
      <c r="A5587" s="4" t="str">
        <f>VLOOKUP(F5587,'Matching-Tabelle'!$A$57:$B$61,2,FALSE)</f>
        <v>stefan.fuellemann@tkb.ch</v>
      </c>
      <c r="B5587" s="4" t="str">
        <f>VLOOKUP(J5587,'Matching-Tabelle'!$A$1:$B$52,2,FALSE)</f>
        <v>Proj SCRE2016</v>
      </c>
      <c r="C5587" s="4">
        <v>0.31</v>
      </c>
      <c r="D5587" s="4" t="s">
        <v>4058</v>
      </c>
      <c r="E5587" s="5">
        <v>42592</v>
      </c>
      <c r="F5587" t="s">
        <v>3856</v>
      </c>
      <c r="G5587" t="s">
        <v>3857</v>
      </c>
      <c r="H5587" t="s">
        <v>3858</v>
      </c>
      <c r="I5587" s="1"/>
      <c r="J5587">
        <v>2500253</v>
      </c>
      <c r="K5587" t="s">
        <v>538</v>
      </c>
      <c r="L5587" t="s">
        <v>539</v>
      </c>
      <c r="M5587">
        <v>990001</v>
      </c>
      <c r="N5587" t="s">
        <v>51</v>
      </c>
      <c r="O5587">
        <v>0.31</v>
      </c>
      <c r="Q5587">
        <v>0.31</v>
      </c>
      <c r="S5587" t="s">
        <v>4058</v>
      </c>
      <c r="AE5587">
        <v>5</v>
      </c>
      <c r="AF5587">
        <v>0</v>
      </c>
      <c r="AG5587">
        <v>1</v>
      </c>
      <c r="AH5587" t="s">
        <v>411</v>
      </c>
      <c r="AI5587" t="s">
        <v>411</v>
      </c>
      <c r="AJ5587">
        <v>2</v>
      </c>
      <c r="AK5587">
        <v>1</v>
      </c>
      <c r="AL5587">
        <v>1</v>
      </c>
      <c r="AM5587" t="s">
        <v>55</v>
      </c>
      <c r="AN5587" t="s">
        <v>56</v>
      </c>
      <c r="AP5587">
        <v>1</v>
      </c>
      <c r="AQ5587" t="s">
        <v>57</v>
      </c>
      <c r="AR5587">
        <v>0</v>
      </c>
      <c r="AW5587" t="s">
        <v>58</v>
      </c>
      <c r="AX5587">
        <v>0</v>
      </c>
      <c r="AY5587">
        <v>2</v>
      </c>
      <c r="AZ5587">
        <v>0.31</v>
      </c>
      <c r="BA5587">
        <v>0.31</v>
      </c>
      <c r="BB5587" t="s">
        <v>59</v>
      </c>
    </row>
    <row r="5588" spans="1:54" x14ac:dyDescent="0.45">
      <c r="A5588" s="4" t="str">
        <f>VLOOKUP(F5588,'Matching-Tabelle'!$A$57:$B$61,2,FALSE)</f>
        <v>stefan.fuellemann@tkb.ch</v>
      </c>
      <c r="B5588" s="4" t="str">
        <f>VLOOKUP(J5588,'Matching-Tabelle'!$A$1:$B$52,2,FALSE)</f>
        <v>Progr Digitalisierung</v>
      </c>
      <c r="C5588" s="4">
        <v>0.25</v>
      </c>
      <c r="D5588" s="4" t="s">
        <v>4687</v>
      </c>
      <c r="E5588" s="5">
        <v>42592</v>
      </c>
      <c r="F5588" t="s">
        <v>3856</v>
      </c>
      <c r="G5588" t="s">
        <v>3857</v>
      </c>
      <c r="H5588" t="s">
        <v>3858</v>
      </c>
      <c r="I5588" s="1"/>
      <c r="J5588">
        <v>224</v>
      </c>
      <c r="K5588" t="s">
        <v>76</v>
      </c>
      <c r="L5588" t="s">
        <v>77</v>
      </c>
      <c r="M5588">
        <v>990001</v>
      </c>
      <c r="N5588" t="s">
        <v>51</v>
      </c>
      <c r="O5588">
        <v>0.25</v>
      </c>
      <c r="Q5588">
        <v>0.25</v>
      </c>
      <c r="S5588" t="s">
        <v>4687</v>
      </c>
      <c r="AE5588">
        <v>12</v>
      </c>
      <c r="AF5588">
        <v>7.6</v>
      </c>
      <c r="AG5588">
        <v>5</v>
      </c>
      <c r="AH5588" t="s">
        <v>53</v>
      </c>
      <c r="AI5588" t="s">
        <v>54</v>
      </c>
      <c r="AJ5588">
        <v>2</v>
      </c>
      <c r="AK5588">
        <v>1</v>
      </c>
      <c r="AL5588">
        <v>1</v>
      </c>
      <c r="AM5588" t="s">
        <v>55</v>
      </c>
      <c r="AN5588" t="s">
        <v>56</v>
      </c>
      <c r="AP5588">
        <v>1</v>
      </c>
      <c r="AQ5588" t="s">
        <v>57</v>
      </c>
      <c r="AR5588">
        <v>0</v>
      </c>
      <c r="AW5588" t="s">
        <v>58</v>
      </c>
      <c r="AX5588">
        <v>0</v>
      </c>
      <c r="AY5588">
        <v>2</v>
      </c>
      <c r="AZ5588">
        <v>0.25</v>
      </c>
      <c r="BA5588">
        <v>0.25</v>
      </c>
      <c r="BB5588" t="s">
        <v>59</v>
      </c>
    </row>
    <row r="5589" spans="1:54" x14ac:dyDescent="0.45">
      <c r="A5589" s="4" t="str">
        <f>VLOOKUP(F5589,'Matching-Tabelle'!$A$57:$B$61,2,FALSE)</f>
        <v>stefan.fuellemann@tkb.ch</v>
      </c>
      <c r="B5589" s="4" t="str">
        <f>VLOOKUP(J5589,'Matching-Tabelle'!$A$1:$B$52,2,FALSE)</f>
        <v>WPI RTB</v>
      </c>
      <c r="C5589" s="4">
        <v>0.75</v>
      </c>
      <c r="D5589" s="4" t="s">
        <v>4109</v>
      </c>
      <c r="E5589" s="5">
        <v>42592</v>
      </c>
      <c r="F5589" t="s">
        <v>3856</v>
      </c>
      <c r="G5589" t="s">
        <v>3857</v>
      </c>
      <c r="H5589" t="s">
        <v>3858</v>
      </c>
      <c r="I5589" s="1"/>
      <c r="J5589">
        <v>22</v>
      </c>
      <c r="K5589" t="s">
        <v>88</v>
      </c>
      <c r="L5589" t="s">
        <v>89</v>
      </c>
      <c r="M5589">
        <v>990001</v>
      </c>
      <c r="N5589" t="s">
        <v>51</v>
      </c>
      <c r="O5589">
        <v>0.75</v>
      </c>
      <c r="Q5589">
        <v>0.75</v>
      </c>
      <c r="S5589" t="s">
        <v>4109</v>
      </c>
      <c r="AE5589">
        <v>12</v>
      </c>
      <c r="AF5589">
        <v>7.6</v>
      </c>
      <c r="AG5589">
        <v>5</v>
      </c>
      <c r="AH5589" t="s">
        <v>53</v>
      </c>
      <c r="AI5589" t="s">
        <v>54</v>
      </c>
      <c r="AJ5589">
        <v>2</v>
      </c>
      <c r="AK5589">
        <v>1</v>
      </c>
      <c r="AL5589">
        <v>1</v>
      </c>
      <c r="AM5589" t="s">
        <v>55</v>
      </c>
      <c r="AN5589" t="s">
        <v>56</v>
      </c>
      <c r="AP5589">
        <v>1</v>
      </c>
      <c r="AQ5589" t="s">
        <v>57</v>
      </c>
      <c r="AR5589">
        <v>0</v>
      </c>
      <c r="AW5589" t="s">
        <v>58</v>
      </c>
      <c r="AX5589">
        <v>0</v>
      </c>
      <c r="AY5589">
        <v>2</v>
      </c>
      <c r="AZ5589">
        <v>0.75</v>
      </c>
      <c r="BA5589">
        <v>0.75</v>
      </c>
      <c r="BB5589" t="s">
        <v>59</v>
      </c>
    </row>
    <row r="5590" spans="1:54" x14ac:dyDescent="0.45">
      <c r="A5590" s="4" t="str">
        <f>VLOOKUP(F5590,'Matching-Tabelle'!$A$57:$B$61,2,FALSE)</f>
        <v>stefan.fuellemann@tkb.ch</v>
      </c>
      <c r="B5590" s="4" t="str">
        <f>VLOOKUP(J5590,'Matching-Tabelle'!$A$1:$B$52,2,FALSE)</f>
        <v>WPI Führung</v>
      </c>
      <c r="C5590" s="4">
        <v>1</v>
      </c>
      <c r="D5590" s="4" t="s">
        <v>3988</v>
      </c>
      <c r="E5590" s="5">
        <v>42592</v>
      </c>
      <c r="F5590" t="s">
        <v>3856</v>
      </c>
      <c r="G5590" t="s">
        <v>3857</v>
      </c>
      <c r="H5590" t="s">
        <v>3858</v>
      </c>
      <c r="I5590" s="1"/>
      <c r="J5590">
        <v>26</v>
      </c>
      <c r="K5590" t="s">
        <v>130</v>
      </c>
      <c r="L5590" t="s">
        <v>131</v>
      </c>
      <c r="M5590">
        <v>990001</v>
      </c>
      <c r="N5590" t="s">
        <v>51</v>
      </c>
      <c r="O5590">
        <v>1</v>
      </c>
      <c r="Q5590">
        <v>1</v>
      </c>
      <c r="S5590" t="s">
        <v>3988</v>
      </c>
      <c r="AE5590">
        <v>12</v>
      </c>
      <c r="AF5590">
        <v>7.6</v>
      </c>
      <c r="AG5590">
        <v>5</v>
      </c>
      <c r="AH5590" t="s">
        <v>53</v>
      </c>
      <c r="AI5590" t="s">
        <v>54</v>
      </c>
      <c r="AJ5590">
        <v>2</v>
      </c>
      <c r="AK5590">
        <v>1</v>
      </c>
      <c r="AL5590">
        <v>1</v>
      </c>
      <c r="AM5590" t="s">
        <v>55</v>
      </c>
      <c r="AN5590" t="s">
        <v>56</v>
      </c>
      <c r="AP5590">
        <v>1</v>
      </c>
      <c r="AQ5590" t="s">
        <v>57</v>
      </c>
      <c r="AR5590">
        <v>0</v>
      </c>
      <c r="AW5590" t="s">
        <v>58</v>
      </c>
      <c r="AX5590">
        <v>0</v>
      </c>
      <c r="AY5590">
        <v>2</v>
      </c>
      <c r="AZ5590">
        <v>1</v>
      </c>
      <c r="BA5590">
        <v>1</v>
      </c>
      <c r="BB5590" t="s">
        <v>59</v>
      </c>
    </row>
    <row r="5591" spans="1:54" x14ac:dyDescent="0.45">
      <c r="A5591" s="4" t="str">
        <f>VLOOKUP(F5591,'Matching-Tabelle'!$A$57:$B$61,2,FALSE)</f>
        <v>stefan.fuellemann@tkb.ch</v>
      </c>
      <c r="B5591" s="4" t="str">
        <f>VLOOKUP(J5591,'Matching-Tabelle'!$A$1:$B$52,2,FALSE)</f>
        <v>WPI CTB</v>
      </c>
      <c r="C5591" s="4">
        <v>0.75</v>
      </c>
      <c r="D5591" s="4" t="s">
        <v>4688</v>
      </c>
      <c r="E5591" s="5">
        <v>42592</v>
      </c>
      <c r="F5591" t="s">
        <v>3856</v>
      </c>
      <c r="G5591" t="s">
        <v>3857</v>
      </c>
      <c r="H5591" t="s">
        <v>3858</v>
      </c>
      <c r="I5591" s="1"/>
      <c r="J5591">
        <v>921</v>
      </c>
      <c r="K5591" t="s">
        <v>224</v>
      </c>
      <c r="L5591" t="s">
        <v>225</v>
      </c>
      <c r="M5591">
        <v>990001</v>
      </c>
      <c r="N5591" t="s">
        <v>51</v>
      </c>
      <c r="O5591">
        <v>0.75</v>
      </c>
      <c r="Q5591">
        <v>0.75</v>
      </c>
      <c r="S5591" t="s">
        <v>4688</v>
      </c>
      <c r="AE5591">
        <v>12</v>
      </c>
      <c r="AF5591">
        <v>7.6</v>
      </c>
      <c r="AG5591">
        <v>5</v>
      </c>
      <c r="AH5591" t="s">
        <v>53</v>
      </c>
      <c r="AI5591" t="s">
        <v>54</v>
      </c>
      <c r="AJ5591">
        <v>2</v>
      </c>
      <c r="AK5591">
        <v>1</v>
      </c>
      <c r="AL5591">
        <v>1</v>
      </c>
      <c r="AM5591" t="s">
        <v>55</v>
      </c>
      <c r="AN5591" t="s">
        <v>56</v>
      </c>
      <c r="AP5591">
        <v>1</v>
      </c>
      <c r="AQ5591" t="s">
        <v>57</v>
      </c>
      <c r="AR5591">
        <v>0</v>
      </c>
      <c r="AW5591" t="s">
        <v>58</v>
      </c>
      <c r="AX5591">
        <v>0</v>
      </c>
      <c r="AY5591">
        <v>2</v>
      </c>
      <c r="AZ5591">
        <v>0.75</v>
      </c>
      <c r="BA5591">
        <v>0.75</v>
      </c>
      <c r="BB5591" t="s">
        <v>59</v>
      </c>
    </row>
    <row r="5592" spans="1:54" x14ac:dyDescent="0.45">
      <c r="A5592" s="4" t="str">
        <f>VLOOKUP(F5592,'Matching-Tabelle'!$A$57:$B$61,2,FALSE)</f>
        <v>stefan.fuellemann@tkb.ch</v>
      </c>
      <c r="B5592" s="4" t="str">
        <f>VLOOKUP(J5592,'Matching-Tabelle'!$A$1:$B$52,2,FALSE)</f>
        <v>WPI Führung</v>
      </c>
      <c r="C5592" s="4">
        <v>1</v>
      </c>
      <c r="D5592" s="4" t="s">
        <v>4689</v>
      </c>
      <c r="E5592" s="5">
        <v>42592</v>
      </c>
      <c r="F5592" t="s">
        <v>3856</v>
      </c>
      <c r="G5592" t="s">
        <v>3857</v>
      </c>
      <c r="H5592" t="s">
        <v>3858</v>
      </c>
      <c r="I5592" s="1"/>
      <c r="J5592">
        <v>26</v>
      </c>
      <c r="K5592" t="s">
        <v>130</v>
      </c>
      <c r="L5592" t="s">
        <v>131</v>
      </c>
      <c r="M5592">
        <v>990001</v>
      </c>
      <c r="N5592" t="s">
        <v>51</v>
      </c>
      <c r="O5592">
        <v>1</v>
      </c>
      <c r="Q5592">
        <v>1</v>
      </c>
      <c r="S5592" t="s">
        <v>4689</v>
      </c>
      <c r="AE5592">
        <v>12</v>
      </c>
      <c r="AF5592">
        <v>7.6</v>
      </c>
      <c r="AG5592">
        <v>5</v>
      </c>
      <c r="AH5592" t="s">
        <v>53</v>
      </c>
      <c r="AI5592" t="s">
        <v>54</v>
      </c>
      <c r="AJ5592">
        <v>2</v>
      </c>
      <c r="AK5592">
        <v>1</v>
      </c>
      <c r="AL5592">
        <v>1</v>
      </c>
      <c r="AM5592" t="s">
        <v>55</v>
      </c>
      <c r="AN5592" t="s">
        <v>56</v>
      </c>
      <c r="AP5592">
        <v>1</v>
      </c>
      <c r="AQ5592" t="s">
        <v>57</v>
      </c>
      <c r="AR5592">
        <v>0</v>
      </c>
      <c r="AW5592" t="s">
        <v>58</v>
      </c>
      <c r="AX5592">
        <v>0</v>
      </c>
      <c r="AY5592">
        <v>2</v>
      </c>
      <c r="AZ5592">
        <v>1</v>
      </c>
      <c r="BA5592">
        <v>1</v>
      </c>
      <c r="BB5592" t="s">
        <v>59</v>
      </c>
    </row>
    <row r="5593" spans="1:54" x14ac:dyDescent="0.45">
      <c r="A5593" s="4" t="str">
        <f>VLOOKUP(F5593,'Matching-Tabelle'!$A$57:$B$61,2,FALSE)</f>
        <v>stefan.fuellemann@tkb.ch</v>
      </c>
      <c r="B5593" s="4" t="str">
        <f>VLOOKUP(J5593,'Matching-Tabelle'!$A$1:$B$52,2,FALSE)</f>
        <v>Proj Eval NePe</v>
      </c>
      <c r="C5593" s="4">
        <v>0.5</v>
      </c>
      <c r="D5593" s="4" t="s">
        <v>4690</v>
      </c>
      <c r="E5593" s="5">
        <v>42592</v>
      </c>
      <c r="F5593" t="s">
        <v>3856</v>
      </c>
      <c r="G5593" t="s">
        <v>3857</v>
      </c>
      <c r="H5593" t="s">
        <v>3858</v>
      </c>
      <c r="I5593" s="1"/>
      <c r="J5593">
        <v>225</v>
      </c>
      <c r="K5593" t="s">
        <v>172</v>
      </c>
      <c r="L5593" t="s">
        <v>173</v>
      </c>
      <c r="M5593">
        <v>990001</v>
      </c>
      <c r="N5593" t="s">
        <v>51</v>
      </c>
      <c r="O5593">
        <v>0.5</v>
      </c>
      <c r="Q5593">
        <v>0.5</v>
      </c>
      <c r="S5593" t="s">
        <v>4690</v>
      </c>
      <c r="AE5593">
        <v>12</v>
      </c>
      <c r="AF5593">
        <v>7.6</v>
      </c>
      <c r="AG5593">
        <v>5</v>
      </c>
      <c r="AH5593" t="s">
        <v>53</v>
      </c>
      <c r="AI5593" t="s">
        <v>54</v>
      </c>
      <c r="AJ5593">
        <v>2</v>
      </c>
      <c r="AK5593">
        <v>1</v>
      </c>
      <c r="AL5593">
        <v>1</v>
      </c>
      <c r="AM5593" t="s">
        <v>55</v>
      </c>
      <c r="AN5593" t="s">
        <v>56</v>
      </c>
      <c r="AP5593">
        <v>1</v>
      </c>
      <c r="AQ5593" t="s">
        <v>57</v>
      </c>
      <c r="AR5593">
        <v>0</v>
      </c>
      <c r="AW5593" t="s">
        <v>58</v>
      </c>
      <c r="AX5593">
        <v>0</v>
      </c>
      <c r="AY5593">
        <v>2</v>
      </c>
      <c r="AZ5593">
        <v>0.5</v>
      </c>
      <c r="BA5593">
        <v>0.5</v>
      </c>
      <c r="BB5593" t="s">
        <v>59</v>
      </c>
    </row>
    <row r="5594" spans="1:54" x14ac:dyDescent="0.45">
      <c r="A5594" s="4" t="str">
        <f>VLOOKUP(F5594,'Matching-Tabelle'!$A$57:$B$61,2,FALSE)</f>
        <v>stefan.fuellemann@tkb.ch</v>
      </c>
      <c r="B5594" s="4" t="str">
        <f>VLOOKUP(J5594,'Matching-Tabelle'!$A$1:$B$52,2,FALSE)</f>
        <v>WPI CTB</v>
      </c>
      <c r="C5594" s="4">
        <v>0.5</v>
      </c>
      <c r="D5594" s="4" t="s">
        <v>4691</v>
      </c>
      <c r="E5594" s="5">
        <v>42592</v>
      </c>
      <c r="F5594" t="s">
        <v>3856</v>
      </c>
      <c r="G5594" t="s">
        <v>3857</v>
      </c>
      <c r="H5594" t="s">
        <v>3858</v>
      </c>
      <c r="I5594" s="1"/>
      <c r="J5594">
        <v>921</v>
      </c>
      <c r="K5594" t="s">
        <v>224</v>
      </c>
      <c r="L5594" t="s">
        <v>225</v>
      </c>
      <c r="M5594">
        <v>990001</v>
      </c>
      <c r="N5594" t="s">
        <v>51</v>
      </c>
      <c r="O5594">
        <v>0.5</v>
      </c>
      <c r="Q5594">
        <v>0.5</v>
      </c>
      <c r="S5594" t="s">
        <v>4691</v>
      </c>
      <c r="AE5594">
        <v>12</v>
      </c>
      <c r="AF5594">
        <v>7.6</v>
      </c>
      <c r="AG5594">
        <v>5</v>
      </c>
      <c r="AH5594" t="s">
        <v>53</v>
      </c>
      <c r="AI5594" t="s">
        <v>54</v>
      </c>
      <c r="AJ5594">
        <v>2</v>
      </c>
      <c r="AK5594">
        <v>1</v>
      </c>
      <c r="AL5594">
        <v>1</v>
      </c>
      <c r="AM5594" t="s">
        <v>55</v>
      </c>
      <c r="AN5594" t="s">
        <v>56</v>
      </c>
      <c r="AP5594">
        <v>1</v>
      </c>
      <c r="AQ5594" t="s">
        <v>57</v>
      </c>
      <c r="AR5594">
        <v>0</v>
      </c>
      <c r="AW5594" t="s">
        <v>58</v>
      </c>
      <c r="AX5594">
        <v>0</v>
      </c>
      <c r="AY5594">
        <v>2</v>
      </c>
      <c r="AZ5594">
        <v>0.5</v>
      </c>
      <c r="BA5594">
        <v>0.5</v>
      </c>
      <c r="BB5594" t="s">
        <v>59</v>
      </c>
    </row>
    <row r="5595" spans="1:54" x14ac:dyDescent="0.45">
      <c r="A5595" s="4" t="str">
        <f>VLOOKUP(F5595,'Matching-Tabelle'!$A$57:$B$61,2,FALSE)</f>
        <v>stefan.fuellemann@tkb.ch</v>
      </c>
      <c r="B5595" s="4" t="str">
        <f>VLOOKUP(J5595,'Matching-Tabelle'!$A$1:$B$52,2,FALSE)</f>
        <v>WPI RTB</v>
      </c>
      <c r="C5595" s="4">
        <v>0.4</v>
      </c>
      <c r="D5595" s="4" t="s">
        <v>4692</v>
      </c>
      <c r="E5595" s="5">
        <v>42592</v>
      </c>
      <c r="F5595" t="s">
        <v>3856</v>
      </c>
      <c r="G5595" t="s">
        <v>3857</v>
      </c>
      <c r="H5595" t="s">
        <v>3858</v>
      </c>
      <c r="I5595" s="1"/>
      <c r="J5595">
        <v>22</v>
      </c>
      <c r="K5595" t="s">
        <v>88</v>
      </c>
      <c r="L5595" t="s">
        <v>89</v>
      </c>
      <c r="M5595">
        <v>990001</v>
      </c>
      <c r="N5595" t="s">
        <v>51</v>
      </c>
      <c r="O5595">
        <v>0.4</v>
      </c>
      <c r="Q5595">
        <v>0.4</v>
      </c>
      <c r="S5595" t="s">
        <v>4692</v>
      </c>
      <c r="AE5595">
        <v>12</v>
      </c>
      <c r="AF5595">
        <v>7.6</v>
      </c>
      <c r="AG5595">
        <v>5</v>
      </c>
      <c r="AH5595" t="s">
        <v>53</v>
      </c>
      <c r="AI5595" t="s">
        <v>54</v>
      </c>
      <c r="AJ5595">
        <v>2</v>
      </c>
      <c r="AK5595">
        <v>1</v>
      </c>
      <c r="AL5595">
        <v>1</v>
      </c>
      <c r="AM5595" t="s">
        <v>55</v>
      </c>
      <c r="AN5595" t="s">
        <v>56</v>
      </c>
      <c r="AP5595">
        <v>1</v>
      </c>
      <c r="AQ5595" t="s">
        <v>57</v>
      </c>
      <c r="AR5595">
        <v>0</v>
      </c>
      <c r="AW5595" t="s">
        <v>58</v>
      </c>
      <c r="AX5595">
        <v>0</v>
      </c>
      <c r="AY5595">
        <v>2</v>
      </c>
      <c r="AZ5595">
        <v>0.4</v>
      </c>
      <c r="BA5595">
        <v>0.4</v>
      </c>
      <c r="BB5595" t="s">
        <v>59</v>
      </c>
    </row>
    <row r="5596" spans="1:54" x14ac:dyDescent="0.45">
      <c r="A5596" s="4" t="str">
        <f>VLOOKUP(F5596,'Matching-Tabelle'!$A$57:$B$61,2,FALSE)</f>
        <v>stefan.fuellemann@tkb.ch</v>
      </c>
      <c r="B5596" s="4" t="str">
        <f>VLOOKUP(J5596,'Matching-Tabelle'!$A$1:$B$52,2,FALSE)</f>
        <v>WPI RTB</v>
      </c>
      <c r="C5596" s="4">
        <v>0.25</v>
      </c>
      <c r="D5596" s="4" t="s">
        <v>4693</v>
      </c>
      <c r="E5596" s="5">
        <v>42592</v>
      </c>
      <c r="F5596" t="s">
        <v>3856</v>
      </c>
      <c r="G5596" t="s">
        <v>3857</v>
      </c>
      <c r="H5596" t="s">
        <v>3858</v>
      </c>
      <c r="I5596" s="1"/>
      <c r="J5596">
        <v>21</v>
      </c>
      <c r="K5596" t="s">
        <v>117</v>
      </c>
      <c r="L5596" t="s">
        <v>118</v>
      </c>
      <c r="M5596">
        <v>990001</v>
      </c>
      <c r="N5596" t="s">
        <v>51</v>
      </c>
      <c r="O5596">
        <v>0.25</v>
      </c>
      <c r="Q5596">
        <v>0.25</v>
      </c>
      <c r="S5596" t="s">
        <v>4693</v>
      </c>
      <c r="AE5596">
        <v>12</v>
      </c>
      <c r="AF5596">
        <v>7.6</v>
      </c>
      <c r="AG5596">
        <v>5</v>
      </c>
      <c r="AH5596" t="s">
        <v>53</v>
      </c>
      <c r="AI5596" t="s">
        <v>54</v>
      </c>
      <c r="AJ5596">
        <v>2</v>
      </c>
      <c r="AK5596">
        <v>1</v>
      </c>
      <c r="AL5596">
        <v>1</v>
      </c>
      <c r="AM5596" t="s">
        <v>55</v>
      </c>
      <c r="AN5596" t="s">
        <v>56</v>
      </c>
      <c r="AP5596">
        <v>1</v>
      </c>
      <c r="AQ5596" t="s">
        <v>57</v>
      </c>
      <c r="AR5596">
        <v>0</v>
      </c>
      <c r="AW5596" t="s">
        <v>58</v>
      </c>
      <c r="AX5596">
        <v>0</v>
      </c>
      <c r="AY5596">
        <v>2</v>
      </c>
      <c r="AZ5596">
        <v>0.25</v>
      </c>
      <c r="BA5596">
        <v>0.25</v>
      </c>
      <c r="BB5596" t="s">
        <v>59</v>
      </c>
    </row>
    <row r="5597" spans="1:54" x14ac:dyDescent="0.45">
      <c r="A5597" s="4" t="str">
        <f>VLOOKUP(F5597,'Matching-Tabelle'!$A$57:$B$61,2,FALSE)</f>
        <v>stefan.fuellemann@tkb.ch</v>
      </c>
      <c r="B5597" s="4" t="str">
        <f>VLOOKUP(J5597,'Matching-Tabelle'!$A$1:$B$52,2,FALSE)</f>
        <v>WPI RTB</v>
      </c>
      <c r="C5597" s="4">
        <v>0.5</v>
      </c>
      <c r="D5597" s="4" t="s">
        <v>4694</v>
      </c>
      <c r="E5597" s="5">
        <v>42592</v>
      </c>
      <c r="F5597" t="s">
        <v>3856</v>
      </c>
      <c r="G5597" t="s">
        <v>3857</v>
      </c>
      <c r="H5597" t="s">
        <v>3858</v>
      </c>
      <c r="I5597" s="1"/>
      <c r="J5597">
        <v>21</v>
      </c>
      <c r="K5597" t="s">
        <v>117</v>
      </c>
      <c r="L5597" t="s">
        <v>118</v>
      </c>
      <c r="M5597">
        <v>990001</v>
      </c>
      <c r="N5597" t="s">
        <v>51</v>
      </c>
      <c r="O5597">
        <v>0.5</v>
      </c>
      <c r="Q5597">
        <v>0.5</v>
      </c>
      <c r="S5597" t="s">
        <v>4694</v>
      </c>
      <c r="AE5597">
        <v>12</v>
      </c>
      <c r="AF5597">
        <v>7.6</v>
      </c>
      <c r="AG5597">
        <v>5</v>
      </c>
      <c r="AH5597" t="s">
        <v>53</v>
      </c>
      <c r="AI5597" t="s">
        <v>54</v>
      </c>
      <c r="AJ5597">
        <v>2</v>
      </c>
      <c r="AK5597">
        <v>1</v>
      </c>
      <c r="AL5597">
        <v>1</v>
      </c>
      <c r="AM5597" t="s">
        <v>55</v>
      </c>
      <c r="AN5597" t="s">
        <v>56</v>
      </c>
      <c r="AP5597">
        <v>1</v>
      </c>
      <c r="AQ5597" t="s">
        <v>57</v>
      </c>
      <c r="AR5597">
        <v>0</v>
      </c>
      <c r="AW5597" t="s">
        <v>58</v>
      </c>
      <c r="AX5597">
        <v>0</v>
      </c>
      <c r="AY5597">
        <v>2</v>
      </c>
      <c r="AZ5597">
        <v>0.5</v>
      </c>
      <c r="BA5597">
        <v>0.5</v>
      </c>
      <c r="BB5597" t="s">
        <v>59</v>
      </c>
    </row>
    <row r="5598" spans="1:54" x14ac:dyDescent="0.45">
      <c r="A5598" s="4" t="str">
        <f>VLOOKUP(F5598,'Matching-Tabelle'!$A$57:$B$61,2,FALSE)</f>
        <v>stefan.fuellemann@tkb.ch</v>
      </c>
      <c r="B5598" s="4" t="str">
        <f>VLOOKUP(J5598,'Matching-Tabelle'!$A$1:$B$52,2,FALSE)</f>
        <v>WPI CTB</v>
      </c>
      <c r="C5598" s="4">
        <v>0.5</v>
      </c>
      <c r="D5598" s="4" t="s">
        <v>4695</v>
      </c>
      <c r="E5598" s="5">
        <v>42593</v>
      </c>
      <c r="F5598" t="s">
        <v>3856</v>
      </c>
      <c r="G5598" t="s">
        <v>3857</v>
      </c>
      <c r="H5598" t="s">
        <v>3858</v>
      </c>
      <c r="I5598" s="1"/>
      <c r="J5598">
        <v>14</v>
      </c>
      <c r="K5598" t="s">
        <v>82</v>
      </c>
      <c r="L5598" t="s">
        <v>83</v>
      </c>
      <c r="M5598">
        <v>990001</v>
      </c>
      <c r="N5598" t="s">
        <v>51</v>
      </c>
      <c r="O5598">
        <v>0.5</v>
      </c>
      <c r="Q5598">
        <v>0.5</v>
      </c>
      <c r="S5598" t="s">
        <v>4695</v>
      </c>
      <c r="AE5598">
        <v>12</v>
      </c>
      <c r="AF5598">
        <v>7.6</v>
      </c>
      <c r="AG5598">
        <v>5</v>
      </c>
      <c r="AH5598" t="s">
        <v>53</v>
      </c>
      <c r="AI5598" t="s">
        <v>54</v>
      </c>
      <c r="AJ5598">
        <v>2</v>
      </c>
      <c r="AK5598">
        <v>1</v>
      </c>
      <c r="AL5598">
        <v>1</v>
      </c>
      <c r="AM5598" t="s">
        <v>55</v>
      </c>
      <c r="AN5598" t="s">
        <v>56</v>
      </c>
      <c r="AP5598">
        <v>1</v>
      </c>
      <c r="AQ5598" t="s">
        <v>57</v>
      </c>
      <c r="AR5598">
        <v>0</v>
      </c>
      <c r="AW5598" t="s">
        <v>58</v>
      </c>
      <c r="AX5598">
        <v>0</v>
      </c>
      <c r="AY5598">
        <v>2</v>
      </c>
      <c r="AZ5598">
        <v>0.5</v>
      </c>
      <c r="BA5598">
        <v>0.5</v>
      </c>
      <c r="BB5598" t="s">
        <v>59</v>
      </c>
    </row>
    <row r="5599" spans="1:54" x14ac:dyDescent="0.45">
      <c r="A5599" s="4" t="str">
        <f>VLOOKUP(F5599,'Matching-Tabelle'!$A$57:$B$61,2,FALSE)</f>
        <v>stefan.fuellemann@tkb.ch</v>
      </c>
      <c r="B5599" s="4" t="str">
        <f>VLOOKUP(J5599,'Matching-Tabelle'!$A$1:$B$52,2,FALSE)</f>
        <v>WPI RTB</v>
      </c>
      <c r="C5599" s="4">
        <v>1.25</v>
      </c>
      <c r="D5599" s="4" t="s">
        <v>3859</v>
      </c>
      <c r="E5599" s="5">
        <v>42593</v>
      </c>
      <c r="F5599" t="s">
        <v>3856</v>
      </c>
      <c r="G5599" t="s">
        <v>3857</v>
      </c>
      <c r="H5599" t="s">
        <v>3858</v>
      </c>
      <c r="I5599" s="1"/>
      <c r="J5599">
        <v>19</v>
      </c>
      <c r="K5599" t="s">
        <v>145</v>
      </c>
      <c r="L5599" t="s">
        <v>146</v>
      </c>
      <c r="M5599">
        <v>990001</v>
      </c>
      <c r="N5599" t="s">
        <v>51</v>
      </c>
      <c r="O5599">
        <v>1.25</v>
      </c>
      <c r="Q5599">
        <v>1.25</v>
      </c>
      <c r="S5599" t="s">
        <v>3859</v>
      </c>
      <c r="AE5599">
        <v>12</v>
      </c>
      <c r="AF5599">
        <v>7.6</v>
      </c>
      <c r="AG5599">
        <v>5</v>
      </c>
      <c r="AH5599" t="s">
        <v>53</v>
      </c>
      <c r="AI5599" t="s">
        <v>54</v>
      </c>
      <c r="AJ5599">
        <v>2</v>
      </c>
      <c r="AK5599">
        <v>1</v>
      </c>
      <c r="AL5599">
        <v>1</v>
      </c>
      <c r="AM5599" t="s">
        <v>55</v>
      </c>
      <c r="AN5599" t="s">
        <v>56</v>
      </c>
      <c r="AP5599">
        <v>1</v>
      </c>
      <c r="AQ5599" t="s">
        <v>57</v>
      </c>
      <c r="AR5599">
        <v>0</v>
      </c>
      <c r="AW5599" t="s">
        <v>58</v>
      </c>
      <c r="AX5599">
        <v>0</v>
      </c>
      <c r="AY5599">
        <v>2</v>
      </c>
      <c r="AZ5599">
        <v>1.25</v>
      </c>
      <c r="BA5599">
        <v>1.25</v>
      </c>
      <c r="BB5599" t="s">
        <v>59</v>
      </c>
    </row>
    <row r="5600" spans="1:54" x14ac:dyDescent="0.45">
      <c r="A5600" s="4" t="str">
        <f>VLOOKUP(F5600,'Matching-Tabelle'!$A$57:$B$61,2,FALSE)</f>
        <v>stefan.fuellemann@tkb.ch</v>
      </c>
      <c r="B5600" s="4" t="str">
        <f>VLOOKUP(J5600,'Matching-Tabelle'!$A$1:$B$52,2,FALSE)</f>
        <v>WPI CTB</v>
      </c>
      <c r="C5600" s="4">
        <v>2</v>
      </c>
      <c r="D5600" s="4" t="s">
        <v>4696</v>
      </c>
      <c r="E5600" s="5">
        <v>42593</v>
      </c>
      <c r="F5600" t="s">
        <v>3856</v>
      </c>
      <c r="G5600" t="s">
        <v>3857</v>
      </c>
      <c r="H5600" t="s">
        <v>3858</v>
      </c>
      <c r="I5600" s="1"/>
      <c r="J5600">
        <v>921</v>
      </c>
      <c r="K5600" t="s">
        <v>224</v>
      </c>
      <c r="L5600" t="s">
        <v>225</v>
      </c>
      <c r="M5600">
        <v>990001</v>
      </c>
      <c r="N5600" t="s">
        <v>51</v>
      </c>
      <c r="O5600">
        <v>2</v>
      </c>
      <c r="Q5600">
        <v>2</v>
      </c>
      <c r="S5600" t="s">
        <v>4696</v>
      </c>
      <c r="AE5600">
        <v>12</v>
      </c>
      <c r="AF5600">
        <v>7.6</v>
      </c>
      <c r="AG5600">
        <v>5</v>
      </c>
      <c r="AH5600" t="s">
        <v>53</v>
      </c>
      <c r="AI5600" t="s">
        <v>54</v>
      </c>
      <c r="AJ5600">
        <v>2</v>
      </c>
      <c r="AK5600">
        <v>1</v>
      </c>
      <c r="AL5600">
        <v>1</v>
      </c>
      <c r="AM5600" t="s">
        <v>55</v>
      </c>
      <c r="AN5600" t="s">
        <v>56</v>
      </c>
      <c r="AP5600">
        <v>1</v>
      </c>
      <c r="AQ5600" t="s">
        <v>57</v>
      </c>
      <c r="AR5600">
        <v>0</v>
      </c>
      <c r="AW5600" t="s">
        <v>58</v>
      </c>
      <c r="AX5600">
        <v>0</v>
      </c>
      <c r="AY5600">
        <v>2</v>
      </c>
      <c r="AZ5600">
        <v>2</v>
      </c>
      <c r="BA5600">
        <v>2</v>
      </c>
      <c r="BB5600" t="s">
        <v>59</v>
      </c>
    </row>
    <row r="5601" spans="1:54" x14ac:dyDescent="0.45">
      <c r="A5601" s="4" t="str">
        <f>VLOOKUP(F5601,'Matching-Tabelle'!$A$57:$B$61,2,FALSE)</f>
        <v>stefan.fuellemann@tkb.ch</v>
      </c>
      <c r="B5601" s="4" t="str">
        <f>VLOOKUP(J5601,'Matching-Tabelle'!$A$1:$B$52,2,FALSE)</f>
        <v>WPI Führung</v>
      </c>
      <c r="C5601" s="4">
        <v>3.5</v>
      </c>
      <c r="D5601" s="4" t="s">
        <v>4697</v>
      </c>
      <c r="E5601" s="5">
        <v>42593</v>
      </c>
      <c r="F5601" t="s">
        <v>3856</v>
      </c>
      <c r="G5601" t="s">
        <v>3857</v>
      </c>
      <c r="H5601" t="s">
        <v>3858</v>
      </c>
      <c r="I5601" s="1"/>
      <c r="J5601">
        <v>26</v>
      </c>
      <c r="K5601" t="s">
        <v>130</v>
      </c>
      <c r="L5601" t="s">
        <v>131</v>
      </c>
      <c r="M5601">
        <v>990001</v>
      </c>
      <c r="N5601" t="s">
        <v>51</v>
      </c>
      <c r="O5601">
        <v>3.5</v>
      </c>
      <c r="Q5601">
        <v>3.5</v>
      </c>
      <c r="S5601" t="s">
        <v>4697</v>
      </c>
      <c r="AE5601">
        <v>12</v>
      </c>
      <c r="AF5601">
        <v>7.6</v>
      </c>
      <c r="AG5601">
        <v>5</v>
      </c>
      <c r="AH5601" t="s">
        <v>53</v>
      </c>
      <c r="AI5601" t="s">
        <v>54</v>
      </c>
      <c r="AJ5601">
        <v>2</v>
      </c>
      <c r="AK5601">
        <v>1</v>
      </c>
      <c r="AL5601">
        <v>1</v>
      </c>
      <c r="AM5601" t="s">
        <v>55</v>
      </c>
      <c r="AN5601" t="s">
        <v>56</v>
      </c>
      <c r="AP5601">
        <v>1</v>
      </c>
      <c r="AQ5601" t="s">
        <v>57</v>
      </c>
      <c r="AR5601">
        <v>0</v>
      </c>
      <c r="AW5601" t="s">
        <v>58</v>
      </c>
      <c r="AX5601">
        <v>0</v>
      </c>
      <c r="AY5601">
        <v>2</v>
      </c>
      <c r="AZ5601">
        <v>3.5</v>
      </c>
      <c r="BA5601">
        <v>3.5</v>
      </c>
      <c r="BB5601" t="s">
        <v>59</v>
      </c>
    </row>
    <row r="5602" spans="1:54" x14ac:dyDescent="0.45">
      <c r="A5602" s="4" t="str">
        <f>VLOOKUP(F5602,'Matching-Tabelle'!$A$57:$B$61,2,FALSE)</f>
        <v>stefan.fuellemann@tkb.ch</v>
      </c>
      <c r="B5602" s="4" t="str">
        <f>VLOOKUP(J5602,'Matching-Tabelle'!$A$1:$B$52,2,FALSE)</f>
        <v>WPI CTB</v>
      </c>
      <c r="C5602" s="4">
        <v>1</v>
      </c>
      <c r="D5602" s="4" t="s">
        <v>4698</v>
      </c>
      <c r="E5602" s="5">
        <v>42593</v>
      </c>
      <c r="F5602" t="s">
        <v>3856</v>
      </c>
      <c r="G5602" t="s">
        <v>3857</v>
      </c>
      <c r="H5602" t="s">
        <v>3858</v>
      </c>
      <c r="I5602" s="1"/>
      <c r="J5602">
        <v>922</v>
      </c>
      <c r="K5602" t="s">
        <v>134</v>
      </c>
      <c r="L5602" t="s">
        <v>135</v>
      </c>
      <c r="M5602">
        <v>990001</v>
      </c>
      <c r="N5602" t="s">
        <v>51</v>
      </c>
      <c r="O5602">
        <v>1</v>
      </c>
      <c r="Q5602">
        <v>1</v>
      </c>
      <c r="S5602" t="s">
        <v>4698</v>
      </c>
      <c r="AE5602">
        <v>12</v>
      </c>
      <c r="AF5602">
        <v>7.6</v>
      </c>
      <c r="AG5602">
        <v>5</v>
      </c>
      <c r="AH5602" t="s">
        <v>53</v>
      </c>
      <c r="AI5602" t="s">
        <v>54</v>
      </c>
      <c r="AJ5602">
        <v>2</v>
      </c>
      <c r="AK5602">
        <v>1</v>
      </c>
      <c r="AL5602">
        <v>1</v>
      </c>
      <c r="AM5602" t="s">
        <v>55</v>
      </c>
      <c r="AN5602" t="s">
        <v>56</v>
      </c>
      <c r="AP5602">
        <v>1</v>
      </c>
      <c r="AQ5602" t="s">
        <v>57</v>
      </c>
      <c r="AR5602">
        <v>0</v>
      </c>
      <c r="AW5602" t="s">
        <v>58</v>
      </c>
      <c r="AX5602">
        <v>0</v>
      </c>
      <c r="AY5602">
        <v>2</v>
      </c>
      <c r="AZ5602">
        <v>1</v>
      </c>
      <c r="BA5602">
        <v>1</v>
      </c>
      <c r="BB5602" t="s">
        <v>59</v>
      </c>
    </row>
    <row r="5603" spans="1:54" x14ac:dyDescent="0.45">
      <c r="A5603" s="4" t="str">
        <f>VLOOKUP(F5603,'Matching-Tabelle'!$A$57:$B$61,2,FALSE)</f>
        <v>stefan.fuellemann@tkb.ch</v>
      </c>
      <c r="B5603" s="4" t="str">
        <f>VLOOKUP(J5603,'Matching-Tabelle'!$A$1:$B$52,2,FALSE)</f>
        <v>WPI RTB</v>
      </c>
      <c r="C5603" s="4">
        <v>1.5</v>
      </c>
      <c r="D5603" s="4" t="s">
        <v>3859</v>
      </c>
      <c r="E5603" s="5">
        <v>42594</v>
      </c>
      <c r="F5603" t="s">
        <v>3856</v>
      </c>
      <c r="G5603" t="s">
        <v>3857</v>
      </c>
      <c r="H5603" t="s">
        <v>3858</v>
      </c>
      <c r="I5603" s="1"/>
      <c r="J5603">
        <v>19</v>
      </c>
      <c r="K5603" t="s">
        <v>145</v>
      </c>
      <c r="L5603" t="s">
        <v>146</v>
      </c>
      <c r="M5603">
        <v>990001</v>
      </c>
      <c r="N5603" t="s">
        <v>51</v>
      </c>
      <c r="O5603">
        <v>1.5</v>
      </c>
      <c r="Q5603">
        <v>1.5</v>
      </c>
      <c r="S5603" t="s">
        <v>3859</v>
      </c>
      <c r="AE5603">
        <v>12</v>
      </c>
      <c r="AF5603">
        <v>7.6</v>
      </c>
      <c r="AG5603">
        <v>5</v>
      </c>
      <c r="AH5603" t="s">
        <v>53</v>
      </c>
      <c r="AI5603" t="s">
        <v>54</v>
      </c>
      <c r="AJ5603">
        <v>2</v>
      </c>
      <c r="AK5603">
        <v>1</v>
      </c>
      <c r="AL5603">
        <v>1</v>
      </c>
      <c r="AM5603" t="s">
        <v>55</v>
      </c>
      <c r="AN5603" t="s">
        <v>56</v>
      </c>
      <c r="AP5603">
        <v>1</v>
      </c>
      <c r="AQ5603" t="s">
        <v>57</v>
      </c>
      <c r="AR5603">
        <v>0</v>
      </c>
      <c r="AW5603" t="s">
        <v>58</v>
      </c>
      <c r="AX5603">
        <v>0</v>
      </c>
      <c r="AY5603">
        <v>2</v>
      </c>
      <c r="AZ5603">
        <v>1.5</v>
      </c>
      <c r="BA5603">
        <v>1.5</v>
      </c>
      <c r="BB5603" t="s">
        <v>59</v>
      </c>
    </row>
    <row r="5604" spans="1:54" x14ac:dyDescent="0.45">
      <c r="A5604" s="4" t="str">
        <f>VLOOKUP(F5604,'Matching-Tabelle'!$A$57:$B$61,2,FALSE)</f>
        <v>stefan.fuellemann@tkb.ch</v>
      </c>
      <c r="B5604" s="4" t="str">
        <f>VLOOKUP(J5604,'Matching-Tabelle'!$A$1:$B$52,2,FALSE)</f>
        <v>WPI CTB</v>
      </c>
      <c r="C5604" s="4">
        <v>1.25</v>
      </c>
      <c r="D5604" s="4" t="s">
        <v>4698</v>
      </c>
      <c r="E5604" s="5">
        <v>42594</v>
      </c>
      <c r="F5604" t="s">
        <v>3856</v>
      </c>
      <c r="G5604" t="s">
        <v>3857</v>
      </c>
      <c r="H5604" t="s">
        <v>3858</v>
      </c>
      <c r="I5604" s="1"/>
      <c r="J5604">
        <v>922</v>
      </c>
      <c r="K5604" t="s">
        <v>134</v>
      </c>
      <c r="L5604" t="s">
        <v>135</v>
      </c>
      <c r="M5604">
        <v>990001</v>
      </c>
      <c r="N5604" t="s">
        <v>51</v>
      </c>
      <c r="O5604">
        <v>1.25</v>
      </c>
      <c r="Q5604">
        <v>1.25</v>
      </c>
      <c r="S5604" t="s">
        <v>4698</v>
      </c>
      <c r="AE5604">
        <v>12</v>
      </c>
      <c r="AF5604">
        <v>7.6</v>
      </c>
      <c r="AG5604">
        <v>5</v>
      </c>
      <c r="AH5604" t="s">
        <v>53</v>
      </c>
      <c r="AI5604" t="s">
        <v>54</v>
      </c>
      <c r="AJ5604">
        <v>2</v>
      </c>
      <c r="AK5604">
        <v>1</v>
      </c>
      <c r="AL5604">
        <v>1</v>
      </c>
      <c r="AM5604" t="s">
        <v>55</v>
      </c>
      <c r="AN5604" t="s">
        <v>56</v>
      </c>
      <c r="AP5604">
        <v>1</v>
      </c>
      <c r="AQ5604" t="s">
        <v>57</v>
      </c>
      <c r="AR5604">
        <v>0</v>
      </c>
      <c r="AW5604" t="s">
        <v>58</v>
      </c>
      <c r="AX5604">
        <v>0</v>
      </c>
      <c r="AY5604">
        <v>2</v>
      </c>
      <c r="AZ5604">
        <v>1.25</v>
      </c>
      <c r="BA5604">
        <v>1.25</v>
      </c>
      <c r="BB5604" t="s">
        <v>59</v>
      </c>
    </row>
    <row r="5605" spans="1:54" x14ac:dyDescent="0.45">
      <c r="A5605" s="4" t="str">
        <f>VLOOKUP(F5605,'Matching-Tabelle'!$A$57:$B$61,2,FALSE)</f>
        <v>stefan.fuellemann@tkb.ch</v>
      </c>
      <c r="B5605" s="4" t="str">
        <f>VLOOKUP(J5605,'Matching-Tabelle'!$A$1:$B$52,2,FALSE)</f>
        <v>Proj Eval NePe</v>
      </c>
      <c r="C5605" s="4">
        <v>0.5</v>
      </c>
      <c r="D5605" s="4" t="s">
        <v>4699</v>
      </c>
      <c r="E5605" s="5">
        <v>42594</v>
      </c>
      <c r="F5605" t="s">
        <v>3856</v>
      </c>
      <c r="G5605" t="s">
        <v>3857</v>
      </c>
      <c r="H5605" t="s">
        <v>3858</v>
      </c>
      <c r="I5605" s="1"/>
      <c r="J5605">
        <v>225</v>
      </c>
      <c r="K5605" t="s">
        <v>172</v>
      </c>
      <c r="L5605" t="s">
        <v>173</v>
      </c>
      <c r="M5605">
        <v>990001</v>
      </c>
      <c r="N5605" t="s">
        <v>51</v>
      </c>
      <c r="O5605">
        <v>0.5</v>
      </c>
      <c r="Q5605">
        <v>0.5</v>
      </c>
      <c r="S5605" t="s">
        <v>4699</v>
      </c>
      <c r="AE5605">
        <v>12</v>
      </c>
      <c r="AF5605">
        <v>7.6</v>
      </c>
      <c r="AG5605">
        <v>5</v>
      </c>
      <c r="AH5605" t="s">
        <v>53</v>
      </c>
      <c r="AI5605" t="s">
        <v>54</v>
      </c>
      <c r="AJ5605">
        <v>2</v>
      </c>
      <c r="AK5605">
        <v>1</v>
      </c>
      <c r="AL5605">
        <v>1</v>
      </c>
      <c r="AM5605" t="s">
        <v>55</v>
      </c>
      <c r="AN5605" t="s">
        <v>56</v>
      </c>
      <c r="AP5605">
        <v>1</v>
      </c>
      <c r="AQ5605" t="s">
        <v>57</v>
      </c>
      <c r="AR5605">
        <v>0</v>
      </c>
      <c r="AW5605" t="s">
        <v>58</v>
      </c>
      <c r="AX5605">
        <v>0</v>
      </c>
      <c r="AY5605">
        <v>2</v>
      </c>
      <c r="AZ5605">
        <v>0.5</v>
      </c>
      <c r="BA5605">
        <v>0.5</v>
      </c>
      <c r="BB5605" t="s">
        <v>59</v>
      </c>
    </row>
    <row r="5606" spans="1:54" x14ac:dyDescent="0.45">
      <c r="A5606" s="4" t="str">
        <f>VLOOKUP(F5606,'Matching-Tabelle'!$A$57:$B$61,2,FALSE)</f>
        <v>stefan.fuellemann@tkb.ch</v>
      </c>
      <c r="B5606" s="4" t="str">
        <f>VLOOKUP(J5606,'Matching-Tabelle'!$A$1:$B$52,2,FALSE)</f>
        <v>WPI RTB</v>
      </c>
      <c r="C5606" s="4">
        <v>1</v>
      </c>
      <c r="D5606" s="4" t="s">
        <v>4700</v>
      </c>
      <c r="E5606" s="5">
        <v>42594</v>
      </c>
      <c r="F5606" t="s">
        <v>3856</v>
      </c>
      <c r="G5606" t="s">
        <v>3857</v>
      </c>
      <c r="H5606" t="s">
        <v>3858</v>
      </c>
      <c r="I5606" s="1"/>
      <c r="J5606">
        <v>21</v>
      </c>
      <c r="K5606" t="s">
        <v>117</v>
      </c>
      <c r="L5606" t="s">
        <v>118</v>
      </c>
      <c r="M5606">
        <v>990001</v>
      </c>
      <c r="N5606" t="s">
        <v>51</v>
      </c>
      <c r="O5606">
        <v>1</v>
      </c>
      <c r="Q5606">
        <v>1</v>
      </c>
      <c r="S5606" t="s">
        <v>4700</v>
      </c>
      <c r="AE5606">
        <v>12</v>
      </c>
      <c r="AF5606">
        <v>7.6</v>
      </c>
      <c r="AG5606">
        <v>5</v>
      </c>
      <c r="AH5606" t="s">
        <v>53</v>
      </c>
      <c r="AI5606" t="s">
        <v>54</v>
      </c>
      <c r="AJ5606">
        <v>2</v>
      </c>
      <c r="AK5606">
        <v>1</v>
      </c>
      <c r="AL5606">
        <v>1</v>
      </c>
      <c r="AM5606" t="s">
        <v>55</v>
      </c>
      <c r="AN5606" t="s">
        <v>56</v>
      </c>
      <c r="AP5606">
        <v>1</v>
      </c>
      <c r="AQ5606" t="s">
        <v>57</v>
      </c>
      <c r="AR5606">
        <v>0</v>
      </c>
      <c r="AW5606" t="s">
        <v>58</v>
      </c>
      <c r="AX5606">
        <v>0</v>
      </c>
      <c r="AY5606">
        <v>2</v>
      </c>
      <c r="AZ5606">
        <v>1</v>
      </c>
      <c r="BA5606">
        <v>1</v>
      </c>
      <c r="BB5606" t="s">
        <v>59</v>
      </c>
    </row>
    <row r="5607" spans="1:54" x14ac:dyDescent="0.45">
      <c r="A5607" s="4" t="str">
        <f>VLOOKUP(F5607,'Matching-Tabelle'!$A$57:$B$61,2,FALSE)</f>
        <v>stefan.fuellemann@tkb.ch</v>
      </c>
      <c r="B5607" s="4" t="str">
        <f>VLOOKUP(J5607,'Matching-Tabelle'!$A$1:$B$52,2,FALSE)</f>
        <v>WPI Führung</v>
      </c>
      <c r="C5607" s="4">
        <v>0.5</v>
      </c>
      <c r="D5607" s="4" t="s">
        <v>2270</v>
      </c>
      <c r="E5607" s="5">
        <v>42594</v>
      </c>
      <c r="F5607" t="s">
        <v>3856</v>
      </c>
      <c r="G5607" t="s">
        <v>3857</v>
      </c>
      <c r="H5607" t="s">
        <v>3858</v>
      </c>
      <c r="I5607" s="1"/>
      <c r="J5607">
        <v>26</v>
      </c>
      <c r="K5607" t="s">
        <v>130</v>
      </c>
      <c r="L5607" t="s">
        <v>131</v>
      </c>
      <c r="M5607">
        <v>990001</v>
      </c>
      <c r="N5607" t="s">
        <v>51</v>
      </c>
      <c r="O5607">
        <v>0.5</v>
      </c>
      <c r="Q5607">
        <v>0.5</v>
      </c>
      <c r="S5607" t="s">
        <v>2270</v>
      </c>
      <c r="AE5607">
        <v>12</v>
      </c>
      <c r="AF5607">
        <v>7.6</v>
      </c>
      <c r="AG5607">
        <v>5</v>
      </c>
      <c r="AH5607" t="s">
        <v>53</v>
      </c>
      <c r="AI5607" t="s">
        <v>54</v>
      </c>
      <c r="AJ5607">
        <v>2</v>
      </c>
      <c r="AK5607">
        <v>1</v>
      </c>
      <c r="AL5607">
        <v>1</v>
      </c>
      <c r="AM5607" t="s">
        <v>55</v>
      </c>
      <c r="AN5607" t="s">
        <v>56</v>
      </c>
      <c r="AP5607">
        <v>1</v>
      </c>
      <c r="AQ5607" t="s">
        <v>57</v>
      </c>
      <c r="AR5607">
        <v>0</v>
      </c>
      <c r="AW5607" t="s">
        <v>58</v>
      </c>
      <c r="AX5607">
        <v>0</v>
      </c>
      <c r="AY5607">
        <v>2</v>
      </c>
      <c r="AZ5607">
        <v>0.5</v>
      </c>
      <c r="BA5607">
        <v>0.5</v>
      </c>
      <c r="BB5607" t="s">
        <v>59</v>
      </c>
    </row>
    <row r="5608" spans="1:54" x14ac:dyDescent="0.45">
      <c r="A5608" s="4" t="str">
        <f>VLOOKUP(F5608,'Matching-Tabelle'!$A$57:$B$61,2,FALSE)</f>
        <v>stefan.fuellemann@tkb.ch</v>
      </c>
      <c r="B5608" s="4" t="str">
        <f>VLOOKUP(J5608,'Matching-Tabelle'!$A$1:$B$52,2,FALSE)</f>
        <v>WPI CTB</v>
      </c>
      <c r="C5608" s="4">
        <v>0.5</v>
      </c>
      <c r="D5608" s="4" t="s">
        <v>4421</v>
      </c>
      <c r="E5608" s="5">
        <v>42594</v>
      </c>
      <c r="F5608" t="s">
        <v>3856</v>
      </c>
      <c r="G5608" t="s">
        <v>3857</v>
      </c>
      <c r="H5608" t="s">
        <v>3858</v>
      </c>
      <c r="I5608" s="1"/>
      <c r="J5608">
        <v>14</v>
      </c>
      <c r="K5608" t="s">
        <v>82</v>
      </c>
      <c r="L5608" t="s">
        <v>83</v>
      </c>
      <c r="M5608">
        <v>990001</v>
      </c>
      <c r="N5608" t="s">
        <v>51</v>
      </c>
      <c r="O5608">
        <v>0.5</v>
      </c>
      <c r="Q5608">
        <v>0.5</v>
      </c>
      <c r="S5608" t="s">
        <v>4421</v>
      </c>
      <c r="AE5608">
        <v>12</v>
      </c>
      <c r="AF5608">
        <v>7.6</v>
      </c>
      <c r="AG5608">
        <v>5</v>
      </c>
      <c r="AH5608" t="s">
        <v>53</v>
      </c>
      <c r="AI5608" t="s">
        <v>54</v>
      </c>
      <c r="AJ5608">
        <v>2</v>
      </c>
      <c r="AK5608">
        <v>1</v>
      </c>
      <c r="AL5608">
        <v>1</v>
      </c>
      <c r="AM5608" t="s">
        <v>55</v>
      </c>
      <c r="AN5608" t="s">
        <v>56</v>
      </c>
      <c r="AP5608">
        <v>1</v>
      </c>
      <c r="AQ5608" t="s">
        <v>57</v>
      </c>
      <c r="AR5608">
        <v>0</v>
      </c>
      <c r="AW5608" t="s">
        <v>58</v>
      </c>
      <c r="AX5608">
        <v>0</v>
      </c>
      <c r="AY5608">
        <v>2</v>
      </c>
      <c r="AZ5608">
        <v>0.5</v>
      </c>
      <c r="BA5608">
        <v>0.5</v>
      </c>
      <c r="BB5608" t="s">
        <v>59</v>
      </c>
    </row>
    <row r="5609" spans="1:54" x14ac:dyDescent="0.45">
      <c r="A5609" s="4" t="str">
        <f>VLOOKUP(F5609,'Matching-Tabelle'!$A$57:$B$61,2,FALSE)</f>
        <v>stefan.fuellemann@tkb.ch</v>
      </c>
      <c r="B5609" s="4" t="str">
        <f>VLOOKUP(J5609,'Matching-Tabelle'!$A$1:$B$52,2,FALSE)</f>
        <v>WPI RTB</v>
      </c>
      <c r="C5609" s="4">
        <v>0.5</v>
      </c>
      <c r="D5609" s="4" t="s">
        <v>4701</v>
      </c>
      <c r="E5609" s="5">
        <v>42594</v>
      </c>
      <c r="F5609" t="s">
        <v>3856</v>
      </c>
      <c r="G5609" t="s">
        <v>3857</v>
      </c>
      <c r="H5609" t="s">
        <v>3858</v>
      </c>
      <c r="I5609" s="1"/>
      <c r="J5609">
        <v>22</v>
      </c>
      <c r="K5609" t="s">
        <v>88</v>
      </c>
      <c r="L5609" t="s">
        <v>89</v>
      </c>
      <c r="M5609">
        <v>990001</v>
      </c>
      <c r="N5609" t="s">
        <v>51</v>
      </c>
      <c r="O5609">
        <v>0.5</v>
      </c>
      <c r="Q5609">
        <v>0.5</v>
      </c>
      <c r="S5609" t="s">
        <v>4701</v>
      </c>
      <c r="AE5609">
        <v>12</v>
      </c>
      <c r="AF5609">
        <v>7.6</v>
      </c>
      <c r="AG5609">
        <v>5</v>
      </c>
      <c r="AH5609" t="s">
        <v>53</v>
      </c>
      <c r="AI5609" t="s">
        <v>54</v>
      </c>
      <c r="AJ5609">
        <v>2</v>
      </c>
      <c r="AK5609">
        <v>1</v>
      </c>
      <c r="AL5609">
        <v>1</v>
      </c>
      <c r="AM5609" t="s">
        <v>55</v>
      </c>
      <c r="AN5609" t="s">
        <v>56</v>
      </c>
      <c r="AP5609">
        <v>1</v>
      </c>
      <c r="AQ5609" t="s">
        <v>57</v>
      </c>
      <c r="AR5609">
        <v>0</v>
      </c>
      <c r="AW5609" t="s">
        <v>58</v>
      </c>
      <c r="AX5609">
        <v>0</v>
      </c>
      <c r="AY5609">
        <v>2</v>
      </c>
      <c r="AZ5609">
        <v>0.5</v>
      </c>
      <c r="BA5609">
        <v>0.5</v>
      </c>
      <c r="BB5609" t="s">
        <v>59</v>
      </c>
    </row>
    <row r="5610" spans="1:54" x14ac:dyDescent="0.45">
      <c r="A5610" s="4" t="str">
        <f>VLOOKUP(F5610,'Matching-Tabelle'!$A$57:$B$61,2,FALSE)</f>
        <v>stefan.fuellemann@tkb.ch</v>
      </c>
      <c r="B5610" s="4" t="str">
        <f>VLOOKUP(J5610,'Matching-Tabelle'!$A$1:$B$52,2,FALSE)</f>
        <v>WPI CTB</v>
      </c>
      <c r="C5610" s="4">
        <v>0.25</v>
      </c>
      <c r="D5610" s="4" t="s">
        <v>4702</v>
      </c>
      <c r="E5610" s="5">
        <v>42594</v>
      </c>
      <c r="F5610" t="s">
        <v>3856</v>
      </c>
      <c r="G5610" t="s">
        <v>3857</v>
      </c>
      <c r="H5610" t="s">
        <v>3858</v>
      </c>
      <c r="I5610" s="1"/>
      <c r="J5610">
        <v>922</v>
      </c>
      <c r="K5610" t="s">
        <v>134</v>
      </c>
      <c r="L5610" t="s">
        <v>135</v>
      </c>
      <c r="M5610">
        <v>990001</v>
      </c>
      <c r="N5610" t="s">
        <v>51</v>
      </c>
      <c r="O5610">
        <v>0.25</v>
      </c>
      <c r="Q5610">
        <v>0.25</v>
      </c>
      <c r="S5610" t="s">
        <v>4702</v>
      </c>
      <c r="AE5610">
        <v>12</v>
      </c>
      <c r="AF5610">
        <v>7.6</v>
      </c>
      <c r="AG5610">
        <v>5</v>
      </c>
      <c r="AH5610" t="s">
        <v>53</v>
      </c>
      <c r="AI5610" t="s">
        <v>54</v>
      </c>
      <c r="AJ5610">
        <v>2</v>
      </c>
      <c r="AK5610">
        <v>1</v>
      </c>
      <c r="AL5610">
        <v>1</v>
      </c>
      <c r="AM5610" t="s">
        <v>55</v>
      </c>
      <c r="AN5610" t="s">
        <v>56</v>
      </c>
      <c r="AP5610">
        <v>1</v>
      </c>
      <c r="AQ5610" t="s">
        <v>57</v>
      </c>
      <c r="AR5610">
        <v>0</v>
      </c>
      <c r="AW5610" t="s">
        <v>58</v>
      </c>
      <c r="AX5610">
        <v>0</v>
      </c>
      <c r="AY5610">
        <v>2</v>
      </c>
      <c r="AZ5610">
        <v>0.25</v>
      </c>
      <c r="BA5610">
        <v>0.25</v>
      </c>
      <c r="BB5610" t="s">
        <v>59</v>
      </c>
    </row>
    <row r="5611" spans="1:54" x14ac:dyDescent="0.45">
      <c r="A5611" s="4" t="str">
        <f>VLOOKUP(F5611,'Matching-Tabelle'!$A$57:$B$61,2,FALSE)</f>
        <v>stefan.fuellemann@tkb.ch</v>
      </c>
      <c r="B5611" s="4" t="str">
        <f>VLOOKUP(J5611,'Matching-Tabelle'!$A$1:$B$52,2,FALSE)</f>
        <v>WPI CTB</v>
      </c>
      <c r="C5611" s="4">
        <v>2.5</v>
      </c>
      <c r="D5611" s="4" t="s">
        <v>4703</v>
      </c>
      <c r="E5611" s="5">
        <v>42594</v>
      </c>
      <c r="F5611" t="s">
        <v>3856</v>
      </c>
      <c r="G5611" t="s">
        <v>3857</v>
      </c>
      <c r="H5611" t="s">
        <v>3858</v>
      </c>
      <c r="I5611" s="1"/>
      <c r="J5611">
        <v>921</v>
      </c>
      <c r="K5611" t="s">
        <v>224</v>
      </c>
      <c r="L5611" t="s">
        <v>225</v>
      </c>
      <c r="M5611">
        <v>990001</v>
      </c>
      <c r="N5611" t="s">
        <v>51</v>
      </c>
      <c r="O5611">
        <v>2.5</v>
      </c>
      <c r="Q5611">
        <v>2.5</v>
      </c>
      <c r="S5611" t="s">
        <v>4703</v>
      </c>
      <c r="AE5611">
        <v>12</v>
      </c>
      <c r="AF5611">
        <v>7.6</v>
      </c>
      <c r="AG5611">
        <v>5</v>
      </c>
      <c r="AH5611" t="s">
        <v>53</v>
      </c>
      <c r="AI5611" t="s">
        <v>54</v>
      </c>
      <c r="AJ5611">
        <v>2</v>
      </c>
      <c r="AK5611">
        <v>1</v>
      </c>
      <c r="AL5611">
        <v>1</v>
      </c>
      <c r="AM5611" t="s">
        <v>55</v>
      </c>
      <c r="AN5611" t="s">
        <v>56</v>
      </c>
      <c r="AP5611">
        <v>1</v>
      </c>
      <c r="AQ5611" t="s">
        <v>57</v>
      </c>
      <c r="AR5611">
        <v>0</v>
      </c>
      <c r="AW5611" t="s">
        <v>58</v>
      </c>
      <c r="AX5611">
        <v>0</v>
      </c>
      <c r="AY5611">
        <v>2</v>
      </c>
      <c r="AZ5611">
        <v>2.5</v>
      </c>
      <c r="BA5611">
        <v>2.5</v>
      </c>
      <c r="BB5611" t="s">
        <v>59</v>
      </c>
    </row>
    <row r="5612" spans="1:54" x14ac:dyDescent="0.45">
      <c r="A5612" s="4" t="str">
        <f>VLOOKUP(F5612,'Matching-Tabelle'!$A$57:$B$61,2,FALSE)</f>
        <v>stefan.fuellemann@tkb.ch</v>
      </c>
      <c r="B5612" s="4" t="str">
        <f>VLOOKUP(J5612,'Matching-Tabelle'!$A$1:$B$52,2,FALSE)</f>
        <v>WPI RTB</v>
      </c>
      <c r="C5612" s="4">
        <v>1.75</v>
      </c>
      <c r="D5612" s="4" t="s">
        <v>3859</v>
      </c>
      <c r="E5612" s="5">
        <v>42597</v>
      </c>
      <c r="F5612" t="s">
        <v>3856</v>
      </c>
      <c r="G5612" t="s">
        <v>3857</v>
      </c>
      <c r="H5612" t="s">
        <v>3858</v>
      </c>
      <c r="I5612" s="1"/>
      <c r="J5612">
        <v>19</v>
      </c>
      <c r="K5612" t="s">
        <v>145</v>
      </c>
      <c r="L5612" t="s">
        <v>146</v>
      </c>
      <c r="M5612">
        <v>990001</v>
      </c>
      <c r="N5612" t="s">
        <v>51</v>
      </c>
      <c r="O5612">
        <v>1.75</v>
      </c>
      <c r="Q5612">
        <v>1.75</v>
      </c>
      <c r="S5612" t="s">
        <v>3859</v>
      </c>
      <c r="AE5612">
        <v>12</v>
      </c>
      <c r="AF5612">
        <v>7.6</v>
      </c>
      <c r="AG5612">
        <v>5</v>
      </c>
      <c r="AH5612" t="s">
        <v>53</v>
      </c>
      <c r="AI5612" t="s">
        <v>54</v>
      </c>
      <c r="AJ5612">
        <v>2</v>
      </c>
      <c r="AK5612">
        <v>1</v>
      </c>
      <c r="AL5612">
        <v>1</v>
      </c>
      <c r="AM5612" t="s">
        <v>55</v>
      </c>
      <c r="AN5612" t="s">
        <v>56</v>
      </c>
      <c r="AP5612">
        <v>1</v>
      </c>
      <c r="AQ5612" t="s">
        <v>57</v>
      </c>
      <c r="AR5612">
        <v>0</v>
      </c>
      <c r="AW5612" t="s">
        <v>58</v>
      </c>
      <c r="AX5612">
        <v>0</v>
      </c>
      <c r="AY5612">
        <v>2</v>
      </c>
      <c r="AZ5612">
        <v>1.75</v>
      </c>
      <c r="BA5612">
        <v>1.75</v>
      </c>
      <c r="BB5612" t="s">
        <v>59</v>
      </c>
    </row>
    <row r="5613" spans="1:54" x14ac:dyDescent="0.45">
      <c r="A5613" s="4" t="str">
        <f>VLOOKUP(F5613,'Matching-Tabelle'!$A$57:$B$61,2,FALSE)</f>
        <v>stefan.fuellemann@tkb.ch</v>
      </c>
      <c r="B5613" s="4" t="str">
        <f>VLOOKUP(J5613,'Matching-Tabelle'!$A$1:$B$52,2,FALSE)</f>
        <v>Proj SCRE2016</v>
      </c>
      <c r="C5613" s="4">
        <v>3.5</v>
      </c>
      <c r="D5613" s="4" t="s">
        <v>4704</v>
      </c>
      <c r="E5613" s="5">
        <v>42597</v>
      </c>
      <c r="F5613" t="s">
        <v>3856</v>
      </c>
      <c r="G5613" t="s">
        <v>3857</v>
      </c>
      <c r="H5613" t="s">
        <v>3858</v>
      </c>
      <c r="I5613" s="1"/>
      <c r="J5613">
        <v>2500253</v>
      </c>
      <c r="K5613" t="s">
        <v>538</v>
      </c>
      <c r="L5613" t="s">
        <v>539</v>
      </c>
      <c r="M5613">
        <v>990001</v>
      </c>
      <c r="N5613" t="s">
        <v>51</v>
      </c>
      <c r="O5613">
        <v>3.5</v>
      </c>
      <c r="Q5613">
        <v>3.5</v>
      </c>
      <c r="S5613" t="s">
        <v>4704</v>
      </c>
      <c r="AE5613">
        <v>5</v>
      </c>
      <c r="AF5613">
        <v>0</v>
      </c>
      <c r="AG5613">
        <v>1</v>
      </c>
      <c r="AH5613" t="s">
        <v>411</v>
      </c>
      <c r="AI5613" t="s">
        <v>411</v>
      </c>
      <c r="AJ5613">
        <v>2</v>
      </c>
      <c r="AK5613">
        <v>1</v>
      </c>
      <c r="AL5613">
        <v>1</v>
      </c>
      <c r="AM5613" t="s">
        <v>55</v>
      </c>
      <c r="AN5613" t="s">
        <v>56</v>
      </c>
      <c r="AP5613">
        <v>1</v>
      </c>
      <c r="AQ5613" t="s">
        <v>57</v>
      </c>
      <c r="AR5613">
        <v>0</v>
      </c>
      <c r="AW5613" t="s">
        <v>58</v>
      </c>
      <c r="AX5613">
        <v>0</v>
      </c>
      <c r="AY5613">
        <v>2</v>
      </c>
      <c r="AZ5613">
        <v>3.5</v>
      </c>
      <c r="BA5613">
        <v>3.5</v>
      </c>
      <c r="BB5613" t="s">
        <v>59</v>
      </c>
    </row>
    <row r="5614" spans="1:54" x14ac:dyDescent="0.45">
      <c r="A5614" s="4" t="str">
        <f>VLOOKUP(F5614,'Matching-Tabelle'!$A$57:$B$61,2,FALSE)</f>
        <v>stefan.fuellemann@tkb.ch</v>
      </c>
      <c r="B5614" s="4" t="str">
        <f>VLOOKUP(J5614,'Matching-Tabelle'!$A$1:$B$52,2,FALSE)</f>
        <v>WPI RTB</v>
      </c>
      <c r="C5614" s="4">
        <v>1.5</v>
      </c>
      <c r="D5614" s="4" t="s">
        <v>4705</v>
      </c>
      <c r="E5614" s="5">
        <v>42597</v>
      </c>
      <c r="F5614" t="s">
        <v>3856</v>
      </c>
      <c r="G5614" t="s">
        <v>3857</v>
      </c>
      <c r="H5614" t="s">
        <v>3858</v>
      </c>
      <c r="I5614" s="1"/>
      <c r="J5614">
        <v>29</v>
      </c>
      <c r="K5614" t="s">
        <v>236</v>
      </c>
      <c r="L5614" t="s">
        <v>237</v>
      </c>
      <c r="M5614">
        <v>990001</v>
      </c>
      <c r="N5614" t="s">
        <v>51</v>
      </c>
      <c r="O5614">
        <v>1.5</v>
      </c>
      <c r="Q5614">
        <v>1.5</v>
      </c>
      <c r="S5614" t="s">
        <v>4705</v>
      </c>
      <c r="AE5614">
        <v>12</v>
      </c>
      <c r="AF5614">
        <v>7.6</v>
      </c>
      <c r="AG5614">
        <v>5</v>
      </c>
      <c r="AH5614" t="s">
        <v>53</v>
      </c>
      <c r="AI5614" t="s">
        <v>54</v>
      </c>
      <c r="AJ5614">
        <v>2</v>
      </c>
      <c r="AK5614">
        <v>1</v>
      </c>
      <c r="AL5614">
        <v>1</v>
      </c>
      <c r="AM5614" t="s">
        <v>55</v>
      </c>
      <c r="AN5614" t="s">
        <v>56</v>
      </c>
      <c r="AP5614">
        <v>1</v>
      </c>
      <c r="AQ5614" t="s">
        <v>57</v>
      </c>
      <c r="AR5614">
        <v>0</v>
      </c>
      <c r="AW5614" t="s">
        <v>58</v>
      </c>
      <c r="AX5614">
        <v>0</v>
      </c>
      <c r="AY5614">
        <v>2</v>
      </c>
      <c r="AZ5614">
        <v>1.5</v>
      </c>
      <c r="BA5614">
        <v>1.5</v>
      </c>
      <c r="BB5614" t="s">
        <v>59</v>
      </c>
    </row>
    <row r="5615" spans="1:54" x14ac:dyDescent="0.45">
      <c r="A5615" s="4" t="str">
        <f>VLOOKUP(F5615,'Matching-Tabelle'!$A$57:$B$61,2,FALSE)</f>
        <v>stefan.fuellemann@tkb.ch</v>
      </c>
      <c r="B5615" s="4" t="str">
        <f>VLOOKUP(J5615,'Matching-Tabelle'!$A$1:$B$52,2,FALSE)</f>
        <v>Proj Eval NePe</v>
      </c>
      <c r="C5615" s="4">
        <v>1</v>
      </c>
      <c r="D5615" s="4" t="s">
        <v>4706</v>
      </c>
      <c r="E5615" s="5">
        <v>42597</v>
      </c>
      <c r="F5615" t="s">
        <v>3856</v>
      </c>
      <c r="G5615" t="s">
        <v>3857</v>
      </c>
      <c r="H5615" t="s">
        <v>3858</v>
      </c>
      <c r="I5615" s="1"/>
      <c r="J5615">
        <v>225</v>
      </c>
      <c r="K5615" t="s">
        <v>172</v>
      </c>
      <c r="L5615" t="s">
        <v>173</v>
      </c>
      <c r="M5615">
        <v>990001</v>
      </c>
      <c r="N5615" t="s">
        <v>51</v>
      </c>
      <c r="O5615">
        <v>1</v>
      </c>
      <c r="Q5615">
        <v>1</v>
      </c>
      <c r="S5615" t="s">
        <v>4706</v>
      </c>
      <c r="AE5615">
        <v>12</v>
      </c>
      <c r="AF5615">
        <v>7.6</v>
      </c>
      <c r="AG5615">
        <v>5</v>
      </c>
      <c r="AH5615" t="s">
        <v>53</v>
      </c>
      <c r="AI5615" t="s">
        <v>54</v>
      </c>
      <c r="AJ5615">
        <v>2</v>
      </c>
      <c r="AK5615">
        <v>1</v>
      </c>
      <c r="AL5615">
        <v>1</v>
      </c>
      <c r="AM5615" t="s">
        <v>55</v>
      </c>
      <c r="AN5615" t="s">
        <v>56</v>
      </c>
      <c r="AP5615">
        <v>1</v>
      </c>
      <c r="AQ5615" t="s">
        <v>57</v>
      </c>
      <c r="AR5615">
        <v>0</v>
      </c>
      <c r="AW5615" t="s">
        <v>58</v>
      </c>
      <c r="AX5615">
        <v>0</v>
      </c>
      <c r="AY5615">
        <v>2</v>
      </c>
      <c r="AZ5615">
        <v>1</v>
      </c>
      <c r="BA5615">
        <v>1</v>
      </c>
      <c r="BB5615" t="s">
        <v>59</v>
      </c>
    </row>
    <row r="5616" spans="1:54" x14ac:dyDescent="0.45">
      <c r="A5616" s="4" t="str">
        <f>VLOOKUP(F5616,'Matching-Tabelle'!$A$57:$B$61,2,FALSE)</f>
        <v>stefan.fuellemann@tkb.ch</v>
      </c>
      <c r="B5616" s="4" t="str">
        <f>VLOOKUP(J5616,'Matching-Tabelle'!$A$1:$B$52,2,FALSE)</f>
        <v>WPI CTB</v>
      </c>
      <c r="C5616" s="4">
        <v>0.4</v>
      </c>
      <c r="D5616" s="4" t="s">
        <v>3937</v>
      </c>
      <c r="E5616" s="5">
        <v>42597</v>
      </c>
      <c r="F5616" t="s">
        <v>3856</v>
      </c>
      <c r="G5616" t="s">
        <v>3857</v>
      </c>
      <c r="H5616" t="s">
        <v>3858</v>
      </c>
      <c r="I5616" s="1"/>
      <c r="J5616">
        <v>14</v>
      </c>
      <c r="K5616" t="s">
        <v>82</v>
      </c>
      <c r="L5616" t="s">
        <v>83</v>
      </c>
      <c r="M5616">
        <v>990001</v>
      </c>
      <c r="N5616" t="s">
        <v>51</v>
      </c>
      <c r="O5616">
        <v>0.4</v>
      </c>
      <c r="Q5616">
        <v>0.4</v>
      </c>
      <c r="S5616" t="s">
        <v>3937</v>
      </c>
      <c r="AE5616">
        <v>12</v>
      </c>
      <c r="AF5616">
        <v>7.6</v>
      </c>
      <c r="AG5616">
        <v>5</v>
      </c>
      <c r="AH5616" t="s">
        <v>53</v>
      </c>
      <c r="AI5616" t="s">
        <v>54</v>
      </c>
      <c r="AJ5616">
        <v>2</v>
      </c>
      <c r="AK5616">
        <v>1</v>
      </c>
      <c r="AL5616">
        <v>1</v>
      </c>
      <c r="AM5616" t="s">
        <v>55</v>
      </c>
      <c r="AN5616" t="s">
        <v>56</v>
      </c>
      <c r="AP5616">
        <v>1</v>
      </c>
      <c r="AQ5616" t="s">
        <v>57</v>
      </c>
      <c r="AR5616">
        <v>0</v>
      </c>
      <c r="AW5616" t="s">
        <v>58</v>
      </c>
      <c r="AX5616">
        <v>0</v>
      </c>
      <c r="AY5616">
        <v>2</v>
      </c>
      <c r="AZ5616">
        <v>0.4</v>
      </c>
      <c r="BA5616">
        <v>0.4</v>
      </c>
      <c r="BB5616" t="s">
        <v>59</v>
      </c>
    </row>
    <row r="5617" spans="1:54" x14ac:dyDescent="0.45">
      <c r="A5617" s="4" t="str">
        <f>VLOOKUP(F5617,'Matching-Tabelle'!$A$57:$B$61,2,FALSE)</f>
        <v>stefan.fuellemann@tkb.ch</v>
      </c>
      <c r="B5617" s="4" t="str">
        <f>VLOOKUP(J5617,'Matching-Tabelle'!$A$1:$B$52,2,FALSE)</f>
        <v>WPI CTB</v>
      </c>
      <c r="C5617" s="4">
        <v>1</v>
      </c>
      <c r="D5617" s="4" t="s">
        <v>4707</v>
      </c>
      <c r="E5617" s="5">
        <v>42597</v>
      </c>
      <c r="F5617" t="s">
        <v>3856</v>
      </c>
      <c r="G5617" t="s">
        <v>3857</v>
      </c>
      <c r="H5617" t="s">
        <v>3858</v>
      </c>
      <c r="I5617" s="1"/>
      <c r="J5617">
        <v>922</v>
      </c>
      <c r="K5617" t="s">
        <v>134</v>
      </c>
      <c r="L5617" t="s">
        <v>135</v>
      </c>
      <c r="M5617">
        <v>990001</v>
      </c>
      <c r="N5617" t="s">
        <v>51</v>
      </c>
      <c r="O5617">
        <v>1</v>
      </c>
      <c r="Q5617">
        <v>1</v>
      </c>
      <c r="S5617" t="s">
        <v>4707</v>
      </c>
      <c r="AE5617">
        <v>12</v>
      </c>
      <c r="AF5617">
        <v>7.6</v>
      </c>
      <c r="AG5617">
        <v>5</v>
      </c>
      <c r="AH5617" t="s">
        <v>53</v>
      </c>
      <c r="AI5617" t="s">
        <v>54</v>
      </c>
      <c r="AJ5617">
        <v>2</v>
      </c>
      <c r="AK5617">
        <v>1</v>
      </c>
      <c r="AL5617">
        <v>1</v>
      </c>
      <c r="AM5617" t="s">
        <v>55</v>
      </c>
      <c r="AN5617" t="s">
        <v>56</v>
      </c>
      <c r="AP5617">
        <v>1</v>
      </c>
      <c r="AQ5617" t="s">
        <v>57</v>
      </c>
      <c r="AR5617">
        <v>0</v>
      </c>
      <c r="AW5617" t="s">
        <v>58</v>
      </c>
      <c r="AX5617">
        <v>0</v>
      </c>
      <c r="AY5617">
        <v>2</v>
      </c>
      <c r="AZ5617">
        <v>1</v>
      </c>
      <c r="BA5617">
        <v>1</v>
      </c>
      <c r="BB5617" t="s">
        <v>59</v>
      </c>
    </row>
    <row r="5618" spans="1:54" x14ac:dyDescent="0.45">
      <c r="A5618" s="4" t="str">
        <f>VLOOKUP(F5618,'Matching-Tabelle'!$A$57:$B$61,2,FALSE)</f>
        <v>stefan.fuellemann@tkb.ch</v>
      </c>
      <c r="B5618" s="4" t="str">
        <f>VLOOKUP(J5618,'Matching-Tabelle'!$A$1:$B$52,2,FALSE)</f>
        <v>WPI RTB</v>
      </c>
      <c r="C5618" s="4">
        <v>1.64</v>
      </c>
      <c r="D5618" s="4" t="s">
        <v>3859</v>
      </c>
      <c r="E5618" s="5">
        <v>42598</v>
      </c>
      <c r="F5618" t="s">
        <v>3856</v>
      </c>
      <c r="G5618" t="s">
        <v>3857</v>
      </c>
      <c r="H5618" t="s">
        <v>3858</v>
      </c>
      <c r="I5618" s="1"/>
      <c r="J5618">
        <v>19</v>
      </c>
      <c r="K5618" t="s">
        <v>145</v>
      </c>
      <c r="L5618" t="s">
        <v>146</v>
      </c>
      <c r="M5618">
        <v>990001</v>
      </c>
      <c r="N5618" t="s">
        <v>51</v>
      </c>
      <c r="O5618">
        <v>1.64</v>
      </c>
      <c r="Q5618">
        <v>1.64</v>
      </c>
      <c r="S5618" t="s">
        <v>3859</v>
      </c>
      <c r="AE5618">
        <v>12</v>
      </c>
      <c r="AF5618">
        <v>7.6</v>
      </c>
      <c r="AG5618">
        <v>5</v>
      </c>
      <c r="AH5618" t="s">
        <v>53</v>
      </c>
      <c r="AI5618" t="s">
        <v>54</v>
      </c>
      <c r="AJ5618">
        <v>2</v>
      </c>
      <c r="AK5618">
        <v>1</v>
      </c>
      <c r="AL5618">
        <v>1</v>
      </c>
      <c r="AM5618" t="s">
        <v>55</v>
      </c>
      <c r="AN5618" t="s">
        <v>56</v>
      </c>
      <c r="AP5618">
        <v>1</v>
      </c>
      <c r="AQ5618" t="s">
        <v>57</v>
      </c>
      <c r="AR5618">
        <v>0</v>
      </c>
      <c r="AW5618" t="s">
        <v>58</v>
      </c>
      <c r="AX5618">
        <v>0</v>
      </c>
      <c r="AY5618">
        <v>2</v>
      </c>
      <c r="AZ5618">
        <v>1.64</v>
      </c>
      <c r="BA5618">
        <v>1.64</v>
      </c>
      <c r="BB5618" t="s">
        <v>59</v>
      </c>
    </row>
    <row r="5619" spans="1:54" x14ac:dyDescent="0.45">
      <c r="A5619" s="4" t="str">
        <f>VLOOKUP(F5619,'Matching-Tabelle'!$A$57:$B$61,2,FALSE)</f>
        <v>stefan.fuellemann@tkb.ch</v>
      </c>
      <c r="B5619" s="4" t="str">
        <f>VLOOKUP(J5619,'Matching-Tabelle'!$A$1:$B$52,2,FALSE)</f>
        <v>Proj SCRE2016</v>
      </c>
      <c r="C5619" s="4">
        <v>0.5</v>
      </c>
      <c r="D5619" s="4" t="s">
        <v>4708</v>
      </c>
      <c r="E5619" s="5">
        <v>42598</v>
      </c>
      <c r="F5619" t="s">
        <v>3856</v>
      </c>
      <c r="G5619" t="s">
        <v>3857</v>
      </c>
      <c r="H5619" t="s">
        <v>3858</v>
      </c>
      <c r="I5619" s="1"/>
      <c r="J5619">
        <v>2500253</v>
      </c>
      <c r="K5619" t="s">
        <v>538</v>
      </c>
      <c r="L5619" t="s">
        <v>539</v>
      </c>
      <c r="M5619">
        <v>990001</v>
      </c>
      <c r="N5619" t="s">
        <v>51</v>
      </c>
      <c r="O5619">
        <v>0.5</v>
      </c>
      <c r="Q5619">
        <v>0.5</v>
      </c>
      <c r="S5619" t="s">
        <v>4708</v>
      </c>
      <c r="AE5619">
        <v>5</v>
      </c>
      <c r="AF5619">
        <v>0</v>
      </c>
      <c r="AG5619">
        <v>1</v>
      </c>
      <c r="AH5619" t="s">
        <v>411</v>
      </c>
      <c r="AI5619" t="s">
        <v>411</v>
      </c>
      <c r="AJ5619">
        <v>2</v>
      </c>
      <c r="AK5619">
        <v>1</v>
      </c>
      <c r="AL5619">
        <v>1</v>
      </c>
      <c r="AM5619" t="s">
        <v>55</v>
      </c>
      <c r="AN5619" t="s">
        <v>56</v>
      </c>
      <c r="AP5619">
        <v>1</v>
      </c>
      <c r="AQ5619" t="s">
        <v>57</v>
      </c>
      <c r="AR5619">
        <v>0</v>
      </c>
      <c r="AW5619" t="s">
        <v>58</v>
      </c>
      <c r="AX5619">
        <v>0</v>
      </c>
      <c r="AY5619">
        <v>2</v>
      </c>
      <c r="AZ5619">
        <v>0.5</v>
      </c>
      <c r="BA5619">
        <v>0.5</v>
      </c>
      <c r="BB5619" t="s">
        <v>59</v>
      </c>
    </row>
    <row r="5620" spans="1:54" x14ac:dyDescent="0.45">
      <c r="A5620" s="4" t="str">
        <f>VLOOKUP(F5620,'Matching-Tabelle'!$A$57:$B$61,2,FALSE)</f>
        <v>stefan.fuellemann@tkb.ch</v>
      </c>
      <c r="B5620" s="4" t="str">
        <f>VLOOKUP(J5620,'Matching-Tabelle'!$A$1:$B$52,2,FALSE)</f>
        <v>Proj Eval NePe</v>
      </c>
      <c r="C5620" s="4">
        <v>4</v>
      </c>
      <c r="D5620" s="4" t="s">
        <v>4709</v>
      </c>
      <c r="E5620" s="5">
        <v>42598</v>
      </c>
      <c r="F5620" t="s">
        <v>3856</v>
      </c>
      <c r="G5620" t="s">
        <v>3857</v>
      </c>
      <c r="H5620" t="s">
        <v>3858</v>
      </c>
      <c r="I5620" s="1"/>
      <c r="J5620">
        <v>225</v>
      </c>
      <c r="K5620" t="s">
        <v>172</v>
      </c>
      <c r="L5620" t="s">
        <v>173</v>
      </c>
      <c r="M5620">
        <v>990001</v>
      </c>
      <c r="N5620" t="s">
        <v>51</v>
      </c>
      <c r="O5620">
        <v>4</v>
      </c>
      <c r="Q5620">
        <v>4</v>
      </c>
      <c r="S5620" t="s">
        <v>4709</v>
      </c>
      <c r="AE5620">
        <v>12</v>
      </c>
      <c r="AF5620">
        <v>7.6</v>
      </c>
      <c r="AG5620">
        <v>5</v>
      </c>
      <c r="AH5620" t="s">
        <v>53</v>
      </c>
      <c r="AI5620" t="s">
        <v>54</v>
      </c>
      <c r="AJ5620">
        <v>2</v>
      </c>
      <c r="AK5620">
        <v>1</v>
      </c>
      <c r="AL5620">
        <v>1</v>
      </c>
      <c r="AM5620" t="s">
        <v>55</v>
      </c>
      <c r="AN5620" t="s">
        <v>56</v>
      </c>
      <c r="AP5620">
        <v>1</v>
      </c>
      <c r="AQ5620" t="s">
        <v>57</v>
      </c>
      <c r="AR5620">
        <v>0</v>
      </c>
      <c r="AW5620" t="s">
        <v>58</v>
      </c>
      <c r="AX5620">
        <v>0</v>
      </c>
      <c r="AY5620">
        <v>2</v>
      </c>
      <c r="AZ5620">
        <v>4</v>
      </c>
      <c r="BA5620">
        <v>4</v>
      </c>
      <c r="BB5620" t="s">
        <v>59</v>
      </c>
    </row>
    <row r="5621" spans="1:54" x14ac:dyDescent="0.45">
      <c r="A5621" s="4" t="str">
        <f>VLOOKUP(F5621,'Matching-Tabelle'!$A$57:$B$61,2,FALSE)</f>
        <v>stefan.fuellemann@tkb.ch</v>
      </c>
      <c r="B5621" s="4" t="str">
        <f>VLOOKUP(J5621,'Matching-Tabelle'!$A$1:$B$52,2,FALSE)</f>
        <v>Proj. Optima</v>
      </c>
      <c r="C5621" s="4">
        <v>0.5</v>
      </c>
      <c r="D5621" s="4" t="s">
        <v>4710</v>
      </c>
      <c r="E5621" s="5">
        <v>42598</v>
      </c>
      <c r="F5621" t="s">
        <v>3856</v>
      </c>
      <c r="G5621" t="s">
        <v>3857</v>
      </c>
      <c r="H5621" t="s">
        <v>3858</v>
      </c>
      <c r="I5621" s="1"/>
      <c r="J5621">
        <v>211</v>
      </c>
      <c r="K5621" t="s">
        <v>79</v>
      </c>
      <c r="L5621" t="s">
        <v>80</v>
      </c>
      <c r="M5621">
        <v>990001</v>
      </c>
      <c r="N5621" t="s">
        <v>51</v>
      </c>
      <c r="O5621">
        <v>0.5</v>
      </c>
      <c r="Q5621">
        <v>0.5</v>
      </c>
      <c r="S5621" t="s">
        <v>4710</v>
      </c>
      <c r="AE5621">
        <v>12</v>
      </c>
      <c r="AF5621">
        <v>7.6</v>
      </c>
      <c r="AG5621">
        <v>5</v>
      </c>
      <c r="AH5621" t="s">
        <v>53</v>
      </c>
      <c r="AI5621" t="s">
        <v>54</v>
      </c>
      <c r="AJ5621">
        <v>2</v>
      </c>
      <c r="AK5621">
        <v>1</v>
      </c>
      <c r="AL5621">
        <v>1</v>
      </c>
      <c r="AM5621" t="s">
        <v>55</v>
      </c>
      <c r="AN5621" t="s">
        <v>56</v>
      </c>
      <c r="AP5621">
        <v>1</v>
      </c>
      <c r="AQ5621" t="s">
        <v>57</v>
      </c>
      <c r="AR5621">
        <v>0</v>
      </c>
      <c r="AW5621" t="s">
        <v>58</v>
      </c>
      <c r="AX5621">
        <v>0</v>
      </c>
      <c r="AY5621">
        <v>2</v>
      </c>
      <c r="AZ5621">
        <v>0.5</v>
      </c>
      <c r="BA5621">
        <v>0.5</v>
      </c>
      <c r="BB5621" t="s">
        <v>59</v>
      </c>
    </row>
    <row r="5622" spans="1:54" x14ac:dyDescent="0.45">
      <c r="A5622" s="4" t="str">
        <f>VLOOKUP(F5622,'Matching-Tabelle'!$A$57:$B$61,2,FALSE)</f>
        <v>stefan.fuellemann@tkb.ch</v>
      </c>
      <c r="B5622" s="4" t="str">
        <f>VLOOKUP(J5622,'Matching-Tabelle'!$A$1:$B$52,2,FALSE)</f>
        <v>WPI CTB</v>
      </c>
      <c r="C5622" s="4">
        <v>0.5</v>
      </c>
      <c r="D5622" s="4" t="s">
        <v>4425</v>
      </c>
      <c r="E5622" s="5">
        <v>42598</v>
      </c>
      <c r="F5622" t="s">
        <v>3856</v>
      </c>
      <c r="G5622" t="s">
        <v>3857</v>
      </c>
      <c r="H5622" t="s">
        <v>3858</v>
      </c>
      <c r="I5622" s="1"/>
      <c r="J5622">
        <v>932</v>
      </c>
      <c r="K5622" t="s">
        <v>124</v>
      </c>
      <c r="L5622" t="s">
        <v>125</v>
      </c>
      <c r="M5622">
        <v>990001</v>
      </c>
      <c r="N5622" t="s">
        <v>51</v>
      </c>
      <c r="O5622">
        <v>0.5</v>
      </c>
      <c r="Q5622">
        <v>0.5</v>
      </c>
      <c r="S5622" t="s">
        <v>4425</v>
      </c>
      <c r="AE5622">
        <v>12</v>
      </c>
      <c r="AF5622">
        <v>7.6</v>
      </c>
      <c r="AG5622">
        <v>5</v>
      </c>
      <c r="AH5622" t="s">
        <v>53</v>
      </c>
      <c r="AI5622" t="s">
        <v>54</v>
      </c>
      <c r="AJ5622">
        <v>2</v>
      </c>
      <c r="AK5622">
        <v>1</v>
      </c>
      <c r="AL5622">
        <v>1</v>
      </c>
      <c r="AM5622" t="s">
        <v>55</v>
      </c>
      <c r="AN5622" t="s">
        <v>56</v>
      </c>
      <c r="AP5622">
        <v>1</v>
      </c>
      <c r="AQ5622" t="s">
        <v>57</v>
      </c>
      <c r="AR5622">
        <v>0</v>
      </c>
      <c r="AW5622" t="s">
        <v>58</v>
      </c>
      <c r="AX5622">
        <v>0</v>
      </c>
      <c r="AY5622">
        <v>2</v>
      </c>
      <c r="AZ5622">
        <v>0.5</v>
      </c>
      <c r="BA5622">
        <v>0.5</v>
      </c>
      <c r="BB5622" t="s">
        <v>59</v>
      </c>
    </row>
    <row r="5623" spans="1:54" x14ac:dyDescent="0.45">
      <c r="A5623" s="4" t="str">
        <f>VLOOKUP(F5623,'Matching-Tabelle'!$A$57:$B$61,2,FALSE)</f>
        <v>stefan.fuellemann@tkb.ch</v>
      </c>
      <c r="B5623" s="4" t="str">
        <f>VLOOKUP(J5623,'Matching-Tabelle'!$A$1:$B$52,2,FALSE)</f>
        <v>WPI CTB</v>
      </c>
      <c r="C5623" s="4">
        <v>0.75</v>
      </c>
      <c r="D5623" s="4" t="s">
        <v>199</v>
      </c>
      <c r="E5623" s="5">
        <v>42598</v>
      </c>
      <c r="F5623" t="s">
        <v>3856</v>
      </c>
      <c r="G5623" t="s">
        <v>3857</v>
      </c>
      <c r="H5623" t="s">
        <v>3858</v>
      </c>
      <c r="I5623" s="1"/>
      <c r="J5623">
        <v>14</v>
      </c>
      <c r="K5623" t="s">
        <v>82</v>
      </c>
      <c r="L5623" t="s">
        <v>83</v>
      </c>
      <c r="M5623">
        <v>990001</v>
      </c>
      <c r="N5623" t="s">
        <v>51</v>
      </c>
      <c r="O5623">
        <v>0.75</v>
      </c>
      <c r="Q5623">
        <v>0.75</v>
      </c>
      <c r="S5623" t="s">
        <v>199</v>
      </c>
      <c r="AE5623">
        <v>12</v>
      </c>
      <c r="AF5623">
        <v>7.6</v>
      </c>
      <c r="AG5623">
        <v>5</v>
      </c>
      <c r="AH5623" t="s">
        <v>53</v>
      </c>
      <c r="AI5623" t="s">
        <v>54</v>
      </c>
      <c r="AJ5623">
        <v>2</v>
      </c>
      <c r="AK5623">
        <v>1</v>
      </c>
      <c r="AL5623">
        <v>1</v>
      </c>
      <c r="AM5623" t="s">
        <v>55</v>
      </c>
      <c r="AN5623" t="s">
        <v>56</v>
      </c>
      <c r="AP5623">
        <v>1</v>
      </c>
      <c r="AQ5623" t="s">
        <v>57</v>
      </c>
      <c r="AR5623">
        <v>0</v>
      </c>
      <c r="AW5623" t="s">
        <v>58</v>
      </c>
      <c r="AX5623">
        <v>0</v>
      </c>
      <c r="AY5623">
        <v>2</v>
      </c>
      <c r="AZ5623">
        <v>0.75</v>
      </c>
      <c r="BA5623">
        <v>0.75</v>
      </c>
      <c r="BB5623" t="s">
        <v>59</v>
      </c>
    </row>
    <row r="5624" spans="1:54" x14ac:dyDescent="0.45">
      <c r="A5624" s="4" t="str">
        <f>VLOOKUP(F5624,'Matching-Tabelle'!$A$57:$B$61,2,FALSE)</f>
        <v>stefan.fuellemann@tkb.ch</v>
      </c>
      <c r="B5624" s="4" t="str">
        <f>VLOOKUP(J5624,'Matching-Tabelle'!$A$1:$B$52,2,FALSE)</f>
        <v>WPI RTB</v>
      </c>
      <c r="C5624" s="4">
        <v>1.5</v>
      </c>
      <c r="D5624" s="4" t="s">
        <v>3859</v>
      </c>
      <c r="E5624" s="5">
        <v>42599</v>
      </c>
      <c r="F5624" t="s">
        <v>3856</v>
      </c>
      <c r="G5624" t="s">
        <v>3857</v>
      </c>
      <c r="H5624" t="s">
        <v>3858</v>
      </c>
      <c r="I5624" s="1"/>
      <c r="J5624">
        <v>19</v>
      </c>
      <c r="K5624" t="s">
        <v>145</v>
      </c>
      <c r="L5624" t="s">
        <v>146</v>
      </c>
      <c r="M5624">
        <v>990001</v>
      </c>
      <c r="N5624" t="s">
        <v>51</v>
      </c>
      <c r="O5624">
        <v>1.5</v>
      </c>
      <c r="Q5624">
        <v>1.5</v>
      </c>
      <c r="S5624" t="s">
        <v>3859</v>
      </c>
      <c r="AE5624">
        <v>12</v>
      </c>
      <c r="AF5624">
        <v>7.6</v>
      </c>
      <c r="AG5624">
        <v>5</v>
      </c>
      <c r="AH5624" t="s">
        <v>53</v>
      </c>
      <c r="AI5624" t="s">
        <v>54</v>
      </c>
      <c r="AJ5624">
        <v>2</v>
      </c>
      <c r="AK5624">
        <v>1</v>
      </c>
      <c r="AL5624">
        <v>1</v>
      </c>
      <c r="AM5624" t="s">
        <v>55</v>
      </c>
      <c r="AN5624" t="s">
        <v>56</v>
      </c>
      <c r="AP5624">
        <v>1</v>
      </c>
      <c r="AQ5624" t="s">
        <v>57</v>
      </c>
      <c r="AR5624">
        <v>0</v>
      </c>
      <c r="AW5624" t="s">
        <v>58</v>
      </c>
      <c r="AX5624">
        <v>0</v>
      </c>
      <c r="AY5624">
        <v>2</v>
      </c>
      <c r="AZ5624">
        <v>1.5</v>
      </c>
      <c r="BA5624">
        <v>1.5</v>
      </c>
      <c r="BB5624" t="s">
        <v>59</v>
      </c>
    </row>
    <row r="5625" spans="1:54" x14ac:dyDescent="0.45">
      <c r="A5625" s="4" t="str">
        <f>VLOOKUP(F5625,'Matching-Tabelle'!$A$57:$B$61,2,FALSE)</f>
        <v>stefan.fuellemann@tkb.ch</v>
      </c>
      <c r="B5625" s="4" t="str">
        <f>VLOOKUP(J5625,'Matching-Tabelle'!$A$1:$B$52,2,FALSE)</f>
        <v>WPI CTB</v>
      </c>
      <c r="C5625" s="4">
        <v>0.5</v>
      </c>
      <c r="D5625" s="4" t="s">
        <v>4711</v>
      </c>
      <c r="E5625" s="5">
        <v>42599</v>
      </c>
      <c r="F5625" t="s">
        <v>3856</v>
      </c>
      <c r="G5625" t="s">
        <v>3857</v>
      </c>
      <c r="H5625" t="s">
        <v>3858</v>
      </c>
      <c r="I5625" s="1"/>
      <c r="J5625">
        <v>922</v>
      </c>
      <c r="K5625" t="s">
        <v>134</v>
      </c>
      <c r="L5625" t="s">
        <v>135</v>
      </c>
      <c r="M5625">
        <v>990001</v>
      </c>
      <c r="N5625" t="s">
        <v>51</v>
      </c>
      <c r="O5625">
        <v>0.5</v>
      </c>
      <c r="Q5625">
        <v>0.5</v>
      </c>
      <c r="S5625" t="s">
        <v>4711</v>
      </c>
      <c r="AE5625">
        <v>12</v>
      </c>
      <c r="AF5625">
        <v>7.6</v>
      </c>
      <c r="AG5625">
        <v>5</v>
      </c>
      <c r="AH5625" t="s">
        <v>53</v>
      </c>
      <c r="AI5625" t="s">
        <v>54</v>
      </c>
      <c r="AJ5625">
        <v>2</v>
      </c>
      <c r="AK5625">
        <v>1</v>
      </c>
      <c r="AL5625">
        <v>1</v>
      </c>
      <c r="AM5625" t="s">
        <v>55</v>
      </c>
      <c r="AN5625" t="s">
        <v>56</v>
      </c>
      <c r="AP5625">
        <v>1</v>
      </c>
      <c r="AQ5625" t="s">
        <v>57</v>
      </c>
      <c r="AR5625">
        <v>0</v>
      </c>
      <c r="AW5625" t="s">
        <v>58</v>
      </c>
      <c r="AX5625">
        <v>0</v>
      </c>
      <c r="AY5625">
        <v>2</v>
      </c>
      <c r="AZ5625">
        <v>0.5</v>
      </c>
      <c r="BA5625">
        <v>0.5</v>
      </c>
      <c r="BB5625" t="s">
        <v>59</v>
      </c>
    </row>
    <row r="5626" spans="1:54" x14ac:dyDescent="0.45">
      <c r="A5626" s="4" t="str">
        <f>VLOOKUP(F5626,'Matching-Tabelle'!$A$57:$B$61,2,FALSE)</f>
        <v>stefan.fuellemann@tkb.ch</v>
      </c>
      <c r="B5626" s="4" t="str">
        <f>VLOOKUP(J5626,'Matching-Tabelle'!$A$1:$B$52,2,FALSE)</f>
        <v>Progr Digitalisierung</v>
      </c>
      <c r="C5626" s="4">
        <v>2</v>
      </c>
      <c r="D5626" s="4" t="s">
        <v>325</v>
      </c>
      <c r="E5626" s="5">
        <v>42599</v>
      </c>
      <c r="F5626" t="s">
        <v>3856</v>
      </c>
      <c r="G5626" t="s">
        <v>3857</v>
      </c>
      <c r="H5626" t="s">
        <v>3858</v>
      </c>
      <c r="I5626" s="1"/>
      <c r="J5626">
        <v>224</v>
      </c>
      <c r="K5626" t="s">
        <v>76</v>
      </c>
      <c r="L5626" t="s">
        <v>77</v>
      </c>
      <c r="M5626">
        <v>990001</v>
      </c>
      <c r="N5626" t="s">
        <v>51</v>
      </c>
      <c r="O5626">
        <v>2</v>
      </c>
      <c r="Q5626">
        <v>2</v>
      </c>
      <c r="S5626" t="s">
        <v>325</v>
      </c>
      <c r="AE5626">
        <v>12</v>
      </c>
      <c r="AF5626">
        <v>7.6</v>
      </c>
      <c r="AG5626">
        <v>5</v>
      </c>
      <c r="AH5626" t="s">
        <v>53</v>
      </c>
      <c r="AI5626" t="s">
        <v>54</v>
      </c>
      <c r="AJ5626">
        <v>2</v>
      </c>
      <c r="AK5626">
        <v>1</v>
      </c>
      <c r="AL5626">
        <v>1</v>
      </c>
      <c r="AM5626" t="s">
        <v>55</v>
      </c>
      <c r="AN5626" t="s">
        <v>56</v>
      </c>
      <c r="AP5626">
        <v>1</v>
      </c>
      <c r="AQ5626" t="s">
        <v>57</v>
      </c>
      <c r="AR5626">
        <v>0</v>
      </c>
      <c r="AW5626" t="s">
        <v>58</v>
      </c>
      <c r="AX5626">
        <v>0</v>
      </c>
      <c r="AY5626">
        <v>2</v>
      </c>
      <c r="AZ5626">
        <v>2</v>
      </c>
      <c r="BA5626">
        <v>2</v>
      </c>
      <c r="BB5626" t="s">
        <v>59</v>
      </c>
    </row>
    <row r="5627" spans="1:54" x14ac:dyDescent="0.45">
      <c r="A5627" s="4" t="str">
        <f>VLOOKUP(F5627,'Matching-Tabelle'!$A$57:$B$61,2,FALSE)</f>
        <v>stefan.fuellemann@tkb.ch</v>
      </c>
      <c r="B5627" s="4" t="str">
        <f>VLOOKUP(J5627,'Matching-Tabelle'!$A$1:$B$52,2,FALSE)</f>
        <v>WPI Führung</v>
      </c>
      <c r="C5627" s="4">
        <v>0.5</v>
      </c>
      <c r="D5627" s="4" t="s">
        <v>4712</v>
      </c>
      <c r="E5627" s="5">
        <v>42599</v>
      </c>
      <c r="F5627" t="s">
        <v>3856</v>
      </c>
      <c r="G5627" t="s">
        <v>3857</v>
      </c>
      <c r="H5627" t="s">
        <v>3858</v>
      </c>
      <c r="I5627" s="1"/>
      <c r="J5627">
        <v>26</v>
      </c>
      <c r="K5627" t="s">
        <v>130</v>
      </c>
      <c r="L5627" t="s">
        <v>131</v>
      </c>
      <c r="M5627">
        <v>990001</v>
      </c>
      <c r="N5627" t="s">
        <v>51</v>
      </c>
      <c r="O5627">
        <v>0.5</v>
      </c>
      <c r="Q5627">
        <v>0.5</v>
      </c>
      <c r="S5627" t="s">
        <v>4712</v>
      </c>
      <c r="AE5627">
        <v>12</v>
      </c>
      <c r="AF5627">
        <v>7.6</v>
      </c>
      <c r="AG5627">
        <v>5</v>
      </c>
      <c r="AH5627" t="s">
        <v>53</v>
      </c>
      <c r="AI5627" t="s">
        <v>54</v>
      </c>
      <c r="AJ5627">
        <v>2</v>
      </c>
      <c r="AK5627">
        <v>1</v>
      </c>
      <c r="AL5627">
        <v>1</v>
      </c>
      <c r="AM5627" t="s">
        <v>55</v>
      </c>
      <c r="AN5627" t="s">
        <v>56</v>
      </c>
      <c r="AP5627">
        <v>1</v>
      </c>
      <c r="AQ5627" t="s">
        <v>57</v>
      </c>
      <c r="AR5627">
        <v>0</v>
      </c>
      <c r="AW5627" t="s">
        <v>58</v>
      </c>
      <c r="AX5627">
        <v>0</v>
      </c>
      <c r="AY5627">
        <v>2</v>
      </c>
      <c r="AZ5627">
        <v>0.5</v>
      </c>
      <c r="BA5627">
        <v>0.5</v>
      </c>
      <c r="BB5627" t="s">
        <v>59</v>
      </c>
    </row>
    <row r="5628" spans="1:54" x14ac:dyDescent="0.45">
      <c r="A5628" s="4" t="str">
        <f>VLOOKUP(F5628,'Matching-Tabelle'!$A$57:$B$61,2,FALSE)</f>
        <v>stefan.fuellemann@tkb.ch</v>
      </c>
      <c r="B5628" s="4" t="str">
        <f>VLOOKUP(J5628,'Matching-Tabelle'!$A$1:$B$52,2,FALSE)</f>
        <v>WPI CTB</v>
      </c>
      <c r="C5628" s="4">
        <v>3</v>
      </c>
      <c r="D5628" s="4" t="s">
        <v>4713</v>
      </c>
      <c r="E5628" s="5">
        <v>42599</v>
      </c>
      <c r="F5628" t="s">
        <v>3856</v>
      </c>
      <c r="G5628" t="s">
        <v>3857</v>
      </c>
      <c r="H5628" t="s">
        <v>3858</v>
      </c>
      <c r="I5628" s="1"/>
      <c r="J5628">
        <v>922</v>
      </c>
      <c r="K5628" t="s">
        <v>134</v>
      </c>
      <c r="L5628" t="s">
        <v>135</v>
      </c>
      <c r="M5628">
        <v>990001</v>
      </c>
      <c r="N5628" t="s">
        <v>51</v>
      </c>
      <c r="O5628">
        <v>3</v>
      </c>
      <c r="Q5628">
        <v>3</v>
      </c>
      <c r="S5628" t="s">
        <v>4713</v>
      </c>
      <c r="AE5628">
        <v>12</v>
      </c>
      <c r="AF5628">
        <v>7.6</v>
      </c>
      <c r="AG5628">
        <v>5</v>
      </c>
      <c r="AH5628" t="s">
        <v>53</v>
      </c>
      <c r="AI5628" t="s">
        <v>54</v>
      </c>
      <c r="AJ5628">
        <v>2</v>
      </c>
      <c r="AK5628">
        <v>1</v>
      </c>
      <c r="AL5628">
        <v>1</v>
      </c>
      <c r="AM5628" t="s">
        <v>55</v>
      </c>
      <c r="AN5628" t="s">
        <v>56</v>
      </c>
      <c r="AP5628">
        <v>1</v>
      </c>
      <c r="AQ5628" t="s">
        <v>57</v>
      </c>
      <c r="AR5628">
        <v>0</v>
      </c>
      <c r="AW5628" t="s">
        <v>58</v>
      </c>
      <c r="AX5628">
        <v>0</v>
      </c>
      <c r="AY5628">
        <v>2</v>
      </c>
      <c r="AZ5628">
        <v>3</v>
      </c>
      <c r="BA5628">
        <v>3</v>
      </c>
      <c r="BB5628" t="s">
        <v>59</v>
      </c>
    </row>
    <row r="5629" spans="1:54" x14ac:dyDescent="0.45">
      <c r="A5629" s="4" t="str">
        <f>VLOOKUP(F5629,'Matching-Tabelle'!$A$57:$B$61,2,FALSE)</f>
        <v>stefan.fuellemann@tkb.ch</v>
      </c>
      <c r="B5629" s="4" t="str">
        <f>VLOOKUP(J5629,'Matching-Tabelle'!$A$1:$B$52,2,FALSE)</f>
        <v>WPI CTB</v>
      </c>
      <c r="C5629" s="4">
        <v>1.5</v>
      </c>
      <c r="D5629" s="4" t="s">
        <v>4714</v>
      </c>
      <c r="E5629" s="5">
        <v>42599</v>
      </c>
      <c r="F5629" t="s">
        <v>3856</v>
      </c>
      <c r="G5629" t="s">
        <v>3857</v>
      </c>
      <c r="H5629" t="s">
        <v>3858</v>
      </c>
      <c r="I5629" s="1"/>
      <c r="J5629">
        <v>922</v>
      </c>
      <c r="K5629" t="s">
        <v>134</v>
      </c>
      <c r="L5629" t="s">
        <v>135</v>
      </c>
      <c r="M5629">
        <v>990001</v>
      </c>
      <c r="N5629" t="s">
        <v>51</v>
      </c>
      <c r="O5629">
        <v>1.5</v>
      </c>
      <c r="Q5629">
        <v>1.5</v>
      </c>
      <c r="S5629" t="s">
        <v>4714</v>
      </c>
      <c r="AE5629">
        <v>12</v>
      </c>
      <c r="AF5629">
        <v>7.6</v>
      </c>
      <c r="AG5629">
        <v>5</v>
      </c>
      <c r="AH5629" t="s">
        <v>53</v>
      </c>
      <c r="AI5629" t="s">
        <v>54</v>
      </c>
      <c r="AJ5629">
        <v>2</v>
      </c>
      <c r="AK5629">
        <v>1</v>
      </c>
      <c r="AL5629">
        <v>1</v>
      </c>
      <c r="AM5629" t="s">
        <v>55</v>
      </c>
      <c r="AN5629" t="s">
        <v>56</v>
      </c>
      <c r="AP5629">
        <v>1</v>
      </c>
      <c r="AQ5629" t="s">
        <v>57</v>
      </c>
      <c r="AR5629">
        <v>0</v>
      </c>
      <c r="AW5629" t="s">
        <v>58</v>
      </c>
      <c r="AX5629">
        <v>0</v>
      </c>
      <c r="AY5629">
        <v>2</v>
      </c>
      <c r="AZ5629">
        <v>1.5</v>
      </c>
      <c r="BA5629">
        <v>1.5</v>
      </c>
      <c r="BB5629" t="s">
        <v>59</v>
      </c>
    </row>
    <row r="5630" spans="1:54" x14ac:dyDescent="0.45">
      <c r="A5630" s="4" t="str">
        <f>VLOOKUP(F5630,'Matching-Tabelle'!$A$57:$B$61,2,FALSE)</f>
        <v>stefan.fuellemann@tkb.ch</v>
      </c>
      <c r="B5630" s="4" t="str">
        <f>VLOOKUP(J5630,'Matching-Tabelle'!$A$1:$B$52,2,FALSE)</f>
        <v>WPI RTB</v>
      </c>
      <c r="C5630" s="4">
        <v>1</v>
      </c>
      <c r="D5630" s="4" t="s">
        <v>4715</v>
      </c>
      <c r="E5630" s="5">
        <v>42599</v>
      </c>
      <c r="F5630" t="s">
        <v>3856</v>
      </c>
      <c r="G5630" t="s">
        <v>3857</v>
      </c>
      <c r="H5630" t="s">
        <v>3858</v>
      </c>
      <c r="I5630" s="1"/>
      <c r="J5630">
        <v>24</v>
      </c>
      <c r="K5630" t="s">
        <v>73</v>
      </c>
      <c r="L5630" t="s">
        <v>74</v>
      </c>
      <c r="M5630">
        <v>990001</v>
      </c>
      <c r="N5630" t="s">
        <v>51</v>
      </c>
      <c r="O5630">
        <v>1</v>
      </c>
      <c r="Q5630">
        <v>1</v>
      </c>
      <c r="S5630" t="s">
        <v>4715</v>
      </c>
      <c r="AE5630">
        <v>12</v>
      </c>
      <c r="AF5630">
        <v>7.6</v>
      </c>
      <c r="AG5630">
        <v>5</v>
      </c>
      <c r="AH5630" t="s">
        <v>53</v>
      </c>
      <c r="AI5630" t="s">
        <v>54</v>
      </c>
      <c r="AJ5630">
        <v>2</v>
      </c>
      <c r="AK5630">
        <v>1</v>
      </c>
      <c r="AL5630">
        <v>1</v>
      </c>
      <c r="AM5630" t="s">
        <v>55</v>
      </c>
      <c r="AN5630" t="s">
        <v>56</v>
      </c>
      <c r="AP5630">
        <v>1</v>
      </c>
      <c r="AQ5630" t="s">
        <v>57</v>
      </c>
      <c r="AR5630">
        <v>0</v>
      </c>
      <c r="AW5630" t="s">
        <v>58</v>
      </c>
      <c r="AX5630">
        <v>0</v>
      </c>
      <c r="AY5630">
        <v>2</v>
      </c>
      <c r="AZ5630">
        <v>1</v>
      </c>
      <c r="BA5630">
        <v>1</v>
      </c>
      <c r="BB5630" t="s">
        <v>59</v>
      </c>
    </row>
    <row r="5631" spans="1:54" x14ac:dyDescent="0.45">
      <c r="A5631" s="4" t="str">
        <f>VLOOKUP(F5631,'Matching-Tabelle'!$A$57:$B$61,2,FALSE)</f>
        <v>stefan.fuellemann@tkb.ch</v>
      </c>
      <c r="B5631" s="4" t="str">
        <f>VLOOKUP(J5631,'Matching-Tabelle'!$A$1:$B$52,2,FALSE)</f>
        <v>WPI Führung</v>
      </c>
      <c r="C5631" s="4">
        <v>0.5</v>
      </c>
      <c r="D5631" s="4" t="s">
        <v>4716</v>
      </c>
      <c r="E5631" s="5">
        <v>42599</v>
      </c>
      <c r="F5631" t="s">
        <v>3856</v>
      </c>
      <c r="G5631" t="s">
        <v>3857</v>
      </c>
      <c r="H5631" t="s">
        <v>3858</v>
      </c>
      <c r="I5631" s="1"/>
      <c r="J5631">
        <v>26</v>
      </c>
      <c r="K5631" t="s">
        <v>130</v>
      </c>
      <c r="L5631" t="s">
        <v>131</v>
      </c>
      <c r="M5631">
        <v>990001</v>
      </c>
      <c r="N5631" t="s">
        <v>51</v>
      </c>
      <c r="O5631">
        <v>0.5</v>
      </c>
      <c r="Q5631">
        <v>0.5</v>
      </c>
      <c r="S5631" t="s">
        <v>4716</v>
      </c>
      <c r="AE5631">
        <v>12</v>
      </c>
      <c r="AF5631">
        <v>7.6</v>
      </c>
      <c r="AG5631">
        <v>5</v>
      </c>
      <c r="AH5631" t="s">
        <v>53</v>
      </c>
      <c r="AI5631" t="s">
        <v>54</v>
      </c>
      <c r="AJ5631">
        <v>2</v>
      </c>
      <c r="AK5631">
        <v>1</v>
      </c>
      <c r="AL5631">
        <v>1</v>
      </c>
      <c r="AM5631" t="s">
        <v>55</v>
      </c>
      <c r="AN5631" t="s">
        <v>56</v>
      </c>
      <c r="AP5631">
        <v>1</v>
      </c>
      <c r="AQ5631" t="s">
        <v>57</v>
      </c>
      <c r="AR5631">
        <v>0</v>
      </c>
      <c r="AW5631" t="s">
        <v>58</v>
      </c>
      <c r="AX5631">
        <v>0</v>
      </c>
      <c r="AY5631">
        <v>2</v>
      </c>
      <c r="AZ5631">
        <v>0.5</v>
      </c>
      <c r="BA5631">
        <v>0.5</v>
      </c>
      <c r="BB5631" t="s">
        <v>59</v>
      </c>
    </row>
    <row r="5632" spans="1:54" x14ac:dyDescent="0.45">
      <c r="A5632" s="4" t="str">
        <f>VLOOKUP(F5632,'Matching-Tabelle'!$A$57:$B$61,2,FALSE)</f>
        <v>stefan.fuellemann@tkb.ch</v>
      </c>
      <c r="B5632" s="4" t="str">
        <f>VLOOKUP(J5632,'Matching-Tabelle'!$A$1:$B$52,2,FALSE)</f>
        <v>Progr Digitalisierung</v>
      </c>
      <c r="C5632" s="4">
        <v>1</v>
      </c>
      <c r="D5632" s="4" t="s">
        <v>4717</v>
      </c>
      <c r="E5632" s="5">
        <v>42600</v>
      </c>
      <c r="F5632" t="s">
        <v>3856</v>
      </c>
      <c r="G5632" t="s">
        <v>3857</v>
      </c>
      <c r="H5632" t="s">
        <v>3858</v>
      </c>
      <c r="I5632" s="1"/>
      <c r="J5632">
        <v>224</v>
      </c>
      <c r="K5632" t="s">
        <v>76</v>
      </c>
      <c r="L5632" t="s">
        <v>77</v>
      </c>
      <c r="M5632">
        <v>990001</v>
      </c>
      <c r="N5632" t="s">
        <v>51</v>
      </c>
      <c r="O5632">
        <v>1</v>
      </c>
      <c r="Q5632">
        <v>1</v>
      </c>
      <c r="S5632" t="s">
        <v>4717</v>
      </c>
      <c r="AE5632">
        <v>12</v>
      </c>
      <c r="AF5632">
        <v>7.6</v>
      </c>
      <c r="AG5632">
        <v>5</v>
      </c>
      <c r="AH5632" t="s">
        <v>53</v>
      </c>
      <c r="AI5632" t="s">
        <v>54</v>
      </c>
      <c r="AJ5632">
        <v>2</v>
      </c>
      <c r="AK5632">
        <v>1</v>
      </c>
      <c r="AL5632">
        <v>1</v>
      </c>
      <c r="AM5632" t="s">
        <v>55</v>
      </c>
      <c r="AN5632" t="s">
        <v>56</v>
      </c>
      <c r="AP5632">
        <v>1</v>
      </c>
      <c r="AQ5632" t="s">
        <v>57</v>
      </c>
      <c r="AR5632">
        <v>0</v>
      </c>
      <c r="AW5632" t="s">
        <v>58</v>
      </c>
      <c r="AX5632">
        <v>0</v>
      </c>
      <c r="AY5632">
        <v>2</v>
      </c>
      <c r="AZ5632">
        <v>1</v>
      </c>
      <c r="BA5632">
        <v>1</v>
      </c>
      <c r="BB5632" t="s">
        <v>59</v>
      </c>
    </row>
    <row r="5633" spans="1:54" x14ac:dyDescent="0.45">
      <c r="A5633" s="4" t="str">
        <f>VLOOKUP(F5633,'Matching-Tabelle'!$A$57:$B$61,2,FALSE)</f>
        <v>stefan.fuellemann@tkb.ch</v>
      </c>
      <c r="B5633" s="4" t="str">
        <f>VLOOKUP(J5633,'Matching-Tabelle'!$A$1:$B$52,2,FALSE)</f>
        <v>Proj Eval NePe</v>
      </c>
      <c r="C5633" s="4">
        <v>1</v>
      </c>
      <c r="D5633" s="4" t="s">
        <v>4718</v>
      </c>
      <c r="E5633" s="5">
        <v>42600</v>
      </c>
      <c r="F5633" t="s">
        <v>3856</v>
      </c>
      <c r="G5633" t="s">
        <v>3857</v>
      </c>
      <c r="H5633" t="s">
        <v>3858</v>
      </c>
      <c r="I5633" s="1"/>
      <c r="J5633">
        <v>225</v>
      </c>
      <c r="K5633" t="s">
        <v>172</v>
      </c>
      <c r="L5633" t="s">
        <v>173</v>
      </c>
      <c r="M5633">
        <v>990001</v>
      </c>
      <c r="N5633" t="s">
        <v>51</v>
      </c>
      <c r="O5633">
        <v>1</v>
      </c>
      <c r="Q5633">
        <v>1</v>
      </c>
      <c r="S5633" t="s">
        <v>4718</v>
      </c>
      <c r="AE5633">
        <v>12</v>
      </c>
      <c r="AF5633">
        <v>7.6</v>
      </c>
      <c r="AG5633">
        <v>5</v>
      </c>
      <c r="AH5633" t="s">
        <v>53</v>
      </c>
      <c r="AI5633" t="s">
        <v>54</v>
      </c>
      <c r="AJ5633">
        <v>2</v>
      </c>
      <c r="AK5633">
        <v>1</v>
      </c>
      <c r="AL5633">
        <v>1</v>
      </c>
      <c r="AM5633" t="s">
        <v>55</v>
      </c>
      <c r="AN5633" t="s">
        <v>56</v>
      </c>
      <c r="AP5633">
        <v>1</v>
      </c>
      <c r="AQ5633" t="s">
        <v>57</v>
      </c>
      <c r="AR5633">
        <v>0</v>
      </c>
      <c r="AW5633" t="s">
        <v>58</v>
      </c>
      <c r="AX5633">
        <v>0</v>
      </c>
      <c r="AY5633">
        <v>2</v>
      </c>
      <c r="AZ5633">
        <v>1</v>
      </c>
      <c r="BA5633">
        <v>1</v>
      </c>
      <c r="BB5633" t="s">
        <v>59</v>
      </c>
    </row>
    <row r="5634" spans="1:54" x14ac:dyDescent="0.45">
      <c r="A5634" s="4" t="str">
        <f>VLOOKUP(F5634,'Matching-Tabelle'!$A$57:$B$61,2,FALSE)</f>
        <v>stefan.fuellemann@tkb.ch</v>
      </c>
      <c r="B5634" s="4" t="str">
        <f>VLOOKUP(J5634,'Matching-Tabelle'!$A$1:$B$52,2,FALSE)</f>
        <v>WPI RTB</v>
      </c>
      <c r="C5634" s="4">
        <v>0.5</v>
      </c>
      <c r="D5634" s="4" t="s">
        <v>4719</v>
      </c>
      <c r="E5634" s="5">
        <v>42600</v>
      </c>
      <c r="F5634" t="s">
        <v>3856</v>
      </c>
      <c r="G5634" t="s">
        <v>3857</v>
      </c>
      <c r="H5634" t="s">
        <v>3858</v>
      </c>
      <c r="I5634" s="1"/>
      <c r="J5634">
        <v>19</v>
      </c>
      <c r="K5634" t="s">
        <v>145</v>
      </c>
      <c r="L5634" t="s">
        <v>146</v>
      </c>
      <c r="M5634">
        <v>990001</v>
      </c>
      <c r="N5634" t="s">
        <v>51</v>
      </c>
      <c r="O5634">
        <v>0.5</v>
      </c>
      <c r="Q5634">
        <v>0.5</v>
      </c>
      <c r="S5634" t="s">
        <v>4719</v>
      </c>
      <c r="AE5634">
        <v>12</v>
      </c>
      <c r="AF5634">
        <v>7.6</v>
      </c>
      <c r="AG5634">
        <v>5</v>
      </c>
      <c r="AH5634" t="s">
        <v>53</v>
      </c>
      <c r="AI5634" t="s">
        <v>54</v>
      </c>
      <c r="AJ5634">
        <v>2</v>
      </c>
      <c r="AK5634">
        <v>1</v>
      </c>
      <c r="AL5634">
        <v>1</v>
      </c>
      <c r="AM5634" t="s">
        <v>55</v>
      </c>
      <c r="AN5634" t="s">
        <v>56</v>
      </c>
      <c r="AP5634">
        <v>1</v>
      </c>
      <c r="AQ5634" t="s">
        <v>57</v>
      </c>
      <c r="AR5634">
        <v>0</v>
      </c>
      <c r="AW5634" t="s">
        <v>58</v>
      </c>
      <c r="AX5634">
        <v>0</v>
      </c>
      <c r="AY5634">
        <v>2</v>
      </c>
      <c r="AZ5634">
        <v>0.5</v>
      </c>
      <c r="BA5634">
        <v>0.5</v>
      </c>
      <c r="BB5634" t="s">
        <v>59</v>
      </c>
    </row>
    <row r="5635" spans="1:54" x14ac:dyDescent="0.45">
      <c r="A5635" s="4" t="str">
        <f>VLOOKUP(F5635,'Matching-Tabelle'!$A$57:$B$61,2,FALSE)</f>
        <v>stefan.fuellemann@tkb.ch</v>
      </c>
      <c r="B5635" s="4" t="str">
        <f>VLOOKUP(J5635,'Matching-Tabelle'!$A$1:$B$52,2,FALSE)</f>
        <v>WPI Führung</v>
      </c>
      <c r="C5635" s="4">
        <v>1.5</v>
      </c>
      <c r="D5635" s="4" t="s">
        <v>4720</v>
      </c>
      <c r="E5635" s="5">
        <v>42600</v>
      </c>
      <c r="F5635" t="s">
        <v>3856</v>
      </c>
      <c r="G5635" t="s">
        <v>3857</v>
      </c>
      <c r="H5635" t="s">
        <v>3858</v>
      </c>
      <c r="I5635" s="1"/>
      <c r="J5635">
        <v>26</v>
      </c>
      <c r="K5635" t="s">
        <v>130</v>
      </c>
      <c r="L5635" t="s">
        <v>131</v>
      </c>
      <c r="M5635">
        <v>990001</v>
      </c>
      <c r="N5635" t="s">
        <v>51</v>
      </c>
      <c r="O5635">
        <v>1.5</v>
      </c>
      <c r="Q5635">
        <v>1.5</v>
      </c>
      <c r="S5635" t="s">
        <v>4720</v>
      </c>
      <c r="AE5635">
        <v>12</v>
      </c>
      <c r="AF5635">
        <v>7.6</v>
      </c>
      <c r="AG5635">
        <v>5</v>
      </c>
      <c r="AH5635" t="s">
        <v>53</v>
      </c>
      <c r="AI5635" t="s">
        <v>54</v>
      </c>
      <c r="AJ5635">
        <v>2</v>
      </c>
      <c r="AK5635">
        <v>1</v>
      </c>
      <c r="AL5635">
        <v>1</v>
      </c>
      <c r="AM5635" t="s">
        <v>55</v>
      </c>
      <c r="AN5635" t="s">
        <v>56</v>
      </c>
      <c r="AP5635">
        <v>1</v>
      </c>
      <c r="AQ5635" t="s">
        <v>57</v>
      </c>
      <c r="AR5635">
        <v>0</v>
      </c>
      <c r="AW5635" t="s">
        <v>58</v>
      </c>
      <c r="AX5635">
        <v>0</v>
      </c>
      <c r="AY5635">
        <v>2</v>
      </c>
      <c r="AZ5635">
        <v>1.5</v>
      </c>
      <c r="BA5635">
        <v>1.5</v>
      </c>
      <c r="BB5635" t="s">
        <v>59</v>
      </c>
    </row>
    <row r="5636" spans="1:54" x14ac:dyDescent="0.45">
      <c r="A5636" s="4" t="str">
        <f>VLOOKUP(F5636,'Matching-Tabelle'!$A$57:$B$61,2,FALSE)</f>
        <v>stefan.fuellemann@tkb.ch</v>
      </c>
      <c r="B5636" s="4" t="str">
        <f>VLOOKUP(J5636,'Matching-Tabelle'!$A$1:$B$52,2,FALSE)</f>
        <v>WPI RTB</v>
      </c>
      <c r="C5636" s="4">
        <v>0.25</v>
      </c>
      <c r="D5636" s="4" t="s">
        <v>4721</v>
      </c>
      <c r="E5636" s="5">
        <v>42600</v>
      </c>
      <c r="F5636" t="s">
        <v>3856</v>
      </c>
      <c r="G5636" t="s">
        <v>3857</v>
      </c>
      <c r="H5636" t="s">
        <v>3858</v>
      </c>
      <c r="I5636" s="1"/>
      <c r="J5636">
        <v>22</v>
      </c>
      <c r="K5636" t="s">
        <v>88</v>
      </c>
      <c r="L5636" t="s">
        <v>89</v>
      </c>
      <c r="M5636">
        <v>990001</v>
      </c>
      <c r="N5636" t="s">
        <v>51</v>
      </c>
      <c r="O5636">
        <v>0.25</v>
      </c>
      <c r="Q5636">
        <v>0.25</v>
      </c>
      <c r="S5636" t="s">
        <v>4721</v>
      </c>
      <c r="AE5636">
        <v>12</v>
      </c>
      <c r="AF5636">
        <v>7.6</v>
      </c>
      <c r="AG5636">
        <v>5</v>
      </c>
      <c r="AH5636" t="s">
        <v>53</v>
      </c>
      <c r="AI5636" t="s">
        <v>54</v>
      </c>
      <c r="AJ5636">
        <v>2</v>
      </c>
      <c r="AK5636">
        <v>1</v>
      </c>
      <c r="AL5636">
        <v>1</v>
      </c>
      <c r="AM5636" t="s">
        <v>55</v>
      </c>
      <c r="AN5636" t="s">
        <v>56</v>
      </c>
      <c r="AP5636">
        <v>1</v>
      </c>
      <c r="AQ5636" t="s">
        <v>57</v>
      </c>
      <c r="AR5636">
        <v>0</v>
      </c>
      <c r="AW5636" t="s">
        <v>58</v>
      </c>
      <c r="AX5636">
        <v>0</v>
      </c>
      <c r="AY5636">
        <v>2</v>
      </c>
      <c r="AZ5636">
        <v>0.25</v>
      </c>
      <c r="BA5636">
        <v>0.25</v>
      </c>
      <c r="BB5636" t="s">
        <v>59</v>
      </c>
    </row>
    <row r="5637" spans="1:54" x14ac:dyDescent="0.45">
      <c r="A5637" s="4" t="str">
        <f>VLOOKUP(F5637,'Matching-Tabelle'!$A$57:$B$61,2,FALSE)</f>
        <v>stefan.fuellemann@tkb.ch</v>
      </c>
      <c r="B5637" s="4" t="str">
        <f>VLOOKUP(J5637,'Matching-Tabelle'!$A$1:$B$52,2,FALSE)</f>
        <v>WPI RTB</v>
      </c>
      <c r="C5637" s="4">
        <v>1.5</v>
      </c>
      <c r="D5637" s="4" t="s">
        <v>3859</v>
      </c>
      <c r="E5637" s="5">
        <v>42600</v>
      </c>
      <c r="F5637" t="s">
        <v>3856</v>
      </c>
      <c r="G5637" t="s">
        <v>3857</v>
      </c>
      <c r="H5637" t="s">
        <v>3858</v>
      </c>
      <c r="I5637" s="1"/>
      <c r="J5637">
        <v>19</v>
      </c>
      <c r="K5637" t="s">
        <v>145</v>
      </c>
      <c r="L5637" t="s">
        <v>146</v>
      </c>
      <c r="M5637">
        <v>990001</v>
      </c>
      <c r="N5637" t="s">
        <v>51</v>
      </c>
      <c r="O5637">
        <v>1.5</v>
      </c>
      <c r="Q5637">
        <v>1.5</v>
      </c>
      <c r="S5637" t="s">
        <v>3859</v>
      </c>
      <c r="AE5637">
        <v>12</v>
      </c>
      <c r="AF5637">
        <v>7.6</v>
      </c>
      <c r="AG5637">
        <v>5</v>
      </c>
      <c r="AH5637" t="s">
        <v>53</v>
      </c>
      <c r="AI5637" t="s">
        <v>54</v>
      </c>
      <c r="AJ5637">
        <v>2</v>
      </c>
      <c r="AK5637">
        <v>1</v>
      </c>
      <c r="AL5637">
        <v>1</v>
      </c>
      <c r="AM5637" t="s">
        <v>55</v>
      </c>
      <c r="AN5637" t="s">
        <v>56</v>
      </c>
      <c r="AP5637">
        <v>1</v>
      </c>
      <c r="AQ5637" t="s">
        <v>57</v>
      </c>
      <c r="AR5637">
        <v>0</v>
      </c>
      <c r="AW5637" t="s">
        <v>58</v>
      </c>
      <c r="AX5637">
        <v>0</v>
      </c>
      <c r="AY5637">
        <v>2</v>
      </c>
      <c r="AZ5637">
        <v>1.5</v>
      </c>
      <c r="BA5637">
        <v>1.5</v>
      </c>
      <c r="BB5637" t="s">
        <v>59</v>
      </c>
    </row>
    <row r="5638" spans="1:54" x14ac:dyDescent="0.45">
      <c r="A5638" s="4" t="str">
        <f>VLOOKUP(F5638,'Matching-Tabelle'!$A$57:$B$61,2,FALSE)</f>
        <v>stefan.fuellemann@tkb.ch</v>
      </c>
      <c r="B5638" s="4" t="str">
        <f>VLOOKUP(J5638,'Matching-Tabelle'!$A$1:$B$52,2,FALSE)</f>
        <v>WPI CTB</v>
      </c>
      <c r="C5638" s="4">
        <v>0.5</v>
      </c>
      <c r="D5638" s="4" t="s">
        <v>4722</v>
      </c>
      <c r="E5638" s="5">
        <v>42600</v>
      </c>
      <c r="F5638" t="s">
        <v>3856</v>
      </c>
      <c r="G5638" t="s">
        <v>3857</v>
      </c>
      <c r="H5638" t="s">
        <v>3858</v>
      </c>
      <c r="I5638" s="1"/>
      <c r="J5638">
        <v>921</v>
      </c>
      <c r="K5638" t="s">
        <v>224</v>
      </c>
      <c r="L5638" t="s">
        <v>225</v>
      </c>
      <c r="M5638">
        <v>990001</v>
      </c>
      <c r="N5638" t="s">
        <v>51</v>
      </c>
      <c r="O5638">
        <v>0.5</v>
      </c>
      <c r="Q5638">
        <v>0.5</v>
      </c>
      <c r="S5638" t="s">
        <v>4722</v>
      </c>
      <c r="AE5638">
        <v>12</v>
      </c>
      <c r="AF5638">
        <v>7.6</v>
      </c>
      <c r="AG5638">
        <v>5</v>
      </c>
      <c r="AH5638" t="s">
        <v>53</v>
      </c>
      <c r="AI5638" t="s">
        <v>54</v>
      </c>
      <c r="AJ5638">
        <v>2</v>
      </c>
      <c r="AK5638">
        <v>1</v>
      </c>
      <c r="AL5638">
        <v>1</v>
      </c>
      <c r="AM5638" t="s">
        <v>55</v>
      </c>
      <c r="AN5638" t="s">
        <v>56</v>
      </c>
      <c r="AP5638">
        <v>1</v>
      </c>
      <c r="AQ5638" t="s">
        <v>57</v>
      </c>
      <c r="AR5638">
        <v>0</v>
      </c>
      <c r="AW5638" t="s">
        <v>58</v>
      </c>
      <c r="AX5638">
        <v>0</v>
      </c>
      <c r="AY5638">
        <v>2</v>
      </c>
      <c r="AZ5638">
        <v>0.5</v>
      </c>
      <c r="BA5638">
        <v>0.5</v>
      </c>
      <c r="BB5638" t="s">
        <v>59</v>
      </c>
    </row>
    <row r="5639" spans="1:54" x14ac:dyDescent="0.45">
      <c r="A5639" s="4" t="str">
        <f>VLOOKUP(F5639,'Matching-Tabelle'!$A$57:$B$61,2,FALSE)</f>
        <v>stefan.fuellemann@tkb.ch</v>
      </c>
      <c r="B5639" s="4" t="str">
        <f>VLOOKUP(J5639,'Matching-Tabelle'!$A$1:$B$52,2,FALSE)</f>
        <v>WPI Führung</v>
      </c>
      <c r="C5639" s="4">
        <v>0.25</v>
      </c>
      <c r="D5639" s="4" t="s">
        <v>4723</v>
      </c>
      <c r="E5639" s="5">
        <v>42600</v>
      </c>
      <c r="F5639" t="s">
        <v>3856</v>
      </c>
      <c r="G5639" t="s">
        <v>3857</v>
      </c>
      <c r="H5639" t="s">
        <v>3858</v>
      </c>
      <c r="I5639" s="1"/>
      <c r="J5639">
        <v>26</v>
      </c>
      <c r="K5639" t="s">
        <v>130</v>
      </c>
      <c r="L5639" t="s">
        <v>131</v>
      </c>
      <c r="M5639">
        <v>990001</v>
      </c>
      <c r="N5639" t="s">
        <v>51</v>
      </c>
      <c r="O5639">
        <v>0.25</v>
      </c>
      <c r="Q5639">
        <v>0.25</v>
      </c>
      <c r="S5639" t="s">
        <v>4723</v>
      </c>
      <c r="AE5639">
        <v>12</v>
      </c>
      <c r="AF5639">
        <v>7.6</v>
      </c>
      <c r="AG5639">
        <v>5</v>
      </c>
      <c r="AH5639" t="s">
        <v>53</v>
      </c>
      <c r="AI5639" t="s">
        <v>54</v>
      </c>
      <c r="AJ5639">
        <v>2</v>
      </c>
      <c r="AK5639">
        <v>1</v>
      </c>
      <c r="AL5639">
        <v>1</v>
      </c>
      <c r="AM5639" t="s">
        <v>55</v>
      </c>
      <c r="AN5639" t="s">
        <v>56</v>
      </c>
      <c r="AP5639">
        <v>1</v>
      </c>
      <c r="AQ5639" t="s">
        <v>57</v>
      </c>
      <c r="AR5639">
        <v>0</v>
      </c>
      <c r="AW5639" t="s">
        <v>58</v>
      </c>
      <c r="AX5639">
        <v>0</v>
      </c>
      <c r="AY5639">
        <v>2</v>
      </c>
      <c r="AZ5639">
        <v>0.25</v>
      </c>
      <c r="BA5639">
        <v>0.25</v>
      </c>
      <c r="BB5639" t="s">
        <v>59</v>
      </c>
    </row>
    <row r="5640" spans="1:54" x14ac:dyDescent="0.45">
      <c r="A5640" s="4" t="str">
        <f>VLOOKUP(F5640,'Matching-Tabelle'!$A$57:$B$61,2,FALSE)</f>
        <v>stefan.fuellemann@tkb.ch</v>
      </c>
      <c r="B5640" s="4" t="str">
        <f>VLOOKUP(J5640,'Matching-Tabelle'!$A$1:$B$52,2,FALSE)</f>
        <v>WPI CTB</v>
      </c>
      <c r="C5640" s="4">
        <v>0.5</v>
      </c>
      <c r="D5640" s="4" t="s">
        <v>4724</v>
      </c>
      <c r="E5640" s="5">
        <v>42600</v>
      </c>
      <c r="F5640" t="s">
        <v>3856</v>
      </c>
      <c r="G5640" t="s">
        <v>3857</v>
      </c>
      <c r="H5640" t="s">
        <v>3858</v>
      </c>
      <c r="I5640" s="1"/>
      <c r="J5640">
        <v>921</v>
      </c>
      <c r="K5640" t="s">
        <v>224</v>
      </c>
      <c r="L5640" t="s">
        <v>225</v>
      </c>
      <c r="M5640">
        <v>990001</v>
      </c>
      <c r="N5640" t="s">
        <v>51</v>
      </c>
      <c r="O5640">
        <v>0.5</v>
      </c>
      <c r="Q5640">
        <v>0.5</v>
      </c>
      <c r="S5640" t="s">
        <v>4724</v>
      </c>
      <c r="AE5640">
        <v>12</v>
      </c>
      <c r="AF5640">
        <v>7.6</v>
      </c>
      <c r="AG5640">
        <v>5</v>
      </c>
      <c r="AH5640" t="s">
        <v>53</v>
      </c>
      <c r="AI5640" t="s">
        <v>54</v>
      </c>
      <c r="AJ5640">
        <v>2</v>
      </c>
      <c r="AK5640">
        <v>1</v>
      </c>
      <c r="AL5640">
        <v>1</v>
      </c>
      <c r="AM5640" t="s">
        <v>55</v>
      </c>
      <c r="AN5640" t="s">
        <v>56</v>
      </c>
      <c r="AP5640">
        <v>1</v>
      </c>
      <c r="AQ5640" t="s">
        <v>57</v>
      </c>
      <c r="AR5640">
        <v>0</v>
      </c>
      <c r="AW5640" t="s">
        <v>58</v>
      </c>
      <c r="AX5640">
        <v>0</v>
      </c>
      <c r="AY5640">
        <v>2</v>
      </c>
      <c r="AZ5640">
        <v>0.5</v>
      </c>
      <c r="BA5640">
        <v>0.5</v>
      </c>
      <c r="BB5640" t="s">
        <v>59</v>
      </c>
    </row>
    <row r="5641" spans="1:54" x14ac:dyDescent="0.45">
      <c r="A5641" s="4" t="str">
        <f>VLOOKUP(F5641,'Matching-Tabelle'!$A$57:$B$61,2,FALSE)</f>
        <v>stefan.fuellemann@tkb.ch</v>
      </c>
      <c r="B5641" s="4" t="str">
        <f>VLOOKUP(J5641,'Matching-Tabelle'!$A$1:$B$52,2,FALSE)</f>
        <v>WPI RTB</v>
      </c>
      <c r="C5641" s="4">
        <v>1.5</v>
      </c>
      <c r="D5641" s="4" t="s">
        <v>4136</v>
      </c>
      <c r="E5641" s="5">
        <v>42601</v>
      </c>
      <c r="F5641" t="s">
        <v>3856</v>
      </c>
      <c r="G5641" t="s">
        <v>3857</v>
      </c>
      <c r="H5641" t="s">
        <v>3858</v>
      </c>
      <c r="I5641" s="1"/>
      <c r="J5641">
        <v>19</v>
      </c>
      <c r="K5641" t="s">
        <v>145</v>
      </c>
      <c r="L5641" t="s">
        <v>146</v>
      </c>
      <c r="M5641">
        <v>990001</v>
      </c>
      <c r="N5641" t="s">
        <v>51</v>
      </c>
      <c r="O5641">
        <v>1.5</v>
      </c>
      <c r="Q5641">
        <v>1.5</v>
      </c>
      <c r="S5641" t="s">
        <v>4136</v>
      </c>
      <c r="AE5641">
        <v>12</v>
      </c>
      <c r="AF5641">
        <v>7.6</v>
      </c>
      <c r="AG5641">
        <v>5</v>
      </c>
      <c r="AH5641" t="s">
        <v>53</v>
      </c>
      <c r="AI5641" t="s">
        <v>54</v>
      </c>
      <c r="AJ5641">
        <v>2</v>
      </c>
      <c r="AK5641">
        <v>1</v>
      </c>
      <c r="AL5641">
        <v>1</v>
      </c>
      <c r="AM5641" t="s">
        <v>55</v>
      </c>
      <c r="AN5641" t="s">
        <v>56</v>
      </c>
      <c r="AP5641">
        <v>1</v>
      </c>
      <c r="AQ5641" t="s">
        <v>57</v>
      </c>
      <c r="AR5641">
        <v>0</v>
      </c>
      <c r="AW5641" t="s">
        <v>58</v>
      </c>
      <c r="AX5641">
        <v>0</v>
      </c>
      <c r="AY5641">
        <v>2</v>
      </c>
      <c r="AZ5641">
        <v>1.5</v>
      </c>
      <c r="BA5641">
        <v>1.5</v>
      </c>
      <c r="BB5641" t="s">
        <v>59</v>
      </c>
    </row>
    <row r="5642" spans="1:54" x14ac:dyDescent="0.45">
      <c r="A5642" s="4" t="str">
        <f>VLOOKUP(F5642,'Matching-Tabelle'!$A$57:$B$61,2,FALSE)</f>
        <v>stefan.fuellemann@tkb.ch</v>
      </c>
      <c r="B5642" s="4" t="str">
        <f>VLOOKUP(J5642,'Matching-Tabelle'!$A$1:$B$52,2,FALSE)</f>
        <v>Proj SCRE2016</v>
      </c>
      <c r="C5642" s="4">
        <v>0.75</v>
      </c>
      <c r="D5642" s="4" t="s">
        <v>4725</v>
      </c>
      <c r="E5642" s="5">
        <v>42601</v>
      </c>
      <c r="F5642" t="s">
        <v>3856</v>
      </c>
      <c r="G5642" t="s">
        <v>3857</v>
      </c>
      <c r="H5642" t="s">
        <v>3858</v>
      </c>
      <c r="I5642" s="1"/>
      <c r="J5642">
        <v>2500253</v>
      </c>
      <c r="K5642" t="s">
        <v>538</v>
      </c>
      <c r="L5642" t="s">
        <v>539</v>
      </c>
      <c r="M5642">
        <v>990001</v>
      </c>
      <c r="N5642" t="s">
        <v>51</v>
      </c>
      <c r="O5642">
        <v>0.75</v>
      </c>
      <c r="Q5642">
        <v>0.75</v>
      </c>
      <c r="S5642" t="s">
        <v>4725</v>
      </c>
      <c r="AE5642">
        <v>5</v>
      </c>
      <c r="AF5642">
        <v>0</v>
      </c>
      <c r="AG5642">
        <v>1</v>
      </c>
      <c r="AH5642" t="s">
        <v>411</v>
      </c>
      <c r="AI5642" t="s">
        <v>411</v>
      </c>
      <c r="AJ5642">
        <v>2</v>
      </c>
      <c r="AK5642">
        <v>1</v>
      </c>
      <c r="AL5642">
        <v>1</v>
      </c>
      <c r="AM5642" t="s">
        <v>55</v>
      </c>
      <c r="AN5642" t="s">
        <v>56</v>
      </c>
      <c r="AP5642">
        <v>1</v>
      </c>
      <c r="AQ5642" t="s">
        <v>57</v>
      </c>
      <c r="AR5642">
        <v>0</v>
      </c>
      <c r="AW5642" t="s">
        <v>58</v>
      </c>
      <c r="AX5642">
        <v>0</v>
      </c>
      <c r="AY5642">
        <v>2</v>
      </c>
      <c r="AZ5642">
        <v>0.75</v>
      </c>
      <c r="BA5642">
        <v>0.75</v>
      </c>
      <c r="BB5642" t="s">
        <v>59</v>
      </c>
    </row>
    <row r="5643" spans="1:54" x14ac:dyDescent="0.45">
      <c r="A5643" s="4" t="str">
        <f>VLOOKUP(F5643,'Matching-Tabelle'!$A$57:$B$61,2,FALSE)</f>
        <v>stefan.fuellemann@tkb.ch</v>
      </c>
      <c r="B5643" s="4" t="str">
        <f>VLOOKUP(J5643,'Matching-Tabelle'!$A$1:$B$52,2,FALSE)</f>
        <v>WPI CTB</v>
      </c>
      <c r="C5643" s="4">
        <v>2.5</v>
      </c>
      <c r="D5643" s="4" t="s">
        <v>3279</v>
      </c>
      <c r="E5643" s="5">
        <v>42601</v>
      </c>
      <c r="F5643" t="s">
        <v>3856</v>
      </c>
      <c r="G5643" t="s">
        <v>3857</v>
      </c>
      <c r="H5643" t="s">
        <v>3858</v>
      </c>
      <c r="I5643" s="1"/>
      <c r="J5643">
        <v>919</v>
      </c>
      <c r="K5643" t="s">
        <v>66</v>
      </c>
      <c r="L5643" t="s">
        <v>67</v>
      </c>
      <c r="M5643">
        <v>990001</v>
      </c>
      <c r="N5643" t="s">
        <v>51</v>
      </c>
      <c r="O5643">
        <v>2.5</v>
      </c>
      <c r="Q5643">
        <v>2.5</v>
      </c>
      <c r="S5643" t="s">
        <v>3279</v>
      </c>
      <c r="AE5643">
        <v>12</v>
      </c>
      <c r="AF5643">
        <v>7.6</v>
      </c>
      <c r="AG5643">
        <v>5</v>
      </c>
      <c r="AH5643" t="s">
        <v>53</v>
      </c>
      <c r="AI5643" t="s">
        <v>54</v>
      </c>
      <c r="AJ5643">
        <v>2</v>
      </c>
      <c r="AK5643">
        <v>1</v>
      </c>
      <c r="AL5643">
        <v>1</v>
      </c>
      <c r="AM5643" t="s">
        <v>55</v>
      </c>
      <c r="AN5643" t="s">
        <v>56</v>
      </c>
      <c r="AP5643">
        <v>1</v>
      </c>
      <c r="AQ5643" t="s">
        <v>57</v>
      </c>
      <c r="AR5643">
        <v>0</v>
      </c>
      <c r="AW5643" t="s">
        <v>58</v>
      </c>
      <c r="AX5643">
        <v>0</v>
      </c>
      <c r="AY5643">
        <v>2</v>
      </c>
      <c r="AZ5643">
        <v>2.5</v>
      </c>
      <c r="BA5643">
        <v>2.5</v>
      </c>
      <c r="BB5643" t="s">
        <v>59</v>
      </c>
    </row>
    <row r="5644" spans="1:54" x14ac:dyDescent="0.45">
      <c r="A5644" s="4" t="str">
        <f>VLOOKUP(F5644,'Matching-Tabelle'!$A$57:$B$61,2,FALSE)</f>
        <v>stefan.fuellemann@tkb.ch</v>
      </c>
      <c r="B5644" s="4" t="str">
        <f>VLOOKUP(J5644,'Matching-Tabelle'!$A$1:$B$52,2,FALSE)</f>
        <v>Proj SCRE2016</v>
      </c>
      <c r="C5644" s="4">
        <v>1</v>
      </c>
      <c r="D5644" s="4" t="s">
        <v>4726</v>
      </c>
      <c r="E5644" s="5">
        <v>42601</v>
      </c>
      <c r="F5644" t="s">
        <v>3856</v>
      </c>
      <c r="G5644" t="s">
        <v>3857</v>
      </c>
      <c r="H5644" t="s">
        <v>3858</v>
      </c>
      <c r="I5644" s="1"/>
      <c r="J5644">
        <v>2500253</v>
      </c>
      <c r="K5644" t="s">
        <v>538</v>
      </c>
      <c r="L5644" t="s">
        <v>539</v>
      </c>
      <c r="M5644">
        <v>990001</v>
      </c>
      <c r="N5644" t="s">
        <v>51</v>
      </c>
      <c r="O5644">
        <v>1</v>
      </c>
      <c r="Q5644">
        <v>1</v>
      </c>
      <c r="S5644" t="s">
        <v>4726</v>
      </c>
      <c r="AE5644">
        <v>5</v>
      </c>
      <c r="AF5644">
        <v>0</v>
      </c>
      <c r="AG5644">
        <v>1</v>
      </c>
      <c r="AH5644" t="s">
        <v>411</v>
      </c>
      <c r="AI5644" t="s">
        <v>411</v>
      </c>
      <c r="AJ5644">
        <v>2</v>
      </c>
      <c r="AK5644">
        <v>1</v>
      </c>
      <c r="AL5644">
        <v>1</v>
      </c>
      <c r="AM5644" t="s">
        <v>55</v>
      </c>
      <c r="AN5644" t="s">
        <v>56</v>
      </c>
      <c r="AP5644">
        <v>1</v>
      </c>
      <c r="AQ5644" t="s">
        <v>57</v>
      </c>
      <c r="AR5644">
        <v>0</v>
      </c>
      <c r="AW5644" t="s">
        <v>58</v>
      </c>
      <c r="AX5644">
        <v>0</v>
      </c>
      <c r="AY5644">
        <v>2</v>
      </c>
      <c r="AZ5644">
        <v>1</v>
      </c>
      <c r="BA5644">
        <v>1</v>
      </c>
      <c r="BB5644" t="s">
        <v>59</v>
      </c>
    </row>
    <row r="5645" spans="1:54" x14ac:dyDescent="0.45">
      <c r="A5645" s="4" t="str">
        <f>VLOOKUP(F5645,'Matching-Tabelle'!$A$57:$B$61,2,FALSE)</f>
        <v>stefan.fuellemann@tkb.ch</v>
      </c>
      <c r="B5645" s="4" t="str">
        <f>VLOOKUP(J5645,'Matching-Tabelle'!$A$1:$B$52,2,FALSE)</f>
        <v>WPI RTB</v>
      </c>
      <c r="C5645" s="4">
        <v>2.5</v>
      </c>
      <c r="D5645" s="4" t="s">
        <v>4727</v>
      </c>
      <c r="E5645" s="5">
        <v>42625</v>
      </c>
      <c r="F5645" t="s">
        <v>3856</v>
      </c>
      <c r="G5645" t="s">
        <v>3857</v>
      </c>
      <c r="H5645" t="s">
        <v>3858</v>
      </c>
      <c r="I5645" s="1"/>
      <c r="J5645">
        <v>19</v>
      </c>
      <c r="K5645" t="s">
        <v>145</v>
      </c>
      <c r="L5645" t="s">
        <v>146</v>
      </c>
      <c r="M5645">
        <v>990001</v>
      </c>
      <c r="N5645" t="s">
        <v>51</v>
      </c>
      <c r="O5645">
        <v>2.5</v>
      </c>
      <c r="Q5645">
        <v>2.5</v>
      </c>
      <c r="S5645" t="s">
        <v>4727</v>
      </c>
      <c r="AE5645">
        <v>12</v>
      </c>
      <c r="AF5645">
        <v>7.6</v>
      </c>
      <c r="AG5645">
        <v>5</v>
      </c>
      <c r="AH5645" t="s">
        <v>53</v>
      </c>
      <c r="AI5645" t="s">
        <v>54</v>
      </c>
      <c r="AJ5645">
        <v>2</v>
      </c>
      <c r="AK5645">
        <v>1</v>
      </c>
      <c r="AL5645">
        <v>1</v>
      </c>
      <c r="AM5645" t="s">
        <v>55</v>
      </c>
      <c r="AN5645" t="s">
        <v>56</v>
      </c>
      <c r="AP5645">
        <v>1</v>
      </c>
      <c r="AQ5645" t="s">
        <v>57</v>
      </c>
      <c r="AR5645">
        <v>0</v>
      </c>
      <c r="AW5645" t="s">
        <v>58</v>
      </c>
      <c r="AX5645">
        <v>0</v>
      </c>
      <c r="AY5645">
        <v>2</v>
      </c>
      <c r="AZ5645">
        <v>2.5</v>
      </c>
      <c r="BA5645">
        <v>2.5</v>
      </c>
      <c r="BB5645" t="s">
        <v>59</v>
      </c>
    </row>
    <row r="5646" spans="1:54" x14ac:dyDescent="0.45">
      <c r="A5646" s="4" t="str">
        <f>VLOOKUP(F5646,'Matching-Tabelle'!$A$57:$B$61,2,FALSE)</f>
        <v>stefan.fuellemann@tkb.ch</v>
      </c>
      <c r="B5646" s="4" t="str">
        <f>VLOOKUP(J5646,'Matching-Tabelle'!$A$1:$B$52,2,FALSE)</f>
        <v>Proj Eval NePe</v>
      </c>
      <c r="C5646" s="4">
        <v>2</v>
      </c>
      <c r="D5646" s="4" t="s">
        <v>4728</v>
      </c>
      <c r="E5646" s="5">
        <v>42625</v>
      </c>
      <c r="F5646" t="s">
        <v>3856</v>
      </c>
      <c r="G5646" t="s">
        <v>3857</v>
      </c>
      <c r="H5646" t="s">
        <v>3858</v>
      </c>
      <c r="I5646" s="1"/>
      <c r="J5646">
        <v>225</v>
      </c>
      <c r="K5646" t="s">
        <v>172</v>
      </c>
      <c r="L5646" t="s">
        <v>173</v>
      </c>
      <c r="M5646">
        <v>990001</v>
      </c>
      <c r="N5646" t="s">
        <v>51</v>
      </c>
      <c r="O5646">
        <v>2</v>
      </c>
      <c r="Q5646">
        <v>2</v>
      </c>
      <c r="S5646" t="s">
        <v>4728</v>
      </c>
      <c r="AE5646">
        <v>12</v>
      </c>
      <c r="AF5646">
        <v>7.6</v>
      </c>
      <c r="AG5646">
        <v>5</v>
      </c>
      <c r="AH5646" t="s">
        <v>53</v>
      </c>
      <c r="AI5646" t="s">
        <v>54</v>
      </c>
      <c r="AJ5646">
        <v>2</v>
      </c>
      <c r="AK5646">
        <v>1</v>
      </c>
      <c r="AL5646">
        <v>1</v>
      </c>
      <c r="AM5646" t="s">
        <v>55</v>
      </c>
      <c r="AN5646" t="s">
        <v>56</v>
      </c>
      <c r="AP5646">
        <v>1</v>
      </c>
      <c r="AQ5646" t="s">
        <v>57</v>
      </c>
      <c r="AR5646">
        <v>0</v>
      </c>
      <c r="AW5646" t="s">
        <v>58</v>
      </c>
      <c r="AX5646">
        <v>0</v>
      </c>
      <c r="AY5646">
        <v>2</v>
      </c>
      <c r="AZ5646">
        <v>2</v>
      </c>
      <c r="BA5646">
        <v>2</v>
      </c>
      <c r="BB5646" t="s">
        <v>59</v>
      </c>
    </row>
    <row r="5647" spans="1:54" x14ac:dyDescent="0.45">
      <c r="A5647" s="4" t="str">
        <f>VLOOKUP(F5647,'Matching-Tabelle'!$A$57:$B$61,2,FALSE)</f>
        <v>stefan.fuellemann@tkb.ch</v>
      </c>
      <c r="B5647" s="4" t="str">
        <f>VLOOKUP(J5647,'Matching-Tabelle'!$A$1:$B$52,2,FALSE)</f>
        <v>Proj SCRE2016</v>
      </c>
      <c r="C5647" s="4">
        <v>1.5</v>
      </c>
      <c r="D5647" s="4" t="s">
        <v>4729</v>
      </c>
      <c r="E5647" s="5">
        <v>42625</v>
      </c>
      <c r="F5647" t="s">
        <v>3856</v>
      </c>
      <c r="G5647" t="s">
        <v>3857</v>
      </c>
      <c r="H5647" t="s">
        <v>3858</v>
      </c>
      <c r="I5647" s="1"/>
      <c r="J5647">
        <v>2500253</v>
      </c>
      <c r="K5647" t="s">
        <v>538</v>
      </c>
      <c r="L5647" t="s">
        <v>539</v>
      </c>
      <c r="M5647">
        <v>990001</v>
      </c>
      <c r="N5647" t="s">
        <v>51</v>
      </c>
      <c r="O5647">
        <v>1.5</v>
      </c>
      <c r="Q5647">
        <v>1.5</v>
      </c>
      <c r="S5647" t="s">
        <v>4729</v>
      </c>
      <c r="AE5647">
        <v>5</v>
      </c>
      <c r="AF5647">
        <v>0</v>
      </c>
      <c r="AG5647">
        <v>1</v>
      </c>
      <c r="AH5647" t="s">
        <v>411</v>
      </c>
      <c r="AI5647" t="s">
        <v>411</v>
      </c>
      <c r="AJ5647">
        <v>2</v>
      </c>
      <c r="AK5647">
        <v>1</v>
      </c>
      <c r="AL5647">
        <v>1</v>
      </c>
      <c r="AM5647" t="s">
        <v>55</v>
      </c>
      <c r="AN5647" t="s">
        <v>56</v>
      </c>
      <c r="AP5647">
        <v>1</v>
      </c>
      <c r="AQ5647" t="s">
        <v>57</v>
      </c>
      <c r="AR5647">
        <v>0</v>
      </c>
      <c r="AW5647" t="s">
        <v>58</v>
      </c>
      <c r="AX5647">
        <v>0</v>
      </c>
      <c r="AY5647">
        <v>2</v>
      </c>
      <c r="AZ5647">
        <v>1.5</v>
      </c>
      <c r="BA5647">
        <v>1.5</v>
      </c>
      <c r="BB5647" t="s">
        <v>59</v>
      </c>
    </row>
    <row r="5648" spans="1:54" x14ac:dyDescent="0.45">
      <c r="A5648" s="4" t="str">
        <f>VLOOKUP(F5648,'Matching-Tabelle'!$A$57:$B$61,2,FALSE)</f>
        <v>stefan.fuellemann@tkb.ch</v>
      </c>
      <c r="B5648" s="4" t="str">
        <f>VLOOKUP(J5648,'Matching-Tabelle'!$A$1:$B$52,2,FALSE)</f>
        <v>WPI RTB</v>
      </c>
      <c r="C5648" s="4">
        <v>0.5</v>
      </c>
      <c r="D5648" s="4" t="s">
        <v>4730</v>
      </c>
      <c r="E5648" s="5">
        <v>42625</v>
      </c>
      <c r="F5648" t="s">
        <v>3856</v>
      </c>
      <c r="G5648" t="s">
        <v>3857</v>
      </c>
      <c r="H5648" t="s">
        <v>3858</v>
      </c>
      <c r="I5648" s="1"/>
      <c r="J5648">
        <v>25</v>
      </c>
      <c r="K5648" t="s">
        <v>192</v>
      </c>
      <c r="L5648" t="s">
        <v>193</v>
      </c>
      <c r="M5648">
        <v>990001</v>
      </c>
      <c r="N5648" t="s">
        <v>51</v>
      </c>
      <c r="O5648">
        <v>0.5</v>
      </c>
      <c r="Q5648">
        <v>0.5</v>
      </c>
      <c r="S5648" t="s">
        <v>4730</v>
      </c>
      <c r="AE5648">
        <v>12</v>
      </c>
      <c r="AF5648">
        <v>7.6</v>
      </c>
      <c r="AG5648">
        <v>5</v>
      </c>
      <c r="AH5648" t="s">
        <v>53</v>
      </c>
      <c r="AI5648" t="s">
        <v>54</v>
      </c>
      <c r="AJ5648">
        <v>2</v>
      </c>
      <c r="AK5648">
        <v>1</v>
      </c>
      <c r="AL5648">
        <v>1</v>
      </c>
      <c r="AM5648" t="s">
        <v>55</v>
      </c>
      <c r="AN5648" t="s">
        <v>56</v>
      </c>
      <c r="AP5648">
        <v>1</v>
      </c>
      <c r="AQ5648" t="s">
        <v>57</v>
      </c>
      <c r="AR5648">
        <v>0</v>
      </c>
      <c r="AW5648" t="s">
        <v>58</v>
      </c>
      <c r="AX5648">
        <v>0</v>
      </c>
      <c r="AY5648">
        <v>2</v>
      </c>
      <c r="AZ5648">
        <v>0.5</v>
      </c>
      <c r="BA5648">
        <v>0.5</v>
      </c>
      <c r="BB5648" t="s">
        <v>59</v>
      </c>
    </row>
    <row r="5649" spans="1:54" x14ac:dyDescent="0.45">
      <c r="A5649" s="4" t="str">
        <f>VLOOKUP(F5649,'Matching-Tabelle'!$A$57:$B$61,2,FALSE)</f>
        <v>stefan.fuellemann@tkb.ch</v>
      </c>
      <c r="B5649" s="4" t="str">
        <f>VLOOKUP(J5649,'Matching-Tabelle'!$A$1:$B$52,2,FALSE)</f>
        <v>WPI Führung</v>
      </c>
      <c r="C5649" s="4">
        <v>2</v>
      </c>
      <c r="D5649" s="4" t="s">
        <v>4731</v>
      </c>
      <c r="E5649" s="5">
        <v>42625</v>
      </c>
      <c r="F5649" t="s">
        <v>3856</v>
      </c>
      <c r="G5649" t="s">
        <v>3857</v>
      </c>
      <c r="H5649" t="s">
        <v>3858</v>
      </c>
      <c r="I5649" s="1"/>
      <c r="J5649">
        <v>26</v>
      </c>
      <c r="K5649" t="s">
        <v>130</v>
      </c>
      <c r="L5649" t="s">
        <v>131</v>
      </c>
      <c r="M5649">
        <v>990001</v>
      </c>
      <c r="N5649" t="s">
        <v>51</v>
      </c>
      <c r="O5649">
        <v>2</v>
      </c>
      <c r="Q5649">
        <v>2</v>
      </c>
      <c r="S5649" t="s">
        <v>4731</v>
      </c>
      <c r="AE5649">
        <v>12</v>
      </c>
      <c r="AF5649">
        <v>7.6</v>
      </c>
      <c r="AG5649">
        <v>5</v>
      </c>
      <c r="AH5649" t="s">
        <v>53</v>
      </c>
      <c r="AI5649" t="s">
        <v>54</v>
      </c>
      <c r="AJ5649">
        <v>2</v>
      </c>
      <c r="AK5649">
        <v>1</v>
      </c>
      <c r="AL5649">
        <v>1</v>
      </c>
      <c r="AM5649" t="s">
        <v>55</v>
      </c>
      <c r="AN5649" t="s">
        <v>56</v>
      </c>
      <c r="AP5649">
        <v>1</v>
      </c>
      <c r="AQ5649" t="s">
        <v>57</v>
      </c>
      <c r="AR5649">
        <v>0</v>
      </c>
      <c r="AW5649" t="s">
        <v>58</v>
      </c>
      <c r="AX5649">
        <v>0</v>
      </c>
      <c r="AY5649">
        <v>2</v>
      </c>
      <c r="AZ5649">
        <v>2</v>
      </c>
      <c r="BA5649">
        <v>2</v>
      </c>
      <c r="BB5649" t="s">
        <v>59</v>
      </c>
    </row>
    <row r="5650" spans="1:54" x14ac:dyDescent="0.45">
      <c r="A5650" s="4" t="str">
        <f>VLOOKUP(F5650,'Matching-Tabelle'!$A$57:$B$61,2,FALSE)</f>
        <v>stefan.fuellemann@tkb.ch</v>
      </c>
      <c r="B5650" s="4" t="str">
        <f>VLOOKUP(J5650,'Matching-Tabelle'!$A$1:$B$52,2,FALSE)</f>
        <v>WPI Führung</v>
      </c>
      <c r="C5650" s="4">
        <v>0.75</v>
      </c>
      <c r="D5650" s="4" t="s">
        <v>4732</v>
      </c>
      <c r="E5650" s="5">
        <v>42625</v>
      </c>
      <c r="F5650" t="s">
        <v>3856</v>
      </c>
      <c r="G5650" t="s">
        <v>3857</v>
      </c>
      <c r="H5650" t="s">
        <v>3858</v>
      </c>
      <c r="I5650" s="1"/>
      <c r="J5650">
        <v>26</v>
      </c>
      <c r="K5650" t="s">
        <v>130</v>
      </c>
      <c r="L5650" t="s">
        <v>131</v>
      </c>
      <c r="M5650">
        <v>990001</v>
      </c>
      <c r="N5650" t="s">
        <v>51</v>
      </c>
      <c r="O5650">
        <v>0.75</v>
      </c>
      <c r="Q5650">
        <v>0.75</v>
      </c>
      <c r="S5650" t="s">
        <v>4732</v>
      </c>
      <c r="AE5650">
        <v>12</v>
      </c>
      <c r="AF5650">
        <v>7.6</v>
      </c>
      <c r="AG5650">
        <v>5</v>
      </c>
      <c r="AH5650" t="s">
        <v>53</v>
      </c>
      <c r="AI5650" t="s">
        <v>54</v>
      </c>
      <c r="AJ5650">
        <v>2</v>
      </c>
      <c r="AK5650">
        <v>1</v>
      </c>
      <c r="AL5650">
        <v>1</v>
      </c>
      <c r="AM5650" t="s">
        <v>55</v>
      </c>
      <c r="AN5650" t="s">
        <v>56</v>
      </c>
      <c r="AP5650">
        <v>1</v>
      </c>
      <c r="AQ5650" t="s">
        <v>57</v>
      </c>
      <c r="AR5650">
        <v>0</v>
      </c>
      <c r="AW5650" t="s">
        <v>58</v>
      </c>
      <c r="AX5650">
        <v>0</v>
      </c>
      <c r="AY5650">
        <v>2</v>
      </c>
      <c r="AZ5650">
        <v>0.75</v>
      </c>
      <c r="BA5650">
        <v>0.75</v>
      </c>
      <c r="BB5650" t="s">
        <v>59</v>
      </c>
    </row>
    <row r="5651" spans="1:54" x14ac:dyDescent="0.45">
      <c r="A5651" s="4" t="str">
        <f>VLOOKUP(F5651,'Matching-Tabelle'!$A$57:$B$61,2,FALSE)</f>
        <v>stefan.fuellemann@tkb.ch</v>
      </c>
      <c r="B5651" s="4" t="str">
        <f>VLOOKUP(J5651,'Matching-Tabelle'!$A$1:$B$52,2,FALSE)</f>
        <v>WPI RTB</v>
      </c>
      <c r="C5651" s="4">
        <v>1</v>
      </c>
      <c r="D5651" s="4" t="s">
        <v>4011</v>
      </c>
      <c r="E5651" s="5">
        <v>42626</v>
      </c>
      <c r="F5651" t="s">
        <v>3856</v>
      </c>
      <c r="G5651" t="s">
        <v>3857</v>
      </c>
      <c r="H5651" t="s">
        <v>3858</v>
      </c>
      <c r="I5651" s="1"/>
      <c r="J5651">
        <v>19</v>
      </c>
      <c r="K5651" t="s">
        <v>145</v>
      </c>
      <c r="L5651" t="s">
        <v>146</v>
      </c>
      <c r="M5651">
        <v>990001</v>
      </c>
      <c r="N5651" t="s">
        <v>51</v>
      </c>
      <c r="O5651">
        <v>1</v>
      </c>
      <c r="Q5651">
        <v>1</v>
      </c>
      <c r="S5651" t="s">
        <v>4011</v>
      </c>
      <c r="AE5651">
        <v>12</v>
      </c>
      <c r="AF5651">
        <v>7.6</v>
      </c>
      <c r="AG5651">
        <v>5</v>
      </c>
      <c r="AH5651" t="s">
        <v>53</v>
      </c>
      <c r="AI5651" t="s">
        <v>54</v>
      </c>
      <c r="AJ5651">
        <v>2</v>
      </c>
      <c r="AK5651">
        <v>1</v>
      </c>
      <c r="AL5651">
        <v>1</v>
      </c>
      <c r="AM5651" t="s">
        <v>55</v>
      </c>
      <c r="AN5651" t="s">
        <v>56</v>
      </c>
      <c r="AP5651">
        <v>1</v>
      </c>
      <c r="AQ5651" t="s">
        <v>57</v>
      </c>
      <c r="AR5651">
        <v>0</v>
      </c>
      <c r="AW5651" t="s">
        <v>58</v>
      </c>
      <c r="AX5651">
        <v>0</v>
      </c>
      <c r="AY5651">
        <v>2</v>
      </c>
      <c r="AZ5651">
        <v>1</v>
      </c>
      <c r="BA5651">
        <v>1</v>
      </c>
      <c r="BB5651" t="s">
        <v>59</v>
      </c>
    </row>
    <row r="5652" spans="1:54" x14ac:dyDescent="0.45">
      <c r="A5652" s="4" t="str">
        <f>VLOOKUP(F5652,'Matching-Tabelle'!$A$57:$B$61,2,FALSE)</f>
        <v>stefan.fuellemann@tkb.ch</v>
      </c>
      <c r="B5652" s="4" t="str">
        <f>VLOOKUP(J5652,'Matching-Tabelle'!$A$1:$B$52,2,FALSE)</f>
        <v>Proj Eval NePe</v>
      </c>
      <c r="C5652" s="4">
        <v>3</v>
      </c>
      <c r="D5652" s="4" t="s">
        <v>636</v>
      </c>
      <c r="E5652" s="5">
        <v>42626</v>
      </c>
      <c r="F5652" t="s">
        <v>3856</v>
      </c>
      <c r="G5652" t="s">
        <v>3857</v>
      </c>
      <c r="H5652" t="s">
        <v>3858</v>
      </c>
      <c r="I5652" s="1"/>
      <c r="J5652">
        <v>225</v>
      </c>
      <c r="K5652" t="s">
        <v>172</v>
      </c>
      <c r="L5652" t="s">
        <v>173</v>
      </c>
      <c r="M5652">
        <v>990001</v>
      </c>
      <c r="N5652" t="s">
        <v>51</v>
      </c>
      <c r="O5652">
        <v>3</v>
      </c>
      <c r="Q5652">
        <v>3</v>
      </c>
      <c r="S5652" t="s">
        <v>636</v>
      </c>
      <c r="AE5652">
        <v>12</v>
      </c>
      <c r="AF5652">
        <v>7.6</v>
      </c>
      <c r="AG5652">
        <v>5</v>
      </c>
      <c r="AH5652" t="s">
        <v>53</v>
      </c>
      <c r="AI5652" t="s">
        <v>54</v>
      </c>
      <c r="AJ5652">
        <v>2</v>
      </c>
      <c r="AK5652">
        <v>1</v>
      </c>
      <c r="AL5652">
        <v>1</v>
      </c>
      <c r="AM5652" t="s">
        <v>55</v>
      </c>
      <c r="AN5652" t="s">
        <v>56</v>
      </c>
      <c r="AP5652">
        <v>1</v>
      </c>
      <c r="AQ5652" t="s">
        <v>57</v>
      </c>
      <c r="AR5652">
        <v>0</v>
      </c>
      <c r="AW5652" t="s">
        <v>58</v>
      </c>
      <c r="AX5652">
        <v>0</v>
      </c>
      <c r="AY5652">
        <v>2</v>
      </c>
      <c r="AZ5652">
        <v>3</v>
      </c>
      <c r="BA5652">
        <v>3</v>
      </c>
      <c r="BB5652" t="s">
        <v>59</v>
      </c>
    </row>
    <row r="5653" spans="1:54" x14ac:dyDescent="0.45">
      <c r="A5653" s="4" t="str">
        <f>VLOOKUP(F5653,'Matching-Tabelle'!$A$57:$B$61,2,FALSE)</f>
        <v>stefan.fuellemann@tkb.ch</v>
      </c>
      <c r="B5653" s="4" t="str">
        <f>VLOOKUP(J5653,'Matching-Tabelle'!$A$1:$B$52,2,FALSE)</f>
        <v>WPI CTB</v>
      </c>
      <c r="C5653" s="4">
        <v>1</v>
      </c>
      <c r="D5653" s="4" t="s">
        <v>4733</v>
      </c>
      <c r="E5653" s="5">
        <v>42626</v>
      </c>
      <c r="F5653" t="s">
        <v>3856</v>
      </c>
      <c r="G5653" t="s">
        <v>3857</v>
      </c>
      <c r="H5653" t="s">
        <v>3858</v>
      </c>
      <c r="I5653" s="1"/>
      <c r="J5653">
        <v>921</v>
      </c>
      <c r="K5653" t="s">
        <v>224</v>
      </c>
      <c r="L5653" t="s">
        <v>225</v>
      </c>
      <c r="M5653">
        <v>990001</v>
      </c>
      <c r="N5653" t="s">
        <v>51</v>
      </c>
      <c r="O5653">
        <v>1</v>
      </c>
      <c r="Q5653">
        <v>1</v>
      </c>
      <c r="S5653" t="s">
        <v>4733</v>
      </c>
      <c r="AE5653">
        <v>12</v>
      </c>
      <c r="AF5653">
        <v>7.6</v>
      </c>
      <c r="AG5653">
        <v>5</v>
      </c>
      <c r="AH5653" t="s">
        <v>53</v>
      </c>
      <c r="AI5653" t="s">
        <v>54</v>
      </c>
      <c r="AJ5653">
        <v>2</v>
      </c>
      <c r="AK5653">
        <v>1</v>
      </c>
      <c r="AL5653">
        <v>1</v>
      </c>
      <c r="AM5653" t="s">
        <v>55</v>
      </c>
      <c r="AN5653" t="s">
        <v>56</v>
      </c>
      <c r="AP5653">
        <v>1</v>
      </c>
      <c r="AQ5653" t="s">
        <v>57</v>
      </c>
      <c r="AR5653">
        <v>0</v>
      </c>
      <c r="AW5653" t="s">
        <v>58</v>
      </c>
      <c r="AX5653">
        <v>0</v>
      </c>
      <c r="AY5653">
        <v>2</v>
      </c>
      <c r="AZ5653">
        <v>1</v>
      </c>
      <c r="BA5653">
        <v>1</v>
      </c>
      <c r="BB5653" t="s">
        <v>59</v>
      </c>
    </row>
    <row r="5654" spans="1:54" x14ac:dyDescent="0.45">
      <c r="A5654" s="4" t="str">
        <f>VLOOKUP(F5654,'Matching-Tabelle'!$A$57:$B$61,2,FALSE)</f>
        <v>stefan.fuellemann@tkb.ch</v>
      </c>
      <c r="B5654" s="4" t="str">
        <f>VLOOKUP(J5654,'Matching-Tabelle'!$A$1:$B$52,2,FALSE)</f>
        <v>WPI Führung</v>
      </c>
      <c r="C5654" s="4">
        <v>1</v>
      </c>
      <c r="D5654" s="4" t="s">
        <v>3876</v>
      </c>
      <c r="E5654" s="5">
        <v>42626</v>
      </c>
      <c r="F5654" t="s">
        <v>3856</v>
      </c>
      <c r="G5654" t="s">
        <v>3857</v>
      </c>
      <c r="H5654" t="s">
        <v>3858</v>
      </c>
      <c r="I5654" s="1"/>
      <c r="J5654">
        <v>26</v>
      </c>
      <c r="K5654" t="s">
        <v>130</v>
      </c>
      <c r="L5654" t="s">
        <v>131</v>
      </c>
      <c r="M5654">
        <v>990001</v>
      </c>
      <c r="N5654" t="s">
        <v>51</v>
      </c>
      <c r="O5654">
        <v>1</v>
      </c>
      <c r="Q5654">
        <v>1</v>
      </c>
      <c r="S5654" t="s">
        <v>3876</v>
      </c>
      <c r="AE5654">
        <v>12</v>
      </c>
      <c r="AF5654">
        <v>7.6</v>
      </c>
      <c r="AG5654">
        <v>5</v>
      </c>
      <c r="AH5654" t="s">
        <v>53</v>
      </c>
      <c r="AI5654" t="s">
        <v>54</v>
      </c>
      <c r="AJ5654">
        <v>2</v>
      </c>
      <c r="AK5654">
        <v>1</v>
      </c>
      <c r="AL5654">
        <v>1</v>
      </c>
      <c r="AM5654" t="s">
        <v>55</v>
      </c>
      <c r="AN5654" t="s">
        <v>56</v>
      </c>
      <c r="AP5654">
        <v>1</v>
      </c>
      <c r="AQ5654" t="s">
        <v>57</v>
      </c>
      <c r="AR5654">
        <v>0</v>
      </c>
      <c r="AW5654" t="s">
        <v>58</v>
      </c>
      <c r="AX5654">
        <v>0</v>
      </c>
      <c r="AY5654">
        <v>2</v>
      </c>
      <c r="AZ5654">
        <v>1</v>
      </c>
      <c r="BA5654">
        <v>1</v>
      </c>
      <c r="BB5654" t="s">
        <v>59</v>
      </c>
    </row>
    <row r="5655" spans="1:54" x14ac:dyDescent="0.45">
      <c r="A5655" s="4" t="str">
        <f>VLOOKUP(F5655,'Matching-Tabelle'!$A$57:$B$61,2,FALSE)</f>
        <v>stefan.fuellemann@tkb.ch</v>
      </c>
      <c r="B5655" s="4" t="str">
        <f>VLOOKUP(J5655,'Matching-Tabelle'!$A$1:$B$52,2,FALSE)</f>
        <v>WPI CTB</v>
      </c>
      <c r="C5655" s="4">
        <v>0.5</v>
      </c>
      <c r="D5655" s="4" t="s">
        <v>4734</v>
      </c>
      <c r="E5655" s="5">
        <v>42626</v>
      </c>
      <c r="F5655" t="s">
        <v>3856</v>
      </c>
      <c r="G5655" t="s">
        <v>3857</v>
      </c>
      <c r="H5655" t="s">
        <v>3858</v>
      </c>
      <c r="I5655" s="1"/>
      <c r="J5655">
        <v>921</v>
      </c>
      <c r="K5655" t="s">
        <v>224</v>
      </c>
      <c r="L5655" t="s">
        <v>225</v>
      </c>
      <c r="M5655">
        <v>990001</v>
      </c>
      <c r="N5655" t="s">
        <v>51</v>
      </c>
      <c r="O5655">
        <v>0.5</v>
      </c>
      <c r="Q5655">
        <v>0.5</v>
      </c>
      <c r="S5655" t="s">
        <v>4734</v>
      </c>
      <c r="AE5655">
        <v>12</v>
      </c>
      <c r="AF5655">
        <v>7.6</v>
      </c>
      <c r="AG5655">
        <v>5</v>
      </c>
      <c r="AH5655" t="s">
        <v>53</v>
      </c>
      <c r="AI5655" t="s">
        <v>54</v>
      </c>
      <c r="AJ5655">
        <v>2</v>
      </c>
      <c r="AK5655">
        <v>1</v>
      </c>
      <c r="AL5655">
        <v>1</v>
      </c>
      <c r="AM5655" t="s">
        <v>55</v>
      </c>
      <c r="AN5655" t="s">
        <v>56</v>
      </c>
      <c r="AP5655">
        <v>1</v>
      </c>
      <c r="AQ5655" t="s">
        <v>57</v>
      </c>
      <c r="AR5655">
        <v>0</v>
      </c>
      <c r="AW5655" t="s">
        <v>58</v>
      </c>
      <c r="AX5655">
        <v>0</v>
      </c>
      <c r="AY5655">
        <v>2</v>
      </c>
      <c r="AZ5655">
        <v>0.5</v>
      </c>
      <c r="BA5655">
        <v>0.5</v>
      </c>
      <c r="BB5655" t="s">
        <v>59</v>
      </c>
    </row>
    <row r="5656" spans="1:54" x14ac:dyDescent="0.45">
      <c r="A5656" s="4" t="str">
        <f>VLOOKUP(F5656,'Matching-Tabelle'!$A$57:$B$61,2,FALSE)</f>
        <v>stefan.fuellemann@tkb.ch</v>
      </c>
      <c r="B5656" s="4" t="str">
        <f>VLOOKUP(J5656,'Matching-Tabelle'!$A$1:$B$52,2,FALSE)</f>
        <v>WPI CTB</v>
      </c>
      <c r="C5656" s="4">
        <v>0.5</v>
      </c>
      <c r="D5656" s="4" t="s">
        <v>4735</v>
      </c>
      <c r="E5656" s="5">
        <v>42626</v>
      </c>
      <c r="F5656" t="s">
        <v>3856</v>
      </c>
      <c r="G5656" t="s">
        <v>3857</v>
      </c>
      <c r="H5656" t="s">
        <v>3858</v>
      </c>
      <c r="I5656" s="1"/>
      <c r="J5656">
        <v>925</v>
      </c>
      <c r="K5656" t="s">
        <v>49</v>
      </c>
      <c r="L5656" t="s">
        <v>50</v>
      </c>
      <c r="M5656">
        <v>990001</v>
      </c>
      <c r="N5656" t="s">
        <v>51</v>
      </c>
      <c r="O5656">
        <v>0.5</v>
      </c>
      <c r="Q5656">
        <v>0.5</v>
      </c>
      <c r="S5656" t="s">
        <v>4735</v>
      </c>
      <c r="AE5656">
        <v>12</v>
      </c>
      <c r="AF5656">
        <v>7.6</v>
      </c>
      <c r="AG5656">
        <v>5</v>
      </c>
      <c r="AH5656" t="s">
        <v>53</v>
      </c>
      <c r="AI5656" t="s">
        <v>54</v>
      </c>
      <c r="AJ5656">
        <v>2</v>
      </c>
      <c r="AK5656">
        <v>1</v>
      </c>
      <c r="AL5656">
        <v>1</v>
      </c>
      <c r="AM5656" t="s">
        <v>55</v>
      </c>
      <c r="AN5656" t="s">
        <v>56</v>
      </c>
      <c r="AP5656">
        <v>1</v>
      </c>
      <c r="AQ5656" t="s">
        <v>57</v>
      </c>
      <c r="AR5656">
        <v>0</v>
      </c>
      <c r="AW5656" t="s">
        <v>58</v>
      </c>
      <c r="AX5656">
        <v>0</v>
      </c>
      <c r="AY5656">
        <v>2</v>
      </c>
      <c r="AZ5656">
        <v>0.5</v>
      </c>
      <c r="BA5656">
        <v>0.5</v>
      </c>
      <c r="BB5656" t="s">
        <v>59</v>
      </c>
    </row>
    <row r="5657" spans="1:54" x14ac:dyDescent="0.45">
      <c r="A5657" s="4" t="str">
        <f>VLOOKUP(F5657,'Matching-Tabelle'!$A$57:$B$61,2,FALSE)</f>
        <v>stefan.fuellemann@tkb.ch</v>
      </c>
      <c r="B5657" s="4" t="str">
        <f>VLOOKUP(J5657,'Matching-Tabelle'!$A$1:$B$52,2,FALSE)</f>
        <v>Proj SCRE2016</v>
      </c>
      <c r="C5657" s="4">
        <v>0.75</v>
      </c>
      <c r="D5657" s="4" t="s">
        <v>4736</v>
      </c>
      <c r="E5657" s="5">
        <v>42626</v>
      </c>
      <c r="F5657" t="s">
        <v>3856</v>
      </c>
      <c r="G5657" t="s">
        <v>3857</v>
      </c>
      <c r="H5657" t="s">
        <v>3858</v>
      </c>
      <c r="I5657" s="1"/>
      <c r="J5657">
        <v>2500253</v>
      </c>
      <c r="K5657" t="s">
        <v>538</v>
      </c>
      <c r="L5657" t="s">
        <v>539</v>
      </c>
      <c r="M5657">
        <v>990001</v>
      </c>
      <c r="N5657" t="s">
        <v>51</v>
      </c>
      <c r="O5657">
        <v>0.75</v>
      </c>
      <c r="Q5657">
        <v>0.75</v>
      </c>
      <c r="S5657" t="s">
        <v>4736</v>
      </c>
      <c r="AE5657">
        <v>5</v>
      </c>
      <c r="AF5657">
        <v>0</v>
      </c>
      <c r="AG5657">
        <v>1</v>
      </c>
      <c r="AH5657" t="s">
        <v>411</v>
      </c>
      <c r="AI5657" t="s">
        <v>411</v>
      </c>
      <c r="AJ5657">
        <v>2</v>
      </c>
      <c r="AK5657">
        <v>1</v>
      </c>
      <c r="AL5657">
        <v>1</v>
      </c>
      <c r="AM5657" t="s">
        <v>55</v>
      </c>
      <c r="AN5657" t="s">
        <v>56</v>
      </c>
      <c r="AP5657">
        <v>1</v>
      </c>
      <c r="AQ5657" t="s">
        <v>57</v>
      </c>
      <c r="AR5657">
        <v>0</v>
      </c>
      <c r="AW5657" t="s">
        <v>58</v>
      </c>
      <c r="AX5657">
        <v>0</v>
      </c>
      <c r="AY5657">
        <v>2</v>
      </c>
      <c r="AZ5657">
        <v>0.75</v>
      </c>
      <c r="BA5657">
        <v>0.75</v>
      </c>
      <c r="BB5657" t="s">
        <v>59</v>
      </c>
    </row>
    <row r="5658" spans="1:54" x14ac:dyDescent="0.45">
      <c r="A5658" s="4" t="str">
        <f>VLOOKUP(F5658,'Matching-Tabelle'!$A$57:$B$61,2,FALSE)</f>
        <v>stefan.fuellemann@tkb.ch</v>
      </c>
      <c r="B5658" s="4" t="str">
        <f>VLOOKUP(J5658,'Matching-Tabelle'!$A$1:$B$52,2,FALSE)</f>
        <v>WPI RTB</v>
      </c>
      <c r="C5658" s="4">
        <v>0.5</v>
      </c>
      <c r="D5658" s="4" t="s">
        <v>4737</v>
      </c>
      <c r="E5658" s="5">
        <v>42626</v>
      </c>
      <c r="F5658" t="s">
        <v>3856</v>
      </c>
      <c r="G5658" t="s">
        <v>3857</v>
      </c>
      <c r="H5658" t="s">
        <v>3858</v>
      </c>
      <c r="I5658" s="1"/>
      <c r="J5658">
        <v>22</v>
      </c>
      <c r="K5658" t="s">
        <v>88</v>
      </c>
      <c r="L5658" t="s">
        <v>89</v>
      </c>
      <c r="M5658">
        <v>990001</v>
      </c>
      <c r="N5658" t="s">
        <v>51</v>
      </c>
      <c r="O5658">
        <v>0.5</v>
      </c>
      <c r="Q5658">
        <v>0.5</v>
      </c>
      <c r="S5658" t="s">
        <v>4737</v>
      </c>
      <c r="AE5658">
        <v>12</v>
      </c>
      <c r="AF5658">
        <v>7.6</v>
      </c>
      <c r="AG5658">
        <v>5</v>
      </c>
      <c r="AH5658" t="s">
        <v>53</v>
      </c>
      <c r="AI5658" t="s">
        <v>54</v>
      </c>
      <c r="AJ5658">
        <v>2</v>
      </c>
      <c r="AK5658">
        <v>1</v>
      </c>
      <c r="AL5658">
        <v>1</v>
      </c>
      <c r="AM5658" t="s">
        <v>55</v>
      </c>
      <c r="AN5658" t="s">
        <v>56</v>
      </c>
      <c r="AP5658">
        <v>1</v>
      </c>
      <c r="AQ5658" t="s">
        <v>57</v>
      </c>
      <c r="AR5658">
        <v>0</v>
      </c>
      <c r="AW5658" t="s">
        <v>58</v>
      </c>
      <c r="AX5658">
        <v>0</v>
      </c>
      <c r="AY5658">
        <v>2</v>
      </c>
      <c r="AZ5658">
        <v>0.5</v>
      </c>
      <c r="BA5658">
        <v>0.5</v>
      </c>
      <c r="BB5658" t="s">
        <v>59</v>
      </c>
    </row>
    <row r="5659" spans="1:54" x14ac:dyDescent="0.45">
      <c r="A5659" s="4" t="str">
        <f>VLOOKUP(F5659,'Matching-Tabelle'!$A$57:$B$61,2,FALSE)</f>
        <v>stefan.fuellemann@tkb.ch</v>
      </c>
      <c r="B5659" s="4" t="str">
        <f>VLOOKUP(J5659,'Matching-Tabelle'!$A$1:$B$52,2,FALSE)</f>
        <v>WPI RTB</v>
      </c>
      <c r="C5659" s="4">
        <v>1</v>
      </c>
      <c r="D5659" s="4" t="s">
        <v>4130</v>
      </c>
      <c r="E5659" s="5">
        <v>42627</v>
      </c>
      <c r="F5659" t="s">
        <v>3856</v>
      </c>
      <c r="G5659" t="s">
        <v>3857</v>
      </c>
      <c r="H5659" t="s">
        <v>3858</v>
      </c>
      <c r="I5659" s="1"/>
      <c r="J5659">
        <v>19</v>
      </c>
      <c r="K5659" t="s">
        <v>145</v>
      </c>
      <c r="L5659" t="s">
        <v>146</v>
      </c>
      <c r="M5659">
        <v>990001</v>
      </c>
      <c r="N5659" t="s">
        <v>51</v>
      </c>
      <c r="O5659">
        <v>1</v>
      </c>
      <c r="Q5659">
        <v>1</v>
      </c>
      <c r="S5659" t="s">
        <v>4130</v>
      </c>
      <c r="AE5659">
        <v>12</v>
      </c>
      <c r="AF5659">
        <v>7.6</v>
      </c>
      <c r="AG5659">
        <v>5</v>
      </c>
      <c r="AH5659" t="s">
        <v>53</v>
      </c>
      <c r="AI5659" t="s">
        <v>54</v>
      </c>
      <c r="AJ5659">
        <v>2</v>
      </c>
      <c r="AK5659">
        <v>1</v>
      </c>
      <c r="AL5659">
        <v>1</v>
      </c>
      <c r="AM5659" t="s">
        <v>55</v>
      </c>
      <c r="AN5659" t="s">
        <v>56</v>
      </c>
      <c r="AP5659">
        <v>1</v>
      </c>
      <c r="AQ5659" t="s">
        <v>57</v>
      </c>
      <c r="AR5659">
        <v>0</v>
      </c>
      <c r="AW5659" t="s">
        <v>58</v>
      </c>
      <c r="AX5659">
        <v>0</v>
      </c>
      <c r="AY5659">
        <v>2</v>
      </c>
      <c r="AZ5659">
        <v>1</v>
      </c>
      <c r="BA5659">
        <v>1</v>
      </c>
      <c r="BB5659" t="s">
        <v>59</v>
      </c>
    </row>
    <row r="5660" spans="1:54" x14ac:dyDescent="0.45">
      <c r="A5660" s="4" t="str">
        <f>VLOOKUP(F5660,'Matching-Tabelle'!$A$57:$B$61,2,FALSE)</f>
        <v>stefan.fuellemann@tkb.ch</v>
      </c>
      <c r="B5660" s="4" t="str">
        <f>VLOOKUP(J5660,'Matching-Tabelle'!$A$1:$B$52,2,FALSE)</f>
        <v>WPI CTB</v>
      </c>
      <c r="C5660" s="4">
        <v>4</v>
      </c>
      <c r="D5660" s="4" t="s">
        <v>4738</v>
      </c>
      <c r="E5660" s="5">
        <v>42627</v>
      </c>
      <c r="F5660" t="s">
        <v>3856</v>
      </c>
      <c r="G5660" t="s">
        <v>3857</v>
      </c>
      <c r="H5660" t="s">
        <v>3858</v>
      </c>
      <c r="I5660" s="1"/>
      <c r="J5660">
        <v>922</v>
      </c>
      <c r="K5660" t="s">
        <v>134</v>
      </c>
      <c r="L5660" t="s">
        <v>135</v>
      </c>
      <c r="M5660">
        <v>990001</v>
      </c>
      <c r="N5660" t="s">
        <v>51</v>
      </c>
      <c r="O5660">
        <v>4</v>
      </c>
      <c r="Q5660">
        <v>4</v>
      </c>
      <c r="S5660" t="s">
        <v>4738</v>
      </c>
      <c r="AE5660">
        <v>12</v>
      </c>
      <c r="AF5660">
        <v>7.6</v>
      </c>
      <c r="AG5660">
        <v>5</v>
      </c>
      <c r="AH5660" t="s">
        <v>53</v>
      </c>
      <c r="AI5660" t="s">
        <v>54</v>
      </c>
      <c r="AJ5660">
        <v>2</v>
      </c>
      <c r="AK5660">
        <v>1</v>
      </c>
      <c r="AL5660">
        <v>1</v>
      </c>
      <c r="AM5660" t="s">
        <v>55</v>
      </c>
      <c r="AN5660" t="s">
        <v>56</v>
      </c>
      <c r="AP5660">
        <v>1</v>
      </c>
      <c r="AQ5660" t="s">
        <v>57</v>
      </c>
      <c r="AR5660">
        <v>0</v>
      </c>
      <c r="AW5660" t="s">
        <v>58</v>
      </c>
      <c r="AX5660">
        <v>0</v>
      </c>
      <c r="AY5660">
        <v>2</v>
      </c>
      <c r="AZ5660">
        <v>4</v>
      </c>
      <c r="BA5660">
        <v>4</v>
      </c>
      <c r="BB5660" t="s">
        <v>59</v>
      </c>
    </row>
    <row r="5661" spans="1:54" x14ac:dyDescent="0.45">
      <c r="A5661" s="4" t="str">
        <f>VLOOKUP(F5661,'Matching-Tabelle'!$A$57:$B$61,2,FALSE)</f>
        <v>stefan.fuellemann@tkb.ch</v>
      </c>
      <c r="B5661" s="4" t="str">
        <f>VLOOKUP(J5661,'Matching-Tabelle'!$A$1:$B$52,2,FALSE)</f>
        <v>WPI CTB</v>
      </c>
      <c r="C5661" s="4">
        <v>1</v>
      </c>
      <c r="D5661" s="4" t="s">
        <v>4739</v>
      </c>
      <c r="E5661" s="5">
        <v>42627</v>
      </c>
      <c r="F5661" t="s">
        <v>3856</v>
      </c>
      <c r="G5661" t="s">
        <v>3857</v>
      </c>
      <c r="H5661" t="s">
        <v>3858</v>
      </c>
      <c r="I5661" s="1"/>
      <c r="J5661">
        <v>921</v>
      </c>
      <c r="K5661" t="s">
        <v>224</v>
      </c>
      <c r="L5661" t="s">
        <v>225</v>
      </c>
      <c r="M5661">
        <v>990001</v>
      </c>
      <c r="N5661" t="s">
        <v>51</v>
      </c>
      <c r="O5661">
        <v>1</v>
      </c>
      <c r="Q5661">
        <v>1</v>
      </c>
      <c r="S5661" t="s">
        <v>4739</v>
      </c>
      <c r="AE5661">
        <v>12</v>
      </c>
      <c r="AF5661">
        <v>7.6</v>
      </c>
      <c r="AG5661">
        <v>5</v>
      </c>
      <c r="AH5661" t="s">
        <v>53</v>
      </c>
      <c r="AI5661" t="s">
        <v>54</v>
      </c>
      <c r="AJ5661">
        <v>2</v>
      </c>
      <c r="AK5661">
        <v>1</v>
      </c>
      <c r="AL5661">
        <v>1</v>
      </c>
      <c r="AM5661" t="s">
        <v>55</v>
      </c>
      <c r="AN5661" t="s">
        <v>56</v>
      </c>
      <c r="AP5661">
        <v>1</v>
      </c>
      <c r="AQ5661" t="s">
        <v>57</v>
      </c>
      <c r="AR5661">
        <v>0</v>
      </c>
      <c r="AW5661" t="s">
        <v>58</v>
      </c>
      <c r="AX5661">
        <v>0</v>
      </c>
      <c r="AY5661">
        <v>2</v>
      </c>
      <c r="AZ5661">
        <v>1</v>
      </c>
      <c r="BA5661">
        <v>1</v>
      </c>
      <c r="BB5661" t="s">
        <v>59</v>
      </c>
    </row>
    <row r="5662" spans="1:54" x14ac:dyDescent="0.45">
      <c r="A5662" s="4" t="str">
        <f>VLOOKUP(F5662,'Matching-Tabelle'!$A$57:$B$61,2,FALSE)</f>
        <v>stefan.fuellemann@tkb.ch</v>
      </c>
      <c r="B5662" s="4" t="str">
        <f>VLOOKUP(J5662,'Matching-Tabelle'!$A$1:$B$52,2,FALSE)</f>
        <v>WPI RTB</v>
      </c>
      <c r="C5662" s="4">
        <v>0.5</v>
      </c>
      <c r="D5662" s="4" t="s">
        <v>4740</v>
      </c>
      <c r="E5662" s="5">
        <v>42627</v>
      </c>
      <c r="F5662" t="s">
        <v>3856</v>
      </c>
      <c r="G5662" t="s">
        <v>3857</v>
      </c>
      <c r="H5662" t="s">
        <v>3858</v>
      </c>
      <c r="I5662" s="1"/>
      <c r="J5662">
        <v>24</v>
      </c>
      <c r="K5662" t="s">
        <v>73</v>
      </c>
      <c r="L5662" t="s">
        <v>74</v>
      </c>
      <c r="M5662">
        <v>990001</v>
      </c>
      <c r="N5662" t="s">
        <v>51</v>
      </c>
      <c r="O5662">
        <v>0.5</v>
      </c>
      <c r="Q5662">
        <v>0.5</v>
      </c>
      <c r="S5662" t="s">
        <v>4740</v>
      </c>
      <c r="AE5662">
        <v>12</v>
      </c>
      <c r="AF5662">
        <v>7.6</v>
      </c>
      <c r="AG5662">
        <v>5</v>
      </c>
      <c r="AH5662" t="s">
        <v>53</v>
      </c>
      <c r="AI5662" t="s">
        <v>54</v>
      </c>
      <c r="AJ5662">
        <v>2</v>
      </c>
      <c r="AK5662">
        <v>1</v>
      </c>
      <c r="AL5662">
        <v>1</v>
      </c>
      <c r="AM5662" t="s">
        <v>55</v>
      </c>
      <c r="AN5662" t="s">
        <v>56</v>
      </c>
      <c r="AP5662">
        <v>1</v>
      </c>
      <c r="AQ5662" t="s">
        <v>57</v>
      </c>
      <c r="AR5662">
        <v>0</v>
      </c>
      <c r="AW5662" t="s">
        <v>58</v>
      </c>
      <c r="AX5662">
        <v>0</v>
      </c>
      <c r="AY5662">
        <v>2</v>
      </c>
      <c r="AZ5662">
        <v>0.5</v>
      </c>
      <c r="BA5662">
        <v>0.5</v>
      </c>
      <c r="BB5662" t="s">
        <v>59</v>
      </c>
    </row>
    <row r="5663" spans="1:54" x14ac:dyDescent="0.45">
      <c r="A5663" s="4" t="str">
        <f>VLOOKUP(F5663,'Matching-Tabelle'!$A$57:$B$61,2,FALSE)</f>
        <v>stefan.fuellemann@tkb.ch</v>
      </c>
      <c r="B5663" s="4" t="str">
        <f>VLOOKUP(J5663,'Matching-Tabelle'!$A$1:$B$52,2,FALSE)</f>
        <v>WPI CTB</v>
      </c>
      <c r="C5663" s="4">
        <v>0.25</v>
      </c>
      <c r="D5663" s="4" t="s">
        <v>4741</v>
      </c>
      <c r="E5663" s="5">
        <v>42627</v>
      </c>
      <c r="F5663" t="s">
        <v>3856</v>
      </c>
      <c r="G5663" t="s">
        <v>3857</v>
      </c>
      <c r="H5663" t="s">
        <v>3858</v>
      </c>
      <c r="I5663" s="1"/>
      <c r="J5663">
        <v>919</v>
      </c>
      <c r="K5663" t="s">
        <v>66</v>
      </c>
      <c r="L5663" t="s">
        <v>67</v>
      </c>
      <c r="M5663">
        <v>990001</v>
      </c>
      <c r="N5663" t="s">
        <v>51</v>
      </c>
      <c r="O5663">
        <v>0.25</v>
      </c>
      <c r="Q5663">
        <v>0.25</v>
      </c>
      <c r="S5663" t="s">
        <v>4741</v>
      </c>
      <c r="AE5663">
        <v>12</v>
      </c>
      <c r="AF5663">
        <v>7.6</v>
      </c>
      <c r="AG5663">
        <v>5</v>
      </c>
      <c r="AH5663" t="s">
        <v>53</v>
      </c>
      <c r="AI5663" t="s">
        <v>54</v>
      </c>
      <c r="AJ5663">
        <v>2</v>
      </c>
      <c r="AK5663">
        <v>1</v>
      </c>
      <c r="AL5663">
        <v>1</v>
      </c>
      <c r="AM5663" t="s">
        <v>55</v>
      </c>
      <c r="AN5663" t="s">
        <v>56</v>
      </c>
      <c r="AP5663">
        <v>1</v>
      </c>
      <c r="AQ5663" t="s">
        <v>57</v>
      </c>
      <c r="AR5663">
        <v>0</v>
      </c>
      <c r="AW5663" t="s">
        <v>58</v>
      </c>
      <c r="AX5663">
        <v>0</v>
      </c>
      <c r="AY5663">
        <v>2</v>
      </c>
      <c r="AZ5663">
        <v>0.25</v>
      </c>
      <c r="BA5663">
        <v>0.25</v>
      </c>
      <c r="BB5663" t="s">
        <v>59</v>
      </c>
    </row>
    <row r="5664" spans="1:54" x14ac:dyDescent="0.45">
      <c r="A5664" s="4" t="str">
        <f>VLOOKUP(F5664,'Matching-Tabelle'!$A$57:$B$61,2,FALSE)</f>
        <v>stefan.fuellemann@tkb.ch</v>
      </c>
      <c r="B5664" s="4" t="str">
        <f>VLOOKUP(J5664,'Matching-Tabelle'!$A$1:$B$52,2,FALSE)</f>
        <v>WPI CTB</v>
      </c>
      <c r="C5664" s="4">
        <v>0.5</v>
      </c>
      <c r="D5664" s="4" t="s">
        <v>4742</v>
      </c>
      <c r="E5664" s="5">
        <v>42627</v>
      </c>
      <c r="F5664" t="s">
        <v>3856</v>
      </c>
      <c r="G5664" t="s">
        <v>3857</v>
      </c>
      <c r="H5664" t="s">
        <v>3858</v>
      </c>
      <c r="I5664" s="1"/>
      <c r="J5664">
        <v>919</v>
      </c>
      <c r="K5664" t="s">
        <v>66</v>
      </c>
      <c r="L5664" t="s">
        <v>67</v>
      </c>
      <c r="M5664">
        <v>990001</v>
      </c>
      <c r="N5664" t="s">
        <v>51</v>
      </c>
      <c r="O5664">
        <v>0.5</v>
      </c>
      <c r="Q5664">
        <v>0.5</v>
      </c>
      <c r="S5664" t="s">
        <v>4742</v>
      </c>
      <c r="AE5664">
        <v>12</v>
      </c>
      <c r="AF5664">
        <v>7.6</v>
      </c>
      <c r="AG5664">
        <v>5</v>
      </c>
      <c r="AH5664" t="s">
        <v>53</v>
      </c>
      <c r="AI5664" t="s">
        <v>54</v>
      </c>
      <c r="AJ5664">
        <v>2</v>
      </c>
      <c r="AK5664">
        <v>1</v>
      </c>
      <c r="AL5664">
        <v>1</v>
      </c>
      <c r="AM5664" t="s">
        <v>55</v>
      </c>
      <c r="AN5664" t="s">
        <v>56</v>
      </c>
      <c r="AP5664">
        <v>1</v>
      </c>
      <c r="AQ5664" t="s">
        <v>57</v>
      </c>
      <c r="AR5664">
        <v>0</v>
      </c>
      <c r="AW5664" t="s">
        <v>58</v>
      </c>
      <c r="AX5664">
        <v>0</v>
      </c>
      <c r="AY5664">
        <v>2</v>
      </c>
      <c r="AZ5664">
        <v>0.5</v>
      </c>
      <c r="BA5664">
        <v>0.5</v>
      </c>
      <c r="BB5664" t="s">
        <v>59</v>
      </c>
    </row>
    <row r="5665" spans="1:54" x14ac:dyDescent="0.45">
      <c r="A5665" s="4" t="str">
        <f>VLOOKUP(F5665,'Matching-Tabelle'!$A$57:$B$61,2,FALSE)</f>
        <v>stefan.fuellemann@tkb.ch</v>
      </c>
      <c r="B5665" s="4" t="str">
        <f>VLOOKUP(J5665,'Matching-Tabelle'!$A$1:$B$52,2,FALSE)</f>
        <v>WPI Führung</v>
      </c>
      <c r="C5665" s="4">
        <v>0.5</v>
      </c>
      <c r="D5665" s="4" t="s">
        <v>4743</v>
      </c>
      <c r="E5665" s="5">
        <v>42627</v>
      </c>
      <c r="F5665" t="s">
        <v>3856</v>
      </c>
      <c r="G5665" t="s">
        <v>3857</v>
      </c>
      <c r="H5665" t="s">
        <v>3858</v>
      </c>
      <c r="I5665" s="1"/>
      <c r="J5665">
        <v>26</v>
      </c>
      <c r="K5665" t="s">
        <v>130</v>
      </c>
      <c r="L5665" t="s">
        <v>131</v>
      </c>
      <c r="M5665">
        <v>990001</v>
      </c>
      <c r="N5665" t="s">
        <v>51</v>
      </c>
      <c r="O5665">
        <v>0.5</v>
      </c>
      <c r="Q5665">
        <v>0.5</v>
      </c>
      <c r="S5665" t="s">
        <v>4743</v>
      </c>
      <c r="AE5665">
        <v>12</v>
      </c>
      <c r="AF5665">
        <v>7.6</v>
      </c>
      <c r="AG5665">
        <v>5</v>
      </c>
      <c r="AH5665" t="s">
        <v>53</v>
      </c>
      <c r="AI5665" t="s">
        <v>54</v>
      </c>
      <c r="AJ5665">
        <v>2</v>
      </c>
      <c r="AK5665">
        <v>1</v>
      </c>
      <c r="AL5665">
        <v>1</v>
      </c>
      <c r="AM5665" t="s">
        <v>55</v>
      </c>
      <c r="AN5665" t="s">
        <v>56</v>
      </c>
      <c r="AP5665">
        <v>1</v>
      </c>
      <c r="AQ5665" t="s">
        <v>57</v>
      </c>
      <c r="AR5665">
        <v>0</v>
      </c>
      <c r="AW5665" t="s">
        <v>58</v>
      </c>
      <c r="AX5665">
        <v>0</v>
      </c>
      <c r="AY5665">
        <v>2</v>
      </c>
      <c r="AZ5665">
        <v>0.5</v>
      </c>
      <c r="BA5665">
        <v>0.5</v>
      </c>
      <c r="BB5665" t="s">
        <v>59</v>
      </c>
    </row>
    <row r="5666" spans="1:54" x14ac:dyDescent="0.45">
      <c r="A5666" s="4" t="str">
        <f>VLOOKUP(F5666,'Matching-Tabelle'!$A$57:$B$61,2,FALSE)</f>
        <v>stefan.fuellemann@tkb.ch</v>
      </c>
      <c r="B5666" s="4" t="str">
        <f>VLOOKUP(J5666,'Matching-Tabelle'!$A$1:$B$52,2,FALSE)</f>
        <v>WPI CTB</v>
      </c>
      <c r="C5666" s="4">
        <v>0.25</v>
      </c>
      <c r="D5666" s="4" t="s">
        <v>4744</v>
      </c>
      <c r="E5666" s="5">
        <v>42627</v>
      </c>
      <c r="F5666" t="s">
        <v>3856</v>
      </c>
      <c r="G5666" t="s">
        <v>3857</v>
      </c>
      <c r="H5666" t="s">
        <v>3858</v>
      </c>
      <c r="I5666" s="1"/>
      <c r="J5666">
        <v>18</v>
      </c>
      <c r="K5666" t="s">
        <v>594</v>
      </c>
      <c r="L5666" t="s">
        <v>595</v>
      </c>
      <c r="M5666">
        <v>990001</v>
      </c>
      <c r="N5666" t="s">
        <v>51</v>
      </c>
      <c r="O5666">
        <v>0.25</v>
      </c>
      <c r="Q5666">
        <v>0.25</v>
      </c>
      <c r="S5666" t="s">
        <v>4744</v>
      </c>
      <c r="AE5666">
        <v>12</v>
      </c>
      <c r="AF5666">
        <v>7.6</v>
      </c>
      <c r="AG5666">
        <v>5</v>
      </c>
      <c r="AH5666" t="s">
        <v>53</v>
      </c>
      <c r="AI5666" t="s">
        <v>54</v>
      </c>
      <c r="AJ5666">
        <v>2</v>
      </c>
      <c r="AK5666">
        <v>1</v>
      </c>
      <c r="AL5666">
        <v>1</v>
      </c>
      <c r="AM5666" t="s">
        <v>55</v>
      </c>
      <c r="AN5666" t="s">
        <v>56</v>
      </c>
      <c r="AP5666">
        <v>1</v>
      </c>
      <c r="AQ5666" t="s">
        <v>57</v>
      </c>
      <c r="AR5666">
        <v>0</v>
      </c>
      <c r="AW5666" t="s">
        <v>58</v>
      </c>
      <c r="AX5666">
        <v>0</v>
      </c>
      <c r="AY5666">
        <v>2</v>
      </c>
      <c r="AZ5666">
        <v>0.25</v>
      </c>
      <c r="BA5666">
        <v>0.25</v>
      </c>
      <c r="BB5666" t="s">
        <v>59</v>
      </c>
    </row>
    <row r="5667" spans="1:54" x14ac:dyDescent="0.45">
      <c r="A5667" s="4" t="str">
        <f>VLOOKUP(F5667,'Matching-Tabelle'!$A$57:$B$61,2,FALSE)</f>
        <v>stefan.fuellemann@tkb.ch</v>
      </c>
      <c r="B5667" s="4" t="str">
        <f>VLOOKUP(J5667,'Matching-Tabelle'!$A$1:$B$52,2,FALSE)</f>
        <v>Proj SCRE2016</v>
      </c>
      <c r="C5667" s="4">
        <v>0.5</v>
      </c>
      <c r="D5667" s="4" t="s">
        <v>4745</v>
      </c>
      <c r="E5667" s="5">
        <v>42627</v>
      </c>
      <c r="F5667" t="s">
        <v>3856</v>
      </c>
      <c r="G5667" t="s">
        <v>3857</v>
      </c>
      <c r="H5667" t="s">
        <v>3858</v>
      </c>
      <c r="I5667" s="1"/>
      <c r="J5667">
        <v>2500253</v>
      </c>
      <c r="K5667" t="s">
        <v>538</v>
      </c>
      <c r="L5667" t="s">
        <v>539</v>
      </c>
      <c r="M5667">
        <v>990001</v>
      </c>
      <c r="N5667" t="s">
        <v>51</v>
      </c>
      <c r="O5667">
        <v>0.5</v>
      </c>
      <c r="Q5667">
        <v>0.5</v>
      </c>
      <c r="S5667" t="s">
        <v>4745</v>
      </c>
      <c r="AE5667">
        <v>5</v>
      </c>
      <c r="AF5667">
        <v>0</v>
      </c>
      <c r="AG5667">
        <v>1</v>
      </c>
      <c r="AH5667" t="s">
        <v>411</v>
      </c>
      <c r="AI5667" t="s">
        <v>411</v>
      </c>
      <c r="AJ5667">
        <v>2</v>
      </c>
      <c r="AK5667">
        <v>1</v>
      </c>
      <c r="AL5667">
        <v>1</v>
      </c>
      <c r="AM5667" t="s">
        <v>55</v>
      </c>
      <c r="AN5667" t="s">
        <v>56</v>
      </c>
      <c r="AP5667">
        <v>1</v>
      </c>
      <c r="AQ5667" t="s">
        <v>57</v>
      </c>
      <c r="AR5667">
        <v>0</v>
      </c>
      <c r="AW5667" t="s">
        <v>58</v>
      </c>
      <c r="AX5667">
        <v>0</v>
      </c>
      <c r="AY5667">
        <v>2</v>
      </c>
      <c r="AZ5667">
        <v>0.5</v>
      </c>
      <c r="BA5667">
        <v>0.5</v>
      </c>
      <c r="BB5667" t="s">
        <v>59</v>
      </c>
    </row>
    <row r="5668" spans="1:54" x14ac:dyDescent="0.45">
      <c r="A5668" s="4" t="str">
        <f>VLOOKUP(F5668,'Matching-Tabelle'!$A$57:$B$61,2,FALSE)</f>
        <v>stefan.fuellemann@tkb.ch</v>
      </c>
      <c r="B5668" s="4" t="str">
        <f>VLOOKUP(J5668,'Matching-Tabelle'!$A$1:$B$52,2,FALSE)</f>
        <v>WPI CTB</v>
      </c>
      <c r="C5668" s="4">
        <v>4</v>
      </c>
      <c r="D5668" s="4" t="s">
        <v>4746</v>
      </c>
      <c r="E5668" s="5">
        <v>42628</v>
      </c>
      <c r="F5668" t="s">
        <v>3856</v>
      </c>
      <c r="G5668" t="s">
        <v>3857</v>
      </c>
      <c r="H5668" t="s">
        <v>3858</v>
      </c>
      <c r="I5668" s="1"/>
      <c r="J5668">
        <v>921</v>
      </c>
      <c r="K5668" t="s">
        <v>224</v>
      </c>
      <c r="L5668" t="s">
        <v>225</v>
      </c>
      <c r="M5668">
        <v>990001</v>
      </c>
      <c r="N5668" t="s">
        <v>51</v>
      </c>
      <c r="O5668">
        <v>4</v>
      </c>
      <c r="Q5668">
        <v>4</v>
      </c>
      <c r="S5668" t="s">
        <v>4746</v>
      </c>
      <c r="AE5668">
        <v>12</v>
      </c>
      <c r="AF5668">
        <v>7.6</v>
      </c>
      <c r="AG5668">
        <v>5</v>
      </c>
      <c r="AH5668" t="s">
        <v>53</v>
      </c>
      <c r="AI5668" t="s">
        <v>54</v>
      </c>
      <c r="AJ5668">
        <v>2</v>
      </c>
      <c r="AK5668">
        <v>1</v>
      </c>
      <c r="AL5668">
        <v>1</v>
      </c>
      <c r="AM5668" t="s">
        <v>55</v>
      </c>
      <c r="AN5668" t="s">
        <v>56</v>
      </c>
      <c r="AP5668">
        <v>1</v>
      </c>
      <c r="AQ5668" t="s">
        <v>57</v>
      </c>
      <c r="AR5668">
        <v>0</v>
      </c>
      <c r="AW5668" t="s">
        <v>58</v>
      </c>
      <c r="AX5668">
        <v>0</v>
      </c>
      <c r="AY5668">
        <v>2</v>
      </c>
      <c r="AZ5668">
        <v>4</v>
      </c>
      <c r="BA5668">
        <v>4</v>
      </c>
      <c r="BB5668" t="s">
        <v>59</v>
      </c>
    </row>
    <row r="5669" spans="1:54" x14ac:dyDescent="0.45">
      <c r="A5669" s="4" t="str">
        <f>VLOOKUP(F5669,'Matching-Tabelle'!$A$57:$B$61,2,FALSE)</f>
        <v>stefan.fuellemann@tkb.ch</v>
      </c>
      <c r="B5669" s="4" t="str">
        <f>VLOOKUP(J5669,'Matching-Tabelle'!$A$1:$B$52,2,FALSE)</f>
        <v>WPI CTB</v>
      </c>
      <c r="C5669" s="4">
        <v>8</v>
      </c>
      <c r="D5669" s="4" t="s">
        <v>4747</v>
      </c>
      <c r="E5669" s="5">
        <v>42628</v>
      </c>
      <c r="F5669" t="s">
        <v>3856</v>
      </c>
      <c r="G5669" t="s">
        <v>3857</v>
      </c>
      <c r="H5669" t="s">
        <v>3858</v>
      </c>
      <c r="I5669" s="1"/>
      <c r="J5669">
        <v>921</v>
      </c>
      <c r="K5669" t="s">
        <v>224</v>
      </c>
      <c r="L5669" t="s">
        <v>225</v>
      </c>
      <c r="M5669">
        <v>990001</v>
      </c>
      <c r="N5669" t="s">
        <v>51</v>
      </c>
      <c r="O5669">
        <v>8</v>
      </c>
      <c r="Q5669">
        <v>8</v>
      </c>
      <c r="S5669" t="s">
        <v>4747</v>
      </c>
      <c r="AE5669">
        <v>12</v>
      </c>
      <c r="AF5669">
        <v>7.6</v>
      </c>
      <c r="AG5669">
        <v>5</v>
      </c>
      <c r="AH5669" t="s">
        <v>53</v>
      </c>
      <c r="AI5669" t="s">
        <v>54</v>
      </c>
      <c r="AJ5669">
        <v>2</v>
      </c>
      <c r="AK5669">
        <v>1</v>
      </c>
      <c r="AL5669">
        <v>1</v>
      </c>
      <c r="AM5669" t="s">
        <v>55</v>
      </c>
      <c r="AN5669" t="s">
        <v>56</v>
      </c>
      <c r="AP5669">
        <v>1</v>
      </c>
      <c r="AQ5669" t="s">
        <v>57</v>
      </c>
      <c r="AR5669">
        <v>0</v>
      </c>
      <c r="AW5669" t="s">
        <v>58</v>
      </c>
      <c r="AX5669">
        <v>0</v>
      </c>
      <c r="AY5669">
        <v>2</v>
      </c>
      <c r="AZ5669">
        <v>8</v>
      </c>
      <c r="BA5669">
        <v>8</v>
      </c>
      <c r="BB5669" t="s">
        <v>59</v>
      </c>
    </row>
    <row r="5670" spans="1:54" x14ac:dyDescent="0.45">
      <c r="A5670" s="4" t="str">
        <f>VLOOKUP(F5670,'Matching-Tabelle'!$A$57:$B$61,2,FALSE)</f>
        <v>stefan.fuellemann@tkb.ch</v>
      </c>
      <c r="B5670" s="4" t="str">
        <f>VLOOKUP(J5670,'Matching-Tabelle'!$A$1:$B$52,2,FALSE)</f>
        <v>WPI RTB</v>
      </c>
      <c r="C5670" s="4">
        <v>1.25</v>
      </c>
      <c r="D5670" s="4" t="s">
        <v>4748</v>
      </c>
      <c r="E5670" s="5">
        <v>42629</v>
      </c>
      <c r="F5670" t="s">
        <v>3856</v>
      </c>
      <c r="G5670" t="s">
        <v>3857</v>
      </c>
      <c r="H5670" t="s">
        <v>3858</v>
      </c>
      <c r="I5670" s="1"/>
      <c r="J5670">
        <v>19</v>
      </c>
      <c r="K5670" t="s">
        <v>145</v>
      </c>
      <c r="L5670" t="s">
        <v>146</v>
      </c>
      <c r="M5670">
        <v>990001</v>
      </c>
      <c r="N5670" t="s">
        <v>51</v>
      </c>
      <c r="O5670">
        <v>1.25</v>
      </c>
      <c r="Q5670">
        <v>1.25</v>
      </c>
      <c r="S5670" t="s">
        <v>4748</v>
      </c>
      <c r="AE5670">
        <v>12</v>
      </c>
      <c r="AF5670">
        <v>7.6</v>
      </c>
      <c r="AG5670">
        <v>5</v>
      </c>
      <c r="AH5670" t="s">
        <v>53</v>
      </c>
      <c r="AI5670" t="s">
        <v>54</v>
      </c>
      <c r="AJ5670">
        <v>2</v>
      </c>
      <c r="AK5670">
        <v>1</v>
      </c>
      <c r="AL5670">
        <v>1</v>
      </c>
      <c r="AM5670" t="s">
        <v>55</v>
      </c>
      <c r="AN5670" t="s">
        <v>56</v>
      </c>
      <c r="AP5670">
        <v>1</v>
      </c>
      <c r="AQ5670" t="s">
        <v>57</v>
      </c>
      <c r="AR5670">
        <v>0</v>
      </c>
      <c r="AW5670" t="s">
        <v>58</v>
      </c>
      <c r="AX5670">
        <v>0</v>
      </c>
      <c r="AY5670">
        <v>2</v>
      </c>
      <c r="AZ5670">
        <v>1.25</v>
      </c>
      <c r="BA5670">
        <v>1.25</v>
      </c>
      <c r="BB5670" t="s">
        <v>59</v>
      </c>
    </row>
    <row r="5671" spans="1:54" x14ac:dyDescent="0.45">
      <c r="A5671" s="4" t="str">
        <f>VLOOKUP(F5671,'Matching-Tabelle'!$A$57:$B$61,2,FALSE)</f>
        <v>stefan.fuellemann@tkb.ch</v>
      </c>
      <c r="B5671" s="4" t="str">
        <f>VLOOKUP(J5671,'Matching-Tabelle'!$A$1:$B$52,2,FALSE)</f>
        <v>WPI CTB</v>
      </c>
      <c r="C5671" s="4">
        <v>0.25</v>
      </c>
      <c r="D5671" s="4" t="s">
        <v>4749</v>
      </c>
      <c r="E5671" s="5">
        <v>42629</v>
      </c>
      <c r="F5671" t="s">
        <v>3856</v>
      </c>
      <c r="G5671" t="s">
        <v>3857</v>
      </c>
      <c r="H5671" t="s">
        <v>3858</v>
      </c>
      <c r="I5671" s="1"/>
      <c r="J5671">
        <v>922</v>
      </c>
      <c r="K5671" t="s">
        <v>134</v>
      </c>
      <c r="L5671" t="s">
        <v>135</v>
      </c>
      <c r="M5671">
        <v>990001</v>
      </c>
      <c r="N5671" t="s">
        <v>51</v>
      </c>
      <c r="O5671">
        <v>0.25</v>
      </c>
      <c r="Q5671">
        <v>0.25</v>
      </c>
      <c r="S5671" t="s">
        <v>4749</v>
      </c>
      <c r="AE5671">
        <v>12</v>
      </c>
      <c r="AF5671">
        <v>7.6</v>
      </c>
      <c r="AG5671">
        <v>5</v>
      </c>
      <c r="AH5671" t="s">
        <v>53</v>
      </c>
      <c r="AI5671" t="s">
        <v>54</v>
      </c>
      <c r="AJ5671">
        <v>2</v>
      </c>
      <c r="AK5671">
        <v>1</v>
      </c>
      <c r="AL5671">
        <v>1</v>
      </c>
      <c r="AM5671" t="s">
        <v>55</v>
      </c>
      <c r="AN5671" t="s">
        <v>56</v>
      </c>
      <c r="AP5671">
        <v>1</v>
      </c>
      <c r="AQ5671" t="s">
        <v>57</v>
      </c>
      <c r="AR5671">
        <v>0</v>
      </c>
      <c r="AW5671" t="s">
        <v>58</v>
      </c>
      <c r="AX5671">
        <v>0</v>
      </c>
      <c r="AY5671">
        <v>2</v>
      </c>
      <c r="AZ5671">
        <v>0.25</v>
      </c>
      <c r="BA5671">
        <v>0.25</v>
      </c>
      <c r="BB5671" t="s">
        <v>59</v>
      </c>
    </row>
    <row r="5672" spans="1:54" x14ac:dyDescent="0.45">
      <c r="A5672" s="4" t="str">
        <f>VLOOKUP(F5672,'Matching-Tabelle'!$A$57:$B$61,2,FALSE)</f>
        <v>stefan.fuellemann@tkb.ch</v>
      </c>
      <c r="B5672" s="4" t="str">
        <f>VLOOKUP(J5672,'Matching-Tabelle'!$A$1:$B$52,2,FALSE)</f>
        <v>WPI RTB</v>
      </c>
      <c r="C5672" s="4">
        <v>0.5</v>
      </c>
      <c r="D5672" s="4" t="s">
        <v>4750</v>
      </c>
      <c r="E5672" s="5">
        <v>42629</v>
      </c>
      <c r="F5672" t="s">
        <v>3856</v>
      </c>
      <c r="G5672" t="s">
        <v>3857</v>
      </c>
      <c r="H5672" t="s">
        <v>3858</v>
      </c>
      <c r="I5672" s="1"/>
      <c r="J5672">
        <v>29</v>
      </c>
      <c r="K5672" t="s">
        <v>236</v>
      </c>
      <c r="L5672" t="s">
        <v>237</v>
      </c>
      <c r="M5672">
        <v>990001</v>
      </c>
      <c r="N5672" t="s">
        <v>51</v>
      </c>
      <c r="O5672">
        <v>0.5</v>
      </c>
      <c r="Q5672">
        <v>0.5</v>
      </c>
      <c r="S5672" t="s">
        <v>4750</v>
      </c>
      <c r="AE5672">
        <v>12</v>
      </c>
      <c r="AF5672">
        <v>7.6</v>
      </c>
      <c r="AG5672">
        <v>5</v>
      </c>
      <c r="AH5672" t="s">
        <v>53</v>
      </c>
      <c r="AI5672" t="s">
        <v>54</v>
      </c>
      <c r="AJ5672">
        <v>2</v>
      </c>
      <c r="AK5672">
        <v>1</v>
      </c>
      <c r="AL5672">
        <v>1</v>
      </c>
      <c r="AM5672" t="s">
        <v>55</v>
      </c>
      <c r="AN5672" t="s">
        <v>56</v>
      </c>
      <c r="AP5672">
        <v>1</v>
      </c>
      <c r="AQ5672" t="s">
        <v>57</v>
      </c>
      <c r="AR5672">
        <v>0</v>
      </c>
      <c r="AW5672" t="s">
        <v>58</v>
      </c>
      <c r="AX5672">
        <v>0</v>
      </c>
      <c r="AY5672">
        <v>2</v>
      </c>
      <c r="AZ5672">
        <v>0.5</v>
      </c>
      <c r="BA5672">
        <v>0.5</v>
      </c>
      <c r="BB5672" t="s">
        <v>59</v>
      </c>
    </row>
    <row r="5673" spans="1:54" x14ac:dyDescent="0.45">
      <c r="A5673" s="4" t="str">
        <f>VLOOKUP(F5673,'Matching-Tabelle'!$A$57:$B$61,2,FALSE)</f>
        <v>stefan.fuellemann@tkb.ch</v>
      </c>
      <c r="B5673" s="4" t="str">
        <f>VLOOKUP(J5673,'Matching-Tabelle'!$A$1:$B$52,2,FALSE)</f>
        <v>WPI CTB</v>
      </c>
      <c r="C5673" s="4">
        <v>0.1</v>
      </c>
      <c r="D5673" s="4" t="s">
        <v>259</v>
      </c>
      <c r="E5673" s="5">
        <v>42629</v>
      </c>
      <c r="F5673" t="s">
        <v>3856</v>
      </c>
      <c r="G5673" t="s">
        <v>3857</v>
      </c>
      <c r="H5673" t="s">
        <v>3858</v>
      </c>
      <c r="I5673" s="1"/>
      <c r="J5673">
        <v>14</v>
      </c>
      <c r="K5673" t="s">
        <v>82</v>
      </c>
      <c r="L5673" t="s">
        <v>83</v>
      </c>
      <c r="M5673">
        <v>990001</v>
      </c>
      <c r="N5673" t="s">
        <v>51</v>
      </c>
      <c r="O5673">
        <v>0.1</v>
      </c>
      <c r="Q5673">
        <v>0.1</v>
      </c>
      <c r="S5673" t="s">
        <v>259</v>
      </c>
      <c r="AE5673">
        <v>12</v>
      </c>
      <c r="AF5673">
        <v>7.6</v>
      </c>
      <c r="AG5673">
        <v>5</v>
      </c>
      <c r="AH5673" t="s">
        <v>53</v>
      </c>
      <c r="AI5673" t="s">
        <v>54</v>
      </c>
      <c r="AJ5673">
        <v>2</v>
      </c>
      <c r="AK5673">
        <v>1</v>
      </c>
      <c r="AL5673">
        <v>1</v>
      </c>
      <c r="AM5673" t="s">
        <v>55</v>
      </c>
      <c r="AN5673" t="s">
        <v>56</v>
      </c>
      <c r="AP5673">
        <v>1</v>
      </c>
      <c r="AQ5673" t="s">
        <v>57</v>
      </c>
      <c r="AR5673">
        <v>0</v>
      </c>
      <c r="AW5673" t="s">
        <v>58</v>
      </c>
      <c r="AX5673">
        <v>0</v>
      </c>
      <c r="AY5673">
        <v>2</v>
      </c>
      <c r="AZ5673">
        <v>0.1</v>
      </c>
      <c r="BA5673">
        <v>0.1</v>
      </c>
      <c r="BB5673" t="s">
        <v>59</v>
      </c>
    </row>
    <row r="5674" spans="1:54" x14ac:dyDescent="0.45">
      <c r="A5674" s="4" t="str">
        <f>VLOOKUP(F5674,'Matching-Tabelle'!$A$57:$B$61,2,FALSE)</f>
        <v>stefan.fuellemann@tkb.ch</v>
      </c>
      <c r="B5674" s="4" t="str">
        <f>VLOOKUP(J5674,'Matching-Tabelle'!$A$1:$B$52,2,FALSE)</f>
        <v>WPI CTB</v>
      </c>
      <c r="C5674" s="4">
        <v>0.1</v>
      </c>
      <c r="D5674" s="4" t="s">
        <v>4751</v>
      </c>
      <c r="E5674" s="5">
        <v>42629</v>
      </c>
      <c r="F5674" t="s">
        <v>3856</v>
      </c>
      <c r="G5674" t="s">
        <v>3857</v>
      </c>
      <c r="H5674" t="s">
        <v>3858</v>
      </c>
      <c r="I5674" s="1"/>
      <c r="J5674">
        <v>922</v>
      </c>
      <c r="K5674" t="s">
        <v>134</v>
      </c>
      <c r="L5674" t="s">
        <v>135</v>
      </c>
      <c r="M5674">
        <v>990001</v>
      </c>
      <c r="N5674" t="s">
        <v>51</v>
      </c>
      <c r="O5674">
        <v>0.1</v>
      </c>
      <c r="Q5674">
        <v>0.1</v>
      </c>
      <c r="S5674" t="s">
        <v>4751</v>
      </c>
      <c r="AE5674">
        <v>12</v>
      </c>
      <c r="AF5674">
        <v>7.6</v>
      </c>
      <c r="AG5674">
        <v>5</v>
      </c>
      <c r="AH5674" t="s">
        <v>53</v>
      </c>
      <c r="AI5674" t="s">
        <v>54</v>
      </c>
      <c r="AJ5674">
        <v>2</v>
      </c>
      <c r="AK5674">
        <v>1</v>
      </c>
      <c r="AL5674">
        <v>1</v>
      </c>
      <c r="AM5674" t="s">
        <v>55</v>
      </c>
      <c r="AN5674" t="s">
        <v>56</v>
      </c>
      <c r="AP5674">
        <v>1</v>
      </c>
      <c r="AQ5674" t="s">
        <v>57</v>
      </c>
      <c r="AR5674">
        <v>0</v>
      </c>
      <c r="AW5674" t="s">
        <v>58</v>
      </c>
      <c r="AX5674">
        <v>0</v>
      </c>
      <c r="AY5674">
        <v>2</v>
      </c>
      <c r="AZ5674">
        <v>0.1</v>
      </c>
      <c r="BA5674">
        <v>0.1</v>
      </c>
      <c r="BB5674" t="s">
        <v>59</v>
      </c>
    </row>
    <row r="5675" spans="1:54" x14ac:dyDescent="0.45">
      <c r="A5675" s="4" t="str">
        <f>VLOOKUP(F5675,'Matching-Tabelle'!$A$57:$B$61,2,FALSE)</f>
        <v>stefan.fuellemann@tkb.ch</v>
      </c>
      <c r="B5675" s="4" t="str">
        <f>VLOOKUP(J5675,'Matching-Tabelle'!$A$1:$B$52,2,FALSE)</f>
        <v>WPI Führung</v>
      </c>
      <c r="C5675" s="4">
        <v>0.5</v>
      </c>
      <c r="D5675" s="4" t="s">
        <v>4178</v>
      </c>
      <c r="E5675" s="5">
        <v>42629</v>
      </c>
      <c r="F5675" t="s">
        <v>3856</v>
      </c>
      <c r="G5675" t="s">
        <v>3857</v>
      </c>
      <c r="H5675" t="s">
        <v>3858</v>
      </c>
      <c r="I5675" s="1"/>
      <c r="J5675">
        <v>26</v>
      </c>
      <c r="K5675" t="s">
        <v>130</v>
      </c>
      <c r="L5675" t="s">
        <v>131</v>
      </c>
      <c r="M5675">
        <v>990001</v>
      </c>
      <c r="N5675" t="s">
        <v>51</v>
      </c>
      <c r="O5675">
        <v>0.5</v>
      </c>
      <c r="Q5675">
        <v>0.5</v>
      </c>
      <c r="S5675" t="s">
        <v>4178</v>
      </c>
      <c r="AE5675">
        <v>12</v>
      </c>
      <c r="AF5675">
        <v>7.6</v>
      </c>
      <c r="AG5675">
        <v>5</v>
      </c>
      <c r="AH5675" t="s">
        <v>53</v>
      </c>
      <c r="AI5675" t="s">
        <v>54</v>
      </c>
      <c r="AJ5675">
        <v>2</v>
      </c>
      <c r="AK5675">
        <v>1</v>
      </c>
      <c r="AL5675">
        <v>1</v>
      </c>
      <c r="AM5675" t="s">
        <v>55</v>
      </c>
      <c r="AN5675" t="s">
        <v>56</v>
      </c>
      <c r="AP5675">
        <v>1</v>
      </c>
      <c r="AQ5675" t="s">
        <v>57</v>
      </c>
      <c r="AR5675">
        <v>0</v>
      </c>
      <c r="AW5675" t="s">
        <v>58</v>
      </c>
      <c r="AX5675">
        <v>0</v>
      </c>
      <c r="AY5675">
        <v>2</v>
      </c>
      <c r="AZ5675">
        <v>0.5</v>
      </c>
      <c r="BA5675">
        <v>0.5</v>
      </c>
      <c r="BB5675" t="s">
        <v>59</v>
      </c>
    </row>
    <row r="5676" spans="1:54" x14ac:dyDescent="0.45">
      <c r="A5676" s="4" t="str">
        <f>VLOOKUP(F5676,'Matching-Tabelle'!$A$57:$B$61,2,FALSE)</f>
        <v>stefan.fuellemann@tkb.ch</v>
      </c>
      <c r="B5676" s="4" t="str">
        <f>VLOOKUP(J5676,'Matching-Tabelle'!$A$1:$B$52,2,FALSE)</f>
        <v>WPI CTB</v>
      </c>
      <c r="C5676" s="4">
        <v>1.5</v>
      </c>
      <c r="D5676" s="4" t="s">
        <v>4752</v>
      </c>
      <c r="E5676" s="5">
        <v>42629</v>
      </c>
      <c r="F5676" t="s">
        <v>3856</v>
      </c>
      <c r="G5676" t="s">
        <v>3857</v>
      </c>
      <c r="H5676" t="s">
        <v>3858</v>
      </c>
      <c r="I5676" s="1"/>
      <c r="J5676">
        <v>922</v>
      </c>
      <c r="K5676" t="s">
        <v>134</v>
      </c>
      <c r="L5676" t="s">
        <v>135</v>
      </c>
      <c r="M5676">
        <v>990001</v>
      </c>
      <c r="N5676" t="s">
        <v>51</v>
      </c>
      <c r="O5676">
        <v>1.5</v>
      </c>
      <c r="Q5676">
        <v>1.5</v>
      </c>
      <c r="S5676" t="s">
        <v>4752</v>
      </c>
      <c r="AE5676">
        <v>12</v>
      </c>
      <c r="AF5676">
        <v>7.6</v>
      </c>
      <c r="AG5676">
        <v>5</v>
      </c>
      <c r="AH5676" t="s">
        <v>53</v>
      </c>
      <c r="AI5676" t="s">
        <v>54</v>
      </c>
      <c r="AJ5676">
        <v>2</v>
      </c>
      <c r="AK5676">
        <v>1</v>
      </c>
      <c r="AL5676">
        <v>1</v>
      </c>
      <c r="AM5676" t="s">
        <v>55</v>
      </c>
      <c r="AN5676" t="s">
        <v>56</v>
      </c>
      <c r="AP5676">
        <v>1</v>
      </c>
      <c r="AQ5676" t="s">
        <v>57</v>
      </c>
      <c r="AR5676">
        <v>0</v>
      </c>
      <c r="AW5676" t="s">
        <v>58</v>
      </c>
      <c r="AX5676">
        <v>0</v>
      </c>
      <c r="AY5676">
        <v>2</v>
      </c>
      <c r="AZ5676">
        <v>1.5</v>
      </c>
      <c r="BA5676">
        <v>1.5</v>
      </c>
      <c r="BB5676" t="s">
        <v>59</v>
      </c>
    </row>
    <row r="5677" spans="1:54" x14ac:dyDescent="0.45">
      <c r="A5677" s="4" t="str">
        <f>VLOOKUP(F5677,'Matching-Tabelle'!$A$57:$B$61,2,FALSE)</f>
        <v>stefan.fuellemann@tkb.ch</v>
      </c>
      <c r="B5677" s="4" t="str">
        <f>VLOOKUP(J5677,'Matching-Tabelle'!$A$1:$B$52,2,FALSE)</f>
        <v>WPI CTB</v>
      </c>
      <c r="C5677" s="4">
        <v>1.5</v>
      </c>
      <c r="D5677" s="4" t="s">
        <v>4753</v>
      </c>
      <c r="E5677" s="5">
        <v>42629</v>
      </c>
      <c r="F5677" t="s">
        <v>3856</v>
      </c>
      <c r="G5677" t="s">
        <v>3857</v>
      </c>
      <c r="H5677" t="s">
        <v>3858</v>
      </c>
      <c r="I5677" s="1"/>
      <c r="J5677">
        <v>922</v>
      </c>
      <c r="K5677" t="s">
        <v>134</v>
      </c>
      <c r="L5677" t="s">
        <v>135</v>
      </c>
      <c r="M5677">
        <v>990001</v>
      </c>
      <c r="N5677" t="s">
        <v>51</v>
      </c>
      <c r="O5677">
        <v>1.5</v>
      </c>
      <c r="Q5677">
        <v>1.5</v>
      </c>
      <c r="S5677" t="s">
        <v>4753</v>
      </c>
      <c r="AE5677">
        <v>12</v>
      </c>
      <c r="AF5677">
        <v>7.6</v>
      </c>
      <c r="AG5677">
        <v>5</v>
      </c>
      <c r="AH5677" t="s">
        <v>53</v>
      </c>
      <c r="AI5677" t="s">
        <v>54</v>
      </c>
      <c r="AJ5677">
        <v>2</v>
      </c>
      <c r="AK5677">
        <v>1</v>
      </c>
      <c r="AL5677">
        <v>1</v>
      </c>
      <c r="AM5677" t="s">
        <v>55</v>
      </c>
      <c r="AN5677" t="s">
        <v>56</v>
      </c>
      <c r="AP5677">
        <v>1</v>
      </c>
      <c r="AQ5677" t="s">
        <v>57</v>
      </c>
      <c r="AR5677">
        <v>0</v>
      </c>
      <c r="AW5677" t="s">
        <v>58</v>
      </c>
      <c r="AX5677">
        <v>0</v>
      </c>
      <c r="AY5677">
        <v>2</v>
      </c>
      <c r="AZ5677">
        <v>1.5</v>
      </c>
      <c r="BA5677">
        <v>1.5</v>
      </c>
      <c r="BB5677" t="s">
        <v>59</v>
      </c>
    </row>
    <row r="5678" spans="1:54" x14ac:dyDescent="0.45">
      <c r="A5678" s="4" t="str">
        <f>VLOOKUP(F5678,'Matching-Tabelle'!$A$57:$B$61,2,FALSE)</f>
        <v>stefan.fuellemann@tkb.ch</v>
      </c>
      <c r="B5678" s="4" t="str">
        <f>VLOOKUP(J5678,'Matching-Tabelle'!$A$1:$B$52,2,FALSE)</f>
        <v>WPI RTB</v>
      </c>
      <c r="C5678" s="4">
        <v>1</v>
      </c>
      <c r="D5678" s="4" t="s">
        <v>4754</v>
      </c>
      <c r="E5678" s="5">
        <v>42629</v>
      </c>
      <c r="F5678" t="s">
        <v>3856</v>
      </c>
      <c r="G5678" t="s">
        <v>3857</v>
      </c>
      <c r="H5678" t="s">
        <v>3858</v>
      </c>
      <c r="I5678" s="1"/>
      <c r="J5678">
        <v>22</v>
      </c>
      <c r="K5678" t="s">
        <v>88</v>
      </c>
      <c r="L5678" t="s">
        <v>89</v>
      </c>
      <c r="M5678">
        <v>990001</v>
      </c>
      <c r="N5678" t="s">
        <v>51</v>
      </c>
      <c r="O5678">
        <v>1</v>
      </c>
      <c r="Q5678">
        <v>1</v>
      </c>
      <c r="S5678" t="s">
        <v>4754</v>
      </c>
      <c r="AE5678">
        <v>12</v>
      </c>
      <c r="AF5678">
        <v>7.6</v>
      </c>
      <c r="AG5678">
        <v>5</v>
      </c>
      <c r="AH5678" t="s">
        <v>53</v>
      </c>
      <c r="AI5678" t="s">
        <v>54</v>
      </c>
      <c r="AJ5678">
        <v>2</v>
      </c>
      <c r="AK5678">
        <v>1</v>
      </c>
      <c r="AL5678">
        <v>1</v>
      </c>
      <c r="AM5678" t="s">
        <v>55</v>
      </c>
      <c r="AN5678" t="s">
        <v>56</v>
      </c>
      <c r="AP5678">
        <v>1</v>
      </c>
      <c r="AQ5678" t="s">
        <v>57</v>
      </c>
      <c r="AR5678">
        <v>0</v>
      </c>
      <c r="AW5678" t="s">
        <v>58</v>
      </c>
      <c r="AX5678">
        <v>0</v>
      </c>
      <c r="AY5678">
        <v>2</v>
      </c>
      <c r="AZ5678">
        <v>1</v>
      </c>
      <c r="BA5678">
        <v>1</v>
      </c>
      <c r="BB5678" t="s">
        <v>59</v>
      </c>
    </row>
    <row r="5679" spans="1:54" x14ac:dyDescent="0.45">
      <c r="A5679" s="4" t="str">
        <f>VLOOKUP(F5679,'Matching-Tabelle'!$A$57:$B$61,2,FALSE)</f>
        <v>stefan.fuellemann@tkb.ch</v>
      </c>
      <c r="B5679" s="4" t="str">
        <f>VLOOKUP(J5679,'Matching-Tabelle'!$A$1:$B$52,2,FALSE)</f>
        <v>WPI RTB</v>
      </c>
      <c r="C5679" s="4">
        <v>0.5</v>
      </c>
      <c r="D5679" s="4" t="s">
        <v>3859</v>
      </c>
      <c r="E5679" s="5">
        <v>42632</v>
      </c>
      <c r="F5679" t="s">
        <v>3856</v>
      </c>
      <c r="G5679" t="s">
        <v>3857</v>
      </c>
      <c r="H5679" t="s">
        <v>3858</v>
      </c>
      <c r="I5679" s="1"/>
      <c r="J5679">
        <v>19</v>
      </c>
      <c r="K5679" t="s">
        <v>145</v>
      </c>
      <c r="L5679" t="s">
        <v>146</v>
      </c>
      <c r="M5679">
        <v>990001</v>
      </c>
      <c r="N5679" t="s">
        <v>51</v>
      </c>
      <c r="O5679">
        <v>0.5</v>
      </c>
      <c r="Q5679">
        <v>0.5</v>
      </c>
      <c r="S5679" t="s">
        <v>3859</v>
      </c>
      <c r="AE5679">
        <v>12</v>
      </c>
      <c r="AF5679">
        <v>7.6</v>
      </c>
      <c r="AG5679">
        <v>5</v>
      </c>
      <c r="AH5679" t="s">
        <v>53</v>
      </c>
      <c r="AI5679" t="s">
        <v>54</v>
      </c>
      <c r="AJ5679">
        <v>2</v>
      </c>
      <c r="AK5679">
        <v>1</v>
      </c>
      <c r="AL5679">
        <v>1</v>
      </c>
      <c r="AM5679" t="s">
        <v>55</v>
      </c>
      <c r="AN5679" t="s">
        <v>56</v>
      </c>
      <c r="AP5679">
        <v>1</v>
      </c>
      <c r="AQ5679" t="s">
        <v>57</v>
      </c>
      <c r="AR5679">
        <v>0</v>
      </c>
      <c r="AW5679" t="s">
        <v>58</v>
      </c>
      <c r="AX5679">
        <v>0</v>
      </c>
      <c r="AY5679">
        <v>2</v>
      </c>
      <c r="AZ5679">
        <v>0.5</v>
      </c>
      <c r="BA5679">
        <v>0.5</v>
      </c>
      <c r="BB5679" t="s">
        <v>59</v>
      </c>
    </row>
    <row r="5680" spans="1:54" x14ac:dyDescent="0.45">
      <c r="A5680" s="4" t="str">
        <f>VLOOKUP(F5680,'Matching-Tabelle'!$A$57:$B$61,2,FALSE)</f>
        <v>stefan.fuellemann@tkb.ch</v>
      </c>
      <c r="B5680" s="4" t="str">
        <f>VLOOKUP(J5680,'Matching-Tabelle'!$A$1:$B$52,2,FALSE)</f>
        <v>WPI RTB</v>
      </c>
      <c r="C5680" s="4">
        <v>1.5</v>
      </c>
      <c r="D5680" s="4" t="s">
        <v>4541</v>
      </c>
      <c r="E5680" s="5">
        <v>42632</v>
      </c>
      <c r="F5680" t="s">
        <v>3856</v>
      </c>
      <c r="G5680" t="s">
        <v>3857</v>
      </c>
      <c r="H5680" t="s">
        <v>3858</v>
      </c>
      <c r="I5680" s="1"/>
      <c r="J5680">
        <v>22</v>
      </c>
      <c r="K5680" t="s">
        <v>88</v>
      </c>
      <c r="L5680" t="s">
        <v>89</v>
      </c>
      <c r="M5680">
        <v>990001</v>
      </c>
      <c r="N5680" t="s">
        <v>51</v>
      </c>
      <c r="O5680">
        <v>1.5</v>
      </c>
      <c r="Q5680">
        <v>1.5</v>
      </c>
      <c r="S5680" t="s">
        <v>4541</v>
      </c>
      <c r="AE5680">
        <v>12</v>
      </c>
      <c r="AF5680">
        <v>7.6</v>
      </c>
      <c r="AG5680">
        <v>5</v>
      </c>
      <c r="AH5680" t="s">
        <v>53</v>
      </c>
      <c r="AI5680" t="s">
        <v>54</v>
      </c>
      <c r="AJ5680">
        <v>2</v>
      </c>
      <c r="AK5680">
        <v>1</v>
      </c>
      <c r="AL5680">
        <v>1</v>
      </c>
      <c r="AM5680" t="s">
        <v>55</v>
      </c>
      <c r="AN5680" t="s">
        <v>56</v>
      </c>
      <c r="AP5680">
        <v>1</v>
      </c>
      <c r="AQ5680" t="s">
        <v>57</v>
      </c>
      <c r="AR5680">
        <v>0</v>
      </c>
      <c r="AW5680" t="s">
        <v>58</v>
      </c>
      <c r="AX5680">
        <v>0</v>
      </c>
      <c r="AY5680">
        <v>2</v>
      </c>
      <c r="AZ5680">
        <v>1.5</v>
      </c>
      <c r="BA5680">
        <v>1.5</v>
      </c>
      <c r="BB5680" t="s">
        <v>59</v>
      </c>
    </row>
    <row r="5681" spans="1:54" x14ac:dyDescent="0.45">
      <c r="A5681" s="4" t="str">
        <f>VLOOKUP(F5681,'Matching-Tabelle'!$A$57:$B$61,2,FALSE)</f>
        <v>stefan.fuellemann@tkb.ch</v>
      </c>
      <c r="B5681" s="4" t="str">
        <f>VLOOKUP(J5681,'Matching-Tabelle'!$A$1:$B$52,2,FALSE)</f>
        <v>Proj SCRE2016</v>
      </c>
      <c r="C5681" s="4">
        <v>0.75</v>
      </c>
      <c r="D5681" s="4" t="s">
        <v>4755</v>
      </c>
      <c r="E5681" s="5">
        <v>42632</v>
      </c>
      <c r="F5681" t="s">
        <v>3856</v>
      </c>
      <c r="G5681" t="s">
        <v>3857</v>
      </c>
      <c r="H5681" t="s">
        <v>3858</v>
      </c>
      <c r="I5681" s="1"/>
      <c r="J5681">
        <v>2500253</v>
      </c>
      <c r="K5681" t="s">
        <v>538</v>
      </c>
      <c r="L5681" t="s">
        <v>539</v>
      </c>
      <c r="M5681">
        <v>990001</v>
      </c>
      <c r="N5681" t="s">
        <v>51</v>
      </c>
      <c r="O5681">
        <v>0.75</v>
      </c>
      <c r="Q5681">
        <v>0.75</v>
      </c>
      <c r="S5681" t="s">
        <v>4755</v>
      </c>
      <c r="AE5681">
        <v>5</v>
      </c>
      <c r="AF5681">
        <v>0</v>
      </c>
      <c r="AG5681">
        <v>1</v>
      </c>
      <c r="AH5681" t="s">
        <v>411</v>
      </c>
      <c r="AI5681" t="s">
        <v>411</v>
      </c>
      <c r="AJ5681">
        <v>2</v>
      </c>
      <c r="AK5681">
        <v>1</v>
      </c>
      <c r="AL5681">
        <v>1</v>
      </c>
      <c r="AM5681" t="s">
        <v>55</v>
      </c>
      <c r="AN5681" t="s">
        <v>56</v>
      </c>
      <c r="AP5681">
        <v>1</v>
      </c>
      <c r="AQ5681" t="s">
        <v>57</v>
      </c>
      <c r="AR5681">
        <v>0</v>
      </c>
      <c r="AW5681" t="s">
        <v>58</v>
      </c>
      <c r="AX5681">
        <v>0</v>
      </c>
      <c r="AY5681">
        <v>2</v>
      </c>
      <c r="AZ5681">
        <v>0.75</v>
      </c>
      <c r="BA5681">
        <v>0.75</v>
      </c>
      <c r="BB5681" t="s">
        <v>59</v>
      </c>
    </row>
    <row r="5682" spans="1:54" x14ac:dyDescent="0.45">
      <c r="A5682" s="4" t="str">
        <f>VLOOKUP(F5682,'Matching-Tabelle'!$A$57:$B$61,2,FALSE)</f>
        <v>stefan.fuellemann@tkb.ch</v>
      </c>
      <c r="B5682" s="4" t="str">
        <f>VLOOKUP(J5682,'Matching-Tabelle'!$A$1:$B$52,2,FALSE)</f>
        <v>WPI CTB</v>
      </c>
      <c r="C5682" s="4">
        <v>3</v>
      </c>
      <c r="D5682" s="4" t="s">
        <v>4751</v>
      </c>
      <c r="E5682" s="5">
        <v>42632</v>
      </c>
      <c r="F5682" t="s">
        <v>3856</v>
      </c>
      <c r="G5682" t="s">
        <v>3857</v>
      </c>
      <c r="H5682" t="s">
        <v>3858</v>
      </c>
      <c r="I5682" s="1"/>
      <c r="J5682">
        <v>922</v>
      </c>
      <c r="K5682" t="s">
        <v>134</v>
      </c>
      <c r="L5682" t="s">
        <v>135</v>
      </c>
      <c r="M5682">
        <v>990001</v>
      </c>
      <c r="N5682" t="s">
        <v>51</v>
      </c>
      <c r="O5682">
        <v>3</v>
      </c>
      <c r="Q5682">
        <v>3</v>
      </c>
      <c r="S5682" t="s">
        <v>4751</v>
      </c>
      <c r="AE5682">
        <v>12</v>
      </c>
      <c r="AF5682">
        <v>7.6</v>
      </c>
      <c r="AG5682">
        <v>5</v>
      </c>
      <c r="AH5682" t="s">
        <v>53</v>
      </c>
      <c r="AI5682" t="s">
        <v>54</v>
      </c>
      <c r="AJ5682">
        <v>2</v>
      </c>
      <c r="AK5682">
        <v>1</v>
      </c>
      <c r="AL5682">
        <v>1</v>
      </c>
      <c r="AM5682" t="s">
        <v>55</v>
      </c>
      <c r="AN5682" t="s">
        <v>56</v>
      </c>
      <c r="AP5682">
        <v>1</v>
      </c>
      <c r="AQ5682" t="s">
        <v>57</v>
      </c>
      <c r="AR5682">
        <v>0</v>
      </c>
      <c r="AW5682" t="s">
        <v>58</v>
      </c>
      <c r="AX5682">
        <v>0</v>
      </c>
      <c r="AY5682">
        <v>2</v>
      </c>
      <c r="AZ5682">
        <v>3</v>
      </c>
      <c r="BA5682">
        <v>3</v>
      </c>
      <c r="BB5682" t="s">
        <v>59</v>
      </c>
    </row>
    <row r="5683" spans="1:54" x14ac:dyDescent="0.45">
      <c r="A5683" s="4" t="str">
        <f>VLOOKUP(F5683,'Matching-Tabelle'!$A$57:$B$61,2,FALSE)</f>
        <v>stefan.fuellemann@tkb.ch</v>
      </c>
      <c r="B5683" s="4" t="str">
        <f>VLOOKUP(J5683,'Matching-Tabelle'!$A$1:$B$52,2,FALSE)</f>
        <v>WPI CTB</v>
      </c>
      <c r="C5683" s="4">
        <v>2</v>
      </c>
      <c r="D5683" s="4" t="s">
        <v>259</v>
      </c>
      <c r="E5683" s="5">
        <v>42632</v>
      </c>
      <c r="F5683" t="s">
        <v>3856</v>
      </c>
      <c r="G5683" t="s">
        <v>3857</v>
      </c>
      <c r="H5683" t="s">
        <v>3858</v>
      </c>
      <c r="I5683" s="1"/>
      <c r="J5683">
        <v>14</v>
      </c>
      <c r="K5683" t="s">
        <v>82</v>
      </c>
      <c r="L5683" t="s">
        <v>83</v>
      </c>
      <c r="M5683">
        <v>990001</v>
      </c>
      <c r="N5683" t="s">
        <v>51</v>
      </c>
      <c r="O5683">
        <v>2</v>
      </c>
      <c r="Q5683">
        <v>2</v>
      </c>
      <c r="S5683" t="s">
        <v>259</v>
      </c>
      <c r="AE5683">
        <v>12</v>
      </c>
      <c r="AF5683">
        <v>7.6</v>
      </c>
      <c r="AG5683">
        <v>5</v>
      </c>
      <c r="AH5683" t="s">
        <v>53</v>
      </c>
      <c r="AI5683" t="s">
        <v>54</v>
      </c>
      <c r="AJ5683">
        <v>2</v>
      </c>
      <c r="AK5683">
        <v>1</v>
      </c>
      <c r="AL5683">
        <v>1</v>
      </c>
      <c r="AM5683" t="s">
        <v>55</v>
      </c>
      <c r="AN5683" t="s">
        <v>56</v>
      </c>
      <c r="AP5683">
        <v>1</v>
      </c>
      <c r="AQ5683" t="s">
        <v>57</v>
      </c>
      <c r="AR5683">
        <v>0</v>
      </c>
      <c r="AW5683" t="s">
        <v>58</v>
      </c>
      <c r="AX5683">
        <v>0</v>
      </c>
      <c r="AY5683">
        <v>2</v>
      </c>
      <c r="AZ5683">
        <v>2</v>
      </c>
      <c r="BA5683">
        <v>2</v>
      </c>
      <c r="BB5683" t="s">
        <v>59</v>
      </c>
    </row>
    <row r="5684" spans="1:54" x14ac:dyDescent="0.45">
      <c r="A5684" s="4" t="str">
        <f>VLOOKUP(F5684,'Matching-Tabelle'!$A$57:$B$61,2,FALSE)</f>
        <v>stefan.fuellemann@tkb.ch</v>
      </c>
      <c r="B5684" s="4" t="str">
        <f>VLOOKUP(J5684,'Matching-Tabelle'!$A$1:$B$52,2,FALSE)</f>
        <v>WPI CTB</v>
      </c>
      <c r="C5684" s="4">
        <v>0.5</v>
      </c>
      <c r="D5684" s="4" t="s">
        <v>4756</v>
      </c>
      <c r="E5684" s="5">
        <v>42632</v>
      </c>
      <c r="F5684" t="s">
        <v>3856</v>
      </c>
      <c r="G5684" t="s">
        <v>3857</v>
      </c>
      <c r="H5684" t="s">
        <v>3858</v>
      </c>
      <c r="I5684" s="1"/>
      <c r="J5684">
        <v>18</v>
      </c>
      <c r="K5684" t="s">
        <v>594</v>
      </c>
      <c r="L5684" t="s">
        <v>595</v>
      </c>
      <c r="M5684">
        <v>990001</v>
      </c>
      <c r="N5684" t="s">
        <v>51</v>
      </c>
      <c r="O5684">
        <v>0.5</v>
      </c>
      <c r="Q5684">
        <v>0.5</v>
      </c>
      <c r="S5684" t="s">
        <v>4756</v>
      </c>
      <c r="AE5684">
        <v>12</v>
      </c>
      <c r="AF5684">
        <v>7.6</v>
      </c>
      <c r="AG5684">
        <v>5</v>
      </c>
      <c r="AH5684" t="s">
        <v>53</v>
      </c>
      <c r="AI5684" t="s">
        <v>54</v>
      </c>
      <c r="AJ5684">
        <v>2</v>
      </c>
      <c r="AK5684">
        <v>1</v>
      </c>
      <c r="AL5684">
        <v>1</v>
      </c>
      <c r="AM5684" t="s">
        <v>55</v>
      </c>
      <c r="AN5684" t="s">
        <v>56</v>
      </c>
      <c r="AP5684">
        <v>1</v>
      </c>
      <c r="AQ5684" t="s">
        <v>57</v>
      </c>
      <c r="AR5684">
        <v>0</v>
      </c>
      <c r="AW5684" t="s">
        <v>58</v>
      </c>
      <c r="AX5684">
        <v>0</v>
      </c>
      <c r="AY5684">
        <v>2</v>
      </c>
      <c r="AZ5684">
        <v>0.5</v>
      </c>
      <c r="BA5684">
        <v>0.5</v>
      </c>
      <c r="BB5684" t="s">
        <v>59</v>
      </c>
    </row>
    <row r="5685" spans="1:54" x14ac:dyDescent="0.45">
      <c r="A5685" s="4" t="str">
        <f>VLOOKUP(F5685,'Matching-Tabelle'!$A$57:$B$61,2,FALSE)</f>
        <v>stefan.fuellemann@tkb.ch</v>
      </c>
      <c r="B5685" s="4" t="str">
        <f>VLOOKUP(J5685,'Matching-Tabelle'!$A$1:$B$52,2,FALSE)</f>
        <v>WPI CTB</v>
      </c>
      <c r="C5685" s="4">
        <v>3</v>
      </c>
      <c r="D5685" s="4" t="s">
        <v>4757</v>
      </c>
      <c r="E5685" s="5">
        <v>42633</v>
      </c>
      <c r="F5685" t="s">
        <v>3856</v>
      </c>
      <c r="G5685" t="s">
        <v>3857</v>
      </c>
      <c r="H5685" t="s">
        <v>3858</v>
      </c>
      <c r="I5685" s="1"/>
      <c r="J5685">
        <v>922</v>
      </c>
      <c r="K5685" t="s">
        <v>134</v>
      </c>
      <c r="L5685" t="s">
        <v>135</v>
      </c>
      <c r="M5685">
        <v>990001</v>
      </c>
      <c r="N5685" t="s">
        <v>51</v>
      </c>
      <c r="O5685">
        <v>3</v>
      </c>
      <c r="Q5685">
        <v>3</v>
      </c>
      <c r="S5685" t="s">
        <v>4757</v>
      </c>
      <c r="AE5685">
        <v>12</v>
      </c>
      <c r="AF5685">
        <v>7.6</v>
      </c>
      <c r="AG5685">
        <v>5</v>
      </c>
      <c r="AH5685" t="s">
        <v>53</v>
      </c>
      <c r="AI5685" t="s">
        <v>54</v>
      </c>
      <c r="AJ5685">
        <v>2</v>
      </c>
      <c r="AK5685">
        <v>1</v>
      </c>
      <c r="AL5685">
        <v>1</v>
      </c>
      <c r="AM5685" t="s">
        <v>55</v>
      </c>
      <c r="AN5685" t="s">
        <v>56</v>
      </c>
      <c r="AP5685">
        <v>1</v>
      </c>
      <c r="AQ5685" t="s">
        <v>57</v>
      </c>
      <c r="AR5685">
        <v>0</v>
      </c>
      <c r="AW5685" t="s">
        <v>58</v>
      </c>
      <c r="AX5685">
        <v>0</v>
      </c>
      <c r="AY5685">
        <v>2</v>
      </c>
      <c r="AZ5685">
        <v>3</v>
      </c>
      <c r="BA5685">
        <v>3</v>
      </c>
      <c r="BB5685" t="s">
        <v>59</v>
      </c>
    </row>
    <row r="5686" spans="1:54" x14ac:dyDescent="0.45">
      <c r="A5686" s="4" t="str">
        <f>VLOOKUP(F5686,'Matching-Tabelle'!$A$57:$B$61,2,FALSE)</f>
        <v>stefan.fuellemann@tkb.ch</v>
      </c>
      <c r="B5686" s="4" t="str">
        <f>VLOOKUP(J5686,'Matching-Tabelle'!$A$1:$B$52,2,FALSE)</f>
        <v>WPI RTB</v>
      </c>
      <c r="C5686" s="4">
        <v>1.5</v>
      </c>
      <c r="D5686" s="4" t="s">
        <v>4144</v>
      </c>
      <c r="E5686" s="5">
        <v>42633</v>
      </c>
      <c r="F5686" t="s">
        <v>3856</v>
      </c>
      <c r="G5686" t="s">
        <v>3857</v>
      </c>
      <c r="H5686" t="s">
        <v>3858</v>
      </c>
      <c r="I5686" s="1"/>
      <c r="J5686">
        <v>19</v>
      </c>
      <c r="K5686" t="s">
        <v>145</v>
      </c>
      <c r="L5686" t="s">
        <v>146</v>
      </c>
      <c r="M5686">
        <v>990001</v>
      </c>
      <c r="N5686" t="s">
        <v>51</v>
      </c>
      <c r="O5686">
        <v>1.5</v>
      </c>
      <c r="Q5686">
        <v>1.5</v>
      </c>
      <c r="S5686" t="s">
        <v>4144</v>
      </c>
      <c r="AE5686">
        <v>12</v>
      </c>
      <c r="AF5686">
        <v>7.6</v>
      </c>
      <c r="AG5686">
        <v>5</v>
      </c>
      <c r="AH5686" t="s">
        <v>53</v>
      </c>
      <c r="AI5686" t="s">
        <v>54</v>
      </c>
      <c r="AJ5686">
        <v>2</v>
      </c>
      <c r="AK5686">
        <v>1</v>
      </c>
      <c r="AL5686">
        <v>1</v>
      </c>
      <c r="AM5686" t="s">
        <v>55</v>
      </c>
      <c r="AN5686" t="s">
        <v>56</v>
      </c>
      <c r="AP5686">
        <v>1</v>
      </c>
      <c r="AQ5686" t="s">
        <v>57</v>
      </c>
      <c r="AR5686">
        <v>0</v>
      </c>
      <c r="AW5686" t="s">
        <v>58</v>
      </c>
      <c r="AX5686">
        <v>0</v>
      </c>
      <c r="AY5686">
        <v>2</v>
      </c>
      <c r="AZ5686">
        <v>1.5</v>
      </c>
      <c r="BA5686">
        <v>1.5</v>
      </c>
      <c r="BB5686" t="s">
        <v>59</v>
      </c>
    </row>
    <row r="5687" spans="1:54" x14ac:dyDescent="0.45">
      <c r="A5687" s="4" t="str">
        <f>VLOOKUP(F5687,'Matching-Tabelle'!$A$57:$B$61,2,FALSE)</f>
        <v>stefan.fuellemann@tkb.ch</v>
      </c>
      <c r="B5687" s="4" t="str">
        <f>VLOOKUP(J5687,'Matching-Tabelle'!$A$1:$B$52,2,FALSE)</f>
        <v>WPI CTB</v>
      </c>
      <c r="C5687" s="4">
        <v>0.5</v>
      </c>
      <c r="D5687" s="4" t="s">
        <v>4758</v>
      </c>
      <c r="E5687" s="5">
        <v>42633</v>
      </c>
      <c r="F5687" t="s">
        <v>3856</v>
      </c>
      <c r="G5687" t="s">
        <v>3857</v>
      </c>
      <c r="H5687" t="s">
        <v>3858</v>
      </c>
      <c r="I5687" s="1"/>
      <c r="J5687">
        <v>919</v>
      </c>
      <c r="K5687" t="s">
        <v>66</v>
      </c>
      <c r="L5687" t="s">
        <v>67</v>
      </c>
      <c r="M5687">
        <v>990001</v>
      </c>
      <c r="N5687" t="s">
        <v>51</v>
      </c>
      <c r="O5687">
        <v>0.5</v>
      </c>
      <c r="Q5687">
        <v>0.5</v>
      </c>
      <c r="S5687" t="s">
        <v>4758</v>
      </c>
      <c r="AE5687">
        <v>12</v>
      </c>
      <c r="AF5687">
        <v>7.6</v>
      </c>
      <c r="AG5687">
        <v>5</v>
      </c>
      <c r="AH5687" t="s">
        <v>53</v>
      </c>
      <c r="AI5687" t="s">
        <v>54</v>
      </c>
      <c r="AJ5687">
        <v>2</v>
      </c>
      <c r="AK5687">
        <v>1</v>
      </c>
      <c r="AL5687">
        <v>1</v>
      </c>
      <c r="AM5687" t="s">
        <v>55</v>
      </c>
      <c r="AN5687" t="s">
        <v>56</v>
      </c>
      <c r="AP5687">
        <v>1</v>
      </c>
      <c r="AQ5687" t="s">
        <v>57</v>
      </c>
      <c r="AR5687">
        <v>0</v>
      </c>
      <c r="AW5687" t="s">
        <v>58</v>
      </c>
      <c r="AX5687">
        <v>0</v>
      </c>
      <c r="AY5687">
        <v>2</v>
      </c>
      <c r="AZ5687">
        <v>0.5</v>
      </c>
      <c r="BA5687">
        <v>0.5</v>
      </c>
      <c r="BB5687" t="s">
        <v>59</v>
      </c>
    </row>
    <row r="5688" spans="1:54" x14ac:dyDescent="0.45">
      <c r="A5688" s="4" t="str">
        <f>VLOOKUP(F5688,'Matching-Tabelle'!$A$57:$B$61,2,FALSE)</f>
        <v>stefan.fuellemann@tkb.ch</v>
      </c>
      <c r="B5688" s="4" t="str">
        <f>VLOOKUP(J5688,'Matching-Tabelle'!$A$1:$B$52,2,FALSE)</f>
        <v>WPI CTB</v>
      </c>
      <c r="C5688" s="4">
        <v>1</v>
      </c>
      <c r="D5688" s="4" t="s">
        <v>4759</v>
      </c>
      <c r="E5688" s="5">
        <v>42633</v>
      </c>
      <c r="F5688" t="s">
        <v>3856</v>
      </c>
      <c r="G5688" t="s">
        <v>3857</v>
      </c>
      <c r="H5688" t="s">
        <v>3858</v>
      </c>
      <c r="I5688" s="1"/>
      <c r="J5688">
        <v>14</v>
      </c>
      <c r="K5688" t="s">
        <v>82</v>
      </c>
      <c r="L5688" t="s">
        <v>83</v>
      </c>
      <c r="M5688">
        <v>990001</v>
      </c>
      <c r="N5688" t="s">
        <v>51</v>
      </c>
      <c r="O5688">
        <v>1</v>
      </c>
      <c r="Q5688">
        <v>1</v>
      </c>
      <c r="S5688" t="s">
        <v>4759</v>
      </c>
      <c r="AE5688">
        <v>12</v>
      </c>
      <c r="AF5688">
        <v>7.6</v>
      </c>
      <c r="AG5688">
        <v>5</v>
      </c>
      <c r="AH5688" t="s">
        <v>53</v>
      </c>
      <c r="AI5688" t="s">
        <v>54</v>
      </c>
      <c r="AJ5688">
        <v>2</v>
      </c>
      <c r="AK5688">
        <v>1</v>
      </c>
      <c r="AL5688">
        <v>1</v>
      </c>
      <c r="AM5688" t="s">
        <v>55</v>
      </c>
      <c r="AN5688" t="s">
        <v>56</v>
      </c>
      <c r="AP5688">
        <v>1</v>
      </c>
      <c r="AQ5688" t="s">
        <v>57</v>
      </c>
      <c r="AR5688">
        <v>0</v>
      </c>
      <c r="AW5688" t="s">
        <v>58</v>
      </c>
      <c r="AX5688">
        <v>0</v>
      </c>
      <c r="AY5688">
        <v>2</v>
      </c>
      <c r="AZ5688">
        <v>1</v>
      </c>
      <c r="BA5688">
        <v>1</v>
      </c>
      <c r="BB5688" t="s">
        <v>59</v>
      </c>
    </row>
    <row r="5689" spans="1:54" x14ac:dyDescent="0.45">
      <c r="A5689" s="4" t="str">
        <f>VLOOKUP(F5689,'Matching-Tabelle'!$A$57:$B$61,2,FALSE)</f>
        <v>stefan.fuellemann@tkb.ch</v>
      </c>
      <c r="B5689" s="4" t="str">
        <f>VLOOKUP(J5689,'Matching-Tabelle'!$A$1:$B$52,2,FALSE)</f>
        <v>WPI CTB</v>
      </c>
      <c r="C5689" s="4">
        <v>0.5</v>
      </c>
      <c r="D5689" s="4" t="s">
        <v>877</v>
      </c>
      <c r="E5689" s="5">
        <v>42633</v>
      </c>
      <c r="F5689" t="s">
        <v>3856</v>
      </c>
      <c r="G5689" t="s">
        <v>3857</v>
      </c>
      <c r="H5689" t="s">
        <v>3858</v>
      </c>
      <c r="I5689" s="1"/>
      <c r="J5689">
        <v>14</v>
      </c>
      <c r="K5689" t="s">
        <v>82</v>
      </c>
      <c r="L5689" t="s">
        <v>83</v>
      </c>
      <c r="M5689">
        <v>990001</v>
      </c>
      <c r="N5689" t="s">
        <v>51</v>
      </c>
      <c r="O5689">
        <v>0.5</v>
      </c>
      <c r="Q5689">
        <v>0.5</v>
      </c>
      <c r="S5689" t="s">
        <v>877</v>
      </c>
      <c r="AE5689">
        <v>12</v>
      </c>
      <c r="AF5689">
        <v>7.6</v>
      </c>
      <c r="AG5689">
        <v>5</v>
      </c>
      <c r="AH5689" t="s">
        <v>53</v>
      </c>
      <c r="AI5689" t="s">
        <v>54</v>
      </c>
      <c r="AJ5689">
        <v>2</v>
      </c>
      <c r="AK5689">
        <v>1</v>
      </c>
      <c r="AL5689">
        <v>1</v>
      </c>
      <c r="AM5689" t="s">
        <v>55</v>
      </c>
      <c r="AN5689" t="s">
        <v>56</v>
      </c>
      <c r="AP5689">
        <v>1</v>
      </c>
      <c r="AQ5689" t="s">
        <v>57</v>
      </c>
      <c r="AR5689">
        <v>0</v>
      </c>
      <c r="AW5689" t="s">
        <v>58</v>
      </c>
      <c r="AX5689">
        <v>0</v>
      </c>
      <c r="AY5689">
        <v>2</v>
      </c>
      <c r="AZ5689">
        <v>0.5</v>
      </c>
      <c r="BA5689">
        <v>0.5</v>
      </c>
      <c r="BB5689" t="s">
        <v>59</v>
      </c>
    </row>
    <row r="5690" spans="1:54" x14ac:dyDescent="0.45">
      <c r="A5690" s="4" t="str">
        <f>VLOOKUP(F5690,'Matching-Tabelle'!$A$57:$B$61,2,FALSE)</f>
        <v>stefan.fuellemann@tkb.ch</v>
      </c>
      <c r="B5690" s="4" t="str">
        <f>VLOOKUP(J5690,'Matching-Tabelle'!$A$1:$B$52,2,FALSE)</f>
        <v>WPI CTB</v>
      </c>
      <c r="C5690" s="4">
        <v>1</v>
      </c>
      <c r="D5690" s="4" t="s">
        <v>4760</v>
      </c>
      <c r="E5690" s="5">
        <v>42633</v>
      </c>
      <c r="F5690" t="s">
        <v>3856</v>
      </c>
      <c r="G5690" t="s">
        <v>3857</v>
      </c>
      <c r="H5690" t="s">
        <v>3858</v>
      </c>
      <c r="I5690" s="1"/>
      <c r="J5690">
        <v>922</v>
      </c>
      <c r="K5690" t="s">
        <v>134</v>
      </c>
      <c r="L5690" t="s">
        <v>135</v>
      </c>
      <c r="M5690">
        <v>990001</v>
      </c>
      <c r="N5690" t="s">
        <v>51</v>
      </c>
      <c r="O5690">
        <v>1</v>
      </c>
      <c r="Q5690">
        <v>1</v>
      </c>
      <c r="S5690" t="s">
        <v>4760</v>
      </c>
      <c r="AE5690">
        <v>12</v>
      </c>
      <c r="AF5690">
        <v>7.6</v>
      </c>
      <c r="AG5690">
        <v>5</v>
      </c>
      <c r="AH5690" t="s">
        <v>53</v>
      </c>
      <c r="AI5690" t="s">
        <v>54</v>
      </c>
      <c r="AJ5690">
        <v>2</v>
      </c>
      <c r="AK5690">
        <v>1</v>
      </c>
      <c r="AL5690">
        <v>1</v>
      </c>
      <c r="AM5690" t="s">
        <v>55</v>
      </c>
      <c r="AN5690" t="s">
        <v>56</v>
      </c>
      <c r="AP5690">
        <v>1</v>
      </c>
      <c r="AQ5690" t="s">
        <v>57</v>
      </c>
      <c r="AR5690">
        <v>0</v>
      </c>
      <c r="AW5690" t="s">
        <v>58</v>
      </c>
      <c r="AX5690">
        <v>0</v>
      </c>
      <c r="AY5690">
        <v>2</v>
      </c>
      <c r="AZ5690">
        <v>1</v>
      </c>
      <c r="BA5690">
        <v>1</v>
      </c>
      <c r="BB5690" t="s">
        <v>59</v>
      </c>
    </row>
    <row r="5691" spans="1:54" x14ac:dyDescent="0.45">
      <c r="A5691" s="4" t="str">
        <f>VLOOKUP(F5691,'Matching-Tabelle'!$A$57:$B$61,2,FALSE)</f>
        <v>stefan.fuellemann@tkb.ch</v>
      </c>
      <c r="B5691" s="4" t="str">
        <f>VLOOKUP(J5691,'Matching-Tabelle'!$A$1:$B$52,2,FALSE)</f>
        <v>Proj Eval NePe</v>
      </c>
      <c r="C5691" s="4">
        <v>3</v>
      </c>
      <c r="D5691" s="4" t="s">
        <v>4761</v>
      </c>
      <c r="E5691" s="5">
        <v>42633</v>
      </c>
      <c r="F5691" t="s">
        <v>3856</v>
      </c>
      <c r="G5691" t="s">
        <v>3857</v>
      </c>
      <c r="H5691" t="s">
        <v>3858</v>
      </c>
      <c r="I5691" s="1"/>
      <c r="J5691">
        <v>225</v>
      </c>
      <c r="K5691" t="s">
        <v>172</v>
      </c>
      <c r="L5691" t="s">
        <v>173</v>
      </c>
      <c r="M5691">
        <v>990001</v>
      </c>
      <c r="N5691" t="s">
        <v>51</v>
      </c>
      <c r="O5691">
        <v>3</v>
      </c>
      <c r="Q5691">
        <v>3</v>
      </c>
      <c r="S5691" t="s">
        <v>4761</v>
      </c>
      <c r="AE5691">
        <v>12</v>
      </c>
      <c r="AF5691">
        <v>7.6</v>
      </c>
      <c r="AG5691">
        <v>5</v>
      </c>
      <c r="AH5691" t="s">
        <v>53</v>
      </c>
      <c r="AI5691" t="s">
        <v>54</v>
      </c>
      <c r="AJ5691">
        <v>2</v>
      </c>
      <c r="AK5691">
        <v>1</v>
      </c>
      <c r="AL5691">
        <v>1</v>
      </c>
      <c r="AM5691" t="s">
        <v>55</v>
      </c>
      <c r="AN5691" t="s">
        <v>56</v>
      </c>
      <c r="AP5691">
        <v>1</v>
      </c>
      <c r="AQ5691" t="s">
        <v>57</v>
      </c>
      <c r="AR5691">
        <v>0</v>
      </c>
      <c r="AW5691" t="s">
        <v>58</v>
      </c>
      <c r="AX5691">
        <v>0</v>
      </c>
      <c r="AY5691">
        <v>2</v>
      </c>
      <c r="AZ5691">
        <v>3</v>
      </c>
      <c r="BA5691">
        <v>3</v>
      </c>
      <c r="BB5691" t="s">
        <v>59</v>
      </c>
    </row>
    <row r="5692" spans="1:54" x14ac:dyDescent="0.45">
      <c r="A5692" s="4" t="str">
        <f>VLOOKUP(F5692,'Matching-Tabelle'!$A$57:$B$61,2,FALSE)</f>
        <v>stefan.fuellemann@tkb.ch</v>
      </c>
      <c r="B5692" s="4" t="str">
        <f>VLOOKUP(J5692,'Matching-Tabelle'!$A$1:$B$52,2,FALSE)</f>
        <v>WPI RTB</v>
      </c>
      <c r="C5692" s="4">
        <v>1.5</v>
      </c>
      <c r="D5692" s="4" t="s">
        <v>4144</v>
      </c>
      <c r="E5692" s="5">
        <v>42634</v>
      </c>
      <c r="F5692" t="s">
        <v>3856</v>
      </c>
      <c r="G5692" t="s">
        <v>3857</v>
      </c>
      <c r="H5692" t="s">
        <v>3858</v>
      </c>
      <c r="I5692" s="1"/>
      <c r="J5692">
        <v>19</v>
      </c>
      <c r="K5692" t="s">
        <v>145</v>
      </c>
      <c r="L5692" t="s">
        <v>146</v>
      </c>
      <c r="M5692">
        <v>990001</v>
      </c>
      <c r="N5692" t="s">
        <v>51</v>
      </c>
      <c r="O5692">
        <v>1.5</v>
      </c>
      <c r="Q5692">
        <v>1.5</v>
      </c>
      <c r="S5692" t="s">
        <v>4144</v>
      </c>
      <c r="AE5692">
        <v>12</v>
      </c>
      <c r="AF5692">
        <v>7.6</v>
      </c>
      <c r="AG5692">
        <v>5</v>
      </c>
      <c r="AH5692" t="s">
        <v>53</v>
      </c>
      <c r="AI5692" t="s">
        <v>54</v>
      </c>
      <c r="AJ5692">
        <v>2</v>
      </c>
      <c r="AK5692">
        <v>1</v>
      </c>
      <c r="AL5692">
        <v>1</v>
      </c>
      <c r="AM5692" t="s">
        <v>55</v>
      </c>
      <c r="AN5692" t="s">
        <v>56</v>
      </c>
      <c r="AP5692">
        <v>1</v>
      </c>
      <c r="AQ5692" t="s">
        <v>57</v>
      </c>
      <c r="AR5692">
        <v>0</v>
      </c>
      <c r="AW5692" t="s">
        <v>58</v>
      </c>
      <c r="AX5692">
        <v>0</v>
      </c>
      <c r="AY5692">
        <v>2</v>
      </c>
      <c r="AZ5692">
        <v>1.5</v>
      </c>
      <c r="BA5692">
        <v>1.5</v>
      </c>
      <c r="BB5692" t="s">
        <v>59</v>
      </c>
    </row>
    <row r="5693" spans="1:54" x14ac:dyDescent="0.45">
      <c r="A5693" s="4" t="str">
        <f>VLOOKUP(F5693,'Matching-Tabelle'!$A$57:$B$61,2,FALSE)</f>
        <v>stefan.fuellemann@tkb.ch</v>
      </c>
      <c r="B5693" s="4" t="str">
        <f>VLOOKUP(J5693,'Matching-Tabelle'!$A$1:$B$52,2,FALSE)</f>
        <v>WPI Führung</v>
      </c>
      <c r="C5693" s="4">
        <v>0.5</v>
      </c>
      <c r="D5693" s="4" t="s">
        <v>4178</v>
      </c>
      <c r="E5693" s="5">
        <v>42634</v>
      </c>
      <c r="F5693" t="s">
        <v>3856</v>
      </c>
      <c r="G5693" t="s">
        <v>3857</v>
      </c>
      <c r="H5693" t="s">
        <v>3858</v>
      </c>
      <c r="I5693" s="1"/>
      <c r="J5693">
        <v>26</v>
      </c>
      <c r="K5693" t="s">
        <v>130</v>
      </c>
      <c r="L5693" t="s">
        <v>131</v>
      </c>
      <c r="M5693">
        <v>990001</v>
      </c>
      <c r="N5693" t="s">
        <v>51</v>
      </c>
      <c r="O5693">
        <v>0.5</v>
      </c>
      <c r="Q5693">
        <v>0.5</v>
      </c>
      <c r="S5693" t="s">
        <v>4178</v>
      </c>
      <c r="AE5693">
        <v>12</v>
      </c>
      <c r="AF5693">
        <v>7.6</v>
      </c>
      <c r="AG5693">
        <v>5</v>
      </c>
      <c r="AH5693" t="s">
        <v>53</v>
      </c>
      <c r="AI5693" t="s">
        <v>54</v>
      </c>
      <c r="AJ5693">
        <v>2</v>
      </c>
      <c r="AK5693">
        <v>1</v>
      </c>
      <c r="AL5693">
        <v>1</v>
      </c>
      <c r="AM5693" t="s">
        <v>55</v>
      </c>
      <c r="AN5693" t="s">
        <v>56</v>
      </c>
      <c r="AP5693">
        <v>1</v>
      </c>
      <c r="AQ5693" t="s">
        <v>57</v>
      </c>
      <c r="AR5693">
        <v>0</v>
      </c>
      <c r="AW5693" t="s">
        <v>58</v>
      </c>
      <c r="AX5693">
        <v>0</v>
      </c>
      <c r="AY5693">
        <v>2</v>
      </c>
      <c r="AZ5693">
        <v>0.5</v>
      </c>
      <c r="BA5693">
        <v>0.5</v>
      </c>
      <c r="BB5693" t="s">
        <v>59</v>
      </c>
    </row>
    <row r="5694" spans="1:54" x14ac:dyDescent="0.45">
      <c r="A5694" s="4" t="str">
        <f>VLOOKUP(F5694,'Matching-Tabelle'!$A$57:$B$61,2,FALSE)</f>
        <v>stefan.fuellemann@tkb.ch</v>
      </c>
      <c r="B5694" s="4" t="str">
        <f>VLOOKUP(J5694,'Matching-Tabelle'!$A$1:$B$52,2,FALSE)</f>
        <v>WPI Führung</v>
      </c>
      <c r="C5694" s="4">
        <v>0.25</v>
      </c>
      <c r="D5694" s="4" t="s">
        <v>4762</v>
      </c>
      <c r="E5694" s="5">
        <v>42634</v>
      </c>
      <c r="F5694" t="s">
        <v>3856</v>
      </c>
      <c r="G5694" t="s">
        <v>3857</v>
      </c>
      <c r="H5694" t="s">
        <v>3858</v>
      </c>
      <c r="I5694" s="1"/>
      <c r="J5694">
        <v>26</v>
      </c>
      <c r="K5694" t="s">
        <v>130</v>
      </c>
      <c r="L5694" t="s">
        <v>131</v>
      </c>
      <c r="M5694">
        <v>990001</v>
      </c>
      <c r="N5694" t="s">
        <v>51</v>
      </c>
      <c r="O5694">
        <v>0.25</v>
      </c>
      <c r="Q5694">
        <v>0.25</v>
      </c>
      <c r="S5694" t="s">
        <v>4762</v>
      </c>
      <c r="AE5694">
        <v>12</v>
      </c>
      <c r="AF5694">
        <v>7.6</v>
      </c>
      <c r="AG5694">
        <v>5</v>
      </c>
      <c r="AH5694" t="s">
        <v>53</v>
      </c>
      <c r="AI5694" t="s">
        <v>54</v>
      </c>
      <c r="AJ5694">
        <v>2</v>
      </c>
      <c r="AK5694">
        <v>1</v>
      </c>
      <c r="AL5694">
        <v>1</v>
      </c>
      <c r="AM5694" t="s">
        <v>55</v>
      </c>
      <c r="AN5694" t="s">
        <v>56</v>
      </c>
      <c r="AP5694">
        <v>1</v>
      </c>
      <c r="AQ5694" t="s">
        <v>57</v>
      </c>
      <c r="AR5694">
        <v>0</v>
      </c>
      <c r="AW5694" t="s">
        <v>58</v>
      </c>
      <c r="AX5694">
        <v>0</v>
      </c>
      <c r="AY5694">
        <v>2</v>
      </c>
      <c r="AZ5694">
        <v>0.25</v>
      </c>
      <c r="BA5694">
        <v>0.25</v>
      </c>
      <c r="BB5694" t="s">
        <v>59</v>
      </c>
    </row>
    <row r="5695" spans="1:54" x14ac:dyDescent="0.45">
      <c r="A5695" s="4" t="str">
        <f>VLOOKUP(F5695,'Matching-Tabelle'!$A$57:$B$61,2,FALSE)</f>
        <v>stefan.fuellemann@tkb.ch</v>
      </c>
      <c r="B5695" s="4" t="str">
        <f>VLOOKUP(J5695,'Matching-Tabelle'!$A$1:$B$52,2,FALSE)</f>
        <v>WPI CTB</v>
      </c>
      <c r="C5695" s="4">
        <v>1</v>
      </c>
      <c r="D5695" s="4" t="s">
        <v>4109</v>
      </c>
      <c r="E5695" s="5">
        <v>42634</v>
      </c>
      <c r="F5695" t="s">
        <v>3856</v>
      </c>
      <c r="G5695" t="s">
        <v>3857</v>
      </c>
      <c r="H5695" t="s">
        <v>3858</v>
      </c>
      <c r="I5695" s="1"/>
      <c r="J5695">
        <v>14</v>
      </c>
      <c r="K5695" t="s">
        <v>82</v>
      </c>
      <c r="L5695" t="s">
        <v>83</v>
      </c>
      <c r="M5695">
        <v>990001</v>
      </c>
      <c r="N5695" t="s">
        <v>51</v>
      </c>
      <c r="O5695">
        <v>1</v>
      </c>
      <c r="Q5695">
        <v>1</v>
      </c>
      <c r="S5695" t="s">
        <v>4109</v>
      </c>
      <c r="AE5695">
        <v>12</v>
      </c>
      <c r="AF5695">
        <v>7.6</v>
      </c>
      <c r="AG5695">
        <v>5</v>
      </c>
      <c r="AH5695" t="s">
        <v>53</v>
      </c>
      <c r="AI5695" t="s">
        <v>54</v>
      </c>
      <c r="AJ5695">
        <v>2</v>
      </c>
      <c r="AK5695">
        <v>1</v>
      </c>
      <c r="AL5695">
        <v>1</v>
      </c>
      <c r="AM5695" t="s">
        <v>55</v>
      </c>
      <c r="AN5695" t="s">
        <v>56</v>
      </c>
      <c r="AP5695">
        <v>1</v>
      </c>
      <c r="AQ5695" t="s">
        <v>57</v>
      </c>
      <c r="AR5695">
        <v>0</v>
      </c>
      <c r="AW5695" t="s">
        <v>58</v>
      </c>
      <c r="AX5695">
        <v>0</v>
      </c>
      <c r="AY5695">
        <v>2</v>
      </c>
      <c r="AZ5695">
        <v>1</v>
      </c>
      <c r="BA5695">
        <v>1</v>
      </c>
      <c r="BB5695" t="s">
        <v>59</v>
      </c>
    </row>
    <row r="5696" spans="1:54" x14ac:dyDescent="0.45">
      <c r="A5696" s="4" t="str">
        <f>VLOOKUP(F5696,'Matching-Tabelle'!$A$57:$B$61,2,FALSE)</f>
        <v>stefan.fuellemann@tkb.ch</v>
      </c>
      <c r="B5696" s="4" t="str">
        <f>VLOOKUP(J5696,'Matching-Tabelle'!$A$1:$B$52,2,FALSE)</f>
        <v>WPI CTB</v>
      </c>
      <c r="C5696" s="4">
        <v>2</v>
      </c>
      <c r="D5696" s="4" t="s">
        <v>4763</v>
      </c>
      <c r="E5696" s="5">
        <v>42634</v>
      </c>
      <c r="F5696" t="s">
        <v>3856</v>
      </c>
      <c r="G5696" t="s">
        <v>3857</v>
      </c>
      <c r="H5696" t="s">
        <v>3858</v>
      </c>
      <c r="I5696" s="1"/>
      <c r="J5696">
        <v>922</v>
      </c>
      <c r="K5696" t="s">
        <v>134</v>
      </c>
      <c r="L5696" t="s">
        <v>135</v>
      </c>
      <c r="M5696">
        <v>990001</v>
      </c>
      <c r="N5696" t="s">
        <v>51</v>
      </c>
      <c r="O5696">
        <v>2</v>
      </c>
      <c r="Q5696">
        <v>2</v>
      </c>
      <c r="S5696" t="s">
        <v>4763</v>
      </c>
      <c r="AE5696">
        <v>12</v>
      </c>
      <c r="AF5696">
        <v>7.6</v>
      </c>
      <c r="AG5696">
        <v>5</v>
      </c>
      <c r="AH5696" t="s">
        <v>53</v>
      </c>
      <c r="AI5696" t="s">
        <v>54</v>
      </c>
      <c r="AJ5696">
        <v>2</v>
      </c>
      <c r="AK5696">
        <v>1</v>
      </c>
      <c r="AL5696">
        <v>1</v>
      </c>
      <c r="AM5696" t="s">
        <v>55</v>
      </c>
      <c r="AN5696" t="s">
        <v>56</v>
      </c>
      <c r="AP5696">
        <v>1</v>
      </c>
      <c r="AQ5696" t="s">
        <v>57</v>
      </c>
      <c r="AR5696">
        <v>0</v>
      </c>
      <c r="AW5696" t="s">
        <v>58</v>
      </c>
      <c r="AX5696">
        <v>0</v>
      </c>
      <c r="AY5696">
        <v>2</v>
      </c>
      <c r="AZ5696">
        <v>2</v>
      </c>
      <c r="BA5696">
        <v>2</v>
      </c>
      <c r="BB5696" t="s">
        <v>59</v>
      </c>
    </row>
    <row r="5697" spans="1:54" x14ac:dyDescent="0.45">
      <c r="A5697" s="4" t="str">
        <f>VLOOKUP(F5697,'Matching-Tabelle'!$A$57:$B$61,2,FALSE)</f>
        <v>stefan.fuellemann@tkb.ch</v>
      </c>
      <c r="B5697" s="4" t="str">
        <f>VLOOKUP(J5697,'Matching-Tabelle'!$A$1:$B$52,2,FALSE)</f>
        <v>WPI CTB</v>
      </c>
      <c r="C5697" s="4">
        <v>0.5</v>
      </c>
      <c r="D5697" s="4" t="s">
        <v>4764</v>
      </c>
      <c r="E5697" s="5">
        <v>42634</v>
      </c>
      <c r="F5697" t="s">
        <v>3856</v>
      </c>
      <c r="G5697" t="s">
        <v>3857</v>
      </c>
      <c r="H5697" t="s">
        <v>3858</v>
      </c>
      <c r="I5697" s="1"/>
      <c r="J5697">
        <v>921</v>
      </c>
      <c r="K5697" t="s">
        <v>224</v>
      </c>
      <c r="L5697" t="s">
        <v>225</v>
      </c>
      <c r="M5697">
        <v>990001</v>
      </c>
      <c r="N5697" t="s">
        <v>51</v>
      </c>
      <c r="O5697">
        <v>0.5</v>
      </c>
      <c r="Q5697">
        <v>0.5</v>
      </c>
      <c r="S5697" t="s">
        <v>4764</v>
      </c>
      <c r="AE5697">
        <v>12</v>
      </c>
      <c r="AF5697">
        <v>7.6</v>
      </c>
      <c r="AG5697">
        <v>5</v>
      </c>
      <c r="AH5697" t="s">
        <v>53</v>
      </c>
      <c r="AI5697" t="s">
        <v>54</v>
      </c>
      <c r="AJ5697">
        <v>2</v>
      </c>
      <c r="AK5697">
        <v>1</v>
      </c>
      <c r="AL5697">
        <v>1</v>
      </c>
      <c r="AM5697" t="s">
        <v>55</v>
      </c>
      <c r="AN5697" t="s">
        <v>56</v>
      </c>
      <c r="AP5697">
        <v>1</v>
      </c>
      <c r="AQ5697" t="s">
        <v>57</v>
      </c>
      <c r="AR5697">
        <v>0</v>
      </c>
      <c r="AW5697" t="s">
        <v>58</v>
      </c>
      <c r="AX5697">
        <v>0</v>
      </c>
      <c r="AY5697">
        <v>2</v>
      </c>
      <c r="AZ5697">
        <v>0.5</v>
      </c>
      <c r="BA5697">
        <v>0.5</v>
      </c>
      <c r="BB5697" t="s">
        <v>59</v>
      </c>
    </row>
    <row r="5698" spans="1:54" x14ac:dyDescent="0.45">
      <c r="A5698" s="4" t="str">
        <f>VLOOKUP(F5698,'Matching-Tabelle'!$A$57:$B$61,2,FALSE)</f>
        <v>stefan.fuellemann@tkb.ch</v>
      </c>
      <c r="B5698" s="4" t="str">
        <f>VLOOKUP(J5698,'Matching-Tabelle'!$A$1:$B$52,2,FALSE)</f>
        <v>WPI CTB</v>
      </c>
      <c r="C5698" s="4">
        <v>1</v>
      </c>
      <c r="D5698" s="4" t="s">
        <v>4765</v>
      </c>
      <c r="E5698" s="5">
        <v>42634</v>
      </c>
      <c r="F5698" t="s">
        <v>3856</v>
      </c>
      <c r="G5698" t="s">
        <v>3857</v>
      </c>
      <c r="H5698" t="s">
        <v>3858</v>
      </c>
      <c r="I5698" s="1"/>
      <c r="J5698">
        <v>922</v>
      </c>
      <c r="K5698" t="s">
        <v>134</v>
      </c>
      <c r="L5698" t="s">
        <v>135</v>
      </c>
      <c r="M5698">
        <v>990001</v>
      </c>
      <c r="N5698" t="s">
        <v>51</v>
      </c>
      <c r="O5698">
        <v>1</v>
      </c>
      <c r="Q5698">
        <v>1</v>
      </c>
      <c r="S5698" t="s">
        <v>4765</v>
      </c>
      <c r="AE5698">
        <v>12</v>
      </c>
      <c r="AF5698">
        <v>7.6</v>
      </c>
      <c r="AG5698">
        <v>5</v>
      </c>
      <c r="AH5698" t="s">
        <v>53</v>
      </c>
      <c r="AI5698" t="s">
        <v>54</v>
      </c>
      <c r="AJ5698">
        <v>2</v>
      </c>
      <c r="AK5698">
        <v>1</v>
      </c>
      <c r="AL5698">
        <v>1</v>
      </c>
      <c r="AM5698" t="s">
        <v>55</v>
      </c>
      <c r="AN5698" t="s">
        <v>56</v>
      </c>
      <c r="AP5698">
        <v>1</v>
      </c>
      <c r="AQ5698" t="s">
        <v>57</v>
      </c>
      <c r="AR5698">
        <v>0</v>
      </c>
      <c r="AW5698" t="s">
        <v>58</v>
      </c>
      <c r="AX5698">
        <v>0</v>
      </c>
      <c r="AY5698">
        <v>2</v>
      </c>
      <c r="AZ5698">
        <v>1</v>
      </c>
      <c r="BA5698">
        <v>1</v>
      </c>
      <c r="BB5698" t="s">
        <v>59</v>
      </c>
    </row>
    <row r="5699" spans="1:54" x14ac:dyDescent="0.45">
      <c r="A5699" s="4" t="str">
        <f>VLOOKUP(F5699,'Matching-Tabelle'!$A$57:$B$61,2,FALSE)</f>
        <v>stefan.fuellemann@tkb.ch</v>
      </c>
      <c r="B5699" s="4" t="str">
        <f>VLOOKUP(J5699,'Matching-Tabelle'!$A$1:$B$52,2,FALSE)</f>
        <v>Proj Eval NePe</v>
      </c>
      <c r="C5699" s="4">
        <v>1</v>
      </c>
      <c r="D5699" s="4" t="s">
        <v>4346</v>
      </c>
      <c r="E5699" s="5">
        <v>42634</v>
      </c>
      <c r="F5699" t="s">
        <v>3856</v>
      </c>
      <c r="G5699" t="s">
        <v>3857</v>
      </c>
      <c r="H5699" t="s">
        <v>3858</v>
      </c>
      <c r="I5699" s="1"/>
      <c r="J5699">
        <v>225</v>
      </c>
      <c r="K5699" t="s">
        <v>172</v>
      </c>
      <c r="L5699" t="s">
        <v>173</v>
      </c>
      <c r="M5699">
        <v>990001</v>
      </c>
      <c r="N5699" t="s">
        <v>51</v>
      </c>
      <c r="O5699">
        <v>1</v>
      </c>
      <c r="Q5699">
        <v>1</v>
      </c>
      <c r="S5699" t="s">
        <v>4346</v>
      </c>
      <c r="AE5699">
        <v>12</v>
      </c>
      <c r="AF5699">
        <v>7.6</v>
      </c>
      <c r="AG5699">
        <v>5</v>
      </c>
      <c r="AH5699" t="s">
        <v>53</v>
      </c>
      <c r="AI5699" t="s">
        <v>54</v>
      </c>
      <c r="AJ5699">
        <v>2</v>
      </c>
      <c r="AK5699">
        <v>1</v>
      </c>
      <c r="AL5699">
        <v>1</v>
      </c>
      <c r="AM5699" t="s">
        <v>55</v>
      </c>
      <c r="AN5699" t="s">
        <v>56</v>
      </c>
      <c r="AP5699">
        <v>1</v>
      </c>
      <c r="AQ5699" t="s">
        <v>57</v>
      </c>
      <c r="AR5699">
        <v>0</v>
      </c>
      <c r="AW5699" t="s">
        <v>58</v>
      </c>
      <c r="AX5699">
        <v>0</v>
      </c>
      <c r="AY5699">
        <v>2</v>
      </c>
      <c r="AZ5699">
        <v>1</v>
      </c>
      <c r="BA5699">
        <v>1</v>
      </c>
      <c r="BB5699" t="s">
        <v>59</v>
      </c>
    </row>
    <row r="5700" spans="1:54" x14ac:dyDescent="0.45">
      <c r="A5700" s="4" t="str">
        <f>VLOOKUP(F5700,'Matching-Tabelle'!$A$57:$B$61,2,FALSE)</f>
        <v>stefan.fuellemann@tkb.ch</v>
      </c>
      <c r="B5700" s="4" t="str">
        <f>VLOOKUP(J5700,'Matching-Tabelle'!$A$1:$B$52,2,FALSE)</f>
        <v>WPI CTB</v>
      </c>
      <c r="C5700" s="4">
        <v>1</v>
      </c>
      <c r="D5700" s="4" t="s">
        <v>3941</v>
      </c>
      <c r="E5700" s="5">
        <v>42634</v>
      </c>
      <c r="F5700" t="s">
        <v>3856</v>
      </c>
      <c r="G5700" t="s">
        <v>3857</v>
      </c>
      <c r="H5700" t="s">
        <v>3858</v>
      </c>
      <c r="I5700" s="1"/>
      <c r="J5700">
        <v>14</v>
      </c>
      <c r="K5700" t="s">
        <v>82</v>
      </c>
      <c r="L5700" t="s">
        <v>83</v>
      </c>
      <c r="M5700">
        <v>990001</v>
      </c>
      <c r="N5700" t="s">
        <v>51</v>
      </c>
      <c r="O5700">
        <v>1</v>
      </c>
      <c r="Q5700">
        <v>1</v>
      </c>
      <c r="S5700" t="s">
        <v>3941</v>
      </c>
      <c r="AE5700">
        <v>12</v>
      </c>
      <c r="AF5700">
        <v>7.6</v>
      </c>
      <c r="AG5700">
        <v>5</v>
      </c>
      <c r="AH5700" t="s">
        <v>53</v>
      </c>
      <c r="AI5700" t="s">
        <v>54</v>
      </c>
      <c r="AJ5700">
        <v>2</v>
      </c>
      <c r="AK5700">
        <v>1</v>
      </c>
      <c r="AL5700">
        <v>1</v>
      </c>
      <c r="AM5700" t="s">
        <v>55</v>
      </c>
      <c r="AN5700" t="s">
        <v>56</v>
      </c>
      <c r="AP5700">
        <v>1</v>
      </c>
      <c r="AQ5700" t="s">
        <v>57</v>
      </c>
      <c r="AR5700">
        <v>0</v>
      </c>
      <c r="AW5700" t="s">
        <v>58</v>
      </c>
      <c r="AX5700">
        <v>0</v>
      </c>
      <c r="AY5700">
        <v>2</v>
      </c>
      <c r="AZ5700">
        <v>1</v>
      </c>
      <c r="BA5700">
        <v>1</v>
      </c>
      <c r="BB5700" t="s">
        <v>59</v>
      </c>
    </row>
    <row r="5701" spans="1:54" x14ac:dyDescent="0.45">
      <c r="A5701" s="4" t="str">
        <f>VLOOKUP(F5701,'Matching-Tabelle'!$A$57:$B$61,2,FALSE)</f>
        <v>stefan.fuellemann@tkb.ch</v>
      </c>
      <c r="B5701" s="4" t="str">
        <f>VLOOKUP(J5701,'Matching-Tabelle'!$A$1:$B$52,2,FALSE)</f>
        <v>WPI RTB</v>
      </c>
      <c r="C5701" s="4">
        <v>1</v>
      </c>
      <c r="D5701" s="4" t="s">
        <v>3859</v>
      </c>
      <c r="E5701" s="5">
        <v>42635</v>
      </c>
      <c r="F5701" t="s">
        <v>3856</v>
      </c>
      <c r="G5701" t="s">
        <v>3857</v>
      </c>
      <c r="H5701" t="s">
        <v>3858</v>
      </c>
      <c r="I5701" s="1"/>
      <c r="J5701">
        <v>19</v>
      </c>
      <c r="K5701" t="s">
        <v>145</v>
      </c>
      <c r="L5701" t="s">
        <v>146</v>
      </c>
      <c r="M5701">
        <v>990001</v>
      </c>
      <c r="N5701" t="s">
        <v>51</v>
      </c>
      <c r="O5701">
        <v>1</v>
      </c>
      <c r="Q5701">
        <v>1</v>
      </c>
      <c r="S5701" t="s">
        <v>3859</v>
      </c>
      <c r="AE5701">
        <v>12</v>
      </c>
      <c r="AF5701">
        <v>7.6</v>
      </c>
      <c r="AG5701">
        <v>5</v>
      </c>
      <c r="AH5701" t="s">
        <v>53</v>
      </c>
      <c r="AI5701" t="s">
        <v>54</v>
      </c>
      <c r="AJ5701">
        <v>2</v>
      </c>
      <c r="AK5701">
        <v>1</v>
      </c>
      <c r="AL5701">
        <v>1</v>
      </c>
      <c r="AM5701" t="s">
        <v>55</v>
      </c>
      <c r="AN5701" t="s">
        <v>56</v>
      </c>
      <c r="AP5701">
        <v>1</v>
      </c>
      <c r="AQ5701" t="s">
        <v>57</v>
      </c>
      <c r="AR5701">
        <v>0</v>
      </c>
      <c r="AW5701" t="s">
        <v>58</v>
      </c>
      <c r="AX5701">
        <v>0</v>
      </c>
      <c r="AY5701">
        <v>2</v>
      </c>
      <c r="AZ5701">
        <v>1</v>
      </c>
      <c r="BA5701">
        <v>1</v>
      </c>
      <c r="BB5701" t="s">
        <v>59</v>
      </c>
    </row>
    <row r="5702" spans="1:54" x14ac:dyDescent="0.45">
      <c r="A5702" s="4" t="str">
        <f>VLOOKUP(F5702,'Matching-Tabelle'!$A$57:$B$61,2,FALSE)</f>
        <v>stefan.fuellemann@tkb.ch</v>
      </c>
      <c r="B5702" s="4" t="str">
        <f>VLOOKUP(J5702,'Matching-Tabelle'!$A$1:$B$52,2,FALSE)</f>
        <v>WPI CTB</v>
      </c>
      <c r="C5702" s="4">
        <v>0.5</v>
      </c>
      <c r="D5702" s="4" t="s">
        <v>4766</v>
      </c>
      <c r="E5702" s="5">
        <v>42635</v>
      </c>
      <c r="F5702" t="s">
        <v>3856</v>
      </c>
      <c r="G5702" t="s">
        <v>3857</v>
      </c>
      <c r="H5702" t="s">
        <v>3858</v>
      </c>
      <c r="I5702" s="1"/>
      <c r="J5702">
        <v>922</v>
      </c>
      <c r="K5702" t="s">
        <v>134</v>
      </c>
      <c r="L5702" t="s">
        <v>135</v>
      </c>
      <c r="M5702">
        <v>990001</v>
      </c>
      <c r="N5702" t="s">
        <v>51</v>
      </c>
      <c r="O5702">
        <v>0.5</v>
      </c>
      <c r="Q5702">
        <v>0.5</v>
      </c>
      <c r="S5702" t="s">
        <v>4766</v>
      </c>
      <c r="AE5702">
        <v>12</v>
      </c>
      <c r="AF5702">
        <v>7.6</v>
      </c>
      <c r="AG5702">
        <v>5</v>
      </c>
      <c r="AH5702" t="s">
        <v>53</v>
      </c>
      <c r="AI5702" t="s">
        <v>54</v>
      </c>
      <c r="AJ5702">
        <v>2</v>
      </c>
      <c r="AK5702">
        <v>1</v>
      </c>
      <c r="AL5702">
        <v>1</v>
      </c>
      <c r="AM5702" t="s">
        <v>55</v>
      </c>
      <c r="AN5702" t="s">
        <v>56</v>
      </c>
      <c r="AP5702">
        <v>1</v>
      </c>
      <c r="AQ5702" t="s">
        <v>57</v>
      </c>
      <c r="AR5702">
        <v>0</v>
      </c>
      <c r="AW5702" t="s">
        <v>58</v>
      </c>
      <c r="AX5702">
        <v>0</v>
      </c>
      <c r="AY5702">
        <v>2</v>
      </c>
      <c r="AZ5702">
        <v>0.5</v>
      </c>
      <c r="BA5702">
        <v>0.5</v>
      </c>
      <c r="BB5702" t="s">
        <v>59</v>
      </c>
    </row>
    <row r="5703" spans="1:54" x14ac:dyDescent="0.45">
      <c r="A5703" s="4" t="str">
        <f>VLOOKUP(F5703,'Matching-Tabelle'!$A$57:$B$61,2,FALSE)</f>
        <v>stefan.fuellemann@tkb.ch</v>
      </c>
      <c r="B5703" s="4" t="str">
        <f>VLOOKUP(J5703,'Matching-Tabelle'!$A$1:$B$52,2,FALSE)</f>
        <v>WPI Führung</v>
      </c>
      <c r="C5703" s="4">
        <v>7</v>
      </c>
      <c r="D5703" s="4" t="s">
        <v>4767</v>
      </c>
      <c r="E5703" s="5">
        <v>42635</v>
      </c>
      <c r="F5703" t="s">
        <v>3856</v>
      </c>
      <c r="G5703" t="s">
        <v>3857</v>
      </c>
      <c r="H5703" t="s">
        <v>3858</v>
      </c>
      <c r="I5703" s="1"/>
      <c r="J5703">
        <v>26</v>
      </c>
      <c r="K5703" t="s">
        <v>130</v>
      </c>
      <c r="L5703" t="s">
        <v>131</v>
      </c>
      <c r="M5703">
        <v>990001</v>
      </c>
      <c r="N5703" t="s">
        <v>51</v>
      </c>
      <c r="O5703">
        <v>7</v>
      </c>
      <c r="Q5703">
        <v>7</v>
      </c>
      <c r="S5703" t="s">
        <v>4767</v>
      </c>
      <c r="AE5703">
        <v>12</v>
      </c>
      <c r="AF5703">
        <v>7.6</v>
      </c>
      <c r="AG5703">
        <v>5</v>
      </c>
      <c r="AH5703" t="s">
        <v>53</v>
      </c>
      <c r="AI5703" t="s">
        <v>54</v>
      </c>
      <c r="AJ5703">
        <v>2</v>
      </c>
      <c r="AK5703">
        <v>1</v>
      </c>
      <c r="AL5703">
        <v>1</v>
      </c>
      <c r="AM5703" t="s">
        <v>55</v>
      </c>
      <c r="AN5703" t="s">
        <v>56</v>
      </c>
      <c r="AP5703">
        <v>1</v>
      </c>
      <c r="AQ5703" t="s">
        <v>57</v>
      </c>
      <c r="AR5703">
        <v>0</v>
      </c>
      <c r="AW5703" t="s">
        <v>58</v>
      </c>
      <c r="AX5703">
        <v>0</v>
      </c>
      <c r="AY5703">
        <v>2</v>
      </c>
      <c r="AZ5703">
        <v>7</v>
      </c>
      <c r="BA5703">
        <v>7</v>
      </c>
      <c r="BB5703" t="s">
        <v>59</v>
      </c>
    </row>
    <row r="5704" spans="1:54" x14ac:dyDescent="0.45">
      <c r="A5704" s="4" t="str">
        <f>VLOOKUP(F5704,'Matching-Tabelle'!$A$57:$B$61,2,FALSE)</f>
        <v>stefan.fuellemann@tkb.ch</v>
      </c>
      <c r="B5704" s="4" t="str">
        <f>VLOOKUP(J5704,'Matching-Tabelle'!$A$1:$B$52,2,FALSE)</f>
        <v>WPI RTB</v>
      </c>
      <c r="C5704" s="4">
        <v>1.5</v>
      </c>
      <c r="D5704" s="4" t="s">
        <v>3859</v>
      </c>
      <c r="E5704" s="5">
        <v>42636</v>
      </c>
      <c r="F5704" t="s">
        <v>3856</v>
      </c>
      <c r="G5704" t="s">
        <v>3857</v>
      </c>
      <c r="H5704" t="s">
        <v>3858</v>
      </c>
      <c r="I5704" s="1"/>
      <c r="J5704">
        <v>19</v>
      </c>
      <c r="K5704" t="s">
        <v>145</v>
      </c>
      <c r="L5704" t="s">
        <v>146</v>
      </c>
      <c r="M5704">
        <v>990001</v>
      </c>
      <c r="N5704" t="s">
        <v>51</v>
      </c>
      <c r="O5704">
        <v>1.5</v>
      </c>
      <c r="Q5704">
        <v>1.5</v>
      </c>
      <c r="S5704" t="s">
        <v>3859</v>
      </c>
      <c r="AE5704">
        <v>12</v>
      </c>
      <c r="AF5704">
        <v>7.6</v>
      </c>
      <c r="AG5704">
        <v>5</v>
      </c>
      <c r="AH5704" t="s">
        <v>53</v>
      </c>
      <c r="AI5704" t="s">
        <v>54</v>
      </c>
      <c r="AJ5704">
        <v>2</v>
      </c>
      <c r="AK5704">
        <v>1</v>
      </c>
      <c r="AL5704">
        <v>1</v>
      </c>
      <c r="AM5704" t="s">
        <v>55</v>
      </c>
      <c r="AN5704" t="s">
        <v>56</v>
      </c>
      <c r="AP5704">
        <v>1</v>
      </c>
      <c r="AQ5704" t="s">
        <v>57</v>
      </c>
      <c r="AR5704">
        <v>0</v>
      </c>
      <c r="AW5704" t="s">
        <v>58</v>
      </c>
      <c r="AX5704">
        <v>0</v>
      </c>
      <c r="AY5704">
        <v>2</v>
      </c>
      <c r="AZ5704">
        <v>1.5</v>
      </c>
      <c r="BA5704">
        <v>1.5</v>
      </c>
      <c r="BB5704" t="s">
        <v>59</v>
      </c>
    </row>
    <row r="5705" spans="1:54" x14ac:dyDescent="0.45">
      <c r="A5705" s="4" t="str">
        <f>VLOOKUP(F5705,'Matching-Tabelle'!$A$57:$B$61,2,FALSE)</f>
        <v>stefan.fuellemann@tkb.ch</v>
      </c>
      <c r="B5705" s="4" t="str">
        <f>VLOOKUP(J5705,'Matching-Tabelle'!$A$1:$B$52,2,FALSE)</f>
        <v>WPI CTB</v>
      </c>
      <c r="C5705" s="4">
        <v>0.5</v>
      </c>
      <c r="D5705" s="4" t="s">
        <v>4768</v>
      </c>
      <c r="E5705" s="5">
        <v>42636</v>
      </c>
      <c r="F5705" t="s">
        <v>3856</v>
      </c>
      <c r="G5705" t="s">
        <v>3857</v>
      </c>
      <c r="H5705" t="s">
        <v>3858</v>
      </c>
      <c r="I5705" s="1"/>
      <c r="J5705">
        <v>922</v>
      </c>
      <c r="K5705" t="s">
        <v>134</v>
      </c>
      <c r="L5705" t="s">
        <v>135</v>
      </c>
      <c r="M5705">
        <v>990001</v>
      </c>
      <c r="N5705" t="s">
        <v>51</v>
      </c>
      <c r="O5705">
        <v>0.5</v>
      </c>
      <c r="Q5705">
        <v>0.5</v>
      </c>
      <c r="S5705" t="s">
        <v>4768</v>
      </c>
      <c r="AE5705">
        <v>12</v>
      </c>
      <c r="AF5705">
        <v>7.6</v>
      </c>
      <c r="AG5705">
        <v>5</v>
      </c>
      <c r="AH5705" t="s">
        <v>53</v>
      </c>
      <c r="AI5705" t="s">
        <v>54</v>
      </c>
      <c r="AJ5705">
        <v>2</v>
      </c>
      <c r="AK5705">
        <v>1</v>
      </c>
      <c r="AL5705">
        <v>1</v>
      </c>
      <c r="AM5705" t="s">
        <v>55</v>
      </c>
      <c r="AN5705" t="s">
        <v>56</v>
      </c>
      <c r="AP5705">
        <v>1</v>
      </c>
      <c r="AQ5705" t="s">
        <v>57</v>
      </c>
      <c r="AR5705">
        <v>0</v>
      </c>
      <c r="AW5705" t="s">
        <v>58</v>
      </c>
      <c r="AX5705">
        <v>0</v>
      </c>
      <c r="AY5705">
        <v>2</v>
      </c>
      <c r="AZ5705">
        <v>0.5</v>
      </c>
      <c r="BA5705">
        <v>0.5</v>
      </c>
      <c r="BB5705" t="s">
        <v>59</v>
      </c>
    </row>
    <row r="5706" spans="1:54" x14ac:dyDescent="0.45">
      <c r="A5706" s="4" t="str">
        <f>VLOOKUP(F5706,'Matching-Tabelle'!$A$57:$B$61,2,FALSE)</f>
        <v>stefan.fuellemann@tkb.ch</v>
      </c>
      <c r="B5706" s="4" t="str">
        <f>VLOOKUP(J5706,'Matching-Tabelle'!$A$1:$B$52,2,FALSE)</f>
        <v>Proj SCRE2016</v>
      </c>
      <c r="C5706" s="4">
        <v>1</v>
      </c>
      <c r="D5706" s="4" t="s">
        <v>4769</v>
      </c>
      <c r="E5706" s="5">
        <v>42636</v>
      </c>
      <c r="F5706" t="s">
        <v>3856</v>
      </c>
      <c r="G5706" t="s">
        <v>3857</v>
      </c>
      <c r="H5706" t="s">
        <v>3858</v>
      </c>
      <c r="I5706" s="1"/>
      <c r="J5706">
        <v>2500253</v>
      </c>
      <c r="K5706" t="s">
        <v>538</v>
      </c>
      <c r="L5706" t="s">
        <v>539</v>
      </c>
      <c r="M5706">
        <v>990001</v>
      </c>
      <c r="N5706" t="s">
        <v>51</v>
      </c>
      <c r="O5706">
        <v>1</v>
      </c>
      <c r="Q5706">
        <v>1</v>
      </c>
      <c r="S5706" t="s">
        <v>4769</v>
      </c>
      <c r="AE5706">
        <v>5</v>
      </c>
      <c r="AF5706">
        <v>0</v>
      </c>
      <c r="AG5706">
        <v>1</v>
      </c>
      <c r="AH5706" t="s">
        <v>411</v>
      </c>
      <c r="AI5706" t="s">
        <v>411</v>
      </c>
      <c r="AJ5706">
        <v>2</v>
      </c>
      <c r="AK5706">
        <v>1</v>
      </c>
      <c r="AL5706">
        <v>1</v>
      </c>
      <c r="AM5706" t="s">
        <v>55</v>
      </c>
      <c r="AN5706" t="s">
        <v>56</v>
      </c>
      <c r="AP5706">
        <v>1</v>
      </c>
      <c r="AQ5706" t="s">
        <v>57</v>
      </c>
      <c r="AR5706">
        <v>0</v>
      </c>
      <c r="AW5706" t="s">
        <v>58</v>
      </c>
      <c r="AX5706">
        <v>0</v>
      </c>
      <c r="AY5706">
        <v>2</v>
      </c>
      <c r="AZ5706">
        <v>1</v>
      </c>
      <c r="BA5706">
        <v>1</v>
      </c>
      <c r="BB5706" t="s">
        <v>59</v>
      </c>
    </row>
    <row r="5707" spans="1:54" x14ac:dyDescent="0.45">
      <c r="A5707" s="4" t="str">
        <f>VLOOKUP(F5707,'Matching-Tabelle'!$A$57:$B$61,2,FALSE)</f>
        <v>stefan.fuellemann@tkb.ch</v>
      </c>
      <c r="B5707" s="4" t="str">
        <f>VLOOKUP(J5707,'Matching-Tabelle'!$A$1:$B$52,2,FALSE)</f>
        <v>Proj Eval NePe</v>
      </c>
      <c r="C5707" s="4">
        <v>0.7</v>
      </c>
      <c r="D5707" s="4" t="s">
        <v>4346</v>
      </c>
      <c r="E5707" s="5">
        <v>42636</v>
      </c>
      <c r="F5707" t="s">
        <v>3856</v>
      </c>
      <c r="G5707" t="s">
        <v>3857</v>
      </c>
      <c r="H5707" t="s">
        <v>3858</v>
      </c>
      <c r="I5707" s="1"/>
      <c r="J5707">
        <v>225</v>
      </c>
      <c r="K5707" t="s">
        <v>172</v>
      </c>
      <c r="L5707" t="s">
        <v>173</v>
      </c>
      <c r="M5707">
        <v>990001</v>
      </c>
      <c r="N5707" t="s">
        <v>51</v>
      </c>
      <c r="O5707">
        <v>0.7</v>
      </c>
      <c r="Q5707">
        <v>0.7</v>
      </c>
      <c r="S5707" t="s">
        <v>4346</v>
      </c>
      <c r="AE5707">
        <v>12</v>
      </c>
      <c r="AF5707">
        <v>7.6</v>
      </c>
      <c r="AG5707">
        <v>5</v>
      </c>
      <c r="AH5707" t="s">
        <v>53</v>
      </c>
      <c r="AI5707" t="s">
        <v>54</v>
      </c>
      <c r="AJ5707">
        <v>2</v>
      </c>
      <c r="AK5707">
        <v>1</v>
      </c>
      <c r="AL5707">
        <v>1</v>
      </c>
      <c r="AM5707" t="s">
        <v>55</v>
      </c>
      <c r="AN5707" t="s">
        <v>56</v>
      </c>
      <c r="AP5707">
        <v>1</v>
      </c>
      <c r="AQ5707" t="s">
        <v>57</v>
      </c>
      <c r="AR5707">
        <v>0</v>
      </c>
      <c r="AW5707" t="s">
        <v>58</v>
      </c>
      <c r="AX5707">
        <v>0</v>
      </c>
      <c r="AY5707">
        <v>2</v>
      </c>
      <c r="AZ5707">
        <v>0.7</v>
      </c>
      <c r="BA5707">
        <v>0.7</v>
      </c>
      <c r="BB5707" t="s">
        <v>59</v>
      </c>
    </row>
    <row r="5708" spans="1:54" x14ac:dyDescent="0.45">
      <c r="A5708" s="4" t="str">
        <f>VLOOKUP(F5708,'Matching-Tabelle'!$A$57:$B$61,2,FALSE)</f>
        <v>stefan.fuellemann@tkb.ch</v>
      </c>
      <c r="B5708" s="4" t="str">
        <f>VLOOKUP(J5708,'Matching-Tabelle'!$A$1:$B$52,2,FALSE)</f>
        <v>WPI CTB</v>
      </c>
      <c r="C5708" s="4">
        <v>5</v>
      </c>
      <c r="D5708" s="4" t="s">
        <v>4770</v>
      </c>
      <c r="E5708" s="5">
        <v>42636</v>
      </c>
      <c r="F5708" t="s">
        <v>3856</v>
      </c>
      <c r="G5708" t="s">
        <v>3857</v>
      </c>
      <c r="H5708" t="s">
        <v>3858</v>
      </c>
      <c r="I5708" s="1"/>
      <c r="J5708">
        <v>921</v>
      </c>
      <c r="K5708" t="s">
        <v>224</v>
      </c>
      <c r="L5708" t="s">
        <v>225</v>
      </c>
      <c r="M5708">
        <v>990001</v>
      </c>
      <c r="N5708" t="s">
        <v>51</v>
      </c>
      <c r="O5708">
        <v>5</v>
      </c>
      <c r="Q5708">
        <v>5</v>
      </c>
      <c r="S5708" t="s">
        <v>4770</v>
      </c>
      <c r="AE5708">
        <v>12</v>
      </c>
      <c r="AF5708">
        <v>7.6</v>
      </c>
      <c r="AG5708">
        <v>5</v>
      </c>
      <c r="AH5708" t="s">
        <v>53</v>
      </c>
      <c r="AI5708" t="s">
        <v>54</v>
      </c>
      <c r="AJ5708">
        <v>2</v>
      </c>
      <c r="AK5708">
        <v>1</v>
      </c>
      <c r="AL5708">
        <v>1</v>
      </c>
      <c r="AM5708" t="s">
        <v>55</v>
      </c>
      <c r="AN5708" t="s">
        <v>56</v>
      </c>
      <c r="AP5708">
        <v>1</v>
      </c>
      <c r="AQ5708" t="s">
        <v>57</v>
      </c>
      <c r="AR5708">
        <v>0</v>
      </c>
      <c r="AW5708" t="s">
        <v>58</v>
      </c>
      <c r="AX5708">
        <v>0</v>
      </c>
      <c r="AY5708">
        <v>2</v>
      </c>
      <c r="AZ5708">
        <v>5</v>
      </c>
      <c r="BA5708">
        <v>5</v>
      </c>
      <c r="BB5708" t="s">
        <v>59</v>
      </c>
    </row>
    <row r="5709" spans="1:54" x14ac:dyDescent="0.45">
      <c r="A5709" s="4" t="str">
        <f>VLOOKUP(F5709,'Matching-Tabelle'!$A$57:$B$61,2,FALSE)</f>
        <v>stefan.fuellemann@tkb.ch</v>
      </c>
      <c r="B5709" s="4" t="str">
        <f>VLOOKUP(J5709,'Matching-Tabelle'!$A$1:$B$52,2,FALSE)</f>
        <v>WPI RTB</v>
      </c>
      <c r="C5709" s="4">
        <v>1.6</v>
      </c>
      <c r="D5709" s="4" t="s">
        <v>3859</v>
      </c>
      <c r="E5709" s="5">
        <v>42639</v>
      </c>
      <c r="F5709" t="s">
        <v>3856</v>
      </c>
      <c r="G5709" t="s">
        <v>3857</v>
      </c>
      <c r="H5709" t="s">
        <v>3858</v>
      </c>
      <c r="I5709" s="1"/>
      <c r="J5709">
        <v>19</v>
      </c>
      <c r="K5709" t="s">
        <v>145</v>
      </c>
      <c r="L5709" t="s">
        <v>146</v>
      </c>
      <c r="M5709">
        <v>990001</v>
      </c>
      <c r="N5709" t="s">
        <v>51</v>
      </c>
      <c r="O5709">
        <v>1.6</v>
      </c>
      <c r="Q5709">
        <v>1.6</v>
      </c>
      <c r="S5709" t="s">
        <v>3859</v>
      </c>
      <c r="AE5709">
        <v>12</v>
      </c>
      <c r="AF5709">
        <v>7.6</v>
      </c>
      <c r="AG5709">
        <v>5</v>
      </c>
      <c r="AH5709" t="s">
        <v>53</v>
      </c>
      <c r="AI5709" t="s">
        <v>54</v>
      </c>
      <c r="AJ5709">
        <v>2</v>
      </c>
      <c r="AK5709">
        <v>1</v>
      </c>
      <c r="AL5709">
        <v>1</v>
      </c>
      <c r="AM5709" t="s">
        <v>55</v>
      </c>
      <c r="AN5709" t="s">
        <v>56</v>
      </c>
      <c r="AP5709">
        <v>1</v>
      </c>
      <c r="AQ5709" t="s">
        <v>57</v>
      </c>
      <c r="AR5709">
        <v>0</v>
      </c>
      <c r="AW5709" t="s">
        <v>58</v>
      </c>
      <c r="AX5709">
        <v>0</v>
      </c>
      <c r="AY5709">
        <v>2</v>
      </c>
      <c r="AZ5709">
        <v>1.6</v>
      </c>
      <c r="BA5709">
        <v>1.6</v>
      </c>
      <c r="BB5709" t="s">
        <v>59</v>
      </c>
    </row>
    <row r="5710" spans="1:54" x14ac:dyDescent="0.45">
      <c r="A5710" s="4" t="str">
        <f>VLOOKUP(F5710,'Matching-Tabelle'!$A$57:$B$61,2,FALSE)</f>
        <v>stefan.fuellemann@tkb.ch</v>
      </c>
      <c r="B5710" s="4" t="str">
        <f>VLOOKUP(J5710,'Matching-Tabelle'!$A$1:$B$52,2,FALSE)</f>
        <v>Proj SCRE2016</v>
      </c>
      <c r="C5710" s="4">
        <v>3.5</v>
      </c>
      <c r="D5710" s="4" t="s">
        <v>4771</v>
      </c>
      <c r="E5710" s="5">
        <v>42639</v>
      </c>
      <c r="F5710" t="s">
        <v>3856</v>
      </c>
      <c r="G5710" t="s">
        <v>3857</v>
      </c>
      <c r="H5710" t="s">
        <v>3858</v>
      </c>
      <c r="I5710" s="1"/>
      <c r="J5710">
        <v>2500253</v>
      </c>
      <c r="K5710" t="s">
        <v>538</v>
      </c>
      <c r="L5710" t="s">
        <v>539</v>
      </c>
      <c r="M5710">
        <v>990001</v>
      </c>
      <c r="N5710" t="s">
        <v>51</v>
      </c>
      <c r="O5710">
        <v>3.5</v>
      </c>
      <c r="Q5710">
        <v>3.5</v>
      </c>
      <c r="S5710" t="s">
        <v>4771</v>
      </c>
      <c r="AE5710">
        <v>5</v>
      </c>
      <c r="AF5710">
        <v>0</v>
      </c>
      <c r="AG5710">
        <v>1</v>
      </c>
      <c r="AH5710" t="s">
        <v>411</v>
      </c>
      <c r="AI5710" t="s">
        <v>411</v>
      </c>
      <c r="AJ5710">
        <v>2</v>
      </c>
      <c r="AK5710">
        <v>1</v>
      </c>
      <c r="AL5710">
        <v>1</v>
      </c>
      <c r="AM5710" t="s">
        <v>55</v>
      </c>
      <c r="AN5710" t="s">
        <v>56</v>
      </c>
      <c r="AP5710">
        <v>1</v>
      </c>
      <c r="AQ5710" t="s">
        <v>57</v>
      </c>
      <c r="AR5710">
        <v>0</v>
      </c>
      <c r="AW5710" t="s">
        <v>58</v>
      </c>
      <c r="AX5710">
        <v>0</v>
      </c>
      <c r="AY5710">
        <v>2</v>
      </c>
      <c r="AZ5710">
        <v>3.5</v>
      </c>
      <c r="BA5710">
        <v>3.5</v>
      </c>
      <c r="BB5710" t="s">
        <v>59</v>
      </c>
    </row>
    <row r="5711" spans="1:54" x14ac:dyDescent="0.45">
      <c r="A5711" s="4" t="str">
        <f>VLOOKUP(F5711,'Matching-Tabelle'!$A$57:$B$61,2,FALSE)</f>
        <v>stefan.fuellemann@tkb.ch</v>
      </c>
      <c r="B5711" s="4" t="str">
        <f>VLOOKUP(J5711,'Matching-Tabelle'!$A$1:$B$52,2,FALSE)</f>
        <v>WPI RTB</v>
      </c>
      <c r="C5711" s="4">
        <v>0.25</v>
      </c>
      <c r="D5711" s="4" t="s">
        <v>4772</v>
      </c>
      <c r="E5711" s="5">
        <v>42639</v>
      </c>
      <c r="F5711" t="s">
        <v>3856</v>
      </c>
      <c r="G5711" t="s">
        <v>3857</v>
      </c>
      <c r="H5711" t="s">
        <v>3858</v>
      </c>
      <c r="I5711" s="1"/>
      <c r="J5711">
        <v>22</v>
      </c>
      <c r="K5711" t="s">
        <v>88</v>
      </c>
      <c r="L5711" t="s">
        <v>89</v>
      </c>
      <c r="M5711">
        <v>990001</v>
      </c>
      <c r="N5711" t="s">
        <v>51</v>
      </c>
      <c r="O5711">
        <v>0.25</v>
      </c>
      <c r="Q5711">
        <v>0.25</v>
      </c>
      <c r="S5711" t="s">
        <v>4772</v>
      </c>
      <c r="AE5711">
        <v>12</v>
      </c>
      <c r="AF5711">
        <v>7.6</v>
      </c>
      <c r="AG5711">
        <v>5</v>
      </c>
      <c r="AH5711" t="s">
        <v>53</v>
      </c>
      <c r="AI5711" t="s">
        <v>54</v>
      </c>
      <c r="AJ5711">
        <v>2</v>
      </c>
      <c r="AK5711">
        <v>1</v>
      </c>
      <c r="AL5711">
        <v>1</v>
      </c>
      <c r="AM5711" t="s">
        <v>55</v>
      </c>
      <c r="AN5711" t="s">
        <v>56</v>
      </c>
      <c r="AP5711">
        <v>1</v>
      </c>
      <c r="AQ5711" t="s">
        <v>57</v>
      </c>
      <c r="AR5711">
        <v>0</v>
      </c>
      <c r="AW5711" t="s">
        <v>58</v>
      </c>
      <c r="AX5711">
        <v>0</v>
      </c>
      <c r="AY5711">
        <v>2</v>
      </c>
      <c r="AZ5711">
        <v>0.25</v>
      </c>
      <c r="BA5711">
        <v>0.25</v>
      </c>
      <c r="BB5711" t="s">
        <v>59</v>
      </c>
    </row>
    <row r="5712" spans="1:54" x14ac:dyDescent="0.45">
      <c r="A5712" s="4" t="str">
        <f>VLOOKUP(F5712,'Matching-Tabelle'!$A$57:$B$61,2,FALSE)</f>
        <v>stefan.fuellemann@tkb.ch</v>
      </c>
      <c r="B5712" s="4" t="str">
        <f>VLOOKUP(J5712,'Matching-Tabelle'!$A$1:$B$52,2,FALSE)</f>
        <v>WPI CTB</v>
      </c>
      <c r="C5712" s="4">
        <v>2.5</v>
      </c>
      <c r="D5712" s="4" t="s">
        <v>4221</v>
      </c>
      <c r="E5712" s="5">
        <v>42639</v>
      </c>
      <c r="F5712" t="s">
        <v>3856</v>
      </c>
      <c r="G5712" t="s">
        <v>3857</v>
      </c>
      <c r="H5712" t="s">
        <v>3858</v>
      </c>
      <c r="I5712" s="1"/>
      <c r="J5712">
        <v>919</v>
      </c>
      <c r="K5712" t="s">
        <v>66</v>
      </c>
      <c r="L5712" t="s">
        <v>67</v>
      </c>
      <c r="M5712">
        <v>990001</v>
      </c>
      <c r="N5712" t="s">
        <v>51</v>
      </c>
      <c r="O5712">
        <v>2.5</v>
      </c>
      <c r="Q5712">
        <v>2.5</v>
      </c>
      <c r="S5712" t="s">
        <v>4221</v>
      </c>
      <c r="AE5712">
        <v>12</v>
      </c>
      <c r="AF5712">
        <v>7.6</v>
      </c>
      <c r="AG5712">
        <v>5</v>
      </c>
      <c r="AH5712" t="s">
        <v>53</v>
      </c>
      <c r="AI5712" t="s">
        <v>54</v>
      </c>
      <c r="AJ5712">
        <v>2</v>
      </c>
      <c r="AK5712">
        <v>1</v>
      </c>
      <c r="AL5712">
        <v>1</v>
      </c>
      <c r="AM5712" t="s">
        <v>55</v>
      </c>
      <c r="AN5712" t="s">
        <v>56</v>
      </c>
      <c r="AP5712">
        <v>1</v>
      </c>
      <c r="AQ5712" t="s">
        <v>57</v>
      </c>
      <c r="AR5712">
        <v>0</v>
      </c>
      <c r="AW5712" t="s">
        <v>58</v>
      </c>
      <c r="AX5712">
        <v>0</v>
      </c>
      <c r="AY5712">
        <v>2</v>
      </c>
      <c r="AZ5712">
        <v>2.5</v>
      </c>
      <c r="BA5712">
        <v>2.5</v>
      </c>
      <c r="BB5712" t="s">
        <v>59</v>
      </c>
    </row>
    <row r="5713" spans="1:54" x14ac:dyDescent="0.45">
      <c r="A5713" s="4" t="str">
        <f>VLOOKUP(F5713,'Matching-Tabelle'!$A$57:$B$61,2,FALSE)</f>
        <v>stefan.fuellemann@tkb.ch</v>
      </c>
      <c r="B5713" s="4" t="str">
        <f>VLOOKUP(J5713,'Matching-Tabelle'!$A$1:$B$52,2,FALSE)</f>
        <v>WPI RTB</v>
      </c>
      <c r="C5713" s="4">
        <v>0.75</v>
      </c>
      <c r="D5713" s="4" t="s">
        <v>876</v>
      </c>
      <c r="E5713" s="5">
        <v>42639</v>
      </c>
      <c r="F5713" t="s">
        <v>3856</v>
      </c>
      <c r="G5713" t="s">
        <v>3857</v>
      </c>
      <c r="H5713" t="s">
        <v>3858</v>
      </c>
      <c r="I5713" s="1"/>
      <c r="J5713">
        <v>22</v>
      </c>
      <c r="K5713" t="s">
        <v>88</v>
      </c>
      <c r="L5713" t="s">
        <v>89</v>
      </c>
      <c r="M5713">
        <v>990001</v>
      </c>
      <c r="N5713" t="s">
        <v>51</v>
      </c>
      <c r="O5713">
        <v>0.75</v>
      </c>
      <c r="Q5713">
        <v>0.75</v>
      </c>
      <c r="S5713" t="s">
        <v>876</v>
      </c>
      <c r="AE5713">
        <v>12</v>
      </c>
      <c r="AF5713">
        <v>7.6</v>
      </c>
      <c r="AG5713">
        <v>5</v>
      </c>
      <c r="AH5713" t="s">
        <v>53</v>
      </c>
      <c r="AI5713" t="s">
        <v>54</v>
      </c>
      <c r="AJ5713">
        <v>2</v>
      </c>
      <c r="AK5713">
        <v>1</v>
      </c>
      <c r="AL5713">
        <v>1</v>
      </c>
      <c r="AM5713" t="s">
        <v>55</v>
      </c>
      <c r="AN5713" t="s">
        <v>56</v>
      </c>
      <c r="AP5713">
        <v>1</v>
      </c>
      <c r="AQ5713" t="s">
        <v>57</v>
      </c>
      <c r="AR5713">
        <v>0</v>
      </c>
      <c r="AW5713" t="s">
        <v>58</v>
      </c>
      <c r="AX5713">
        <v>0</v>
      </c>
      <c r="AY5713">
        <v>2</v>
      </c>
      <c r="AZ5713">
        <v>0.75</v>
      </c>
      <c r="BA5713">
        <v>0.75</v>
      </c>
      <c r="BB5713" t="s">
        <v>59</v>
      </c>
    </row>
    <row r="5714" spans="1:54" x14ac:dyDescent="0.45">
      <c r="A5714" s="4" t="str">
        <f>VLOOKUP(F5714,'Matching-Tabelle'!$A$57:$B$61,2,FALSE)</f>
        <v>stefan.fuellemann@tkb.ch</v>
      </c>
      <c r="B5714" s="4" t="str">
        <f>VLOOKUP(J5714,'Matching-Tabelle'!$A$1:$B$52,2,FALSE)</f>
        <v>WPI CTB</v>
      </c>
      <c r="C5714" s="4">
        <v>0.5</v>
      </c>
      <c r="D5714" s="4" t="s">
        <v>4773</v>
      </c>
      <c r="E5714" s="5">
        <v>42639</v>
      </c>
      <c r="F5714" t="s">
        <v>3856</v>
      </c>
      <c r="G5714" t="s">
        <v>3857</v>
      </c>
      <c r="H5714" t="s">
        <v>3858</v>
      </c>
      <c r="I5714" s="1"/>
      <c r="J5714">
        <v>921</v>
      </c>
      <c r="K5714" t="s">
        <v>224</v>
      </c>
      <c r="L5714" t="s">
        <v>225</v>
      </c>
      <c r="M5714">
        <v>990001</v>
      </c>
      <c r="N5714" t="s">
        <v>51</v>
      </c>
      <c r="O5714">
        <v>0.5</v>
      </c>
      <c r="Q5714">
        <v>0.5</v>
      </c>
      <c r="S5714" t="s">
        <v>4773</v>
      </c>
      <c r="AE5714">
        <v>12</v>
      </c>
      <c r="AF5714">
        <v>7.6</v>
      </c>
      <c r="AG5714">
        <v>5</v>
      </c>
      <c r="AH5714" t="s">
        <v>53</v>
      </c>
      <c r="AI5714" t="s">
        <v>54</v>
      </c>
      <c r="AJ5714">
        <v>2</v>
      </c>
      <c r="AK5714">
        <v>1</v>
      </c>
      <c r="AL5714">
        <v>1</v>
      </c>
      <c r="AM5714" t="s">
        <v>55</v>
      </c>
      <c r="AN5714" t="s">
        <v>56</v>
      </c>
      <c r="AP5714">
        <v>1</v>
      </c>
      <c r="AQ5714" t="s">
        <v>57</v>
      </c>
      <c r="AR5714">
        <v>0</v>
      </c>
      <c r="AW5714" t="s">
        <v>58</v>
      </c>
      <c r="AX5714">
        <v>0</v>
      </c>
      <c r="AY5714">
        <v>2</v>
      </c>
      <c r="AZ5714">
        <v>0.5</v>
      </c>
      <c r="BA5714">
        <v>0.5</v>
      </c>
      <c r="BB5714" t="s">
        <v>59</v>
      </c>
    </row>
    <row r="5715" spans="1:54" x14ac:dyDescent="0.45">
      <c r="A5715" s="4" t="str">
        <f>VLOOKUP(F5715,'Matching-Tabelle'!$A$57:$B$61,2,FALSE)</f>
        <v>stefan.fuellemann@tkb.ch</v>
      </c>
      <c r="B5715" s="4" t="str">
        <f>VLOOKUP(J5715,'Matching-Tabelle'!$A$1:$B$52,2,FALSE)</f>
        <v>WPI RTB</v>
      </c>
      <c r="C5715" s="4">
        <v>1.5</v>
      </c>
      <c r="D5715" s="4" t="s">
        <v>3859</v>
      </c>
      <c r="E5715" s="5">
        <v>42640</v>
      </c>
      <c r="F5715" t="s">
        <v>3856</v>
      </c>
      <c r="G5715" t="s">
        <v>3857</v>
      </c>
      <c r="H5715" t="s">
        <v>3858</v>
      </c>
      <c r="I5715" s="1"/>
      <c r="J5715">
        <v>19</v>
      </c>
      <c r="K5715" t="s">
        <v>145</v>
      </c>
      <c r="L5715" t="s">
        <v>146</v>
      </c>
      <c r="M5715">
        <v>990001</v>
      </c>
      <c r="N5715" t="s">
        <v>51</v>
      </c>
      <c r="O5715">
        <v>1.5</v>
      </c>
      <c r="Q5715">
        <v>1.5</v>
      </c>
      <c r="S5715" t="s">
        <v>3859</v>
      </c>
      <c r="AE5715">
        <v>12</v>
      </c>
      <c r="AF5715">
        <v>7.6</v>
      </c>
      <c r="AG5715">
        <v>5</v>
      </c>
      <c r="AH5715" t="s">
        <v>53</v>
      </c>
      <c r="AI5715" t="s">
        <v>54</v>
      </c>
      <c r="AJ5715">
        <v>2</v>
      </c>
      <c r="AK5715">
        <v>1</v>
      </c>
      <c r="AL5715">
        <v>1</v>
      </c>
      <c r="AM5715" t="s">
        <v>55</v>
      </c>
      <c r="AN5715" t="s">
        <v>56</v>
      </c>
      <c r="AP5715">
        <v>1</v>
      </c>
      <c r="AQ5715" t="s">
        <v>57</v>
      </c>
      <c r="AR5715">
        <v>0</v>
      </c>
      <c r="AW5715" t="s">
        <v>58</v>
      </c>
      <c r="AX5715">
        <v>0</v>
      </c>
      <c r="AY5715">
        <v>2</v>
      </c>
      <c r="AZ5715">
        <v>1.5</v>
      </c>
      <c r="BA5715">
        <v>1.5</v>
      </c>
      <c r="BB5715" t="s">
        <v>59</v>
      </c>
    </row>
    <row r="5716" spans="1:54" x14ac:dyDescent="0.45">
      <c r="A5716" s="4" t="str">
        <f>VLOOKUP(F5716,'Matching-Tabelle'!$A$57:$B$61,2,FALSE)</f>
        <v>stefan.fuellemann@tkb.ch</v>
      </c>
      <c r="B5716" s="4" t="str">
        <f>VLOOKUP(J5716,'Matching-Tabelle'!$A$1:$B$52,2,FALSE)</f>
        <v>Progr Digitalisierung</v>
      </c>
      <c r="C5716" s="4">
        <v>1.5</v>
      </c>
      <c r="D5716" s="4" t="s">
        <v>4774</v>
      </c>
      <c r="E5716" s="5">
        <v>42640</v>
      </c>
      <c r="F5716" t="s">
        <v>3856</v>
      </c>
      <c r="G5716" t="s">
        <v>3857</v>
      </c>
      <c r="H5716" t="s">
        <v>3858</v>
      </c>
      <c r="I5716" s="1"/>
      <c r="J5716">
        <v>224</v>
      </c>
      <c r="K5716" t="s">
        <v>76</v>
      </c>
      <c r="L5716" t="s">
        <v>77</v>
      </c>
      <c r="M5716">
        <v>990001</v>
      </c>
      <c r="N5716" t="s">
        <v>51</v>
      </c>
      <c r="O5716">
        <v>1.5</v>
      </c>
      <c r="Q5716">
        <v>1.5</v>
      </c>
      <c r="S5716" t="s">
        <v>4774</v>
      </c>
      <c r="AE5716">
        <v>12</v>
      </c>
      <c r="AF5716">
        <v>7.6</v>
      </c>
      <c r="AG5716">
        <v>5</v>
      </c>
      <c r="AH5716" t="s">
        <v>53</v>
      </c>
      <c r="AI5716" t="s">
        <v>54</v>
      </c>
      <c r="AJ5716">
        <v>2</v>
      </c>
      <c r="AK5716">
        <v>1</v>
      </c>
      <c r="AL5716">
        <v>1</v>
      </c>
      <c r="AM5716" t="s">
        <v>55</v>
      </c>
      <c r="AN5716" t="s">
        <v>56</v>
      </c>
      <c r="AP5716">
        <v>1</v>
      </c>
      <c r="AQ5716" t="s">
        <v>57</v>
      </c>
      <c r="AR5716">
        <v>0</v>
      </c>
      <c r="AW5716" t="s">
        <v>58</v>
      </c>
      <c r="AX5716">
        <v>0</v>
      </c>
      <c r="AY5716">
        <v>2</v>
      </c>
      <c r="AZ5716">
        <v>1.5</v>
      </c>
      <c r="BA5716">
        <v>1.5</v>
      </c>
      <c r="BB5716" t="s">
        <v>59</v>
      </c>
    </row>
    <row r="5717" spans="1:54" x14ac:dyDescent="0.45">
      <c r="A5717" s="4" t="str">
        <f>VLOOKUP(F5717,'Matching-Tabelle'!$A$57:$B$61,2,FALSE)</f>
        <v>stefan.fuellemann@tkb.ch</v>
      </c>
      <c r="B5717" s="4" t="str">
        <f>VLOOKUP(J5717,'Matching-Tabelle'!$A$1:$B$52,2,FALSE)</f>
        <v>WPI CTB</v>
      </c>
      <c r="C5717" s="4">
        <v>2</v>
      </c>
      <c r="D5717" s="4" t="s">
        <v>4775</v>
      </c>
      <c r="E5717" s="5">
        <v>42640</v>
      </c>
      <c r="F5717" t="s">
        <v>3856</v>
      </c>
      <c r="G5717" t="s">
        <v>3857</v>
      </c>
      <c r="H5717" t="s">
        <v>3858</v>
      </c>
      <c r="I5717" s="1"/>
      <c r="J5717">
        <v>919</v>
      </c>
      <c r="K5717" t="s">
        <v>66</v>
      </c>
      <c r="L5717" t="s">
        <v>67</v>
      </c>
      <c r="M5717">
        <v>990001</v>
      </c>
      <c r="N5717" t="s">
        <v>51</v>
      </c>
      <c r="O5717">
        <v>2</v>
      </c>
      <c r="Q5717">
        <v>2</v>
      </c>
      <c r="S5717" t="s">
        <v>4775</v>
      </c>
      <c r="AE5717">
        <v>12</v>
      </c>
      <c r="AF5717">
        <v>7.6</v>
      </c>
      <c r="AG5717">
        <v>5</v>
      </c>
      <c r="AH5717" t="s">
        <v>53</v>
      </c>
      <c r="AI5717" t="s">
        <v>54</v>
      </c>
      <c r="AJ5717">
        <v>2</v>
      </c>
      <c r="AK5717">
        <v>1</v>
      </c>
      <c r="AL5717">
        <v>1</v>
      </c>
      <c r="AM5717" t="s">
        <v>55</v>
      </c>
      <c r="AN5717" t="s">
        <v>56</v>
      </c>
      <c r="AP5717">
        <v>1</v>
      </c>
      <c r="AQ5717" t="s">
        <v>57</v>
      </c>
      <c r="AR5717">
        <v>0</v>
      </c>
      <c r="AW5717" t="s">
        <v>58</v>
      </c>
      <c r="AX5717">
        <v>0</v>
      </c>
      <c r="AY5717">
        <v>2</v>
      </c>
      <c r="AZ5717">
        <v>2</v>
      </c>
      <c r="BA5717">
        <v>2</v>
      </c>
      <c r="BB5717" t="s">
        <v>59</v>
      </c>
    </row>
    <row r="5718" spans="1:54" x14ac:dyDescent="0.45">
      <c r="A5718" s="4" t="str">
        <f>VLOOKUP(F5718,'Matching-Tabelle'!$A$57:$B$61,2,FALSE)</f>
        <v>stefan.fuellemann@tkb.ch</v>
      </c>
      <c r="B5718" s="4" t="str">
        <f>VLOOKUP(J5718,'Matching-Tabelle'!$A$1:$B$52,2,FALSE)</f>
        <v>WPI CTB</v>
      </c>
      <c r="C5718" s="4">
        <v>1</v>
      </c>
      <c r="D5718" s="4" t="s">
        <v>874</v>
      </c>
      <c r="E5718" s="5">
        <v>42640</v>
      </c>
      <c r="F5718" t="s">
        <v>3856</v>
      </c>
      <c r="G5718" t="s">
        <v>3857</v>
      </c>
      <c r="H5718" t="s">
        <v>3858</v>
      </c>
      <c r="I5718" s="1"/>
      <c r="J5718">
        <v>14</v>
      </c>
      <c r="K5718" t="s">
        <v>82</v>
      </c>
      <c r="L5718" t="s">
        <v>83</v>
      </c>
      <c r="M5718">
        <v>990001</v>
      </c>
      <c r="N5718" t="s">
        <v>51</v>
      </c>
      <c r="O5718">
        <v>1</v>
      </c>
      <c r="Q5718">
        <v>1</v>
      </c>
      <c r="S5718" t="s">
        <v>874</v>
      </c>
      <c r="AE5718">
        <v>12</v>
      </c>
      <c r="AF5718">
        <v>7.6</v>
      </c>
      <c r="AG5718">
        <v>5</v>
      </c>
      <c r="AH5718" t="s">
        <v>53</v>
      </c>
      <c r="AI5718" t="s">
        <v>54</v>
      </c>
      <c r="AJ5718">
        <v>2</v>
      </c>
      <c r="AK5718">
        <v>1</v>
      </c>
      <c r="AL5718">
        <v>1</v>
      </c>
      <c r="AM5718" t="s">
        <v>55</v>
      </c>
      <c r="AN5718" t="s">
        <v>56</v>
      </c>
      <c r="AP5718">
        <v>1</v>
      </c>
      <c r="AQ5718" t="s">
        <v>57</v>
      </c>
      <c r="AR5718">
        <v>0</v>
      </c>
      <c r="AW5718" t="s">
        <v>58</v>
      </c>
      <c r="AX5718">
        <v>0</v>
      </c>
      <c r="AY5718">
        <v>2</v>
      </c>
      <c r="AZ5718">
        <v>1</v>
      </c>
      <c r="BA5718">
        <v>1</v>
      </c>
      <c r="BB5718" t="s">
        <v>59</v>
      </c>
    </row>
    <row r="5719" spans="1:54" x14ac:dyDescent="0.45">
      <c r="A5719" s="4" t="str">
        <f>VLOOKUP(F5719,'Matching-Tabelle'!$A$57:$B$61,2,FALSE)</f>
        <v>stefan.fuellemann@tkb.ch</v>
      </c>
      <c r="B5719" s="4" t="str">
        <f>VLOOKUP(J5719,'Matching-Tabelle'!$A$1:$B$52,2,FALSE)</f>
        <v>Proj SCRE2016</v>
      </c>
      <c r="C5719" s="4">
        <v>1</v>
      </c>
      <c r="D5719" s="4" t="s">
        <v>4776</v>
      </c>
      <c r="E5719" s="5">
        <v>42640</v>
      </c>
      <c r="F5719" t="s">
        <v>3856</v>
      </c>
      <c r="G5719" t="s">
        <v>3857</v>
      </c>
      <c r="H5719" t="s">
        <v>3858</v>
      </c>
      <c r="I5719" s="1"/>
      <c r="J5719">
        <v>2500253</v>
      </c>
      <c r="K5719" t="s">
        <v>538</v>
      </c>
      <c r="L5719" t="s">
        <v>539</v>
      </c>
      <c r="M5719">
        <v>990001</v>
      </c>
      <c r="N5719" t="s">
        <v>51</v>
      </c>
      <c r="O5719">
        <v>1</v>
      </c>
      <c r="Q5719">
        <v>1</v>
      </c>
      <c r="S5719" t="s">
        <v>4776</v>
      </c>
      <c r="AE5719">
        <v>5</v>
      </c>
      <c r="AF5719">
        <v>0</v>
      </c>
      <c r="AG5719">
        <v>1</v>
      </c>
      <c r="AH5719" t="s">
        <v>411</v>
      </c>
      <c r="AI5719" t="s">
        <v>411</v>
      </c>
      <c r="AJ5719">
        <v>2</v>
      </c>
      <c r="AK5719">
        <v>1</v>
      </c>
      <c r="AL5719">
        <v>1</v>
      </c>
      <c r="AM5719" t="s">
        <v>55</v>
      </c>
      <c r="AN5719" t="s">
        <v>56</v>
      </c>
      <c r="AP5719">
        <v>1</v>
      </c>
      <c r="AQ5719" t="s">
        <v>57</v>
      </c>
      <c r="AR5719">
        <v>0</v>
      </c>
      <c r="AW5719" t="s">
        <v>58</v>
      </c>
      <c r="AX5719">
        <v>0</v>
      </c>
      <c r="AY5719">
        <v>2</v>
      </c>
      <c r="AZ5719">
        <v>1</v>
      </c>
      <c r="BA5719">
        <v>1</v>
      </c>
      <c r="BB5719" t="s">
        <v>59</v>
      </c>
    </row>
    <row r="5720" spans="1:54" x14ac:dyDescent="0.45">
      <c r="A5720" s="4" t="str">
        <f>VLOOKUP(F5720,'Matching-Tabelle'!$A$57:$B$61,2,FALSE)</f>
        <v>stefan.fuellemann@tkb.ch</v>
      </c>
      <c r="B5720" s="4" t="str">
        <f>VLOOKUP(J5720,'Matching-Tabelle'!$A$1:$B$52,2,FALSE)</f>
        <v>WPI CTB</v>
      </c>
      <c r="C5720" s="4">
        <v>1.5</v>
      </c>
      <c r="D5720" s="4" t="s">
        <v>3936</v>
      </c>
      <c r="E5720" s="5">
        <v>42640</v>
      </c>
      <c r="F5720" t="s">
        <v>3856</v>
      </c>
      <c r="G5720" t="s">
        <v>3857</v>
      </c>
      <c r="H5720" t="s">
        <v>3858</v>
      </c>
      <c r="I5720" s="1"/>
      <c r="J5720">
        <v>18</v>
      </c>
      <c r="K5720" t="s">
        <v>594</v>
      </c>
      <c r="L5720" t="s">
        <v>595</v>
      </c>
      <c r="M5720">
        <v>990001</v>
      </c>
      <c r="N5720" t="s">
        <v>51</v>
      </c>
      <c r="O5720">
        <v>1.5</v>
      </c>
      <c r="Q5720">
        <v>1.5</v>
      </c>
      <c r="S5720" t="s">
        <v>3936</v>
      </c>
      <c r="AE5720">
        <v>12</v>
      </c>
      <c r="AF5720">
        <v>7.6</v>
      </c>
      <c r="AG5720">
        <v>5</v>
      </c>
      <c r="AH5720" t="s">
        <v>53</v>
      </c>
      <c r="AI5720" t="s">
        <v>54</v>
      </c>
      <c r="AJ5720">
        <v>2</v>
      </c>
      <c r="AK5720">
        <v>1</v>
      </c>
      <c r="AL5720">
        <v>1</v>
      </c>
      <c r="AM5720" t="s">
        <v>55</v>
      </c>
      <c r="AN5720" t="s">
        <v>56</v>
      </c>
      <c r="AP5720">
        <v>1</v>
      </c>
      <c r="AQ5720" t="s">
        <v>57</v>
      </c>
      <c r="AR5720">
        <v>0</v>
      </c>
      <c r="AW5720" t="s">
        <v>58</v>
      </c>
      <c r="AX5720">
        <v>0</v>
      </c>
      <c r="AY5720">
        <v>2</v>
      </c>
      <c r="AZ5720">
        <v>1.5</v>
      </c>
      <c r="BA5720">
        <v>1.5</v>
      </c>
      <c r="BB5720" t="s">
        <v>59</v>
      </c>
    </row>
    <row r="5721" spans="1:54" x14ac:dyDescent="0.45">
      <c r="A5721" s="4" t="str">
        <f>VLOOKUP(F5721,'Matching-Tabelle'!$A$57:$B$61,2,FALSE)</f>
        <v>stefan.fuellemann@tkb.ch</v>
      </c>
      <c r="B5721" s="4" t="str">
        <f>VLOOKUP(J5721,'Matching-Tabelle'!$A$1:$B$52,2,FALSE)</f>
        <v>WPI CTB</v>
      </c>
      <c r="C5721" s="4">
        <v>0.25</v>
      </c>
      <c r="D5721" s="4" t="s">
        <v>4777</v>
      </c>
      <c r="E5721" s="5">
        <v>42640</v>
      </c>
      <c r="F5721" t="s">
        <v>3856</v>
      </c>
      <c r="G5721" t="s">
        <v>3857</v>
      </c>
      <c r="H5721" t="s">
        <v>3858</v>
      </c>
      <c r="I5721" s="1"/>
      <c r="J5721">
        <v>935</v>
      </c>
      <c r="K5721" t="s">
        <v>1147</v>
      </c>
      <c r="L5721" t="s">
        <v>1148</v>
      </c>
      <c r="M5721">
        <v>990001</v>
      </c>
      <c r="N5721" t="s">
        <v>51</v>
      </c>
      <c r="O5721">
        <v>0.25</v>
      </c>
      <c r="Q5721">
        <v>0.25</v>
      </c>
      <c r="S5721" t="s">
        <v>4777</v>
      </c>
      <c r="AE5721">
        <v>12</v>
      </c>
      <c r="AF5721">
        <v>7.6</v>
      </c>
      <c r="AG5721">
        <v>5</v>
      </c>
      <c r="AH5721" t="s">
        <v>53</v>
      </c>
      <c r="AI5721" t="s">
        <v>54</v>
      </c>
      <c r="AJ5721">
        <v>2</v>
      </c>
      <c r="AK5721">
        <v>1</v>
      </c>
      <c r="AL5721">
        <v>1</v>
      </c>
      <c r="AM5721" t="s">
        <v>55</v>
      </c>
      <c r="AN5721" t="s">
        <v>56</v>
      </c>
      <c r="AP5721">
        <v>1</v>
      </c>
      <c r="AQ5721" t="s">
        <v>57</v>
      </c>
      <c r="AR5721">
        <v>0</v>
      </c>
      <c r="AW5721" t="s">
        <v>58</v>
      </c>
      <c r="AX5721">
        <v>0</v>
      </c>
      <c r="AY5721">
        <v>2</v>
      </c>
      <c r="AZ5721">
        <v>0.25</v>
      </c>
      <c r="BA5721">
        <v>0.25</v>
      </c>
      <c r="BB5721" t="s">
        <v>59</v>
      </c>
    </row>
    <row r="5722" spans="1:54" x14ac:dyDescent="0.45">
      <c r="A5722" s="4" t="str">
        <f>VLOOKUP(F5722,'Matching-Tabelle'!$A$57:$B$61,2,FALSE)</f>
        <v>stefan.fuellemann@tkb.ch</v>
      </c>
      <c r="B5722" s="4" t="str">
        <f>VLOOKUP(J5722,'Matching-Tabelle'!$A$1:$B$52,2,FALSE)</f>
        <v>WPI Führung</v>
      </c>
      <c r="C5722" s="4">
        <v>0.5</v>
      </c>
      <c r="D5722" s="4" t="s">
        <v>190</v>
      </c>
      <c r="E5722" s="5">
        <v>42641</v>
      </c>
      <c r="F5722" t="s">
        <v>3856</v>
      </c>
      <c r="G5722" t="s">
        <v>3857</v>
      </c>
      <c r="H5722" t="s">
        <v>3858</v>
      </c>
      <c r="I5722" s="1"/>
      <c r="J5722">
        <v>26</v>
      </c>
      <c r="K5722" t="s">
        <v>130</v>
      </c>
      <c r="L5722" t="s">
        <v>131</v>
      </c>
      <c r="M5722">
        <v>990001</v>
      </c>
      <c r="N5722" t="s">
        <v>51</v>
      </c>
      <c r="O5722">
        <v>0.5</v>
      </c>
      <c r="Q5722">
        <v>0.5</v>
      </c>
      <c r="S5722" t="s">
        <v>190</v>
      </c>
      <c r="AE5722">
        <v>12</v>
      </c>
      <c r="AF5722">
        <v>7.6</v>
      </c>
      <c r="AG5722">
        <v>5</v>
      </c>
      <c r="AH5722" t="s">
        <v>53</v>
      </c>
      <c r="AI5722" t="s">
        <v>54</v>
      </c>
      <c r="AJ5722">
        <v>2</v>
      </c>
      <c r="AK5722">
        <v>1</v>
      </c>
      <c r="AL5722">
        <v>1</v>
      </c>
      <c r="AM5722" t="s">
        <v>55</v>
      </c>
      <c r="AN5722" t="s">
        <v>56</v>
      </c>
      <c r="AP5722">
        <v>1</v>
      </c>
      <c r="AQ5722" t="s">
        <v>57</v>
      </c>
      <c r="AR5722">
        <v>0</v>
      </c>
      <c r="AW5722" t="s">
        <v>58</v>
      </c>
      <c r="AX5722">
        <v>0</v>
      </c>
      <c r="AY5722">
        <v>2</v>
      </c>
      <c r="AZ5722">
        <v>0.5</v>
      </c>
      <c r="BA5722">
        <v>0.5</v>
      </c>
      <c r="BB5722" t="s">
        <v>59</v>
      </c>
    </row>
    <row r="5723" spans="1:54" x14ac:dyDescent="0.45">
      <c r="A5723" s="4" t="str">
        <f>VLOOKUP(F5723,'Matching-Tabelle'!$A$57:$B$61,2,FALSE)</f>
        <v>stefan.fuellemann@tkb.ch</v>
      </c>
      <c r="B5723" s="4" t="str">
        <f>VLOOKUP(J5723,'Matching-Tabelle'!$A$1:$B$52,2,FALSE)</f>
        <v>WPI Führung</v>
      </c>
      <c r="C5723" s="4">
        <v>0.5</v>
      </c>
      <c r="D5723" s="4" t="s">
        <v>874</v>
      </c>
      <c r="E5723" s="5">
        <v>42641</v>
      </c>
      <c r="F5723" t="s">
        <v>3856</v>
      </c>
      <c r="G5723" t="s">
        <v>3857</v>
      </c>
      <c r="H5723" t="s">
        <v>3858</v>
      </c>
      <c r="I5723" s="1"/>
      <c r="J5723">
        <v>26</v>
      </c>
      <c r="K5723" t="s">
        <v>130</v>
      </c>
      <c r="L5723" t="s">
        <v>131</v>
      </c>
      <c r="M5723">
        <v>990001</v>
      </c>
      <c r="N5723" t="s">
        <v>51</v>
      </c>
      <c r="O5723">
        <v>0.5</v>
      </c>
      <c r="Q5723">
        <v>0.5</v>
      </c>
      <c r="S5723" t="s">
        <v>874</v>
      </c>
      <c r="AE5723">
        <v>12</v>
      </c>
      <c r="AF5723">
        <v>7.6</v>
      </c>
      <c r="AG5723">
        <v>5</v>
      </c>
      <c r="AH5723" t="s">
        <v>53</v>
      </c>
      <c r="AI5723" t="s">
        <v>54</v>
      </c>
      <c r="AJ5723">
        <v>2</v>
      </c>
      <c r="AK5723">
        <v>1</v>
      </c>
      <c r="AL5723">
        <v>1</v>
      </c>
      <c r="AM5723" t="s">
        <v>55</v>
      </c>
      <c r="AN5723" t="s">
        <v>56</v>
      </c>
      <c r="AP5723">
        <v>1</v>
      </c>
      <c r="AQ5723" t="s">
        <v>57</v>
      </c>
      <c r="AR5723">
        <v>0</v>
      </c>
      <c r="AW5723" t="s">
        <v>58</v>
      </c>
      <c r="AX5723">
        <v>0</v>
      </c>
      <c r="AY5723">
        <v>2</v>
      </c>
      <c r="AZ5723">
        <v>0.5</v>
      </c>
      <c r="BA5723">
        <v>0.5</v>
      </c>
      <c r="BB5723" t="s">
        <v>59</v>
      </c>
    </row>
    <row r="5724" spans="1:54" x14ac:dyDescent="0.45">
      <c r="A5724" s="4" t="str">
        <f>VLOOKUP(F5724,'Matching-Tabelle'!$A$57:$B$61,2,FALSE)</f>
        <v>stefan.fuellemann@tkb.ch</v>
      </c>
      <c r="B5724" s="4" t="str">
        <f>VLOOKUP(J5724,'Matching-Tabelle'!$A$1:$B$52,2,FALSE)</f>
        <v>WPI CTB</v>
      </c>
      <c r="C5724" s="4">
        <v>0.75</v>
      </c>
      <c r="D5724" s="4" t="s">
        <v>4778</v>
      </c>
      <c r="E5724" s="5">
        <v>42641</v>
      </c>
      <c r="F5724" t="s">
        <v>3856</v>
      </c>
      <c r="G5724" t="s">
        <v>3857</v>
      </c>
      <c r="H5724" t="s">
        <v>3858</v>
      </c>
      <c r="I5724" s="1"/>
      <c r="J5724">
        <v>927</v>
      </c>
      <c r="K5724" t="s">
        <v>99</v>
      </c>
      <c r="L5724" t="s">
        <v>100</v>
      </c>
      <c r="M5724">
        <v>990001</v>
      </c>
      <c r="N5724" t="s">
        <v>51</v>
      </c>
      <c r="O5724">
        <v>0.75</v>
      </c>
      <c r="Q5724">
        <v>0.75</v>
      </c>
      <c r="S5724" t="s">
        <v>4778</v>
      </c>
      <c r="AE5724">
        <v>12</v>
      </c>
      <c r="AF5724">
        <v>7.6</v>
      </c>
      <c r="AG5724">
        <v>5</v>
      </c>
      <c r="AH5724" t="s">
        <v>53</v>
      </c>
      <c r="AI5724" t="s">
        <v>54</v>
      </c>
      <c r="AJ5724">
        <v>2</v>
      </c>
      <c r="AK5724">
        <v>1</v>
      </c>
      <c r="AL5724">
        <v>1</v>
      </c>
      <c r="AM5724" t="s">
        <v>55</v>
      </c>
      <c r="AN5724" t="s">
        <v>56</v>
      </c>
      <c r="AP5724">
        <v>1</v>
      </c>
      <c r="AQ5724" t="s">
        <v>57</v>
      </c>
      <c r="AR5724">
        <v>0</v>
      </c>
      <c r="AW5724" t="s">
        <v>58</v>
      </c>
      <c r="AX5724">
        <v>0</v>
      </c>
      <c r="AY5724">
        <v>2</v>
      </c>
      <c r="AZ5724">
        <v>0.75</v>
      </c>
      <c r="BA5724">
        <v>0.75</v>
      </c>
      <c r="BB5724" t="s">
        <v>59</v>
      </c>
    </row>
    <row r="5725" spans="1:54" x14ac:dyDescent="0.45">
      <c r="A5725" s="4" t="str">
        <f>VLOOKUP(F5725,'Matching-Tabelle'!$A$57:$B$61,2,FALSE)</f>
        <v>stefan.fuellemann@tkb.ch</v>
      </c>
      <c r="B5725" s="4" t="str">
        <f>VLOOKUP(J5725,'Matching-Tabelle'!$A$1:$B$52,2,FALSE)</f>
        <v>WPI RTB</v>
      </c>
      <c r="C5725" s="4">
        <v>1.5</v>
      </c>
      <c r="D5725" s="4" t="s">
        <v>3859</v>
      </c>
      <c r="E5725" s="5">
        <v>42641</v>
      </c>
      <c r="F5725" t="s">
        <v>3856</v>
      </c>
      <c r="G5725" t="s">
        <v>3857</v>
      </c>
      <c r="H5725" t="s">
        <v>3858</v>
      </c>
      <c r="I5725" s="1"/>
      <c r="J5725">
        <v>19</v>
      </c>
      <c r="K5725" t="s">
        <v>145</v>
      </c>
      <c r="L5725" t="s">
        <v>146</v>
      </c>
      <c r="M5725">
        <v>990001</v>
      </c>
      <c r="N5725" t="s">
        <v>51</v>
      </c>
      <c r="O5725">
        <v>1.5</v>
      </c>
      <c r="Q5725">
        <v>1.5</v>
      </c>
      <c r="S5725" t="s">
        <v>3859</v>
      </c>
      <c r="AE5725">
        <v>12</v>
      </c>
      <c r="AF5725">
        <v>7.6</v>
      </c>
      <c r="AG5725">
        <v>5</v>
      </c>
      <c r="AH5725" t="s">
        <v>53</v>
      </c>
      <c r="AI5725" t="s">
        <v>54</v>
      </c>
      <c r="AJ5725">
        <v>2</v>
      </c>
      <c r="AK5725">
        <v>1</v>
      </c>
      <c r="AL5725">
        <v>1</v>
      </c>
      <c r="AM5725" t="s">
        <v>55</v>
      </c>
      <c r="AN5725" t="s">
        <v>56</v>
      </c>
      <c r="AP5725">
        <v>1</v>
      </c>
      <c r="AQ5725" t="s">
        <v>57</v>
      </c>
      <c r="AR5725">
        <v>0</v>
      </c>
      <c r="AW5725" t="s">
        <v>58</v>
      </c>
      <c r="AX5725">
        <v>0</v>
      </c>
      <c r="AY5725">
        <v>2</v>
      </c>
      <c r="AZ5725">
        <v>1.5</v>
      </c>
      <c r="BA5725">
        <v>1.5</v>
      </c>
      <c r="BB5725" t="s">
        <v>59</v>
      </c>
    </row>
    <row r="5726" spans="1:54" x14ac:dyDescent="0.45">
      <c r="A5726" s="4" t="str">
        <f>VLOOKUP(F5726,'Matching-Tabelle'!$A$57:$B$61,2,FALSE)</f>
        <v>stefan.fuellemann@tkb.ch</v>
      </c>
      <c r="B5726" s="4" t="str">
        <f>VLOOKUP(J5726,'Matching-Tabelle'!$A$1:$B$52,2,FALSE)</f>
        <v>Proj Eval NePe</v>
      </c>
      <c r="C5726" s="4">
        <v>1.5</v>
      </c>
      <c r="D5726" s="4" t="s">
        <v>4779</v>
      </c>
      <c r="E5726" s="5">
        <v>42641</v>
      </c>
      <c r="F5726" t="s">
        <v>3856</v>
      </c>
      <c r="G5726" t="s">
        <v>3857</v>
      </c>
      <c r="H5726" t="s">
        <v>3858</v>
      </c>
      <c r="I5726" s="1"/>
      <c r="J5726">
        <v>225</v>
      </c>
      <c r="K5726" t="s">
        <v>172</v>
      </c>
      <c r="L5726" t="s">
        <v>173</v>
      </c>
      <c r="M5726">
        <v>990001</v>
      </c>
      <c r="N5726" t="s">
        <v>51</v>
      </c>
      <c r="O5726">
        <v>1.5</v>
      </c>
      <c r="Q5726">
        <v>1.5</v>
      </c>
      <c r="S5726" t="s">
        <v>4779</v>
      </c>
      <c r="AE5726">
        <v>12</v>
      </c>
      <c r="AF5726">
        <v>7.6</v>
      </c>
      <c r="AG5726">
        <v>5</v>
      </c>
      <c r="AH5726" t="s">
        <v>53</v>
      </c>
      <c r="AI5726" t="s">
        <v>54</v>
      </c>
      <c r="AJ5726">
        <v>2</v>
      </c>
      <c r="AK5726">
        <v>1</v>
      </c>
      <c r="AL5726">
        <v>1</v>
      </c>
      <c r="AM5726" t="s">
        <v>55</v>
      </c>
      <c r="AN5726" t="s">
        <v>56</v>
      </c>
      <c r="AP5726">
        <v>1</v>
      </c>
      <c r="AQ5726" t="s">
        <v>57</v>
      </c>
      <c r="AR5726">
        <v>0</v>
      </c>
      <c r="AW5726" t="s">
        <v>58</v>
      </c>
      <c r="AX5726">
        <v>0</v>
      </c>
      <c r="AY5726">
        <v>2</v>
      </c>
      <c r="AZ5726">
        <v>1.5</v>
      </c>
      <c r="BA5726">
        <v>1.5</v>
      </c>
      <c r="BB5726" t="s">
        <v>59</v>
      </c>
    </row>
    <row r="5727" spans="1:54" x14ac:dyDescent="0.45">
      <c r="A5727" s="4" t="str">
        <f>VLOOKUP(F5727,'Matching-Tabelle'!$A$57:$B$61,2,FALSE)</f>
        <v>stefan.fuellemann@tkb.ch</v>
      </c>
      <c r="B5727" s="4" t="str">
        <f>VLOOKUP(J5727,'Matching-Tabelle'!$A$1:$B$52,2,FALSE)</f>
        <v>WPI CTB</v>
      </c>
      <c r="C5727" s="4">
        <v>1.5</v>
      </c>
      <c r="D5727" s="4" t="s">
        <v>4780</v>
      </c>
      <c r="E5727" s="5">
        <v>42641</v>
      </c>
      <c r="F5727" t="s">
        <v>3856</v>
      </c>
      <c r="G5727" t="s">
        <v>3857</v>
      </c>
      <c r="H5727" t="s">
        <v>3858</v>
      </c>
      <c r="I5727" s="1"/>
      <c r="J5727">
        <v>919</v>
      </c>
      <c r="K5727" t="s">
        <v>66</v>
      </c>
      <c r="L5727" t="s">
        <v>67</v>
      </c>
      <c r="M5727">
        <v>990001</v>
      </c>
      <c r="N5727" t="s">
        <v>51</v>
      </c>
      <c r="O5727">
        <v>1.5</v>
      </c>
      <c r="Q5727">
        <v>1.5</v>
      </c>
      <c r="S5727" t="s">
        <v>4780</v>
      </c>
      <c r="AE5727">
        <v>12</v>
      </c>
      <c r="AF5727">
        <v>7.6</v>
      </c>
      <c r="AG5727">
        <v>5</v>
      </c>
      <c r="AH5727" t="s">
        <v>53</v>
      </c>
      <c r="AI5727" t="s">
        <v>54</v>
      </c>
      <c r="AJ5727">
        <v>2</v>
      </c>
      <c r="AK5727">
        <v>1</v>
      </c>
      <c r="AL5727">
        <v>1</v>
      </c>
      <c r="AM5727" t="s">
        <v>55</v>
      </c>
      <c r="AN5727" t="s">
        <v>56</v>
      </c>
      <c r="AP5727">
        <v>1</v>
      </c>
      <c r="AQ5727" t="s">
        <v>57</v>
      </c>
      <c r="AR5727">
        <v>0</v>
      </c>
      <c r="AW5727" t="s">
        <v>58</v>
      </c>
      <c r="AX5727">
        <v>0</v>
      </c>
      <c r="AY5727">
        <v>2</v>
      </c>
      <c r="AZ5727">
        <v>1.5</v>
      </c>
      <c r="BA5727">
        <v>1.5</v>
      </c>
      <c r="BB5727" t="s">
        <v>59</v>
      </c>
    </row>
    <row r="5728" spans="1:54" x14ac:dyDescent="0.45">
      <c r="A5728" s="4" t="str">
        <f>VLOOKUP(F5728,'Matching-Tabelle'!$A$57:$B$61,2,FALSE)</f>
        <v>stefan.fuellemann@tkb.ch</v>
      </c>
      <c r="B5728" s="4" t="str">
        <f>VLOOKUP(J5728,'Matching-Tabelle'!$A$1:$B$52,2,FALSE)</f>
        <v>WPI CTB</v>
      </c>
      <c r="C5728" s="4">
        <v>0.5</v>
      </c>
      <c r="D5728" s="4" t="s">
        <v>4571</v>
      </c>
      <c r="E5728" s="5">
        <v>42641</v>
      </c>
      <c r="F5728" t="s">
        <v>3856</v>
      </c>
      <c r="G5728" t="s">
        <v>3857</v>
      </c>
      <c r="H5728" t="s">
        <v>3858</v>
      </c>
      <c r="I5728" s="1"/>
      <c r="J5728">
        <v>14</v>
      </c>
      <c r="K5728" t="s">
        <v>82</v>
      </c>
      <c r="L5728" t="s">
        <v>83</v>
      </c>
      <c r="M5728">
        <v>990001</v>
      </c>
      <c r="N5728" t="s">
        <v>51</v>
      </c>
      <c r="O5728">
        <v>0.5</v>
      </c>
      <c r="Q5728">
        <v>0.5</v>
      </c>
      <c r="S5728" t="s">
        <v>4571</v>
      </c>
      <c r="AE5728">
        <v>12</v>
      </c>
      <c r="AF5728">
        <v>7.6</v>
      </c>
      <c r="AG5728">
        <v>5</v>
      </c>
      <c r="AH5728" t="s">
        <v>53</v>
      </c>
      <c r="AI5728" t="s">
        <v>54</v>
      </c>
      <c r="AJ5728">
        <v>2</v>
      </c>
      <c r="AK5728">
        <v>1</v>
      </c>
      <c r="AL5728">
        <v>1</v>
      </c>
      <c r="AM5728" t="s">
        <v>55</v>
      </c>
      <c r="AN5728" t="s">
        <v>56</v>
      </c>
      <c r="AP5728">
        <v>1</v>
      </c>
      <c r="AQ5728" t="s">
        <v>57</v>
      </c>
      <c r="AR5728">
        <v>0</v>
      </c>
      <c r="AW5728" t="s">
        <v>58</v>
      </c>
      <c r="AX5728">
        <v>0</v>
      </c>
      <c r="AY5728">
        <v>2</v>
      </c>
      <c r="AZ5728">
        <v>0.5</v>
      </c>
      <c r="BA5728">
        <v>0.5</v>
      </c>
      <c r="BB5728" t="s">
        <v>59</v>
      </c>
    </row>
    <row r="5729" spans="1:54" x14ac:dyDescent="0.45">
      <c r="A5729" s="4" t="str">
        <f>VLOOKUP(F5729,'Matching-Tabelle'!$A$57:$B$61,2,FALSE)</f>
        <v>stefan.fuellemann@tkb.ch</v>
      </c>
      <c r="B5729" s="4" t="str">
        <f>VLOOKUP(J5729,'Matching-Tabelle'!$A$1:$B$52,2,FALSE)</f>
        <v>Proj SCRE2016</v>
      </c>
      <c r="C5729" s="4">
        <v>1</v>
      </c>
      <c r="D5729" s="4" t="s">
        <v>4781</v>
      </c>
      <c r="E5729" s="5">
        <v>42641</v>
      </c>
      <c r="F5729" t="s">
        <v>3856</v>
      </c>
      <c r="G5729" t="s">
        <v>3857</v>
      </c>
      <c r="H5729" t="s">
        <v>3858</v>
      </c>
      <c r="I5729" s="1"/>
      <c r="J5729">
        <v>2500253</v>
      </c>
      <c r="K5729" t="s">
        <v>538</v>
      </c>
      <c r="L5729" t="s">
        <v>539</v>
      </c>
      <c r="M5729">
        <v>990001</v>
      </c>
      <c r="N5729" t="s">
        <v>51</v>
      </c>
      <c r="O5729">
        <v>1</v>
      </c>
      <c r="Q5729">
        <v>1</v>
      </c>
      <c r="S5729" t="s">
        <v>4781</v>
      </c>
      <c r="AE5729">
        <v>5</v>
      </c>
      <c r="AF5729">
        <v>0</v>
      </c>
      <c r="AG5729">
        <v>1</v>
      </c>
      <c r="AH5729" t="s">
        <v>411</v>
      </c>
      <c r="AI5729" t="s">
        <v>411</v>
      </c>
      <c r="AJ5729">
        <v>2</v>
      </c>
      <c r="AK5729">
        <v>1</v>
      </c>
      <c r="AL5729">
        <v>1</v>
      </c>
      <c r="AM5729" t="s">
        <v>55</v>
      </c>
      <c r="AN5729" t="s">
        <v>56</v>
      </c>
      <c r="AP5729">
        <v>1</v>
      </c>
      <c r="AQ5729" t="s">
        <v>57</v>
      </c>
      <c r="AR5729">
        <v>0</v>
      </c>
      <c r="AW5729" t="s">
        <v>58</v>
      </c>
      <c r="AX5729">
        <v>0</v>
      </c>
      <c r="AY5729">
        <v>2</v>
      </c>
      <c r="AZ5729">
        <v>1</v>
      </c>
      <c r="BA5729">
        <v>1</v>
      </c>
      <c r="BB5729" t="s">
        <v>59</v>
      </c>
    </row>
    <row r="5730" spans="1:54" x14ac:dyDescent="0.45">
      <c r="A5730" s="4" t="str">
        <f>VLOOKUP(F5730,'Matching-Tabelle'!$A$57:$B$61,2,FALSE)</f>
        <v>stefan.fuellemann@tkb.ch</v>
      </c>
      <c r="B5730" s="4" t="str">
        <f>VLOOKUP(J5730,'Matching-Tabelle'!$A$1:$B$52,2,FALSE)</f>
        <v>WPI CTB</v>
      </c>
      <c r="C5730" s="4">
        <v>1</v>
      </c>
      <c r="D5730" s="4" t="s">
        <v>4782</v>
      </c>
      <c r="E5730" s="5">
        <v>42641</v>
      </c>
      <c r="F5730" t="s">
        <v>3856</v>
      </c>
      <c r="G5730" t="s">
        <v>3857</v>
      </c>
      <c r="H5730" t="s">
        <v>3858</v>
      </c>
      <c r="I5730" s="1"/>
      <c r="J5730">
        <v>18</v>
      </c>
      <c r="K5730" t="s">
        <v>594</v>
      </c>
      <c r="L5730" t="s">
        <v>595</v>
      </c>
      <c r="M5730">
        <v>990001</v>
      </c>
      <c r="N5730" t="s">
        <v>51</v>
      </c>
      <c r="O5730">
        <v>1</v>
      </c>
      <c r="Q5730">
        <v>1</v>
      </c>
      <c r="S5730" t="s">
        <v>4782</v>
      </c>
      <c r="AE5730">
        <v>12</v>
      </c>
      <c r="AF5730">
        <v>7.6</v>
      </c>
      <c r="AG5730">
        <v>5</v>
      </c>
      <c r="AH5730" t="s">
        <v>53</v>
      </c>
      <c r="AI5730" t="s">
        <v>54</v>
      </c>
      <c r="AJ5730">
        <v>2</v>
      </c>
      <c r="AK5730">
        <v>1</v>
      </c>
      <c r="AL5730">
        <v>1</v>
      </c>
      <c r="AM5730" t="s">
        <v>55</v>
      </c>
      <c r="AN5730" t="s">
        <v>56</v>
      </c>
      <c r="AP5730">
        <v>1</v>
      </c>
      <c r="AQ5730" t="s">
        <v>57</v>
      </c>
      <c r="AR5730">
        <v>0</v>
      </c>
      <c r="AW5730" t="s">
        <v>58</v>
      </c>
      <c r="AX5730">
        <v>0</v>
      </c>
      <c r="AY5730">
        <v>2</v>
      </c>
      <c r="AZ5730">
        <v>1</v>
      </c>
      <c r="BA5730">
        <v>1</v>
      </c>
      <c r="BB5730" t="s">
        <v>59</v>
      </c>
    </row>
    <row r="5731" spans="1:54" x14ac:dyDescent="0.45">
      <c r="A5731" s="4" t="str">
        <f>VLOOKUP(F5731,'Matching-Tabelle'!$A$57:$B$61,2,FALSE)</f>
        <v>stefan.fuellemann@tkb.ch</v>
      </c>
      <c r="B5731" s="4" t="str">
        <f>VLOOKUP(J5731,'Matching-Tabelle'!$A$1:$B$52,2,FALSE)</f>
        <v>WPI CTB</v>
      </c>
      <c r="C5731" s="4">
        <v>0.5</v>
      </c>
      <c r="D5731" s="4" t="s">
        <v>4783</v>
      </c>
      <c r="E5731" s="5">
        <v>42641</v>
      </c>
      <c r="F5731" t="s">
        <v>3856</v>
      </c>
      <c r="G5731" t="s">
        <v>3857</v>
      </c>
      <c r="H5731" t="s">
        <v>3858</v>
      </c>
      <c r="I5731" s="1"/>
      <c r="J5731">
        <v>922</v>
      </c>
      <c r="K5731" t="s">
        <v>134</v>
      </c>
      <c r="L5731" t="s">
        <v>135</v>
      </c>
      <c r="M5731">
        <v>990001</v>
      </c>
      <c r="N5731" t="s">
        <v>51</v>
      </c>
      <c r="O5731">
        <v>0.5</v>
      </c>
      <c r="Q5731">
        <v>0.5</v>
      </c>
      <c r="S5731" t="s">
        <v>4783</v>
      </c>
      <c r="AE5731">
        <v>12</v>
      </c>
      <c r="AF5731">
        <v>7.6</v>
      </c>
      <c r="AG5731">
        <v>5</v>
      </c>
      <c r="AH5731" t="s">
        <v>53</v>
      </c>
      <c r="AI5731" t="s">
        <v>54</v>
      </c>
      <c r="AJ5731">
        <v>2</v>
      </c>
      <c r="AK5731">
        <v>1</v>
      </c>
      <c r="AL5731">
        <v>1</v>
      </c>
      <c r="AM5731" t="s">
        <v>55</v>
      </c>
      <c r="AN5731" t="s">
        <v>56</v>
      </c>
      <c r="AP5731">
        <v>1</v>
      </c>
      <c r="AQ5731" t="s">
        <v>57</v>
      </c>
      <c r="AR5731">
        <v>0</v>
      </c>
      <c r="AW5731" t="s">
        <v>58</v>
      </c>
      <c r="AX5731">
        <v>0</v>
      </c>
      <c r="AY5731">
        <v>2</v>
      </c>
      <c r="AZ5731">
        <v>0.5</v>
      </c>
      <c r="BA5731">
        <v>0.5</v>
      </c>
      <c r="BB5731" t="s">
        <v>59</v>
      </c>
    </row>
    <row r="5732" spans="1:54" x14ac:dyDescent="0.45">
      <c r="A5732" s="4" t="str">
        <f>VLOOKUP(F5732,'Matching-Tabelle'!$A$57:$B$61,2,FALSE)</f>
        <v>stefan.fuellemann@tkb.ch</v>
      </c>
      <c r="B5732" s="4" t="str">
        <f>VLOOKUP(J5732,'Matching-Tabelle'!$A$1:$B$52,2,FALSE)</f>
        <v>Proj Eval NePe</v>
      </c>
      <c r="C5732" s="4">
        <v>0.25</v>
      </c>
      <c r="D5732" s="4" t="s">
        <v>4784</v>
      </c>
      <c r="E5732" s="5">
        <v>42641</v>
      </c>
      <c r="F5732" t="s">
        <v>3856</v>
      </c>
      <c r="G5732" t="s">
        <v>3857</v>
      </c>
      <c r="H5732" t="s">
        <v>3858</v>
      </c>
      <c r="I5732" s="1"/>
      <c r="J5732">
        <v>225</v>
      </c>
      <c r="K5732" t="s">
        <v>172</v>
      </c>
      <c r="L5732" t="s">
        <v>173</v>
      </c>
      <c r="M5732">
        <v>990001</v>
      </c>
      <c r="N5732" t="s">
        <v>51</v>
      </c>
      <c r="O5732">
        <v>0.25</v>
      </c>
      <c r="Q5732">
        <v>0.25</v>
      </c>
      <c r="S5732" t="s">
        <v>4784</v>
      </c>
      <c r="AE5732">
        <v>12</v>
      </c>
      <c r="AF5732">
        <v>7.6</v>
      </c>
      <c r="AG5732">
        <v>5</v>
      </c>
      <c r="AH5732" t="s">
        <v>53</v>
      </c>
      <c r="AI5732" t="s">
        <v>54</v>
      </c>
      <c r="AJ5732">
        <v>2</v>
      </c>
      <c r="AK5732">
        <v>1</v>
      </c>
      <c r="AL5732">
        <v>1</v>
      </c>
      <c r="AM5732" t="s">
        <v>55</v>
      </c>
      <c r="AN5732" t="s">
        <v>56</v>
      </c>
      <c r="AP5732">
        <v>1</v>
      </c>
      <c r="AQ5732" t="s">
        <v>57</v>
      </c>
      <c r="AR5732">
        <v>0</v>
      </c>
      <c r="AW5732" t="s">
        <v>58</v>
      </c>
      <c r="AX5732">
        <v>0</v>
      </c>
      <c r="AY5732">
        <v>2</v>
      </c>
      <c r="AZ5732">
        <v>0.25</v>
      </c>
      <c r="BA5732">
        <v>0.25</v>
      </c>
      <c r="BB5732" t="s">
        <v>59</v>
      </c>
    </row>
    <row r="5733" spans="1:54" x14ac:dyDescent="0.45">
      <c r="A5733" s="4" t="str">
        <f>VLOOKUP(F5733,'Matching-Tabelle'!$A$57:$B$61,2,FALSE)</f>
        <v>stefan.fuellemann@tkb.ch</v>
      </c>
      <c r="B5733" s="4" t="str">
        <f>VLOOKUP(J5733,'Matching-Tabelle'!$A$1:$B$52,2,FALSE)</f>
        <v>WPI CTB</v>
      </c>
      <c r="C5733" s="4">
        <v>0.25</v>
      </c>
      <c r="D5733" s="4" t="s">
        <v>4785</v>
      </c>
      <c r="E5733" s="5">
        <v>42641</v>
      </c>
      <c r="F5733" t="s">
        <v>3856</v>
      </c>
      <c r="G5733" t="s">
        <v>3857</v>
      </c>
      <c r="H5733" t="s">
        <v>3858</v>
      </c>
      <c r="I5733" s="1"/>
      <c r="J5733">
        <v>927</v>
      </c>
      <c r="K5733" t="s">
        <v>99</v>
      </c>
      <c r="L5733" t="s">
        <v>100</v>
      </c>
      <c r="M5733">
        <v>990001</v>
      </c>
      <c r="N5733" t="s">
        <v>51</v>
      </c>
      <c r="O5733">
        <v>0.25</v>
      </c>
      <c r="Q5733">
        <v>0.25</v>
      </c>
      <c r="S5733" t="s">
        <v>4785</v>
      </c>
      <c r="AE5733">
        <v>12</v>
      </c>
      <c r="AF5733">
        <v>7.6</v>
      </c>
      <c r="AG5733">
        <v>5</v>
      </c>
      <c r="AH5733" t="s">
        <v>53</v>
      </c>
      <c r="AI5733" t="s">
        <v>54</v>
      </c>
      <c r="AJ5733">
        <v>2</v>
      </c>
      <c r="AK5733">
        <v>1</v>
      </c>
      <c r="AL5733">
        <v>1</v>
      </c>
      <c r="AM5733" t="s">
        <v>55</v>
      </c>
      <c r="AN5733" t="s">
        <v>56</v>
      </c>
      <c r="AP5733">
        <v>1</v>
      </c>
      <c r="AQ5733" t="s">
        <v>57</v>
      </c>
      <c r="AR5733">
        <v>0</v>
      </c>
      <c r="AW5733" t="s">
        <v>58</v>
      </c>
      <c r="AX5733">
        <v>0</v>
      </c>
      <c r="AY5733">
        <v>2</v>
      </c>
      <c r="AZ5733">
        <v>0.25</v>
      </c>
      <c r="BA5733">
        <v>0.25</v>
      </c>
      <c r="BB5733" t="s">
        <v>59</v>
      </c>
    </row>
    <row r="5734" spans="1:54" x14ac:dyDescent="0.45">
      <c r="A5734" s="4" t="str">
        <f>VLOOKUP(F5734,'Matching-Tabelle'!$A$57:$B$61,2,FALSE)</f>
        <v>stefan.fuellemann@tkb.ch</v>
      </c>
      <c r="B5734" s="4" t="str">
        <f>VLOOKUP(J5734,'Matching-Tabelle'!$A$1:$B$52,2,FALSE)</f>
        <v>WPI Führung</v>
      </c>
      <c r="C5734" s="4">
        <v>0.25</v>
      </c>
      <c r="D5734" s="4" t="s">
        <v>4786</v>
      </c>
      <c r="E5734" s="5">
        <v>42641</v>
      </c>
      <c r="F5734" t="s">
        <v>3856</v>
      </c>
      <c r="G5734" t="s">
        <v>3857</v>
      </c>
      <c r="H5734" t="s">
        <v>3858</v>
      </c>
      <c r="I5734" s="1"/>
      <c r="J5734">
        <v>26</v>
      </c>
      <c r="K5734" t="s">
        <v>130</v>
      </c>
      <c r="L5734" t="s">
        <v>131</v>
      </c>
      <c r="M5734">
        <v>990001</v>
      </c>
      <c r="N5734" t="s">
        <v>51</v>
      </c>
      <c r="O5734">
        <v>0.25</v>
      </c>
      <c r="Q5734">
        <v>0.25</v>
      </c>
      <c r="S5734" t="s">
        <v>4786</v>
      </c>
      <c r="AE5734">
        <v>12</v>
      </c>
      <c r="AF5734">
        <v>7.6</v>
      </c>
      <c r="AG5734">
        <v>5</v>
      </c>
      <c r="AH5734" t="s">
        <v>53</v>
      </c>
      <c r="AI5734" t="s">
        <v>54</v>
      </c>
      <c r="AJ5734">
        <v>2</v>
      </c>
      <c r="AK5734">
        <v>1</v>
      </c>
      <c r="AL5734">
        <v>1</v>
      </c>
      <c r="AM5734" t="s">
        <v>55</v>
      </c>
      <c r="AN5734" t="s">
        <v>56</v>
      </c>
      <c r="AP5734">
        <v>1</v>
      </c>
      <c r="AQ5734" t="s">
        <v>57</v>
      </c>
      <c r="AR5734">
        <v>0</v>
      </c>
      <c r="AW5734" t="s">
        <v>58</v>
      </c>
      <c r="AX5734">
        <v>0</v>
      </c>
      <c r="AY5734">
        <v>2</v>
      </c>
      <c r="AZ5734">
        <v>0.25</v>
      </c>
      <c r="BA5734">
        <v>0.25</v>
      </c>
      <c r="BB5734" t="s">
        <v>59</v>
      </c>
    </row>
    <row r="5735" spans="1:54" x14ac:dyDescent="0.45">
      <c r="A5735" s="4" t="str">
        <f>VLOOKUP(F5735,'Matching-Tabelle'!$A$57:$B$61,2,FALSE)</f>
        <v>stefan.fuellemann@tkb.ch</v>
      </c>
      <c r="B5735" s="4" t="str">
        <f>VLOOKUP(J5735,'Matching-Tabelle'!$A$1:$B$52,2,FALSE)</f>
        <v>WPI RTB</v>
      </c>
      <c r="C5735" s="4">
        <v>0.25</v>
      </c>
      <c r="D5735" s="4" t="s">
        <v>4787</v>
      </c>
      <c r="E5735" s="5">
        <v>42641</v>
      </c>
      <c r="F5735" t="s">
        <v>3856</v>
      </c>
      <c r="G5735" t="s">
        <v>3857</v>
      </c>
      <c r="H5735" t="s">
        <v>3858</v>
      </c>
      <c r="I5735" s="1"/>
      <c r="J5735">
        <v>27</v>
      </c>
      <c r="K5735" t="s">
        <v>872</v>
      </c>
      <c r="L5735" t="s">
        <v>873</v>
      </c>
      <c r="M5735">
        <v>990001</v>
      </c>
      <c r="N5735" t="s">
        <v>51</v>
      </c>
      <c r="O5735">
        <v>0.25</v>
      </c>
      <c r="Q5735">
        <v>0.25</v>
      </c>
      <c r="S5735" t="s">
        <v>4787</v>
      </c>
      <c r="AE5735">
        <v>12</v>
      </c>
      <c r="AF5735">
        <v>7.6</v>
      </c>
      <c r="AG5735">
        <v>5</v>
      </c>
      <c r="AH5735" t="s">
        <v>53</v>
      </c>
      <c r="AI5735" t="s">
        <v>54</v>
      </c>
      <c r="AJ5735">
        <v>2</v>
      </c>
      <c r="AK5735">
        <v>1</v>
      </c>
      <c r="AL5735">
        <v>1</v>
      </c>
      <c r="AM5735" t="s">
        <v>55</v>
      </c>
      <c r="AN5735" t="s">
        <v>56</v>
      </c>
      <c r="AP5735">
        <v>1</v>
      </c>
      <c r="AQ5735" t="s">
        <v>57</v>
      </c>
      <c r="AR5735">
        <v>0</v>
      </c>
      <c r="AW5735" t="s">
        <v>58</v>
      </c>
      <c r="AX5735">
        <v>0</v>
      </c>
      <c r="AY5735">
        <v>2</v>
      </c>
      <c r="AZ5735">
        <v>0.25</v>
      </c>
      <c r="BA5735">
        <v>0.25</v>
      </c>
      <c r="BB5735" t="s">
        <v>59</v>
      </c>
    </row>
    <row r="5736" spans="1:54" x14ac:dyDescent="0.45">
      <c r="A5736" s="4" t="str">
        <f>VLOOKUP(F5736,'Matching-Tabelle'!$A$57:$B$61,2,FALSE)</f>
        <v>stefan.fuellemann@tkb.ch</v>
      </c>
      <c r="B5736" s="4" t="str">
        <f>VLOOKUP(J5736,'Matching-Tabelle'!$A$1:$B$52,2,FALSE)</f>
        <v>WPI RTB</v>
      </c>
      <c r="C5736" s="4">
        <v>1.5</v>
      </c>
      <c r="D5736" s="4" t="s">
        <v>3859</v>
      </c>
      <c r="E5736" s="5">
        <v>42642</v>
      </c>
      <c r="F5736" t="s">
        <v>3856</v>
      </c>
      <c r="G5736" t="s">
        <v>3857</v>
      </c>
      <c r="H5736" t="s">
        <v>3858</v>
      </c>
      <c r="I5736" s="1"/>
      <c r="J5736">
        <v>19</v>
      </c>
      <c r="K5736" t="s">
        <v>145</v>
      </c>
      <c r="L5736" t="s">
        <v>146</v>
      </c>
      <c r="M5736">
        <v>990001</v>
      </c>
      <c r="N5736" t="s">
        <v>51</v>
      </c>
      <c r="O5736">
        <v>1.5</v>
      </c>
      <c r="Q5736">
        <v>1.5</v>
      </c>
      <c r="S5736" t="s">
        <v>3859</v>
      </c>
      <c r="AE5736">
        <v>12</v>
      </c>
      <c r="AF5736">
        <v>7.6</v>
      </c>
      <c r="AG5736">
        <v>5</v>
      </c>
      <c r="AH5736" t="s">
        <v>53</v>
      </c>
      <c r="AI5736" t="s">
        <v>54</v>
      </c>
      <c r="AJ5736">
        <v>2</v>
      </c>
      <c r="AK5736">
        <v>1</v>
      </c>
      <c r="AL5736">
        <v>1</v>
      </c>
      <c r="AM5736" t="s">
        <v>55</v>
      </c>
      <c r="AN5736" t="s">
        <v>56</v>
      </c>
      <c r="AP5736">
        <v>1</v>
      </c>
      <c r="AQ5736" t="s">
        <v>57</v>
      </c>
      <c r="AR5736">
        <v>0</v>
      </c>
      <c r="AW5736" t="s">
        <v>58</v>
      </c>
      <c r="AX5736">
        <v>0</v>
      </c>
      <c r="AY5736">
        <v>2</v>
      </c>
      <c r="AZ5736">
        <v>1.5</v>
      </c>
      <c r="BA5736">
        <v>1.5</v>
      </c>
      <c r="BB5736" t="s">
        <v>59</v>
      </c>
    </row>
    <row r="5737" spans="1:54" x14ac:dyDescent="0.45">
      <c r="A5737" s="4" t="str">
        <f>VLOOKUP(F5737,'Matching-Tabelle'!$A$57:$B$61,2,FALSE)</f>
        <v>stefan.fuellemann@tkb.ch</v>
      </c>
      <c r="B5737" s="4" t="str">
        <f>VLOOKUP(J5737,'Matching-Tabelle'!$A$1:$B$52,2,FALSE)</f>
        <v>WPI Führung</v>
      </c>
      <c r="C5737" s="4">
        <v>1.5</v>
      </c>
      <c r="D5737" s="4" t="s">
        <v>874</v>
      </c>
      <c r="E5737" s="5">
        <v>42642</v>
      </c>
      <c r="F5737" t="s">
        <v>3856</v>
      </c>
      <c r="G5737" t="s">
        <v>3857</v>
      </c>
      <c r="H5737" t="s">
        <v>3858</v>
      </c>
      <c r="I5737" s="1"/>
      <c r="J5737">
        <v>26</v>
      </c>
      <c r="K5737" t="s">
        <v>130</v>
      </c>
      <c r="L5737" t="s">
        <v>131</v>
      </c>
      <c r="M5737">
        <v>990001</v>
      </c>
      <c r="N5737" t="s">
        <v>51</v>
      </c>
      <c r="O5737">
        <v>1.5</v>
      </c>
      <c r="Q5737">
        <v>1.5</v>
      </c>
      <c r="S5737" t="s">
        <v>874</v>
      </c>
      <c r="AE5737">
        <v>12</v>
      </c>
      <c r="AF5737">
        <v>7.6</v>
      </c>
      <c r="AG5737">
        <v>5</v>
      </c>
      <c r="AH5737" t="s">
        <v>53</v>
      </c>
      <c r="AI5737" t="s">
        <v>54</v>
      </c>
      <c r="AJ5737">
        <v>2</v>
      </c>
      <c r="AK5737">
        <v>1</v>
      </c>
      <c r="AL5737">
        <v>1</v>
      </c>
      <c r="AM5737" t="s">
        <v>55</v>
      </c>
      <c r="AN5737" t="s">
        <v>56</v>
      </c>
      <c r="AP5737">
        <v>1</v>
      </c>
      <c r="AQ5737" t="s">
        <v>57</v>
      </c>
      <c r="AR5737">
        <v>0</v>
      </c>
      <c r="AW5737" t="s">
        <v>58</v>
      </c>
      <c r="AX5737">
        <v>0</v>
      </c>
      <c r="AY5737">
        <v>2</v>
      </c>
      <c r="AZ5737">
        <v>1.5</v>
      </c>
      <c r="BA5737">
        <v>1.5</v>
      </c>
      <c r="BB5737" t="s">
        <v>59</v>
      </c>
    </row>
    <row r="5738" spans="1:54" x14ac:dyDescent="0.45">
      <c r="A5738" s="4" t="str">
        <f>VLOOKUP(F5738,'Matching-Tabelle'!$A$57:$B$61,2,FALSE)</f>
        <v>stefan.fuellemann@tkb.ch</v>
      </c>
      <c r="B5738" s="4" t="str">
        <f>VLOOKUP(J5738,'Matching-Tabelle'!$A$1:$B$52,2,FALSE)</f>
        <v>WPI CTB</v>
      </c>
      <c r="C5738" s="4">
        <v>1.58</v>
      </c>
      <c r="D5738" s="4" t="s">
        <v>4788</v>
      </c>
      <c r="E5738" s="5">
        <v>42642</v>
      </c>
      <c r="F5738" t="s">
        <v>3856</v>
      </c>
      <c r="G5738" t="s">
        <v>3857</v>
      </c>
      <c r="H5738" t="s">
        <v>3858</v>
      </c>
      <c r="I5738" s="1"/>
      <c r="J5738">
        <v>935</v>
      </c>
      <c r="K5738" t="s">
        <v>1147</v>
      </c>
      <c r="L5738" t="s">
        <v>1148</v>
      </c>
      <c r="M5738">
        <v>990001</v>
      </c>
      <c r="N5738" t="s">
        <v>51</v>
      </c>
      <c r="O5738">
        <v>1.58</v>
      </c>
      <c r="Q5738">
        <v>1.58</v>
      </c>
      <c r="S5738" t="s">
        <v>4788</v>
      </c>
      <c r="AE5738">
        <v>12</v>
      </c>
      <c r="AF5738">
        <v>7.6</v>
      </c>
      <c r="AG5738">
        <v>5</v>
      </c>
      <c r="AH5738" t="s">
        <v>53</v>
      </c>
      <c r="AI5738" t="s">
        <v>54</v>
      </c>
      <c r="AJ5738">
        <v>2</v>
      </c>
      <c r="AK5738">
        <v>1</v>
      </c>
      <c r="AL5738">
        <v>1</v>
      </c>
      <c r="AM5738" t="s">
        <v>55</v>
      </c>
      <c r="AN5738" t="s">
        <v>56</v>
      </c>
      <c r="AP5738">
        <v>1</v>
      </c>
      <c r="AQ5738" t="s">
        <v>57</v>
      </c>
      <c r="AR5738">
        <v>0</v>
      </c>
      <c r="AW5738" t="s">
        <v>58</v>
      </c>
      <c r="AX5738">
        <v>0</v>
      </c>
      <c r="AY5738">
        <v>2</v>
      </c>
      <c r="AZ5738">
        <v>1.58</v>
      </c>
      <c r="BA5738">
        <v>1.58</v>
      </c>
      <c r="BB5738" t="s">
        <v>59</v>
      </c>
    </row>
    <row r="5739" spans="1:54" x14ac:dyDescent="0.45">
      <c r="A5739" s="4" t="str">
        <f>VLOOKUP(F5739,'Matching-Tabelle'!$A$57:$B$61,2,FALSE)</f>
        <v>stefan.fuellemann@tkb.ch</v>
      </c>
      <c r="B5739" s="4" t="str">
        <f>VLOOKUP(J5739,'Matching-Tabelle'!$A$1:$B$52,2,FALSE)</f>
        <v>WPI CTB</v>
      </c>
      <c r="C5739" s="4">
        <v>3</v>
      </c>
      <c r="D5739" s="4" t="s">
        <v>4789</v>
      </c>
      <c r="E5739" s="5">
        <v>42642</v>
      </c>
      <c r="F5739" t="s">
        <v>3856</v>
      </c>
      <c r="G5739" t="s">
        <v>3857</v>
      </c>
      <c r="H5739" t="s">
        <v>3858</v>
      </c>
      <c r="I5739" s="1"/>
      <c r="J5739">
        <v>18</v>
      </c>
      <c r="K5739" t="s">
        <v>594</v>
      </c>
      <c r="L5739" t="s">
        <v>595</v>
      </c>
      <c r="M5739">
        <v>990001</v>
      </c>
      <c r="N5739" t="s">
        <v>51</v>
      </c>
      <c r="O5739">
        <v>3</v>
      </c>
      <c r="Q5739">
        <v>3</v>
      </c>
      <c r="S5739" t="s">
        <v>4789</v>
      </c>
      <c r="AE5739">
        <v>12</v>
      </c>
      <c r="AF5739">
        <v>7.6</v>
      </c>
      <c r="AG5739">
        <v>5</v>
      </c>
      <c r="AH5739" t="s">
        <v>53</v>
      </c>
      <c r="AI5739" t="s">
        <v>54</v>
      </c>
      <c r="AJ5739">
        <v>2</v>
      </c>
      <c r="AK5739">
        <v>1</v>
      </c>
      <c r="AL5739">
        <v>1</v>
      </c>
      <c r="AM5739" t="s">
        <v>55</v>
      </c>
      <c r="AN5739" t="s">
        <v>56</v>
      </c>
      <c r="AP5739">
        <v>1</v>
      </c>
      <c r="AQ5739" t="s">
        <v>57</v>
      </c>
      <c r="AR5739">
        <v>0</v>
      </c>
      <c r="AW5739" t="s">
        <v>58</v>
      </c>
      <c r="AX5739">
        <v>0</v>
      </c>
      <c r="AY5739">
        <v>2</v>
      </c>
      <c r="AZ5739">
        <v>3</v>
      </c>
      <c r="BA5739">
        <v>3</v>
      </c>
      <c r="BB5739" t="s">
        <v>59</v>
      </c>
    </row>
    <row r="5740" spans="1:54" x14ac:dyDescent="0.45">
      <c r="A5740" s="4" t="str">
        <f>VLOOKUP(F5740,'Matching-Tabelle'!$A$57:$B$61,2,FALSE)</f>
        <v>stefan.fuellemann@tkb.ch</v>
      </c>
      <c r="B5740" s="4" t="str">
        <f>VLOOKUP(J5740,'Matching-Tabelle'!$A$1:$B$52,2,FALSE)</f>
        <v>WPI CTB</v>
      </c>
      <c r="C5740" s="4">
        <v>1</v>
      </c>
      <c r="D5740" s="4" t="s">
        <v>4020</v>
      </c>
      <c r="E5740" s="5">
        <v>42642</v>
      </c>
      <c r="F5740" t="s">
        <v>3856</v>
      </c>
      <c r="G5740" t="s">
        <v>3857</v>
      </c>
      <c r="H5740" t="s">
        <v>3858</v>
      </c>
      <c r="I5740" s="1"/>
      <c r="J5740">
        <v>919</v>
      </c>
      <c r="K5740" t="s">
        <v>66</v>
      </c>
      <c r="L5740" t="s">
        <v>67</v>
      </c>
      <c r="M5740">
        <v>990001</v>
      </c>
      <c r="N5740" t="s">
        <v>51</v>
      </c>
      <c r="O5740">
        <v>1</v>
      </c>
      <c r="Q5740">
        <v>1</v>
      </c>
      <c r="S5740" t="s">
        <v>4020</v>
      </c>
      <c r="AE5740">
        <v>12</v>
      </c>
      <c r="AF5740">
        <v>7.6</v>
      </c>
      <c r="AG5740">
        <v>5</v>
      </c>
      <c r="AH5740" t="s">
        <v>53</v>
      </c>
      <c r="AI5740" t="s">
        <v>54</v>
      </c>
      <c r="AJ5740">
        <v>2</v>
      </c>
      <c r="AK5740">
        <v>1</v>
      </c>
      <c r="AL5740">
        <v>1</v>
      </c>
      <c r="AM5740" t="s">
        <v>55</v>
      </c>
      <c r="AN5740" t="s">
        <v>56</v>
      </c>
      <c r="AP5740">
        <v>1</v>
      </c>
      <c r="AQ5740" t="s">
        <v>57</v>
      </c>
      <c r="AR5740">
        <v>0</v>
      </c>
      <c r="AW5740" t="s">
        <v>58</v>
      </c>
      <c r="AX5740">
        <v>0</v>
      </c>
      <c r="AY5740">
        <v>2</v>
      </c>
      <c r="AZ5740">
        <v>1</v>
      </c>
      <c r="BA5740">
        <v>1</v>
      </c>
      <c r="BB5740" t="s">
        <v>59</v>
      </c>
    </row>
    <row r="5741" spans="1:54" x14ac:dyDescent="0.45">
      <c r="A5741" s="4" t="str">
        <f>VLOOKUP(F5741,'Matching-Tabelle'!$A$57:$B$61,2,FALSE)</f>
        <v>stefan.fuellemann@tkb.ch</v>
      </c>
      <c r="B5741" s="4" t="str">
        <f>VLOOKUP(J5741,'Matching-Tabelle'!$A$1:$B$52,2,FALSE)</f>
        <v>Proj SCRE2016</v>
      </c>
      <c r="C5741" s="4">
        <v>0.5</v>
      </c>
      <c r="D5741" s="4" t="s">
        <v>4268</v>
      </c>
      <c r="E5741" s="5">
        <v>42642</v>
      </c>
      <c r="F5741" t="s">
        <v>3856</v>
      </c>
      <c r="G5741" t="s">
        <v>3857</v>
      </c>
      <c r="H5741" t="s">
        <v>3858</v>
      </c>
      <c r="I5741" s="1"/>
      <c r="J5741">
        <v>2500253</v>
      </c>
      <c r="K5741" t="s">
        <v>538</v>
      </c>
      <c r="L5741" t="s">
        <v>539</v>
      </c>
      <c r="M5741">
        <v>990001</v>
      </c>
      <c r="N5741" t="s">
        <v>51</v>
      </c>
      <c r="O5741">
        <v>0.5</v>
      </c>
      <c r="Q5741">
        <v>0.5</v>
      </c>
      <c r="S5741" t="s">
        <v>4268</v>
      </c>
      <c r="AE5741">
        <v>5</v>
      </c>
      <c r="AF5741">
        <v>0</v>
      </c>
      <c r="AG5741">
        <v>1</v>
      </c>
      <c r="AH5741" t="s">
        <v>411</v>
      </c>
      <c r="AI5741" t="s">
        <v>411</v>
      </c>
      <c r="AJ5741">
        <v>2</v>
      </c>
      <c r="AK5741">
        <v>1</v>
      </c>
      <c r="AL5741">
        <v>1</v>
      </c>
      <c r="AM5741" t="s">
        <v>55</v>
      </c>
      <c r="AN5741" t="s">
        <v>56</v>
      </c>
      <c r="AP5741">
        <v>1</v>
      </c>
      <c r="AQ5741" t="s">
        <v>57</v>
      </c>
      <c r="AR5741">
        <v>0</v>
      </c>
      <c r="AW5741" t="s">
        <v>58</v>
      </c>
      <c r="AX5741">
        <v>0</v>
      </c>
      <c r="AY5741">
        <v>2</v>
      </c>
      <c r="AZ5741">
        <v>0.5</v>
      </c>
      <c r="BA5741">
        <v>0.5</v>
      </c>
      <c r="BB5741" t="s">
        <v>59</v>
      </c>
    </row>
    <row r="5742" spans="1:54" x14ac:dyDescent="0.45">
      <c r="A5742" s="4" t="str">
        <f>VLOOKUP(F5742,'Matching-Tabelle'!$A$57:$B$61,2,FALSE)</f>
        <v>stefan.fuellemann@tkb.ch</v>
      </c>
      <c r="B5742" s="4" t="str">
        <f>VLOOKUP(J5742,'Matching-Tabelle'!$A$1:$B$52,2,FALSE)</f>
        <v>WPI RTB</v>
      </c>
      <c r="C5742" s="4">
        <v>1.5</v>
      </c>
      <c r="D5742" s="4" t="s">
        <v>3859</v>
      </c>
      <c r="E5742" s="5">
        <v>42643</v>
      </c>
      <c r="F5742" t="s">
        <v>3856</v>
      </c>
      <c r="G5742" t="s">
        <v>3857</v>
      </c>
      <c r="H5742" t="s">
        <v>3858</v>
      </c>
      <c r="I5742" s="1"/>
      <c r="J5742">
        <v>19</v>
      </c>
      <c r="K5742" t="s">
        <v>145</v>
      </c>
      <c r="L5742" t="s">
        <v>146</v>
      </c>
      <c r="M5742">
        <v>990001</v>
      </c>
      <c r="N5742" t="s">
        <v>51</v>
      </c>
      <c r="O5742">
        <v>1.5</v>
      </c>
      <c r="Q5742">
        <v>1.5</v>
      </c>
      <c r="S5742" t="s">
        <v>3859</v>
      </c>
      <c r="AE5742">
        <v>12</v>
      </c>
      <c r="AF5742">
        <v>7.6</v>
      </c>
      <c r="AG5742">
        <v>5</v>
      </c>
      <c r="AH5742" t="s">
        <v>53</v>
      </c>
      <c r="AI5742" t="s">
        <v>54</v>
      </c>
      <c r="AJ5742">
        <v>2</v>
      </c>
      <c r="AK5742">
        <v>1</v>
      </c>
      <c r="AL5742">
        <v>1</v>
      </c>
      <c r="AM5742" t="s">
        <v>55</v>
      </c>
      <c r="AN5742" t="s">
        <v>56</v>
      </c>
      <c r="AP5742">
        <v>1</v>
      </c>
      <c r="AQ5742" t="s">
        <v>57</v>
      </c>
      <c r="AR5742">
        <v>0</v>
      </c>
      <c r="AW5742" t="s">
        <v>58</v>
      </c>
      <c r="AX5742">
        <v>0</v>
      </c>
      <c r="AY5742">
        <v>2</v>
      </c>
      <c r="AZ5742">
        <v>1.5</v>
      </c>
      <c r="BA5742">
        <v>1.5</v>
      </c>
      <c r="BB5742" t="s">
        <v>59</v>
      </c>
    </row>
    <row r="5743" spans="1:54" x14ac:dyDescent="0.45">
      <c r="A5743" s="4" t="str">
        <f>VLOOKUP(F5743,'Matching-Tabelle'!$A$57:$B$61,2,FALSE)</f>
        <v>stefan.fuellemann@tkb.ch</v>
      </c>
      <c r="B5743" s="4" t="str">
        <f>VLOOKUP(J5743,'Matching-Tabelle'!$A$1:$B$52,2,FALSE)</f>
        <v>WPI RTB</v>
      </c>
      <c r="C5743" s="4">
        <v>0.5</v>
      </c>
      <c r="D5743" s="4" t="s">
        <v>4790</v>
      </c>
      <c r="E5743" s="5">
        <v>42643</v>
      </c>
      <c r="F5743" t="s">
        <v>3856</v>
      </c>
      <c r="G5743" t="s">
        <v>3857</v>
      </c>
      <c r="H5743" t="s">
        <v>3858</v>
      </c>
      <c r="I5743" s="1"/>
      <c r="J5743">
        <v>22</v>
      </c>
      <c r="K5743" t="s">
        <v>88</v>
      </c>
      <c r="L5743" t="s">
        <v>89</v>
      </c>
      <c r="M5743">
        <v>990001</v>
      </c>
      <c r="N5743" t="s">
        <v>51</v>
      </c>
      <c r="O5743">
        <v>0.5</v>
      </c>
      <c r="Q5743">
        <v>0.5</v>
      </c>
      <c r="S5743" t="s">
        <v>4790</v>
      </c>
      <c r="AE5743">
        <v>12</v>
      </c>
      <c r="AF5743">
        <v>7.6</v>
      </c>
      <c r="AG5743">
        <v>5</v>
      </c>
      <c r="AH5743" t="s">
        <v>53</v>
      </c>
      <c r="AI5743" t="s">
        <v>54</v>
      </c>
      <c r="AJ5743">
        <v>2</v>
      </c>
      <c r="AK5743">
        <v>1</v>
      </c>
      <c r="AL5743">
        <v>1</v>
      </c>
      <c r="AM5743" t="s">
        <v>55</v>
      </c>
      <c r="AN5743" t="s">
        <v>56</v>
      </c>
      <c r="AP5743">
        <v>1</v>
      </c>
      <c r="AQ5743" t="s">
        <v>57</v>
      </c>
      <c r="AR5743">
        <v>0</v>
      </c>
      <c r="AW5743" t="s">
        <v>58</v>
      </c>
      <c r="AX5743">
        <v>0</v>
      </c>
      <c r="AY5743">
        <v>2</v>
      </c>
      <c r="AZ5743">
        <v>0.5</v>
      </c>
      <c r="BA5743">
        <v>0.5</v>
      </c>
      <c r="BB5743" t="s">
        <v>59</v>
      </c>
    </row>
    <row r="5744" spans="1:54" x14ac:dyDescent="0.45">
      <c r="A5744" s="4" t="str">
        <f>VLOOKUP(F5744,'Matching-Tabelle'!$A$57:$B$61,2,FALSE)</f>
        <v>stefan.fuellemann@tkb.ch</v>
      </c>
      <c r="B5744" s="4" t="str">
        <f>VLOOKUP(J5744,'Matching-Tabelle'!$A$1:$B$52,2,FALSE)</f>
        <v>WPI CTB</v>
      </c>
      <c r="C5744" s="4">
        <v>0.5</v>
      </c>
      <c r="D5744" s="4" t="s">
        <v>4791</v>
      </c>
      <c r="E5744" s="5">
        <v>42643</v>
      </c>
      <c r="F5744" t="s">
        <v>3856</v>
      </c>
      <c r="G5744" t="s">
        <v>3857</v>
      </c>
      <c r="H5744" t="s">
        <v>3858</v>
      </c>
      <c r="I5744" s="1"/>
      <c r="J5744">
        <v>922</v>
      </c>
      <c r="K5744" t="s">
        <v>134</v>
      </c>
      <c r="L5744" t="s">
        <v>135</v>
      </c>
      <c r="M5744">
        <v>990001</v>
      </c>
      <c r="N5744" t="s">
        <v>51</v>
      </c>
      <c r="O5744">
        <v>0.5</v>
      </c>
      <c r="Q5744">
        <v>0.5</v>
      </c>
      <c r="S5744" t="s">
        <v>4791</v>
      </c>
      <c r="AE5744">
        <v>12</v>
      </c>
      <c r="AF5744">
        <v>7.6</v>
      </c>
      <c r="AG5744">
        <v>5</v>
      </c>
      <c r="AH5744" t="s">
        <v>53</v>
      </c>
      <c r="AI5744" t="s">
        <v>54</v>
      </c>
      <c r="AJ5744">
        <v>2</v>
      </c>
      <c r="AK5744">
        <v>1</v>
      </c>
      <c r="AL5744">
        <v>1</v>
      </c>
      <c r="AM5744" t="s">
        <v>55</v>
      </c>
      <c r="AN5744" t="s">
        <v>56</v>
      </c>
      <c r="AP5744">
        <v>1</v>
      </c>
      <c r="AQ5744" t="s">
        <v>57</v>
      </c>
      <c r="AR5744">
        <v>0</v>
      </c>
      <c r="AW5744" t="s">
        <v>58</v>
      </c>
      <c r="AX5744">
        <v>0</v>
      </c>
      <c r="AY5744">
        <v>2</v>
      </c>
      <c r="AZ5744">
        <v>0.5</v>
      </c>
      <c r="BA5744">
        <v>0.5</v>
      </c>
      <c r="BB5744" t="s">
        <v>59</v>
      </c>
    </row>
    <row r="5745" spans="1:54" x14ac:dyDescent="0.45">
      <c r="A5745" s="4" t="str">
        <f>VLOOKUP(F5745,'Matching-Tabelle'!$A$57:$B$61,2,FALSE)</f>
        <v>stefan.fuellemann@tkb.ch</v>
      </c>
      <c r="B5745" s="4" t="str">
        <f>VLOOKUP(J5745,'Matching-Tabelle'!$A$1:$B$52,2,FALSE)</f>
        <v>WPI CTB</v>
      </c>
      <c r="C5745" s="4">
        <v>0.75</v>
      </c>
      <c r="D5745" s="4" t="s">
        <v>4792</v>
      </c>
      <c r="E5745" s="5">
        <v>42643</v>
      </c>
      <c r="F5745" t="s">
        <v>3856</v>
      </c>
      <c r="G5745" t="s">
        <v>3857</v>
      </c>
      <c r="H5745" t="s">
        <v>3858</v>
      </c>
      <c r="I5745" s="1"/>
      <c r="J5745">
        <v>14</v>
      </c>
      <c r="K5745" t="s">
        <v>82</v>
      </c>
      <c r="L5745" t="s">
        <v>83</v>
      </c>
      <c r="M5745">
        <v>990001</v>
      </c>
      <c r="N5745" t="s">
        <v>51</v>
      </c>
      <c r="O5745">
        <v>0.75</v>
      </c>
      <c r="Q5745">
        <v>0.75</v>
      </c>
      <c r="S5745" t="s">
        <v>4792</v>
      </c>
      <c r="AE5745">
        <v>12</v>
      </c>
      <c r="AF5745">
        <v>7.6</v>
      </c>
      <c r="AG5745">
        <v>5</v>
      </c>
      <c r="AH5745" t="s">
        <v>53</v>
      </c>
      <c r="AI5745" t="s">
        <v>54</v>
      </c>
      <c r="AJ5745">
        <v>2</v>
      </c>
      <c r="AK5745">
        <v>1</v>
      </c>
      <c r="AL5745">
        <v>1</v>
      </c>
      <c r="AM5745" t="s">
        <v>55</v>
      </c>
      <c r="AN5745" t="s">
        <v>56</v>
      </c>
      <c r="AP5745">
        <v>1</v>
      </c>
      <c r="AQ5745" t="s">
        <v>57</v>
      </c>
      <c r="AR5745">
        <v>0</v>
      </c>
      <c r="AW5745" t="s">
        <v>58</v>
      </c>
      <c r="AX5745">
        <v>0</v>
      </c>
      <c r="AY5745">
        <v>2</v>
      </c>
      <c r="AZ5745">
        <v>0.75</v>
      </c>
      <c r="BA5745">
        <v>0.75</v>
      </c>
      <c r="BB5745" t="s">
        <v>59</v>
      </c>
    </row>
    <row r="5746" spans="1:54" x14ac:dyDescent="0.45">
      <c r="A5746" s="4" t="str">
        <f>VLOOKUP(F5746,'Matching-Tabelle'!$A$57:$B$61,2,FALSE)</f>
        <v>stefan.fuellemann@tkb.ch</v>
      </c>
      <c r="B5746" s="4" t="str">
        <f>VLOOKUP(J5746,'Matching-Tabelle'!$A$1:$B$52,2,FALSE)</f>
        <v>Proj SCRE2016</v>
      </c>
      <c r="C5746" s="4">
        <v>1</v>
      </c>
      <c r="D5746" s="4" t="s">
        <v>4268</v>
      </c>
      <c r="E5746" s="5">
        <v>42643</v>
      </c>
      <c r="F5746" t="s">
        <v>3856</v>
      </c>
      <c r="G5746" t="s">
        <v>3857</v>
      </c>
      <c r="H5746" t="s">
        <v>3858</v>
      </c>
      <c r="I5746" s="1"/>
      <c r="J5746">
        <v>2500253</v>
      </c>
      <c r="K5746" t="s">
        <v>538</v>
      </c>
      <c r="L5746" t="s">
        <v>539</v>
      </c>
      <c r="M5746">
        <v>990001</v>
      </c>
      <c r="N5746" t="s">
        <v>51</v>
      </c>
      <c r="O5746">
        <v>1</v>
      </c>
      <c r="Q5746">
        <v>1</v>
      </c>
      <c r="S5746" t="s">
        <v>4268</v>
      </c>
      <c r="AE5746">
        <v>5</v>
      </c>
      <c r="AF5746">
        <v>0</v>
      </c>
      <c r="AG5746">
        <v>1</v>
      </c>
      <c r="AH5746" t="s">
        <v>411</v>
      </c>
      <c r="AI5746" t="s">
        <v>411</v>
      </c>
      <c r="AJ5746">
        <v>2</v>
      </c>
      <c r="AK5746">
        <v>1</v>
      </c>
      <c r="AL5746">
        <v>1</v>
      </c>
      <c r="AM5746" t="s">
        <v>55</v>
      </c>
      <c r="AN5746" t="s">
        <v>56</v>
      </c>
      <c r="AP5746">
        <v>1</v>
      </c>
      <c r="AQ5746" t="s">
        <v>57</v>
      </c>
      <c r="AR5746">
        <v>0</v>
      </c>
      <c r="AW5746" t="s">
        <v>58</v>
      </c>
      <c r="AX5746">
        <v>0</v>
      </c>
      <c r="AY5746">
        <v>2</v>
      </c>
      <c r="AZ5746">
        <v>1</v>
      </c>
      <c r="BA5746">
        <v>1</v>
      </c>
      <c r="BB5746" t="s">
        <v>59</v>
      </c>
    </row>
    <row r="5747" spans="1:54" x14ac:dyDescent="0.45">
      <c r="A5747" s="4" t="str">
        <f>VLOOKUP(F5747,'Matching-Tabelle'!$A$57:$B$61,2,FALSE)</f>
        <v>stefan.fuellemann@tkb.ch</v>
      </c>
      <c r="B5747" s="4" t="str">
        <f>VLOOKUP(J5747,'Matching-Tabelle'!$A$1:$B$52,2,FALSE)</f>
        <v>WPI CTB</v>
      </c>
      <c r="C5747" s="4">
        <v>1.5</v>
      </c>
      <c r="D5747" s="4" t="s">
        <v>4793</v>
      </c>
      <c r="E5747" s="5">
        <v>42643</v>
      </c>
      <c r="F5747" t="s">
        <v>3856</v>
      </c>
      <c r="G5747" t="s">
        <v>3857</v>
      </c>
      <c r="H5747" t="s">
        <v>3858</v>
      </c>
      <c r="I5747" s="1"/>
      <c r="J5747">
        <v>919</v>
      </c>
      <c r="K5747" t="s">
        <v>66</v>
      </c>
      <c r="L5747" t="s">
        <v>67</v>
      </c>
      <c r="M5747">
        <v>990001</v>
      </c>
      <c r="N5747" t="s">
        <v>51</v>
      </c>
      <c r="O5747">
        <v>1.5</v>
      </c>
      <c r="Q5747">
        <v>1.5</v>
      </c>
      <c r="S5747" t="s">
        <v>4793</v>
      </c>
      <c r="AE5747">
        <v>12</v>
      </c>
      <c r="AF5747">
        <v>7.6</v>
      </c>
      <c r="AG5747">
        <v>5</v>
      </c>
      <c r="AH5747" t="s">
        <v>53</v>
      </c>
      <c r="AI5747" t="s">
        <v>54</v>
      </c>
      <c r="AJ5747">
        <v>2</v>
      </c>
      <c r="AK5747">
        <v>1</v>
      </c>
      <c r="AL5747">
        <v>1</v>
      </c>
      <c r="AM5747" t="s">
        <v>55</v>
      </c>
      <c r="AN5747" t="s">
        <v>56</v>
      </c>
      <c r="AP5747">
        <v>1</v>
      </c>
      <c r="AQ5747" t="s">
        <v>57</v>
      </c>
      <c r="AR5747">
        <v>0</v>
      </c>
      <c r="AW5747" t="s">
        <v>58</v>
      </c>
      <c r="AX5747">
        <v>0</v>
      </c>
      <c r="AY5747">
        <v>2</v>
      </c>
      <c r="AZ5747">
        <v>1.5</v>
      </c>
      <c r="BA5747">
        <v>1.5</v>
      </c>
      <c r="BB5747" t="s">
        <v>59</v>
      </c>
    </row>
    <row r="5748" spans="1:54" x14ac:dyDescent="0.45">
      <c r="A5748" s="4" t="str">
        <f>VLOOKUP(F5748,'Matching-Tabelle'!$A$57:$B$61,2,FALSE)</f>
        <v>stefan.fuellemann@tkb.ch</v>
      </c>
      <c r="B5748" s="4" t="str">
        <f>VLOOKUP(J5748,'Matching-Tabelle'!$A$1:$B$52,2,FALSE)</f>
        <v>WPI RTB</v>
      </c>
      <c r="C5748" s="4">
        <v>0.5</v>
      </c>
      <c r="D5748" s="4" t="s">
        <v>4794</v>
      </c>
      <c r="E5748" s="5">
        <v>42643</v>
      </c>
      <c r="F5748" t="s">
        <v>3856</v>
      </c>
      <c r="G5748" t="s">
        <v>3857</v>
      </c>
      <c r="H5748" t="s">
        <v>3858</v>
      </c>
      <c r="I5748" s="1"/>
      <c r="J5748">
        <v>22</v>
      </c>
      <c r="K5748" t="s">
        <v>88</v>
      </c>
      <c r="L5748" t="s">
        <v>89</v>
      </c>
      <c r="M5748">
        <v>990001</v>
      </c>
      <c r="N5748" t="s">
        <v>51</v>
      </c>
      <c r="O5748">
        <v>0.5</v>
      </c>
      <c r="Q5748">
        <v>0.5</v>
      </c>
      <c r="S5748" t="s">
        <v>4794</v>
      </c>
      <c r="AE5748">
        <v>12</v>
      </c>
      <c r="AF5748">
        <v>7.6</v>
      </c>
      <c r="AG5748">
        <v>5</v>
      </c>
      <c r="AH5748" t="s">
        <v>53</v>
      </c>
      <c r="AI5748" t="s">
        <v>54</v>
      </c>
      <c r="AJ5748">
        <v>2</v>
      </c>
      <c r="AK5748">
        <v>1</v>
      </c>
      <c r="AL5748">
        <v>1</v>
      </c>
      <c r="AM5748" t="s">
        <v>55</v>
      </c>
      <c r="AN5748" t="s">
        <v>56</v>
      </c>
      <c r="AP5748">
        <v>1</v>
      </c>
      <c r="AQ5748" t="s">
        <v>57</v>
      </c>
      <c r="AR5748">
        <v>0</v>
      </c>
      <c r="AW5748" t="s">
        <v>58</v>
      </c>
      <c r="AX5748">
        <v>0</v>
      </c>
      <c r="AY5748">
        <v>2</v>
      </c>
      <c r="AZ5748">
        <v>0.5</v>
      </c>
      <c r="BA5748">
        <v>0.5</v>
      </c>
      <c r="BB5748" t="s">
        <v>59</v>
      </c>
    </row>
    <row r="5749" spans="1:54" x14ac:dyDescent="0.45">
      <c r="A5749" s="4" t="str">
        <f>VLOOKUP(F5749,'Matching-Tabelle'!$A$57:$B$61,2,FALSE)</f>
        <v>stefan.fuellemann@tkb.ch</v>
      </c>
      <c r="B5749" s="4" t="str">
        <f>VLOOKUP(J5749,'Matching-Tabelle'!$A$1:$B$52,2,FALSE)</f>
        <v>Proj SCRE2016</v>
      </c>
      <c r="C5749" s="4">
        <v>0.75</v>
      </c>
      <c r="D5749" s="4" t="s">
        <v>4795</v>
      </c>
      <c r="E5749" s="5">
        <v>42643</v>
      </c>
      <c r="F5749" t="s">
        <v>3856</v>
      </c>
      <c r="G5749" t="s">
        <v>3857</v>
      </c>
      <c r="H5749" t="s">
        <v>3858</v>
      </c>
      <c r="I5749" s="1"/>
      <c r="J5749">
        <v>2500253</v>
      </c>
      <c r="K5749" t="s">
        <v>538</v>
      </c>
      <c r="L5749" t="s">
        <v>539</v>
      </c>
      <c r="M5749">
        <v>990001</v>
      </c>
      <c r="N5749" t="s">
        <v>51</v>
      </c>
      <c r="O5749">
        <v>0.75</v>
      </c>
      <c r="Q5749">
        <v>0.75</v>
      </c>
      <c r="S5749" t="s">
        <v>4795</v>
      </c>
      <c r="AE5749">
        <v>5</v>
      </c>
      <c r="AF5749">
        <v>0</v>
      </c>
      <c r="AG5749">
        <v>1</v>
      </c>
      <c r="AH5749" t="s">
        <v>411</v>
      </c>
      <c r="AI5749" t="s">
        <v>411</v>
      </c>
      <c r="AJ5749">
        <v>2</v>
      </c>
      <c r="AK5749">
        <v>1</v>
      </c>
      <c r="AL5749">
        <v>1</v>
      </c>
      <c r="AM5749" t="s">
        <v>55</v>
      </c>
      <c r="AN5749" t="s">
        <v>56</v>
      </c>
      <c r="AP5749">
        <v>1</v>
      </c>
      <c r="AQ5749" t="s">
        <v>57</v>
      </c>
      <c r="AR5749">
        <v>0</v>
      </c>
      <c r="AW5749" t="s">
        <v>58</v>
      </c>
      <c r="AX5749">
        <v>0</v>
      </c>
      <c r="AY5749">
        <v>2</v>
      </c>
      <c r="AZ5749">
        <v>0.75</v>
      </c>
      <c r="BA5749">
        <v>0.75</v>
      </c>
      <c r="BB5749" t="s">
        <v>59</v>
      </c>
    </row>
    <row r="5750" spans="1:54" x14ac:dyDescent="0.45">
      <c r="A5750" s="4" t="str">
        <f>VLOOKUP(F5750,'Matching-Tabelle'!$A$57:$B$61,2,FALSE)</f>
        <v>stefan.fuellemann@tkb.ch</v>
      </c>
      <c r="B5750" s="4" t="str">
        <f>VLOOKUP(J5750,'Matching-Tabelle'!$A$1:$B$52,2,FALSE)</f>
        <v>WPI RTB</v>
      </c>
      <c r="C5750" s="4">
        <v>1.5</v>
      </c>
      <c r="D5750" s="4" t="s">
        <v>3859</v>
      </c>
      <c r="E5750" s="5">
        <v>42646</v>
      </c>
      <c r="F5750" t="s">
        <v>3856</v>
      </c>
      <c r="G5750" t="s">
        <v>3857</v>
      </c>
      <c r="H5750" t="s">
        <v>3858</v>
      </c>
      <c r="I5750" s="1"/>
      <c r="J5750">
        <v>19</v>
      </c>
      <c r="K5750" t="s">
        <v>145</v>
      </c>
      <c r="L5750" t="s">
        <v>146</v>
      </c>
      <c r="M5750">
        <v>990001</v>
      </c>
      <c r="N5750" t="s">
        <v>51</v>
      </c>
      <c r="O5750">
        <v>1.5</v>
      </c>
      <c r="Q5750">
        <v>1.5</v>
      </c>
      <c r="S5750" t="s">
        <v>3859</v>
      </c>
      <c r="AE5750">
        <v>12</v>
      </c>
      <c r="AF5750">
        <v>7.6</v>
      </c>
      <c r="AG5750">
        <v>5</v>
      </c>
      <c r="AH5750" t="s">
        <v>53</v>
      </c>
      <c r="AI5750" t="s">
        <v>54</v>
      </c>
      <c r="AJ5750">
        <v>2</v>
      </c>
      <c r="AK5750">
        <v>1</v>
      </c>
      <c r="AL5750">
        <v>1</v>
      </c>
      <c r="AM5750" t="s">
        <v>55</v>
      </c>
      <c r="AN5750" t="s">
        <v>56</v>
      </c>
      <c r="AP5750">
        <v>1</v>
      </c>
      <c r="AQ5750" t="s">
        <v>57</v>
      </c>
      <c r="AR5750">
        <v>0</v>
      </c>
      <c r="AW5750" t="s">
        <v>58</v>
      </c>
      <c r="AX5750">
        <v>0</v>
      </c>
      <c r="AY5750">
        <v>2</v>
      </c>
      <c r="AZ5750">
        <v>1.5</v>
      </c>
      <c r="BA5750">
        <v>1.5</v>
      </c>
      <c r="BB5750" t="s">
        <v>59</v>
      </c>
    </row>
    <row r="5751" spans="1:54" x14ac:dyDescent="0.45">
      <c r="A5751" s="4" t="str">
        <f>VLOOKUP(F5751,'Matching-Tabelle'!$A$57:$B$61,2,FALSE)</f>
        <v>stefan.fuellemann@tkb.ch</v>
      </c>
      <c r="B5751" s="4" t="str">
        <f>VLOOKUP(J5751,'Matching-Tabelle'!$A$1:$B$52,2,FALSE)</f>
        <v>Proj Eval NePe</v>
      </c>
      <c r="C5751" s="4">
        <v>2.5</v>
      </c>
      <c r="D5751" s="4" t="s">
        <v>4796</v>
      </c>
      <c r="E5751" s="5">
        <v>42646</v>
      </c>
      <c r="F5751" t="s">
        <v>3856</v>
      </c>
      <c r="G5751" t="s">
        <v>3857</v>
      </c>
      <c r="H5751" t="s">
        <v>3858</v>
      </c>
      <c r="I5751" s="1"/>
      <c r="J5751">
        <v>225</v>
      </c>
      <c r="K5751" t="s">
        <v>172</v>
      </c>
      <c r="L5751" t="s">
        <v>173</v>
      </c>
      <c r="M5751">
        <v>990001</v>
      </c>
      <c r="N5751" t="s">
        <v>51</v>
      </c>
      <c r="O5751">
        <v>2.5</v>
      </c>
      <c r="Q5751">
        <v>2.5</v>
      </c>
      <c r="S5751" t="s">
        <v>4796</v>
      </c>
      <c r="AE5751">
        <v>12</v>
      </c>
      <c r="AF5751">
        <v>7.6</v>
      </c>
      <c r="AG5751">
        <v>5</v>
      </c>
      <c r="AH5751" t="s">
        <v>53</v>
      </c>
      <c r="AI5751" t="s">
        <v>54</v>
      </c>
      <c r="AJ5751">
        <v>2</v>
      </c>
      <c r="AK5751">
        <v>1</v>
      </c>
      <c r="AL5751">
        <v>1</v>
      </c>
      <c r="AM5751" t="s">
        <v>55</v>
      </c>
      <c r="AN5751" t="s">
        <v>56</v>
      </c>
      <c r="AP5751">
        <v>1</v>
      </c>
      <c r="AQ5751" t="s">
        <v>57</v>
      </c>
      <c r="AR5751">
        <v>0</v>
      </c>
      <c r="AW5751" t="s">
        <v>58</v>
      </c>
      <c r="AX5751">
        <v>0</v>
      </c>
      <c r="AY5751">
        <v>2</v>
      </c>
      <c r="AZ5751">
        <v>2.5</v>
      </c>
      <c r="BA5751">
        <v>2.5</v>
      </c>
      <c r="BB5751" t="s">
        <v>59</v>
      </c>
    </row>
    <row r="5752" spans="1:54" x14ac:dyDescent="0.45">
      <c r="A5752" s="4" t="str">
        <f>VLOOKUP(F5752,'Matching-Tabelle'!$A$57:$B$61,2,FALSE)</f>
        <v>stefan.fuellemann@tkb.ch</v>
      </c>
      <c r="B5752" s="4" t="str">
        <f>VLOOKUP(J5752,'Matching-Tabelle'!$A$1:$B$52,2,FALSE)</f>
        <v>WPI RTB</v>
      </c>
      <c r="C5752" s="4">
        <v>1</v>
      </c>
      <c r="D5752" s="4" t="s">
        <v>4797</v>
      </c>
      <c r="E5752" s="5">
        <v>42646</v>
      </c>
      <c r="F5752" t="s">
        <v>3856</v>
      </c>
      <c r="G5752" t="s">
        <v>3857</v>
      </c>
      <c r="H5752" t="s">
        <v>3858</v>
      </c>
      <c r="I5752" s="1"/>
      <c r="J5752">
        <v>27</v>
      </c>
      <c r="K5752" t="s">
        <v>872</v>
      </c>
      <c r="L5752" t="s">
        <v>873</v>
      </c>
      <c r="M5752">
        <v>990001</v>
      </c>
      <c r="N5752" t="s">
        <v>51</v>
      </c>
      <c r="O5752">
        <v>1</v>
      </c>
      <c r="Q5752">
        <v>1</v>
      </c>
      <c r="S5752" t="s">
        <v>4797</v>
      </c>
      <c r="AE5752">
        <v>12</v>
      </c>
      <c r="AF5752">
        <v>7.6</v>
      </c>
      <c r="AG5752">
        <v>5</v>
      </c>
      <c r="AH5752" t="s">
        <v>53</v>
      </c>
      <c r="AI5752" t="s">
        <v>54</v>
      </c>
      <c r="AJ5752">
        <v>2</v>
      </c>
      <c r="AK5752">
        <v>1</v>
      </c>
      <c r="AL5752">
        <v>1</v>
      </c>
      <c r="AM5752" t="s">
        <v>55</v>
      </c>
      <c r="AN5752" t="s">
        <v>56</v>
      </c>
      <c r="AP5752">
        <v>1</v>
      </c>
      <c r="AQ5752" t="s">
        <v>57</v>
      </c>
      <c r="AR5752">
        <v>0</v>
      </c>
      <c r="AW5752" t="s">
        <v>58</v>
      </c>
      <c r="AX5752">
        <v>0</v>
      </c>
      <c r="AY5752">
        <v>2</v>
      </c>
      <c r="AZ5752">
        <v>1</v>
      </c>
      <c r="BA5752">
        <v>1</v>
      </c>
      <c r="BB5752" t="s">
        <v>59</v>
      </c>
    </row>
    <row r="5753" spans="1:54" x14ac:dyDescent="0.45">
      <c r="A5753" s="4" t="str">
        <f>VLOOKUP(F5753,'Matching-Tabelle'!$A$57:$B$61,2,FALSE)</f>
        <v>stefan.fuellemann@tkb.ch</v>
      </c>
      <c r="B5753" s="4" t="str">
        <f>VLOOKUP(J5753,'Matching-Tabelle'!$A$1:$B$52,2,FALSE)</f>
        <v>WPI CTB</v>
      </c>
      <c r="C5753" s="4">
        <v>0.5</v>
      </c>
      <c r="D5753" s="4" t="s">
        <v>4204</v>
      </c>
      <c r="E5753" s="5">
        <v>42646</v>
      </c>
      <c r="F5753" t="s">
        <v>3856</v>
      </c>
      <c r="G5753" t="s">
        <v>3857</v>
      </c>
      <c r="H5753" t="s">
        <v>3858</v>
      </c>
      <c r="I5753" s="1"/>
      <c r="J5753">
        <v>922</v>
      </c>
      <c r="K5753" t="s">
        <v>134</v>
      </c>
      <c r="L5753" t="s">
        <v>135</v>
      </c>
      <c r="M5753">
        <v>990001</v>
      </c>
      <c r="N5753" t="s">
        <v>51</v>
      </c>
      <c r="O5753">
        <v>0.5</v>
      </c>
      <c r="Q5753">
        <v>0.5</v>
      </c>
      <c r="S5753" t="s">
        <v>4204</v>
      </c>
      <c r="AE5753">
        <v>12</v>
      </c>
      <c r="AF5753">
        <v>7.6</v>
      </c>
      <c r="AG5753">
        <v>5</v>
      </c>
      <c r="AH5753" t="s">
        <v>53</v>
      </c>
      <c r="AI5753" t="s">
        <v>54</v>
      </c>
      <c r="AJ5753">
        <v>2</v>
      </c>
      <c r="AK5753">
        <v>1</v>
      </c>
      <c r="AL5753">
        <v>1</v>
      </c>
      <c r="AM5753" t="s">
        <v>55</v>
      </c>
      <c r="AN5753" t="s">
        <v>56</v>
      </c>
      <c r="AP5753">
        <v>1</v>
      </c>
      <c r="AQ5753" t="s">
        <v>57</v>
      </c>
      <c r="AR5753">
        <v>0</v>
      </c>
      <c r="AW5753" t="s">
        <v>58</v>
      </c>
      <c r="AX5753">
        <v>0</v>
      </c>
      <c r="AY5753">
        <v>2</v>
      </c>
      <c r="AZ5753">
        <v>0.5</v>
      </c>
      <c r="BA5753">
        <v>0.5</v>
      </c>
      <c r="BB5753" t="s">
        <v>59</v>
      </c>
    </row>
    <row r="5754" spans="1:54" x14ac:dyDescent="0.45">
      <c r="A5754" s="4" t="str">
        <f>VLOOKUP(F5754,'Matching-Tabelle'!$A$57:$B$61,2,FALSE)</f>
        <v>stefan.fuellemann@tkb.ch</v>
      </c>
      <c r="B5754" s="4" t="str">
        <f>VLOOKUP(J5754,'Matching-Tabelle'!$A$1:$B$52,2,FALSE)</f>
        <v>Proj SCRE2016</v>
      </c>
      <c r="C5754" s="4">
        <v>1.75</v>
      </c>
      <c r="D5754" s="4" t="s">
        <v>4798</v>
      </c>
      <c r="E5754" s="5">
        <v>42646</v>
      </c>
      <c r="F5754" t="s">
        <v>3856</v>
      </c>
      <c r="G5754" t="s">
        <v>3857</v>
      </c>
      <c r="H5754" t="s">
        <v>3858</v>
      </c>
      <c r="I5754" s="1"/>
      <c r="J5754">
        <v>2500253</v>
      </c>
      <c r="K5754" t="s">
        <v>538</v>
      </c>
      <c r="L5754" t="s">
        <v>539</v>
      </c>
      <c r="M5754">
        <v>990001</v>
      </c>
      <c r="N5754" t="s">
        <v>51</v>
      </c>
      <c r="O5754">
        <v>1.75</v>
      </c>
      <c r="Q5754">
        <v>1.75</v>
      </c>
      <c r="S5754" t="s">
        <v>4798</v>
      </c>
      <c r="AE5754">
        <v>5</v>
      </c>
      <c r="AF5754">
        <v>0</v>
      </c>
      <c r="AG5754">
        <v>1</v>
      </c>
      <c r="AH5754" t="s">
        <v>411</v>
      </c>
      <c r="AI5754" t="s">
        <v>411</v>
      </c>
      <c r="AJ5754">
        <v>2</v>
      </c>
      <c r="AK5754">
        <v>1</v>
      </c>
      <c r="AL5754">
        <v>1</v>
      </c>
      <c r="AM5754" t="s">
        <v>55</v>
      </c>
      <c r="AN5754" t="s">
        <v>56</v>
      </c>
      <c r="AP5754">
        <v>1</v>
      </c>
      <c r="AQ5754" t="s">
        <v>57</v>
      </c>
      <c r="AR5754">
        <v>0</v>
      </c>
      <c r="AW5754" t="s">
        <v>58</v>
      </c>
      <c r="AX5754">
        <v>0</v>
      </c>
      <c r="AY5754">
        <v>2</v>
      </c>
      <c r="AZ5754">
        <v>1.75</v>
      </c>
      <c r="BA5754">
        <v>1.75</v>
      </c>
      <c r="BB5754" t="s">
        <v>59</v>
      </c>
    </row>
    <row r="5755" spans="1:54" x14ac:dyDescent="0.45">
      <c r="A5755" s="4" t="str">
        <f>VLOOKUP(F5755,'Matching-Tabelle'!$A$57:$B$61,2,FALSE)</f>
        <v>stefan.fuellemann@tkb.ch</v>
      </c>
      <c r="B5755" s="4" t="str">
        <f>VLOOKUP(J5755,'Matching-Tabelle'!$A$1:$B$52,2,FALSE)</f>
        <v>WPI RTB</v>
      </c>
      <c r="C5755" s="4">
        <v>0.5</v>
      </c>
      <c r="D5755" s="4" t="s">
        <v>4799</v>
      </c>
      <c r="E5755" s="5">
        <v>42646</v>
      </c>
      <c r="F5755" t="s">
        <v>3856</v>
      </c>
      <c r="G5755" t="s">
        <v>3857</v>
      </c>
      <c r="H5755" t="s">
        <v>3858</v>
      </c>
      <c r="I5755" s="1"/>
      <c r="J5755">
        <v>24</v>
      </c>
      <c r="K5755" t="s">
        <v>73</v>
      </c>
      <c r="L5755" t="s">
        <v>74</v>
      </c>
      <c r="M5755">
        <v>990001</v>
      </c>
      <c r="N5755" t="s">
        <v>51</v>
      </c>
      <c r="O5755">
        <v>0.5</v>
      </c>
      <c r="Q5755">
        <v>0.5</v>
      </c>
      <c r="S5755" t="s">
        <v>4799</v>
      </c>
      <c r="AE5755">
        <v>12</v>
      </c>
      <c r="AF5755">
        <v>7.6</v>
      </c>
      <c r="AG5755">
        <v>5</v>
      </c>
      <c r="AH5755" t="s">
        <v>53</v>
      </c>
      <c r="AI5755" t="s">
        <v>54</v>
      </c>
      <c r="AJ5755">
        <v>2</v>
      </c>
      <c r="AK5755">
        <v>1</v>
      </c>
      <c r="AL5755">
        <v>1</v>
      </c>
      <c r="AM5755" t="s">
        <v>55</v>
      </c>
      <c r="AN5755" t="s">
        <v>56</v>
      </c>
      <c r="AP5755">
        <v>1</v>
      </c>
      <c r="AQ5755" t="s">
        <v>57</v>
      </c>
      <c r="AR5755">
        <v>0</v>
      </c>
      <c r="AW5755" t="s">
        <v>58</v>
      </c>
      <c r="AX5755">
        <v>0</v>
      </c>
      <c r="AY5755">
        <v>2</v>
      </c>
      <c r="AZ5755">
        <v>0.5</v>
      </c>
      <c r="BA5755">
        <v>0.5</v>
      </c>
      <c r="BB5755" t="s">
        <v>59</v>
      </c>
    </row>
    <row r="5756" spans="1:54" x14ac:dyDescent="0.45">
      <c r="A5756" s="4" t="str">
        <f>VLOOKUP(F5756,'Matching-Tabelle'!$A$57:$B$61,2,FALSE)</f>
        <v>stefan.fuellemann@tkb.ch</v>
      </c>
      <c r="B5756" s="4" t="str">
        <f>VLOOKUP(J5756,'Matching-Tabelle'!$A$1:$B$52,2,FALSE)</f>
        <v>WPI RTB</v>
      </c>
      <c r="C5756" s="4">
        <v>1.5</v>
      </c>
      <c r="D5756" s="4" t="s">
        <v>3859</v>
      </c>
      <c r="E5756" s="5">
        <v>42647</v>
      </c>
      <c r="F5756" t="s">
        <v>3856</v>
      </c>
      <c r="G5756" t="s">
        <v>3857</v>
      </c>
      <c r="H5756" t="s">
        <v>3858</v>
      </c>
      <c r="I5756" s="1"/>
      <c r="J5756">
        <v>19</v>
      </c>
      <c r="K5756" t="s">
        <v>145</v>
      </c>
      <c r="L5756" t="s">
        <v>146</v>
      </c>
      <c r="M5756">
        <v>990001</v>
      </c>
      <c r="N5756" t="s">
        <v>51</v>
      </c>
      <c r="O5756">
        <v>1.5</v>
      </c>
      <c r="Q5756">
        <v>1.5</v>
      </c>
      <c r="S5756" t="s">
        <v>3859</v>
      </c>
      <c r="AE5756">
        <v>12</v>
      </c>
      <c r="AF5756">
        <v>7.6</v>
      </c>
      <c r="AG5756">
        <v>5</v>
      </c>
      <c r="AH5756" t="s">
        <v>53</v>
      </c>
      <c r="AI5756" t="s">
        <v>54</v>
      </c>
      <c r="AJ5756">
        <v>2</v>
      </c>
      <c r="AK5756">
        <v>1</v>
      </c>
      <c r="AL5756">
        <v>1</v>
      </c>
      <c r="AM5756" t="s">
        <v>55</v>
      </c>
      <c r="AN5756" t="s">
        <v>56</v>
      </c>
      <c r="AP5756">
        <v>1</v>
      </c>
      <c r="AQ5756" t="s">
        <v>57</v>
      </c>
      <c r="AR5756">
        <v>0</v>
      </c>
      <c r="AW5756" t="s">
        <v>58</v>
      </c>
      <c r="AX5756">
        <v>0</v>
      </c>
      <c r="AY5756">
        <v>2</v>
      </c>
      <c r="AZ5756">
        <v>1.5</v>
      </c>
      <c r="BA5756">
        <v>1.5</v>
      </c>
      <c r="BB5756" t="s">
        <v>59</v>
      </c>
    </row>
    <row r="5757" spans="1:54" x14ac:dyDescent="0.45">
      <c r="A5757" s="4" t="str">
        <f>VLOOKUP(F5757,'Matching-Tabelle'!$A$57:$B$61,2,FALSE)</f>
        <v>stefan.fuellemann@tkb.ch</v>
      </c>
      <c r="B5757" s="4" t="str">
        <f>VLOOKUP(J5757,'Matching-Tabelle'!$A$1:$B$52,2,FALSE)</f>
        <v>WPI RTB</v>
      </c>
      <c r="C5757" s="4">
        <v>0.25</v>
      </c>
      <c r="D5757" s="4" t="s">
        <v>4800</v>
      </c>
      <c r="E5757" s="5">
        <v>42647</v>
      </c>
      <c r="F5757" t="s">
        <v>3856</v>
      </c>
      <c r="G5757" t="s">
        <v>3857</v>
      </c>
      <c r="H5757" t="s">
        <v>3858</v>
      </c>
      <c r="I5757" s="1"/>
      <c r="J5757">
        <v>21</v>
      </c>
      <c r="K5757" t="s">
        <v>117</v>
      </c>
      <c r="L5757" t="s">
        <v>118</v>
      </c>
      <c r="M5757">
        <v>990001</v>
      </c>
      <c r="N5757" t="s">
        <v>51</v>
      </c>
      <c r="O5757">
        <v>0.25</v>
      </c>
      <c r="Q5757">
        <v>0.25</v>
      </c>
      <c r="S5757" t="s">
        <v>4800</v>
      </c>
      <c r="AE5757">
        <v>12</v>
      </c>
      <c r="AF5757">
        <v>7.6</v>
      </c>
      <c r="AG5757">
        <v>5</v>
      </c>
      <c r="AH5757" t="s">
        <v>53</v>
      </c>
      <c r="AI5757" t="s">
        <v>54</v>
      </c>
      <c r="AJ5757">
        <v>2</v>
      </c>
      <c r="AK5757">
        <v>1</v>
      </c>
      <c r="AL5757">
        <v>1</v>
      </c>
      <c r="AM5757" t="s">
        <v>55</v>
      </c>
      <c r="AN5757" t="s">
        <v>56</v>
      </c>
      <c r="AP5757">
        <v>1</v>
      </c>
      <c r="AQ5757" t="s">
        <v>57</v>
      </c>
      <c r="AR5757">
        <v>0</v>
      </c>
      <c r="AW5757" t="s">
        <v>58</v>
      </c>
      <c r="AX5757">
        <v>0</v>
      </c>
      <c r="AY5757">
        <v>2</v>
      </c>
      <c r="AZ5757">
        <v>0.25</v>
      </c>
      <c r="BA5757">
        <v>0.25</v>
      </c>
      <c r="BB5757" t="s">
        <v>59</v>
      </c>
    </row>
    <row r="5758" spans="1:54" x14ac:dyDescent="0.45">
      <c r="A5758" s="4" t="str">
        <f>VLOOKUP(F5758,'Matching-Tabelle'!$A$57:$B$61,2,FALSE)</f>
        <v>stefan.fuellemann@tkb.ch</v>
      </c>
      <c r="B5758" s="4" t="str">
        <f>VLOOKUP(J5758,'Matching-Tabelle'!$A$1:$B$52,2,FALSE)</f>
        <v>WPI Führung</v>
      </c>
      <c r="C5758" s="4">
        <v>1.9</v>
      </c>
      <c r="D5758" s="4" t="s">
        <v>4801</v>
      </c>
      <c r="E5758" s="5">
        <v>42647</v>
      </c>
      <c r="F5758" t="s">
        <v>3856</v>
      </c>
      <c r="G5758" t="s">
        <v>3857</v>
      </c>
      <c r="H5758" t="s">
        <v>3858</v>
      </c>
      <c r="I5758" s="1"/>
      <c r="J5758">
        <v>26</v>
      </c>
      <c r="K5758" t="s">
        <v>130</v>
      </c>
      <c r="L5758" t="s">
        <v>131</v>
      </c>
      <c r="M5758">
        <v>990001</v>
      </c>
      <c r="N5758" t="s">
        <v>51</v>
      </c>
      <c r="O5758">
        <v>1.9</v>
      </c>
      <c r="Q5758">
        <v>1.9</v>
      </c>
      <c r="S5758" t="s">
        <v>4801</v>
      </c>
      <c r="AE5758">
        <v>12</v>
      </c>
      <c r="AF5758">
        <v>7.6</v>
      </c>
      <c r="AG5758">
        <v>5</v>
      </c>
      <c r="AH5758" t="s">
        <v>53</v>
      </c>
      <c r="AI5758" t="s">
        <v>54</v>
      </c>
      <c r="AJ5758">
        <v>2</v>
      </c>
      <c r="AK5758">
        <v>1</v>
      </c>
      <c r="AL5758">
        <v>1</v>
      </c>
      <c r="AM5758" t="s">
        <v>55</v>
      </c>
      <c r="AN5758" t="s">
        <v>56</v>
      </c>
      <c r="AP5758">
        <v>1</v>
      </c>
      <c r="AQ5758" t="s">
        <v>57</v>
      </c>
      <c r="AR5758">
        <v>0</v>
      </c>
      <c r="AW5758" t="s">
        <v>58</v>
      </c>
      <c r="AX5758">
        <v>0</v>
      </c>
      <c r="AY5758">
        <v>2</v>
      </c>
      <c r="AZ5758">
        <v>1.9</v>
      </c>
      <c r="BA5758">
        <v>1.9</v>
      </c>
      <c r="BB5758" t="s">
        <v>59</v>
      </c>
    </row>
    <row r="5759" spans="1:54" x14ac:dyDescent="0.45">
      <c r="A5759" s="4" t="str">
        <f>VLOOKUP(F5759,'Matching-Tabelle'!$A$57:$B$61,2,FALSE)</f>
        <v>stefan.fuellemann@tkb.ch</v>
      </c>
      <c r="B5759" s="4" t="str">
        <f>VLOOKUP(J5759,'Matching-Tabelle'!$A$1:$B$52,2,FALSE)</f>
        <v>WPI CTB</v>
      </c>
      <c r="C5759" s="4">
        <v>0.5</v>
      </c>
      <c r="D5759" s="4" t="s">
        <v>4221</v>
      </c>
      <c r="E5759" s="5">
        <v>42647</v>
      </c>
      <c r="F5759" t="s">
        <v>3856</v>
      </c>
      <c r="G5759" t="s">
        <v>3857</v>
      </c>
      <c r="H5759" t="s">
        <v>3858</v>
      </c>
      <c r="I5759" s="1"/>
      <c r="J5759">
        <v>919</v>
      </c>
      <c r="K5759" t="s">
        <v>66</v>
      </c>
      <c r="L5759" t="s">
        <v>67</v>
      </c>
      <c r="M5759">
        <v>990001</v>
      </c>
      <c r="N5759" t="s">
        <v>51</v>
      </c>
      <c r="O5759">
        <v>0.5</v>
      </c>
      <c r="Q5759">
        <v>0.5</v>
      </c>
      <c r="S5759" t="s">
        <v>4221</v>
      </c>
      <c r="AE5759">
        <v>12</v>
      </c>
      <c r="AF5759">
        <v>7.6</v>
      </c>
      <c r="AG5759">
        <v>5</v>
      </c>
      <c r="AH5759" t="s">
        <v>53</v>
      </c>
      <c r="AI5759" t="s">
        <v>54</v>
      </c>
      <c r="AJ5759">
        <v>2</v>
      </c>
      <c r="AK5759">
        <v>1</v>
      </c>
      <c r="AL5759">
        <v>1</v>
      </c>
      <c r="AM5759" t="s">
        <v>55</v>
      </c>
      <c r="AN5759" t="s">
        <v>56</v>
      </c>
      <c r="AP5759">
        <v>1</v>
      </c>
      <c r="AQ5759" t="s">
        <v>57</v>
      </c>
      <c r="AR5759">
        <v>0</v>
      </c>
      <c r="AW5759" t="s">
        <v>58</v>
      </c>
      <c r="AX5759">
        <v>0</v>
      </c>
      <c r="AY5759">
        <v>2</v>
      </c>
      <c r="AZ5759">
        <v>0.5</v>
      </c>
      <c r="BA5759">
        <v>0.5</v>
      </c>
      <c r="BB5759" t="s">
        <v>59</v>
      </c>
    </row>
    <row r="5760" spans="1:54" x14ac:dyDescent="0.45">
      <c r="A5760" s="4" t="str">
        <f>VLOOKUP(F5760,'Matching-Tabelle'!$A$57:$B$61,2,FALSE)</f>
        <v>stefan.fuellemann@tkb.ch</v>
      </c>
      <c r="B5760" s="4" t="str">
        <f>VLOOKUP(J5760,'Matching-Tabelle'!$A$1:$B$52,2,FALSE)</f>
        <v>WPI RTB</v>
      </c>
      <c r="C5760" s="4">
        <v>0.25</v>
      </c>
      <c r="D5760" s="4" t="s">
        <v>4802</v>
      </c>
      <c r="E5760" s="5">
        <v>42647</v>
      </c>
      <c r="F5760" t="s">
        <v>3856</v>
      </c>
      <c r="G5760" t="s">
        <v>3857</v>
      </c>
      <c r="H5760" t="s">
        <v>3858</v>
      </c>
      <c r="I5760" s="1"/>
      <c r="J5760">
        <v>27</v>
      </c>
      <c r="K5760" t="s">
        <v>872</v>
      </c>
      <c r="L5760" t="s">
        <v>873</v>
      </c>
      <c r="M5760">
        <v>990001</v>
      </c>
      <c r="N5760" t="s">
        <v>51</v>
      </c>
      <c r="O5760">
        <v>0.25</v>
      </c>
      <c r="Q5760">
        <v>0.25</v>
      </c>
      <c r="S5760" t="s">
        <v>4802</v>
      </c>
      <c r="AE5760">
        <v>12</v>
      </c>
      <c r="AF5760">
        <v>7.6</v>
      </c>
      <c r="AG5760">
        <v>5</v>
      </c>
      <c r="AH5760" t="s">
        <v>53</v>
      </c>
      <c r="AI5760" t="s">
        <v>54</v>
      </c>
      <c r="AJ5760">
        <v>2</v>
      </c>
      <c r="AK5760">
        <v>1</v>
      </c>
      <c r="AL5760">
        <v>1</v>
      </c>
      <c r="AM5760" t="s">
        <v>55</v>
      </c>
      <c r="AN5760" t="s">
        <v>56</v>
      </c>
      <c r="AP5760">
        <v>1</v>
      </c>
      <c r="AQ5760" t="s">
        <v>57</v>
      </c>
      <c r="AR5760">
        <v>0</v>
      </c>
      <c r="AW5760" t="s">
        <v>58</v>
      </c>
      <c r="AX5760">
        <v>0</v>
      </c>
      <c r="AY5760">
        <v>2</v>
      </c>
      <c r="AZ5760">
        <v>0.25</v>
      </c>
      <c r="BA5760">
        <v>0.25</v>
      </c>
      <c r="BB5760" t="s">
        <v>59</v>
      </c>
    </row>
    <row r="5761" spans="1:54" x14ac:dyDescent="0.45">
      <c r="A5761" s="4" t="str">
        <f>VLOOKUP(F5761,'Matching-Tabelle'!$A$57:$B$61,2,FALSE)</f>
        <v>stefan.fuellemann@tkb.ch</v>
      </c>
      <c r="B5761" s="4" t="str">
        <f>VLOOKUP(J5761,'Matching-Tabelle'!$A$1:$B$52,2,FALSE)</f>
        <v>WPI RTB</v>
      </c>
      <c r="C5761" s="4">
        <v>0.15</v>
      </c>
      <c r="D5761" s="4" t="s">
        <v>4803</v>
      </c>
      <c r="E5761" s="5">
        <v>42647</v>
      </c>
      <c r="F5761" t="s">
        <v>3856</v>
      </c>
      <c r="G5761" t="s">
        <v>3857</v>
      </c>
      <c r="H5761" t="s">
        <v>3858</v>
      </c>
      <c r="I5761" s="1"/>
      <c r="J5761">
        <v>22</v>
      </c>
      <c r="K5761" t="s">
        <v>88</v>
      </c>
      <c r="L5761" t="s">
        <v>89</v>
      </c>
      <c r="M5761">
        <v>990001</v>
      </c>
      <c r="N5761" t="s">
        <v>51</v>
      </c>
      <c r="O5761">
        <v>0.15</v>
      </c>
      <c r="Q5761">
        <v>0.15</v>
      </c>
      <c r="S5761" t="s">
        <v>4803</v>
      </c>
      <c r="AE5761">
        <v>12</v>
      </c>
      <c r="AF5761">
        <v>7.6</v>
      </c>
      <c r="AG5761">
        <v>5</v>
      </c>
      <c r="AH5761" t="s">
        <v>53</v>
      </c>
      <c r="AI5761" t="s">
        <v>54</v>
      </c>
      <c r="AJ5761">
        <v>2</v>
      </c>
      <c r="AK5761">
        <v>1</v>
      </c>
      <c r="AL5761">
        <v>1</v>
      </c>
      <c r="AM5761" t="s">
        <v>55</v>
      </c>
      <c r="AN5761" t="s">
        <v>56</v>
      </c>
      <c r="AP5761">
        <v>1</v>
      </c>
      <c r="AQ5761" t="s">
        <v>57</v>
      </c>
      <c r="AR5761">
        <v>0</v>
      </c>
      <c r="AW5761" t="s">
        <v>58</v>
      </c>
      <c r="AX5761">
        <v>0</v>
      </c>
      <c r="AY5761">
        <v>2</v>
      </c>
      <c r="AZ5761">
        <v>0.15</v>
      </c>
      <c r="BA5761">
        <v>0.15</v>
      </c>
      <c r="BB5761" t="s">
        <v>59</v>
      </c>
    </row>
    <row r="5762" spans="1:54" x14ac:dyDescent="0.45">
      <c r="A5762" s="4" t="str">
        <f>VLOOKUP(F5762,'Matching-Tabelle'!$A$57:$B$61,2,FALSE)</f>
        <v>stefan.fuellemann@tkb.ch</v>
      </c>
      <c r="B5762" s="4" t="str">
        <f>VLOOKUP(J5762,'Matching-Tabelle'!$A$1:$B$52,2,FALSE)</f>
        <v>WPI CTB</v>
      </c>
      <c r="C5762" s="4">
        <v>0.5</v>
      </c>
      <c r="D5762" s="4" t="s">
        <v>3937</v>
      </c>
      <c r="E5762" s="5">
        <v>42647</v>
      </c>
      <c r="F5762" t="s">
        <v>3856</v>
      </c>
      <c r="G5762" t="s">
        <v>3857</v>
      </c>
      <c r="H5762" t="s">
        <v>3858</v>
      </c>
      <c r="I5762" s="1"/>
      <c r="J5762">
        <v>14</v>
      </c>
      <c r="K5762" t="s">
        <v>82</v>
      </c>
      <c r="L5762" t="s">
        <v>83</v>
      </c>
      <c r="M5762">
        <v>990001</v>
      </c>
      <c r="N5762" t="s">
        <v>51</v>
      </c>
      <c r="O5762">
        <v>0.5</v>
      </c>
      <c r="Q5762">
        <v>0.5</v>
      </c>
      <c r="S5762" t="s">
        <v>3937</v>
      </c>
      <c r="AE5762">
        <v>12</v>
      </c>
      <c r="AF5762">
        <v>7.6</v>
      </c>
      <c r="AG5762">
        <v>5</v>
      </c>
      <c r="AH5762" t="s">
        <v>53</v>
      </c>
      <c r="AI5762" t="s">
        <v>54</v>
      </c>
      <c r="AJ5762">
        <v>2</v>
      </c>
      <c r="AK5762">
        <v>1</v>
      </c>
      <c r="AL5762">
        <v>1</v>
      </c>
      <c r="AM5762" t="s">
        <v>55</v>
      </c>
      <c r="AN5762" t="s">
        <v>56</v>
      </c>
      <c r="AP5762">
        <v>1</v>
      </c>
      <c r="AQ5762" t="s">
        <v>57</v>
      </c>
      <c r="AR5762">
        <v>0</v>
      </c>
      <c r="AW5762" t="s">
        <v>58</v>
      </c>
      <c r="AX5762">
        <v>0</v>
      </c>
      <c r="AY5762">
        <v>2</v>
      </c>
      <c r="AZ5762">
        <v>0.5</v>
      </c>
      <c r="BA5762">
        <v>0.5</v>
      </c>
      <c r="BB5762" t="s">
        <v>59</v>
      </c>
    </row>
    <row r="5763" spans="1:54" x14ac:dyDescent="0.45">
      <c r="A5763" s="4" t="str">
        <f>VLOOKUP(F5763,'Matching-Tabelle'!$A$57:$B$61,2,FALSE)</f>
        <v>stefan.fuellemann@tkb.ch</v>
      </c>
      <c r="B5763" s="4" t="str">
        <f>VLOOKUP(J5763,'Matching-Tabelle'!$A$1:$B$52,2,FALSE)</f>
        <v>WPI CTB</v>
      </c>
      <c r="C5763" s="4">
        <v>3</v>
      </c>
      <c r="D5763" s="4" t="s">
        <v>4346</v>
      </c>
      <c r="E5763" s="5">
        <v>42647</v>
      </c>
      <c r="F5763" t="s">
        <v>3856</v>
      </c>
      <c r="G5763" t="s">
        <v>3857</v>
      </c>
      <c r="H5763" t="s">
        <v>3858</v>
      </c>
      <c r="I5763" s="1"/>
      <c r="J5763">
        <v>922</v>
      </c>
      <c r="K5763" t="s">
        <v>134</v>
      </c>
      <c r="L5763" t="s">
        <v>135</v>
      </c>
      <c r="M5763">
        <v>990001</v>
      </c>
      <c r="N5763" t="s">
        <v>51</v>
      </c>
      <c r="O5763">
        <v>3</v>
      </c>
      <c r="Q5763">
        <v>3</v>
      </c>
      <c r="S5763" t="s">
        <v>4346</v>
      </c>
      <c r="AE5763">
        <v>12</v>
      </c>
      <c r="AF5763">
        <v>7.6</v>
      </c>
      <c r="AG5763">
        <v>5</v>
      </c>
      <c r="AH5763" t="s">
        <v>53</v>
      </c>
      <c r="AI5763" t="s">
        <v>54</v>
      </c>
      <c r="AJ5763">
        <v>2</v>
      </c>
      <c r="AK5763">
        <v>1</v>
      </c>
      <c r="AL5763">
        <v>1</v>
      </c>
      <c r="AM5763" t="s">
        <v>55</v>
      </c>
      <c r="AN5763" t="s">
        <v>56</v>
      </c>
      <c r="AP5763">
        <v>1</v>
      </c>
      <c r="AQ5763" t="s">
        <v>57</v>
      </c>
      <c r="AR5763">
        <v>0</v>
      </c>
      <c r="AW5763" t="s">
        <v>58</v>
      </c>
      <c r="AX5763">
        <v>0</v>
      </c>
      <c r="AY5763">
        <v>2</v>
      </c>
      <c r="AZ5763">
        <v>3</v>
      </c>
      <c r="BA5763">
        <v>3</v>
      </c>
      <c r="BB5763" t="s">
        <v>59</v>
      </c>
    </row>
    <row r="5764" spans="1:54" x14ac:dyDescent="0.45">
      <c r="A5764" s="4" t="str">
        <f>VLOOKUP(F5764,'Matching-Tabelle'!$A$57:$B$61,2,FALSE)</f>
        <v>stefan.fuellemann@tkb.ch</v>
      </c>
      <c r="B5764" s="4" t="str">
        <f>VLOOKUP(J5764,'Matching-Tabelle'!$A$1:$B$52,2,FALSE)</f>
        <v>WPI RTB</v>
      </c>
      <c r="C5764" s="4">
        <v>0.25</v>
      </c>
      <c r="D5764" s="4" t="s">
        <v>4804</v>
      </c>
      <c r="E5764" s="5">
        <v>42647</v>
      </c>
      <c r="F5764" t="s">
        <v>3856</v>
      </c>
      <c r="G5764" t="s">
        <v>3857</v>
      </c>
      <c r="H5764" t="s">
        <v>3858</v>
      </c>
      <c r="I5764" s="1"/>
      <c r="J5764">
        <v>29</v>
      </c>
      <c r="K5764" t="s">
        <v>236</v>
      </c>
      <c r="L5764" t="s">
        <v>237</v>
      </c>
      <c r="M5764">
        <v>990001</v>
      </c>
      <c r="N5764" t="s">
        <v>51</v>
      </c>
      <c r="O5764">
        <v>0.25</v>
      </c>
      <c r="Q5764">
        <v>0.25</v>
      </c>
      <c r="S5764" t="s">
        <v>4804</v>
      </c>
      <c r="AE5764">
        <v>12</v>
      </c>
      <c r="AF5764">
        <v>7.6</v>
      </c>
      <c r="AG5764">
        <v>5</v>
      </c>
      <c r="AH5764" t="s">
        <v>53</v>
      </c>
      <c r="AI5764" t="s">
        <v>54</v>
      </c>
      <c r="AJ5764">
        <v>2</v>
      </c>
      <c r="AK5764">
        <v>1</v>
      </c>
      <c r="AL5764">
        <v>1</v>
      </c>
      <c r="AM5764" t="s">
        <v>55</v>
      </c>
      <c r="AN5764" t="s">
        <v>56</v>
      </c>
      <c r="AP5764">
        <v>1</v>
      </c>
      <c r="AQ5764" t="s">
        <v>57</v>
      </c>
      <c r="AR5764">
        <v>0</v>
      </c>
      <c r="AW5764" t="s">
        <v>58</v>
      </c>
      <c r="AX5764">
        <v>0</v>
      </c>
      <c r="AY5764">
        <v>2</v>
      </c>
      <c r="AZ5764">
        <v>0.25</v>
      </c>
      <c r="BA5764">
        <v>0.25</v>
      </c>
      <c r="BB5764" t="s">
        <v>59</v>
      </c>
    </row>
    <row r="5765" spans="1:54" x14ac:dyDescent="0.45">
      <c r="A5765" s="4" t="str">
        <f>VLOOKUP(F5765,'Matching-Tabelle'!$A$57:$B$61,2,FALSE)</f>
        <v>stefan.fuellemann@tkb.ch</v>
      </c>
      <c r="B5765" s="4" t="str">
        <f>VLOOKUP(J5765,'Matching-Tabelle'!$A$1:$B$52,2,FALSE)</f>
        <v>Proj SCRE2016</v>
      </c>
      <c r="C5765" s="4">
        <v>0.5</v>
      </c>
      <c r="D5765" s="4" t="s">
        <v>4805</v>
      </c>
      <c r="E5765" s="5">
        <v>42647</v>
      </c>
      <c r="F5765" t="s">
        <v>3856</v>
      </c>
      <c r="G5765" t="s">
        <v>3857</v>
      </c>
      <c r="H5765" t="s">
        <v>3858</v>
      </c>
      <c r="I5765" s="1"/>
      <c r="J5765">
        <v>2500253</v>
      </c>
      <c r="K5765" t="s">
        <v>538</v>
      </c>
      <c r="L5765" t="s">
        <v>539</v>
      </c>
      <c r="M5765">
        <v>990001</v>
      </c>
      <c r="N5765" t="s">
        <v>51</v>
      </c>
      <c r="O5765">
        <v>0.5</v>
      </c>
      <c r="Q5765">
        <v>0.5</v>
      </c>
      <c r="S5765" t="s">
        <v>4805</v>
      </c>
      <c r="AE5765">
        <v>5</v>
      </c>
      <c r="AF5765">
        <v>0</v>
      </c>
      <c r="AG5765">
        <v>1</v>
      </c>
      <c r="AH5765" t="s">
        <v>411</v>
      </c>
      <c r="AI5765" t="s">
        <v>411</v>
      </c>
      <c r="AJ5765">
        <v>2</v>
      </c>
      <c r="AK5765">
        <v>1</v>
      </c>
      <c r="AL5765">
        <v>1</v>
      </c>
      <c r="AM5765" t="s">
        <v>55</v>
      </c>
      <c r="AN5765" t="s">
        <v>56</v>
      </c>
      <c r="AP5765">
        <v>1</v>
      </c>
      <c r="AQ5765" t="s">
        <v>57</v>
      </c>
      <c r="AR5765">
        <v>0</v>
      </c>
      <c r="AW5765" t="s">
        <v>58</v>
      </c>
      <c r="AX5765">
        <v>0</v>
      </c>
      <c r="AY5765">
        <v>2</v>
      </c>
      <c r="AZ5765">
        <v>0.5</v>
      </c>
      <c r="BA5765">
        <v>0.5</v>
      </c>
      <c r="BB5765" t="s">
        <v>59</v>
      </c>
    </row>
    <row r="5766" spans="1:54" x14ac:dyDescent="0.45">
      <c r="A5766" s="4" t="str">
        <f>VLOOKUP(F5766,'Matching-Tabelle'!$A$57:$B$61,2,FALSE)</f>
        <v>stefan.fuellemann@tkb.ch</v>
      </c>
      <c r="B5766" s="4" t="str">
        <f>VLOOKUP(J5766,'Matching-Tabelle'!$A$1:$B$52,2,FALSE)</f>
        <v>WPI CTB</v>
      </c>
      <c r="C5766" s="4">
        <v>0.25</v>
      </c>
      <c r="D5766" s="4" t="s">
        <v>4806</v>
      </c>
      <c r="E5766" s="5">
        <v>42647</v>
      </c>
      <c r="F5766" t="s">
        <v>3856</v>
      </c>
      <c r="G5766" t="s">
        <v>3857</v>
      </c>
      <c r="H5766" t="s">
        <v>3858</v>
      </c>
      <c r="I5766" s="1"/>
      <c r="J5766">
        <v>14</v>
      </c>
      <c r="K5766" t="s">
        <v>82</v>
      </c>
      <c r="L5766" t="s">
        <v>83</v>
      </c>
      <c r="M5766">
        <v>990001</v>
      </c>
      <c r="N5766" t="s">
        <v>51</v>
      </c>
      <c r="O5766">
        <v>0.25</v>
      </c>
      <c r="Q5766">
        <v>0.25</v>
      </c>
      <c r="S5766" t="s">
        <v>4806</v>
      </c>
      <c r="AE5766">
        <v>12</v>
      </c>
      <c r="AF5766">
        <v>7.6</v>
      </c>
      <c r="AG5766">
        <v>5</v>
      </c>
      <c r="AH5766" t="s">
        <v>53</v>
      </c>
      <c r="AI5766" t="s">
        <v>54</v>
      </c>
      <c r="AJ5766">
        <v>2</v>
      </c>
      <c r="AK5766">
        <v>1</v>
      </c>
      <c r="AL5766">
        <v>1</v>
      </c>
      <c r="AM5766" t="s">
        <v>55</v>
      </c>
      <c r="AN5766" t="s">
        <v>56</v>
      </c>
      <c r="AP5766">
        <v>1</v>
      </c>
      <c r="AQ5766" t="s">
        <v>57</v>
      </c>
      <c r="AR5766">
        <v>0</v>
      </c>
      <c r="AW5766" t="s">
        <v>58</v>
      </c>
      <c r="AX5766">
        <v>0</v>
      </c>
      <c r="AY5766">
        <v>2</v>
      </c>
      <c r="AZ5766">
        <v>0.25</v>
      </c>
      <c r="BA5766">
        <v>0.25</v>
      </c>
      <c r="BB5766" t="s">
        <v>59</v>
      </c>
    </row>
    <row r="5767" spans="1:54" x14ac:dyDescent="0.45">
      <c r="A5767" s="4" t="str">
        <f>VLOOKUP(F5767,'Matching-Tabelle'!$A$57:$B$61,2,FALSE)</f>
        <v>stefan.fuellemann@tkb.ch</v>
      </c>
      <c r="B5767" s="4" t="str">
        <f>VLOOKUP(J5767,'Matching-Tabelle'!$A$1:$B$52,2,FALSE)</f>
        <v>WPI CTB</v>
      </c>
      <c r="C5767" s="4">
        <v>0.25</v>
      </c>
      <c r="D5767" s="4" t="s">
        <v>4807</v>
      </c>
      <c r="E5767" s="5">
        <v>42647</v>
      </c>
      <c r="F5767" t="s">
        <v>3856</v>
      </c>
      <c r="G5767" t="s">
        <v>3857</v>
      </c>
      <c r="H5767" t="s">
        <v>3858</v>
      </c>
      <c r="I5767" s="1"/>
      <c r="J5767">
        <v>14</v>
      </c>
      <c r="K5767" t="s">
        <v>82</v>
      </c>
      <c r="L5767" t="s">
        <v>83</v>
      </c>
      <c r="M5767">
        <v>990001</v>
      </c>
      <c r="N5767" t="s">
        <v>51</v>
      </c>
      <c r="O5767">
        <v>0.25</v>
      </c>
      <c r="Q5767">
        <v>0.25</v>
      </c>
      <c r="S5767" t="s">
        <v>4807</v>
      </c>
      <c r="AE5767">
        <v>12</v>
      </c>
      <c r="AF5767">
        <v>7.6</v>
      </c>
      <c r="AG5767">
        <v>5</v>
      </c>
      <c r="AH5767" t="s">
        <v>53</v>
      </c>
      <c r="AI5767" t="s">
        <v>54</v>
      </c>
      <c r="AJ5767">
        <v>2</v>
      </c>
      <c r="AK5767">
        <v>1</v>
      </c>
      <c r="AL5767">
        <v>1</v>
      </c>
      <c r="AM5767" t="s">
        <v>55</v>
      </c>
      <c r="AN5767" t="s">
        <v>56</v>
      </c>
      <c r="AP5767">
        <v>1</v>
      </c>
      <c r="AQ5767" t="s">
        <v>57</v>
      </c>
      <c r="AR5767">
        <v>0</v>
      </c>
      <c r="AW5767" t="s">
        <v>58</v>
      </c>
      <c r="AX5767">
        <v>0</v>
      </c>
      <c r="AY5767">
        <v>2</v>
      </c>
      <c r="AZ5767">
        <v>0.25</v>
      </c>
      <c r="BA5767">
        <v>0.25</v>
      </c>
      <c r="BB5767" t="s">
        <v>59</v>
      </c>
    </row>
    <row r="5768" spans="1:54" x14ac:dyDescent="0.45">
      <c r="A5768" s="4" t="str">
        <f>VLOOKUP(F5768,'Matching-Tabelle'!$A$57:$B$61,2,FALSE)</f>
        <v>stefan.fuellemann@tkb.ch</v>
      </c>
      <c r="B5768" s="4" t="str">
        <f>VLOOKUP(J5768,'Matching-Tabelle'!$A$1:$B$52,2,FALSE)</f>
        <v>WPI RTB</v>
      </c>
      <c r="C5768" s="4">
        <v>1.5</v>
      </c>
      <c r="D5768" s="4" t="s">
        <v>4011</v>
      </c>
      <c r="E5768" s="5">
        <v>42648</v>
      </c>
      <c r="F5768" t="s">
        <v>3856</v>
      </c>
      <c r="G5768" t="s">
        <v>3857</v>
      </c>
      <c r="H5768" t="s">
        <v>3858</v>
      </c>
      <c r="I5768" s="1"/>
      <c r="J5768">
        <v>19</v>
      </c>
      <c r="K5768" t="s">
        <v>145</v>
      </c>
      <c r="L5768" t="s">
        <v>146</v>
      </c>
      <c r="M5768">
        <v>990001</v>
      </c>
      <c r="N5768" t="s">
        <v>51</v>
      </c>
      <c r="O5768">
        <v>1.5</v>
      </c>
      <c r="Q5768">
        <v>1.5</v>
      </c>
      <c r="S5768" t="s">
        <v>4011</v>
      </c>
      <c r="AE5768">
        <v>12</v>
      </c>
      <c r="AF5768">
        <v>7.6</v>
      </c>
      <c r="AG5768">
        <v>5</v>
      </c>
      <c r="AH5768" t="s">
        <v>53</v>
      </c>
      <c r="AI5768" t="s">
        <v>54</v>
      </c>
      <c r="AJ5768">
        <v>2</v>
      </c>
      <c r="AK5768">
        <v>1</v>
      </c>
      <c r="AL5768">
        <v>1</v>
      </c>
      <c r="AM5768" t="s">
        <v>55</v>
      </c>
      <c r="AN5768" t="s">
        <v>56</v>
      </c>
      <c r="AP5768">
        <v>1</v>
      </c>
      <c r="AQ5768" t="s">
        <v>57</v>
      </c>
      <c r="AR5768">
        <v>0</v>
      </c>
      <c r="AW5768" t="s">
        <v>58</v>
      </c>
      <c r="AX5768">
        <v>0</v>
      </c>
      <c r="AY5768">
        <v>2</v>
      </c>
      <c r="AZ5768">
        <v>1.5</v>
      </c>
      <c r="BA5768">
        <v>1.5</v>
      </c>
      <c r="BB5768" t="s">
        <v>59</v>
      </c>
    </row>
    <row r="5769" spans="1:54" x14ac:dyDescent="0.45">
      <c r="A5769" s="4" t="str">
        <f>VLOOKUP(F5769,'Matching-Tabelle'!$A$57:$B$61,2,FALSE)</f>
        <v>stefan.fuellemann@tkb.ch</v>
      </c>
      <c r="B5769" s="4" t="str">
        <f>VLOOKUP(J5769,'Matching-Tabelle'!$A$1:$B$52,2,FALSE)</f>
        <v>WPI CTB</v>
      </c>
      <c r="C5769" s="4">
        <v>0.5</v>
      </c>
      <c r="D5769" s="4" t="s">
        <v>4808</v>
      </c>
      <c r="E5769" s="5">
        <v>42648</v>
      </c>
      <c r="F5769" t="s">
        <v>3856</v>
      </c>
      <c r="G5769" t="s">
        <v>3857</v>
      </c>
      <c r="H5769" t="s">
        <v>3858</v>
      </c>
      <c r="I5769" s="1"/>
      <c r="J5769">
        <v>935</v>
      </c>
      <c r="K5769" t="s">
        <v>1147</v>
      </c>
      <c r="L5769" t="s">
        <v>1148</v>
      </c>
      <c r="M5769">
        <v>990001</v>
      </c>
      <c r="N5769" t="s">
        <v>51</v>
      </c>
      <c r="O5769">
        <v>0.5</v>
      </c>
      <c r="Q5769">
        <v>0.5</v>
      </c>
      <c r="S5769" t="s">
        <v>4808</v>
      </c>
      <c r="AE5769">
        <v>12</v>
      </c>
      <c r="AF5769">
        <v>7.6</v>
      </c>
      <c r="AG5769">
        <v>5</v>
      </c>
      <c r="AH5769" t="s">
        <v>53</v>
      </c>
      <c r="AI5769" t="s">
        <v>54</v>
      </c>
      <c r="AJ5769">
        <v>2</v>
      </c>
      <c r="AK5769">
        <v>1</v>
      </c>
      <c r="AL5769">
        <v>1</v>
      </c>
      <c r="AM5769" t="s">
        <v>55</v>
      </c>
      <c r="AN5769" t="s">
        <v>56</v>
      </c>
      <c r="AP5769">
        <v>1</v>
      </c>
      <c r="AQ5769" t="s">
        <v>57</v>
      </c>
      <c r="AR5769">
        <v>0</v>
      </c>
      <c r="AW5769" t="s">
        <v>58</v>
      </c>
      <c r="AX5769">
        <v>0</v>
      </c>
      <c r="AY5769">
        <v>2</v>
      </c>
      <c r="AZ5769">
        <v>0.5</v>
      </c>
      <c r="BA5769">
        <v>0.5</v>
      </c>
      <c r="BB5769" t="s">
        <v>59</v>
      </c>
    </row>
    <row r="5770" spans="1:54" x14ac:dyDescent="0.45">
      <c r="A5770" s="4" t="str">
        <f>VLOOKUP(F5770,'Matching-Tabelle'!$A$57:$B$61,2,FALSE)</f>
        <v>stefan.fuellemann@tkb.ch</v>
      </c>
      <c r="B5770" s="4" t="str">
        <f>VLOOKUP(J5770,'Matching-Tabelle'!$A$1:$B$52,2,FALSE)</f>
        <v>WPI CTB</v>
      </c>
      <c r="C5770" s="4">
        <v>0.5</v>
      </c>
      <c r="D5770" s="4" t="s">
        <v>199</v>
      </c>
      <c r="E5770" s="5">
        <v>42648</v>
      </c>
      <c r="F5770" t="s">
        <v>3856</v>
      </c>
      <c r="G5770" t="s">
        <v>3857</v>
      </c>
      <c r="H5770" t="s">
        <v>3858</v>
      </c>
      <c r="I5770" s="1"/>
      <c r="J5770">
        <v>14</v>
      </c>
      <c r="K5770" t="s">
        <v>82</v>
      </c>
      <c r="L5770" t="s">
        <v>83</v>
      </c>
      <c r="M5770">
        <v>990001</v>
      </c>
      <c r="N5770" t="s">
        <v>51</v>
      </c>
      <c r="O5770">
        <v>0.5</v>
      </c>
      <c r="Q5770">
        <v>0.5</v>
      </c>
      <c r="S5770" t="s">
        <v>199</v>
      </c>
      <c r="AE5770">
        <v>12</v>
      </c>
      <c r="AF5770">
        <v>7.6</v>
      </c>
      <c r="AG5770">
        <v>5</v>
      </c>
      <c r="AH5770" t="s">
        <v>53</v>
      </c>
      <c r="AI5770" t="s">
        <v>54</v>
      </c>
      <c r="AJ5770">
        <v>2</v>
      </c>
      <c r="AK5770">
        <v>1</v>
      </c>
      <c r="AL5770">
        <v>1</v>
      </c>
      <c r="AM5770" t="s">
        <v>55</v>
      </c>
      <c r="AN5770" t="s">
        <v>56</v>
      </c>
      <c r="AP5770">
        <v>1</v>
      </c>
      <c r="AQ5770" t="s">
        <v>57</v>
      </c>
      <c r="AR5770">
        <v>0</v>
      </c>
      <c r="AW5770" t="s">
        <v>58</v>
      </c>
      <c r="AX5770">
        <v>0</v>
      </c>
      <c r="AY5770">
        <v>2</v>
      </c>
      <c r="AZ5770">
        <v>0.5</v>
      </c>
      <c r="BA5770">
        <v>0.5</v>
      </c>
      <c r="BB5770" t="s">
        <v>59</v>
      </c>
    </row>
    <row r="5771" spans="1:54" x14ac:dyDescent="0.45">
      <c r="A5771" s="4" t="str">
        <f>VLOOKUP(F5771,'Matching-Tabelle'!$A$57:$B$61,2,FALSE)</f>
        <v>stefan.fuellemann@tkb.ch</v>
      </c>
      <c r="B5771" s="4" t="str">
        <f>VLOOKUP(J5771,'Matching-Tabelle'!$A$1:$B$52,2,FALSE)</f>
        <v>WPI CTB</v>
      </c>
      <c r="C5771" s="4">
        <v>1.25</v>
      </c>
      <c r="D5771" s="4" t="s">
        <v>4809</v>
      </c>
      <c r="E5771" s="5">
        <v>42648</v>
      </c>
      <c r="F5771" t="s">
        <v>3856</v>
      </c>
      <c r="G5771" t="s">
        <v>3857</v>
      </c>
      <c r="H5771" t="s">
        <v>3858</v>
      </c>
      <c r="I5771" s="1"/>
      <c r="J5771">
        <v>919</v>
      </c>
      <c r="K5771" t="s">
        <v>66</v>
      </c>
      <c r="L5771" t="s">
        <v>67</v>
      </c>
      <c r="M5771">
        <v>990001</v>
      </c>
      <c r="N5771" t="s">
        <v>51</v>
      </c>
      <c r="O5771">
        <v>1.25</v>
      </c>
      <c r="Q5771">
        <v>1.25</v>
      </c>
      <c r="S5771" t="s">
        <v>4809</v>
      </c>
      <c r="AE5771">
        <v>12</v>
      </c>
      <c r="AF5771">
        <v>7.6</v>
      </c>
      <c r="AG5771">
        <v>5</v>
      </c>
      <c r="AH5771" t="s">
        <v>53</v>
      </c>
      <c r="AI5771" t="s">
        <v>54</v>
      </c>
      <c r="AJ5771">
        <v>2</v>
      </c>
      <c r="AK5771">
        <v>1</v>
      </c>
      <c r="AL5771">
        <v>1</v>
      </c>
      <c r="AM5771" t="s">
        <v>55</v>
      </c>
      <c r="AN5771" t="s">
        <v>56</v>
      </c>
      <c r="AP5771">
        <v>1</v>
      </c>
      <c r="AQ5771" t="s">
        <v>57</v>
      </c>
      <c r="AR5771">
        <v>0</v>
      </c>
      <c r="AW5771" t="s">
        <v>58</v>
      </c>
      <c r="AX5771">
        <v>0</v>
      </c>
      <c r="AY5771">
        <v>2</v>
      </c>
      <c r="AZ5771">
        <v>1.25</v>
      </c>
      <c r="BA5771">
        <v>1.25</v>
      </c>
      <c r="BB5771" t="s">
        <v>59</v>
      </c>
    </row>
    <row r="5772" spans="1:54" x14ac:dyDescent="0.45">
      <c r="A5772" s="4" t="str">
        <f>VLOOKUP(F5772,'Matching-Tabelle'!$A$57:$B$61,2,FALSE)</f>
        <v>stefan.fuellemann@tkb.ch</v>
      </c>
      <c r="B5772" s="4" t="str">
        <f>VLOOKUP(J5772,'Matching-Tabelle'!$A$1:$B$52,2,FALSE)</f>
        <v>WPI CTB</v>
      </c>
      <c r="C5772" s="4">
        <v>0.5</v>
      </c>
      <c r="D5772" s="4" t="s">
        <v>4810</v>
      </c>
      <c r="E5772" s="5">
        <v>42648</v>
      </c>
      <c r="F5772" t="s">
        <v>3856</v>
      </c>
      <c r="G5772" t="s">
        <v>3857</v>
      </c>
      <c r="H5772" t="s">
        <v>3858</v>
      </c>
      <c r="I5772" s="1"/>
      <c r="J5772">
        <v>919</v>
      </c>
      <c r="K5772" t="s">
        <v>66</v>
      </c>
      <c r="L5772" t="s">
        <v>67</v>
      </c>
      <c r="M5772">
        <v>990001</v>
      </c>
      <c r="N5772" t="s">
        <v>51</v>
      </c>
      <c r="O5772">
        <v>0.5</v>
      </c>
      <c r="Q5772">
        <v>0.5</v>
      </c>
      <c r="S5772" t="s">
        <v>4810</v>
      </c>
      <c r="AE5772">
        <v>12</v>
      </c>
      <c r="AF5772">
        <v>7.6</v>
      </c>
      <c r="AG5772">
        <v>5</v>
      </c>
      <c r="AH5772" t="s">
        <v>53</v>
      </c>
      <c r="AI5772" t="s">
        <v>54</v>
      </c>
      <c r="AJ5772">
        <v>2</v>
      </c>
      <c r="AK5772">
        <v>1</v>
      </c>
      <c r="AL5772">
        <v>1</v>
      </c>
      <c r="AM5772" t="s">
        <v>55</v>
      </c>
      <c r="AN5772" t="s">
        <v>56</v>
      </c>
      <c r="AP5772">
        <v>1</v>
      </c>
      <c r="AQ5772" t="s">
        <v>57</v>
      </c>
      <c r="AR5772">
        <v>0</v>
      </c>
      <c r="AW5772" t="s">
        <v>58</v>
      </c>
      <c r="AX5772">
        <v>0</v>
      </c>
      <c r="AY5772">
        <v>2</v>
      </c>
      <c r="AZ5772">
        <v>0.5</v>
      </c>
      <c r="BA5772">
        <v>0.5</v>
      </c>
      <c r="BB5772" t="s">
        <v>59</v>
      </c>
    </row>
    <row r="5773" spans="1:54" x14ac:dyDescent="0.45">
      <c r="A5773" s="4" t="str">
        <f>VLOOKUP(F5773,'Matching-Tabelle'!$A$57:$B$61,2,FALSE)</f>
        <v>stefan.fuellemann@tkb.ch</v>
      </c>
      <c r="B5773" s="4" t="str">
        <f>VLOOKUP(J5773,'Matching-Tabelle'!$A$1:$B$52,2,FALSE)</f>
        <v>WPI RTB</v>
      </c>
      <c r="C5773" s="4">
        <v>0.25</v>
      </c>
      <c r="D5773" s="4" t="s">
        <v>4811</v>
      </c>
      <c r="E5773" s="5">
        <v>42648</v>
      </c>
      <c r="F5773" t="s">
        <v>3856</v>
      </c>
      <c r="G5773" t="s">
        <v>3857</v>
      </c>
      <c r="H5773" t="s">
        <v>3858</v>
      </c>
      <c r="I5773" s="1"/>
      <c r="J5773">
        <v>28</v>
      </c>
      <c r="K5773" t="s">
        <v>111</v>
      </c>
      <c r="L5773" t="s">
        <v>112</v>
      </c>
      <c r="M5773">
        <v>990001</v>
      </c>
      <c r="N5773" t="s">
        <v>51</v>
      </c>
      <c r="O5773">
        <v>0.25</v>
      </c>
      <c r="Q5773">
        <v>0.25</v>
      </c>
      <c r="S5773" t="s">
        <v>4811</v>
      </c>
      <c r="AE5773">
        <v>12</v>
      </c>
      <c r="AF5773">
        <v>7.6</v>
      </c>
      <c r="AG5773">
        <v>5</v>
      </c>
      <c r="AH5773" t="s">
        <v>53</v>
      </c>
      <c r="AI5773" t="s">
        <v>54</v>
      </c>
      <c r="AJ5773">
        <v>2</v>
      </c>
      <c r="AK5773">
        <v>1</v>
      </c>
      <c r="AL5773">
        <v>1</v>
      </c>
      <c r="AM5773" t="s">
        <v>55</v>
      </c>
      <c r="AN5773" t="s">
        <v>56</v>
      </c>
      <c r="AP5773">
        <v>1</v>
      </c>
      <c r="AQ5773" t="s">
        <v>57</v>
      </c>
      <c r="AR5773">
        <v>0</v>
      </c>
      <c r="AW5773" t="s">
        <v>58</v>
      </c>
      <c r="AX5773">
        <v>0</v>
      </c>
      <c r="AY5773">
        <v>2</v>
      </c>
      <c r="AZ5773">
        <v>0.25</v>
      </c>
      <c r="BA5773">
        <v>0.25</v>
      </c>
      <c r="BB5773" t="s">
        <v>59</v>
      </c>
    </row>
    <row r="5774" spans="1:54" x14ac:dyDescent="0.45">
      <c r="A5774" s="4" t="str">
        <f>VLOOKUP(F5774,'Matching-Tabelle'!$A$57:$B$61,2,FALSE)</f>
        <v>stefan.fuellemann@tkb.ch</v>
      </c>
      <c r="B5774" s="4" t="str">
        <f>VLOOKUP(J5774,'Matching-Tabelle'!$A$1:$B$52,2,FALSE)</f>
        <v>WPI CTB</v>
      </c>
      <c r="C5774" s="4">
        <v>2</v>
      </c>
      <c r="D5774" s="4" t="s">
        <v>4812</v>
      </c>
      <c r="E5774" s="5">
        <v>42648</v>
      </c>
      <c r="F5774" t="s">
        <v>3856</v>
      </c>
      <c r="G5774" t="s">
        <v>3857</v>
      </c>
      <c r="H5774" t="s">
        <v>3858</v>
      </c>
      <c r="I5774" s="1"/>
      <c r="J5774">
        <v>18</v>
      </c>
      <c r="K5774" t="s">
        <v>594</v>
      </c>
      <c r="L5774" t="s">
        <v>595</v>
      </c>
      <c r="M5774">
        <v>990001</v>
      </c>
      <c r="N5774" t="s">
        <v>51</v>
      </c>
      <c r="O5774">
        <v>2</v>
      </c>
      <c r="Q5774">
        <v>2</v>
      </c>
      <c r="S5774" t="s">
        <v>4812</v>
      </c>
      <c r="AE5774">
        <v>12</v>
      </c>
      <c r="AF5774">
        <v>7.6</v>
      </c>
      <c r="AG5774">
        <v>5</v>
      </c>
      <c r="AH5774" t="s">
        <v>53</v>
      </c>
      <c r="AI5774" t="s">
        <v>54</v>
      </c>
      <c r="AJ5774">
        <v>2</v>
      </c>
      <c r="AK5774">
        <v>1</v>
      </c>
      <c r="AL5774">
        <v>1</v>
      </c>
      <c r="AM5774" t="s">
        <v>55</v>
      </c>
      <c r="AN5774" t="s">
        <v>56</v>
      </c>
      <c r="AP5774">
        <v>1</v>
      </c>
      <c r="AQ5774" t="s">
        <v>57</v>
      </c>
      <c r="AR5774">
        <v>0</v>
      </c>
      <c r="AW5774" t="s">
        <v>58</v>
      </c>
      <c r="AX5774">
        <v>0</v>
      </c>
      <c r="AY5774">
        <v>2</v>
      </c>
      <c r="AZ5774">
        <v>2</v>
      </c>
      <c r="BA5774">
        <v>2</v>
      </c>
      <c r="BB5774" t="s">
        <v>59</v>
      </c>
    </row>
    <row r="5775" spans="1:54" x14ac:dyDescent="0.45">
      <c r="A5775" s="4" t="str">
        <f>VLOOKUP(F5775,'Matching-Tabelle'!$A$57:$B$61,2,FALSE)</f>
        <v>stefan.fuellemann@tkb.ch</v>
      </c>
      <c r="B5775" s="4" t="str">
        <f>VLOOKUP(J5775,'Matching-Tabelle'!$A$1:$B$52,2,FALSE)</f>
        <v>WPI CTB</v>
      </c>
      <c r="C5775" s="4">
        <v>0.5</v>
      </c>
      <c r="D5775" s="4" t="s">
        <v>3937</v>
      </c>
      <c r="E5775" s="5">
        <v>42648</v>
      </c>
      <c r="F5775" t="s">
        <v>3856</v>
      </c>
      <c r="G5775" t="s">
        <v>3857</v>
      </c>
      <c r="H5775" t="s">
        <v>3858</v>
      </c>
      <c r="I5775" s="1"/>
      <c r="J5775">
        <v>14</v>
      </c>
      <c r="K5775" t="s">
        <v>82</v>
      </c>
      <c r="L5775" t="s">
        <v>83</v>
      </c>
      <c r="M5775">
        <v>990001</v>
      </c>
      <c r="N5775" t="s">
        <v>51</v>
      </c>
      <c r="O5775">
        <v>0.5</v>
      </c>
      <c r="Q5775">
        <v>0.5</v>
      </c>
      <c r="S5775" t="s">
        <v>3937</v>
      </c>
      <c r="AE5775">
        <v>12</v>
      </c>
      <c r="AF5775">
        <v>7.6</v>
      </c>
      <c r="AG5775">
        <v>5</v>
      </c>
      <c r="AH5775" t="s">
        <v>53</v>
      </c>
      <c r="AI5775" t="s">
        <v>54</v>
      </c>
      <c r="AJ5775">
        <v>2</v>
      </c>
      <c r="AK5775">
        <v>1</v>
      </c>
      <c r="AL5775">
        <v>1</v>
      </c>
      <c r="AM5775" t="s">
        <v>55</v>
      </c>
      <c r="AN5775" t="s">
        <v>56</v>
      </c>
      <c r="AP5775">
        <v>1</v>
      </c>
      <c r="AQ5775" t="s">
        <v>57</v>
      </c>
      <c r="AR5775">
        <v>0</v>
      </c>
      <c r="AW5775" t="s">
        <v>58</v>
      </c>
      <c r="AX5775">
        <v>0</v>
      </c>
      <c r="AY5775">
        <v>2</v>
      </c>
      <c r="AZ5775">
        <v>0.5</v>
      </c>
      <c r="BA5775">
        <v>0.5</v>
      </c>
      <c r="BB5775" t="s">
        <v>59</v>
      </c>
    </row>
    <row r="5776" spans="1:54" x14ac:dyDescent="0.45">
      <c r="A5776" s="4" t="str">
        <f>VLOOKUP(F5776,'Matching-Tabelle'!$A$57:$B$61,2,FALSE)</f>
        <v>stefan.fuellemann@tkb.ch</v>
      </c>
      <c r="B5776" s="4" t="str">
        <f>VLOOKUP(J5776,'Matching-Tabelle'!$A$1:$B$52,2,FALSE)</f>
        <v>WPI RTB</v>
      </c>
      <c r="C5776" s="4">
        <v>0.5</v>
      </c>
      <c r="D5776" s="4" t="s">
        <v>4813</v>
      </c>
      <c r="E5776" s="5">
        <v>42648</v>
      </c>
      <c r="F5776" t="s">
        <v>3856</v>
      </c>
      <c r="G5776" t="s">
        <v>3857</v>
      </c>
      <c r="H5776" t="s">
        <v>3858</v>
      </c>
      <c r="I5776" s="1"/>
      <c r="J5776">
        <v>22</v>
      </c>
      <c r="K5776" t="s">
        <v>88</v>
      </c>
      <c r="L5776" t="s">
        <v>89</v>
      </c>
      <c r="M5776">
        <v>990001</v>
      </c>
      <c r="N5776" t="s">
        <v>51</v>
      </c>
      <c r="O5776">
        <v>0.5</v>
      </c>
      <c r="Q5776">
        <v>0.5</v>
      </c>
      <c r="S5776" t="s">
        <v>4813</v>
      </c>
      <c r="AE5776">
        <v>12</v>
      </c>
      <c r="AF5776">
        <v>7.6</v>
      </c>
      <c r="AG5776">
        <v>5</v>
      </c>
      <c r="AH5776" t="s">
        <v>53</v>
      </c>
      <c r="AI5776" t="s">
        <v>54</v>
      </c>
      <c r="AJ5776">
        <v>2</v>
      </c>
      <c r="AK5776">
        <v>1</v>
      </c>
      <c r="AL5776">
        <v>1</v>
      </c>
      <c r="AM5776" t="s">
        <v>55</v>
      </c>
      <c r="AN5776" t="s">
        <v>56</v>
      </c>
      <c r="AP5776">
        <v>1</v>
      </c>
      <c r="AQ5776" t="s">
        <v>57</v>
      </c>
      <c r="AR5776">
        <v>0</v>
      </c>
      <c r="AW5776" t="s">
        <v>58</v>
      </c>
      <c r="AX5776">
        <v>0</v>
      </c>
      <c r="AY5776">
        <v>2</v>
      </c>
      <c r="AZ5776">
        <v>0.5</v>
      </c>
      <c r="BA5776">
        <v>0.5</v>
      </c>
      <c r="BB5776" t="s">
        <v>59</v>
      </c>
    </row>
    <row r="5777" spans="1:54" x14ac:dyDescent="0.45">
      <c r="A5777" s="4" t="str">
        <f>VLOOKUP(F5777,'Matching-Tabelle'!$A$57:$B$61,2,FALSE)</f>
        <v>stefan.fuellemann@tkb.ch</v>
      </c>
      <c r="B5777" s="4" t="str">
        <f>VLOOKUP(J5777,'Matching-Tabelle'!$A$1:$B$52,2,FALSE)</f>
        <v>WPI CTB</v>
      </c>
      <c r="C5777" s="4">
        <v>0.25</v>
      </c>
      <c r="D5777" s="4" t="s">
        <v>4814</v>
      </c>
      <c r="E5777" s="5">
        <v>42648</v>
      </c>
      <c r="F5777" t="s">
        <v>3856</v>
      </c>
      <c r="G5777" t="s">
        <v>3857</v>
      </c>
      <c r="H5777" t="s">
        <v>3858</v>
      </c>
      <c r="I5777" s="1"/>
      <c r="J5777">
        <v>921</v>
      </c>
      <c r="K5777" t="s">
        <v>224</v>
      </c>
      <c r="L5777" t="s">
        <v>225</v>
      </c>
      <c r="M5777">
        <v>990001</v>
      </c>
      <c r="N5777" t="s">
        <v>51</v>
      </c>
      <c r="O5777">
        <v>0.25</v>
      </c>
      <c r="Q5777">
        <v>0.25</v>
      </c>
      <c r="S5777" t="s">
        <v>4814</v>
      </c>
      <c r="AE5777">
        <v>12</v>
      </c>
      <c r="AF5777">
        <v>7.6</v>
      </c>
      <c r="AG5777">
        <v>5</v>
      </c>
      <c r="AH5777" t="s">
        <v>53</v>
      </c>
      <c r="AI5777" t="s">
        <v>54</v>
      </c>
      <c r="AJ5777">
        <v>2</v>
      </c>
      <c r="AK5777">
        <v>1</v>
      </c>
      <c r="AL5777">
        <v>1</v>
      </c>
      <c r="AM5777" t="s">
        <v>55</v>
      </c>
      <c r="AN5777" t="s">
        <v>56</v>
      </c>
      <c r="AP5777">
        <v>1</v>
      </c>
      <c r="AQ5777" t="s">
        <v>57</v>
      </c>
      <c r="AR5777">
        <v>0</v>
      </c>
      <c r="AW5777" t="s">
        <v>58</v>
      </c>
      <c r="AX5777">
        <v>0</v>
      </c>
      <c r="AY5777">
        <v>2</v>
      </c>
      <c r="AZ5777">
        <v>0.25</v>
      </c>
      <c r="BA5777">
        <v>0.25</v>
      </c>
      <c r="BB5777" t="s">
        <v>59</v>
      </c>
    </row>
    <row r="5778" spans="1:54" x14ac:dyDescent="0.45">
      <c r="A5778" s="4" t="str">
        <f>VLOOKUP(F5778,'Matching-Tabelle'!$A$57:$B$61,2,FALSE)</f>
        <v>stefan.fuellemann@tkb.ch</v>
      </c>
      <c r="B5778" s="4" t="str">
        <f>VLOOKUP(J5778,'Matching-Tabelle'!$A$1:$B$52,2,FALSE)</f>
        <v>Proj Eval NePe</v>
      </c>
      <c r="C5778" s="4">
        <v>0.5</v>
      </c>
      <c r="D5778" s="4" t="s">
        <v>4346</v>
      </c>
      <c r="E5778" s="5">
        <v>42648</v>
      </c>
      <c r="F5778" t="s">
        <v>3856</v>
      </c>
      <c r="G5778" t="s">
        <v>3857</v>
      </c>
      <c r="H5778" t="s">
        <v>3858</v>
      </c>
      <c r="I5778" s="1"/>
      <c r="J5778">
        <v>225</v>
      </c>
      <c r="K5778" t="s">
        <v>172</v>
      </c>
      <c r="L5778" t="s">
        <v>173</v>
      </c>
      <c r="M5778">
        <v>990001</v>
      </c>
      <c r="N5778" t="s">
        <v>51</v>
      </c>
      <c r="O5778">
        <v>0.5</v>
      </c>
      <c r="Q5778">
        <v>0.5</v>
      </c>
      <c r="S5778" t="s">
        <v>4346</v>
      </c>
      <c r="AE5778">
        <v>12</v>
      </c>
      <c r="AF5778">
        <v>7.6</v>
      </c>
      <c r="AG5778">
        <v>5</v>
      </c>
      <c r="AH5778" t="s">
        <v>53</v>
      </c>
      <c r="AI5778" t="s">
        <v>54</v>
      </c>
      <c r="AJ5778">
        <v>2</v>
      </c>
      <c r="AK5778">
        <v>1</v>
      </c>
      <c r="AL5778">
        <v>1</v>
      </c>
      <c r="AM5778" t="s">
        <v>55</v>
      </c>
      <c r="AN5778" t="s">
        <v>56</v>
      </c>
      <c r="AP5778">
        <v>1</v>
      </c>
      <c r="AQ5778" t="s">
        <v>57</v>
      </c>
      <c r="AR5778">
        <v>0</v>
      </c>
      <c r="AW5778" t="s">
        <v>58</v>
      </c>
      <c r="AX5778">
        <v>0</v>
      </c>
      <c r="AY5778">
        <v>2</v>
      </c>
      <c r="AZ5778">
        <v>0.5</v>
      </c>
      <c r="BA5778">
        <v>0.5</v>
      </c>
      <c r="BB5778" t="s">
        <v>59</v>
      </c>
    </row>
    <row r="5779" spans="1:54" x14ac:dyDescent="0.45">
      <c r="A5779" s="4" t="str">
        <f>VLOOKUP(F5779,'Matching-Tabelle'!$A$57:$B$61,2,FALSE)</f>
        <v>stefan.fuellemann@tkb.ch</v>
      </c>
      <c r="B5779" s="4" t="str">
        <f>VLOOKUP(J5779,'Matching-Tabelle'!$A$1:$B$52,2,FALSE)</f>
        <v>WPI RTB</v>
      </c>
      <c r="C5779" s="4">
        <v>0.5</v>
      </c>
      <c r="D5779" s="4" t="s">
        <v>4815</v>
      </c>
      <c r="E5779" s="5">
        <v>42648</v>
      </c>
      <c r="F5779" t="s">
        <v>3856</v>
      </c>
      <c r="G5779" t="s">
        <v>3857</v>
      </c>
      <c r="H5779" t="s">
        <v>3858</v>
      </c>
      <c r="I5779" s="1"/>
      <c r="J5779">
        <v>25</v>
      </c>
      <c r="K5779" t="s">
        <v>192</v>
      </c>
      <c r="L5779" t="s">
        <v>193</v>
      </c>
      <c r="M5779">
        <v>990001</v>
      </c>
      <c r="N5779" t="s">
        <v>51</v>
      </c>
      <c r="O5779">
        <v>0.5</v>
      </c>
      <c r="Q5779">
        <v>0.5</v>
      </c>
      <c r="S5779" t="s">
        <v>4815</v>
      </c>
      <c r="AE5779">
        <v>12</v>
      </c>
      <c r="AF5779">
        <v>7.6</v>
      </c>
      <c r="AG5779">
        <v>5</v>
      </c>
      <c r="AH5779" t="s">
        <v>53</v>
      </c>
      <c r="AI5779" t="s">
        <v>54</v>
      </c>
      <c r="AJ5779">
        <v>2</v>
      </c>
      <c r="AK5779">
        <v>1</v>
      </c>
      <c r="AL5779">
        <v>1</v>
      </c>
      <c r="AM5779" t="s">
        <v>55</v>
      </c>
      <c r="AN5779" t="s">
        <v>56</v>
      </c>
      <c r="AP5779">
        <v>1</v>
      </c>
      <c r="AQ5779" t="s">
        <v>57</v>
      </c>
      <c r="AR5779">
        <v>0</v>
      </c>
      <c r="AW5779" t="s">
        <v>58</v>
      </c>
      <c r="AX5779">
        <v>0</v>
      </c>
      <c r="AY5779">
        <v>2</v>
      </c>
      <c r="AZ5779">
        <v>0.5</v>
      </c>
      <c r="BA5779">
        <v>0.5</v>
      </c>
      <c r="BB5779" t="s">
        <v>59</v>
      </c>
    </row>
    <row r="5780" spans="1:54" x14ac:dyDescent="0.45">
      <c r="A5780" s="4" t="str">
        <f>VLOOKUP(F5780,'Matching-Tabelle'!$A$57:$B$61,2,FALSE)</f>
        <v>stefan.fuellemann@tkb.ch</v>
      </c>
      <c r="B5780" s="4" t="str">
        <f>VLOOKUP(J5780,'Matching-Tabelle'!$A$1:$B$52,2,FALSE)</f>
        <v>Proj SCRE2016</v>
      </c>
      <c r="C5780" s="4">
        <v>0.5</v>
      </c>
      <c r="D5780" s="4" t="s">
        <v>4816</v>
      </c>
      <c r="E5780" s="5">
        <v>42648</v>
      </c>
      <c r="F5780" t="s">
        <v>3856</v>
      </c>
      <c r="G5780" t="s">
        <v>3857</v>
      </c>
      <c r="H5780" t="s">
        <v>3858</v>
      </c>
      <c r="I5780" s="1"/>
      <c r="J5780">
        <v>2500253</v>
      </c>
      <c r="K5780" t="s">
        <v>538</v>
      </c>
      <c r="L5780" t="s">
        <v>539</v>
      </c>
      <c r="M5780">
        <v>990001</v>
      </c>
      <c r="N5780" t="s">
        <v>51</v>
      </c>
      <c r="O5780">
        <v>0.5</v>
      </c>
      <c r="Q5780">
        <v>0.5</v>
      </c>
      <c r="S5780" t="s">
        <v>4816</v>
      </c>
      <c r="AE5780">
        <v>5</v>
      </c>
      <c r="AF5780">
        <v>0</v>
      </c>
      <c r="AG5780">
        <v>1</v>
      </c>
      <c r="AH5780" t="s">
        <v>411</v>
      </c>
      <c r="AI5780" t="s">
        <v>411</v>
      </c>
      <c r="AJ5780">
        <v>2</v>
      </c>
      <c r="AK5780">
        <v>1</v>
      </c>
      <c r="AL5780">
        <v>1</v>
      </c>
      <c r="AM5780" t="s">
        <v>55</v>
      </c>
      <c r="AN5780" t="s">
        <v>56</v>
      </c>
      <c r="AP5780">
        <v>1</v>
      </c>
      <c r="AQ5780" t="s">
        <v>57</v>
      </c>
      <c r="AR5780">
        <v>0</v>
      </c>
      <c r="AW5780" t="s">
        <v>58</v>
      </c>
      <c r="AX5780">
        <v>0</v>
      </c>
      <c r="AY5780">
        <v>2</v>
      </c>
      <c r="AZ5780">
        <v>0.5</v>
      </c>
      <c r="BA5780">
        <v>0.5</v>
      </c>
      <c r="BB5780" t="s">
        <v>59</v>
      </c>
    </row>
    <row r="5781" spans="1:54" x14ac:dyDescent="0.45">
      <c r="A5781" s="4" t="str">
        <f>VLOOKUP(F5781,'Matching-Tabelle'!$A$57:$B$61,2,FALSE)</f>
        <v>stefan.fuellemann@tkb.ch</v>
      </c>
      <c r="B5781" s="4" t="str">
        <f>VLOOKUP(J5781,'Matching-Tabelle'!$A$1:$B$52,2,FALSE)</f>
        <v>WPI RTB</v>
      </c>
      <c r="C5781" s="4">
        <v>2</v>
      </c>
      <c r="D5781" s="4" t="s">
        <v>4011</v>
      </c>
      <c r="E5781" s="5">
        <v>42649</v>
      </c>
      <c r="F5781" t="s">
        <v>3856</v>
      </c>
      <c r="G5781" t="s">
        <v>3857</v>
      </c>
      <c r="H5781" t="s">
        <v>3858</v>
      </c>
      <c r="I5781" s="1"/>
      <c r="J5781">
        <v>19</v>
      </c>
      <c r="K5781" t="s">
        <v>145</v>
      </c>
      <c r="L5781" t="s">
        <v>146</v>
      </c>
      <c r="M5781">
        <v>990001</v>
      </c>
      <c r="N5781" t="s">
        <v>51</v>
      </c>
      <c r="O5781">
        <v>2</v>
      </c>
      <c r="Q5781">
        <v>2</v>
      </c>
      <c r="S5781" t="s">
        <v>4011</v>
      </c>
      <c r="AE5781">
        <v>12</v>
      </c>
      <c r="AF5781">
        <v>7.6</v>
      </c>
      <c r="AG5781">
        <v>5</v>
      </c>
      <c r="AH5781" t="s">
        <v>53</v>
      </c>
      <c r="AI5781" t="s">
        <v>54</v>
      </c>
      <c r="AJ5781">
        <v>2</v>
      </c>
      <c r="AK5781">
        <v>1</v>
      </c>
      <c r="AL5781">
        <v>1</v>
      </c>
      <c r="AM5781" t="s">
        <v>55</v>
      </c>
      <c r="AN5781" t="s">
        <v>56</v>
      </c>
      <c r="AP5781">
        <v>1</v>
      </c>
      <c r="AQ5781" t="s">
        <v>57</v>
      </c>
      <c r="AR5781">
        <v>0</v>
      </c>
      <c r="AW5781" t="s">
        <v>58</v>
      </c>
      <c r="AX5781">
        <v>0</v>
      </c>
      <c r="AY5781">
        <v>2</v>
      </c>
      <c r="AZ5781">
        <v>2</v>
      </c>
      <c r="BA5781">
        <v>2</v>
      </c>
      <c r="BB5781" t="s">
        <v>59</v>
      </c>
    </row>
    <row r="5782" spans="1:54" x14ac:dyDescent="0.45">
      <c r="A5782" s="4" t="str">
        <f>VLOOKUP(F5782,'Matching-Tabelle'!$A$57:$B$61,2,FALSE)</f>
        <v>stefan.fuellemann@tkb.ch</v>
      </c>
      <c r="B5782" s="4" t="str">
        <f>VLOOKUP(J5782,'Matching-Tabelle'!$A$1:$B$52,2,FALSE)</f>
        <v>WPI CTB</v>
      </c>
      <c r="C5782" s="4">
        <v>1</v>
      </c>
      <c r="D5782" s="4" t="s">
        <v>4204</v>
      </c>
      <c r="E5782" s="5">
        <v>42649</v>
      </c>
      <c r="F5782" t="s">
        <v>3856</v>
      </c>
      <c r="G5782" t="s">
        <v>3857</v>
      </c>
      <c r="H5782" t="s">
        <v>3858</v>
      </c>
      <c r="I5782" s="1"/>
      <c r="J5782">
        <v>922</v>
      </c>
      <c r="K5782" t="s">
        <v>134</v>
      </c>
      <c r="L5782" t="s">
        <v>135</v>
      </c>
      <c r="M5782">
        <v>990001</v>
      </c>
      <c r="N5782" t="s">
        <v>51</v>
      </c>
      <c r="O5782">
        <v>1</v>
      </c>
      <c r="Q5782">
        <v>1</v>
      </c>
      <c r="S5782" t="s">
        <v>4204</v>
      </c>
      <c r="AE5782">
        <v>12</v>
      </c>
      <c r="AF5782">
        <v>7.6</v>
      </c>
      <c r="AG5782">
        <v>5</v>
      </c>
      <c r="AH5782" t="s">
        <v>53</v>
      </c>
      <c r="AI5782" t="s">
        <v>54</v>
      </c>
      <c r="AJ5782">
        <v>2</v>
      </c>
      <c r="AK5782">
        <v>1</v>
      </c>
      <c r="AL5782">
        <v>1</v>
      </c>
      <c r="AM5782" t="s">
        <v>55</v>
      </c>
      <c r="AN5782" t="s">
        <v>56</v>
      </c>
      <c r="AP5782">
        <v>1</v>
      </c>
      <c r="AQ5782" t="s">
        <v>57</v>
      </c>
      <c r="AR5782">
        <v>0</v>
      </c>
      <c r="AW5782" t="s">
        <v>58</v>
      </c>
      <c r="AX5782">
        <v>0</v>
      </c>
      <c r="AY5782">
        <v>2</v>
      </c>
      <c r="AZ5782">
        <v>1</v>
      </c>
      <c r="BA5782">
        <v>1</v>
      </c>
      <c r="BB5782" t="s">
        <v>59</v>
      </c>
    </row>
    <row r="5783" spans="1:54" x14ac:dyDescent="0.45">
      <c r="A5783" s="4" t="str">
        <f>VLOOKUP(F5783,'Matching-Tabelle'!$A$57:$B$61,2,FALSE)</f>
        <v>stefan.fuellemann@tkb.ch</v>
      </c>
      <c r="B5783" s="4" t="str">
        <f>VLOOKUP(J5783,'Matching-Tabelle'!$A$1:$B$52,2,FALSE)</f>
        <v>WPI Führung</v>
      </c>
      <c r="C5783" s="4">
        <v>2</v>
      </c>
      <c r="D5783" s="4" t="s">
        <v>4817</v>
      </c>
      <c r="E5783" s="5">
        <v>42649</v>
      </c>
      <c r="F5783" t="s">
        <v>3856</v>
      </c>
      <c r="G5783" t="s">
        <v>3857</v>
      </c>
      <c r="H5783" t="s">
        <v>3858</v>
      </c>
      <c r="I5783" s="1"/>
      <c r="J5783">
        <v>26</v>
      </c>
      <c r="K5783" t="s">
        <v>130</v>
      </c>
      <c r="L5783" t="s">
        <v>131</v>
      </c>
      <c r="M5783">
        <v>990001</v>
      </c>
      <c r="N5783" t="s">
        <v>51</v>
      </c>
      <c r="O5783">
        <v>2</v>
      </c>
      <c r="Q5783">
        <v>2</v>
      </c>
      <c r="S5783" t="s">
        <v>4817</v>
      </c>
      <c r="AE5783">
        <v>12</v>
      </c>
      <c r="AF5783">
        <v>7.6</v>
      </c>
      <c r="AG5783">
        <v>5</v>
      </c>
      <c r="AH5783" t="s">
        <v>53</v>
      </c>
      <c r="AI5783" t="s">
        <v>54</v>
      </c>
      <c r="AJ5783">
        <v>2</v>
      </c>
      <c r="AK5783">
        <v>1</v>
      </c>
      <c r="AL5783">
        <v>1</v>
      </c>
      <c r="AM5783" t="s">
        <v>55</v>
      </c>
      <c r="AN5783" t="s">
        <v>56</v>
      </c>
      <c r="AP5783">
        <v>1</v>
      </c>
      <c r="AQ5783" t="s">
        <v>57</v>
      </c>
      <c r="AR5783">
        <v>0</v>
      </c>
      <c r="AW5783" t="s">
        <v>58</v>
      </c>
      <c r="AX5783">
        <v>0</v>
      </c>
      <c r="AY5783">
        <v>2</v>
      </c>
      <c r="AZ5783">
        <v>2</v>
      </c>
      <c r="BA5783">
        <v>2</v>
      </c>
      <c r="BB5783" t="s">
        <v>59</v>
      </c>
    </row>
    <row r="5784" spans="1:54" x14ac:dyDescent="0.45">
      <c r="A5784" s="4" t="str">
        <f>VLOOKUP(F5784,'Matching-Tabelle'!$A$57:$B$61,2,FALSE)</f>
        <v>stefan.fuellemann@tkb.ch</v>
      </c>
      <c r="B5784" s="4" t="str">
        <f>VLOOKUP(J5784,'Matching-Tabelle'!$A$1:$B$52,2,FALSE)</f>
        <v>WPI CTB</v>
      </c>
      <c r="C5784" s="4">
        <v>1.5</v>
      </c>
      <c r="D5784" s="4" t="s">
        <v>4818</v>
      </c>
      <c r="E5784" s="5">
        <v>42649</v>
      </c>
      <c r="F5784" t="s">
        <v>3856</v>
      </c>
      <c r="G5784" t="s">
        <v>3857</v>
      </c>
      <c r="H5784" t="s">
        <v>3858</v>
      </c>
      <c r="I5784" s="1"/>
      <c r="J5784">
        <v>919</v>
      </c>
      <c r="K5784" t="s">
        <v>66</v>
      </c>
      <c r="L5784" t="s">
        <v>67</v>
      </c>
      <c r="M5784">
        <v>990001</v>
      </c>
      <c r="N5784" t="s">
        <v>51</v>
      </c>
      <c r="O5784">
        <v>1.5</v>
      </c>
      <c r="Q5784">
        <v>1.5</v>
      </c>
      <c r="S5784" t="s">
        <v>4818</v>
      </c>
      <c r="AE5784">
        <v>12</v>
      </c>
      <c r="AF5784">
        <v>7.6</v>
      </c>
      <c r="AG5784">
        <v>5</v>
      </c>
      <c r="AH5784" t="s">
        <v>53</v>
      </c>
      <c r="AI5784" t="s">
        <v>54</v>
      </c>
      <c r="AJ5784">
        <v>2</v>
      </c>
      <c r="AK5784">
        <v>1</v>
      </c>
      <c r="AL5784">
        <v>1</v>
      </c>
      <c r="AM5784" t="s">
        <v>55</v>
      </c>
      <c r="AN5784" t="s">
        <v>56</v>
      </c>
      <c r="AP5784">
        <v>1</v>
      </c>
      <c r="AQ5784" t="s">
        <v>57</v>
      </c>
      <c r="AR5784">
        <v>0</v>
      </c>
      <c r="AW5784" t="s">
        <v>58</v>
      </c>
      <c r="AX5784">
        <v>0</v>
      </c>
      <c r="AY5784">
        <v>2</v>
      </c>
      <c r="AZ5784">
        <v>1.5</v>
      </c>
      <c r="BA5784">
        <v>1.5</v>
      </c>
      <c r="BB5784" t="s">
        <v>59</v>
      </c>
    </row>
    <row r="5785" spans="1:54" x14ac:dyDescent="0.45">
      <c r="A5785" s="4" t="str">
        <f>VLOOKUP(F5785,'Matching-Tabelle'!$A$57:$B$61,2,FALSE)</f>
        <v>stefan.fuellemann@tkb.ch</v>
      </c>
      <c r="B5785" s="4" t="str">
        <f>VLOOKUP(J5785,'Matching-Tabelle'!$A$1:$B$52,2,FALSE)</f>
        <v>Proj SCRE2016</v>
      </c>
      <c r="C5785" s="4">
        <v>1.75</v>
      </c>
      <c r="D5785" s="4" t="s">
        <v>4819</v>
      </c>
      <c r="E5785" s="5">
        <v>42649</v>
      </c>
      <c r="F5785" t="s">
        <v>3856</v>
      </c>
      <c r="G5785" t="s">
        <v>3857</v>
      </c>
      <c r="H5785" t="s">
        <v>3858</v>
      </c>
      <c r="I5785" s="1"/>
      <c r="J5785">
        <v>2500253</v>
      </c>
      <c r="K5785" t="s">
        <v>538</v>
      </c>
      <c r="L5785" t="s">
        <v>539</v>
      </c>
      <c r="M5785">
        <v>990001</v>
      </c>
      <c r="N5785" t="s">
        <v>51</v>
      </c>
      <c r="O5785">
        <v>1.75</v>
      </c>
      <c r="Q5785">
        <v>1.75</v>
      </c>
      <c r="S5785" t="s">
        <v>4819</v>
      </c>
      <c r="AE5785">
        <v>5</v>
      </c>
      <c r="AF5785">
        <v>0</v>
      </c>
      <c r="AG5785">
        <v>1</v>
      </c>
      <c r="AH5785" t="s">
        <v>411</v>
      </c>
      <c r="AI5785" t="s">
        <v>411</v>
      </c>
      <c r="AJ5785">
        <v>2</v>
      </c>
      <c r="AK5785">
        <v>1</v>
      </c>
      <c r="AL5785">
        <v>1</v>
      </c>
      <c r="AM5785" t="s">
        <v>55</v>
      </c>
      <c r="AN5785" t="s">
        <v>56</v>
      </c>
      <c r="AP5785">
        <v>1</v>
      </c>
      <c r="AQ5785" t="s">
        <v>57</v>
      </c>
      <c r="AR5785">
        <v>0</v>
      </c>
      <c r="AW5785" t="s">
        <v>58</v>
      </c>
      <c r="AX5785">
        <v>0</v>
      </c>
      <c r="AY5785">
        <v>2</v>
      </c>
      <c r="AZ5785">
        <v>1.75</v>
      </c>
      <c r="BA5785">
        <v>1.75</v>
      </c>
      <c r="BB5785" t="s">
        <v>59</v>
      </c>
    </row>
    <row r="5786" spans="1:54" x14ac:dyDescent="0.45">
      <c r="A5786" s="4" t="str">
        <f>VLOOKUP(F5786,'Matching-Tabelle'!$A$57:$B$61,2,FALSE)</f>
        <v>stefan.fuellemann@tkb.ch</v>
      </c>
      <c r="B5786" s="4" t="str">
        <f>VLOOKUP(J5786,'Matching-Tabelle'!$A$1:$B$52,2,FALSE)</f>
        <v>WPI CTB</v>
      </c>
      <c r="C5786" s="4">
        <v>0.5</v>
      </c>
      <c r="D5786" s="4" t="s">
        <v>4820</v>
      </c>
      <c r="E5786" s="5">
        <v>42649</v>
      </c>
      <c r="F5786" t="s">
        <v>3856</v>
      </c>
      <c r="G5786" t="s">
        <v>3857</v>
      </c>
      <c r="H5786" t="s">
        <v>3858</v>
      </c>
      <c r="I5786" s="1"/>
      <c r="J5786">
        <v>18</v>
      </c>
      <c r="K5786" t="s">
        <v>594</v>
      </c>
      <c r="L5786" t="s">
        <v>595</v>
      </c>
      <c r="M5786">
        <v>990001</v>
      </c>
      <c r="N5786" t="s">
        <v>51</v>
      </c>
      <c r="O5786">
        <v>0.5</v>
      </c>
      <c r="Q5786">
        <v>0.5</v>
      </c>
      <c r="S5786" t="s">
        <v>4820</v>
      </c>
      <c r="AE5786">
        <v>12</v>
      </c>
      <c r="AF5786">
        <v>7.6</v>
      </c>
      <c r="AG5786">
        <v>5</v>
      </c>
      <c r="AH5786" t="s">
        <v>53</v>
      </c>
      <c r="AI5786" t="s">
        <v>54</v>
      </c>
      <c r="AJ5786">
        <v>2</v>
      </c>
      <c r="AK5786">
        <v>1</v>
      </c>
      <c r="AL5786">
        <v>1</v>
      </c>
      <c r="AM5786" t="s">
        <v>55</v>
      </c>
      <c r="AN5786" t="s">
        <v>56</v>
      </c>
      <c r="AP5786">
        <v>1</v>
      </c>
      <c r="AQ5786" t="s">
        <v>57</v>
      </c>
      <c r="AR5786">
        <v>0</v>
      </c>
      <c r="AW5786" t="s">
        <v>58</v>
      </c>
      <c r="AX5786">
        <v>0</v>
      </c>
      <c r="AY5786">
        <v>2</v>
      </c>
      <c r="AZ5786">
        <v>0.5</v>
      </c>
      <c r="BA5786">
        <v>0.5</v>
      </c>
      <c r="BB5786" t="s">
        <v>59</v>
      </c>
    </row>
    <row r="5787" spans="1:54" x14ac:dyDescent="0.45">
      <c r="A5787" s="4" t="str">
        <f>VLOOKUP(F5787,'Matching-Tabelle'!$A$57:$B$61,2,FALSE)</f>
        <v>stefan.fuellemann@tkb.ch</v>
      </c>
      <c r="B5787" s="4" t="str">
        <f>VLOOKUP(J5787,'Matching-Tabelle'!$A$1:$B$52,2,FALSE)</f>
        <v>WPI RTB</v>
      </c>
      <c r="C5787" s="4">
        <v>0.5</v>
      </c>
      <c r="D5787" s="4" t="s">
        <v>4821</v>
      </c>
      <c r="E5787" s="5">
        <v>42649</v>
      </c>
      <c r="F5787" t="s">
        <v>3856</v>
      </c>
      <c r="G5787" t="s">
        <v>3857</v>
      </c>
      <c r="H5787" t="s">
        <v>3858</v>
      </c>
      <c r="I5787" s="1"/>
      <c r="J5787">
        <v>21</v>
      </c>
      <c r="K5787" t="s">
        <v>117</v>
      </c>
      <c r="L5787" t="s">
        <v>118</v>
      </c>
      <c r="M5787">
        <v>990001</v>
      </c>
      <c r="N5787" t="s">
        <v>51</v>
      </c>
      <c r="O5787">
        <v>0.5</v>
      </c>
      <c r="Q5787">
        <v>0.5</v>
      </c>
      <c r="S5787" t="s">
        <v>4821</v>
      </c>
      <c r="AE5787">
        <v>12</v>
      </c>
      <c r="AF5787">
        <v>7.6</v>
      </c>
      <c r="AG5787">
        <v>5</v>
      </c>
      <c r="AH5787" t="s">
        <v>53</v>
      </c>
      <c r="AI5787" t="s">
        <v>54</v>
      </c>
      <c r="AJ5787">
        <v>2</v>
      </c>
      <c r="AK5787">
        <v>1</v>
      </c>
      <c r="AL5787">
        <v>1</v>
      </c>
      <c r="AM5787" t="s">
        <v>55</v>
      </c>
      <c r="AN5787" t="s">
        <v>56</v>
      </c>
      <c r="AP5787">
        <v>1</v>
      </c>
      <c r="AQ5787" t="s">
        <v>57</v>
      </c>
      <c r="AR5787">
        <v>0</v>
      </c>
      <c r="AW5787" t="s">
        <v>58</v>
      </c>
      <c r="AX5787">
        <v>0</v>
      </c>
      <c r="AY5787">
        <v>2</v>
      </c>
      <c r="AZ5787">
        <v>0.5</v>
      </c>
      <c r="BA5787">
        <v>0.5</v>
      </c>
      <c r="BB5787" t="s">
        <v>59</v>
      </c>
    </row>
    <row r="5788" spans="1:54" x14ac:dyDescent="0.45">
      <c r="A5788" s="4" t="str">
        <f>VLOOKUP(F5788,'Matching-Tabelle'!$A$57:$B$61,2,FALSE)</f>
        <v>stefan.fuellemann@tkb.ch</v>
      </c>
      <c r="B5788" s="4" t="str">
        <f>VLOOKUP(J5788,'Matching-Tabelle'!$A$1:$B$52,2,FALSE)</f>
        <v>WPI RTB</v>
      </c>
      <c r="C5788" s="4">
        <v>2</v>
      </c>
      <c r="D5788" s="4" t="s">
        <v>3859</v>
      </c>
      <c r="E5788" s="5">
        <v>42650</v>
      </c>
      <c r="F5788" t="s">
        <v>3856</v>
      </c>
      <c r="G5788" t="s">
        <v>3857</v>
      </c>
      <c r="H5788" t="s">
        <v>3858</v>
      </c>
      <c r="I5788" s="1"/>
      <c r="J5788">
        <v>19</v>
      </c>
      <c r="K5788" t="s">
        <v>145</v>
      </c>
      <c r="L5788" t="s">
        <v>146</v>
      </c>
      <c r="M5788">
        <v>990001</v>
      </c>
      <c r="N5788" t="s">
        <v>51</v>
      </c>
      <c r="O5788">
        <v>2</v>
      </c>
      <c r="Q5788">
        <v>2</v>
      </c>
      <c r="S5788" t="s">
        <v>3859</v>
      </c>
      <c r="AE5788">
        <v>12</v>
      </c>
      <c r="AF5788">
        <v>7.6</v>
      </c>
      <c r="AG5788">
        <v>5</v>
      </c>
      <c r="AH5788" t="s">
        <v>53</v>
      </c>
      <c r="AI5788" t="s">
        <v>54</v>
      </c>
      <c r="AJ5788">
        <v>2</v>
      </c>
      <c r="AK5788">
        <v>1</v>
      </c>
      <c r="AL5788">
        <v>1</v>
      </c>
      <c r="AM5788" t="s">
        <v>55</v>
      </c>
      <c r="AN5788" t="s">
        <v>56</v>
      </c>
      <c r="AP5788">
        <v>1</v>
      </c>
      <c r="AQ5788" t="s">
        <v>57</v>
      </c>
      <c r="AR5788">
        <v>0</v>
      </c>
      <c r="AW5788" t="s">
        <v>58</v>
      </c>
      <c r="AX5788">
        <v>0</v>
      </c>
      <c r="AY5788">
        <v>2</v>
      </c>
      <c r="AZ5788">
        <v>2</v>
      </c>
      <c r="BA5788">
        <v>2</v>
      </c>
      <c r="BB5788" t="s">
        <v>59</v>
      </c>
    </row>
    <row r="5789" spans="1:54" x14ac:dyDescent="0.45">
      <c r="A5789" s="4" t="str">
        <f>VLOOKUP(F5789,'Matching-Tabelle'!$A$57:$B$61,2,FALSE)</f>
        <v>stefan.fuellemann@tkb.ch</v>
      </c>
      <c r="B5789" s="4" t="str">
        <f>VLOOKUP(J5789,'Matching-Tabelle'!$A$1:$B$52,2,FALSE)</f>
        <v>WPI Führung</v>
      </c>
      <c r="C5789" s="4">
        <v>2</v>
      </c>
      <c r="D5789" s="4" t="s">
        <v>4822</v>
      </c>
      <c r="E5789" s="5">
        <v>42650</v>
      </c>
      <c r="F5789" t="s">
        <v>3856</v>
      </c>
      <c r="G5789" t="s">
        <v>3857</v>
      </c>
      <c r="H5789" t="s">
        <v>3858</v>
      </c>
      <c r="I5789" s="1"/>
      <c r="J5789">
        <v>26</v>
      </c>
      <c r="K5789" t="s">
        <v>130</v>
      </c>
      <c r="L5789" t="s">
        <v>131</v>
      </c>
      <c r="M5789">
        <v>990001</v>
      </c>
      <c r="N5789" t="s">
        <v>51</v>
      </c>
      <c r="O5789">
        <v>2</v>
      </c>
      <c r="Q5789">
        <v>2</v>
      </c>
      <c r="S5789" t="s">
        <v>4822</v>
      </c>
      <c r="AE5789">
        <v>12</v>
      </c>
      <c r="AF5789">
        <v>7.6</v>
      </c>
      <c r="AG5789">
        <v>5</v>
      </c>
      <c r="AH5789" t="s">
        <v>53</v>
      </c>
      <c r="AI5789" t="s">
        <v>54</v>
      </c>
      <c r="AJ5789">
        <v>2</v>
      </c>
      <c r="AK5789">
        <v>1</v>
      </c>
      <c r="AL5789">
        <v>1</v>
      </c>
      <c r="AM5789" t="s">
        <v>55</v>
      </c>
      <c r="AN5789" t="s">
        <v>56</v>
      </c>
      <c r="AP5789">
        <v>1</v>
      </c>
      <c r="AQ5789" t="s">
        <v>57</v>
      </c>
      <c r="AR5789">
        <v>0</v>
      </c>
      <c r="AW5789" t="s">
        <v>58</v>
      </c>
      <c r="AX5789">
        <v>0</v>
      </c>
      <c r="AY5789">
        <v>2</v>
      </c>
      <c r="AZ5789">
        <v>2</v>
      </c>
      <c r="BA5789">
        <v>2</v>
      </c>
      <c r="BB5789" t="s">
        <v>59</v>
      </c>
    </row>
    <row r="5790" spans="1:54" x14ac:dyDescent="0.45">
      <c r="A5790" s="4" t="str">
        <f>VLOOKUP(F5790,'Matching-Tabelle'!$A$57:$B$61,2,FALSE)</f>
        <v>stefan.fuellemann@tkb.ch</v>
      </c>
      <c r="B5790" s="4" t="str">
        <f>VLOOKUP(J5790,'Matching-Tabelle'!$A$1:$B$52,2,FALSE)</f>
        <v>Proj SCRE2016</v>
      </c>
      <c r="C5790" s="4">
        <v>2.75</v>
      </c>
      <c r="D5790" s="4" t="s">
        <v>4823</v>
      </c>
      <c r="E5790" s="5">
        <v>42650</v>
      </c>
      <c r="F5790" t="s">
        <v>3856</v>
      </c>
      <c r="G5790" t="s">
        <v>3857</v>
      </c>
      <c r="H5790" t="s">
        <v>3858</v>
      </c>
      <c r="I5790" s="1"/>
      <c r="J5790">
        <v>2500253</v>
      </c>
      <c r="K5790" t="s">
        <v>538</v>
      </c>
      <c r="L5790" t="s">
        <v>539</v>
      </c>
      <c r="M5790">
        <v>990001</v>
      </c>
      <c r="N5790" t="s">
        <v>51</v>
      </c>
      <c r="O5790">
        <v>2.75</v>
      </c>
      <c r="Q5790">
        <v>2.75</v>
      </c>
      <c r="S5790" t="s">
        <v>4823</v>
      </c>
      <c r="AE5790">
        <v>5</v>
      </c>
      <c r="AF5790">
        <v>0</v>
      </c>
      <c r="AG5790">
        <v>1</v>
      </c>
      <c r="AH5790" t="s">
        <v>411</v>
      </c>
      <c r="AI5790" t="s">
        <v>411</v>
      </c>
      <c r="AJ5790">
        <v>2</v>
      </c>
      <c r="AK5790">
        <v>1</v>
      </c>
      <c r="AL5790">
        <v>1</v>
      </c>
      <c r="AM5790" t="s">
        <v>55</v>
      </c>
      <c r="AN5790" t="s">
        <v>56</v>
      </c>
      <c r="AP5790">
        <v>1</v>
      </c>
      <c r="AQ5790" t="s">
        <v>57</v>
      </c>
      <c r="AR5790">
        <v>0</v>
      </c>
      <c r="AW5790" t="s">
        <v>58</v>
      </c>
      <c r="AX5790">
        <v>0</v>
      </c>
      <c r="AY5790">
        <v>2</v>
      </c>
      <c r="AZ5790">
        <v>2.75</v>
      </c>
      <c r="BA5790">
        <v>2.75</v>
      </c>
      <c r="BB5790" t="s">
        <v>59</v>
      </c>
    </row>
    <row r="5791" spans="1:54" x14ac:dyDescent="0.45">
      <c r="A5791" s="4" t="str">
        <f>VLOOKUP(F5791,'Matching-Tabelle'!$A$57:$B$61,2,FALSE)</f>
        <v>stefan.fuellemann@tkb.ch</v>
      </c>
      <c r="B5791" s="4" t="str">
        <f>VLOOKUP(J5791,'Matching-Tabelle'!$A$1:$B$52,2,FALSE)</f>
        <v>WPI RTB</v>
      </c>
      <c r="C5791" s="4">
        <v>0.25</v>
      </c>
      <c r="D5791" s="4" t="s">
        <v>4824</v>
      </c>
      <c r="E5791" s="5">
        <v>42650</v>
      </c>
      <c r="F5791" t="s">
        <v>3856</v>
      </c>
      <c r="G5791" t="s">
        <v>3857</v>
      </c>
      <c r="H5791" t="s">
        <v>3858</v>
      </c>
      <c r="I5791" s="1"/>
      <c r="J5791">
        <v>21</v>
      </c>
      <c r="K5791" t="s">
        <v>117</v>
      </c>
      <c r="L5791" t="s">
        <v>118</v>
      </c>
      <c r="M5791">
        <v>990001</v>
      </c>
      <c r="N5791" t="s">
        <v>51</v>
      </c>
      <c r="O5791">
        <v>0.25</v>
      </c>
      <c r="Q5791">
        <v>0.25</v>
      </c>
      <c r="S5791" t="s">
        <v>4824</v>
      </c>
      <c r="AE5791">
        <v>12</v>
      </c>
      <c r="AF5791">
        <v>7.6</v>
      </c>
      <c r="AG5791">
        <v>5</v>
      </c>
      <c r="AH5791" t="s">
        <v>53</v>
      </c>
      <c r="AI5791" t="s">
        <v>54</v>
      </c>
      <c r="AJ5791">
        <v>2</v>
      </c>
      <c r="AK5791">
        <v>1</v>
      </c>
      <c r="AL5791">
        <v>1</v>
      </c>
      <c r="AM5791" t="s">
        <v>55</v>
      </c>
      <c r="AN5791" t="s">
        <v>56</v>
      </c>
      <c r="AP5791">
        <v>1</v>
      </c>
      <c r="AQ5791" t="s">
        <v>57</v>
      </c>
      <c r="AR5791">
        <v>0</v>
      </c>
      <c r="AW5791" t="s">
        <v>58</v>
      </c>
      <c r="AX5791">
        <v>0</v>
      </c>
      <c r="AY5791">
        <v>2</v>
      </c>
      <c r="AZ5791">
        <v>0.25</v>
      </c>
      <c r="BA5791">
        <v>0.25</v>
      </c>
      <c r="BB5791" t="s">
        <v>59</v>
      </c>
    </row>
    <row r="5792" spans="1:54" x14ac:dyDescent="0.45">
      <c r="A5792" s="4" t="str">
        <f>VLOOKUP(F5792,'Matching-Tabelle'!$A$57:$B$61,2,FALSE)</f>
        <v>stefan.fuellemann@tkb.ch</v>
      </c>
      <c r="B5792" s="4" t="str">
        <f>VLOOKUP(J5792,'Matching-Tabelle'!$A$1:$B$52,2,FALSE)</f>
        <v>WPI CTB</v>
      </c>
      <c r="C5792" s="4">
        <v>0.75</v>
      </c>
      <c r="D5792" s="4" t="s">
        <v>4782</v>
      </c>
      <c r="E5792" s="5">
        <v>42650</v>
      </c>
      <c r="F5792" t="s">
        <v>3856</v>
      </c>
      <c r="G5792" t="s">
        <v>3857</v>
      </c>
      <c r="H5792" t="s">
        <v>3858</v>
      </c>
      <c r="I5792" s="1"/>
      <c r="J5792">
        <v>18</v>
      </c>
      <c r="K5792" t="s">
        <v>594</v>
      </c>
      <c r="L5792" t="s">
        <v>595</v>
      </c>
      <c r="M5792">
        <v>990001</v>
      </c>
      <c r="N5792" t="s">
        <v>51</v>
      </c>
      <c r="O5792">
        <v>0.75</v>
      </c>
      <c r="Q5792">
        <v>0.75</v>
      </c>
      <c r="S5792" t="s">
        <v>4782</v>
      </c>
      <c r="AE5792">
        <v>12</v>
      </c>
      <c r="AF5792">
        <v>7.6</v>
      </c>
      <c r="AG5792">
        <v>5</v>
      </c>
      <c r="AH5792" t="s">
        <v>53</v>
      </c>
      <c r="AI5792" t="s">
        <v>54</v>
      </c>
      <c r="AJ5792">
        <v>2</v>
      </c>
      <c r="AK5792">
        <v>1</v>
      </c>
      <c r="AL5792">
        <v>1</v>
      </c>
      <c r="AM5792" t="s">
        <v>55</v>
      </c>
      <c r="AN5792" t="s">
        <v>56</v>
      </c>
      <c r="AP5792">
        <v>1</v>
      </c>
      <c r="AQ5792" t="s">
        <v>57</v>
      </c>
      <c r="AR5792">
        <v>0</v>
      </c>
      <c r="AW5792" t="s">
        <v>58</v>
      </c>
      <c r="AX5792">
        <v>0</v>
      </c>
      <c r="AY5792">
        <v>2</v>
      </c>
      <c r="AZ5792">
        <v>0.75</v>
      </c>
      <c r="BA5792">
        <v>0.75</v>
      </c>
      <c r="BB5792" t="s">
        <v>59</v>
      </c>
    </row>
    <row r="5793" spans="1:54" x14ac:dyDescent="0.45">
      <c r="A5793" s="4" t="str">
        <f>VLOOKUP(F5793,'Matching-Tabelle'!$A$57:$B$61,2,FALSE)</f>
        <v>stefan.fuellemann@tkb.ch</v>
      </c>
      <c r="B5793" s="4" t="str">
        <f>VLOOKUP(J5793,'Matching-Tabelle'!$A$1:$B$52,2,FALSE)</f>
        <v>WPI RTB</v>
      </c>
      <c r="C5793" s="4">
        <v>0.5</v>
      </c>
      <c r="D5793" s="4" t="s">
        <v>4821</v>
      </c>
      <c r="E5793" s="5">
        <v>42650</v>
      </c>
      <c r="F5793" t="s">
        <v>3856</v>
      </c>
      <c r="G5793" t="s">
        <v>3857</v>
      </c>
      <c r="H5793" t="s">
        <v>3858</v>
      </c>
      <c r="I5793" s="1"/>
      <c r="J5793">
        <v>21</v>
      </c>
      <c r="K5793" t="s">
        <v>117</v>
      </c>
      <c r="L5793" t="s">
        <v>118</v>
      </c>
      <c r="M5793">
        <v>990001</v>
      </c>
      <c r="N5793" t="s">
        <v>51</v>
      </c>
      <c r="O5793">
        <v>0.5</v>
      </c>
      <c r="Q5793">
        <v>0.5</v>
      </c>
      <c r="S5793" t="s">
        <v>4821</v>
      </c>
      <c r="AE5793">
        <v>12</v>
      </c>
      <c r="AF5793">
        <v>7.6</v>
      </c>
      <c r="AG5793">
        <v>5</v>
      </c>
      <c r="AH5793" t="s">
        <v>53</v>
      </c>
      <c r="AI5793" t="s">
        <v>54</v>
      </c>
      <c r="AJ5793">
        <v>2</v>
      </c>
      <c r="AK5793">
        <v>1</v>
      </c>
      <c r="AL5793">
        <v>1</v>
      </c>
      <c r="AM5793" t="s">
        <v>55</v>
      </c>
      <c r="AN5793" t="s">
        <v>56</v>
      </c>
      <c r="AP5793">
        <v>1</v>
      </c>
      <c r="AQ5793" t="s">
        <v>57</v>
      </c>
      <c r="AR5793">
        <v>0</v>
      </c>
      <c r="AW5793" t="s">
        <v>58</v>
      </c>
      <c r="AX5793">
        <v>0</v>
      </c>
      <c r="AY5793">
        <v>2</v>
      </c>
      <c r="AZ5793">
        <v>0.5</v>
      </c>
      <c r="BA5793">
        <v>0.5</v>
      </c>
      <c r="BB5793" t="s">
        <v>59</v>
      </c>
    </row>
    <row r="5794" spans="1:54" x14ac:dyDescent="0.45">
      <c r="A5794" s="4" t="str">
        <f>VLOOKUP(F5794,'Matching-Tabelle'!$A$57:$B$61,2,FALSE)</f>
        <v>stefan.fuellemann@tkb.ch</v>
      </c>
      <c r="B5794" s="4" t="str">
        <f>VLOOKUP(J5794,'Matching-Tabelle'!$A$1:$B$52,2,FALSE)</f>
        <v>WPI RTB</v>
      </c>
      <c r="C5794" s="4">
        <v>0.5</v>
      </c>
      <c r="D5794" s="4" t="s">
        <v>4825</v>
      </c>
      <c r="E5794" s="5">
        <v>42653</v>
      </c>
      <c r="F5794" t="s">
        <v>3856</v>
      </c>
      <c r="G5794" t="s">
        <v>3857</v>
      </c>
      <c r="H5794" t="s">
        <v>3858</v>
      </c>
      <c r="I5794" s="1"/>
      <c r="J5794">
        <v>19</v>
      </c>
      <c r="K5794" t="s">
        <v>145</v>
      </c>
      <c r="L5794" t="s">
        <v>146</v>
      </c>
      <c r="M5794">
        <v>990001</v>
      </c>
      <c r="N5794" t="s">
        <v>51</v>
      </c>
      <c r="O5794">
        <v>0.5</v>
      </c>
      <c r="Q5794">
        <v>0.5</v>
      </c>
      <c r="S5794" t="s">
        <v>4825</v>
      </c>
      <c r="AE5794">
        <v>12</v>
      </c>
      <c r="AF5794">
        <v>7.6</v>
      </c>
      <c r="AG5794">
        <v>5</v>
      </c>
      <c r="AH5794" t="s">
        <v>53</v>
      </c>
      <c r="AI5794" t="s">
        <v>54</v>
      </c>
      <c r="AJ5794">
        <v>2</v>
      </c>
      <c r="AK5794">
        <v>1</v>
      </c>
      <c r="AL5794">
        <v>1</v>
      </c>
      <c r="AM5794" t="s">
        <v>55</v>
      </c>
      <c r="AN5794" t="s">
        <v>56</v>
      </c>
      <c r="AP5794">
        <v>1</v>
      </c>
      <c r="AQ5794" t="s">
        <v>57</v>
      </c>
      <c r="AR5794">
        <v>0</v>
      </c>
      <c r="AW5794" t="s">
        <v>58</v>
      </c>
      <c r="AX5794">
        <v>0</v>
      </c>
      <c r="AY5794">
        <v>2</v>
      </c>
      <c r="AZ5794">
        <v>0.5</v>
      </c>
      <c r="BA5794">
        <v>0.5</v>
      </c>
      <c r="BB5794" t="s">
        <v>59</v>
      </c>
    </row>
    <row r="5795" spans="1:54" x14ac:dyDescent="0.45">
      <c r="A5795" s="4" t="str">
        <f>VLOOKUP(F5795,'Matching-Tabelle'!$A$57:$B$61,2,FALSE)</f>
        <v>stefan.fuellemann@tkb.ch</v>
      </c>
      <c r="B5795" s="4" t="str">
        <f>VLOOKUP(J5795,'Matching-Tabelle'!$A$1:$B$52,2,FALSE)</f>
        <v>Proj SCRE2016</v>
      </c>
      <c r="C5795" s="4">
        <v>2.25</v>
      </c>
      <c r="D5795" s="4" t="s">
        <v>4826</v>
      </c>
      <c r="E5795" s="5">
        <v>42653</v>
      </c>
      <c r="F5795" t="s">
        <v>3856</v>
      </c>
      <c r="G5795" t="s">
        <v>3857</v>
      </c>
      <c r="H5795" t="s">
        <v>3858</v>
      </c>
      <c r="I5795" s="1"/>
      <c r="J5795">
        <v>2500253</v>
      </c>
      <c r="K5795" t="s">
        <v>538</v>
      </c>
      <c r="L5795" t="s">
        <v>539</v>
      </c>
      <c r="M5795">
        <v>990001</v>
      </c>
      <c r="N5795" t="s">
        <v>51</v>
      </c>
      <c r="O5795">
        <v>2.25</v>
      </c>
      <c r="Q5795">
        <v>2.25</v>
      </c>
      <c r="S5795" t="s">
        <v>4826</v>
      </c>
      <c r="AE5795">
        <v>5</v>
      </c>
      <c r="AF5795">
        <v>0</v>
      </c>
      <c r="AG5795">
        <v>1</v>
      </c>
      <c r="AH5795" t="s">
        <v>411</v>
      </c>
      <c r="AI5795" t="s">
        <v>411</v>
      </c>
      <c r="AJ5795">
        <v>2</v>
      </c>
      <c r="AK5795">
        <v>1</v>
      </c>
      <c r="AL5795">
        <v>1</v>
      </c>
      <c r="AM5795" t="s">
        <v>55</v>
      </c>
      <c r="AN5795" t="s">
        <v>56</v>
      </c>
      <c r="AP5795">
        <v>1</v>
      </c>
      <c r="AQ5795" t="s">
        <v>57</v>
      </c>
      <c r="AR5795">
        <v>0</v>
      </c>
      <c r="AW5795" t="s">
        <v>58</v>
      </c>
      <c r="AX5795">
        <v>0</v>
      </c>
      <c r="AY5795">
        <v>2</v>
      </c>
      <c r="AZ5795">
        <v>2.25</v>
      </c>
      <c r="BA5795">
        <v>2.25</v>
      </c>
      <c r="BB5795" t="s">
        <v>59</v>
      </c>
    </row>
    <row r="5796" spans="1:54" x14ac:dyDescent="0.45">
      <c r="A5796" s="4" t="str">
        <f>VLOOKUP(F5796,'Matching-Tabelle'!$A$57:$B$61,2,FALSE)</f>
        <v>stefan.fuellemann@tkb.ch</v>
      </c>
      <c r="B5796" s="4" t="str">
        <f>VLOOKUP(J5796,'Matching-Tabelle'!$A$1:$B$52,2,FALSE)</f>
        <v>WPI Führung</v>
      </c>
      <c r="C5796" s="4">
        <v>1.4</v>
      </c>
      <c r="D5796" s="4" t="s">
        <v>4827</v>
      </c>
      <c r="E5796" s="5">
        <v>42653</v>
      </c>
      <c r="F5796" t="s">
        <v>3856</v>
      </c>
      <c r="G5796" t="s">
        <v>3857</v>
      </c>
      <c r="H5796" t="s">
        <v>3858</v>
      </c>
      <c r="I5796" s="1"/>
      <c r="J5796">
        <v>26</v>
      </c>
      <c r="K5796" t="s">
        <v>130</v>
      </c>
      <c r="L5796" t="s">
        <v>131</v>
      </c>
      <c r="M5796">
        <v>990001</v>
      </c>
      <c r="N5796" t="s">
        <v>51</v>
      </c>
      <c r="O5796">
        <v>1.4</v>
      </c>
      <c r="Q5796">
        <v>1.4</v>
      </c>
      <c r="S5796" t="s">
        <v>4827</v>
      </c>
      <c r="AE5796">
        <v>12</v>
      </c>
      <c r="AF5796">
        <v>7.6</v>
      </c>
      <c r="AG5796">
        <v>5</v>
      </c>
      <c r="AH5796" t="s">
        <v>53</v>
      </c>
      <c r="AI5796" t="s">
        <v>54</v>
      </c>
      <c r="AJ5796">
        <v>2</v>
      </c>
      <c r="AK5796">
        <v>1</v>
      </c>
      <c r="AL5796">
        <v>1</v>
      </c>
      <c r="AM5796" t="s">
        <v>55</v>
      </c>
      <c r="AN5796" t="s">
        <v>56</v>
      </c>
      <c r="AP5796">
        <v>1</v>
      </c>
      <c r="AQ5796" t="s">
        <v>57</v>
      </c>
      <c r="AR5796">
        <v>0</v>
      </c>
      <c r="AW5796" t="s">
        <v>58</v>
      </c>
      <c r="AX5796">
        <v>0</v>
      </c>
      <c r="AY5796">
        <v>2</v>
      </c>
      <c r="AZ5796">
        <v>1.4</v>
      </c>
      <c r="BA5796">
        <v>1.4</v>
      </c>
      <c r="BB5796" t="s">
        <v>59</v>
      </c>
    </row>
    <row r="5797" spans="1:54" x14ac:dyDescent="0.45">
      <c r="A5797" s="4" t="str">
        <f>VLOOKUP(F5797,'Matching-Tabelle'!$A$57:$B$61,2,FALSE)</f>
        <v>stefan.fuellemann@tkb.ch</v>
      </c>
      <c r="B5797" s="4" t="str">
        <f>VLOOKUP(J5797,'Matching-Tabelle'!$A$1:$B$52,2,FALSE)</f>
        <v>WPI RTB</v>
      </c>
      <c r="C5797" s="4">
        <v>0.5</v>
      </c>
      <c r="D5797" s="4" t="s">
        <v>4464</v>
      </c>
      <c r="E5797" s="5">
        <v>42653</v>
      </c>
      <c r="F5797" t="s">
        <v>3856</v>
      </c>
      <c r="G5797" t="s">
        <v>3857</v>
      </c>
      <c r="H5797" t="s">
        <v>3858</v>
      </c>
      <c r="I5797" s="1"/>
      <c r="J5797">
        <v>21</v>
      </c>
      <c r="K5797" t="s">
        <v>117</v>
      </c>
      <c r="L5797" t="s">
        <v>118</v>
      </c>
      <c r="M5797">
        <v>990001</v>
      </c>
      <c r="N5797" t="s">
        <v>51</v>
      </c>
      <c r="O5797">
        <v>0.5</v>
      </c>
      <c r="Q5797">
        <v>0.5</v>
      </c>
      <c r="S5797" t="s">
        <v>4464</v>
      </c>
      <c r="AE5797">
        <v>12</v>
      </c>
      <c r="AF5797">
        <v>7.6</v>
      </c>
      <c r="AG5797">
        <v>5</v>
      </c>
      <c r="AH5797" t="s">
        <v>53</v>
      </c>
      <c r="AI5797" t="s">
        <v>54</v>
      </c>
      <c r="AJ5797">
        <v>2</v>
      </c>
      <c r="AK5797">
        <v>1</v>
      </c>
      <c r="AL5797">
        <v>1</v>
      </c>
      <c r="AM5797" t="s">
        <v>55</v>
      </c>
      <c r="AN5797" t="s">
        <v>56</v>
      </c>
      <c r="AP5797">
        <v>1</v>
      </c>
      <c r="AQ5797" t="s">
        <v>57</v>
      </c>
      <c r="AR5797">
        <v>0</v>
      </c>
      <c r="AW5797" t="s">
        <v>58</v>
      </c>
      <c r="AX5797">
        <v>0</v>
      </c>
      <c r="AY5797">
        <v>2</v>
      </c>
      <c r="AZ5797">
        <v>0.5</v>
      </c>
      <c r="BA5797">
        <v>0.5</v>
      </c>
      <c r="BB5797" t="s">
        <v>59</v>
      </c>
    </row>
    <row r="5798" spans="1:54" x14ac:dyDescent="0.45">
      <c r="A5798" s="4" t="str">
        <f>VLOOKUP(F5798,'Matching-Tabelle'!$A$57:$B$61,2,FALSE)</f>
        <v>stefan.fuellemann@tkb.ch</v>
      </c>
      <c r="B5798" s="4" t="str">
        <f>VLOOKUP(J5798,'Matching-Tabelle'!$A$1:$B$52,2,FALSE)</f>
        <v>WPI RTB</v>
      </c>
      <c r="C5798" s="4">
        <v>0.5</v>
      </c>
      <c r="D5798" s="4" t="s">
        <v>4109</v>
      </c>
      <c r="E5798" s="5">
        <v>42653</v>
      </c>
      <c r="F5798" t="s">
        <v>3856</v>
      </c>
      <c r="G5798" t="s">
        <v>3857</v>
      </c>
      <c r="H5798" t="s">
        <v>3858</v>
      </c>
      <c r="I5798" s="1"/>
      <c r="J5798">
        <v>22</v>
      </c>
      <c r="K5798" t="s">
        <v>88</v>
      </c>
      <c r="L5798" t="s">
        <v>89</v>
      </c>
      <c r="M5798">
        <v>990001</v>
      </c>
      <c r="N5798" t="s">
        <v>51</v>
      </c>
      <c r="O5798">
        <v>0.5</v>
      </c>
      <c r="Q5798">
        <v>0.5</v>
      </c>
      <c r="S5798" t="s">
        <v>4109</v>
      </c>
      <c r="AE5798">
        <v>12</v>
      </c>
      <c r="AF5798">
        <v>7.6</v>
      </c>
      <c r="AG5798">
        <v>5</v>
      </c>
      <c r="AH5798" t="s">
        <v>53</v>
      </c>
      <c r="AI5798" t="s">
        <v>54</v>
      </c>
      <c r="AJ5798">
        <v>2</v>
      </c>
      <c r="AK5798">
        <v>1</v>
      </c>
      <c r="AL5798">
        <v>1</v>
      </c>
      <c r="AM5798" t="s">
        <v>55</v>
      </c>
      <c r="AN5798" t="s">
        <v>56</v>
      </c>
      <c r="AP5798">
        <v>1</v>
      </c>
      <c r="AQ5798" t="s">
        <v>57</v>
      </c>
      <c r="AR5798">
        <v>0</v>
      </c>
      <c r="AW5798" t="s">
        <v>58</v>
      </c>
      <c r="AX5798">
        <v>0</v>
      </c>
      <c r="AY5798">
        <v>2</v>
      </c>
      <c r="AZ5798">
        <v>0.5</v>
      </c>
      <c r="BA5798">
        <v>0.5</v>
      </c>
      <c r="BB5798" t="s">
        <v>59</v>
      </c>
    </row>
    <row r="5799" spans="1:54" x14ac:dyDescent="0.45">
      <c r="A5799" s="4" t="str">
        <f>VLOOKUP(F5799,'Matching-Tabelle'!$A$57:$B$61,2,FALSE)</f>
        <v>stefan.fuellemann@tkb.ch</v>
      </c>
      <c r="B5799" s="4" t="str">
        <f>VLOOKUP(J5799,'Matching-Tabelle'!$A$1:$B$52,2,FALSE)</f>
        <v>WPI CTB</v>
      </c>
      <c r="C5799" s="4">
        <v>1.04</v>
      </c>
      <c r="D5799" s="4" t="s">
        <v>4828</v>
      </c>
      <c r="E5799" s="5">
        <v>42653</v>
      </c>
      <c r="F5799" t="s">
        <v>3856</v>
      </c>
      <c r="G5799" t="s">
        <v>3857</v>
      </c>
      <c r="H5799" t="s">
        <v>3858</v>
      </c>
      <c r="I5799" s="1"/>
      <c r="J5799">
        <v>919</v>
      </c>
      <c r="K5799" t="s">
        <v>66</v>
      </c>
      <c r="L5799" t="s">
        <v>67</v>
      </c>
      <c r="M5799">
        <v>990001</v>
      </c>
      <c r="N5799" t="s">
        <v>51</v>
      </c>
      <c r="O5799">
        <v>1.04</v>
      </c>
      <c r="Q5799">
        <v>1.04</v>
      </c>
      <c r="S5799" t="s">
        <v>4828</v>
      </c>
      <c r="AE5799">
        <v>12</v>
      </c>
      <c r="AF5799">
        <v>7.6</v>
      </c>
      <c r="AG5799">
        <v>5</v>
      </c>
      <c r="AH5799" t="s">
        <v>53</v>
      </c>
      <c r="AI5799" t="s">
        <v>54</v>
      </c>
      <c r="AJ5799">
        <v>2</v>
      </c>
      <c r="AK5799">
        <v>1</v>
      </c>
      <c r="AL5799">
        <v>1</v>
      </c>
      <c r="AM5799" t="s">
        <v>55</v>
      </c>
      <c r="AN5799" t="s">
        <v>56</v>
      </c>
      <c r="AP5799">
        <v>1</v>
      </c>
      <c r="AQ5799" t="s">
        <v>57</v>
      </c>
      <c r="AR5799">
        <v>0</v>
      </c>
      <c r="AW5799" t="s">
        <v>58</v>
      </c>
      <c r="AX5799">
        <v>0</v>
      </c>
      <c r="AY5799">
        <v>2</v>
      </c>
      <c r="AZ5799">
        <v>1.04</v>
      </c>
      <c r="BA5799">
        <v>1.04</v>
      </c>
      <c r="BB5799" t="s">
        <v>59</v>
      </c>
    </row>
    <row r="5800" spans="1:54" x14ac:dyDescent="0.45">
      <c r="A5800" s="4" t="str">
        <f>VLOOKUP(F5800,'Matching-Tabelle'!$A$57:$B$61,2,FALSE)</f>
        <v>stefan.fuellemann@tkb.ch</v>
      </c>
      <c r="B5800" s="4" t="str">
        <f>VLOOKUP(J5800,'Matching-Tabelle'!$A$1:$B$52,2,FALSE)</f>
        <v>Proj Eval NePe</v>
      </c>
      <c r="C5800" s="4">
        <v>0.25</v>
      </c>
      <c r="D5800" s="4" t="s">
        <v>4829</v>
      </c>
      <c r="E5800" s="5">
        <v>42653</v>
      </c>
      <c r="F5800" t="s">
        <v>3856</v>
      </c>
      <c r="G5800" t="s">
        <v>3857</v>
      </c>
      <c r="H5800" t="s">
        <v>3858</v>
      </c>
      <c r="I5800" s="1"/>
      <c r="J5800">
        <v>225</v>
      </c>
      <c r="K5800" t="s">
        <v>172</v>
      </c>
      <c r="L5800" t="s">
        <v>173</v>
      </c>
      <c r="M5800">
        <v>990001</v>
      </c>
      <c r="N5800" t="s">
        <v>51</v>
      </c>
      <c r="O5800">
        <v>0.25</v>
      </c>
      <c r="Q5800">
        <v>0.25</v>
      </c>
      <c r="S5800" t="s">
        <v>4829</v>
      </c>
      <c r="AE5800">
        <v>12</v>
      </c>
      <c r="AF5800">
        <v>7.6</v>
      </c>
      <c r="AG5800">
        <v>5</v>
      </c>
      <c r="AH5800" t="s">
        <v>53</v>
      </c>
      <c r="AI5800" t="s">
        <v>54</v>
      </c>
      <c r="AJ5800">
        <v>2</v>
      </c>
      <c r="AK5800">
        <v>1</v>
      </c>
      <c r="AL5800">
        <v>1</v>
      </c>
      <c r="AM5800" t="s">
        <v>55</v>
      </c>
      <c r="AN5800" t="s">
        <v>56</v>
      </c>
      <c r="AP5800">
        <v>1</v>
      </c>
      <c r="AQ5800" t="s">
        <v>57</v>
      </c>
      <c r="AR5800">
        <v>0</v>
      </c>
      <c r="AW5800" t="s">
        <v>58</v>
      </c>
      <c r="AX5800">
        <v>0</v>
      </c>
      <c r="AY5800">
        <v>2</v>
      </c>
      <c r="AZ5800">
        <v>0.25</v>
      </c>
      <c r="BA5800">
        <v>0.25</v>
      </c>
      <c r="BB5800" t="s">
        <v>59</v>
      </c>
    </row>
    <row r="5801" spans="1:54" x14ac:dyDescent="0.45">
      <c r="A5801" s="4" t="str">
        <f>VLOOKUP(F5801,'Matching-Tabelle'!$A$57:$B$61,2,FALSE)</f>
        <v>stefan.fuellemann@tkb.ch</v>
      </c>
      <c r="B5801" s="4" t="str">
        <f>VLOOKUP(J5801,'Matching-Tabelle'!$A$1:$B$52,2,FALSE)</f>
        <v>WPI Führung</v>
      </c>
      <c r="C5801" s="4">
        <v>0.4</v>
      </c>
      <c r="D5801" s="4" t="s">
        <v>4830</v>
      </c>
      <c r="E5801" s="5">
        <v>42653</v>
      </c>
      <c r="F5801" t="s">
        <v>3856</v>
      </c>
      <c r="G5801" t="s">
        <v>3857</v>
      </c>
      <c r="H5801" t="s">
        <v>3858</v>
      </c>
      <c r="I5801" s="1"/>
      <c r="J5801">
        <v>26</v>
      </c>
      <c r="K5801" t="s">
        <v>130</v>
      </c>
      <c r="L5801" t="s">
        <v>131</v>
      </c>
      <c r="M5801">
        <v>990001</v>
      </c>
      <c r="N5801" t="s">
        <v>51</v>
      </c>
      <c r="O5801">
        <v>0.4</v>
      </c>
      <c r="Q5801">
        <v>0.4</v>
      </c>
      <c r="S5801" t="s">
        <v>4830</v>
      </c>
      <c r="AE5801">
        <v>12</v>
      </c>
      <c r="AF5801">
        <v>7.6</v>
      </c>
      <c r="AG5801">
        <v>5</v>
      </c>
      <c r="AH5801" t="s">
        <v>53</v>
      </c>
      <c r="AI5801" t="s">
        <v>54</v>
      </c>
      <c r="AJ5801">
        <v>2</v>
      </c>
      <c r="AK5801">
        <v>1</v>
      </c>
      <c r="AL5801">
        <v>1</v>
      </c>
      <c r="AM5801" t="s">
        <v>55</v>
      </c>
      <c r="AN5801" t="s">
        <v>56</v>
      </c>
      <c r="AP5801">
        <v>1</v>
      </c>
      <c r="AQ5801" t="s">
        <v>57</v>
      </c>
      <c r="AR5801">
        <v>0</v>
      </c>
      <c r="AW5801" t="s">
        <v>58</v>
      </c>
      <c r="AX5801">
        <v>0</v>
      </c>
      <c r="AY5801">
        <v>2</v>
      </c>
      <c r="AZ5801">
        <v>0.4</v>
      </c>
      <c r="BA5801">
        <v>0.4</v>
      </c>
      <c r="BB5801" t="s">
        <v>59</v>
      </c>
    </row>
    <row r="5802" spans="1:54" x14ac:dyDescent="0.45">
      <c r="A5802" s="4" t="str">
        <f>VLOOKUP(F5802,'Matching-Tabelle'!$A$57:$B$61,2,FALSE)</f>
        <v>stefan.fuellemann@tkb.ch</v>
      </c>
      <c r="B5802" s="4" t="str">
        <f>VLOOKUP(J5802,'Matching-Tabelle'!$A$1:$B$52,2,FALSE)</f>
        <v>WPI RTB</v>
      </c>
      <c r="C5802" s="4">
        <v>1.2</v>
      </c>
      <c r="D5802" s="4" t="s">
        <v>3859</v>
      </c>
      <c r="E5802" s="5">
        <v>42654</v>
      </c>
      <c r="F5802" t="s">
        <v>3856</v>
      </c>
      <c r="G5802" t="s">
        <v>3857</v>
      </c>
      <c r="H5802" t="s">
        <v>3858</v>
      </c>
      <c r="I5802" s="1"/>
      <c r="J5802">
        <v>19</v>
      </c>
      <c r="K5802" t="s">
        <v>145</v>
      </c>
      <c r="L5802" t="s">
        <v>146</v>
      </c>
      <c r="M5802">
        <v>990001</v>
      </c>
      <c r="N5802" t="s">
        <v>51</v>
      </c>
      <c r="O5802">
        <v>1.2</v>
      </c>
      <c r="Q5802">
        <v>1.2</v>
      </c>
      <c r="S5802" t="s">
        <v>3859</v>
      </c>
      <c r="AE5802">
        <v>12</v>
      </c>
      <c r="AF5802">
        <v>7.6</v>
      </c>
      <c r="AG5802">
        <v>5</v>
      </c>
      <c r="AH5802" t="s">
        <v>53</v>
      </c>
      <c r="AI5802" t="s">
        <v>54</v>
      </c>
      <c r="AJ5802">
        <v>2</v>
      </c>
      <c r="AK5802">
        <v>1</v>
      </c>
      <c r="AL5802">
        <v>1</v>
      </c>
      <c r="AM5802" t="s">
        <v>55</v>
      </c>
      <c r="AN5802" t="s">
        <v>56</v>
      </c>
      <c r="AP5802">
        <v>1</v>
      </c>
      <c r="AQ5802" t="s">
        <v>57</v>
      </c>
      <c r="AR5802">
        <v>0</v>
      </c>
      <c r="AW5802" t="s">
        <v>58</v>
      </c>
      <c r="AX5802">
        <v>0</v>
      </c>
      <c r="AY5802">
        <v>2</v>
      </c>
      <c r="AZ5802">
        <v>1.2</v>
      </c>
      <c r="BA5802">
        <v>1.2</v>
      </c>
      <c r="BB5802" t="s">
        <v>59</v>
      </c>
    </row>
    <row r="5803" spans="1:54" x14ac:dyDescent="0.45">
      <c r="A5803" s="4" t="str">
        <f>VLOOKUP(F5803,'Matching-Tabelle'!$A$57:$B$61,2,FALSE)</f>
        <v>stefan.fuellemann@tkb.ch</v>
      </c>
      <c r="B5803" s="4" t="str">
        <f>VLOOKUP(J5803,'Matching-Tabelle'!$A$1:$B$52,2,FALSE)</f>
        <v>Proj SCRE2016</v>
      </c>
      <c r="C5803" s="4">
        <v>2</v>
      </c>
      <c r="D5803" s="4" t="s">
        <v>4831</v>
      </c>
      <c r="E5803" s="5">
        <v>42654</v>
      </c>
      <c r="F5803" t="s">
        <v>3856</v>
      </c>
      <c r="G5803" t="s">
        <v>3857</v>
      </c>
      <c r="H5803" t="s">
        <v>3858</v>
      </c>
      <c r="I5803" s="1"/>
      <c r="J5803">
        <v>2500253</v>
      </c>
      <c r="K5803" t="s">
        <v>538</v>
      </c>
      <c r="L5803" t="s">
        <v>539</v>
      </c>
      <c r="M5803">
        <v>990001</v>
      </c>
      <c r="N5803" t="s">
        <v>51</v>
      </c>
      <c r="O5803">
        <v>2</v>
      </c>
      <c r="Q5803">
        <v>2</v>
      </c>
      <c r="S5803" t="s">
        <v>4831</v>
      </c>
      <c r="AE5803">
        <v>5</v>
      </c>
      <c r="AF5803">
        <v>0</v>
      </c>
      <c r="AG5803">
        <v>1</v>
      </c>
      <c r="AH5803" t="s">
        <v>411</v>
      </c>
      <c r="AI5803" t="s">
        <v>411</v>
      </c>
      <c r="AJ5803">
        <v>2</v>
      </c>
      <c r="AK5803">
        <v>1</v>
      </c>
      <c r="AL5803">
        <v>1</v>
      </c>
      <c r="AM5803" t="s">
        <v>55</v>
      </c>
      <c r="AN5803" t="s">
        <v>56</v>
      </c>
      <c r="AP5803">
        <v>1</v>
      </c>
      <c r="AQ5803" t="s">
        <v>57</v>
      </c>
      <c r="AR5803">
        <v>0</v>
      </c>
      <c r="AW5803" t="s">
        <v>58</v>
      </c>
      <c r="AX5803">
        <v>0</v>
      </c>
      <c r="AY5803">
        <v>2</v>
      </c>
      <c r="AZ5803">
        <v>2</v>
      </c>
      <c r="BA5803">
        <v>2</v>
      </c>
      <c r="BB5803" t="s">
        <v>59</v>
      </c>
    </row>
    <row r="5804" spans="1:54" x14ac:dyDescent="0.45">
      <c r="A5804" s="4" t="str">
        <f>VLOOKUP(F5804,'Matching-Tabelle'!$A$57:$B$61,2,FALSE)</f>
        <v>stefan.fuellemann@tkb.ch</v>
      </c>
      <c r="B5804" s="4" t="str">
        <f>VLOOKUP(J5804,'Matching-Tabelle'!$A$1:$B$52,2,FALSE)</f>
        <v>WPI CTB</v>
      </c>
      <c r="C5804" s="4">
        <v>0.25</v>
      </c>
      <c r="D5804" s="4" t="s">
        <v>4204</v>
      </c>
      <c r="E5804" s="5">
        <v>42654</v>
      </c>
      <c r="F5804" t="s">
        <v>3856</v>
      </c>
      <c r="G5804" t="s">
        <v>3857</v>
      </c>
      <c r="H5804" t="s">
        <v>3858</v>
      </c>
      <c r="I5804" s="1"/>
      <c r="J5804">
        <v>922</v>
      </c>
      <c r="K5804" t="s">
        <v>134</v>
      </c>
      <c r="L5804" t="s">
        <v>135</v>
      </c>
      <c r="M5804">
        <v>990001</v>
      </c>
      <c r="N5804" t="s">
        <v>51</v>
      </c>
      <c r="O5804">
        <v>0.25</v>
      </c>
      <c r="Q5804">
        <v>0.25</v>
      </c>
      <c r="S5804" t="s">
        <v>4204</v>
      </c>
      <c r="AE5804">
        <v>12</v>
      </c>
      <c r="AF5804">
        <v>7.6</v>
      </c>
      <c r="AG5804">
        <v>5</v>
      </c>
      <c r="AH5804" t="s">
        <v>53</v>
      </c>
      <c r="AI5804" t="s">
        <v>54</v>
      </c>
      <c r="AJ5804">
        <v>2</v>
      </c>
      <c r="AK5804">
        <v>1</v>
      </c>
      <c r="AL5804">
        <v>1</v>
      </c>
      <c r="AM5804" t="s">
        <v>55</v>
      </c>
      <c r="AN5804" t="s">
        <v>56</v>
      </c>
      <c r="AP5804">
        <v>1</v>
      </c>
      <c r="AQ5804" t="s">
        <v>57</v>
      </c>
      <c r="AR5804">
        <v>0</v>
      </c>
      <c r="AW5804" t="s">
        <v>58</v>
      </c>
      <c r="AX5804">
        <v>0</v>
      </c>
      <c r="AY5804">
        <v>2</v>
      </c>
      <c r="AZ5804">
        <v>0.25</v>
      </c>
      <c r="BA5804">
        <v>0.25</v>
      </c>
      <c r="BB5804" t="s">
        <v>59</v>
      </c>
    </row>
    <row r="5805" spans="1:54" x14ac:dyDescent="0.45">
      <c r="A5805" s="4" t="str">
        <f>VLOOKUP(F5805,'Matching-Tabelle'!$A$57:$B$61,2,FALSE)</f>
        <v>stefan.fuellemann@tkb.ch</v>
      </c>
      <c r="B5805" s="4" t="str">
        <f>VLOOKUP(J5805,'Matching-Tabelle'!$A$1:$B$52,2,FALSE)</f>
        <v>Proj Eval NePe</v>
      </c>
      <c r="C5805" s="4">
        <v>1.23</v>
      </c>
      <c r="D5805" s="4" t="s">
        <v>4832</v>
      </c>
      <c r="E5805" s="5">
        <v>42654</v>
      </c>
      <c r="F5805" t="s">
        <v>3856</v>
      </c>
      <c r="G5805" t="s">
        <v>3857</v>
      </c>
      <c r="H5805" t="s">
        <v>3858</v>
      </c>
      <c r="I5805" s="1"/>
      <c r="J5805">
        <v>225</v>
      </c>
      <c r="K5805" t="s">
        <v>172</v>
      </c>
      <c r="L5805" t="s">
        <v>173</v>
      </c>
      <c r="M5805">
        <v>990001</v>
      </c>
      <c r="N5805" t="s">
        <v>51</v>
      </c>
      <c r="O5805">
        <v>1.23</v>
      </c>
      <c r="Q5805">
        <v>1.23</v>
      </c>
      <c r="S5805" t="s">
        <v>4832</v>
      </c>
      <c r="AE5805">
        <v>12</v>
      </c>
      <c r="AF5805">
        <v>7.6</v>
      </c>
      <c r="AG5805">
        <v>5</v>
      </c>
      <c r="AH5805" t="s">
        <v>53</v>
      </c>
      <c r="AI5805" t="s">
        <v>54</v>
      </c>
      <c r="AJ5805">
        <v>2</v>
      </c>
      <c r="AK5805">
        <v>1</v>
      </c>
      <c r="AL5805">
        <v>1</v>
      </c>
      <c r="AM5805" t="s">
        <v>55</v>
      </c>
      <c r="AN5805" t="s">
        <v>56</v>
      </c>
      <c r="AP5805">
        <v>1</v>
      </c>
      <c r="AQ5805" t="s">
        <v>57</v>
      </c>
      <c r="AR5805">
        <v>0</v>
      </c>
      <c r="AW5805" t="s">
        <v>58</v>
      </c>
      <c r="AX5805">
        <v>0</v>
      </c>
      <c r="AY5805">
        <v>2</v>
      </c>
      <c r="AZ5805">
        <v>1.23</v>
      </c>
      <c r="BA5805">
        <v>1.23</v>
      </c>
      <c r="BB5805" t="s">
        <v>59</v>
      </c>
    </row>
    <row r="5806" spans="1:54" x14ac:dyDescent="0.45">
      <c r="A5806" s="4" t="str">
        <f>VLOOKUP(F5806,'Matching-Tabelle'!$A$57:$B$61,2,FALSE)</f>
        <v>stefan.fuellemann@tkb.ch</v>
      </c>
      <c r="B5806" s="4" t="str">
        <f>VLOOKUP(J5806,'Matching-Tabelle'!$A$1:$B$52,2,FALSE)</f>
        <v>WPI CTB</v>
      </c>
      <c r="C5806" s="4">
        <v>0.5</v>
      </c>
      <c r="D5806" s="4" t="s">
        <v>4833</v>
      </c>
      <c r="E5806" s="5">
        <v>42654</v>
      </c>
      <c r="F5806" t="s">
        <v>3856</v>
      </c>
      <c r="G5806" t="s">
        <v>3857</v>
      </c>
      <c r="H5806" t="s">
        <v>3858</v>
      </c>
      <c r="I5806" s="1"/>
      <c r="J5806">
        <v>919</v>
      </c>
      <c r="K5806" t="s">
        <v>66</v>
      </c>
      <c r="L5806" t="s">
        <v>67</v>
      </c>
      <c r="M5806">
        <v>990001</v>
      </c>
      <c r="N5806" t="s">
        <v>51</v>
      </c>
      <c r="O5806">
        <v>0.5</v>
      </c>
      <c r="Q5806">
        <v>0.5</v>
      </c>
      <c r="S5806" t="s">
        <v>4833</v>
      </c>
      <c r="AE5806">
        <v>12</v>
      </c>
      <c r="AF5806">
        <v>7.6</v>
      </c>
      <c r="AG5806">
        <v>5</v>
      </c>
      <c r="AH5806" t="s">
        <v>53</v>
      </c>
      <c r="AI5806" t="s">
        <v>54</v>
      </c>
      <c r="AJ5806">
        <v>2</v>
      </c>
      <c r="AK5806">
        <v>1</v>
      </c>
      <c r="AL5806">
        <v>1</v>
      </c>
      <c r="AM5806" t="s">
        <v>55</v>
      </c>
      <c r="AN5806" t="s">
        <v>56</v>
      </c>
      <c r="AP5806">
        <v>1</v>
      </c>
      <c r="AQ5806" t="s">
        <v>57</v>
      </c>
      <c r="AR5806">
        <v>0</v>
      </c>
      <c r="AW5806" t="s">
        <v>58</v>
      </c>
      <c r="AX5806">
        <v>0</v>
      </c>
      <c r="AY5806">
        <v>2</v>
      </c>
      <c r="AZ5806">
        <v>0.5</v>
      </c>
      <c r="BA5806">
        <v>0.5</v>
      </c>
      <c r="BB5806" t="s">
        <v>59</v>
      </c>
    </row>
    <row r="5807" spans="1:54" x14ac:dyDescent="0.45">
      <c r="A5807" s="4" t="str">
        <f>VLOOKUP(F5807,'Matching-Tabelle'!$A$57:$B$61,2,FALSE)</f>
        <v>stefan.fuellemann@tkb.ch</v>
      </c>
      <c r="B5807" s="4" t="str">
        <f>VLOOKUP(J5807,'Matching-Tabelle'!$A$1:$B$52,2,FALSE)</f>
        <v>WPI RTB</v>
      </c>
      <c r="C5807" s="4">
        <v>4</v>
      </c>
      <c r="D5807" s="4" t="s">
        <v>4834</v>
      </c>
      <c r="E5807" s="5">
        <v>42654</v>
      </c>
      <c r="F5807" t="s">
        <v>3856</v>
      </c>
      <c r="G5807" t="s">
        <v>3857</v>
      </c>
      <c r="H5807" t="s">
        <v>3858</v>
      </c>
      <c r="I5807" s="1"/>
      <c r="J5807">
        <v>21</v>
      </c>
      <c r="K5807" t="s">
        <v>117</v>
      </c>
      <c r="L5807" t="s">
        <v>118</v>
      </c>
      <c r="M5807">
        <v>990001</v>
      </c>
      <c r="N5807" t="s">
        <v>51</v>
      </c>
      <c r="O5807">
        <v>4</v>
      </c>
      <c r="Q5807">
        <v>4</v>
      </c>
      <c r="S5807" t="s">
        <v>4834</v>
      </c>
      <c r="AE5807">
        <v>12</v>
      </c>
      <c r="AF5807">
        <v>7.6</v>
      </c>
      <c r="AG5807">
        <v>5</v>
      </c>
      <c r="AH5807" t="s">
        <v>53</v>
      </c>
      <c r="AI5807" t="s">
        <v>54</v>
      </c>
      <c r="AJ5807">
        <v>2</v>
      </c>
      <c r="AK5807">
        <v>1</v>
      </c>
      <c r="AL5807">
        <v>1</v>
      </c>
      <c r="AM5807" t="s">
        <v>55</v>
      </c>
      <c r="AN5807" t="s">
        <v>56</v>
      </c>
      <c r="AP5807">
        <v>1</v>
      </c>
      <c r="AQ5807" t="s">
        <v>57</v>
      </c>
      <c r="AR5807">
        <v>0</v>
      </c>
      <c r="AW5807" t="s">
        <v>58</v>
      </c>
      <c r="AX5807">
        <v>0</v>
      </c>
      <c r="AY5807">
        <v>2</v>
      </c>
      <c r="AZ5807">
        <v>4</v>
      </c>
      <c r="BA5807">
        <v>4</v>
      </c>
      <c r="BB5807" t="s">
        <v>59</v>
      </c>
    </row>
    <row r="5808" spans="1:54" x14ac:dyDescent="0.45">
      <c r="A5808" s="4" t="str">
        <f>VLOOKUP(F5808,'Matching-Tabelle'!$A$57:$B$61,2,FALSE)</f>
        <v>stefan.fuellemann@tkb.ch</v>
      </c>
      <c r="B5808" s="4" t="str">
        <f>VLOOKUP(J5808,'Matching-Tabelle'!$A$1:$B$52,2,FALSE)</f>
        <v>WPI RTB</v>
      </c>
      <c r="C5808" s="4">
        <v>1</v>
      </c>
      <c r="D5808" s="4" t="s">
        <v>4835</v>
      </c>
      <c r="E5808" s="5">
        <v>42655</v>
      </c>
      <c r="F5808" t="s">
        <v>3856</v>
      </c>
      <c r="G5808" t="s">
        <v>3857</v>
      </c>
      <c r="H5808" t="s">
        <v>3858</v>
      </c>
      <c r="I5808" s="1"/>
      <c r="J5808">
        <v>19</v>
      </c>
      <c r="K5808" t="s">
        <v>145</v>
      </c>
      <c r="L5808" t="s">
        <v>146</v>
      </c>
      <c r="M5808">
        <v>990001</v>
      </c>
      <c r="N5808" t="s">
        <v>51</v>
      </c>
      <c r="O5808">
        <v>1</v>
      </c>
      <c r="Q5808">
        <v>1</v>
      </c>
      <c r="S5808" t="s">
        <v>4835</v>
      </c>
      <c r="AE5808">
        <v>12</v>
      </c>
      <c r="AF5808">
        <v>7.6</v>
      </c>
      <c r="AG5808">
        <v>5</v>
      </c>
      <c r="AH5808" t="s">
        <v>53</v>
      </c>
      <c r="AI5808" t="s">
        <v>54</v>
      </c>
      <c r="AJ5808">
        <v>2</v>
      </c>
      <c r="AK5808">
        <v>1</v>
      </c>
      <c r="AL5808">
        <v>1</v>
      </c>
      <c r="AM5808" t="s">
        <v>55</v>
      </c>
      <c r="AN5808" t="s">
        <v>56</v>
      </c>
      <c r="AP5808">
        <v>1</v>
      </c>
      <c r="AQ5808" t="s">
        <v>57</v>
      </c>
      <c r="AR5808">
        <v>0</v>
      </c>
      <c r="AW5808" t="s">
        <v>58</v>
      </c>
      <c r="AX5808">
        <v>0</v>
      </c>
      <c r="AY5808">
        <v>2</v>
      </c>
      <c r="AZ5808">
        <v>1</v>
      </c>
      <c r="BA5808">
        <v>1</v>
      </c>
      <c r="BB5808" t="s">
        <v>59</v>
      </c>
    </row>
    <row r="5809" spans="1:54" x14ac:dyDescent="0.45">
      <c r="A5809" s="4" t="str">
        <f>VLOOKUP(F5809,'Matching-Tabelle'!$A$57:$B$61,2,FALSE)</f>
        <v>stefan.fuellemann@tkb.ch</v>
      </c>
      <c r="B5809" s="4" t="str">
        <f>VLOOKUP(J5809,'Matching-Tabelle'!$A$1:$B$52,2,FALSE)</f>
        <v>WPI Führung</v>
      </c>
      <c r="C5809" s="4">
        <v>1.5</v>
      </c>
      <c r="D5809" s="4" t="s">
        <v>250</v>
      </c>
      <c r="E5809" s="5">
        <v>42655</v>
      </c>
      <c r="F5809" t="s">
        <v>3856</v>
      </c>
      <c r="G5809" t="s">
        <v>3857</v>
      </c>
      <c r="H5809" t="s">
        <v>3858</v>
      </c>
      <c r="I5809" s="1"/>
      <c r="J5809">
        <v>26</v>
      </c>
      <c r="K5809" t="s">
        <v>130</v>
      </c>
      <c r="L5809" t="s">
        <v>131</v>
      </c>
      <c r="M5809">
        <v>990001</v>
      </c>
      <c r="N5809" t="s">
        <v>51</v>
      </c>
      <c r="O5809">
        <v>1.5</v>
      </c>
      <c r="Q5809">
        <v>1.5</v>
      </c>
      <c r="S5809" t="s">
        <v>250</v>
      </c>
      <c r="AE5809">
        <v>12</v>
      </c>
      <c r="AF5809">
        <v>7.6</v>
      </c>
      <c r="AG5809">
        <v>5</v>
      </c>
      <c r="AH5809" t="s">
        <v>53</v>
      </c>
      <c r="AI5809" t="s">
        <v>54</v>
      </c>
      <c r="AJ5809">
        <v>2</v>
      </c>
      <c r="AK5809">
        <v>1</v>
      </c>
      <c r="AL5809">
        <v>1</v>
      </c>
      <c r="AM5809" t="s">
        <v>55</v>
      </c>
      <c r="AN5809" t="s">
        <v>56</v>
      </c>
      <c r="AP5809">
        <v>1</v>
      </c>
      <c r="AQ5809" t="s">
        <v>57</v>
      </c>
      <c r="AR5809">
        <v>0</v>
      </c>
      <c r="AW5809" t="s">
        <v>58</v>
      </c>
      <c r="AX5809">
        <v>0</v>
      </c>
      <c r="AY5809">
        <v>2</v>
      </c>
      <c r="AZ5809">
        <v>1.5</v>
      </c>
      <c r="BA5809">
        <v>1.5</v>
      </c>
      <c r="BB5809" t="s">
        <v>59</v>
      </c>
    </row>
    <row r="5810" spans="1:54" x14ac:dyDescent="0.45">
      <c r="A5810" s="4" t="str">
        <f>VLOOKUP(F5810,'Matching-Tabelle'!$A$57:$B$61,2,FALSE)</f>
        <v>stefan.fuellemann@tkb.ch</v>
      </c>
      <c r="B5810" s="4" t="str">
        <f>VLOOKUP(J5810,'Matching-Tabelle'!$A$1:$B$52,2,FALSE)</f>
        <v>WPI CTB</v>
      </c>
      <c r="C5810" s="4">
        <v>3.5</v>
      </c>
      <c r="D5810" s="4" t="s">
        <v>4836</v>
      </c>
      <c r="E5810" s="5">
        <v>42655</v>
      </c>
      <c r="F5810" t="s">
        <v>3856</v>
      </c>
      <c r="G5810" t="s">
        <v>3857</v>
      </c>
      <c r="H5810" t="s">
        <v>3858</v>
      </c>
      <c r="I5810" s="1"/>
      <c r="J5810">
        <v>922</v>
      </c>
      <c r="K5810" t="s">
        <v>134</v>
      </c>
      <c r="L5810" t="s">
        <v>135</v>
      </c>
      <c r="M5810">
        <v>990001</v>
      </c>
      <c r="N5810" t="s">
        <v>51</v>
      </c>
      <c r="O5810">
        <v>3.5</v>
      </c>
      <c r="Q5810">
        <v>3.5</v>
      </c>
      <c r="S5810" t="s">
        <v>4836</v>
      </c>
      <c r="AE5810">
        <v>12</v>
      </c>
      <c r="AF5810">
        <v>7.6</v>
      </c>
      <c r="AG5810">
        <v>5</v>
      </c>
      <c r="AH5810" t="s">
        <v>53</v>
      </c>
      <c r="AI5810" t="s">
        <v>54</v>
      </c>
      <c r="AJ5810">
        <v>2</v>
      </c>
      <c r="AK5810">
        <v>1</v>
      </c>
      <c r="AL5810">
        <v>1</v>
      </c>
      <c r="AM5810" t="s">
        <v>55</v>
      </c>
      <c r="AN5810" t="s">
        <v>56</v>
      </c>
      <c r="AP5810">
        <v>1</v>
      </c>
      <c r="AQ5810" t="s">
        <v>57</v>
      </c>
      <c r="AR5810">
        <v>0</v>
      </c>
      <c r="AW5810" t="s">
        <v>58</v>
      </c>
      <c r="AX5810">
        <v>0</v>
      </c>
      <c r="AY5810">
        <v>2</v>
      </c>
      <c r="AZ5810">
        <v>3.5</v>
      </c>
      <c r="BA5810">
        <v>3.5</v>
      </c>
      <c r="BB5810" t="s">
        <v>59</v>
      </c>
    </row>
    <row r="5811" spans="1:54" x14ac:dyDescent="0.45">
      <c r="A5811" s="4" t="str">
        <f>VLOOKUP(F5811,'Matching-Tabelle'!$A$57:$B$61,2,FALSE)</f>
        <v>stefan.fuellemann@tkb.ch</v>
      </c>
      <c r="B5811" s="4" t="str">
        <f>VLOOKUP(J5811,'Matching-Tabelle'!$A$1:$B$52,2,FALSE)</f>
        <v>WPI CTB</v>
      </c>
      <c r="C5811" s="4">
        <v>2</v>
      </c>
      <c r="D5811" s="4" t="s">
        <v>4837</v>
      </c>
      <c r="E5811" s="5">
        <v>42655</v>
      </c>
      <c r="F5811" t="s">
        <v>3856</v>
      </c>
      <c r="G5811" t="s">
        <v>3857</v>
      </c>
      <c r="H5811" t="s">
        <v>3858</v>
      </c>
      <c r="I5811" s="1"/>
      <c r="J5811">
        <v>919</v>
      </c>
      <c r="K5811" t="s">
        <v>66</v>
      </c>
      <c r="L5811" t="s">
        <v>67</v>
      </c>
      <c r="M5811">
        <v>990001</v>
      </c>
      <c r="N5811" t="s">
        <v>51</v>
      </c>
      <c r="O5811">
        <v>2</v>
      </c>
      <c r="Q5811">
        <v>2</v>
      </c>
      <c r="S5811" t="s">
        <v>4837</v>
      </c>
      <c r="AE5811">
        <v>12</v>
      </c>
      <c r="AF5811">
        <v>7.6</v>
      </c>
      <c r="AG5811">
        <v>5</v>
      </c>
      <c r="AH5811" t="s">
        <v>53</v>
      </c>
      <c r="AI5811" t="s">
        <v>54</v>
      </c>
      <c r="AJ5811">
        <v>2</v>
      </c>
      <c r="AK5811">
        <v>1</v>
      </c>
      <c r="AL5811">
        <v>1</v>
      </c>
      <c r="AM5811" t="s">
        <v>55</v>
      </c>
      <c r="AN5811" t="s">
        <v>56</v>
      </c>
      <c r="AP5811">
        <v>1</v>
      </c>
      <c r="AQ5811" t="s">
        <v>57</v>
      </c>
      <c r="AR5811">
        <v>0</v>
      </c>
      <c r="AW5811" t="s">
        <v>58</v>
      </c>
      <c r="AX5811">
        <v>0</v>
      </c>
      <c r="AY5811">
        <v>2</v>
      </c>
      <c r="AZ5811">
        <v>2</v>
      </c>
      <c r="BA5811">
        <v>2</v>
      </c>
      <c r="BB5811" t="s">
        <v>59</v>
      </c>
    </row>
    <row r="5812" spans="1:54" x14ac:dyDescent="0.45">
      <c r="A5812" s="4" t="str">
        <f>VLOOKUP(F5812,'Matching-Tabelle'!$A$57:$B$61,2,FALSE)</f>
        <v>stefan.fuellemann@tkb.ch</v>
      </c>
      <c r="B5812" s="4" t="str">
        <f>VLOOKUP(J5812,'Matching-Tabelle'!$A$1:$B$52,2,FALSE)</f>
        <v>WPI RTB</v>
      </c>
      <c r="C5812" s="4">
        <v>0.5</v>
      </c>
      <c r="D5812" s="4" t="s">
        <v>4838</v>
      </c>
      <c r="E5812" s="5">
        <v>42655</v>
      </c>
      <c r="F5812" t="s">
        <v>3856</v>
      </c>
      <c r="G5812" t="s">
        <v>3857</v>
      </c>
      <c r="H5812" t="s">
        <v>3858</v>
      </c>
      <c r="I5812" s="1"/>
      <c r="J5812">
        <v>19</v>
      </c>
      <c r="K5812" t="s">
        <v>145</v>
      </c>
      <c r="L5812" t="s">
        <v>146</v>
      </c>
      <c r="M5812">
        <v>990001</v>
      </c>
      <c r="N5812" t="s">
        <v>51</v>
      </c>
      <c r="O5812">
        <v>0.5</v>
      </c>
      <c r="Q5812">
        <v>0.5</v>
      </c>
      <c r="S5812" t="s">
        <v>4838</v>
      </c>
      <c r="AE5812">
        <v>12</v>
      </c>
      <c r="AF5812">
        <v>7.6</v>
      </c>
      <c r="AG5812">
        <v>5</v>
      </c>
      <c r="AH5812" t="s">
        <v>53</v>
      </c>
      <c r="AI5812" t="s">
        <v>54</v>
      </c>
      <c r="AJ5812">
        <v>2</v>
      </c>
      <c r="AK5812">
        <v>1</v>
      </c>
      <c r="AL5812">
        <v>1</v>
      </c>
      <c r="AM5812" t="s">
        <v>55</v>
      </c>
      <c r="AN5812" t="s">
        <v>56</v>
      </c>
      <c r="AP5812">
        <v>1</v>
      </c>
      <c r="AQ5812" t="s">
        <v>57</v>
      </c>
      <c r="AR5812">
        <v>0</v>
      </c>
      <c r="AW5812" t="s">
        <v>58</v>
      </c>
      <c r="AX5812">
        <v>0</v>
      </c>
      <c r="AY5812">
        <v>2</v>
      </c>
      <c r="AZ5812">
        <v>0.5</v>
      </c>
      <c r="BA5812">
        <v>0.5</v>
      </c>
      <c r="BB5812" t="s">
        <v>59</v>
      </c>
    </row>
    <row r="5813" spans="1:54" x14ac:dyDescent="0.45">
      <c r="A5813" s="4" t="str">
        <f>VLOOKUP(F5813,'Matching-Tabelle'!$A$57:$B$61,2,FALSE)</f>
        <v>stefan.fuellemann@tkb.ch</v>
      </c>
      <c r="B5813" s="4" t="str">
        <f>VLOOKUP(J5813,'Matching-Tabelle'!$A$1:$B$52,2,FALSE)</f>
        <v>WPI RTB</v>
      </c>
      <c r="C5813" s="4">
        <v>1</v>
      </c>
      <c r="D5813" s="4" t="s">
        <v>4839</v>
      </c>
      <c r="E5813" s="5">
        <v>42655</v>
      </c>
      <c r="F5813" t="s">
        <v>3856</v>
      </c>
      <c r="G5813" t="s">
        <v>3857</v>
      </c>
      <c r="H5813" t="s">
        <v>3858</v>
      </c>
      <c r="I5813" s="1"/>
      <c r="J5813">
        <v>21</v>
      </c>
      <c r="K5813" t="s">
        <v>117</v>
      </c>
      <c r="L5813" t="s">
        <v>118</v>
      </c>
      <c r="M5813">
        <v>990001</v>
      </c>
      <c r="N5813" t="s">
        <v>51</v>
      </c>
      <c r="O5813">
        <v>1</v>
      </c>
      <c r="Q5813">
        <v>1</v>
      </c>
      <c r="S5813" t="s">
        <v>4839</v>
      </c>
      <c r="AE5813">
        <v>12</v>
      </c>
      <c r="AF5813">
        <v>7.6</v>
      </c>
      <c r="AG5813">
        <v>5</v>
      </c>
      <c r="AH5813" t="s">
        <v>53</v>
      </c>
      <c r="AI5813" t="s">
        <v>54</v>
      </c>
      <c r="AJ5813">
        <v>2</v>
      </c>
      <c r="AK5813">
        <v>1</v>
      </c>
      <c r="AL5813">
        <v>1</v>
      </c>
      <c r="AM5813" t="s">
        <v>55</v>
      </c>
      <c r="AN5813" t="s">
        <v>56</v>
      </c>
      <c r="AP5813">
        <v>1</v>
      </c>
      <c r="AQ5813" t="s">
        <v>57</v>
      </c>
      <c r="AR5813">
        <v>0</v>
      </c>
      <c r="AW5813" t="s">
        <v>58</v>
      </c>
      <c r="AX5813">
        <v>0</v>
      </c>
      <c r="AY5813">
        <v>2</v>
      </c>
      <c r="AZ5813">
        <v>1</v>
      </c>
      <c r="BA5813">
        <v>1</v>
      </c>
      <c r="BB5813" t="s">
        <v>59</v>
      </c>
    </row>
    <row r="5814" spans="1:54" x14ac:dyDescent="0.45">
      <c r="A5814" s="4" t="str">
        <f>VLOOKUP(F5814,'Matching-Tabelle'!$A$57:$B$61,2,FALSE)</f>
        <v>stefan.fuellemann@tkb.ch</v>
      </c>
      <c r="B5814" s="4" t="str">
        <f>VLOOKUP(J5814,'Matching-Tabelle'!$A$1:$B$52,2,FALSE)</f>
        <v>WPI CTB</v>
      </c>
      <c r="C5814" s="4">
        <v>0.5</v>
      </c>
      <c r="D5814" s="4" t="s">
        <v>4840</v>
      </c>
      <c r="E5814" s="5">
        <v>42655</v>
      </c>
      <c r="F5814" t="s">
        <v>3856</v>
      </c>
      <c r="G5814" t="s">
        <v>3857</v>
      </c>
      <c r="H5814" t="s">
        <v>3858</v>
      </c>
      <c r="I5814" s="1"/>
      <c r="J5814">
        <v>921</v>
      </c>
      <c r="K5814" t="s">
        <v>224</v>
      </c>
      <c r="L5814" t="s">
        <v>225</v>
      </c>
      <c r="M5814">
        <v>990001</v>
      </c>
      <c r="N5814" t="s">
        <v>51</v>
      </c>
      <c r="O5814">
        <v>0.5</v>
      </c>
      <c r="Q5814">
        <v>0.5</v>
      </c>
      <c r="S5814" t="s">
        <v>4840</v>
      </c>
      <c r="AE5814">
        <v>12</v>
      </c>
      <c r="AF5814">
        <v>7.6</v>
      </c>
      <c r="AG5814">
        <v>5</v>
      </c>
      <c r="AH5814" t="s">
        <v>53</v>
      </c>
      <c r="AI5814" t="s">
        <v>54</v>
      </c>
      <c r="AJ5814">
        <v>2</v>
      </c>
      <c r="AK5814">
        <v>1</v>
      </c>
      <c r="AL5814">
        <v>1</v>
      </c>
      <c r="AM5814" t="s">
        <v>55</v>
      </c>
      <c r="AN5814" t="s">
        <v>56</v>
      </c>
      <c r="AP5814">
        <v>1</v>
      </c>
      <c r="AQ5814" t="s">
        <v>57</v>
      </c>
      <c r="AR5814">
        <v>0</v>
      </c>
      <c r="AW5814" t="s">
        <v>58</v>
      </c>
      <c r="AX5814">
        <v>0</v>
      </c>
      <c r="AY5814">
        <v>2</v>
      </c>
      <c r="AZ5814">
        <v>0.5</v>
      </c>
      <c r="BA5814">
        <v>0.5</v>
      </c>
      <c r="BB5814" t="s">
        <v>59</v>
      </c>
    </row>
    <row r="5815" spans="1:54" x14ac:dyDescent="0.45">
      <c r="A5815" s="4" t="str">
        <f>VLOOKUP(F5815,'Matching-Tabelle'!$A$57:$B$61,2,FALSE)</f>
        <v>stefan.fuellemann@tkb.ch</v>
      </c>
      <c r="B5815" s="4" t="str">
        <f>VLOOKUP(J5815,'Matching-Tabelle'!$A$1:$B$52,2,FALSE)</f>
        <v>Proj SCRE2016</v>
      </c>
      <c r="C5815" s="4">
        <v>1</v>
      </c>
      <c r="D5815" s="4" t="s">
        <v>4841</v>
      </c>
      <c r="E5815" s="5">
        <v>42655</v>
      </c>
      <c r="F5815" t="s">
        <v>3856</v>
      </c>
      <c r="G5815" t="s">
        <v>3857</v>
      </c>
      <c r="H5815" t="s">
        <v>3858</v>
      </c>
      <c r="I5815" s="1"/>
      <c r="J5815">
        <v>2500253</v>
      </c>
      <c r="K5815" t="s">
        <v>538</v>
      </c>
      <c r="L5815" t="s">
        <v>539</v>
      </c>
      <c r="M5815">
        <v>990001</v>
      </c>
      <c r="N5815" t="s">
        <v>51</v>
      </c>
      <c r="O5815">
        <v>1</v>
      </c>
      <c r="Q5815">
        <v>1</v>
      </c>
      <c r="S5815" t="s">
        <v>4841</v>
      </c>
      <c r="AE5815">
        <v>5</v>
      </c>
      <c r="AF5815">
        <v>0</v>
      </c>
      <c r="AG5815">
        <v>1</v>
      </c>
      <c r="AH5815" t="s">
        <v>411</v>
      </c>
      <c r="AI5815" t="s">
        <v>411</v>
      </c>
      <c r="AJ5815">
        <v>2</v>
      </c>
      <c r="AK5815">
        <v>1</v>
      </c>
      <c r="AL5815">
        <v>1</v>
      </c>
      <c r="AM5815" t="s">
        <v>55</v>
      </c>
      <c r="AN5815" t="s">
        <v>56</v>
      </c>
      <c r="AP5815">
        <v>1</v>
      </c>
      <c r="AQ5815" t="s">
        <v>57</v>
      </c>
      <c r="AR5815">
        <v>0</v>
      </c>
      <c r="AW5815" t="s">
        <v>58</v>
      </c>
      <c r="AX5815">
        <v>0</v>
      </c>
      <c r="AY5815">
        <v>2</v>
      </c>
      <c r="AZ5815">
        <v>1</v>
      </c>
      <c r="BA5815">
        <v>1</v>
      </c>
      <c r="BB5815" t="s">
        <v>59</v>
      </c>
    </row>
    <row r="5816" spans="1:54" x14ac:dyDescent="0.45">
      <c r="A5816" s="4" t="str">
        <f>VLOOKUP(F5816,'Matching-Tabelle'!$A$57:$B$61,2,FALSE)</f>
        <v>stefan.fuellemann@tkb.ch</v>
      </c>
      <c r="B5816" s="4" t="str">
        <f>VLOOKUP(J5816,'Matching-Tabelle'!$A$1:$B$52,2,FALSE)</f>
        <v>WPI RTB</v>
      </c>
      <c r="C5816" s="4">
        <v>1.2</v>
      </c>
      <c r="D5816" s="4" t="s">
        <v>3859</v>
      </c>
      <c r="E5816" s="5">
        <v>42656</v>
      </c>
      <c r="F5816" t="s">
        <v>3856</v>
      </c>
      <c r="G5816" t="s">
        <v>3857</v>
      </c>
      <c r="H5816" t="s">
        <v>3858</v>
      </c>
      <c r="I5816" s="1"/>
      <c r="J5816">
        <v>19</v>
      </c>
      <c r="K5816" t="s">
        <v>145</v>
      </c>
      <c r="L5816" t="s">
        <v>146</v>
      </c>
      <c r="M5816">
        <v>990001</v>
      </c>
      <c r="N5816" t="s">
        <v>51</v>
      </c>
      <c r="O5816">
        <v>1.2</v>
      </c>
      <c r="Q5816">
        <v>1.2</v>
      </c>
      <c r="S5816" t="s">
        <v>3859</v>
      </c>
      <c r="AE5816">
        <v>12</v>
      </c>
      <c r="AF5816">
        <v>7.6</v>
      </c>
      <c r="AG5816">
        <v>5</v>
      </c>
      <c r="AH5816" t="s">
        <v>53</v>
      </c>
      <c r="AI5816" t="s">
        <v>54</v>
      </c>
      <c r="AJ5816">
        <v>2</v>
      </c>
      <c r="AK5816">
        <v>1</v>
      </c>
      <c r="AL5816">
        <v>1</v>
      </c>
      <c r="AM5816" t="s">
        <v>55</v>
      </c>
      <c r="AN5816" t="s">
        <v>56</v>
      </c>
      <c r="AP5816">
        <v>1</v>
      </c>
      <c r="AQ5816" t="s">
        <v>57</v>
      </c>
      <c r="AR5816">
        <v>0</v>
      </c>
      <c r="AW5816" t="s">
        <v>58</v>
      </c>
      <c r="AX5816">
        <v>0</v>
      </c>
      <c r="AY5816">
        <v>2</v>
      </c>
      <c r="AZ5816">
        <v>1.2</v>
      </c>
      <c r="BA5816">
        <v>1.2</v>
      </c>
      <c r="BB5816" t="s">
        <v>59</v>
      </c>
    </row>
    <row r="5817" spans="1:54" x14ac:dyDescent="0.45">
      <c r="A5817" s="4" t="str">
        <f>VLOOKUP(F5817,'Matching-Tabelle'!$A$57:$B$61,2,FALSE)</f>
        <v>stefan.fuellemann@tkb.ch</v>
      </c>
      <c r="B5817" s="4" t="str">
        <f>VLOOKUP(J5817,'Matching-Tabelle'!$A$1:$B$52,2,FALSE)</f>
        <v>WPI RTB</v>
      </c>
      <c r="C5817" s="4">
        <v>2.1</v>
      </c>
      <c r="D5817" s="4" t="s">
        <v>4842</v>
      </c>
      <c r="E5817" s="5">
        <v>42656</v>
      </c>
      <c r="F5817" t="s">
        <v>3856</v>
      </c>
      <c r="G5817" t="s">
        <v>3857</v>
      </c>
      <c r="H5817" t="s">
        <v>3858</v>
      </c>
      <c r="I5817" s="1"/>
      <c r="J5817">
        <v>24</v>
      </c>
      <c r="K5817" t="s">
        <v>73</v>
      </c>
      <c r="L5817" t="s">
        <v>74</v>
      </c>
      <c r="M5817">
        <v>990001</v>
      </c>
      <c r="N5817" t="s">
        <v>51</v>
      </c>
      <c r="O5817">
        <v>2.1</v>
      </c>
      <c r="Q5817">
        <v>2.1</v>
      </c>
      <c r="S5817" t="s">
        <v>4842</v>
      </c>
      <c r="AE5817">
        <v>12</v>
      </c>
      <c r="AF5817">
        <v>7.6</v>
      </c>
      <c r="AG5817">
        <v>5</v>
      </c>
      <c r="AH5817" t="s">
        <v>53</v>
      </c>
      <c r="AI5817" t="s">
        <v>54</v>
      </c>
      <c r="AJ5817">
        <v>2</v>
      </c>
      <c r="AK5817">
        <v>1</v>
      </c>
      <c r="AL5817">
        <v>1</v>
      </c>
      <c r="AM5817" t="s">
        <v>55</v>
      </c>
      <c r="AN5817" t="s">
        <v>56</v>
      </c>
      <c r="AP5817">
        <v>1</v>
      </c>
      <c r="AQ5817" t="s">
        <v>57</v>
      </c>
      <c r="AR5817">
        <v>0</v>
      </c>
      <c r="AW5817" t="s">
        <v>58</v>
      </c>
      <c r="AX5817">
        <v>0</v>
      </c>
      <c r="AY5817">
        <v>2</v>
      </c>
      <c r="AZ5817">
        <v>2.1</v>
      </c>
      <c r="BA5817">
        <v>2.1</v>
      </c>
      <c r="BB5817" t="s">
        <v>59</v>
      </c>
    </row>
    <row r="5818" spans="1:54" x14ac:dyDescent="0.45">
      <c r="A5818" s="4" t="str">
        <f>VLOOKUP(F5818,'Matching-Tabelle'!$A$57:$B$61,2,FALSE)</f>
        <v>stefan.fuellemann@tkb.ch</v>
      </c>
      <c r="B5818" s="4" t="str">
        <f>VLOOKUP(J5818,'Matching-Tabelle'!$A$1:$B$52,2,FALSE)</f>
        <v>WPI CTB</v>
      </c>
      <c r="C5818" s="4">
        <v>0.5</v>
      </c>
      <c r="D5818" s="4" t="s">
        <v>4843</v>
      </c>
      <c r="E5818" s="5">
        <v>42656</v>
      </c>
      <c r="F5818" t="s">
        <v>3856</v>
      </c>
      <c r="G5818" t="s">
        <v>3857</v>
      </c>
      <c r="H5818" t="s">
        <v>3858</v>
      </c>
      <c r="I5818" s="1"/>
      <c r="J5818">
        <v>922</v>
      </c>
      <c r="K5818" t="s">
        <v>134</v>
      </c>
      <c r="L5818" t="s">
        <v>135</v>
      </c>
      <c r="M5818">
        <v>990001</v>
      </c>
      <c r="N5818" t="s">
        <v>51</v>
      </c>
      <c r="O5818">
        <v>0.5</v>
      </c>
      <c r="Q5818">
        <v>0.5</v>
      </c>
      <c r="S5818" t="s">
        <v>4843</v>
      </c>
      <c r="AE5818">
        <v>12</v>
      </c>
      <c r="AF5818">
        <v>7.6</v>
      </c>
      <c r="AG5818">
        <v>5</v>
      </c>
      <c r="AH5818" t="s">
        <v>53</v>
      </c>
      <c r="AI5818" t="s">
        <v>54</v>
      </c>
      <c r="AJ5818">
        <v>2</v>
      </c>
      <c r="AK5818">
        <v>1</v>
      </c>
      <c r="AL5818">
        <v>1</v>
      </c>
      <c r="AM5818" t="s">
        <v>55</v>
      </c>
      <c r="AN5818" t="s">
        <v>56</v>
      </c>
      <c r="AP5818">
        <v>1</v>
      </c>
      <c r="AQ5818" t="s">
        <v>57</v>
      </c>
      <c r="AR5818">
        <v>0</v>
      </c>
      <c r="AW5818" t="s">
        <v>58</v>
      </c>
      <c r="AX5818">
        <v>0</v>
      </c>
      <c r="AY5818">
        <v>2</v>
      </c>
      <c r="AZ5818">
        <v>0.5</v>
      </c>
      <c r="BA5818">
        <v>0.5</v>
      </c>
      <c r="BB5818" t="s">
        <v>59</v>
      </c>
    </row>
    <row r="5819" spans="1:54" x14ac:dyDescent="0.45">
      <c r="A5819" s="4" t="str">
        <f>VLOOKUP(F5819,'Matching-Tabelle'!$A$57:$B$61,2,FALSE)</f>
        <v>stefan.fuellemann@tkb.ch</v>
      </c>
      <c r="B5819" s="4" t="str">
        <f>VLOOKUP(J5819,'Matching-Tabelle'!$A$1:$B$52,2,FALSE)</f>
        <v>WPI CTB</v>
      </c>
      <c r="C5819" s="4">
        <v>0.5</v>
      </c>
      <c r="D5819" s="4" t="s">
        <v>4844</v>
      </c>
      <c r="E5819" s="5">
        <v>42656</v>
      </c>
      <c r="F5819" t="s">
        <v>3856</v>
      </c>
      <c r="G5819" t="s">
        <v>3857</v>
      </c>
      <c r="H5819" t="s">
        <v>3858</v>
      </c>
      <c r="I5819" s="1"/>
      <c r="J5819">
        <v>919</v>
      </c>
      <c r="K5819" t="s">
        <v>66</v>
      </c>
      <c r="L5819" t="s">
        <v>67</v>
      </c>
      <c r="M5819">
        <v>990001</v>
      </c>
      <c r="N5819" t="s">
        <v>51</v>
      </c>
      <c r="O5819">
        <v>0.5</v>
      </c>
      <c r="Q5819">
        <v>0.5</v>
      </c>
      <c r="S5819" t="s">
        <v>4844</v>
      </c>
      <c r="AE5819">
        <v>12</v>
      </c>
      <c r="AF5819">
        <v>7.6</v>
      </c>
      <c r="AG5819">
        <v>5</v>
      </c>
      <c r="AH5819" t="s">
        <v>53</v>
      </c>
      <c r="AI5819" t="s">
        <v>54</v>
      </c>
      <c r="AJ5819">
        <v>2</v>
      </c>
      <c r="AK5819">
        <v>1</v>
      </c>
      <c r="AL5819">
        <v>1</v>
      </c>
      <c r="AM5819" t="s">
        <v>55</v>
      </c>
      <c r="AN5819" t="s">
        <v>56</v>
      </c>
      <c r="AP5819">
        <v>1</v>
      </c>
      <c r="AQ5819" t="s">
        <v>57</v>
      </c>
      <c r="AR5819">
        <v>0</v>
      </c>
      <c r="AW5819" t="s">
        <v>58</v>
      </c>
      <c r="AX5819">
        <v>0</v>
      </c>
      <c r="AY5819">
        <v>2</v>
      </c>
      <c r="AZ5819">
        <v>0.5</v>
      </c>
      <c r="BA5819">
        <v>0.5</v>
      </c>
      <c r="BB5819" t="s">
        <v>59</v>
      </c>
    </row>
    <row r="5820" spans="1:54" x14ac:dyDescent="0.45">
      <c r="A5820" s="4" t="str">
        <f>VLOOKUP(F5820,'Matching-Tabelle'!$A$57:$B$61,2,FALSE)</f>
        <v>stefan.fuellemann@tkb.ch</v>
      </c>
      <c r="B5820" s="4" t="str">
        <f>VLOOKUP(J5820,'Matching-Tabelle'!$A$1:$B$52,2,FALSE)</f>
        <v>WPI CTB</v>
      </c>
      <c r="C5820" s="4">
        <v>0.25</v>
      </c>
      <c r="D5820" s="4" t="s">
        <v>4845</v>
      </c>
      <c r="E5820" s="5">
        <v>42656</v>
      </c>
      <c r="F5820" t="s">
        <v>3856</v>
      </c>
      <c r="G5820" t="s">
        <v>3857</v>
      </c>
      <c r="H5820" t="s">
        <v>3858</v>
      </c>
      <c r="I5820" s="1"/>
      <c r="J5820">
        <v>921</v>
      </c>
      <c r="K5820" t="s">
        <v>224</v>
      </c>
      <c r="L5820" t="s">
        <v>225</v>
      </c>
      <c r="M5820">
        <v>990001</v>
      </c>
      <c r="N5820" t="s">
        <v>51</v>
      </c>
      <c r="O5820">
        <v>0.25</v>
      </c>
      <c r="Q5820">
        <v>0.25</v>
      </c>
      <c r="S5820" t="s">
        <v>4845</v>
      </c>
      <c r="AE5820">
        <v>12</v>
      </c>
      <c r="AF5820">
        <v>7.6</v>
      </c>
      <c r="AG5820">
        <v>5</v>
      </c>
      <c r="AH5820" t="s">
        <v>53</v>
      </c>
      <c r="AI5820" t="s">
        <v>54</v>
      </c>
      <c r="AJ5820">
        <v>2</v>
      </c>
      <c r="AK5820">
        <v>1</v>
      </c>
      <c r="AL5820">
        <v>1</v>
      </c>
      <c r="AM5820" t="s">
        <v>55</v>
      </c>
      <c r="AN5820" t="s">
        <v>56</v>
      </c>
      <c r="AP5820">
        <v>1</v>
      </c>
      <c r="AQ5820" t="s">
        <v>57</v>
      </c>
      <c r="AR5820">
        <v>0</v>
      </c>
      <c r="AW5820" t="s">
        <v>58</v>
      </c>
      <c r="AX5820">
        <v>0</v>
      </c>
      <c r="AY5820">
        <v>2</v>
      </c>
      <c r="AZ5820">
        <v>0.25</v>
      </c>
      <c r="BA5820">
        <v>0.25</v>
      </c>
      <c r="BB5820" t="s">
        <v>59</v>
      </c>
    </row>
    <row r="5821" spans="1:54" x14ac:dyDescent="0.45">
      <c r="A5821" s="4" t="str">
        <f>VLOOKUP(F5821,'Matching-Tabelle'!$A$57:$B$61,2,FALSE)</f>
        <v>stefan.fuellemann@tkb.ch</v>
      </c>
      <c r="B5821" s="4" t="str">
        <f>VLOOKUP(J5821,'Matching-Tabelle'!$A$1:$B$52,2,FALSE)</f>
        <v>Proj SCRE2016</v>
      </c>
      <c r="C5821" s="4">
        <v>0.5</v>
      </c>
      <c r="D5821" s="4" t="s">
        <v>4846</v>
      </c>
      <c r="E5821" s="5">
        <v>42656</v>
      </c>
      <c r="F5821" t="s">
        <v>3856</v>
      </c>
      <c r="G5821" t="s">
        <v>3857</v>
      </c>
      <c r="H5821" t="s">
        <v>3858</v>
      </c>
      <c r="I5821" s="1"/>
      <c r="J5821">
        <v>2500253</v>
      </c>
      <c r="K5821" t="s">
        <v>538</v>
      </c>
      <c r="L5821" t="s">
        <v>539</v>
      </c>
      <c r="M5821">
        <v>990001</v>
      </c>
      <c r="N5821" t="s">
        <v>51</v>
      </c>
      <c r="O5821">
        <v>0.5</v>
      </c>
      <c r="Q5821">
        <v>0.5</v>
      </c>
      <c r="S5821" t="s">
        <v>4846</v>
      </c>
      <c r="AE5821">
        <v>5</v>
      </c>
      <c r="AF5821">
        <v>0</v>
      </c>
      <c r="AG5821">
        <v>1</v>
      </c>
      <c r="AH5821" t="s">
        <v>411</v>
      </c>
      <c r="AI5821" t="s">
        <v>411</v>
      </c>
      <c r="AJ5821">
        <v>2</v>
      </c>
      <c r="AK5821">
        <v>1</v>
      </c>
      <c r="AL5821">
        <v>1</v>
      </c>
      <c r="AM5821" t="s">
        <v>55</v>
      </c>
      <c r="AN5821" t="s">
        <v>56</v>
      </c>
      <c r="AP5821">
        <v>1</v>
      </c>
      <c r="AQ5821" t="s">
        <v>57</v>
      </c>
      <c r="AR5821">
        <v>0</v>
      </c>
      <c r="AW5821" t="s">
        <v>58</v>
      </c>
      <c r="AX5821">
        <v>0</v>
      </c>
      <c r="AY5821">
        <v>2</v>
      </c>
      <c r="AZ5821">
        <v>0.5</v>
      </c>
      <c r="BA5821">
        <v>0.5</v>
      </c>
      <c r="BB5821" t="s">
        <v>59</v>
      </c>
    </row>
    <row r="5822" spans="1:54" x14ac:dyDescent="0.45">
      <c r="A5822" s="4" t="str">
        <f>VLOOKUP(F5822,'Matching-Tabelle'!$A$57:$B$61,2,FALSE)</f>
        <v>stefan.fuellemann@tkb.ch</v>
      </c>
      <c r="B5822" s="4" t="str">
        <f>VLOOKUP(J5822,'Matching-Tabelle'!$A$1:$B$52,2,FALSE)</f>
        <v>WPI RTB</v>
      </c>
      <c r="C5822" s="4">
        <v>0.25</v>
      </c>
      <c r="D5822" s="4" t="s">
        <v>4847</v>
      </c>
      <c r="E5822" s="5">
        <v>42656</v>
      </c>
      <c r="F5822" t="s">
        <v>3856</v>
      </c>
      <c r="G5822" t="s">
        <v>3857</v>
      </c>
      <c r="H5822" t="s">
        <v>3858</v>
      </c>
      <c r="I5822" s="1"/>
      <c r="J5822">
        <v>20</v>
      </c>
      <c r="K5822" t="s">
        <v>95</v>
      </c>
      <c r="L5822" t="s">
        <v>96</v>
      </c>
      <c r="M5822">
        <v>990001</v>
      </c>
      <c r="N5822" t="s">
        <v>51</v>
      </c>
      <c r="O5822">
        <v>0.25</v>
      </c>
      <c r="Q5822">
        <v>0.25</v>
      </c>
      <c r="S5822" t="s">
        <v>4847</v>
      </c>
      <c r="AE5822">
        <v>12</v>
      </c>
      <c r="AF5822">
        <v>7.6</v>
      </c>
      <c r="AG5822">
        <v>5</v>
      </c>
      <c r="AH5822" t="s">
        <v>53</v>
      </c>
      <c r="AI5822" t="s">
        <v>54</v>
      </c>
      <c r="AJ5822">
        <v>2</v>
      </c>
      <c r="AK5822">
        <v>1</v>
      </c>
      <c r="AL5822">
        <v>1</v>
      </c>
      <c r="AM5822" t="s">
        <v>55</v>
      </c>
      <c r="AN5822" t="s">
        <v>56</v>
      </c>
      <c r="AP5822">
        <v>1</v>
      </c>
      <c r="AQ5822" t="s">
        <v>57</v>
      </c>
      <c r="AR5822">
        <v>0</v>
      </c>
      <c r="AW5822" t="s">
        <v>58</v>
      </c>
      <c r="AX5822">
        <v>0</v>
      </c>
      <c r="AY5822">
        <v>2</v>
      </c>
      <c r="AZ5822">
        <v>0.25</v>
      </c>
      <c r="BA5822">
        <v>0.25</v>
      </c>
      <c r="BB5822" t="s">
        <v>59</v>
      </c>
    </row>
    <row r="5823" spans="1:54" x14ac:dyDescent="0.45">
      <c r="A5823" s="4" t="str">
        <f>VLOOKUP(F5823,'Matching-Tabelle'!$A$57:$B$61,2,FALSE)</f>
        <v>stefan.fuellemann@tkb.ch</v>
      </c>
      <c r="B5823" s="4" t="str">
        <f>VLOOKUP(J5823,'Matching-Tabelle'!$A$1:$B$52,2,FALSE)</f>
        <v>WPI RTB</v>
      </c>
      <c r="C5823" s="4">
        <v>0.75</v>
      </c>
      <c r="D5823" s="4" t="s">
        <v>4848</v>
      </c>
      <c r="E5823" s="5">
        <v>42656</v>
      </c>
      <c r="F5823" t="s">
        <v>3856</v>
      </c>
      <c r="G5823" t="s">
        <v>3857</v>
      </c>
      <c r="H5823" t="s">
        <v>3858</v>
      </c>
      <c r="I5823" s="1"/>
      <c r="J5823">
        <v>21</v>
      </c>
      <c r="K5823" t="s">
        <v>117</v>
      </c>
      <c r="L5823" t="s">
        <v>118</v>
      </c>
      <c r="M5823">
        <v>990001</v>
      </c>
      <c r="N5823" t="s">
        <v>51</v>
      </c>
      <c r="O5823">
        <v>0.75</v>
      </c>
      <c r="Q5823">
        <v>0.75</v>
      </c>
      <c r="S5823" t="s">
        <v>4848</v>
      </c>
      <c r="AE5823">
        <v>12</v>
      </c>
      <c r="AF5823">
        <v>7.6</v>
      </c>
      <c r="AG5823">
        <v>5</v>
      </c>
      <c r="AH5823" t="s">
        <v>53</v>
      </c>
      <c r="AI5823" t="s">
        <v>54</v>
      </c>
      <c r="AJ5823">
        <v>2</v>
      </c>
      <c r="AK5823">
        <v>1</v>
      </c>
      <c r="AL5823">
        <v>1</v>
      </c>
      <c r="AM5823" t="s">
        <v>55</v>
      </c>
      <c r="AN5823" t="s">
        <v>56</v>
      </c>
      <c r="AP5823">
        <v>1</v>
      </c>
      <c r="AQ5823" t="s">
        <v>57</v>
      </c>
      <c r="AR5823">
        <v>0</v>
      </c>
      <c r="AW5823" t="s">
        <v>58</v>
      </c>
      <c r="AX5823">
        <v>0</v>
      </c>
      <c r="AY5823">
        <v>2</v>
      </c>
      <c r="AZ5823">
        <v>0.75</v>
      </c>
      <c r="BA5823">
        <v>0.75</v>
      </c>
      <c r="BB5823" t="s">
        <v>59</v>
      </c>
    </row>
    <row r="5824" spans="1:54" x14ac:dyDescent="0.45">
      <c r="A5824" s="4" t="str">
        <f>VLOOKUP(F5824,'Matching-Tabelle'!$A$57:$B$61,2,FALSE)</f>
        <v>stefan.fuellemann@tkb.ch</v>
      </c>
      <c r="B5824" s="4" t="str">
        <f>VLOOKUP(J5824,'Matching-Tabelle'!$A$1:$B$52,2,FALSE)</f>
        <v>WPI RTB</v>
      </c>
      <c r="C5824" s="4">
        <v>1.21</v>
      </c>
      <c r="D5824" s="4" t="s">
        <v>4849</v>
      </c>
      <c r="E5824" s="5">
        <v>42656</v>
      </c>
      <c r="F5824" t="s">
        <v>3856</v>
      </c>
      <c r="G5824" t="s">
        <v>3857</v>
      </c>
      <c r="H5824" t="s">
        <v>3858</v>
      </c>
      <c r="I5824" s="1"/>
      <c r="J5824">
        <v>27</v>
      </c>
      <c r="K5824" t="s">
        <v>872</v>
      </c>
      <c r="L5824" t="s">
        <v>873</v>
      </c>
      <c r="M5824">
        <v>990001</v>
      </c>
      <c r="N5824" t="s">
        <v>51</v>
      </c>
      <c r="O5824">
        <v>1.21</v>
      </c>
      <c r="Q5824">
        <v>1.21</v>
      </c>
      <c r="S5824" t="s">
        <v>4849</v>
      </c>
      <c r="AE5824">
        <v>12</v>
      </c>
      <c r="AF5824">
        <v>7.6</v>
      </c>
      <c r="AG5824">
        <v>5</v>
      </c>
      <c r="AH5824" t="s">
        <v>53</v>
      </c>
      <c r="AI5824" t="s">
        <v>54</v>
      </c>
      <c r="AJ5824">
        <v>2</v>
      </c>
      <c r="AK5824">
        <v>1</v>
      </c>
      <c r="AL5824">
        <v>1</v>
      </c>
      <c r="AM5824" t="s">
        <v>55</v>
      </c>
      <c r="AN5824" t="s">
        <v>56</v>
      </c>
      <c r="AP5824">
        <v>1</v>
      </c>
      <c r="AQ5824" t="s">
        <v>57</v>
      </c>
      <c r="AR5824">
        <v>0</v>
      </c>
      <c r="AW5824" t="s">
        <v>58</v>
      </c>
      <c r="AX5824">
        <v>0</v>
      </c>
      <c r="AY5824">
        <v>2</v>
      </c>
      <c r="AZ5824">
        <v>1.21</v>
      </c>
      <c r="BA5824">
        <v>1.21</v>
      </c>
      <c r="BB5824" t="s">
        <v>59</v>
      </c>
    </row>
    <row r="5825" spans="1:54" x14ac:dyDescent="0.45">
      <c r="A5825" s="4" t="str">
        <f>VLOOKUP(F5825,'Matching-Tabelle'!$A$57:$B$61,2,FALSE)</f>
        <v>stefan.fuellemann@tkb.ch</v>
      </c>
      <c r="B5825" s="4" t="str">
        <f>VLOOKUP(J5825,'Matching-Tabelle'!$A$1:$B$52,2,FALSE)</f>
        <v>WPI CTB</v>
      </c>
      <c r="C5825" s="4">
        <v>2</v>
      </c>
      <c r="D5825" s="4" t="s">
        <v>4850</v>
      </c>
      <c r="E5825" s="5">
        <v>42656</v>
      </c>
      <c r="F5825" t="s">
        <v>3856</v>
      </c>
      <c r="G5825" t="s">
        <v>3857</v>
      </c>
      <c r="H5825" t="s">
        <v>3858</v>
      </c>
      <c r="I5825" s="1"/>
      <c r="J5825">
        <v>14</v>
      </c>
      <c r="K5825" t="s">
        <v>82</v>
      </c>
      <c r="L5825" t="s">
        <v>83</v>
      </c>
      <c r="M5825">
        <v>990001</v>
      </c>
      <c r="N5825" t="s">
        <v>51</v>
      </c>
      <c r="O5825">
        <v>2</v>
      </c>
      <c r="Q5825">
        <v>2</v>
      </c>
      <c r="S5825" t="s">
        <v>4850</v>
      </c>
      <c r="AE5825">
        <v>12</v>
      </c>
      <c r="AF5825">
        <v>7.6</v>
      </c>
      <c r="AG5825">
        <v>5</v>
      </c>
      <c r="AH5825" t="s">
        <v>53</v>
      </c>
      <c r="AI5825" t="s">
        <v>54</v>
      </c>
      <c r="AJ5825">
        <v>2</v>
      </c>
      <c r="AK5825">
        <v>1</v>
      </c>
      <c r="AL5825">
        <v>1</v>
      </c>
      <c r="AM5825" t="s">
        <v>55</v>
      </c>
      <c r="AN5825" t="s">
        <v>56</v>
      </c>
      <c r="AP5825">
        <v>1</v>
      </c>
      <c r="AQ5825" t="s">
        <v>57</v>
      </c>
      <c r="AR5825">
        <v>0</v>
      </c>
      <c r="AW5825" t="s">
        <v>58</v>
      </c>
      <c r="AX5825">
        <v>0</v>
      </c>
      <c r="AY5825">
        <v>2</v>
      </c>
      <c r="AZ5825">
        <v>2</v>
      </c>
      <c r="BA5825">
        <v>2</v>
      </c>
      <c r="BB5825" t="s">
        <v>59</v>
      </c>
    </row>
    <row r="5826" spans="1:54" x14ac:dyDescent="0.45">
      <c r="A5826" s="4" t="str">
        <f>VLOOKUP(F5826,'Matching-Tabelle'!$A$57:$B$61,2,FALSE)</f>
        <v>stefan.fuellemann@tkb.ch</v>
      </c>
      <c r="B5826" s="4" t="str">
        <f>VLOOKUP(J5826,'Matching-Tabelle'!$A$1:$B$52,2,FALSE)</f>
        <v>WPI RTB</v>
      </c>
      <c r="C5826" s="4">
        <v>1.5</v>
      </c>
      <c r="D5826" s="4" t="s">
        <v>3859</v>
      </c>
      <c r="E5826" s="5">
        <v>42657</v>
      </c>
      <c r="F5826" t="s">
        <v>3856</v>
      </c>
      <c r="G5826" t="s">
        <v>3857</v>
      </c>
      <c r="H5826" t="s">
        <v>3858</v>
      </c>
      <c r="I5826" s="1"/>
      <c r="J5826">
        <v>19</v>
      </c>
      <c r="K5826" t="s">
        <v>145</v>
      </c>
      <c r="L5826" t="s">
        <v>146</v>
      </c>
      <c r="M5826">
        <v>990001</v>
      </c>
      <c r="N5826" t="s">
        <v>51</v>
      </c>
      <c r="O5826">
        <v>1.5</v>
      </c>
      <c r="Q5826">
        <v>1.5</v>
      </c>
      <c r="S5826" t="s">
        <v>3859</v>
      </c>
      <c r="AE5826">
        <v>12</v>
      </c>
      <c r="AF5826">
        <v>7.6</v>
      </c>
      <c r="AG5826">
        <v>5</v>
      </c>
      <c r="AH5826" t="s">
        <v>53</v>
      </c>
      <c r="AI5826" t="s">
        <v>54</v>
      </c>
      <c r="AJ5826">
        <v>2</v>
      </c>
      <c r="AK5826">
        <v>1</v>
      </c>
      <c r="AL5826">
        <v>1</v>
      </c>
      <c r="AM5826" t="s">
        <v>55</v>
      </c>
      <c r="AN5826" t="s">
        <v>56</v>
      </c>
      <c r="AP5826">
        <v>1</v>
      </c>
      <c r="AQ5826" t="s">
        <v>57</v>
      </c>
      <c r="AR5826">
        <v>0</v>
      </c>
      <c r="AW5826" t="s">
        <v>58</v>
      </c>
      <c r="AX5826">
        <v>0</v>
      </c>
      <c r="AY5826">
        <v>2</v>
      </c>
      <c r="AZ5826">
        <v>1.5</v>
      </c>
      <c r="BA5826">
        <v>1.5</v>
      </c>
      <c r="BB5826" t="s">
        <v>59</v>
      </c>
    </row>
    <row r="5827" spans="1:54" x14ac:dyDescent="0.45">
      <c r="A5827" s="4" t="str">
        <f>VLOOKUP(F5827,'Matching-Tabelle'!$A$57:$B$61,2,FALSE)</f>
        <v>stefan.fuellemann@tkb.ch</v>
      </c>
      <c r="B5827" s="4" t="str">
        <f>VLOOKUP(J5827,'Matching-Tabelle'!$A$1:$B$52,2,FALSE)</f>
        <v>WPI CTB</v>
      </c>
      <c r="C5827" s="4">
        <v>1</v>
      </c>
      <c r="D5827" s="4" t="s">
        <v>3279</v>
      </c>
      <c r="E5827" s="5">
        <v>42657</v>
      </c>
      <c r="F5827" t="s">
        <v>3856</v>
      </c>
      <c r="G5827" t="s">
        <v>3857</v>
      </c>
      <c r="H5827" t="s">
        <v>3858</v>
      </c>
      <c r="I5827" s="1"/>
      <c r="J5827">
        <v>922</v>
      </c>
      <c r="K5827" t="s">
        <v>134</v>
      </c>
      <c r="L5827" t="s">
        <v>135</v>
      </c>
      <c r="M5827">
        <v>990001</v>
      </c>
      <c r="N5827" t="s">
        <v>51</v>
      </c>
      <c r="O5827">
        <v>1</v>
      </c>
      <c r="Q5827">
        <v>1</v>
      </c>
      <c r="S5827" t="s">
        <v>3279</v>
      </c>
      <c r="AE5827">
        <v>12</v>
      </c>
      <c r="AF5827">
        <v>7.6</v>
      </c>
      <c r="AG5827">
        <v>5</v>
      </c>
      <c r="AH5827" t="s">
        <v>53</v>
      </c>
      <c r="AI5827" t="s">
        <v>54</v>
      </c>
      <c r="AJ5827">
        <v>2</v>
      </c>
      <c r="AK5827">
        <v>1</v>
      </c>
      <c r="AL5827">
        <v>1</v>
      </c>
      <c r="AM5827" t="s">
        <v>55</v>
      </c>
      <c r="AN5827" t="s">
        <v>56</v>
      </c>
      <c r="AP5827">
        <v>1</v>
      </c>
      <c r="AQ5827" t="s">
        <v>57</v>
      </c>
      <c r="AR5827">
        <v>0</v>
      </c>
      <c r="AW5827" t="s">
        <v>58</v>
      </c>
      <c r="AX5827">
        <v>0</v>
      </c>
      <c r="AY5827">
        <v>2</v>
      </c>
      <c r="AZ5827">
        <v>1</v>
      </c>
      <c r="BA5827">
        <v>1</v>
      </c>
      <c r="BB5827" t="s">
        <v>59</v>
      </c>
    </row>
    <row r="5828" spans="1:54" x14ac:dyDescent="0.45">
      <c r="A5828" s="4" t="str">
        <f>VLOOKUP(F5828,'Matching-Tabelle'!$A$57:$B$61,2,FALSE)</f>
        <v>stefan.fuellemann@tkb.ch</v>
      </c>
      <c r="B5828" s="4" t="str">
        <f>VLOOKUP(J5828,'Matching-Tabelle'!$A$1:$B$52,2,FALSE)</f>
        <v>Proj SCRE2016</v>
      </c>
      <c r="C5828" s="4">
        <v>1</v>
      </c>
      <c r="D5828" s="4" t="s">
        <v>4851</v>
      </c>
      <c r="E5828" s="5">
        <v>42657</v>
      </c>
      <c r="F5828" t="s">
        <v>3856</v>
      </c>
      <c r="G5828" t="s">
        <v>3857</v>
      </c>
      <c r="H5828" t="s">
        <v>3858</v>
      </c>
      <c r="I5828" s="1"/>
      <c r="J5828">
        <v>2500253</v>
      </c>
      <c r="K5828" t="s">
        <v>538</v>
      </c>
      <c r="L5828" t="s">
        <v>539</v>
      </c>
      <c r="M5828">
        <v>990001</v>
      </c>
      <c r="N5828" t="s">
        <v>51</v>
      </c>
      <c r="O5828">
        <v>1</v>
      </c>
      <c r="Q5828">
        <v>1</v>
      </c>
      <c r="S5828" t="s">
        <v>4851</v>
      </c>
      <c r="AE5828">
        <v>5</v>
      </c>
      <c r="AF5828">
        <v>0</v>
      </c>
      <c r="AG5828">
        <v>1</v>
      </c>
      <c r="AH5828" t="s">
        <v>411</v>
      </c>
      <c r="AI5828" t="s">
        <v>411</v>
      </c>
      <c r="AJ5828">
        <v>2</v>
      </c>
      <c r="AK5828">
        <v>1</v>
      </c>
      <c r="AL5828">
        <v>1</v>
      </c>
      <c r="AM5828" t="s">
        <v>55</v>
      </c>
      <c r="AN5828" t="s">
        <v>56</v>
      </c>
      <c r="AP5828">
        <v>1</v>
      </c>
      <c r="AQ5828" t="s">
        <v>57</v>
      </c>
      <c r="AR5828">
        <v>0</v>
      </c>
      <c r="AW5828" t="s">
        <v>58</v>
      </c>
      <c r="AX5828">
        <v>0</v>
      </c>
      <c r="AY5828">
        <v>2</v>
      </c>
      <c r="AZ5828">
        <v>1</v>
      </c>
      <c r="BA5828">
        <v>1</v>
      </c>
      <c r="BB5828" t="s">
        <v>59</v>
      </c>
    </row>
    <row r="5829" spans="1:54" x14ac:dyDescent="0.45">
      <c r="A5829" s="4" t="str">
        <f>VLOOKUP(F5829,'Matching-Tabelle'!$A$57:$B$61,2,FALSE)</f>
        <v>stefan.fuellemann@tkb.ch</v>
      </c>
      <c r="B5829" s="4" t="str">
        <f>VLOOKUP(J5829,'Matching-Tabelle'!$A$1:$B$52,2,FALSE)</f>
        <v>WPI Führung</v>
      </c>
      <c r="C5829" s="4">
        <v>2</v>
      </c>
      <c r="D5829" s="4" t="s">
        <v>4659</v>
      </c>
      <c r="E5829" s="5">
        <v>42657</v>
      </c>
      <c r="F5829" t="s">
        <v>3856</v>
      </c>
      <c r="G5829" t="s">
        <v>3857</v>
      </c>
      <c r="H5829" t="s">
        <v>3858</v>
      </c>
      <c r="I5829" s="1"/>
      <c r="J5829">
        <v>26</v>
      </c>
      <c r="K5829" t="s">
        <v>130</v>
      </c>
      <c r="L5829" t="s">
        <v>131</v>
      </c>
      <c r="M5829">
        <v>990001</v>
      </c>
      <c r="N5829" t="s">
        <v>51</v>
      </c>
      <c r="O5829">
        <v>2</v>
      </c>
      <c r="Q5829">
        <v>2</v>
      </c>
      <c r="S5829" t="s">
        <v>4659</v>
      </c>
      <c r="AE5829">
        <v>12</v>
      </c>
      <c r="AF5829">
        <v>7.6</v>
      </c>
      <c r="AG5829">
        <v>5</v>
      </c>
      <c r="AH5829" t="s">
        <v>53</v>
      </c>
      <c r="AI5829" t="s">
        <v>54</v>
      </c>
      <c r="AJ5829">
        <v>2</v>
      </c>
      <c r="AK5829">
        <v>1</v>
      </c>
      <c r="AL5829">
        <v>1</v>
      </c>
      <c r="AM5829" t="s">
        <v>55</v>
      </c>
      <c r="AN5829" t="s">
        <v>56</v>
      </c>
      <c r="AP5829">
        <v>1</v>
      </c>
      <c r="AQ5829" t="s">
        <v>57</v>
      </c>
      <c r="AR5829">
        <v>0</v>
      </c>
      <c r="AW5829" t="s">
        <v>58</v>
      </c>
      <c r="AX5829">
        <v>0</v>
      </c>
      <c r="AY5829">
        <v>2</v>
      </c>
      <c r="AZ5829">
        <v>2</v>
      </c>
      <c r="BA5829">
        <v>2</v>
      </c>
      <c r="BB5829" t="s">
        <v>59</v>
      </c>
    </row>
    <row r="5830" spans="1:54" x14ac:dyDescent="0.45">
      <c r="A5830" s="4" t="str">
        <f>VLOOKUP(F5830,'Matching-Tabelle'!$A$57:$B$61,2,FALSE)</f>
        <v>stefan.fuellemann@tkb.ch</v>
      </c>
      <c r="B5830" s="4" t="str">
        <f>VLOOKUP(J5830,'Matching-Tabelle'!$A$1:$B$52,2,FALSE)</f>
        <v>WPI CTB</v>
      </c>
      <c r="C5830" s="4">
        <v>0.3</v>
      </c>
      <c r="D5830" s="4" t="s">
        <v>4843</v>
      </c>
      <c r="E5830" s="5">
        <v>42657</v>
      </c>
      <c r="F5830" t="s">
        <v>3856</v>
      </c>
      <c r="G5830" t="s">
        <v>3857</v>
      </c>
      <c r="H5830" t="s">
        <v>3858</v>
      </c>
      <c r="I5830" s="1"/>
      <c r="J5830">
        <v>922</v>
      </c>
      <c r="K5830" t="s">
        <v>134</v>
      </c>
      <c r="L5830" t="s">
        <v>135</v>
      </c>
      <c r="M5830">
        <v>990001</v>
      </c>
      <c r="N5830" t="s">
        <v>51</v>
      </c>
      <c r="O5830">
        <v>0.3</v>
      </c>
      <c r="Q5830">
        <v>0.3</v>
      </c>
      <c r="S5830" t="s">
        <v>4843</v>
      </c>
      <c r="AE5830">
        <v>12</v>
      </c>
      <c r="AF5830">
        <v>7.6</v>
      </c>
      <c r="AG5830">
        <v>5</v>
      </c>
      <c r="AH5830" t="s">
        <v>53</v>
      </c>
      <c r="AI5830" t="s">
        <v>54</v>
      </c>
      <c r="AJ5830">
        <v>2</v>
      </c>
      <c r="AK5830">
        <v>1</v>
      </c>
      <c r="AL5830">
        <v>1</v>
      </c>
      <c r="AM5830" t="s">
        <v>55</v>
      </c>
      <c r="AN5830" t="s">
        <v>56</v>
      </c>
      <c r="AP5830">
        <v>1</v>
      </c>
      <c r="AQ5830" t="s">
        <v>57</v>
      </c>
      <c r="AR5830">
        <v>0</v>
      </c>
      <c r="AW5830" t="s">
        <v>58</v>
      </c>
      <c r="AX5830">
        <v>0</v>
      </c>
      <c r="AY5830">
        <v>2</v>
      </c>
      <c r="AZ5830">
        <v>0.3</v>
      </c>
      <c r="BA5830">
        <v>0.3</v>
      </c>
      <c r="BB5830" t="s">
        <v>59</v>
      </c>
    </row>
    <row r="5831" spans="1:54" x14ac:dyDescent="0.45">
      <c r="A5831" s="4" t="str">
        <f>VLOOKUP(F5831,'Matching-Tabelle'!$A$57:$B$61,2,FALSE)</f>
        <v>stefan.fuellemann@tkb.ch</v>
      </c>
      <c r="B5831" s="4" t="str">
        <f>VLOOKUP(J5831,'Matching-Tabelle'!$A$1:$B$52,2,FALSE)</f>
        <v>WPI RTB</v>
      </c>
      <c r="C5831" s="4">
        <v>0.5</v>
      </c>
      <c r="D5831" s="4" t="s">
        <v>4852</v>
      </c>
      <c r="E5831" s="5">
        <v>42657</v>
      </c>
      <c r="F5831" t="s">
        <v>3856</v>
      </c>
      <c r="G5831" t="s">
        <v>3857</v>
      </c>
      <c r="H5831" t="s">
        <v>3858</v>
      </c>
      <c r="I5831" s="1"/>
      <c r="J5831">
        <v>21</v>
      </c>
      <c r="K5831" t="s">
        <v>117</v>
      </c>
      <c r="L5831" t="s">
        <v>118</v>
      </c>
      <c r="M5831">
        <v>990001</v>
      </c>
      <c r="N5831" t="s">
        <v>51</v>
      </c>
      <c r="O5831">
        <v>0.5</v>
      </c>
      <c r="Q5831">
        <v>0.5</v>
      </c>
      <c r="S5831" t="s">
        <v>4852</v>
      </c>
      <c r="AE5831">
        <v>12</v>
      </c>
      <c r="AF5831">
        <v>7.6</v>
      </c>
      <c r="AG5831">
        <v>5</v>
      </c>
      <c r="AH5831" t="s">
        <v>53</v>
      </c>
      <c r="AI5831" t="s">
        <v>54</v>
      </c>
      <c r="AJ5831">
        <v>2</v>
      </c>
      <c r="AK5831">
        <v>1</v>
      </c>
      <c r="AL5831">
        <v>1</v>
      </c>
      <c r="AM5831" t="s">
        <v>55</v>
      </c>
      <c r="AN5831" t="s">
        <v>56</v>
      </c>
      <c r="AP5831">
        <v>1</v>
      </c>
      <c r="AQ5831" t="s">
        <v>57</v>
      </c>
      <c r="AR5831">
        <v>0</v>
      </c>
      <c r="AW5831" t="s">
        <v>58</v>
      </c>
      <c r="AX5831">
        <v>0</v>
      </c>
      <c r="AY5831">
        <v>2</v>
      </c>
      <c r="AZ5831">
        <v>0.5</v>
      </c>
      <c r="BA5831">
        <v>0.5</v>
      </c>
      <c r="BB5831" t="s">
        <v>59</v>
      </c>
    </row>
    <row r="5832" spans="1:54" x14ac:dyDescent="0.45">
      <c r="A5832" s="4" t="str">
        <f>VLOOKUP(F5832,'Matching-Tabelle'!$A$57:$B$61,2,FALSE)</f>
        <v>stefan.fuellemann@tkb.ch</v>
      </c>
      <c r="B5832" s="4" t="str">
        <f>VLOOKUP(J5832,'Matching-Tabelle'!$A$1:$B$52,2,FALSE)</f>
        <v>WPI Führung</v>
      </c>
      <c r="C5832" s="4">
        <v>0.5</v>
      </c>
      <c r="D5832" s="4" t="s">
        <v>4853</v>
      </c>
      <c r="E5832" s="5">
        <v>42657</v>
      </c>
      <c r="F5832" t="s">
        <v>3856</v>
      </c>
      <c r="G5832" t="s">
        <v>3857</v>
      </c>
      <c r="H5832" t="s">
        <v>3858</v>
      </c>
      <c r="I5832" s="1"/>
      <c r="J5832">
        <v>26</v>
      </c>
      <c r="K5832" t="s">
        <v>130</v>
      </c>
      <c r="L5832" t="s">
        <v>131</v>
      </c>
      <c r="M5832">
        <v>990001</v>
      </c>
      <c r="N5832" t="s">
        <v>51</v>
      </c>
      <c r="O5832">
        <v>0.5</v>
      </c>
      <c r="Q5832">
        <v>0.5</v>
      </c>
      <c r="S5832" t="s">
        <v>4853</v>
      </c>
      <c r="AE5832">
        <v>12</v>
      </c>
      <c r="AF5832">
        <v>7.6</v>
      </c>
      <c r="AG5832">
        <v>5</v>
      </c>
      <c r="AH5832" t="s">
        <v>53</v>
      </c>
      <c r="AI5832" t="s">
        <v>54</v>
      </c>
      <c r="AJ5832">
        <v>2</v>
      </c>
      <c r="AK5832">
        <v>1</v>
      </c>
      <c r="AL5832">
        <v>1</v>
      </c>
      <c r="AM5832" t="s">
        <v>55</v>
      </c>
      <c r="AN5832" t="s">
        <v>56</v>
      </c>
      <c r="AP5832">
        <v>1</v>
      </c>
      <c r="AQ5832" t="s">
        <v>57</v>
      </c>
      <c r="AR5832">
        <v>0</v>
      </c>
      <c r="AW5832" t="s">
        <v>58</v>
      </c>
      <c r="AX5832">
        <v>0</v>
      </c>
      <c r="AY5832">
        <v>2</v>
      </c>
      <c r="AZ5832">
        <v>0.5</v>
      </c>
      <c r="BA5832">
        <v>0.5</v>
      </c>
      <c r="BB5832" t="s">
        <v>59</v>
      </c>
    </row>
    <row r="5833" spans="1:54" x14ac:dyDescent="0.45">
      <c r="A5833" s="4" t="str">
        <f>VLOOKUP(F5833,'Matching-Tabelle'!$A$57:$B$61,2,FALSE)</f>
        <v>stefan.fuellemann@tkb.ch</v>
      </c>
      <c r="B5833" s="4" t="str">
        <f>VLOOKUP(J5833,'Matching-Tabelle'!$A$1:$B$52,2,FALSE)</f>
        <v>WPI CTB</v>
      </c>
      <c r="C5833" s="4">
        <v>0.5</v>
      </c>
      <c r="D5833" s="4" t="s">
        <v>4854</v>
      </c>
      <c r="E5833" s="5">
        <v>42657</v>
      </c>
      <c r="F5833" t="s">
        <v>3856</v>
      </c>
      <c r="G5833" t="s">
        <v>3857</v>
      </c>
      <c r="H5833" t="s">
        <v>3858</v>
      </c>
      <c r="I5833" s="1"/>
      <c r="J5833">
        <v>925</v>
      </c>
      <c r="K5833" t="s">
        <v>49</v>
      </c>
      <c r="L5833" t="s">
        <v>50</v>
      </c>
      <c r="M5833">
        <v>990001</v>
      </c>
      <c r="N5833" t="s">
        <v>51</v>
      </c>
      <c r="O5833">
        <v>0.5</v>
      </c>
      <c r="Q5833">
        <v>0.5</v>
      </c>
      <c r="S5833" t="s">
        <v>4854</v>
      </c>
      <c r="AE5833">
        <v>12</v>
      </c>
      <c r="AF5833">
        <v>7.6</v>
      </c>
      <c r="AG5833">
        <v>5</v>
      </c>
      <c r="AH5833" t="s">
        <v>53</v>
      </c>
      <c r="AI5833" t="s">
        <v>54</v>
      </c>
      <c r="AJ5833">
        <v>2</v>
      </c>
      <c r="AK5833">
        <v>1</v>
      </c>
      <c r="AL5833">
        <v>1</v>
      </c>
      <c r="AM5833" t="s">
        <v>55</v>
      </c>
      <c r="AN5833" t="s">
        <v>56</v>
      </c>
      <c r="AP5833">
        <v>1</v>
      </c>
      <c r="AQ5833" t="s">
        <v>57</v>
      </c>
      <c r="AR5833">
        <v>0</v>
      </c>
      <c r="AW5833" t="s">
        <v>58</v>
      </c>
      <c r="AX5833">
        <v>0</v>
      </c>
      <c r="AY5833">
        <v>2</v>
      </c>
      <c r="AZ5833">
        <v>0.5</v>
      </c>
      <c r="BA5833">
        <v>0.5</v>
      </c>
      <c r="BB5833" t="s">
        <v>59</v>
      </c>
    </row>
    <row r="5834" spans="1:54" x14ac:dyDescent="0.45">
      <c r="A5834" s="4" t="str">
        <f>VLOOKUP(F5834,'Matching-Tabelle'!$A$57:$B$61,2,FALSE)</f>
        <v>stefan.fuellemann@tkb.ch</v>
      </c>
      <c r="B5834" s="4" t="str">
        <f>VLOOKUP(J5834,'Matching-Tabelle'!$A$1:$B$52,2,FALSE)</f>
        <v>WPI RTB</v>
      </c>
      <c r="C5834" s="4">
        <v>1.2</v>
      </c>
      <c r="D5834" s="4" t="s">
        <v>3859</v>
      </c>
      <c r="E5834" s="5">
        <v>42660</v>
      </c>
      <c r="F5834" t="s">
        <v>3856</v>
      </c>
      <c r="G5834" t="s">
        <v>3857</v>
      </c>
      <c r="H5834" t="s">
        <v>3858</v>
      </c>
      <c r="I5834" s="1"/>
      <c r="J5834">
        <v>19</v>
      </c>
      <c r="K5834" t="s">
        <v>145</v>
      </c>
      <c r="L5834" t="s">
        <v>146</v>
      </c>
      <c r="M5834">
        <v>990001</v>
      </c>
      <c r="N5834" t="s">
        <v>51</v>
      </c>
      <c r="O5834">
        <v>1.2</v>
      </c>
      <c r="Q5834">
        <v>1.2</v>
      </c>
      <c r="S5834" t="s">
        <v>3859</v>
      </c>
      <c r="AE5834">
        <v>12</v>
      </c>
      <c r="AF5834">
        <v>7.6</v>
      </c>
      <c r="AG5834">
        <v>5</v>
      </c>
      <c r="AH5834" t="s">
        <v>53</v>
      </c>
      <c r="AI5834" t="s">
        <v>54</v>
      </c>
      <c r="AJ5834">
        <v>2</v>
      </c>
      <c r="AK5834">
        <v>1</v>
      </c>
      <c r="AL5834">
        <v>1</v>
      </c>
      <c r="AM5834" t="s">
        <v>55</v>
      </c>
      <c r="AN5834" t="s">
        <v>56</v>
      </c>
      <c r="AP5834">
        <v>1</v>
      </c>
      <c r="AQ5834" t="s">
        <v>57</v>
      </c>
      <c r="AR5834">
        <v>0</v>
      </c>
      <c r="AW5834" t="s">
        <v>58</v>
      </c>
      <c r="AX5834">
        <v>0</v>
      </c>
      <c r="AY5834">
        <v>2</v>
      </c>
      <c r="AZ5834">
        <v>1.2</v>
      </c>
      <c r="BA5834">
        <v>1.2</v>
      </c>
      <c r="BB5834" t="s">
        <v>59</v>
      </c>
    </row>
    <row r="5835" spans="1:54" x14ac:dyDescent="0.45">
      <c r="A5835" s="4" t="str">
        <f>VLOOKUP(F5835,'Matching-Tabelle'!$A$57:$B$61,2,FALSE)</f>
        <v>stefan.fuellemann@tkb.ch</v>
      </c>
      <c r="B5835" s="4" t="str">
        <f>VLOOKUP(J5835,'Matching-Tabelle'!$A$1:$B$52,2,FALSE)</f>
        <v>Proj SCRE2016</v>
      </c>
      <c r="C5835" s="4">
        <v>2.74</v>
      </c>
      <c r="D5835" s="4" t="s">
        <v>4855</v>
      </c>
      <c r="E5835" s="5">
        <v>42660</v>
      </c>
      <c r="F5835" t="s">
        <v>3856</v>
      </c>
      <c r="G5835" t="s">
        <v>3857</v>
      </c>
      <c r="H5835" t="s">
        <v>3858</v>
      </c>
      <c r="I5835" s="1"/>
      <c r="J5835">
        <v>2500253</v>
      </c>
      <c r="K5835" t="s">
        <v>538</v>
      </c>
      <c r="L5835" t="s">
        <v>539</v>
      </c>
      <c r="M5835">
        <v>990001</v>
      </c>
      <c r="N5835" t="s">
        <v>51</v>
      </c>
      <c r="O5835">
        <v>2.74</v>
      </c>
      <c r="Q5835">
        <v>2.74</v>
      </c>
      <c r="S5835" t="s">
        <v>4855</v>
      </c>
      <c r="AE5835">
        <v>5</v>
      </c>
      <c r="AF5835">
        <v>0</v>
      </c>
      <c r="AG5835">
        <v>1</v>
      </c>
      <c r="AH5835" t="s">
        <v>411</v>
      </c>
      <c r="AI5835" t="s">
        <v>411</v>
      </c>
      <c r="AJ5835">
        <v>2</v>
      </c>
      <c r="AK5835">
        <v>1</v>
      </c>
      <c r="AL5835">
        <v>1</v>
      </c>
      <c r="AM5835" t="s">
        <v>55</v>
      </c>
      <c r="AN5835" t="s">
        <v>56</v>
      </c>
      <c r="AP5835">
        <v>1</v>
      </c>
      <c r="AQ5835" t="s">
        <v>57</v>
      </c>
      <c r="AR5835">
        <v>0</v>
      </c>
      <c r="AW5835" t="s">
        <v>58</v>
      </c>
      <c r="AX5835">
        <v>0</v>
      </c>
      <c r="AY5835">
        <v>2</v>
      </c>
      <c r="AZ5835">
        <v>2.74</v>
      </c>
      <c r="BA5835">
        <v>2.74</v>
      </c>
      <c r="BB5835" t="s">
        <v>59</v>
      </c>
    </row>
    <row r="5836" spans="1:54" x14ac:dyDescent="0.45">
      <c r="A5836" s="4" t="str">
        <f>VLOOKUP(F5836,'Matching-Tabelle'!$A$57:$B$61,2,FALSE)</f>
        <v>stefan.fuellemann@tkb.ch</v>
      </c>
      <c r="B5836" s="4" t="str">
        <f>VLOOKUP(J5836,'Matching-Tabelle'!$A$1:$B$52,2,FALSE)</f>
        <v>WPI CTB</v>
      </c>
      <c r="C5836" s="4">
        <v>0.5</v>
      </c>
      <c r="D5836" s="4" t="s">
        <v>4856</v>
      </c>
      <c r="E5836" s="5">
        <v>42660</v>
      </c>
      <c r="F5836" t="s">
        <v>3856</v>
      </c>
      <c r="G5836" t="s">
        <v>3857</v>
      </c>
      <c r="H5836" t="s">
        <v>3858</v>
      </c>
      <c r="I5836" s="1"/>
      <c r="J5836">
        <v>921</v>
      </c>
      <c r="K5836" t="s">
        <v>224</v>
      </c>
      <c r="L5836" t="s">
        <v>225</v>
      </c>
      <c r="M5836">
        <v>990001</v>
      </c>
      <c r="N5836" t="s">
        <v>51</v>
      </c>
      <c r="O5836">
        <v>0.5</v>
      </c>
      <c r="Q5836">
        <v>0.5</v>
      </c>
      <c r="S5836" t="s">
        <v>4856</v>
      </c>
      <c r="AE5836">
        <v>12</v>
      </c>
      <c r="AF5836">
        <v>7.6</v>
      </c>
      <c r="AG5836">
        <v>5</v>
      </c>
      <c r="AH5836" t="s">
        <v>53</v>
      </c>
      <c r="AI5836" t="s">
        <v>54</v>
      </c>
      <c r="AJ5836">
        <v>2</v>
      </c>
      <c r="AK5836">
        <v>1</v>
      </c>
      <c r="AL5836">
        <v>1</v>
      </c>
      <c r="AM5836" t="s">
        <v>55</v>
      </c>
      <c r="AN5836" t="s">
        <v>56</v>
      </c>
      <c r="AP5836">
        <v>1</v>
      </c>
      <c r="AQ5836" t="s">
        <v>57</v>
      </c>
      <c r="AR5836">
        <v>0</v>
      </c>
      <c r="AW5836" t="s">
        <v>58</v>
      </c>
      <c r="AX5836">
        <v>0</v>
      </c>
      <c r="AY5836">
        <v>2</v>
      </c>
      <c r="AZ5836">
        <v>0.5</v>
      </c>
      <c r="BA5836">
        <v>0.5</v>
      </c>
      <c r="BB5836" t="s">
        <v>59</v>
      </c>
    </row>
    <row r="5837" spans="1:54" x14ac:dyDescent="0.45">
      <c r="A5837" s="4" t="str">
        <f>VLOOKUP(F5837,'Matching-Tabelle'!$A$57:$B$61,2,FALSE)</f>
        <v>stefan.fuellemann@tkb.ch</v>
      </c>
      <c r="B5837" s="4" t="str">
        <f>VLOOKUP(J5837,'Matching-Tabelle'!$A$1:$B$52,2,FALSE)</f>
        <v>WPI RTB</v>
      </c>
      <c r="C5837" s="4">
        <v>0.5</v>
      </c>
      <c r="D5837" s="4" t="s">
        <v>4857</v>
      </c>
      <c r="E5837" s="5">
        <v>42660</v>
      </c>
      <c r="F5837" t="s">
        <v>3856</v>
      </c>
      <c r="G5837" t="s">
        <v>3857</v>
      </c>
      <c r="H5837" t="s">
        <v>3858</v>
      </c>
      <c r="I5837" s="1"/>
      <c r="J5837">
        <v>29</v>
      </c>
      <c r="K5837" t="s">
        <v>236</v>
      </c>
      <c r="L5837" t="s">
        <v>237</v>
      </c>
      <c r="M5837">
        <v>990001</v>
      </c>
      <c r="N5837" t="s">
        <v>51</v>
      </c>
      <c r="O5837">
        <v>0.5</v>
      </c>
      <c r="Q5837">
        <v>0.5</v>
      </c>
      <c r="S5837" t="s">
        <v>4857</v>
      </c>
      <c r="AE5837">
        <v>12</v>
      </c>
      <c r="AF5837">
        <v>7.6</v>
      </c>
      <c r="AG5837">
        <v>5</v>
      </c>
      <c r="AH5837" t="s">
        <v>53</v>
      </c>
      <c r="AI5837" t="s">
        <v>54</v>
      </c>
      <c r="AJ5837">
        <v>2</v>
      </c>
      <c r="AK5837">
        <v>1</v>
      </c>
      <c r="AL5837">
        <v>1</v>
      </c>
      <c r="AM5837" t="s">
        <v>55</v>
      </c>
      <c r="AN5837" t="s">
        <v>56</v>
      </c>
      <c r="AP5837">
        <v>1</v>
      </c>
      <c r="AQ5837" t="s">
        <v>57</v>
      </c>
      <c r="AR5837">
        <v>0</v>
      </c>
      <c r="AW5837" t="s">
        <v>58</v>
      </c>
      <c r="AX5837">
        <v>0</v>
      </c>
      <c r="AY5837">
        <v>2</v>
      </c>
      <c r="AZ5837">
        <v>0.5</v>
      </c>
      <c r="BA5837">
        <v>0.5</v>
      </c>
      <c r="BB5837" t="s">
        <v>59</v>
      </c>
    </row>
    <row r="5838" spans="1:54" x14ac:dyDescent="0.45">
      <c r="A5838" s="4" t="str">
        <f>VLOOKUP(F5838,'Matching-Tabelle'!$A$57:$B$61,2,FALSE)</f>
        <v>stefan.fuellemann@tkb.ch</v>
      </c>
      <c r="B5838" s="4" t="str">
        <f>VLOOKUP(J5838,'Matching-Tabelle'!$A$1:$B$52,2,FALSE)</f>
        <v>WPI Führung</v>
      </c>
      <c r="C5838" s="4">
        <v>1</v>
      </c>
      <c r="D5838" s="4" t="s">
        <v>4858</v>
      </c>
      <c r="E5838" s="5">
        <v>42660</v>
      </c>
      <c r="F5838" t="s">
        <v>3856</v>
      </c>
      <c r="G5838" t="s">
        <v>3857</v>
      </c>
      <c r="H5838" t="s">
        <v>3858</v>
      </c>
      <c r="I5838" s="1"/>
      <c r="J5838">
        <v>26</v>
      </c>
      <c r="K5838" t="s">
        <v>130</v>
      </c>
      <c r="L5838" t="s">
        <v>131</v>
      </c>
      <c r="M5838">
        <v>990001</v>
      </c>
      <c r="N5838" t="s">
        <v>51</v>
      </c>
      <c r="O5838">
        <v>1</v>
      </c>
      <c r="Q5838">
        <v>1</v>
      </c>
      <c r="S5838" t="s">
        <v>4858</v>
      </c>
      <c r="AE5838">
        <v>12</v>
      </c>
      <c r="AF5838">
        <v>7.6</v>
      </c>
      <c r="AG5838">
        <v>5</v>
      </c>
      <c r="AH5838" t="s">
        <v>53</v>
      </c>
      <c r="AI5838" t="s">
        <v>54</v>
      </c>
      <c r="AJ5838">
        <v>2</v>
      </c>
      <c r="AK5838">
        <v>1</v>
      </c>
      <c r="AL5838">
        <v>1</v>
      </c>
      <c r="AM5838" t="s">
        <v>55</v>
      </c>
      <c r="AN5838" t="s">
        <v>56</v>
      </c>
      <c r="AP5838">
        <v>1</v>
      </c>
      <c r="AQ5838" t="s">
        <v>57</v>
      </c>
      <c r="AR5838">
        <v>0</v>
      </c>
      <c r="AW5838" t="s">
        <v>58</v>
      </c>
      <c r="AX5838">
        <v>0</v>
      </c>
      <c r="AY5838">
        <v>2</v>
      </c>
      <c r="AZ5838">
        <v>1</v>
      </c>
      <c r="BA5838">
        <v>1</v>
      </c>
      <c r="BB5838" t="s">
        <v>59</v>
      </c>
    </row>
    <row r="5839" spans="1:54" x14ac:dyDescent="0.45">
      <c r="A5839" s="4" t="str">
        <f>VLOOKUP(F5839,'Matching-Tabelle'!$A$57:$B$61,2,FALSE)</f>
        <v>stefan.fuellemann@tkb.ch</v>
      </c>
      <c r="B5839" s="4" t="str">
        <f>VLOOKUP(J5839,'Matching-Tabelle'!$A$1:$B$52,2,FALSE)</f>
        <v>Progr Digitalisierung</v>
      </c>
      <c r="C5839" s="4">
        <v>0.5</v>
      </c>
      <c r="D5839" s="4" t="s">
        <v>4859</v>
      </c>
      <c r="E5839" s="5">
        <v>42660</v>
      </c>
      <c r="F5839" t="s">
        <v>3856</v>
      </c>
      <c r="G5839" t="s">
        <v>3857</v>
      </c>
      <c r="H5839" t="s">
        <v>3858</v>
      </c>
      <c r="I5839" s="1"/>
      <c r="J5839">
        <v>224</v>
      </c>
      <c r="K5839" t="s">
        <v>76</v>
      </c>
      <c r="L5839" t="s">
        <v>77</v>
      </c>
      <c r="M5839">
        <v>990001</v>
      </c>
      <c r="N5839" t="s">
        <v>51</v>
      </c>
      <c r="O5839">
        <v>0.5</v>
      </c>
      <c r="Q5839">
        <v>0.5</v>
      </c>
      <c r="S5839" t="s">
        <v>4859</v>
      </c>
      <c r="AE5839">
        <v>12</v>
      </c>
      <c r="AF5839">
        <v>7.6</v>
      </c>
      <c r="AG5839">
        <v>5</v>
      </c>
      <c r="AH5839" t="s">
        <v>53</v>
      </c>
      <c r="AI5839" t="s">
        <v>54</v>
      </c>
      <c r="AJ5839">
        <v>2</v>
      </c>
      <c r="AK5839">
        <v>1</v>
      </c>
      <c r="AL5839">
        <v>1</v>
      </c>
      <c r="AM5839" t="s">
        <v>55</v>
      </c>
      <c r="AN5839" t="s">
        <v>56</v>
      </c>
      <c r="AP5839">
        <v>1</v>
      </c>
      <c r="AQ5839" t="s">
        <v>57</v>
      </c>
      <c r="AR5839">
        <v>0</v>
      </c>
      <c r="AW5839" t="s">
        <v>58</v>
      </c>
      <c r="AX5839">
        <v>0</v>
      </c>
      <c r="AY5839">
        <v>2</v>
      </c>
      <c r="AZ5839">
        <v>0.5</v>
      </c>
      <c r="BA5839">
        <v>0.5</v>
      </c>
      <c r="BB5839" t="s">
        <v>59</v>
      </c>
    </row>
    <row r="5840" spans="1:54" x14ac:dyDescent="0.45">
      <c r="A5840" s="4" t="str">
        <f>VLOOKUP(F5840,'Matching-Tabelle'!$A$57:$B$61,2,FALSE)</f>
        <v>stefan.fuellemann@tkb.ch</v>
      </c>
      <c r="B5840" s="4" t="str">
        <f>VLOOKUP(J5840,'Matching-Tabelle'!$A$1:$B$52,2,FALSE)</f>
        <v>WPI CTB</v>
      </c>
      <c r="C5840" s="4">
        <v>0.25</v>
      </c>
      <c r="D5840" s="4" t="s">
        <v>4860</v>
      </c>
      <c r="E5840" s="5">
        <v>42660</v>
      </c>
      <c r="F5840" t="s">
        <v>3856</v>
      </c>
      <c r="G5840" t="s">
        <v>3857</v>
      </c>
      <c r="H5840" t="s">
        <v>3858</v>
      </c>
      <c r="I5840" s="1"/>
      <c r="J5840">
        <v>927</v>
      </c>
      <c r="K5840" t="s">
        <v>99</v>
      </c>
      <c r="L5840" t="s">
        <v>100</v>
      </c>
      <c r="M5840">
        <v>990001</v>
      </c>
      <c r="N5840" t="s">
        <v>51</v>
      </c>
      <c r="O5840">
        <v>0.25</v>
      </c>
      <c r="Q5840">
        <v>0.25</v>
      </c>
      <c r="S5840" t="s">
        <v>4860</v>
      </c>
      <c r="AE5840">
        <v>12</v>
      </c>
      <c r="AF5840">
        <v>7.6</v>
      </c>
      <c r="AG5840">
        <v>5</v>
      </c>
      <c r="AH5840" t="s">
        <v>53</v>
      </c>
      <c r="AI5840" t="s">
        <v>54</v>
      </c>
      <c r="AJ5840">
        <v>2</v>
      </c>
      <c r="AK5840">
        <v>1</v>
      </c>
      <c r="AL5840">
        <v>1</v>
      </c>
      <c r="AM5840" t="s">
        <v>55</v>
      </c>
      <c r="AN5840" t="s">
        <v>56</v>
      </c>
      <c r="AP5840">
        <v>1</v>
      </c>
      <c r="AQ5840" t="s">
        <v>57</v>
      </c>
      <c r="AR5840">
        <v>0</v>
      </c>
      <c r="AW5840" t="s">
        <v>58</v>
      </c>
      <c r="AX5840">
        <v>0</v>
      </c>
      <c r="AY5840">
        <v>2</v>
      </c>
      <c r="AZ5840">
        <v>0.25</v>
      </c>
      <c r="BA5840">
        <v>0.25</v>
      </c>
      <c r="BB5840" t="s">
        <v>59</v>
      </c>
    </row>
    <row r="5841" spans="1:54" x14ac:dyDescent="0.45">
      <c r="A5841" s="4" t="str">
        <f>VLOOKUP(F5841,'Matching-Tabelle'!$A$57:$B$61,2,FALSE)</f>
        <v>stefan.fuellemann@tkb.ch</v>
      </c>
      <c r="B5841" s="4" t="str">
        <f>VLOOKUP(J5841,'Matching-Tabelle'!$A$1:$B$52,2,FALSE)</f>
        <v>WPI RTB</v>
      </c>
      <c r="C5841" s="4">
        <v>0.25</v>
      </c>
      <c r="D5841" s="4" t="s">
        <v>4353</v>
      </c>
      <c r="E5841" s="5">
        <v>42660</v>
      </c>
      <c r="F5841" t="s">
        <v>3856</v>
      </c>
      <c r="G5841" t="s">
        <v>3857</v>
      </c>
      <c r="H5841" t="s">
        <v>3858</v>
      </c>
      <c r="I5841" s="1"/>
      <c r="J5841">
        <v>22</v>
      </c>
      <c r="K5841" t="s">
        <v>88</v>
      </c>
      <c r="L5841" t="s">
        <v>89</v>
      </c>
      <c r="M5841">
        <v>990001</v>
      </c>
      <c r="N5841" t="s">
        <v>51</v>
      </c>
      <c r="O5841">
        <v>0.25</v>
      </c>
      <c r="Q5841">
        <v>0.25</v>
      </c>
      <c r="S5841" t="s">
        <v>4353</v>
      </c>
      <c r="AE5841">
        <v>12</v>
      </c>
      <c r="AF5841">
        <v>7.6</v>
      </c>
      <c r="AG5841">
        <v>5</v>
      </c>
      <c r="AH5841" t="s">
        <v>53</v>
      </c>
      <c r="AI5841" t="s">
        <v>54</v>
      </c>
      <c r="AJ5841">
        <v>2</v>
      </c>
      <c r="AK5841">
        <v>1</v>
      </c>
      <c r="AL5841">
        <v>1</v>
      </c>
      <c r="AM5841" t="s">
        <v>55</v>
      </c>
      <c r="AN5841" t="s">
        <v>56</v>
      </c>
      <c r="AP5841">
        <v>1</v>
      </c>
      <c r="AQ5841" t="s">
        <v>57</v>
      </c>
      <c r="AR5841">
        <v>0</v>
      </c>
      <c r="AW5841" t="s">
        <v>58</v>
      </c>
      <c r="AX5841">
        <v>0</v>
      </c>
      <c r="AY5841">
        <v>2</v>
      </c>
      <c r="AZ5841">
        <v>0.25</v>
      </c>
      <c r="BA5841">
        <v>0.25</v>
      </c>
      <c r="BB5841" t="s">
        <v>59</v>
      </c>
    </row>
    <row r="5842" spans="1:54" x14ac:dyDescent="0.45">
      <c r="A5842" s="4" t="str">
        <f>VLOOKUP(F5842,'Matching-Tabelle'!$A$57:$B$61,2,FALSE)</f>
        <v>stefan.fuellemann@tkb.ch</v>
      </c>
      <c r="B5842" s="4" t="str">
        <f>VLOOKUP(J5842,'Matching-Tabelle'!$A$1:$B$52,2,FALSE)</f>
        <v>WPI RTB</v>
      </c>
      <c r="C5842" s="4">
        <v>0.75</v>
      </c>
      <c r="D5842" s="4" t="s">
        <v>4861</v>
      </c>
      <c r="E5842" s="5">
        <v>42660</v>
      </c>
      <c r="F5842" t="s">
        <v>3856</v>
      </c>
      <c r="G5842" t="s">
        <v>3857</v>
      </c>
      <c r="H5842" t="s">
        <v>3858</v>
      </c>
      <c r="I5842" s="1"/>
      <c r="J5842">
        <v>28</v>
      </c>
      <c r="K5842" t="s">
        <v>111</v>
      </c>
      <c r="L5842" t="s">
        <v>112</v>
      </c>
      <c r="M5842">
        <v>990001</v>
      </c>
      <c r="N5842" t="s">
        <v>51</v>
      </c>
      <c r="O5842">
        <v>0.75</v>
      </c>
      <c r="Q5842">
        <v>0.75</v>
      </c>
      <c r="S5842" t="s">
        <v>4861</v>
      </c>
      <c r="AE5842">
        <v>12</v>
      </c>
      <c r="AF5842">
        <v>7.6</v>
      </c>
      <c r="AG5842">
        <v>5</v>
      </c>
      <c r="AH5842" t="s">
        <v>53</v>
      </c>
      <c r="AI5842" t="s">
        <v>54</v>
      </c>
      <c r="AJ5842">
        <v>2</v>
      </c>
      <c r="AK5842">
        <v>1</v>
      </c>
      <c r="AL5842">
        <v>1</v>
      </c>
      <c r="AM5842" t="s">
        <v>55</v>
      </c>
      <c r="AN5842" t="s">
        <v>56</v>
      </c>
      <c r="AP5842">
        <v>1</v>
      </c>
      <c r="AQ5842" t="s">
        <v>57</v>
      </c>
      <c r="AR5842">
        <v>0</v>
      </c>
      <c r="AW5842" t="s">
        <v>58</v>
      </c>
      <c r="AX5842">
        <v>0</v>
      </c>
      <c r="AY5842">
        <v>2</v>
      </c>
      <c r="AZ5842">
        <v>0.75</v>
      </c>
      <c r="BA5842">
        <v>0.75</v>
      </c>
      <c r="BB5842" t="s">
        <v>59</v>
      </c>
    </row>
    <row r="5843" spans="1:54" x14ac:dyDescent="0.45">
      <c r="A5843" s="4" t="str">
        <f>VLOOKUP(F5843,'Matching-Tabelle'!$A$57:$B$61,2,FALSE)</f>
        <v>stefan.fuellemann@tkb.ch</v>
      </c>
      <c r="B5843" s="4" t="str">
        <f>VLOOKUP(J5843,'Matching-Tabelle'!$A$1:$B$52,2,FALSE)</f>
        <v>WPI RTB</v>
      </c>
      <c r="C5843" s="4">
        <v>2.1</v>
      </c>
      <c r="D5843" s="4" t="s">
        <v>3859</v>
      </c>
      <c r="E5843" s="5">
        <v>42661</v>
      </c>
      <c r="F5843" t="s">
        <v>3856</v>
      </c>
      <c r="G5843" t="s">
        <v>3857</v>
      </c>
      <c r="H5843" t="s">
        <v>3858</v>
      </c>
      <c r="I5843" s="1"/>
      <c r="J5843">
        <v>19</v>
      </c>
      <c r="K5843" t="s">
        <v>145</v>
      </c>
      <c r="L5843" t="s">
        <v>146</v>
      </c>
      <c r="M5843">
        <v>990001</v>
      </c>
      <c r="N5843" t="s">
        <v>51</v>
      </c>
      <c r="O5843">
        <v>2.1</v>
      </c>
      <c r="Q5843">
        <v>2.1</v>
      </c>
      <c r="S5843" t="s">
        <v>3859</v>
      </c>
      <c r="AE5843">
        <v>12</v>
      </c>
      <c r="AF5843">
        <v>7.6</v>
      </c>
      <c r="AG5843">
        <v>5</v>
      </c>
      <c r="AH5843" t="s">
        <v>53</v>
      </c>
      <c r="AI5843" t="s">
        <v>54</v>
      </c>
      <c r="AJ5843">
        <v>2</v>
      </c>
      <c r="AK5843">
        <v>1</v>
      </c>
      <c r="AL5843">
        <v>1</v>
      </c>
      <c r="AM5843" t="s">
        <v>55</v>
      </c>
      <c r="AN5843" t="s">
        <v>56</v>
      </c>
      <c r="AP5843">
        <v>1</v>
      </c>
      <c r="AQ5843" t="s">
        <v>57</v>
      </c>
      <c r="AR5843">
        <v>0</v>
      </c>
      <c r="AW5843" t="s">
        <v>58</v>
      </c>
      <c r="AX5843">
        <v>0</v>
      </c>
      <c r="AY5843">
        <v>2</v>
      </c>
      <c r="AZ5843">
        <v>2.1</v>
      </c>
      <c r="BA5843">
        <v>2.1</v>
      </c>
      <c r="BB5843" t="s">
        <v>59</v>
      </c>
    </row>
    <row r="5844" spans="1:54" x14ac:dyDescent="0.45">
      <c r="A5844" s="4" t="str">
        <f>VLOOKUP(F5844,'Matching-Tabelle'!$A$57:$B$61,2,FALSE)</f>
        <v>stefan.fuellemann@tkb.ch</v>
      </c>
      <c r="B5844" s="4" t="str">
        <f>VLOOKUP(J5844,'Matching-Tabelle'!$A$1:$B$52,2,FALSE)</f>
        <v>Progr Digitalisierung</v>
      </c>
      <c r="C5844" s="4">
        <v>0.34</v>
      </c>
      <c r="D5844" s="4" t="s">
        <v>4862</v>
      </c>
      <c r="E5844" s="5">
        <v>42661</v>
      </c>
      <c r="F5844" t="s">
        <v>3856</v>
      </c>
      <c r="G5844" t="s">
        <v>3857</v>
      </c>
      <c r="H5844" t="s">
        <v>3858</v>
      </c>
      <c r="I5844" s="1"/>
      <c r="J5844">
        <v>224</v>
      </c>
      <c r="K5844" t="s">
        <v>76</v>
      </c>
      <c r="L5844" t="s">
        <v>77</v>
      </c>
      <c r="M5844">
        <v>990001</v>
      </c>
      <c r="N5844" t="s">
        <v>51</v>
      </c>
      <c r="O5844">
        <v>0.34</v>
      </c>
      <c r="Q5844">
        <v>0.34</v>
      </c>
      <c r="S5844" t="s">
        <v>4862</v>
      </c>
      <c r="AE5844">
        <v>12</v>
      </c>
      <c r="AF5844">
        <v>7.6</v>
      </c>
      <c r="AG5844">
        <v>5</v>
      </c>
      <c r="AH5844" t="s">
        <v>53</v>
      </c>
      <c r="AI5844" t="s">
        <v>54</v>
      </c>
      <c r="AJ5844">
        <v>2</v>
      </c>
      <c r="AK5844">
        <v>1</v>
      </c>
      <c r="AL5844">
        <v>1</v>
      </c>
      <c r="AM5844" t="s">
        <v>55</v>
      </c>
      <c r="AN5844" t="s">
        <v>56</v>
      </c>
      <c r="AP5844">
        <v>1</v>
      </c>
      <c r="AQ5844" t="s">
        <v>57</v>
      </c>
      <c r="AR5844">
        <v>0</v>
      </c>
      <c r="AW5844" t="s">
        <v>58</v>
      </c>
      <c r="AX5844">
        <v>0</v>
      </c>
      <c r="AY5844">
        <v>2</v>
      </c>
      <c r="AZ5844">
        <v>0.34</v>
      </c>
      <c r="BA5844">
        <v>0.34</v>
      </c>
      <c r="BB5844" t="s">
        <v>59</v>
      </c>
    </row>
    <row r="5845" spans="1:54" x14ac:dyDescent="0.45">
      <c r="A5845" s="4" t="str">
        <f>VLOOKUP(F5845,'Matching-Tabelle'!$A$57:$B$61,2,FALSE)</f>
        <v>stefan.fuellemann@tkb.ch</v>
      </c>
      <c r="B5845" s="4" t="str">
        <f>VLOOKUP(J5845,'Matching-Tabelle'!$A$1:$B$52,2,FALSE)</f>
        <v>WPI CTB</v>
      </c>
      <c r="C5845" s="4">
        <v>3</v>
      </c>
      <c r="D5845" s="4" t="s">
        <v>4290</v>
      </c>
      <c r="E5845" s="5">
        <v>42661</v>
      </c>
      <c r="F5845" t="s">
        <v>3856</v>
      </c>
      <c r="G5845" t="s">
        <v>3857</v>
      </c>
      <c r="H5845" t="s">
        <v>3858</v>
      </c>
      <c r="I5845" s="1"/>
      <c r="J5845">
        <v>919</v>
      </c>
      <c r="K5845" t="s">
        <v>66</v>
      </c>
      <c r="L5845" t="s">
        <v>67</v>
      </c>
      <c r="M5845">
        <v>990001</v>
      </c>
      <c r="N5845" t="s">
        <v>51</v>
      </c>
      <c r="O5845">
        <v>3</v>
      </c>
      <c r="Q5845">
        <v>3</v>
      </c>
      <c r="S5845" t="s">
        <v>4290</v>
      </c>
      <c r="AE5845">
        <v>12</v>
      </c>
      <c r="AF5845">
        <v>7.6</v>
      </c>
      <c r="AG5845">
        <v>5</v>
      </c>
      <c r="AH5845" t="s">
        <v>53</v>
      </c>
      <c r="AI5845" t="s">
        <v>54</v>
      </c>
      <c r="AJ5845">
        <v>2</v>
      </c>
      <c r="AK5845">
        <v>1</v>
      </c>
      <c r="AL5845">
        <v>1</v>
      </c>
      <c r="AM5845" t="s">
        <v>55</v>
      </c>
      <c r="AN5845" t="s">
        <v>56</v>
      </c>
      <c r="AP5845">
        <v>1</v>
      </c>
      <c r="AQ5845" t="s">
        <v>57</v>
      </c>
      <c r="AR5845">
        <v>0</v>
      </c>
      <c r="AW5845" t="s">
        <v>58</v>
      </c>
      <c r="AX5845">
        <v>0</v>
      </c>
      <c r="AY5845">
        <v>2</v>
      </c>
      <c r="AZ5845">
        <v>3</v>
      </c>
      <c r="BA5845">
        <v>3</v>
      </c>
      <c r="BB5845" t="s">
        <v>59</v>
      </c>
    </row>
    <row r="5846" spans="1:54" x14ac:dyDescent="0.45">
      <c r="A5846" s="4" t="str">
        <f>VLOOKUP(F5846,'Matching-Tabelle'!$A$57:$B$61,2,FALSE)</f>
        <v>stefan.fuellemann@tkb.ch</v>
      </c>
      <c r="B5846" s="4" t="str">
        <f>VLOOKUP(J5846,'Matching-Tabelle'!$A$1:$B$52,2,FALSE)</f>
        <v>WPI Führung</v>
      </c>
      <c r="C5846" s="4">
        <v>0.5</v>
      </c>
      <c r="D5846" s="4" t="s">
        <v>4767</v>
      </c>
      <c r="E5846" s="5">
        <v>42661</v>
      </c>
      <c r="F5846" t="s">
        <v>3856</v>
      </c>
      <c r="G5846" t="s">
        <v>3857</v>
      </c>
      <c r="H5846" t="s">
        <v>3858</v>
      </c>
      <c r="I5846" s="1"/>
      <c r="J5846">
        <v>26</v>
      </c>
      <c r="K5846" t="s">
        <v>130</v>
      </c>
      <c r="L5846" t="s">
        <v>131</v>
      </c>
      <c r="M5846">
        <v>990001</v>
      </c>
      <c r="N5846" t="s">
        <v>51</v>
      </c>
      <c r="O5846">
        <v>0.5</v>
      </c>
      <c r="Q5846">
        <v>0.5</v>
      </c>
      <c r="S5846" t="s">
        <v>4767</v>
      </c>
      <c r="AE5846">
        <v>12</v>
      </c>
      <c r="AF5846">
        <v>7.6</v>
      </c>
      <c r="AG5846">
        <v>5</v>
      </c>
      <c r="AH5846" t="s">
        <v>53</v>
      </c>
      <c r="AI5846" t="s">
        <v>54</v>
      </c>
      <c r="AJ5846">
        <v>2</v>
      </c>
      <c r="AK5846">
        <v>1</v>
      </c>
      <c r="AL5846">
        <v>1</v>
      </c>
      <c r="AM5846" t="s">
        <v>55</v>
      </c>
      <c r="AN5846" t="s">
        <v>56</v>
      </c>
      <c r="AP5846">
        <v>1</v>
      </c>
      <c r="AQ5846" t="s">
        <v>57</v>
      </c>
      <c r="AR5846">
        <v>0</v>
      </c>
      <c r="AW5846" t="s">
        <v>58</v>
      </c>
      <c r="AX5846">
        <v>0</v>
      </c>
      <c r="AY5846">
        <v>2</v>
      </c>
      <c r="AZ5846">
        <v>0.5</v>
      </c>
      <c r="BA5846">
        <v>0.5</v>
      </c>
      <c r="BB5846" t="s">
        <v>59</v>
      </c>
    </row>
    <row r="5847" spans="1:54" x14ac:dyDescent="0.45">
      <c r="A5847" s="4" t="str">
        <f>VLOOKUP(F5847,'Matching-Tabelle'!$A$57:$B$61,2,FALSE)</f>
        <v>stefan.fuellemann@tkb.ch</v>
      </c>
      <c r="B5847" s="4" t="str">
        <f>VLOOKUP(J5847,'Matching-Tabelle'!$A$1:$B$52,2,FALSE)</f>
        <v>WPI RTB</v>
      </c>
      <c r="C5847" s="4">
        <v>0.2</v>
      </c>
      <c r="D5847" s="4" t="s">
        <v>4863</v>
      </c>
      <c r="E5847" s="5">
        <v>42661</v>
      </c>
      <c r="F5847" t="s">
        <v>3856</v>
      </c>
      <c r="G5847" t="s">
        <v>3857</v>
      </c>
      <c r="H5847" t="s">
        <v>3858</v>
      </c>
      <c r="I5847" s="1"/>
      <c r="J5847">
        <v>22</v>
      </c>
      <c r="K5847" t="s">
        <v>88</v>
      </c>
      <c r="L5847" t="s">
        <v>89</v>
      </c>
      <c r="M5847">
        <v>990001</v>
      </c>
      <c r="N5847" t="s">
        <v>51</v>
      </c>
      <c r="O5847">
        <v>0.2</v>
      </c>
      <c r="Q5847">
        <v>0.2</v>
      </c>
      <c r="S5847" t="s">
        <v>4863</v>
      </c>
      <c r="AE5847">
        <v>12</v>
      </c>
      <c r="AF5847">
        <v>7.6</v>
      </c>
      <c r="AG5847">
        <v>5</v>
      </c>
      <c r="AH5847" t="s">
        <v>53</v>
      </c>
      <c r="AI5847" t="s">
        <v>54</v>
      </c>
      <c r="AJ5847">
        <v>2</v>
      </c>
      <c r="AK5847">
        <v>1</v>
      </c>
      <c r="AL5847">
        <v>1</v>
      </c>
      <c r="AM5847" t="s">
        <v>55</v>
      </c>
      <c r="AN5847" t="s">
        <v>56</v>
      </c>
      <c r="AP5847">
        <v>1</v>
      </c>
      <c r="AQ5847" t="s">
        <v>57</v>
      </c>
      <c r="AR5847">
        <v>0</v>
      </c>
      <c r="AW5847" t="s">
        <v>58</v>
      </c>
      <c r="AX5847">
        <v>0</v>
      </c>
      <c r="AY5847">
        <v>2</v>
      </c>
      <c r="AZ5847">
        <v>0.2</v>
      </c>
      <c r="BA5847">
        <v>0.2</v>
      </c>
      <c r="BB5847" t="s">
        <v>59</v>
      </c>
    </row>
    <row r="5848" spans="1:54" x14ac:dyDescent="0.45">
      <c r="A5848" s="4" t="str">
        <f>VLOOKUP(F5848,'Matching-Tabelle'!$A$57:$B$61,2,FALSE)</f>
        <v>stefan.fuellemann@tkb.ch</v>
      </c>
      <c r="B5848" s="4" t="str">
        <f>VLOOKUP(J5848,'Matching-Tabelle'!$A$1:$B$52,2,FALSE)</f>
        <v>WPI CTB</v>
      </c>
      <c r="C5848" s="4">
        <v>0.2</v>
      </c>
      <c r="D5848" s="4" t="s">
        <v>4571</v>
      </c>
      <c r="E5848" s="5">
        <v>42661</v>
      </c>
      <c r="F5848" t="s">
        <v>3856</v>
      </c>
      <c r="G5848" t="s">
        <v>3857</v>
      </c>
      <c r="H5848" t="s">
        <v>3858</v>
      </c>
      <c r="I5848" s="1"/>
      <c r="J5848">
        <v>932</v>
      </c>
      <c r="K5848" t="s">
        <v>124</v>
      </c>
      <c r="L5848" t="s">
        <v>125</v>
      </c>
      <c r="M5848">
        <v>990001</v>
      </c>
      <c r="N5848" t="s">
        <v>51</v>
      </c>
      <c r="O5848">
        <v>0.2</v>
      </c>
      <c r="Q5848">
        <v>0.2</v>
      </c>
      <c r="S5848" t="s">
        <v>4571</v>
      </c>
      <c r="AE5848">
        <v>12</v>
      </c>
      <c r="AF5848">
        <v>7.6</v>
      </c>
      <c r="AG5848">
        <v>5</v>
      </c>
      <c r="AH5848" t="s">
        <v>53</v>
      </c>
      <c r="AI5848" t="s">
        <v>54</v>
      </c>
      <c r="AJ5848">
        <v>2</v>
      </c>
      <c r="AK5848">
        <v>1</v>
      </c>
      <c r="AL5848">
        <v>1</v>
      </c>
      <c r="AM5848" t="s">
        <v>55</v>
      </c>
      <c r="AN5848" t="s">
        <v>56</v>
      </c>
      <c r="AP5848">
        <v>1</v>
      </c>
      <c r="AQ5848" t="s">
        <v>57</v>
      </c>
      <c r="AR5848">
        <v>0</v>
      </c>
      <c r="AW5848" t="s">
        <v>58</v>
      </c>
      <c r="AX5848">
        <v>0</v>
      </c>
      <c r="AY5848">
        <v>2</v>
      </c>
      <c r="AZ5848">
        <v>0.2</v>
      </c>
      <c r="BA5848">
        <v>0.2</v>
      </c>
      <c r="BB5848" t="s">
        <v>59</v>
      </c>
    </row>
    <row r="5849" spans="1:54" x14ac:dyDescent="0.45">
      <c r="A5849" s="4" t="str">
        <f>VLOOKUP(F5849,'Matching-Tabelle'!$A$57:$B$61,2,FALSE)</f>
        <v>stefan.fuellemann@tkb.ch</v>
      </c>
      <c r="B5849" s="4" t="str">
        <f>VLOOKUP(J5849,'Matching-Tabelle'!$A$1:$B$52,2,FALSE)</f>
        <v>WPI RTB</v>
      </c>
      <c r="C5849" s="4">
        <v>0.5</v>
      </c>
      <c r="D5849" s="4" t="s">
        <v>3859</v>
      </c>
      <c r="E5849" s="5">
        <v>42662</v>
      </c>
      <c r="F5849" t="s">
        <v>3856</v>
      </c>
      <c r="G5849" t="s">
        <v>3857</v>
      </c>
      <c r="H5849" t="s">
        <v>3858</v>
      </c>
      <c r="I5849" s="1"/>
      <c r="J5849">
        <v>19</v>
      </c>
      <c r="K5849" t="s">
        <v>145</v>
      </c>
      <c r="L5849" t="s">
        <v>146</v>
      </c>
      <c r="M5849">
        <v>990001</v>
      </c>
      <c r="N5849" t="s">
        <v>51</v>
      </c>
      <c r="O5849">
        <v>0.5</v>
      </c>
      <c r="Q5849">
        <v>0.5</v>
      </c>
      <c r="S5849" t="s">
        <v>3859</v>
      </c>
      <c r="AE5849">
        <v>12</v>
      </c>
      <c r="AF5849">
        <v>7.6</v>
      </c>
      <c r="AG5849">
        <v>5</v>
      </c>
      <c r="AH5849" t="s">
        <v>53</v>
      </c>
      <c r="AI5849" t="s">
        <v>54</v>
      </c>
      <c r="AJ5849">
        <v>2</v>
      </c>
      <c r="AK5849">
        <v>1</v>
      </c>
      <c r="AL5849">
        <v>1</v>
      </c>
      <c r="AM5849" t="s">
        <v>55</v>
      </c>
      <c r="AN5849" t="s">
        <v>56</v>
      </c>
      <c r="AP5849">
        <v>1</v>
      </c>
      <c r="AQ5849" t="s">
        <v>57</v>
      </c>
      <c r="AR5849">
        <v>0</v>
      </c>
      <c r="AW5849" t="s">
        <v>58</v>
      </c>
      <c r="AX5849">
        <v>0</v>
      </c>
      <c r="AY5849">
        <v>2</v>
      </c>
      <c r="AZ5849">
        <v>0.5</v>
      </c>
      <c r="BA5849">
        <v>0.5</v>
      </c>
      <c r="BB5849" t="s">
        <v>59</v>
      </c>
    </row>
    <row r="5850" spans="1:54" x14ac:dyDescent="0.45">
      <c r="A5850" s="4" t="str">
        <f>VLOOKUP(F5850,'Matching-Tabelle'!$A$57:$B$61,2,FALSE)</f>
        <v>stefan.fuellemann@tkb.ch</v>
      </c>
      <c r="B5850" s="4" t="str">
        <f>VLOOKUP(J5850,'Matching-Tabelle'!$A$1:$B$52,2,FALSE)</f>
        <v>WPI Führung</v>
      </c>
      <c r="C5850" s="4">
        <v>0.5</v>
      </c>
      <c r="D5850" s="4" t="s">
        <v>190</v>
      </c>
      <c r="E5850" s="5">
        <v>42662</v>
      </c>
      <c r="F5850" t="s">
        <v>3856</v>
      </c>
      <c r="G5850" t="s">
        <v>3857</v>
      </c>
      <c r="H5850" t="s">
        <v>3858</v>
      </c>
      <c r="I5850" s="1"/>
      <c r="J5850">
        <v>26</v>
      </c>
      <c r="K5850" t="s">
        <v>130</v>
      </c>
      <c r="L5850" t="s">
        <v>131</v>
      </c>
      <c r="M5850">
        <v>990001</v>
      </c>
      <c r="N5850" t="s">
        <v>51</v>
      </c>
      <c r="O5850">
        <v>0.5</v>
      </c>
      <c r="Q5850">
        <v>0.5</v>
      </c>
      <c r="S5850" t="s">
        <v>190</v>
      </c>
      <c r="AE5850">
        <v>12</v>
      </c>
      <c r="AF5850">
        <v>7.6</v>
      </c>
      <c r="AG5850">
        <v>5</v>
      </c>
      <c r="AH5850" t="s">
        <v>53</v>
      </c>
      <c r="AI5850" t="s">
        <v>54</v>
      </c>
      <c r="AJ5850">
        <v>2</v>
      </c>
      <c r="AK5850">
        <v>1</v>
      </c>
      <c r="AL5850">
        <v>1</v>
      </c>
      <c r="AM5850" t="s">
        <v>55</v>
      </c>
      <c r="AN5850" t="s">
        <v>56</v>
      </c>
      <c r="AP5850">
        <v>1</v>
      </c>
      <c r="AQ5850" t="s">
        <v>57</v>
      </c>
      <c r="AR5850">
        <v>0</v>
      </c>
      <c r="AW5850" t="s">
        <v>58</v>
      </c>
      <c r="AX5850">
        <v>0</v>
      </c>
      <c r="AY5850">
        <v>2</v>
      </c>
      <c r="AZ5850">
        <v>0.5</v>
      </c>
      <c r="BA5850">
        <v>0.5</v>
      </c>
      <c r="BB5850" t="s">
        <v>59</v>
      </c>
    </row>
    <row r="5851" spans="1:54" x14ac:dyDescent="0.45">
      <c r="A5851" s="4" t="str">
        <f>VLOOKUP(F5851,'Matching-Tabelle'!$A$57:$B$61,2,FALSE)</f>
        <v>stefan.fuellemann@tkb.ch</v>
      </c>
      <c r="B5851" s="4" t="str">
        <f>VLOOKUP(J5851,'Matching-Tabelle'!$A$1:$B$52,2,FALSE)</f>
        <v>Progr Digitalisierung</v>
      </c>
      <c r="C5851" s="4">
        <v>3.5</v>
      </c>
      <c r="D5851" s="4" t="s">
        <v>4864</v>
      </c>
      <c r="E5851" s="5">
        <v>42662</v>
      </c>
      <c r="F5851" t="s">
        <v>3856</v>
      </c>
      <c r="G5851" t="s">
        <v>3857</v>
      </c>
      <c r="H5851" t="s">
        <v>3858</v>
      </c>
      <c r="I5851" s="1"/>
      <c r="J5851">
        <v>224</v>
      </c>
      <c r="K5851" t="s">
        <v>76</v>
      </c>
      <c r="L5851" t="s">
        <v>77</v>
      </c>
      <c r="M5851">
        <v>990001</v>
      </c>
      <c r="N5851" t="s">
        <v>51</v>
      </c>
      <c r="O5851">
        <v>3.5</v>
      </c>
      <c r="Q5851">
        <v>3.5</v>
      </c>
      <c r="S5851" t="s">
        <v>4864</v>
      </c>
      <c r="AE5851">
        <v>12</v>
      </c>
      <c r="AF5851">
        <v>7.6</v>
      </c>
      <c r="AG5851">
        <v>5</v>
      </c>
      <c r="AH5851" t="s">
        <v>53</v>
      </c>
      <c r="AI5851" t="s">
        <v>54</v>
      </c>
      <c r="AJ5851">
        <v>2</v>
      </c>
      <c r="AK5851">
        <v>1</v>
      </c>
      <c r="AL5851">
        <v>1</v>
      </c>
      <c r="AM5851" t="s">
        <v>55</v>
      </c>
      <c r="AN5851" t="s">
        <v>56</v>
      </c>
      <c r="AP5851">
        <v>1</v>
      </c>
      <c r="AQ5851" t="s">
        <v>57</v>
      </c>
      <c r="AR5851">
        <v>0</v>
      </c>
      <c r="AW5851" t="s">
        <v>58</v>
      </c>
      <c r="AX5851">
        <v>0</v>
      </c>
      <c r="AY5851">
        <v>2</v>
      </c>
      <c r="AZ5851">
        <v>3.5</v>
      </c>
      <c r="BA5851">
        <v>3.5</v>
      </c>
      <c r="BB5851" t="s">
        <v>59</v>
      </c>
    </row>
    <row r="5852" spans="1:54" x14ac:dyDescent="0.45">
      <c r="A5852" s="4" t="str">
        <f>VLOOKUP(F5852,'Matching-Tabelle'!$A$57:$B$61,2,FALSE)</f>
        <v>stefan.fuellemann@tkb.ch</v>
      </c>
      <c r="B5852" s="4" t="str">
        <f>VLOOKUP(J5852,'Matching-Tabelle'!$A$1:$B$52,2,FALSE)</f>
        <v>WPI CTB</v>
      </c>
      <c r="C5852" s="4">
        <v>0.5</v>
      </c>
      <c r="D5852" s="4" t="s">
        <v>4865</v>
      </c>
      <c r="E5852" s="5">
        <v>42662</v>
      </c>
      <c r="F5852" t="s">
        <v>3856</v>
      </c>
      <c r="G5852" t="s">
        <v>3857</v>
      </c>
      <c r="H5852" t="s">
        <v>3858</v>
      </c>
      <c r="I5852" s="1"/>
      <c r="J5852">
        <v>14</v>
      </c>
      <c r="K5852" t="s">
        <v>82</v>
      </c>
      <c r="L5852" t="s">
        <v>83</v>
      </c>
      <c r="M5852">
        <v>990001</v>
      </c>
      <c r="N5852" t="s">
        <v>51</v>
      </c>
      <c r="O5852">
        <v>0.5</v>
      </c>
      <c r="Q5852">
        <v>0.5</v>
      </c>
      <c r="S5852" t="s">
        <v>4865</v>
      </c>
      <c r="AE5852">
        <v>12</v>
      </c>
      <c r="AF5852">
        <v>7.6</v>
      </c>
      <c r="AG5852">
        <v>5</v>
      </c>
      <c r="AH5852" t="s">
        <v>53</v>
      </c>
      <c r="AI5852" t="s">
        <v>54</v>
      </c>
      <c r="AJ5852">
        <v>2</v>
      </c>
      <c r="AK5852">
        <v>1</v>
      </c>
      <c r="AL5852">
        <v>1</v>
      </c>
      <c r="AM5852" t="s">
        <v>55</v>
      </c>
      <c r="AN5852" t="s">
        <v>56</v>
      </c>
      <c r="AP5852">
        <v>1</v>
      </c>
      <c r="AQ5852" t="s">
        <v>57</v>
      </c>
      <c r="AR5852">
        <v>0</v>
      </c>
      <c r="AW5852" t="s">
        <v>58</v>
      </c>
      <c r="AX5852">
        <v>0</v>
      </c>
      <c r="AY5852">
        <v>2</v>
      </c>
      <c r="AZ5852">
        <v>0.5</v>
      </c>
      <c r="BA5852">
        <v>0.5</v>
      </c>
      <c r="BB5852" t="s">
        <v>59</v>
      </c>
    </row>
    <row r="5853" spans="1:54" x14ac:dyDescent="0.45">
      <c r="A5853" s="4" t="str">
        <f>VLOOKUP(F5853,'Matching-Tabelle'!$A$57:$B$61,2,FALSE)</f>
        <v>stefan.fuellemann@tkb.ch</v>
      </c>
      <c r="B5853" s="4" t="str">
        <f>VLOOKUP(J5853,'Matching-Tabelle'!$A$1:$B$52,2,FALSE)</f>
        <v>WPI CTB</v>
      </c>
      <c r="C5853" s="4">
        <v>3</v>
      </c>
      <c r="D5853" s="4" t="s">
        <v>4866</v>
      </c>
      <c r="E5853" s="5">
        <v>42662</v>
      </c>
      <c r="F5853" t="s">
        <v>3856</v>
      </c>
      <c r="G5853" t="s">
        <v>3857</v>
      </c>
      <c r="H5853" t="s">
        <v>3858</v>
      </c>
      <c r="I5853" s="1"/>
      <c r="J5853">
        <v>921</v>
      </c>
      <c r="K5853" t="s">
        <v>224</v>
      </c>
      <c r="L5853" t="s">
        <v>225</v>
      </c>
      <c r="M5853">
        <v>990001</v>
      </c>
      <c r="N5853" t="s">
        <v>51</v>
      </c>
      <c r="O5853">
        <v>3</v>
      </c>
      <c r="Q5853">
        <v>3</v>
      </c>
      <c r="S5853" t="s">
        <v>4866</v>
      </c>
      <c r="AE5853">
        <v>12</v>
      </c>
      <c r="AF5853">
        <v>7.6</v>
      </c>
      <c r="AG5853">
        <v>5</v>
      </c>
      <c r="AH5853" t="s">
        <v>53</v>
      </c>
      <c r="AI5853" t="s">
        <v>54</v>
      </c>
      <c r="AJ5853">
        <v>2</v>
      </c>
      <c r="AK5853">
        <v>1</v>
      </c>
      <c r="AL5853">
        <v>1</v>
      </c>
      <c r="AM5853" t="s">
        <v>55</v>
      </c>
      <c r="AN5853" t="s">
        <v>56</v>
      </c>
      <c r="AP5853">
        <v>1</v>
      </c>
      <c r="AQ5853" t="s">
        <v>57</v>
      </c>
      <c r="AR5853">
        <v>0</v>
      </c>
      <c r="AW5853" t="s">
        <v>58</v>
      </c>
      <c r="AX5853">
        <v>0</v>
      </c>
      <c r="AY5853">
        <v>2</v>
      </c>
      <c r="AZ5853">
        <v>3</v>
      </c>
      <c r="BA5853">
        <v>3</v>
      </c>
      <c r="BB5853" t="s">
        <v>59</v>
      </c>
    </row>
    <row r="5854" spans="1:54" x14ac:dyDescent="0.45">
      <c r="A5854" s="4" t="str">
        <f>VLOOKUP(F5854,'Matching-Tabelle'!$A$57:$B$61,2,FALSE)</f>
        <v>stefan.fuellemann@tkb.ch</v>
      </c>
      <c r="B5854" s="4" t="str">
        <f>VLOOKUP(J5854,'Matching-Tabelle'!$A$1:$B$52,2,FALSE)</f>
        <v>Proj SCRE2016</v>
      </c>
      <c r="C5854" s="4">
        <v>1.5</v>
      </c>
      <c r="D5854" s="4" t="s">
        <v>4867</v>
      </c>
      <c r="E5854" s="5">
        <v>42662</v>
      </c>
      <c r="F5854" t="s">
        <v>3856</v>
      </c>
      <c r="G5854" t="s">
        <v>3857</v>
      </c>
      <c r="H5854" t="s">
        <v>3858</v>
      </c>
      <c r="I5854" s="1"/>
      <c r="J5854">
        <v>2500253</v>
      </c>
      <c r="K5854" t="s">
        <v>538</v>
      </c>
      <c r="L5854" t="s">
        <v>539</v>
      </c>
      <c r="M5854">
        <v>990001</v>
      </c>
      <c r="N5854" t="s">
        <v>51</v>
      </c>
      <c r="O5854">
        <v>1.5</v>
      </c>
      <c r="Q5854">
        <v>1.5</v>
      </c>
      <c r="S5854" t="s">
        <v>4867</v>
      </c>
      <c r="AE5854">
        <v>5</v>
      </c>
      <c r="AF5854">
        <v>0</v>
      </c>
      <c r="AG5854">
        <v>1</v>
      </c>
      <c r="AH5854" t="s">
        <v>411</v>
      </c>
      <c r="AI5854" t="s">
        <v>411</v>
      </c>
      <c r="AJ5854">
        <v>2</v>
      </c>
      <c r="AK5854">
        <v>1</v>
      </c>
      <c r="AL5854">
        <v>1</v>
      </c>
      <c r="AM5854" t="s">
        <v>55</v>
      </c>
      <c r="AN5854" t="s">
        <v>56</v>
      </c>
      <c r="AP5854">
        <v>1</v>
      </c>
      <c r="AQ5854" t="s">
        <v>57</v>
      </c>
      <c r="AR5854">
        <v>0</v>
      </c>
      <c r="AW5854" t="s">
        <v>58</v>
      </c>
      <c r="AX5854">
        <v>0</v>
      </c>
      <c r="AY5854">
        <v>2</v>
      </c>
      <c r="AZ5854">
        <v>1.5</v>
      </c>
      <c r="BA5854">
        <v>1.5</v>
      </c>
      <c r="BB5854" t="s">
        <v>59</v>
      </c>
    </row>
    <row r="5855" spans="1:54" x14ac:dyDescent="0.45">
      <c r="A5855" s="4" t="str">
        <f>VLOOKUP(F5855,'Matching-Tabelle'!$A$57:$B$61,2,FALSE)</f>
        <v>stefan.fuellemann@tkb.ch</v>
      </c>
      <c r="B5855" s="4" t="str">
        <f>VLOOKUP(J5855,'Matching-Tabelle'!$A$1:$B$52,2,FALSE)</f>
        <v>WPI RTB</v>
      </c>
      <c r="C5855" s="4">
        <v>1</v>
      </c>
      <c r="D5855" s="4" t="s">
        <v>3859</v>
      </c>
      <c r="E5855" s="5">
        <v>42663</v>
      </c>
      <c r="F5855" t="s">
        <v>3856</v>
      </c>
      <c r="G5855" t="s">
        <v>3857</v>
      </c>
      <c r="H5855" t="s">
        <v>3858</v>
      </c>
      <c r="I5855" s="1"/>
      <c r="J5855">
        <v>19</v>
      </c>
      <c r="K5855" t="s">
        <v>145</v>
      </c>
      <c r="L5855" t="s">
        <v>146</v>
      </c>
      <c r="M5855">
        <v>990001</v>
      </c>
      <c r="N5855" t="s">
        <v>51</v>
      </c>
      <c r="O5855">
        <v>1</v>
      </c>
      <c r="Q5855">
        <v>1</v>
      </c>
      <c r="S5855" t="s">
        <v>3859</v>
      </c>
      <c r="AE5855">
        <v>12</v>
      </c>
      <c r="AF5855">
        <v>7.6</v>
      </c>
      <c r="AG5855">
        <v>5</v>
      </c>
      <c r="AH5855" t="s">
        <v>53</v>
      </c>
      <c r="AI5855" t="s">
        <v>54</v>
      </c>
      <c r="AJ5855">
        <v>2</v>
      </c>
      <c r="AK5855">
        <v>1</v>
      </c>
      <c r="AL5855">
        <v>1</v>
      </c>
      <c r="AM5855" t="s">
        <v>55</v>
      </c>
      <c r="AN5855" t="s">
        <v>56</v>
      </c>
      <c r="AP5855">
        <v>1</v>
      </c>
      <c r="AQ5855" t="s">
        <v>57</v>
      </c>
      <c r="AR5855">
        <v>0</v>
      </c>
      <c r="AW5855" t="s">
        <v>58</v>
      </c>
      <c r="AX5855">
        <v>0</v>
      </c>
      <c r="AY5855">
        <v>2</v>
      </c>
      <c r="AZ5855">
        <v>1</v>
      </c>
      <c r="BA5855">
        <v>1</v>
      </c>
      <c r="BB5855" t="s">
        <v>59</v>
      </c>
    </row>
    <row r="5856" spans="1:54" x14ac:dyDescent="0.45">
      <c r="A5856" s="4" t="str">
        <f>VLOOKUP(F5856,'Matching-Tabelle'!$A$57:$B$61,2,FALSE)</f>
        <v>stefan.fuellemann@tkb.ch</v>
      </c>
      <c r="B5856" s="4" t="str">
        <f>VLOOKUP(J5856,'Matching-Tabelle'!$A$1:$B$52,2,FALSE)</f>
        <v>Proj SCRE2016</v>
      </c>
      <c r="C5856" s="4">
        <v>2.5</v>
      </c>
      <c r="D5856" s="4" t="s">
        <v>4868</v>
      </c>
      <c r="E5856" s="5">
        <v>42663</v>
      </c>
      <c r="F5856" t="s">
        <v>3856</v>
      </c>
      <c r="G5856" t="s">
        <v>3857</v>
      </c>
      <c r="H5856" t="s">
        <v>3858</v>
      </c>
      <c r="I5856" s="1"/>
      <c r="J5856">
        <v>2500253</v>
      </c>
      <c r="K5856" t="s">
        <v>538</v>
      </c>
      <c r="L5856" t="s">
        <v>539</v>
      </c>
      <c r="M5856">
        <v>990001</v>
      </c>
      <c r="N5856" t="s">
        <v>51</v>
      </c>
      <c r="O5856">
        <v>2.5</v>
      </c>
      <c r="Q5856">
        <v>2.5</v>
      </c>
      <c r="S5856" t="s">
        <v>4868</v>
      </c>
      <c r="AE5856">
        <v>5</v>
      </c>
      <c r="AF5856">
        <v>0</v>
      </c>
      <c r="AG5856">
        <v>1</v>
      </c>
      <c r="AH5856" t="s">
        <v>411</v>
      </c>
      <c r="AI5856" t="s">
        <v>411</v>
      </c>
      <c r="AJ5856">
        <v>2</v>
      </c>
      <c r="AK5856">
        <v>1</v>
      </c>
      <c r="AL5856">
        <v>1</v>
      </c>
      <c r="AM5856" t="s">
        <v>55</v>
      </c>
      <c r="AN5856" t="s">
        <v>56</v>
      </c>
      <c r="AP5856">
        <v>1</v>
      </c>
      <c r="AQ5856" t="s">
        <v>57</v>
      </c>
      <c r="AR5856">
        <v>0</v>
      </c>
      <c r="AW5856" t="s">
        <v>58</v>
      </c>
      <c r="AX5856">
        <v>0</v>
      </c>
      <c r="AY5856">
        <v>2</v>
      </c>
      <c r="AZ5856">
        <v>2.5</v>
      </c>
      <c r="BA5856">
        <v>2.5</v>
      </c>
      <c r="BB5856" t="s">
        <v>59</v>
      </c>
    </row>
    <row r="5857" spans="1:54" x14ac:dyDescent="0.45">
      <c r="A5857" s="4" t="str">
        <f>VLOOKUP(F5857,'Matching-Tabelle'!$A$57:$B$61,2,FALSE)</f>
        <v>stefan.fuellemann@tkb.ch</v>
      </c>
      <c r="B5857" s="4" t="str">
        <f>VLOOKUP(J5857,'Matching-Tabelle'!$A$1:$B$52,2,FALSE)</f>
        <v>WPI RTB</v>
      </c>
      <c r="C5857" s="4">
        <v>0.5</v>
      </c>
      <c r="D5857" s="4" t="s">
        <v>4869</v>
      </c>
      <c r="E5857" s="5">
        <v>42663</v>
      </c>
      <c r="F5857" t="s">
        <v>3856</v>
      </c>
      <c r="G5857" t="s">
        <v>3857</v>
      </c>
      <c r="H5857" t="s">
        <v>3858</v>
      </c>
      <c r="I5857" s="1"/>
      <c r="J5857">
        <v>22</v>
      </c>
      <c r="K5857" t="s">
        <v>88</v>
      </c>
      <c r="L5857" t="s">
        <v>89</v>
      </c>
      <c r="M5857">
        <v>990001</v>
      </c>
      <c r="N5857" t="s">
        <v>51</v>
      </c>
      <c r="O5857">
        <v>0.5</v>
      </c>
      <c r="Q5857">
        <v>0.5</v>
      </c>
      <c r="S5857" t="s">
        <v>4869</v>
      </c>
      <c r="AE5857">
        <v>12</v>
      </c>
      <c r="AF5857">
        <v>7.6</v>
      </c>
      <c r="AG5857">
        <v>5</v>
      </c>
      <c r="AH5857" t="s">
        <v>53</v>
      </c>
      <c r="AI5857" t="s">
        <v>54</v>
      </c>
      <c r="AJ5857">
        <v>2</v>
      </c>
      <c r="AK5857">
        <v>1</v>
      </c>
      <c r="AL5857">
        <v>1</v>
      </c>
      <c r="AM5857" t="s">
        <v>55</v>
      </c>
      <c r="AN5857" t="s">
        <v>56</v>
      </c>
      <c r="AP5857">
        <v>1</v>
      </c>
      <c r="AQ5857" t="s">
        <v>57</v>
      </c>
      <c r="AR5857">
        <v>0</v>
      </c>
      <c r="AW5857" t="s">
        <v>58</v>
      </c>
      <c r="AX5857">
        <v>0</v>
      </c>
      <c r="AY5857">
        <v>2</v>
      </c>
      <c r="AZ5857">
        <v>0.5</v>
      </c>
      <c r="BA5857">
        <v>0.5</v>
      </c>
      <c r="BB5857" t="s">
        <v>59</v>
      </c>
    </row>
    <row r="5858" spans="1:54" x14ac:dyDescent="0.45">
      <c r="A5858" s="4" t="str">
        <f>VLOOKUP(F5858,'Matching-Tabelle'!$A$57:$B$61,2,FALSE)</f>
        <v>stefan.fuellemann@tkb.ch</v>
      </c>
      <c r="B5858" s="4" t="str">
        <f>VLOOKUP(J5858,'Matching-Tabelle'!$A$1:$B$52,2,FALSE)</f>
        <v>Progr Digitalisierung</v>
      </c>
      <c r="C5858" s="4">
        <v>4</v>
      </c>
      <c r="D5858" s="4" t="s">
        <v>4870</v>
      </c>
      <c r="E5858" s="5">
        <v>42663</v>
      </c>
      <c r="F5858" t="s">
        <v>3856</v>
      </c>
      <c r="G5858" t="s">
        <v>3857</v>
      </c>
      <c r="H5858" t="s">
        <v>3858</v>
      </c>
      <c r="I5858" s="1"/>
      <c r="J5858">
        <v>224</v>
      </c>
      <c r="K5858" t="s">
        <v>76</v>
      </c>
      <c r="L5858" t="s">
        <v>77</v>
      </c>
      <c r="M5858">
        <v>990001</v>
      </c>
      <c r="N5858" t="s">
        <v>51</v>
      </c>
      <c r="O5858">
        <v>4</v>
      </c>
      <c r="Q5858">
        <v>4</v>
      </c>
      <c r="S5858" t="s">
        <v>4870</v>
      </c>
      <c r="AE5858">
        <v>12</v>
      </c>
      <c r="AF5858">
        <v>7.6</v>
      </c>
      <c r="AG5858">
        <v>5</v>
      </c>
      <c r="AH5858" t="s">
        <v>53</v>
      </c>
      <c r="AI5858" t="s">
        <v>54</v>
      </c>
      <c r="AJ5858">
        <v>2</v>
      </c>
      <c r="AK5858">
        <v>1</v>
      </c>
      <c r="AL5858">
        <v>1</v>
      </c>
      <c r="AM5858" t="s">
        <v>55</v>
      </c>
      <c r="AN5858" t="s">
        <v>56</v>
      </c>
      <c r="AP5858">
        <v>1</v>
      </c>
      <c r="AQ5858" t="s">
        <v>57</v>
      </c>
      <c r="AR5858">
        <v>0</v>
      </c>
      <c r="AW5858" t="s">
        <v>58</v>
      </c>
      <c r="AX5858">
        <v>0</v>
      </c>
      <c r="AY5858">
        <v>2</v>
      </c>
      <c r="AZ5858">
        <v>4</v>
      </c>
      <c r="BA5858">
        <v>4</v>
      </c>
      <c r="BB5858" t="s">
        <v>59</v>
      </c>
    </row>
    <row r="5859" spans="1:54" x14ac:dyDescent="0.45">
      <c r="A5859" s="4" t="str">
        <f>VLOOKUP(F5859,'Matching-Tabelle'!$A$57:$B$61,2,FALSE)</f>
        <v>stefan.fuellemann@tkb.ch</v>
      </c>
      <c r="B5859" s="4" t="str">
        <f>VLOOKUP(J5859,'Matching-Tabelle'!$A$1:$B$52,2,FALSE)</f>
        <v>WPI CTB</v>
      </c>
      <c r="C5859" s="4">
        <v>0.75</v>
      </c>
      <c r="D5859" s="4" t="s">
        <v>3950</v>
      </c>
      <c r="E5859" s="5">
        <v>42663</v>
      </c>
      <c r="F5859" t="s">
        <v>3856</v>
      </c>
      <c r="G5859" t="s">
        <v>3857</v>
      </c>
      <c r="H5859" t="s">
        <v>3858</v>
      </c>
      <c r="I5859" s="1"/>
      <c r="J5859">
        <v>919</v>
      </c>
      <c r="K5859" t="s">
        <v>66</v>
      </c>
      <c r="L5859" t="s">
        <v>67</v>
      </c>
      <c r="M5859">
        <v>990001</v>
      </c>
      <c r="N5859" t="s">
        <v>51</v>
      </c>
      <c r="O5859">
        <v>0.75</v>
      </c>
      <c r="Q5859">
        <v>0.75</v>
      </c>
      <c r="S5859" t="s">
        <v>3950</v>
      </c>
      <c r="AE5859">
        <v>12</v>
      </c>
      <c r="AF5859">
        <v>7.6</v>
      </c>
      <c r="AG5859">
        <v>5</v>
      </c>
      <c r="AH5859" t="s">
        <v>53</v>
      </c>
      <c r="AI5859" t="s">
        <v>54</v>
      </c>
      <c r="AJ5859">
        <v>2</v>
      </c>
      <c r="AK5859">
        <v>1</v>
      </c>
      <c r="AL5859">
        <v>1</v>
      </c>
      <c r="AM5859" t="s">
        <v>55</v>
      </c>
      <c r="AN5859" t="s">
        <v>56</v>
      </c>
      <c r="AP5859">
        <v>1</v>
      </c>
      <c r="AQ5859" t="s">
        <v>57</v>
      </c>
      <c r="AR5859">
        <v>0</v>
      </c>
      <c r="AW5859" t="s">
        <v>58</v>
      </c>
      <c r="AX5859">
        <v>0</v>
      </c>
      <c r="AY5859">
        <v>2</v>
      </c>
      <c r="AZ5859">
        <v>0.75</v>
      </c>
      <c r="BA5859">
        <v>0.75</v>
      </c>
      <c r="BB5859" t="s">
        <v>59</v>
      </c>
    </row>
    <row r="5860" spans="1:54" x14ac:dyDescent="0.45">
      <c r="A5860" s="4" t="str">
        <f>VLOOKUP(F5860,'Matching-Tabelle'!$A$57:$B$61,2,FALSE)</f>
        <v>stefan.fuellemann@tkb.ch</v>
      </c>
      <c r="B5860" s="4" t="str">
        <f>VLOOKUP(J5860,'Matching-Tabelle'!$A$1:$B$52,2,FALSE)</f>
        <v>Proj XenMobile</v>
      </c>
      <c r="C5860" s="4">
        <v>0.25</v>
      </c>
      <c r="D5860" s="4" t="s">
        <v>4871</v>
      </c>
      <c r="E5860" s="5">
        <v>42663</v>
      </c>
      <c r="F5860" t="s">
        <v>3856</v>
      </c>
      <c r="G5860" t="s">
        <v>3857</v>
      </c>
      <c r="H5860" t="s">
        <v>3858</v>
      </c>
      <c r="I5860" s="1"/>
      <c r="J5860">
        <v>2500251</v>
      </c>
      <c r="K5860" t="s">
        <v>408</v>
      </c>
      <c r="L5860" t="s">
        <v>409</v>
      </c>
      <c r="M5860">
        <v>990001</v>
      </c>
      <c r="N5860" t="s">
        <v>51</v>
      </c>
      <c r="O5860">
        <v>0.25</v>
      </c>
      <c r="Q5860">
        <v>0.25</v>
      </c>
      <c r="S5860" t="s">
        <v>4871</v>
      </c>
      <c r="AE5860">
        <v>5</v>
      </c>
      <c r="AF5860">
        <v>0</v>
      </c>
      <c r="AG5860">
        <v>1</v>
      </c>
      <c r="AH5860" t="s">
        <v>411</v>
      </c>
      <c r="AI5860" t="s">
        <v>411</v>
      </c>
      <c r="AJ5860">
        <v>2</v>
      </c>
      <c r="AK5860">
        <v>1</v>
      </c>
      <c r="AL5860">
        <v>1</v>
      </c>
      <c r="AM5860" t="s">
        <v>55</v>
      </c>
      <c r="AN5860" t="s">
        <v>56</v>
      </c>
      <c r="AP5860">
        <v>1</v>
      </c>
      <c r="AQ5860" t="s">
        <v>57</v>
      </c>
      <c r="AR5860">
        <v>0</v>
      </c>
      <c r="AW5860" t="s">
        <v>58</v>
      </c>
      <c r="AX5860">
        <v>0</v>
      </c>
      <c r="AY5860">
        <v>2</v>
      </c>
      <c r="AZ5860">
        <v>0.25</v>
      </c>
      <c r="BA5860">
        <v>0.25</v>
      </c>
      <c r="BB5860" t="s">
        <v>59</v>
      </c>
    </row>
    <row r="5861" spans="1:54" x14ac:dyDescent="0.45">
      <c r="A5861" s="4" t="str">
        <f>VLOOKUP(F5861,'Matching-Tabelle'!$A$57:$B$61,2,FALSE)</f>
        <v>stefan.fuellemann@tkb.ch</v>
      </c>
      <c r="B5861" s="4" t="str">
        <f>VLOOKUP(J5861,'Matching-Tabelle'!$A$1:$B$52,2,FALSE)</f>
        <v>WPI Führung</v>
      </c>
      <c r="C5861" s="4">
        <v>0.75</v>
      </c>
      <c r="D5861" s="4" t="s">
        <v>4659</v>
      </c>
      <c r="E5861" s="5">
        <v>42663</v>
      </c>
      <c r="F5861" t="s">
        <v>3856</v>
      </c>
      <c r="G5861" t="s">
        <v>3857</v>
      </c>
      <c r="H5861" t="s">
        <v>3858</v>
      </c>
      <c r="I5861" s="1"/>
      <c r="J5861">
        <v>26</v>
      </c>
      <c r="K5861" t="s">
        <v>130</v>
      </c>
      <c r="L5861" t="s">
        <v>131</v>
      </c>
      <c r="M5861">
        <v>990001</v>
      </c>
      <c r="N5861" t="s">
        <v>51</v>
      </c>
      <c r="O5861">
        <v>0.75</v>
      </c>
      <c r="Q5861">
        <v>0.75</v>
      </c>
      <c r="S5861" t="s">
        <v>4659</v>
      </c>
      <c r="AE5861">
        <v>12</v>
      </c>
      <c r="AF5861">
        <v>7.6</v>
      </c>
      <c r="AG5861">
        <v>5</v>
      </c>
      <c r="AH5861" t="s">
        <v>53</v>
      </c>
      <c r="AI5861" t="s">
        <v>54</v>
      </c>
      <c r="AJ5861">
        <v>2</v>
      </c>
      <c r="AK5861">
        <v>1</v>
      </c>
      <c r="AL5861">
        <v>1</v>
      </c>
      <c r="AM5861" t="s">
        <v>55</v>
      </c>
      <c r="AN5861" t="s">
        <v>56</v>
      </c>
      <c r="AP5861">
        <v>1</v>
      </c>
      <c r="AQ5861" t="s">
        <v>57</v>
      </c>
      <c r="AR5861">
        <v>0</v>
      </c>
      <c r="AW5861" t="s">
        <v>58</v>
      </c>
      <c r="AX5861">
        <v>0</v>
      </c>
      <c r="AY5861">
        <v>2</v>
      </c>
      <c r="AZ5861">
        <v>0.75</v>
      </c>
      <c r="BA5861">
        <v>0.75</v>
      </c>
      <c r="BB5861" t="s">
        <v>59</v>
      </c>
    </row>
    <row r="5862" spans="1:54" x14ac:dyDescent="0.45">
      <c r="A5862" s="4" t="str">
        <f>VLOOKUP(F5862,'Matching-Tabelle'!$A$57:$B$61,2,FALSE)</f>
        <v>stefan.fuellemann@tkb.ch</v>
      </c>
      <c r="B5862" s="4" t="str">
        <f>VLOOKUP(J5862,'Matching-Tabelle'!$A$1:$B$52,2,FALSE)</f>
        <v>Progr Digitalisierung</v>
      </c>
      <c r="C5862" s="4">
        <v>5</v>
      </c>
      <c r="D5862" s="4" t="s">
        <v>4872</v>
      </c>
      <c r="E5862" s="5">
        <v>42664</v>
      </c>
      <c r="F5862" t="s">
        <v>3856</v>
      </c>
      <c r="G5862" t="s">
        <v>3857</v>
      </c>
      <c r="H5862" t="s">
        <v>3858</v>
      </c>
      <c r="I5862" s="1"/>
      <c r="J5862">
        <v>224</v>
      </c>
      <c r="K5862" t="s">
        <v>76</v>
      </c>
      <c r="L5862" t="s">
        <v>77</v>
      </c>
      <c r="M5862">
        <v>990001</v>
      </c>
      <c r="N5862" t="s">
        <v>51</v>
      </c>
      <c r="O5862">
        <v>5</v>
      </c>
      <c r="Q5862">
        <v>5</v>
      </c>
      <c r="S5862" t="s">
        <v>4872</v>
      </c>
      <c r="AE5862">
        <v>12</v>
      </c>
      <c r="AF5862">
        <v>7.6</v>
      </c>
      <c r="AG5862">
        <v>5</v>
      </c>
      <c r="AH5862" t="s">
        <v>53</v>
      </c>
      <c r="AI5862" t="s">
        <v>54</v>
      </c>
      <c r="AJ5862">
        <v>2</v>
      </c>
      <c r="AK5862">
        <v>1</v>
      </c>
      <c r="AL5862">
        <v>1</v>
      </c>
      <c r="AM5862" t="s">
        <v>55</v>
      </c>
      <c r="AN5862" t="s">
        <v>56</v>
      </c>
      <c r="AP5862">
        <v>1</v>
      </c>
      <c r="AQ5862" t="s">
        <v>57</v>
      </c>
      <c r="AR5862">
        <v>0</v>
      </c>
      <c r="AW5862" t="s">
        <v>58</v>
      </c>
      <c r="AX5862">
        <v>0</v>
      </c>
      <c r="AY5862">
        <v>2</v>
      </c>
      <c r="AZ5862">
        <v>5</v>
      </c>
      <c r="BA5862">
        <v>5</v>
      </c>
      <c r="BB5862" t="s">
        <v>59</v>
      </c>
    </row>
    <row r="5863" spans="1:54" x14ac:dyDescent="0.45">
      <c r="A5863" s="4" t="str">
        <f>VLOOKUP(F5863,'Matching-Tabelle'!$A$57:$B$61,2,FALSE)</f>
        <v>stefan.fuellemann@tkb.ch</v>
      </c>
      <c r="B5863" s="4" t="str">
        <f>VLOOKUP(J5863,'Matching-Tabelle'!$A$1:$B$52,2,FALSE)</f>
        <v>Proj SCRE2016</v>
      </c>
      <c r="C5863" s="4">
        <v>2.5</v>
      </c>
      <c r="D5863" s="4" t="s">
        <v>4873</v>
      </c>
      <c r="E5863" s="5">
        <v>42664</v>
      </c>
      <c r="F5863" t="s">
        <v>3856</v>
      </c>
      <c r="G5863" t="s">
        <v>3857</v>
      </c>
      <c r="H5863" t="s">
        <v>3858</v>
      </c>
      <c r="I5863" s="1"/>
      <c r="J5863">
        <v>2500253</v>
      </c>
      <c r="K5863" t="s">
        <v>538</v>
      </c>
      <c r="L5863" t="s">
        <v>539</v>
      </c>
      <c r="M5863">
        <v>990001</v>
      </c>
      <c r="N5863" t="s">
        <v>51</v>
      </c>
      <c r="O5863">
        <v>2.5</v>
      </c>
      <c r="Q5863">
        <v>2.5</v>
      </c>
      <c r="S5863" t="s">
        <v>4873</v>
      </c>
      <c r="AE5863">
        <v>5</v>
      </c>
      <c r="AF5863">
        <v>0</v>
      </c>
      <c r="AG5863">
        <v>1</v>
      </c>
      <c r="AH5863" t="s">
        <v>411</v>
      </c>
      <c r="AI5863" t="s">
        <v>411</v>
      </c>
      <c r="AJ5863">
        <v>2</v>
      </c>
      <c r="AK5863">
        <v>1</v>
      </c>
      <c r="AL5863">
        <v>1</v>
      </c>
      <c r="AM5863" t="s">
        <v>55</v>
      </c>
      <c r="AN5863" t="s">
        <v>56</v>
      </c>
      <c r="AP5863">
        <v>1</v>
      </c>
      <c r="AQ5863" t="s">
        <v>57</v>
      </c>
      <c r="AR5863">
        <v>0</v>
      </c>
      <c r="AW5863" t="s">
        <v>58</v>
      </c>
      <c r="AX5863">
        <v>0</v>
      </c>
      <c r="AY5863">
        <v>2</v>
      </c>
      <c r="AZ5863">
        <v>2.5</v>
      </c>
      <c r="BA5863">
        <v>2.5</v>
      </c>
      <c r="BB5863" t="s">
        <v>59</v>
      </c>
    </row>
    <row r="5864" spans="1:54" x14ac:dyDescent="0.45">
      <c r="A5864" s="4" t="str">
        <f>VLOOKUP(F5864,'Matching-Tabelle'!$A$57:$B$61,2,FALSE)</f>
        <v>stefan.fuellemann@tkb.ch</v>
      </c>
      <c r="B5864" s="4" t="str">
        <f>VLOOKUP(J5864,'Matching-Tabelle'!$A$1:$B$52,2,FALSE)</f>
        <v>WPI RTB</v>
      </c>
      <c r="C5864" s="4">
        <v>0.5</v>
      </c>
      <c r="D5864" s="4" t="s">
        <v>3859</v>
      </c>
      <c r="E5864" s="5">
        <v>42664</v>
      </c>
      <c r="F5864" t="s">
        <v>3856</v>
      </c>
      <c r="G5864" t="s">
        <v>3857</v>
      </c>
      <c r="H5864" t="s">
        <v>3858</v>
      </c>
      <c r="I5864" s="1"/>
      <c r="J5864">
        <v>19</v>
      </c>
      <c r="K5864" t="s">
        <v>145</v>
      </c>
      <c r="L5864" t="s">
        <v>146</v>
      </c>
      <c r="M5864">
        <v>990001</v>
      </c>
      <c r="N5864" t="s">
        <v>51</v>
      </c>
      <c r="O5864">
        <v>0.5</v>
      </c>
      <c r="Q5864">
        <v>0.5</v>
      </c>
      <c r="S5864" t="s">
        <v>3859</v>
      </c>
      <c r="AE5864">
        <v>12</v>
      </c>
      <c r="AF5864">
        <v>7.6</v>
      </c>
      <c r="AG5864">
        <v>5</v>
      </c>
      <c r="AH5864" t="s">
        <v>53</v>
      </c>
      <c r="AI5864" t="s">
        <v>54</v>
      </c>
      <c r="AJ5864">
        <v>2</v>
      </c>
      <c r="AK5864">
        <v>1</v>
      </c>
      <c r="AL5864">
        <v>1</v>
      </c>
      <c r="AM5864" t="s">
        <v>55</v>
      </c>
      <c r="AN5864" t="s">
        <v>56</v>
      </c>
      <c r="AP5864">
        <v>1</v>
      </c>
      <c r="AQ5864" t="s">
        <v>57</v>
      </c>
      <c r="AR5864">
        <v>0</v>
      </c>
      <c r="AW5864" t="s">
        <v>58</v>
      </c>
      <c r="AX5864">
        <v>0</v>
      </c>
      <c r="AY5864">
        <v>2</v>
      </c>
      <c r="AZ5864">
        <v>0.5</v>
      </c>
      <c r="BA5864">
        <v>0.5</v>
      </c>
      <c r="BB5864" t="s">
        <v>59</v>
      </c>
    </row>
    <row r="5865" spans="1:54" x14ac:dyDescent="0.45">
      <c r="A5865" s="4" t="str">
        <f>VLOOKUP(F5865,'Matching-Tabelle'!$A$57:$B$61,2,FALSE)</f>
        <v>stefan.fuellemann@tkb.ch</v>
      </c>
      <c r="B5865" s="4" t="str">
        <f>VLOOKUP(J5865,'Matching-Tabelle'!$A$1:$B$52,2,FALSE)</f>
        <v>WPI Führung</v>
      </c>
      <c r="C5865" s="4">
        <v>0.75</v>
      </c>
      <c r="D5865" s="4" t="s">
        <v>4659</v>
      </c>
      <c r="E5865" s="5">
        <v>42664</v>
      </c>
      <c r="F5865" t="s">
        <v>3856</v>
      </c>
      <c r="G5865" t="s">
        <v>3857</v>
      </c>
      <c r="H5865" t="s">
        <v>3858</v>
      </c>
      <c r="I5865" s="1"/>
      <c r="J5865">
        <v>26</v>
      </c>
      <c r="K5865" t="s">
        <v>130</v>
      </c>
      <c r="L5865" t="s">
        <v>131</v>
      </c>
      <c r="M5865">
        <v>990001</v>
      </c>
      <c r="N5865" t="s">
        <v>51</v>
      </c>
      <c r="O5865">
        <v>0.75</v>
      </c>
      <c r="Q5865">
        <v>0.75</v>
      </c>
      <c r="S5865" t="s">
        <v>4659</v>
      </c>
      <c r="AE5865">
        <v>12</v>
      </c>
      <c r="AF5865">
        <v>7.6</v>
      </c>
      <c r="AG5865">
        <v>5</v>
      </c>
      <c r="AH5865" t="s">
        <v>53</v>
      </c>
      <c r="AI5865" t="s">
        <v>54</v>
      </c>
      <c r="AJ5865">
        <v>2</v>
      </c>
      <c r="AK5865">
        <v>1</v>
      </c>
      <c r="AL5865">
        <v>1</v>
      </c>
      <c r="AM5865" t="s">
        <v>55</v>
      </c>
      <c r="AN5865" t="s">
        <v>56</v>
      </c>
      <c r="AP5865">
        <v>1</v>
      </c>
      <c r="AQ5865" t="s">
        <v>57</v>
      </c>
      <c r="AR5865">
        <v>0</v>
      </c>
      <c r="AW5865" t="s">
        <v>58</v>
      </c>
      <c r="AX5865">
        <v>0</v>
      </c>
      <c r="AY5865">
        <v>2</v>
      </c>
      <c r="AZ5865">
        <v>0.75</v>
      </c>
      <c r="BA5865">
        <v>0.75</v>
      </c>
      <c r="BB5865" t="s">
        <v>59</v>
      </c>
    </row>
    <row r="5866" spans="1:54" x14ac:dyDescent="0.45">
      <c r="A5866" s="4" t="str">
        <f>VLOOKUP(F5866,'Matching-Tabelle'!$A$57:$B$61,2,FALSE)</f>
        <v>stefan.fuellemann@tkb.ch</v>
      </c>
      <c r="B5866" s="4" t="str">
        <f>VLOOKUP(J5866,'Matching-Tabelle'!$A$1:$B$52,2,FALSE)</f>
        <v>WPI RTB</v>
      </c>
      <c r="C5866" s="4">
        <v>0.9</v>
      </c>
      <c r="D5866" s="4" t="s">
        <v>3859</v>
      </c>
      <c r="E5866" s="5">
        <v>42667</v>
      </c>
      <c r="F5866" t="s">
        <v>3856</v>
      </c>
      <c r="G5866" t="s">
        <v>3857</v>
      </c>
      <c r="H5866" t="s">
        <v>3858</v>
      </c>
      <c r="I5866" s="1"/>
      <c r="J5866">
        <v>19</v>
      </c>
      <c r="K5866" t="s">
        <v>145</v>
      </c>
      <c r="L5866" t="s">
        <v>146</v>
      </c>
      <c r="M5866">
        <v>990001</v>
      </c>
      <c r="N5866" t="s">
        <v>51</v>
      </c>
      <c r="O5866">
        <v>0.9</v>
      </c>
      <c r="Q5866">
        <v>0.9</v>
      </c>
      <c r="S5866" t="s">
        <v>3859</v>
      </c>
      <c r="AE5866">
        <v>12</v>
      </c>
      <c r="AF5866">
        <v>7.6</v>
      </c>
      <c r="AG5866">
        <v>5</v>
      </c>
      <c r="AH5866" t="s">
        <v>53</v>
      </c>
      <c r="AI5866" t="s">
        <v>54</v>
      </c>
      <c r="AJ5866">
        <v>2</v>
      </c>
      <c r="AK5866">
        <v>1</v>
      </c>
      <c r="AL5866">
        <v>1</v>
      </c>
      <c r="AM5866" t="s">
        <v>55</v>
      </c>
      <c r="AN5866" t="s">
        <v>56</v>
      </c>
      <c r="AP5866">
        <v>1</v>
      </c>
      <c r="AQ5866" t="s">
        <v>57</v>
      </c>
      <c r="AR5866">
        <v>0</v>
      </c>
      <c r="AW5866" t="s">
        <v>58</v>
      </c>
      <c r="AX5866">
        <v>0</v>
      </c>
      <c r="AY5866">
        <v>2</v>
      </c>
      <c r="AZ5866">
        <v>0.9</v>
      </c>
      <c r="BA5866">
        <v>0.9</v>
      </c>
      <c r="BB5866" t="s">
        <v>59</v>
      </c>
    </row>
    <row r="5867" spans="1:54" x14ac:dyDescent="0.45">
      <c r="A5867" s="4" t="str">
        <f>VLOOKUP(F5867,'Matching-Tabelle'!$A$57:$B$61,2,FALSE)</f>
        <v>stefan.fuellemann@tkb.ch</v>
      </c>
      <c r="B5867" s="4" t="str">
        <f>VLOOKUP(J5867,'Matching-Tabelle'!$A$1:$B$52,2,FALSE)</f>
        <v>Proj Eval NePe</v>
      </c>
      <c r="C5867" s="4">
        <v>0.5</v>
      </c>
      <c r="D5867" s="4" t="s">
        <v>4874</v>
      </c>
      <c r="E5867" s="5">
        <v>42667</v>
      </c>
      <c r="F5867" t="s">
        <v>3856</v>
      </c>
      <c r="G5867" t="s">
        <v>3857</v>
      </c>
      <c r="H5867" t="s">
        <v>3858</v>
      </c>
      <c r="I5867" s="1"/>
      <c r="J5867">
        <v>225</v>
      </c>
      <c r="K5867" t="s">
        <v>172</v>
      </c>
      <c r="L5867" t="s">
        <v>173</v>
      </c>
      <c r="M5867">
        <v>990001</v>
      </c>
      <c r="N5867" t="s">
        <v>51</v>
      </c>
      <c r="O5867">
        <v>0.5</v>
      </c>
      <c r="Q5867">
        <v>0.5</v>
      </c>
      <c r="S5867" t="s">
        <v>4874</v>
      </c>
      <c r="AE5867">
        <v>12</v>
      </c>
      <c r="AF5867">
        <v>7.6</v>
      </c>
      <c r="AG5867">
        <v>5</v>
      </c>
      <c r="AH5867" t="s">
        <v>53</v>
      </c>
      <c r="AI5867" t="s">
        <v>54</v>
      </c>
      <c r="AJ5867">
        <v>2</v>
      </c>
      <c r="AK5867">
        <v>1</v>
      </c>
      <c r="AL5867">
        <v>1</v>
      </c>
      <c r="AM5867" t="s">
        <v>55</v>
      </c>
      <c r="AN5867" t="s">
        <v>56</v>
      </c>
      <c r="AP5867">
        <v>1</v>
      </c>
      <c r="AQ5867" t="s">
        <v>57</v>
      </c>
      <c r="AR5867">
        <v>0</v>
      </c>
      <c r="AW5867" t="s">
        <v>58</v>
      </c>
      <c r="AX5867">
        <v>0</v>
      </c>
      <c r="AY5867">
        <v>2</v>
      </c>
      <c r="AZ5867">
        <v>0.5</v>
      </c>
      <c r="BA5867">
        <v>0.5</v>
      </c>
      <c r="BB5867" t="s">
        <v>59</v>
      </c>
    </row>
    <row r="5868" spans="1:54" x14ac:dyDescent="0.45">
      <c r="A5868" s="4" t="str">
        <f>VLOOKUP(F5868,'Matching-Tabelle'!$A$57:$B$61,2,FALSE)</f>
        <v>stefan.fuellemann@tkb.ch</v>
      </c>
      <c r="B5868" s="4" t="str">
        <f>VLOOKUP(J5868,'Matching-Tabelle'!$A$1:$B$52,2,FALSE)</f>
        <v>WPI CTB</v>
      </c>
      <c r="C5868" s="4">
        <v>0.53</v>
      </c>
      <c r="D5868" s="4" t="s">
        <v>4875</v>
      </c>
      <c r="E5868" s="5">
        <v>42667</v>
      </c>
      <c r="F5868" t="s">
        <v>3856</v>
      </c>
      <c r="G5868" t="s">
        <v>3857</v>
      </c>
      <c r="H5868" t="s">
        <v>3858</v>
      </c>
      <c r="I5868" s="1"/>
      <c r="J5868">
        <v>927</v>
      </c>
      <c r="K5868" t="s">
        <v>99</v>
      </c>
      <c r="L5868" t="s">
        <v>100</v>
      </c>
      <c r="M5868">
        <v>990001</v>
      </c>
      <c r="N5868" t="s">
        <v>51</v>
      </c>
      <c r="O5868">
        <v>0.53</v>
      </c>
      <c r="Q5868">
        <v>0.53</v>
      </c>
      <c r="S5868" t="s">
        <v>4875</v>
      </c>
      <c r="AE5868">
        <v>12</v>
      </c>
      <c r="AF5868">
        <v>7.6</v>
      </c>
      <c r="AG5868">
        <v>5</v>
      </c>
      <c r="AH5868" t="s">
        <v>53</v>
      </c>
      <c r="AI5868" t="s">
        <v>54</v>
      </c>
      <c r="AJ5868">
        <v>2</v>
      </c>
      <c r="AK5868">
        <v>1</v>
      </c>
      <c r="AL5868">
        <v>1</v>
      </c>
      <c r="AM5868" t="s">
        <v>55</v>
      </c>
      <c r="AN5868" t="s">
        <v>56</v>
      </c>
      <c r="AP5868">
        <v>1</v>
      </c>
      <c r="AQ5868" t="s">
        <v>57</v>
      </c>
      <c r="AR5868">
        <v>0</v>
      </c>
      <c r="AW5868" t="s">
        <v>58</v>
      </c>
      <c r="AX5868">
        <v>0</v>
      </c>
      <c r="AY5868">
        <v>2</v>
      </c>
      <c r="AZ5868">
        <v>0.53</v>
      </c>
      <c r="BA5868">
        <v>0.53</v>
      </c>
      <c r="BB5868" t="s">
        <v>59</v>
      </c>
    </row>
    <row r="5869" spans="1:54" x14ac:dyDescent="0.45">
      <c r="A5869" s="4" t="str">
        <f>VLOOKUP(F5869,'Matching-Tabelle'!$A$57:$B$61,2,FALSE)</f>
        <v>stefan.fuellemann@tkb.ch</v>
      </c>
      <c r="B5869" s="4" t="str">
        <f>VLOOKUP(J5869,'Matching-Tabelle'!$A$1:$B$52,2,FALSE)</f>
        <v>WPI RTB</v>
      </c>
      <c r="C5869" s="4">
        <v>0.43</v>
      </c>
      <c r="D5869" s="4" t="s">
        <v>4876</v>
      </c>
      <c r="E5869" s="5">
        <v>42667</v>
      </c>
      <c r="F5869" t="s">
        <v>3856</v>
      </c>
      <c r="G5869" t="s">
        <v>3857</v>
      </c>
      <c r="H5869" t="s">
        <v>3858</v>
      </c>
      <c r="I5869" s="1"/>
      <c r="J5869">
        <v>22</v>
      </c>
      <c r="K5869" t="s">
        <v>88</v>
      </c>
      <c r="L5869" t="s">
        <v>89</v>
      </c>
      <c r="M5869">
        <v>990001</v>
      </c>
      <c r="N5869" t="s">
        <v>51</v>
      </c>
      <c r="O5869">
        <v>0.43</v>
      </c>
      <c r="Q5869">
        <v>0.43</v>
      </c>
      <c r="S5869" t="s">
        <v>4876</v>
      </c>
      <c r="AE5869">
        <v>12</v>
      </c>
      <c r="AF5869">
        <v>7.6</v>
      </c>
      <c r="AG5869">
        <v>5</v>
      </c>
      <c r="AH5869" t="s">
        <v>53</v>
      </c>
      <c r="AI5869" t="s">
        <v>54</v>
      </c>
      <c r="AJ5869">
        <v>2</v>
      </c>
      <c r="AK5869">
        <v>1</v>
      </c>
      <c r="AL5869">
        <v>1</v>
      </c>
      <c r="AM5869" t="s">
        <v>55</v>
      </c>
      <c r="AN5869" t="s">
        <v>56</v>
      </c>
      <c r="AP5869">
        <v>1</v>
      </c>
      <c r="AQ5869" t="s">
        <v>57</v>
      </c>
      <c r="AR5869">
        <v>0</v>
      </c>
      <c r="AW5869" t="s">
        <v>58</v>
      </c>
      <c r="AX5869">
        <v>0</v>
      </c>
      <c r="AY5869">
        <v>2</v>
      </c>
      <c r="AZ5869">
        <v>0.43</v>
      </c>
      <c r="BA5869">
        <v>0.43</v>
      </c>
      <c r="BB5869" t="s">
        <v>59</v>
      </c>
    </row>
    <row r="5870" spans="1:54" x14ac:dyDescent="0.45">
      <c r="A5870" s="4" t="str">
        <f>VLOOKUP(F5870,'Matching-Tabelle'!$A$57:$B$61,2,FALSE)</f>
        <v>stefan.fuellemann@tkb.ch</v>
      </c>
      <c r="B5870" s="4" t="str">
        <f>VLOOKUP(J5870,'Matching-Tabelle'!$A$1:$B$52,2,FALSE)</f>
        <v>Proj SCRE2016</v>
      </c>
      <c r="C5870" s="4">
        <v>2.7</v>
      </c>
      <c r="D5870" s="4" t="s">
        <v>4877</v>
      </c>
      <c r="E5870" s="5">
        <v>42667</v>
      </c>
      <c r="F5870" t="s">
        <v>3856</v>
      </c>
      <c r="G5870" t="s">
        <v>3857</v>
      </c>
      <c r="H5870" t="s">
        <v>3858</v>
      </c>
      <c r="I5870" s="1"/>
      <c r="J5870">
        <v>2500253</v>
      </c>
      <c r="K5870" t="s">
        <v>538</v>
      </c>
      <c r="L5870" t="s">
        <v>539</v>
      </c>
      <c r="M5870">
        <v>990001</v>
      </c>
      <c r="N5870" t="s">
        <v>51</v>
      </c>
      <c r="O5870">
        <v>2.7</v>
      </c>
      <c r="Q5870">
        <v>2.7</v>
      </c>
      <c r="S5870" t="s">
        <v>4877</v>
      </c>
      <c r="AE5870">
        <v>5</v>
      </c>
      <c r="AF5870">
        <v>0</v>
      </c>
      <c r="AG5870">
        <v>1</v>
      </c>
      <c r="AH5870" t="s">
        <v>411</v>
      </c>
      <c r="AI5870" t="s">
        <v>411</v>
      </c>
      <c r="AJ5870">
        <v>2</v>
      </c>
      <c r="AK5870">
        <v>1</v>
      </c>
      <c r="AL5870">
        <v>1</v>
      </c>
      <c r="AM5870" t="s">
        <v>55</v>
      </c>
      <c r="AN5870" t="s">
        <v>56</v>
      </c>
      <c r="AP5870">
        <v>1</v>
      </c>
      <c r="AQ5870" t="s">
        <v>57</v>
      </c>
      <c r="AR5870">
        <v>0</v>
      </c>
      <c r="AW5870" t="s">
        <v>58</v>
      </c>
      <c r="AX5870">
        <v>0</v>
      </c>
      <c r="AY5870">
        <v>2</v>
      </c>
      <c r="AZ5870">
        <v>2.7</v>
      </c>
      <c r="BA5870">
        <v>2.7</v>
      </c>
      <c r="BB5870" t="s">
        <v>59</v>
      </c>
    </row>
    <row r="5871" spans="1:54" x14ac:dyDescent="0.45">
      <c r="A5871" s="4" t="str">
        <f>VLOOKUP(F5871,'Matching-Tabelle'!$A$57:$B$61,2,FALSE)</f>
        <v>stefan.fuellemann@tkb.ch</v>
      </c>
      <c r="B5871" s="4" t="str">
        <f>VLOOKUP(J5871,'Matching-Tabelle'!$A$1:$B$52,2,FALSE)</f>
        <v>WPI Führung</v>
      </c>
      <c r="C5871" s="4">
        <v>0.8</v>
      </c>
      <c r="D5871" s="4" t="s">
        <v>4878</v>
      </c>
      <c r="E5871" s="5">
        <v>42667</v>
      </c>
      <c r="F5871" t="s">
        <v>3856</v>
      </c>
      <c r="G5871" t="s">
        <v>3857</v>
      </c>
      <c r="H5871" t="s">
        <v>3858</v>
      </c>
      <c r="I5871" s="1"/>
      <c r="J5871">
        <v>26</v>
      </c>
      <c r="K5871" t="s">
        <v>130</v>
      </c>
      <c r="L5871" t="s">
        <v>131</v>
      </c>
      <c r="M5871">
        <v>990001</v>
      </c>
      <c r="N5871" t="s">
        <v>51</v>
      </c>
      <c r="O5871">
        <v>0.8</v>
      </c>
      <c r="Q5871">
        <v>0.8</v>
      </c>
      <c r="S5871" t="s">
        <v>4878</v>
      </c>
      <c r="AE5871">
        <v>12</v>
      </c>
      <c r="AF5871">
        <v>7.6</v>
      </c>
      <c r="AG5871">
        <v>5</v>
      </c>
      <c r="AH5871" t="s">
        <v>53</v>
      </c>
      <c r="AI5871" t="s">
        <v>54</v>
      </c>
      <c r="AJ5871">
        <v>2</v>
      </c>
      <c r="AK5871">
        <v>1</v>
      </c>
      <c r="AL5871">
        <v>1</v>
      </c>
      <c r="AM5871" t="s">
        <v>55</v>
      </c>
      <c r="AN5871" t="s">
        <v>56</v>
      </c>
      <c r="AP5871">
        <v>1</v>
      </c>
      <c r="AQ5871" t="s">
        <v>57</v>
      </c>
      <c r="AR5871">
        <v>0</v>
      </c>
      <c r="AW5871" t="s">
        <v>58</v>
      </c>
      <c r="AX5871">
        <v>0</v>
      </c>
      <c r="AY5871">
        <v>2</v>
      </c>
      <c r="AZ5871">
        <v>0.8</v>
      </c>
      <c r="BA5871">
        <v>0.8</v>
      </c>
      <c r="BB5871" t="s">
        <v>59</v>
      </c>
    </row>
    <row r="5872" spans="1:54" x14ac:dyDescent="0.45">
      <c r="A5872" s="4" t="str">
        <f>VLOOKUP(F5872,'Matching-Tabelle'!$A$57:$B$61,2,FALSE)</f>
        <v>stefan.fuellemann@tkb.ch</v>
      </c>
      <c r="B5872" s="4" t="str">
        <f>VLOOKUP(J5872,'Matching-Tabelle'!$A$1:$B$52,2,FALSE)</f>
        <v>Progr Digitalisierung</v>
      </c>
      <c r="C5872" s="4">
        <v>0.15</v>
      </c>
      <c r="D5872" s="4" t="s">
        <v>4879</v>
      </c>
      <c r="E5872" s="5">
        <v>42667</v>
      </c>
      <c r="F5872" t="s">
        <v>3856</v>
      </c>
      <c r="G5872" t="s">
        <v>3857</v>
      </c>
      <c r="H5872" t="s">
        <v>3858</v>
      </c>
      <c r="I5872" s="1"/>
      <c r="J5872">
        <v>224</v>
      </c>
      <c r="K5872" t="s">
        <v>76</v>
      </c>
      <c r="L5872" t="s">
        <v>77</v>
      </c>
      <c r="M5872">
        <v>990001</v>
      </c>
      <c r="N5872" t="s">
        <v>51</v>
      </c>
      <c r="O5872">
        <v>0.15</v>
      </c>
      <c r="Q5872">
        <v>0.15</v>
      </c>
      <c r="S5872" t="s">
        <v>4879</v>
      </c>
      <c r="AE5872">
        <v>12</v>
      </c>
      <c r="AF5872">
        <v>7.6</v>
      </c>
      <c r="AG5872">
        <v>5</v>
      </c>
      <c r="AH5872" t="s">
        <v>53</v>
      </c>
      <c r="AI5872" t="s">
        <v>54</v>
      </c>
      <c r="AJ5872">
        <v>2</v>
      </c>
      <c r="AK5872">
        <v>1</v>
      </c>
      <c r="AL5872">
        <v>1</v>
      </c>
      <c r="AM5872" t="s">
        <v>55</v>
      </c>
      <c r="AN5872" t="s">
        <v>56</v>
      </c>
      <c r="AP5872">
        <v>1</v>
      </c>
      <c r="AQ5872" t="s">
        <v>57</v>
      </c>
      <c r="AR5872">
        <v>0</v>
      </c>
      <c r="AW5872" t="s">
        <v>58</v>
      </c>
      <c r="AX5872">
        <v>0</v>
      </c>
      <c r="AY5872">
        <v>2</v>
      </c>
      <c r="AZ5872">
        <v>0.15</v>
      </c>
      <c r="BA5872">
        <v>0.15</v>
      </c>
      <c r="BB5872" t="s">
        <v>59</v>
      </c>
    </row>
    <row r="5873" spans="1:54" x14ac:dyDescent="0.45">
      <c r="A5873" s="4" t="str">
        <f>VLOOKUP(F5873,'Matching-Tabelle'!$A$57:$B$61,2,FALSE)</f>
        <v>stefan.fuellemann@tkb.ch</v>
      </c>
      <c r="B5873" s="4" t="str">
        <f>VLOOKUP(J5873,'Matching-Tabelle'!$A$1:$B$52,2,FALSE)</f>
        <v>WPI CTB</v>
      </c>
      <c r="C5873" s="4">
        <v>0.5</v>
      </c>
      <c r="D5873" s="4" t="s">
        <v>4880</v>
      </c>
      <c r="E5873" s="5">
        <v>42667</v>
      </c>
      <c r="F5873" t="s">
        <v>3856</v>
      </c>
      <c r="G5873" t="s">
        <v>3857</v>
      </c>
      <c r="H5873" t="s">
        <v>3858</v>
      </c>
      <c r="I5873" s="1"/>
      <c r="J5873">
        <v>919</v>
      </c>
      <c r="K5873" t="s">
        <v>66</v>
      </c>
      <c r="L5873" t="s">
        <v>67</v>
      </c>
      <c r="M5873">
        <v>990001</v>
      </c>
      <c r="N5873" t="s">
        <v>51</v>
      </c>
      <c r="O5873">
        <v>0.5</v>
      </c>
      <c r="Q5873">
        <v>0.5</v>
      </c>
      <c r="S5873" t="s">
        <v>4880</v>
      </c>
      <c r="AE5873">
        <v>12</v>
      </c>
      <c r="AF5873">
        <v>7.6</v>
      </c>
      <c r="AG5873">
        <v>5</v>
      </c>
      <c r="AH5873" t="s">
        <v>53</v>
      </c>
      <c r="AI5873" t="s">
        <v>54</v>
      </c>
      <c r="AJ5873">
        <v>2</v>
      </c>
      <c r="AK5873">
        <v>1</v>
      </c>
      <c r="AL5873">
        <v>1</v>
      </c>
      <c r="AM5873" t="s">
        <v>55</v>
      </c>
      <c r="AN5873" t="s">
        <v>56</v>
      </c>
      <c r="AP5873">
        <v>1</v>
      </c>
      <c r="AQ5873" t="s">
        <v>57</v>
      </c>
      <c r="AR5873">
        <v>0</v>
      </c>
      <c r="AW5873" t="s">
        <v>58</v>
      </c>
      <c r="AX5873">
        <v>0</v>
      </c>
      <c r="AY5873">
        <v>2</v>
      </c>
      <c r="AZ5873">
        <v>0.5</v>
      </c>
      <c r="BA5873">
        <v>0.5</v>
      </c>
      <c r="BB5873" t="s">
        <v>59</v>
      </c>
    </row>
    <row r="5874" spans="1:54" x14ac:dyDescent="0.45">
      <c r="A5874" s="4" t="str">
        <f>VLOOKUP(F5874,'Matching-Tabelle'!$A$57:$B$61,2,FALSE)</f>
        <v>stefan.fuellemann@tkb.ch</v>
      </c>
      <c r="B5874" s="4" t="str">
        <f>VLOOKUP(J5874,'Matching-Tabelle'!$A$1:$B$52,2,FALSE)</f>
        <v>WPI CTB</v>
      </c>
      <c r="C5874" s="4">
        <v>0.5</v>
      </c>
      <c r="D5874" s="4" t="s">
        <v>4881</v>
      </c>
      <c r="E5874" s="5">
        <v>42667</v>
      </c>
      <c r="F5874" t="s">
        <v>3856</v>
      </c>
      <c r="G5874" t="s">
        <v>3857</v>
      </c>
      <c r="H5874" t="s">
        <v>3858</v>
      </c>
      <c r="I5874" s="1"/>
      <c r="J5874">
        <v>922</v>
      </c>
      <c r="K5874" t="s">
        <v>134</v>
      </c>
      <c r="L5874" t="s">
        <v>135</v>
      </c>
      <c r="M5874">
        <v>990001</v>
      </c>
      <c r="N5874" t="s">
        <v>51</v>
      </c>
      <c r="O5874">
        <v>0.5</v>
      </c>
      <c r="Q5874">
        <v>0.5</v>
      </c>
      <c r="S5874" t="s">
        <v>4881</v>
      </c>
      <c r="AE5874">
        <v>12</v>
      </c>
      <c r="AF5874">
        <v>7.6</v>
      </c>
      <c r="AG5874">
        <v>5</v>
      </c>
      <c r="AH5874" t="s">
        <v>53</v>
      </c>
      <c r="AI5874" t="s">
        <v>54</v>
      </c>
      <c r="AJ5874">
        <v>2</v>
      </c>
      <c r="AK5874">
        <v>1</v>
      </c>
      <c r="AL5874">
        <v>1</v>
      </c>
      <c r="AM5874" t="s">
        <v>55</v>
      </c>
      <c r="AN5874" t="s">
        <v>56</v>
      </c>
      <c r="AP5874">
        <v>1</v>
      </c>
      <c r="AQ5874" t="s">
        <v>57</v>
      </c>
      <c r="AR5874">
        <v>0</v>
      </c>
      <c r="AW5874" t="s">
        <v>58</v>
      </c>
      <c r="AX5874">
        <v>0</v>
      </c>
      <c r="AY5874">
        <v>2</v>
      </c>
      <c r="AZ5874">
        <v>0.5</v>
      </c>
      <c r="BA5874">
        <v>0.5</v>
      </c>
      <c r="BB5874" t="s">
        <v>59</v>
      </c>
    </row>
    <row r="5875" spans="1:54" x14ac:dyDescent="0.45">
      <c r="A5875" s="4" t="str">
        <f>VLOOKUP(F5875,'Matching-Tabelle'!$A$57:$B$61,2,FALSE)</f>
        <v>stefan.fuellemann@tkb.ch</v>
      </c>
      <c r="B5875" s="4" t="str">
        <f>VLOOKUP(J5875,'Matching-Tabelle'!$A$1:$B$52,2,FALSE)</f>
        <v>WPI RTB</v>
      </c>
      <c r="C5875" s="4">
        <v>1.2</v>
      </c>
      <c r="D5875" s="4" t="s">
        <v>3859</v>
      </c>
      <c r="E5875" s="5">
        <v>42668</v>
      </c>
      <c r="F5875" t="s">
        <v>3856</v>
      </c>
      <c r="G5875" t="s">
        <v>3857</v>
      </c>
      <c r="H5875" t="s">
        <v>3858</v>
      </c>
      <c r="I5875" s="1"/>
      <c r="J5875">
        <v>19</v>
      </c>
      <c r="K5875" t="s">
        <v>145</v>
      </c>
      <c r="L5875" t="s">
        <v>146</v>
      </c>
      <c r="M5875">
        <v>990001</v>
      </c>
      <c r="N5875" t="s">
        <v>51</v>
      </c>
      <c r="O5875">
        <v>1.2</v>
      </c>
      <c r="Q5875">
        <v>1.2</v>
      </c>
      <c r="S5875" t="s">
        <v>3859</v>
      </c>
      <c r="AE5875">
        <v>12</v>
      </c>
      <c r="AF5875">
        <v>7.6</v>
      </c>
      <c r="AG5875">
        <v>5</v>
      </c>
      <c r="AH5875" t="s">
        <v>53</v>
      </c>
      <c r="AI5875" t="s">
        <v>54</v>
      </c>
      <c r="AJ5875">
        <v>2</v>
      </c>
      <c r="AK5875">
        <v>1</v>
      </c>
      <c r="AL5875">
        <v>1</v>
      </c>
      <c r="AM5875" t="s">
        <v>55</v>
      </c>
      <c r="AN5875" t="s">
        <v>56</v>
      </c>
      <c r="AP5875">
        <v>1</v>
      </c>
      <c r="AQ5875" t="s">
        <v>57</v>
      </c>
      <c r="AR5875">
        <v>0</v>
      </c>
      <c r="AW5875" t="s">
        <v>58</v>
      </c>
      <c r="AX5875">
        <v>0</v>
      </c>
      <c r="AY5875">
        <v>2</v>
      </c>
      <c r="AZ5875">
        <v>1.2</v>
      </c>
      <c r="BA5875">
        <v>1.2</v>
      </c>
      <c r="BB5875" t="s">
        <v>59</v>
      </c>
    </row>
    <row r="5876" spans="1:54" x14ac:dyDescent="0.45">
      <c r="A5876" s="4" t="str">
        <f>VLOOKUP(F5876,'Matching-Tabelle'!$A$57:$B$61,2,FALSE)</f>
        <v>stefan.fuellemann@tkb.ch</v>
      </c>
      <c r="B5876" s="4" t="str">
        <f>VLOOKUP(J5876,'Matching-Tabelle'!$A$1:$B$52,2,FALSE)</f>
        <v>WPI CTB</v>
      </c>
      <c r="C5876" s="4">
        <v>0.75</v>
      </c>
      <c r="D5876" s="4" t="s">
        <v>4882</v>
      </c>
      <c r="E5876" s="5">
        <v>42668</v>
      </c>
      <c r="F5876" t="s">
        <v>3856</v>
      </c>
      <c r="G5876" t="s">
        <v>3857</v>
      </c>
      <c r="H5876" t="s">
        <v>3858</v>
      </c>
      <c r="I5876" s="1"/>
      <c r="J5876">
        <v>18</v>
      </c>
      <c r="K5876" t="s">
        <v>594</v>
      </c>
      <c r="L5876" t="s">
        <v>595</v>
      </c>
      <c r="M5876">
        <v>990001</v>
      </c>
      <c r="N5876" t="s">
        <v>51</v>
      </c>
      <c r="O5876">
        <v>0.75</v>
      </c>
      <c r="Q5876">
        <v>0.75</v>
      </c>
      <c r="S5876" t="s">
        <v>4882</v>
      </c>
      <c r="AE5876">
        <v>12</v>
      </c>
      <c r="AF5876">
        <v>7.6</v>
      </c>
      <c r="AG5876">
        <v>5</v>
      </c>
      <c r="AH5876" t="s">
        <v>53</v>
      </c>
      <c r="AI5876" t="s">
        <v>54</v>
      </c>
      <c r="AJ5876">
        <v>2</v>
      </c>
      <c r="AK5876">
        <v>1</v>
      </c>
      <c r="AL5876">
        <v>1</v>
      </c>
      <c r="AM5876" t="s">
        <v>55</v>
      </c>
      <c r="AN5876" t="s">
        <v>56</v>
      </c>
      <c r="AP5876">
        <v>1</v>
      </c>
      <c r="AQ5876" t="s">
        <v>57</v>
      </c>
      <c r="AR5876">
        <v>0</v>
      </c>
      <c r="AW5876" t="s">
        <v>58</v>
      </c>
      <c r="AX5876">
        <v>0</v>
      </c>
      <c r="AY5876">
        <v>2</v>
      </c>
      <c r="AZ5876">
        <v>0.75</v>
      </c>
      <c r="BA5876">
        <v>0.75</v>
      </c>
      <c r="BB5876" t="s">
        <v>59</v>
      </c>
    </row>
    <row r="5877" spans="1:54" x14ac:dyDescent="0.45">
      <c r="A5877" s="4" t="str">
        <f>VLOOKUP(F5877,'Matching-Tabelle'!$A$57:$B$61,2,FALSE)</f>
        <v>stefan.fuellemann@tkb.ch</v>
      </c>
      <c r="B5877" s="4" t="str">
        <f>VLOOKUP(J5877,'Matching-Tabelle'!$A$1:$B$52,2,FALSE)</f>
        <v>Proj SCRE2016</v>
      </c>
      <c r="C5877" s="4">
        <v>3</v>
      </c>
      <c r="D5877" s="4" t="s">
        <v>4883</v>
      </c>
      <c r="E5877" s="5">
        <v>42668</v>
      </c>
      <c r="F5877" t="s">
        <v>3856</v>
      </c>
      <c r="G5877" t="s">
        <v>3857</v>
      </c>
      <c r="H5877" t="s">
        <v>3858</v>
      </c>
      <c r="I5877" s="1"/>
      <c r="J5877">
        <v>2500253</v>
      </c>
      <c r="K5877" t="s">
        <v>538</v>
      </c>
      <c r="L5877" t="s">
        <v>539</v>
      </c>
      <c r="M5877">
        <v>990001</v>
      </c>
      <c r="N5877" t="s">
        <v>51</v>
      </c>
      <c r="O5877">
        <v>3</v>
      </c>
      <c r="Q5877">
        <v>3</v>
      </c>
      <c r="S5877" t="s">
        <v>4883</v>
      </c>
      <c r="AE5877">
        <v>5</v>
      </c>
      <c r="AF5877">
        <v>0</v>
      </c>
      <c r="AG5877">
        <v>1</v>
      </c>
      <c r="AH5877" t="s">
        <v>411</v>
      </c>
      <c r="AI5877" t="s">
        <v>411</v>
      </c>
      <c r="AJ5877">
        <v>2</v>
      </c>
      <c r="AK5877">
        <v>1</v>
      </c>
      <c r="AL5877">
        <v>1</v>
      </c>
      <c r="AM5877" t="s">
        <v>55</v>
      </c>
      <c r="AN5877" t="s">
        <v>56</v>
      </c>
      <c r="AP5877">
        <v>1</v>
      </c>
      <c r="AQ5877" t="s">
        <v>57</v>
      </c>
      <c r="AR5877">
        <v>0</v>
      </c>
      <c r="AW5877" t="s">
        <v>58</v>
      </c>
      <c r="AX5877">
        <v>0</v>
      </c>
      <c r="AY5877">
        <v>2</v>
      </c>
      <c r="AZ5877">
        <v>3</v>
      </c>
      <c r="BA5877">
        <v>3</v>
      </c>
      <c r="BB5877" t="s">
        <v>59</v>
      </c>
    </row>
    <row r="5878" spans="1:54" x14ac:dyDescent="0.45">
      <c r="A5878" s="4" t="str">
        <f>VLOOKUP(F5878,'Matching-Tabelle'!$A$57:$B$61,2,FALSE)</f>
        <v>stefan.fuellemann@tkb.ch</v>
      </c>
      <c r="B5878" s="4" t="str">
        <f>VLOOKUP(J5878,'Matching-Tabelle'!$A$1:$B$52,2,FALSE)</f>
        <v>WPI Führung</v>
      </c>
      <c r="C5878" s="4">
        <v>1</v>
      </c>
      <c r="D5878" s="4" t="s">
        <v>4156</v>
      </c>
      <c r="E5878" s="5">
        <v>42668</v>
      </c>
      <c r="F5878" t="s">
        <v>3856</v>
      </c>
      <c r="G5878" t="s">
        <v>3857</v>
      </c>
      <c r="H5878" t="s">
        <v>3858</v>
      </c>
      <c r="I5878" s="1"/>
      <c r="J5878">
        <v>26</v>
      </c>
      <c r="K5878" t="s">
        <v>130</v>
      </c>
      <c r="L5878" t="s">
        <v>131</v>
      </c>
      <c r="M5878">
        <v>990001</v>
      </c>
      <c r="N5878" t="s">
        <v>51</v>
      </c>
      <c r="O5878">
        <v>1</v>
      </c>
      <c r="Q5878">
        <v>1</v>
      </c>
      <c r="S5878" t="s">
        <v>4156</v>
      </c>
      <c r="AE5878">
        <v>12</v>
      </c>
      <c r="AF5878">
        <v>7.6</v>
      </c>
      <c r="AG5878">
        <v>5</v>
      </c>
      <c r="AH5878" t="s">
        <v>53</v>
      </c>
      <c r="AI5878" t="s">
        <v>54</v>
      </c>
      <c r="AJ5878">
        <v>2</v>
      </c>
      <c r="AK5878">
        <v>1</v>
      </c>
      <c r="AL5878">
        <v>1</v>
      </c>
      <c r="AM5878" t="s">
        <v>55</v>
      </c>
      <c r="AN5878" t="s">
        <v>56</v>
      </c>
      <c r="AP5878">
        <v>1</v>
      </c>
      <c r="AQ5878" t="s">
        <v>57</v>
      </c>
      <c r="AR5878">
        <v>0</v>
      </c>
      <c r="AW5878" t="s">
        <v>58</v>
      </c>
      <c r="AX5878">
        <v>0</v>
      </c>
      <c r="AY5878">
        <v>2</v>
      </c>
      <c r="AZ5878">
        <v>1</v>
      </c>
      <c r="BA5878">
        <v>1</v>
      </c>
      <c r="BB5878" t="s">
        <v>59</v>
      </c>
    </row>
    <row r="5879" spans="1:54" x14ac:dyDescent="0.45">
      <c r="A5879" s="4" t="str">
        <f>VLOOKUP(F5879,'Matching-Tabelle'!$A$57:$B$61,2,FALSE)</f>
        <v>stefan.fuellemann@tkb.ch</v>
      </c>
      <c r="B5879" s="4" t="str">
        <f>VLOOKUP(J5879,'Matching-Tabelle'!$A$1:$B$52,2,FALSE)</f>
        <v>WPI RTB</v>
      </c>
      <c r="C5879" s="4">
        <v>0.5</v>
      </c>
      <c r="D5879" s="4" t="s">
        <v>1927</v>
      </c>
      <c r="E5879" s="5">
        <v>42668</v>
      </c>
      <c r="F5879" t="s">
        <v>3856</v>
      </c>
      <c r="G5879" t="s">
        <v>3857</v>
      </c>
      <c r="H5879" t="s">
        <v>3858</v>
      </c>
      <c r="I5879" s="1"/>
      <c r="J5879">
        <v>21</v>
      </c>
      <c r="K5879" t="s">
        <v>117</v>
      </c>
      <c r="L5879" t="s">
        <v>118</v>
      </c>
      <c r="M5879">
        <v>990001</v>
      </c>
      <c r="N5879" t="s">
        <v>51</v>
      </c>
      <c r="O5879">
        <v>0.5</v>
      </c>
      <c r="Q5879">
        <v>0.5</v>
      </c>
      <c r="S5879" t="s">
        <v>1927</v>
      </c>
      <c r="AE5879">
        <v>12</v>
      </c>
      <c r="AF5879">
        <v>7.6</v>
      </c>
      <c r="AG5879">
        <v>5</v>
      </c>
      <c r="AH5879" t="s">
        <v>53</v>
      </c>
      <c r="AI5879" t="s">
        <v>54</v>
      </c>
      <c r="AJ5879">
        <v>2</v>
      </c>
      <c r="AK5879">
        <v>1</v>
      </c>
      <c r="AL5879">
        <v>1</v>
      </c>
      <c r="AM5879" t="s">
        <v>55</v>
      </c>
      <c r="AN5879" t="s">
        <v>56</v>
      </c>
      <c r="AP5879">
        <v>1</v>
      </c>
      <c r="AQ5879" t="s">
        <v>57</v>
      </c>
      <c r="AR5879">
        <v>0</v>
      </c>
      <c r="AW5879" t="s">
        <v>58</v>
      </c>
      <c r="AX5879">
        <v>0</v>
      </c>
      <c r="AY5879">
        <v>2</v>
      </c>
      <c r="AZ5879">
        <v>0.5</v>
      </c>
      <c r="BA5879">
        <v>0.5</v>
      </c>
      <c r="BB5879" t="s">
        <v>59</v>
      </c>
    </row>
    <row r="5880" spans="1:54" x14ac:dyDescent="0.45">
      <c r="A5880" s="4" t="str">
        <f>VLOOKUP(F5880,'Matching-Tabelle'!$A$57:$B$61,2,FALSE)</f>
        <v>stefan.fuellemann@tkb.ch</v>
      </c>
      <c r="B5880" s="4" t="str">
        <f>VLOOKUP(J5880,'Matching-Tabelle'!$A$1:$B$52,2,FALSE)</f>
        <v>WPI CTB</v>
      </c>
      <c r="C5880" s="4">
        <v>0.25</v>
      </c>
      <c r="D5880" s="4" t="s">
        <v>4884</v>
      </c>
      <c r="E5880" s="5">
        <v>42668</v>
      </c>
      <c r="F5880" t="s">
        <v>3856</v>
      </c>
      <c r="G5880" t="s">
        <v>3857</v>
      </c>
      <c r="H5880" t="s">
        <v>3858</v>
      </c>
      <c r="I5880" s="1"/>
      <c r="J5880">
        <v>927</v>
      </c>
      <c r="K5880" t="s">
        <v>99</v>
      </c>
      <c r="L5880" t="s">
        <v>100</v>
      </c>
      <c r="M5880">
        <v>990001</v>
      </c>
      <c r="N5880" t="s">
        <v>51</v>
      </c>
      <c r="O5880">
        <v>0.25</v>
      </c>
      <c r="Q5880">
        <v>0.25</v>
      </c>
      <c r="S5880" t="s">
        <v>4884</v>
      </c>
      <c r="AE5880">
        <v>12</v>
      </c>
      <c r="AF5880">
        <v>7.6</v>
      </c>
      <c r="AG5880">
        <v>5</v>
      </c>
      <c r="AH5880" t="s">
        <v>53</v>
      </c>
      <c r="AI5880" t="s">
        <v>54</v>
      </c>
      <c r="AJ5880">
        <v>2</v>
      </c>
      <c r="AK5880">
        <v>1</v>
      </c>
      <c r="AL5880">
        <v>1</v>
      </c>
      <c r="AM5880" t="s">
        <v>55</v>
      </c>
      <c r="AN5880" t="s">
        <v>56</v>
      </c>
      <c r="AP5880">
        <v>1</v>
      </c>
      <c r="AQ5880" t="s">
        <v>57</v>
      </c>
      <c r="AR5880">
        <v>0</v>
      </c>
      <c r="AW5880" t="s">
        <v>58</v>
      </c>
      <c r="AX5880">
        <v>0</v>
      </c>
      <c r="AY5880">
        <v>2</v>
      </c>
      <c r="AZ5880">
        <v>0.25</v>
      </c>
      <c r="BA5880">
        <v>0.25</v>
      </c>
      <c r="BB5880" t="s">
        <v>59</v>
      </c>
    </row>
    <row r="5881" spans="1:54" x14ac:dyDescent="0.45">
      <c r="A5881" s="4" t="str">
        <f>VLOOKUP(F5881,'Matching-Tabelle'!$A$57:$B$61,2,FALSE)</f>
        <v>stefan.fuellemann@tkb.ch</v>
      </c>
      <c r="B5881" s="4" t="str">
        <f>VLOOKUP(J5881,'Matching-Tabelle'!$A$1:$B$52,2,FALSE)</f>
        <v>WPI CTB</v>
      </c>
      <c r="C5881" s="4">
        <v>0.5</v>
      </c>
      <c r="D5881" s="4" t="s">
        <v>4885</v>
      </c>
      <c r="E5881" s="5">
        <v>42668</v>
      </c>
      <c r="F5881" t="s">
        <v>3856</v>
      </c>
      <c r="G5881" t="s">
        <v>3857</v>
      </c>
      <c r="H5881" t="s">
        <v>3858</v>
      </c>
      <c r="I5881" s="1"/>
      <c r="J5881">
        <v>18</v>
      </c>
      <c r="K5881" t="s">
        <v>594</v>
      </c>
      <c r="L5881" t="s">
        <v>595</v>
      </c>
      <c r="M5881">
        <v>990001</v>
      </c>
      <c r="N5881" t="s">
        <v>51</v>
      </c>
      <c r="O5881">
        <v>0.5</v>
      </c>
      <c r="Q5881">
        <v>0.5</v>
      </c>
      <c r="S5881" t="s">
        <v>4885</v>
      </c>
      <c r="AE5881">
        <v>12</v>
      </c>
      <c r="AF5881">
        <v>7.6</v>
      </c>
      <c r="AG5881">
        <v>5</v>
      </c>
      <c r="AH5881" t="s">
        <v>53</v>
      </c>
      <c r="AI5881" t="s">
        <v>54</v>
      </c>
      <c r="AJ5881">
        <v>2</v>
      </c>
      <c r="AK5881">
        <v>1</v>
      </c>
      <c r="AL5881">
        <v>1</v>
      </c>
      <c r="AM5881" t="s">
        <v>55</v>
      </c>
      <c r="AN5881" t="s">
        <v>56</v>
      </c>
      <c r="AP5881">
        <v>1</v>
      </c>
      <c r="AQ5881" t="s">
        <v>57</v>
      </c>
      <c r="AR5881">
        <v>0</v>
      </c>
      <c r="AW5881" t="s">
        <v>58</v>
      </c>
      <c r="AX5881">
        <v>0</v>
      </c>
      <c r="AY5881">
        <v>2</v>
      </c>
      <c r="AZ5881">
        <v>0.5</v>
      </c>
      <c r="BA5881">
        <v>0.5</v>
      </c>
      <c r="BB5881" t="s">
        <v>59</v>
      </c>
    </row>
    <row r="5882" spans="1:54" x14ac:dyDescent="0.45">
      <c r="A5882" s="4" t="str">
        <f>VLOOKUP(F5882,'Matching-Tabelle'!$A$57:$B$61,2,FALSE)</f>
        <v>stefan.fuellemann@tkb.ch</v>
      </c>
      <c r="B5882" s="4" t="str">
        <f>VLOOKUP(J5882,'Matching-Tabelle'!$A$1:$B$52,2,FALSE)</f>
        <v>WPI CTB</v>
      </c>
      <c r="C5882" s="4">
        <v>1</v>
      </c>
      <c r="D5882" s="4" t="s">
        <v>4886</v>
      </c>
      <c r="E5882" s="5">
        <v>42668</v>
      </c>
      <c r="F5882" t="s">
        <v>3856</v>
      </c>
      <c r="G5882" t="s">
        <v>3857</v>
      </c>
      <c r="H5882" t="s">
        <v>3858</v>
      </c>
      <c r="I5882" s="1"/>
      <c r="J5882">
        <v>922</v>
      </c>
      <c r="K5882" t="s">
        <v>134</v>
      </c>
      <c r="L5882" t="s">
        <v>135</v>
      </c>
      <c r="M5882">
        <v>990001</v>
      </c>
      <c r="N5882" t="s">
        <v>51</v>
      </c>
      <c r="O5882">
        <v>1</v>
      </c>
      <c r="Q5882">
        <v>1</v>
      </c>
      <c r="S5882" t="s">
        <v>4886</v>
      </c>
      <c r="AE5882">
        <v>12</v>
      </c>
      <c r="AF5882">
        <v>7.6</v>
      </c>
      <c r="AG5882">
        <v>5</v>
      </c>
      <c r="AH5882" t="s">
        <v>53</v>
      </c>
      <c r="AI5882" t="s">
        <v>54</v>
      </c>
      <c r="AJ5882">
        <v>2</v>
      </c>
      <c r="AK5882">
        <v>1</v>
      </c>
      <c r="AL5882">
        <v>1</v>
      </c>
      <c r="AM5882" t="s">
        <v>55</v>
      </c>
      <c r="AN5882" t="s">
        <v>56</v>
      </c>
      <c r="AP5882">
        <v>1</v>
      </c>
      <c r="AQ5882" t="s">
        <v>57</v>
      </c>
      <c r="AR5882">
        <v>0</v>
      </c>
      <c r="AW5882" t="s">
        <v>58</v>
      </c>
      <c r="AX5882">
        <v>0</v>
      </c>
      <c r="AY5882">
        <v>2</v>
      </c>
      <c r="AZ5882">
        <v>1</v>
      </c>
      <c r="BA5882">
        <v>1</v>
      </c>
      <c r="BB5882" t="s">
        <v>59</v>
      </c>
    </row>
    <row r="5883" spans="1:54" x14ac:dyDescent="0.45">
      <c r="A5883" s="4" t="str">
        <f>VLOOKUP(F5883,'Matching-Tabelle'!$A$57:$B$61,2,FALSE)</f>
        <v>stefan.fuellemann@tkb.ch</v>
      </c>
      <c r="B5883" s="4" t="str">
        <f>VLOOKUP(J5883,'Matching-Tabelle'!$A$1:$B$52,2,FALSE)</f>
        <v>WPI RTB</v>
      </c>
      <c r="C5883" s="4">
        <v>1.2</v>
      </c>
      <c r="D5883" s="4" t="s">
        <v>3859</v>
      </c>
      <c r="E5883" s="5">
        <v>42669</v>
      </c>
      <c r="F5883" t="s">
        <v>3856</v>
      </c>
      <c r="G5883" t="s">
        <v>3857</v>
      </c>
      <c r="H5883" t="s">
        <v>3858</v>
      </c>
      <c r="I5883" s="1"/>
      <c r="J5883">
        <v>19</v>
      </c>
      <c r="K5883" t="s">
        <v>145</v>
      </c>
      <c r="L5883" t="s">
        <v>146</v>
      </c>
      <c r="M5883">
        <v>990001</v>
      </c>
      <c r="N5883" t="s">
        <v>51</v>
      </c>
      <c r="O5883">
        <v>1.2</v>
      </c>
      <c r="Q5883">
        <v>1.2</v>
      </c>
      <c r="S5883" t="s">
        <v>3859</v>
      </c>
      <c r="AE5883">
        <v>12</v>
      </c>
      <c r="AF5883">
        <v>7.6</v>
      </c>
      <c r="AG5883">
        <v>5</v>
      </c>
      <c r="AH5883" t="s">
        <v>53</v>
      </c>
      <c r="AI5883" t="s">
        <v>54</v>
      </c>
      <c r="AJ5883">
        <v>2</v>
      </c>
      <c r="AK5883">
        <v>1</v>
      </c>
      <c r="AL5883">
        <v>1</v>
      </c>
      <c r="AM5883" t="s">
        <v>55</v>
      </c>
      <c r="AN5883" t="s">
        <v>56</v>
      </c>
      <c r="AP5883">
        <v>1</v>
      </c>
      <c r="AQ5883" t="s">
        <v>57</v>
      </c>
      <c r="AR5883">
        <v>0</v>
      </c>
      <c r="AW5883" t="s">
        <v>58</v>
      </c>
      <c r="AX5883">
        <v>0</v>
      </c>
      <c r="AY5883">
        <v>2</v>
      </c>
      <c r="AZ5883">
        <v>1.2</v>
      </c>
      <c r="BA5883">
        <v>1.2</v>
      </c>
      <c r="BB5883" t="s">
        <v>59</v>
      </c>
    </row>
    <row r="5884" spans="1:54" x14ac:dyDescent="0.45">
      <c r="A5884" s="4" t="str">
        <f>VLOOKUP(F5884,'Matching-Tabelle'!$A$57:$B$61,2,FALSE)</f>
        <v>stefan.fuellemann@tkb.ch</v>
      </c>
      <c r="B5884" s="4" t="str">
        <f>VLOOKUP(J5884,'Matching-Tabelle'!$A$1:$B$52,2,FALSE)</f>
        <v>WPI Führung</v>
      </c>
      <c r="C5884" s="4">
        <v>0.25</v>
      </c>
      <c r="D5884" s="4" t="s">
        <v>898</v>
      </c>
      <c r="E5884" s="5">
        <v>42669</v>
      </c>
      <c r="F5884" t="s">
        <v>3856</v>
      </c>
      <c r="G5884" t="s">
        <v>3857</v>
      </c>
      <c r="H5884" t="s">
        <v>3858</v>
      </c>
      <c r="I5884" s="1"/>
      <c r="J5884">
        <v>26</v>
      </c>
      <c r="K5884" t="s">
        <v>130</v>
      </c>
      <c r="L5884" t="s">
        <v>131</v>
      </c>
      <c r="M5884">
        <v>990001</v>
      </c>
      <c r="N5884" t="s">
        <v>51</v>
      </c>
      <c r="O5884">
        <v>0.25</v>
      </c>
      <c r="Q5884">
        <v>0.25</v>
      </c>
      <c r="S5884" t="s">
        <v>898</v>
      </c>
      <c r="AE5884">
        <v>12</v>
      </c>
      <c r="AF5884">
        <v>7.6</v>
      </c>
      <c r="AG5884">
        <v>5</v>
      </c>
      <c r="AH5884" t="s">
        <v>53</v>
      </c>
      <c r="AI5884" t="s">
        <v>54</v>
      </c>
      <c r="AJ5884">
        <v>2</v>
      </c>
      <c r="AK5884">
        <v>1</v>
      </c>
      <c r="AL5884">
        <v>1</v>
      </c>
      <c r="AM5884" t="s">
        <v>55</v>
      </c>
      <c r="AN5884" t="s">
        <v>56</v>
      </c>
      <c r="AP5884">
        <v>1</v>
      </c>
      <c r="AQ5884" t="s">
        <v>57</v>
      </c>
      <c r="AR5884">
        <v>0</v>
      </c>
      <c r="AW5884" t="s">
        <v>58</v>
      </c>
      <c r="AX5884">
        <v>0</v>
      </c>
      <c r="AY5884">
        <v>2</v>
      </c>
      <c r="AZ5884">
        <v>0.25</v>
      </c>
      <c r="BA5884">
        <v>0.25</v>
      </c>
      <c r="BB5884" t="s">
        <v>59</v>
      </c>
    </row>
    <row r="5885" spans="1:54" x14ac:dyDescent="0.45">
      <c r="A5885" s="4" t="str">
        <f>VLOOKUP(F5885,'Matching-Tabelle'!$A$57:$B$61,2,FALSE)</f>
        <v>stefan.fuellemann@tkb.ch</v>
      </c>
      <c r="B5885" s="4" t="str">
        <f>VLOOKUP(J5885,'Matching-Tabelle'!$A$1:$B$52,2,FALSE)</f>
        <v>Proj SCRE2016</v>
      </c>
      <c r="C5885" s="4">
        <v>3.5</v>
      </c>
      <c r="D5885" s="4" t="s">
        <v>4887</v>
      </c>
      <c r="E5885" s="5">
        <v>42669</v>
      </c>
      <c r="F5885" t="s">
        <v>3856</v>
      </c>
      <c r="G5885" t="s">
        <v>3857</v>
      </c>
      <c r="H5885" t="s">
        <v>3858</v>
      </c>
      <c r="I5885" s="1"/>
      <c r="J5885">
        <v>2500253</v>
      </c>
      <c r="K5885" t="s">
        <v>538</v>
      </c>
      <c r="L5885" t="s">
        <v>539</v>
      </c>
      <c r="M5885">
        <v>990001</v>
      </c>
      <c r="N5885" t="s">
        <v>51</v>
      </c>
      <c r="O5885">
        <v>3.5</v>
      </c>
      <c r="Q5885">
        <v>3.5</v>
      </c>
      <c r="S5885" t="s">
        <v>4887</v>
      </c>
      <c r="AE5885">
        <v>5</v>
      </c>
      <c r="AF5885">
        <v>0</v>
      </c>
      <c r="AG5885">
        <v>1</v>
      </c>
      <c r="AH5885" t="s">
        <v>411</v>
      </c>
      <c r="AI5885" t="s">
        <v>411</v>
      </c>
      <c r="AJ5885">
        <v>2</v>
      </c>
      <c r="AK5885">
        <v>1</v>
      </c>
      <c r="AL5885">
        <v>1</v>
      </c>
      <c r="AM5885" t="s">
        <v>55</v>
      </c>
      <c r="AN5885" t="s">
        <v>56</v>
      </c>
      <c r="AP5885">
        <v>1</v>
      </c>
      <c r="AQ5885" t="s">
        <v>57</v>
      </c>
      <c r="AR5885">
        <v>0</v>
      </c>
      <c r="AW5885" t="s">
        <v>58</v>
      </c>
      <c r="AX5885">
        <v>0</v>
      </c>
      <c r="AY5885">
        <v>2</v>
      </c>
      <c r="AZ5885">
        <v>3.5</v>
      </c>
      <c r="BA5885">
        <v>3.5</v>
      </c>
      <c r="BB5885" t="s">
        <v>59</v>
      </c>
    </row>
    <row r="5886" spans="1:54" x14ac:dyDescent="0.45">
      <c r="A5886" s="4" t="str">
        <f>VLOOKUP(F5886,'Matching-Tabelle'!$A$57:$B$61,2,FALSE)</f>
        <v>stefan.fuellemann@tkb.ch</v>
      </c>
      <c r="B5886" s="4" t="str">
        <f>VLOOKUP(J5886,'Matching-Tabelle'!$A$1:$B$52,2,FALSE)</f>
        <v>WPI CTB</v>
      </c>
      <c r="C5886" s="4">
        <v>2</v>
      </c>
      <c r="D5886" s="4" t="s">
        <v>4888</v>
      </c>
      <c r="E5886" s="5">
        <v>42669</v>
      </c>
      <c r="F5886" t="s">
        <v>3856</v>
      </c>
      <c r="G5886" t="s">
        <v>3857</v>
      </c>
      <c r="H5886" t="s">
        <v>3858</v>
      </c>
      <c r="I5886" s="1"/>
      <c r="J5886">
        <v>922</v>
      </c>
      <c r="K5886" t="s">
        <v>134</v>
      </c>
      <c r="L5886" t="s">
        <v>135</v>
      </c>
      <c r="M5886">
        <v>990001</v>
      </c>
      <c r="N5886" t="s">
        <v>51</v>
      </c>
      <c r="O5886">
        <v>2</v>
      </c>
      <c r="Q5886">
        <v>2</v>
      </c>
      <c r="S5886" t="s">
        <v>4888</v>
      </c>
      <c r="AE5886">
        <v>12</v>
      </c>
      <c r="AF5886">
        <v>7.6</v>
      </c>
      <c r="AG5886">
        <v>5</v>
      </c>
      <c r="AH5886" t="s">
        <v>53</v>
      </c>
      <c r="AI5886" t="s">
        <v>54</v>
      </c>
      <c r="AJ5886">
        <v>2</v>
      </c>
      <c r="AK5886">
        <v>1</v>
      </c>
      <c r="AL5886">
        <v>1</v>
      </c>
      <c r="AM5886" t="s">
        <v>55</v>
      </c>
      <c r="AN5886" t="s">
        <v>56</v>
      </c>
      <c r="AP5886">
        <v>1</v>
      </c>
      <c r="AQ5886" t="s">
        <v>57</v>
      </c>
      <c r="AR5886">
        <v>0</v>
      </c>
      <c r="AW5886" t="s">
        <v>58</v>
      </c>
      <c r="AX5886">
        <v>0</v>
      </c>
      <c r="AY5886">
        <v>2</v>
      </c>
      <c r="AZ5886">
        <v>2</v>
      </c>
      <c r="BA5886">
        <v>2</v>
      </c>
      <c r="BB5886" t="s">
        <v>59</v>
      </c>
    </row>
    <row r="5887" spans="1:54" x14ac:dyDescent="0.45">
      <c r="A5887" s="4" t="str">
        <f>VLOOKUP(F5887,'Matching-Tabelle'!$A$57:$B$61,2,FALSE)</f>
        <v>stefan.fuellemann@tkb.ch</v>
      </c>
      <c r="B5887" s="4" t="str">
        <f>VLOOKUP(J5887,'Matching-Tabelle'!$A$1:$B$52,2,FALSE)</f>
        <v>WPI CTB</v>
      </c>
      <c r="C5887" s="4">
        <v>0.5</v>
      </c>
      <c r="D5887" s="4" t="s">
        <v>4425</v>
      </c>
      <c r="E5887" s="5">
        <v>42669</v>
      </c>
      <c r="F5887" t="s">
        <v>3856</v>
      </c>
      <c r="G5887" t="s">
        <v>3857</v>
      </c>
      <c r="H5887" t="s">
        <v>3858</v>
      </c>
      <c r="I5887" s="1"/>
      <c r="J5887">
        <v>919</v>
      </c>
      <c r="K5887" t="s">
        <v>66</v>
      </c>
      <c r="L5887" t="s">
        <v>67</v>
      </c>
      <c r="M5887">
        <v>990001</v>
      </c>
      <c r="N5887" t="s">
        <v>51</v>
      </c>
      <c r="O5887">
        <v>0.5</v>
      </c>
      <c r="Q5887">
        <v>0.5</v>
      </c>
      <c r="S5887" t="s">
        <v>4425</v>
      </c>
      <c r="AE5887">
        <v>12</v>
      </c>
      <c r="AF5887">
        <v>7.6</v>
      </c>
      <c r="AG5887">
        <v>5</v>
      </c>
      <c r="AH5887" t="s">
        <v>53</v>
      </c>
      <c r="AI5887" t="s">
        <v>54</v>
      </c>
      <c r="AJ5887">
        <v>2</v>
      </c>
      <c r="AK5887">
        <v>1</v>
      </c>
      <c r="AL5887">
        <v>1</v>
      </c>
      <c r="AM5887" t="s">
        <v>55</v>
      </c>
      <c r="AN5887" t="s">
        <v>56</v>
      </c>
      <c r="AP5887">
        <v>1</v>
      </c>
      <c r="AQ5887" t="s">
        <v>57</v>
      </c>
      <c r="AR5887">
        <v>0</v>
      </c>
      <c r="AW5887" t="s">
        <v>58</v>
      </c>
      <c r="AX5887">
        <v>0</v>
      </c>
      <c r="AY5887">
        <v>2</v>
      </c>
      <c r="AZ5887">
        <v>0.5</v>
      </c>
      <c r="BA5887">
        <v>0.5</v>
      </c>
      <c r="BB5887" t="s">
        <v>59</v>
      </c>
    </row>
    <row r="5888" spans="1:54" x14ac:dyDescent="0.45">
      <c r="A5888" s="4" t="str">
        <f>VLOOKUP(F5888,'Matching-Tabelle'!$A$57:$B$61,2,FALSE)</f>
        <v>stefan.fuellemann@tkb.ch</v>
      </c>
      <c r="B5888" s="4" t="str">
        <f>VLOOKUP(J5888,'Matching-Tabelle'!$A$1:$B$52,2,FALSE)</f>
        <v>WPI CTB</v>
      </c>
      <c r="C5888" s="4">
        <v>0.5</v>
      </c>
      <c r="D5888" s="4" t="s">
        <v>4889</v>
      </c>
      <c r="E5888" s="5">
        <v>42669</v>
      </c>
      <c r="F5888" t="s">
        <v>3856</v>
      </c>
      <c r="G5888" t="s">
        <v>3857</v>
      </c>
      <c r="H5888" t="s">
        <v>3858</v>
      </c>
      <c r="I5888" s="1"/>
      <c r="J5888">
        <v>919</v>
      </c>
      <c r="K5888" t="s">
        <v>66</v>
      </c>
      <c r="L5888" t="s">
        <v>67</v>
      </c>
      <c r="M5888">
        <v>990001</v>
      </c>
      <c r="N5888" t="s">
        <v>51</v>
      </c>
      <c r="O5888">
        <v>0.5</v>
      </c>
      <c r="Q5888">
        <v>0.5</v>
      </c>
      <c r="S5888" t="s">
        <v>4889</v>
      </c>
      <c r="AE5888">
        <v>12</v>
      </c>
      <c r="AF5888">
        <v>7.6</v>
      </c>
      <c r="AG5888">
        <v>5</v>
      </c>
      <c r="AH5888" t="s">
        <v>53</v>
      </c>
      <c r="AI5888" t="s">
        <v>54</v>
      </c>
      <c r="AJ5888">
        <v>2</v>
      </c>
      <c r="AK5888">
        <v>1</v>
      </c>
      <c r="AL5888">
        <v>1</v>
      </c>
      <c r="AM5888" t="s">
        <v>55</v>
      </c>
      <c r="AN5888" t="s">
        <v>56</v>
      </c>
      <c r="AP5888">
        <v>1</v>
      </c>
      <c r="AQ5888" t="s">
        <v>57</v>
      </c>
      <c r="AR5888">
        <v>0</v>
      </c>
      <c r="AW5888" t="s">
        <v>58</v>
      </c>
      <c r="AX5888">
        <v>0</v>
      </c>
      <c r="AY5888">
        <v>2</v>
      </c>
      <c r="AZ5888">
        <v>0.5</v>
      </c>
      <c r="BA5888">
        <v>0.5</v>
      </c>
      <c r="BB5888" t="s">
        <v>59</v>
      </c>
    </row>
    <row r="5889" spans="1:54" x14ac:dyDescent="0.45">
      <c r="A5889" s="4" t="str">
        <f>VLOOKUP(F5889,'Matching-Tabelle'!$A$57:$B$61,2,FALSE)</f>
        <v>stefan.fuellemann@tkb.ch</v>
      </c>
      <c r="B5889" s="4" t="str">
        <f>VLOOKUP(J5889,'Matching-Tabelle'!$A$1:$B$52,2,FALSE)</f>
        <v>Proj SCRE2016</v>
      </c>
      <c r="C5889" s="4">
        <v>3.5</v>
      </c>
      <c r="D5889" s="4" t="s">
        <v>4890</v>
      </c>
      <c r="E5889" s="5">
        <v>42669</v>
      </c>
      <c r="F5889" t="s">
        <v>3856</v>
      </c>
      <c r="G5889" t="s">
        <v>3857</v>
      </c>
      <c r="H5889" t="s">
        <v>3858</v>
      </c>
      <c r="I5889" s="1"/>
      <c r="J5889">
        <v>2500253</v>
      </c>
      <c r="K5889" t="s">
        <v>538</v>
      </c>
      <c r="L5889" t="s">
        <v>539</v>
      </c>
      <c r="M5889">
        <v>990001</v>
      </c>
      <c r="N5889" t="s">
        <v>51</v>
      </c>
      <c r="O5889">
        <v>3.5</v>
      </c>
      <c r="Q5889">
        <v>3.5</v>
      </c>
      <c r="S5889" t="s">
        <v>4890</v>
      </c>
      <c r="AE5889">
        <v>5</v>
      </c>
      <c r="AF5889">
        <v>0</v>
      </c>
      <c r="AG5889">
        <v>1</v>
      </c>
      <c r="AH5889" t="s">
        <v>411</v>
      </c>
      <c r="AI5889" t="s">
        <v>411</v>
      </c>
      <c r="AJ5889">
        <v>2</v>
      </c>
      <c r="AK5889">
        <v>1</v>
      </c>
      <c r="AL5889">
        <v>1</v>
      </c>
      <c r="AM5889" t="s">
        <v>55</v>
      </c>
      <c r="AN5889" t="s">
        <v>56</v>
      </c>
      <c r="AP5889">
        <v>1</v>
      </c>
      <c r="AQ5889" t="s">
        <v>57</v>
      </c>
      <c r="AR5889">
        <v>0</v>
      </c>
      <c r="AW5889" t="s">
        <v>58</v>
      </c>
      <c r="AX5889">
        <v>0</v>
      </c>
      <c r="AY5889">
        <v>2</v>
      </c>
      <c r="AZ5889">
        <v>3.5</v>
      </c>
      <c r="BA5889">
        <v>3.5</v>
      </c>
      <c r="BB5889" t="s">
        <v>59</v>
      </c>
    </row>
    <row r="5890" spans="1:54" x14ac:dyDescent="0.45">
      <c r="A5890" s="4" t="str">
        <f>VLOOKUP(F5890,'Matching-Tabelle'!$A$57:$B$61,2,FALSE)</f>
        <v>stefan.fuellemann@tkb.ch</v>
      </c>
      <c r="B5890" s="4" t="str">
        <f>VLOOKUP(J5890,'Matching-Tabelle'!$A$1:$B$52,2,FALSE)</f>
        <v>WPI RTB</v>
      </c>
      <c r="C5890" s="4">
        <v>1.2</v>
      </c>
      <c r="D5890" s="4" t="s">
        <v>3859</v>
      </c>
      <c r="E5890" s="5">
        <v>42670</v>
      </c>
      <c r="F5890" t="s">
        <v>3856</v>
      </c>
      <c r="G5890" t="s">
        <v>3857</v>
      </c>
      <c r="H5890" t="s">
        <v>3858</v>
      </c>
      <c r="I5890" s="1"/>
      <c r="J5890">
        <v>19</v>
      </c>
      <c r="K5890" t="s">
        <v>145</v>
      </c>
      <c r="L5890" t="s">
        <v>146</v>
      </c>
      <c r="M5890">
        <v>990001</v>
      </c>
      <c r="N5890" t="s">
        <v>51</v>
      </c>
      <c r="O5890">
        <v>1.2</v>
      </c>
      <c r="Q5890">
        <v>1.2</v>
      </c>
      <c r="S5890" t="s">
        <v>3859</v>
      </c>
      <c r="AE5890">
        <v>12</v>
      </c>
      <c r="AF5890">
        <v>7.6</v>
      </c>
      <c r="AG5890">
        <v>5</v>
      </c>
      <c r="AH5890" t="s">
        <v>53</v>
      </c>
      <c r="AI5890" t="s">
        <v>54</v>
      </c>
      <c r="AJ5890">
        <v>2</v>
      </c>
      <c r="AK5890">
        <v>1</v>
      </c>
      <c r="AL5890">
        <v>1</v>
      </c>
      <c r="AM5890" t="s">
        <v>55</v>
      </c>
      <c r="AN5890" t="s">
        <v>56</v>
      </c>
      <c r="AP5890">
        <v>1</v>
      </c>
      <c r="AQ5890" t="s">
        <v>57</v>
      </c>
      <c r="AR5890">
        <v>0</v>
      </c>
      <c r="AW5890" t="s">
        <v>58</v>
      </c>
      <c r="AX5890">
        <v>0</v>
      </c>
      <c r="AY5890">
        <v>2</v>
      </c>
      <c r="AZ5890">
        <v>1.2</v>
      </c>
      <c r="BA5890">
        <v>1.2</v>
      </c>
      <c r="BB5890" t="s">
        <v>59</v>
      </c>
    </row>
    <row r="5891" spans="1:54" x14ac:dyDescent="0.45">
      <c r="A5891" s="4" t="str">
        <f>VLOOKUP(F5891,'Matching-Tabelle'!$A$57:$B$61,2,FALSE)</f>
        <v>stefan.fuellemann@tkb.ch</v>
      </c>
      <c r="B5891" s="4" t="str">
        <f>VLOOKUP(J5891,'Matching-Tabelle'!$A$1:$B$52,2,FALSE)</f>
        <v>Progr Digitalisierung</v>
      </c>
      <c r="C5891" s="4">
        <v>2.5</v>
      </c>
      <c r="D5891" s="4" t="s">
        <v>4891</v>
      </c>
      <c r="E5891" s="5">
        <v>42670</v>
      </c>
      <c r="F5891" t="s">
        <v>3856</v>
      </c>
      <c r="G5891" t="s">
        <v>3857</v>
      </c>
      <c r="H5891" t="s">
        <v>3858</v>
      </c>
      <c r="I5891" s="1"/>
      <c r="J5891">
        <v>224</v>
      </c>
      <c r="K5891" t="s">
        <v>76</v>
      </c>
      <c r="L5891" t="s">
        <v>77</v>
      </c>
      <c r="M5891">
        <v>990001</v>
      </c>
      <c r="N5891" t="s">
        <v>51</v>
      </c>
      <c r="O5891">
        <v>2.5</v>
      </c>
      <c r="Q5891">
        <v>2.5</v>
      </c>
      <c r="S5891" t="s">
        <v>4891</v>
      </c>
      <c r="AE5891">
        <v>12</v>
      </c>
      <c r="AF5891">
        <v>7.6</v>
      </c>
      <c r="AG5891">
        <v>5</v>
      </c>
      <c r="AH5891" t="s">
        <v>53</v>
      </c>
      <c r="AI5891" t="s">
        <v>54</v>
      </c>
      <c r="AJ5891">
        <v>2</v>
      </c>
      <c r="AK5891">
        <v>1</v>
      </c>
      <c r="AL5891">
        <v>1</v>
      </c>
      <c r="AM5891" t="s">
        <v>55</v>
      </c>
      <c r="AN5891" t="s">
        <v>56</v>
      </c>
      <c r="AP5891">
        <v>1</v>
      </c>
      <c r="AQ5891" t="s">
        <v>57</v>
      </c>
      <c r="AR5891">
        <v>0</v>
      </c>
      <c r="AW5891" t="s">
        <v>58</v>
      </c>
      <c r="AX5891">
        <v>0</v>
      </c>
      <c r="AY5891">
        <v>2</v>
      </c>
      <c r="AZ5891">
        <v>2.5</v>
      </c>
      <c r="BA5891">
        <v>2.5</v>
      </c>
      <c r="BB5891" t="s">
        <v>59</v>
      </c>
    </row>
    <row r="5892" spans="1:54" x14ac:dyDescent="0.45">
      <c r="A5892" s="4" t="str">
        <f>VLOOKUP(F5892,'Matching-Tabelle'!$A$57:$B$61,2,FALSE)</f>
        <v>stefan.fuellemann@tkb.ch</v>
      </c>
      <c r="B5892" s="4" t="str">
        <f>VLOOKUP(J5892,'Matching-Tabelle'!$A$1:$B$52,2,FALSE)</f>
        <v>WPI CTB</v>
      </c>
      <c r="C5892" s="4">
        <v>1</v>
      </c>
      <c r="D5892" s="4" t="s">
        <v>4892</v>
      </c>
      <c r="E5892" s="5">
        <v>42670</v>
      </c>
      <c r="F5892" t="s">
        <v>3856</v>
      </c>
      <c r="G5892" t="s">
        <v>3857</v>
      </c>
      <c r="H5892" t="s">
        <v>3858</v>
      </c>
      <c r="I5892" s="1"/>
      <c r="J5892">
        <v>922</v>
      </c>
      <c r="K5892" t="s">
        <v>134</v>
      </c>
      <c r="L5892" t="s">
        <v>135</v>
      </c>
      <c r="M5892">
        <v>990001</v>
      </c>
      <c r="N5892" t="s">
        <v>51</v>
      </c>
      <c r="O5892">
        <v>1</v>
      </c>
      <c r="Q5892">
        <v>1</v>
      </c>
      <c r="S5892" t="s">
        <v>4892</v>
      </c>
      <c r="AE5892">
        <v>12</v>
      </c>
      <c r="AF5892">
        <v>7.6</v>
      </c>
      <c r="AG5892">
        <v>5</v>
      </c>
      <c r="AH5892" t="s">
        <v>53</v>
      </c>
      <c r="AI5892" t="s">
        <v>54</v>
      </c>
      <c r="AJ5892">
        <v>2</v>
      </c>
      <c r="AK5892">
        <v>1</v>
      </c>
      <c r="AL5892">
        <v>1</v>
      </c>
      <c r="AM5892" t="s">
        <v>55</v>
      </c>
      <c r="AN5892" t="s">
        <v>56</v>
      </c>
      <c r="AP5892">
        <v>1</v>
      </c>
      <c r="AQ5892" t="s">
        <v>57</v>
      </c>
      <c r="AR5892">
        <v>0</v>
      </c>
      <c r="AW5892" t="s">
        <v>58</v>
      </c>
      <c r="AX5892">
        <v>0</v>
      </c>
      <c r="AY5892">
        <v>2</v>
      </c>
      <c r="AZ5892">
        <v>1</v>
      </c>
      <c r="BA5892">
        <v>1</v>
      </c>
      <c r="BB5892" t="s">
        <v>59</v>
      </c>
    </row>
    <row r="5893" spans="1:54" x14ac:dyDescent="0.45">
      <c r="A5893" s="4" t="str">
        <f>VLOOKUP(F5893,'Matching-Tabelle'!$A$57:$B$61,2,FALSE)</f>
        <v>stefan.fuellemann@tkb.ch</v>
      </c>
      <c r="B5893" s="4" t="str">
        <f>VLOOKUP(J5893,'Matching-Tabelle'!$A$1:$B$52,2,FALSE)</f>
        <v>Proj SCRE2016</v>
      </c>
      <c r="C5893" s="4">
        <v>2.5</v>
      </c>
      <c r="D5893" s="4" t="s">
        <v>4893</v>
      </c>
      <c r="E5893" s="5">
        <v>42670</v>
      </c>
      <c r="F5893" t="s">
        <v>3856</v>
      </c>
      <c r="G5893" t="s">
        <v>3857</v>
      </c>
      <c r="H5893" t="s">
        <v>3858</v>
      </c>
      <c r="I5893" s="1"/>
      <c r="J5893">
        <v>2500253</v>
      </c>
      <c r="K5893" t="s">
        <v>538</v>
      </c>
      <c r="L5893" t="s">
        <v>539</v>
      </c>
      <c r="M5893">
        <v>990001</v>
      </c>
      <c r="N5893" t="s">
        <v>51</v>
      </c>
      <c r="O5893">
        <v>2.5</v>
      </c>
      <c r="Q5893">
        <v>2.5</v>
      </c>
      <c r="S5893" t="s">
        <v>4893</v>
      </c>
      <c r="AE5893">
        <v>5</v>
      </c>
      <c r="AF5893">
        <v>0</v>
      </c>
      <c r="AG5893">
        <v>1</v>
      </c>
      <c r="AH5893" t="s">
        <v>411</v>
      </c>
      <c r="AI5893" t="s">
        <v>411</v>
      </c>
      <c r="AJ5893">
        <v>2</v>
      </c>
      <c r="AK5893">
        <v>1</v>
      </c>
      <c r="AL5893">
        <v>1</v>
      </c>
      <c r="AM5893" t="s">
        <v>55</v>
      </c>
      <c r="AN5893" t="s">
        <v>56</v>
      </c>
      <c r="AP5893">
        <v>1</v>
      </c>
      <c r="AQ5893" t="s">
        <v>57</v>
      </c>
      <c r="AR5893">
        <v>0</v>
      </c>
      <c r="AW5893" t="s">
        <v>58</v>
      </c>
      <c r="AX5893">
        <v>0</v>
      </c>
      <c r="AY5893">
        <v>2</v>
      </c>
      <c r="AZ5893">
        <v>2.5</v>
      </c>
      <c r="BA5893">
        <v>2.5</v>
      </c>
      <c r="BB5893" t="s">
        <v>59</v>
      </c>
    </row>
    <row r="5894" spans="1:54" x14ac:dyDescent="0.45">
      <c r="A5894" s="4" t="str">
        <f>VLOOKUP(F5894,'Matching-Tabelle'!$A$57:$B$61,2,FALSE)</f>
        <v>stefan.fuellemann@tkb.ch</v>
      </c>
      <c r="B5894" s="4" t="str">
        <f>VLOOKUP(J5894,'Matching-Tabelle'!$A$1:$B$52,2,FALSE)</f>
        <v>WPI CTB</v>
      </c>
      <c r="C5894" s="4">
        <v>0.6</v>
      </c>
      <c r="D5894" s="4" t="s">
        <v>4894</v>
      </c>
      <c r="E5894" s="5">
        <v>42670</v>
      </c>
      <c r="F5894" t="s">
        <v>3856</v>
      </c>
      <c r="G5894" t="s">
        <v>3857</v>
      </c>
      <c r="H5894" t="s">
        <v>3858</v>
      </c>
      <c r="I5894" s="1"/>
      <c r="J5894">
        <v>18</v>
      </c>
      <c r="K5894" t="s">
        <v>594</v>
      </c>
      <c r="L5894" t="s">
        <v>595</v>
      </c>
      <c r="M5894">
        <v>990001</v>
      </c>
      <c r="N5894" t="s">
        <v>51</v>
      </c>
      <c r="O5894">
        <v>0.6</v>
      </c>
      <c r="Q5894">
        <v>0.6</v>
      </c>
      <c r="S5894" t="s">
        <v>4894</v>
      </c>
      <c r="AE5894">
        <v>12</v>
      </c>
      <c r="AF5894">
        <v>7.6</v>
      </c>
      <c r="AG5894">
        <v>5</v>
      </c>
      <c r="AH5894" t="s">
        <v>53</v>
      </c>
      <c r="AI5894" t="s">
        <v>54</v>
      </c>
      <c r="AJ5894">
        <v>2</v>
      </c>
      <c r="AK5894">
        <v>1</v>
      </c>
      <c r="AL5894">
        <v>1</v>
      </c>
      <c r="AM5894" t="s">
        <v>55</v>
      </c>
      <c r="AN5894" t="s">
        <v>56</v>
      </c>
      <c r="AP5894">
        <v>1</v>
      </c>
      <c r="AQ5894" t="s">
        <v>57</v>
      </c>
      <c r="AR5894">
        <v>0</v>
      </c>
      <c r="AW5894" t="s">
        <v>58</v>
      </c>
      <c r="AX5894">
        <v>0</v>
      </c>
      <c r="AY5894">
        <v>2</v>
      </c>
      <c r="AZ5894">
        <v>0.6</v>
      </c>
      <c r="BA5894">
        <v>0.6</v>
      </c>
      <c r="BB5894" t="s">
        <v>59</v>
      </c>
    </row>
    <row r="5895" spans="1:54" x14ac:dyDescent="0.45">
      <c r="A5895" s="4" t="str">
        <f>VLOOKUP(F5895,'Matching-Tabelle'!$A$57:$B$61,2,FALSE)</f>
        <v>stefan.fuellemann@tkb.ch</v>
      </c>
      <c r="B5895" s="4" t="str">
        <f>VLOOKUP(J5895,'Matching-Tabelle'!$A$1:$B$52,2,FALSE)</f>
        <v>WPI RTB</v>
      </c>
      <c r="C5895" s="4">
        <v>5</v>
      </c>
      <c r="D5895" s="4" t="s">
        <v>4895</v>
      </c>
      <c r="E5895" s="5">
        <v>42670</v>
      </c>
      <c r="F5895" t="s">
        <v>3856</v>
      </c>
      <c r="G5895" t="s">
        <v>3857</v>
      </c>
      <c r="H5895" t="s">
        <v>3858</v>
      </c>
      <c r="I5895" s="1"/>
      <c r="J5895">
        <v>21</v>
      </c>
      <c r="K5895" t="s">
        <v>117</v>
      </c>
      <c r="L5895" t="s">
        <v>118</v>
      </c>
      <c r="M5895">
        <v>990001</v>
      </c>
      <c r="N5895" t="s">
        <v>51</v>
      </c>
      <c r="O5895">
        <v>5</v>
      </c>
      <c r="Q5895">
        <v>5</v>
      </c>
      <c r="S5895" t="s">
        <v>4895</v>
      </c>
      <c r="AE5895">
        <v>12</v>
      </c>
      <c r="AF5895">
        <v>7.6</v>
      </c>
      <c r="AG5895">
        <v>5</v>
      </c>
      <c r="AH5895" t="s">
        <v>53</v>
      </c>
      <c r="AI5895" t="s">
        <v>54</v>
      </c>
      <c r="AJ5895">
        <v>2</v>
      </c>
      <c r="AK5895">
        <v>1</v>
      </c>
      <c r="AL5895">
        <v>1</v>
      </c>
      <c r="AM5895" t="s">
        <v>55</v>
      </c>
      <c r="AN5895" t="s">
        <v>56</v>
      </c>
      <c r="AP5895">
        <v>1</v>
      </c>
      <c r="AQ5895" t="s">
        <v>57</v>
      </c>
      <c r="AR5895">
        <v>0</v>
      </c>
      <c r="AW5895" t="s">
        <v>58</v>
      </c>
      <c r="AX5895">
        <v>0</v>
      </c>
      <c r="AY5895">
        <v>2</v>
      </c>
      <c r="AZ5895">
        <v>5</v>
      </c>
      <c r="BA5895">
        <v>5</v>
      </c>
      <c r="BB5895" t="s">
        <v>59</v>
      </c>
    </row>
    <row r="5896" spans="1:54" x14ac:dyDescent="0.45">
      <c r="A5896" s="4" t="str">
        <f>VLOOKUP(F5896,'Matching-Tabelle'!$A$57:$B$61,2,FALSE)</f>
        <v>stefan.fuellemann@tkb.ch</v>
      </c>
      <c r="B5896" s="4" t="str">
        <f>VLOOKUP(J5896,'Matching-Tabelle'!$A$1:$B$52,2,FALSE)</f>
        <v>WPI RTB</v>
      </c>
      <c r="C5896" s="4">
        <v>1.2</v>
      </c>
      <c r="D5896" s="4" t="s">
        <v>4896</v>
      </c>
      <c r="E5896" s="5">
        <v>42671</v>
      </c>
      <c r="F5896" t="s">
        <v>3856</v>
      </c>
      <c r="G5896" t="s">
        <v>3857</v>
      </c>
      <c r="H5896" t="s">
        <v>3858</v>
      </c>
      <c r="I5896" s="1"/>
      <c r="J5896">
        <v>19</v>
      </c>
      <c r="K5896" t="s">
        <v>145</v>
      </c>
      <c r="L5896" t="s">
        <v>146</v>
      </c>
      <c r="M5896">
        <v>990001</v>
      </c>
      <c r="N5896" t="s">
        <v>51</v>
      </c>
      <c r="O5896">
        <v>1.2</v>
      </c>
      <c r="Q5896">
        <v>1.2</v>
      </c>
      <c r="S5896" t="s">
        <v>4896</v>
      </c>
      <c r="AE5896">
        <v>12</v>
      </c>
      <c r="AF5896">
        <v>7.6</v>
      </c>
      <c r="AG5896">
        <v>5</v>
      </c>
      <c r="AH5896" t="s">
        <v>53</v>
      </c>
      <c r="AI5896" t="s">
        <v>54</v>
      </c>
      <c r="AJ5896">
        <v>2</v>
      </c>
      <c r="AK5896">
        <v>1</v>
      </c>
      <c r="AL5896">
        <v>1</v>
      </c>
      <c r="AM5896" t="s">
        <v>55</v>
      </c>
      <c r="AN5896" t="s">
        <v>56</v>
      </c>
      <c r="AP5896">
        <v>1</v>
      </c>
      <c r="AQ5896" t="s">
        <v>57</v>
      </c>
      <c r="AR5896">
        <v>0</v>
      </c>
      <c r="AW5896" t="s">
        <v>58</v>
      </c>
      <c r="AX5896">
        <v>0</v>
      </c>
      <c r="AY5896">
        <v>2</v>
      </c>
      <c r="AZ5896">
        <v>1.2</v>
      </c>
      <c r="BA5896">
        <v>1.2</v>
      </c>
      <c r="BB5896" t="s">
        <v>59</v>
      </c>
    </row>
    <row r="5897" spans="1:54" x14ac:dyDescent="0.45">
      <c r="A5897" s="4" t="str">
        <f>VLOOKUP(F5897,'Matching-Tabelle'!$A$57:$B$61,2,FALSE)</f>
        <v>stefan.fuellemann@tkb.ch</v>
      </c>
      <c r="B5897" s="4" t="str">
        <f>VLOOKUP(J5897,'Matching-Tabelle'!$A$1:$B$52,2,FALSE)</f>
        <v>WPI CTB</v>
      </c>
      <c r="C5897" s="4">
        <v>0.75</v>
      </c>
      <c r="D5897" s="4" t="s">
        <v>4897</v>
      </c>
      <c r="E5897" s="5">
        <v>42671</v>
      </c>
      <c r="F5897" t="s">
        <v>3856</v>
      </c>
      <c r="G5897" t="s">
        <v>3857</v>
      </c>
      <c r="H5897" t="s">
        <v>3858</v>
      </c>
      <c r="I5897" s="1"/>
      <c r="J5897">
        <v>919</v>
      </c>
      <c r="K5897" t="s">
        <v>66</v>
      </c>
      <c r="L5897" t="s">
        <v>67</v>
      </c>
      <c r="M5897">
        <v>990001</v>
      </c>
      <c r="N5897" t="s">
        <v>51</v>
      </c>
      <c r="O5897">
        <v>0.75</v>
      </c>
      <c r="Q5897">
        <v>0.75</v>
      </c>
      <c r="S5897" t="s">
        <v>4897</v>
      </c>
      <c r="AE5897">
        <v>12</v>
      </c>
      <c r="AF5897">
        <v>7.6</v>
      </c>
      <c r="AG5897">
        <v>5</v>
      </c>
      <c r="AH5897" t="s">
        <v>53</v>
      </c>
      <c r="AI5897" t="s">
        <v>54</v>
      </c>
      <c r="AJ5897">
        <v>2</v>
      </c>
      <c r="AK5897">
        <v>1</v>
      </c>
      <c r="AL5897">
        <v>1</v>
      </c>
      <c r="AM5897" t="s">
        <v>55</v>
      </c>
      <c r="AN5897" t="s">
        <v>56</v>
      </c>
      <c r="AP5897">
        <v>1</v>
      </c>
      <c r="AQ5897" t="s">
        <v>57</v>
      </c>
      <c r="AR5897">
        <v>0</v>
      </c>
      <c r="AW5897" t="s">
        <v>58</v>
      </c>
      <c r="AX5897">
        <v>0</v>
      </c>
      <c r="AY5897">
        <v>2</v>
      </c>
      <c r="AZ5897">
        <v>0.75</v>
      </c>
      <c r="BA5897">
        <v>0.75</v>
      </c>
      <c r="BB5897" t="s">
        <v>59</v>
      </c>
    </row>
    <row r="5898" spans="1:54" x14ac:dyDescent="0.45">
      <c r="A5898" s="4" t="str">
        <f>VLOOKUP(F5898,'Matching-Tabelle'!$A$57:$B$61,2,FALSE)</f>
        <v>stefan.fuellemann@tkb.ch</v>
      </c>
      <c r="B5898" s="4" t="str">
        <f>VLOOKUP(J5898,'Matching-Tabelle'!$A$1:$B$52,2,FALSE)</f>
        <v>WPI CTB</v>
      </c>
      <c r="C5898" s="4">
        <v>0.75</v>
      </c>
      <c r="D5898" s="4" t="s">
        <v>4898</v>
      </c>
      <c r="E5898" s="5">
        <v>42671</v>
      </c>
      <c r="F5898" t="s">
        <v>3856</v>
      </c>
      <c r="G5898" t="s">
        <v>3857</v>
      </c>
      <c r="H5898" t="s">
        <v>3858</v>
      </c>
      <c r="I5898" s="1"/>
      <c r="J5898">
        <v>927</v>
      </c>
      <c r="K5898" t="s">
        <v>99</v>
      </c>
      <c r="L5898" t="s">
        <v>100</v>
      </c>
      <c r="M5898">
        <v>990001</v>
      </c>
      <c r="N5898" t="s">
        <v>51</v>
      </c>
      <c r="O5898">
        <v>0.75</v>
      </c>
      <c r="Q5898">
        <v>0.75</v>
      </c>
      <c r="S5898" t="s">
        <v>4898</v>
      </c>
      <c r="AE5898">
        <v>12</v>
      </c>
      <c r="AF5898">
        <v>7.6</v>
      </c>
      <c r="AG5898">
        <v>5</v>
      </c>
      <c r="AH5898" t="s">
        <v>53</v>
      </c>
      <c r="AI5898" t="s">
        <v>54</v>
      </c>
      <c r="AJ5898">
        <v>2</v>
      </c>
      <c r="AK5898">
        <v>1</v>
      </c>
      <c r="AL5898">
        <v>1</v>
      </c>
      <c r="AM5898" t="s">
        <v>55</v>
      </c>
      <c r="AN5898" t="s">
        <v>56</v>
      </c>
      <c r="AP5898">
        <v>1</v>
      </c>
      <c r="AQ5898" t="s">
        <v>57</v>
      </c>
      <c r="AR5898">
        <v>0</v>
      </c>
      <c r="AW5898" t="s">
        <v>58</v>
      </c>
      <c r="AX5898">
        <v>0</v>
      </c>
      <c r="AY5898">
        <v>2</v>
      </c>
      <c r="AZ5898">
        <v>0.75</v>
      </c>
      <c r="BA5898">
        <v>0.75</v>
      </c>
      <c r="BB5898" t="s">
        <v>59</v>
      </c>
    </row>
    <row r="5899" spans="1:54" x14ac:dyDescent="0.45">
      <c r="A5899" s="4" t="str">
        <f>VLOOKUP(F5899,'Matching-Tabelle'!$A$57:$B$61,2,FALSE)</f>
        <v>stefan.fuellemann@tkb.ch</v>
      </c>
      <c r="B5899" s="4" t="str">
        <f>VLOOKUP(J5899,'Matching-Tabelle'!$A$1:$B$52,2,FALSE)</f>
        <v>WPI CTB</v>
      </c>
      <c r="C5899" s="4">
        <v>0.25</v>
      </c>
      <c r="D5899" s="4" t="s">
        <v>4899</v>
      </c>
      <c r="E5899" s="5">
        <v>42671</v>
      </c>
      <c r="F5899" t="s">
        <v>3856</v>
      </c>
      <c r="G5899" t="s">
        <v>3857</v>
      </c>
      <c r="H5899" t="s">
        <v>3858</v>
      </c>
      <c r="I5899" s="1"/>
      <c r="J5899">
        <v>921</v>
      </c>
      <c r="K5899" t="s">
        <v>224</v>
      </c>
      <c r="L5899" t="s">
        <v>225</v>
      </c>
      <c r="M5899">
        <v>990001</v>
      </c>
      <c r="N5899" t="s">
        <v>51</v>
      </c>
      <c r="O5899">
        <v>0.25</v>
      </c>
      <c r="Q5899">
        <v>0.25</v>
      </c>
      <c r="S5899" t="s">
        <v>4899</v>
      </c>
      <c r="AE5899">
        <v>12</v>
      </c>
      <c r="AF5899">
        <v>7.6</v>
      </c>
      <c r="AG5899">
        <v>5</v>
      </c>
      <c r="AH5899" t="s">
        <v>53</v>
      </c>
      <c r="AI5899" t="s">
        <v>54</v>
      </c>
      <c r="AJ5899">
        <v>2</v>
      </c>
      <c r="AK5899">
        <v>1</v>
      </c>
      <c r="AL5899">
        <v>1</v>
      </c>
      <c r="AM5899" t="s">
        <v>55</v>
      </c>
      <c r="AN5899" t="s">
        <v>56</v>
      </c>
      <c r="AP5899">
        <v>1</v>
      </c>
      <c r="AQ5899" t="s">
        <v>57</v>
      </c>
      <c r="AR5899">
        <v>0</v>
      </c>
      <c r="AW5899" t="s">
        <v>58</v>
      </c>
      <c r="AX5899">
        <v>0</v>
      </c>
      <c r="AY5899">
        <v>2</v>
      </c>
      <c r="AZ5899">
        <v>0.25</v>
      </c>
      <c r="BA5899">
        <v>0.25</v>
      </c>
      <c r="BB5899" t="s">
        <v>59</v>
      </c>
    </row>
    <row r="5900" spans="1:54" x14ac:dyDescent="0.45">
      <c r="A5900" s="4" t="str">
        <f>VLOOKUP(F5900,'Matching-Tabelle'!$A$57:$B$61,2,FALSE)</f>
        <v>stefan.fuellemann@tkb.ch</v>
      </c>
      <c r="B5900" s="4" t="str">
        <f>VLOOKUP(J5900,'Matching-Tabelle'!$A$1:$B$52,2,FALSE)</f>
        <v>WPI CTB</v>
      </c>
      <c r="C5900" s="4">
        <v>0.75</v>
      </c>
      <c r="D5900" s="4" t="s">
        <v>4895</v>
      </c>
      <c r="E5900" s="5">
        <v>42671</v>
      </c>
      <c r="F5900" t="s">
        <v>3856</v>
      </c>
      <c r="G5900" t="s">
        <v>3857</v>
      </c>
      <c r="H5900" t="s">
        <v>3858</v>
      </c>
      <c r="I5900" s="1"/>
      <c r="J5900">
        <v>921</v>
      </c>
      <c r="K5900" t="s">
        <v>224</v>
      </c>
      <c r="L5900" t="s">
        <v>225</v>
      </c>
      <c r="M5900">
        <v>990001</v>
      </c>
      <c r="N5900" t="s">
        <v>51</v>
      </c>
      <c r="O5900">
        <v>0.75</v>
      </c>
      <c r="Q5900">
        <v>0.75</v>
      </c>
      <c r="S5900" t="s">
        <v>4895</v>
      </c>
      <c r="AE5900">
        <v>12</v>
      </c>
      <c r="AF5900">
        <v>7.6</v>
      </c>
      <c r="AG5900">
        <v>5</v>
      </c>
      <c r="AH5900" t="s">
        <v>53</v>
      </c>
      <c r="AI5900" t="s">
        <v>54</v>
      </c>
      <c r="AJ5900">
        <v>2</v>
      </c>
      <c r="AK5900">
        <v>1</v>
      </c>
      <c r="AL5900">
        <v>1</v>
      </c>
      <c r="AM5900" t="s">
        <v>55</v>
      </c>
      <c r="AN5900" t="s">
        <v>56</v>
      </c>
      <c r="AP5900">
        <v>1</v>
      </c>
      <c r="AQ5900" t="s">
        <v>57</v>
      </c>
      <c r="AR5900">
        <v>0</v>
      </c>
      <c r="AW5900" t="s">
        <v>58</v>
      </c>
      <c r="AX5900">
        <v>0</v>
      </c>
      <c r="AY5900">
        <v>2</v>
      </c>
      <c r="AZ5900">
        <v>0.75</v>
      </c>
      <c r="BA5900">
        <v>0.75</v>
      </c>
      <c r="BB5900" t="s">
        <v>59</v>
      </c>
    </row>
    <row r="5901" spans="1:54" x14ac:dyDescent="0.45">
      <c r="A5901" s="4" t="str">
        <f>VLOOKUP(F5901,'Matching-Tabelle'!$A$57:$B$61,2,FALSE)</f>
        <v>stefan.fuellemann@tkb.ch</v>
      </c>
      <c r="B5901" s="4" t="str">
        <f>VLOOKUP(J5901,'Matching-Tabelle'!$A$1:$B$52,2,FALSE)</f>
        <v>WPI Führung</v>
      </c>
      <c r="C5901" s="4">
        <v>1.5</v>
      </c>
      <c r="D5901" s="4" t="s">
        <v>4900</v>
      </c>
      <c r="E5901" s="5">
        <v>42671</v>
      </c>
      <c r="F5901" t="s">
        <v>3856</v>
      </c>
      <c r="G5901" t="s">
        <v>3857</v>
      </c>
      <c r="H5901" t="s">
        <v>3858</v>
      </c>
      <c r="I5901" s="1"/>
      <c r="J5901">
        <v>26</v>
      </c>
      <c r="K5901" t="s">
        <v>130</v>
      </c>
      <c r="L5901" t="s">
        <v>131</v>
      </c>
      <c r="M5901">
        <v>990001</v>
      </c>
      <c r="N5901" t="s">
        <v>51</v>
      </c>
      <c r="O5901">
        <v>1.5</v>
      </c>
      <c r="Q5901">
        <v>1.5</v>
      </c>
      <c r="S5901" t="s">
        <v>4900</v>
      </c>
      <c r="AE5901">
        <v>12</v>
      </c>
      <c r="AF5901">
        <v>7.6</v>
      </c>
      <c r="AG5901">
        <v>5</v>
      </c>
      <c r="AH5901" t="s">
        <v>53</v>
      </c>
      <c r="AI5901" t="s">
        <v>54</v>
      </c>
      <c r="AJ5901">
        <v>2</v>
      </c>
      <c r="AK5901">
        <v>1</v>
      </c>
      <c r="AL5901">
        <v>1</v>
      </c>
      <c r="AM5901" t="s">
        <v>55</v>
      </c>
      <c r="AN5901" t="s">
        <v>56</v>
      </c>
      <c r="AP5901">
        <v>1</v>
      </c>
      <c r="AQ5901" t="s">
        <v>57</v>
      </c>
      <c r="AR5901">
        <v>0</v>
      </c>
      <c r="AW5901" t="s">
        <v>58</v>
      </c>
      <c r="AX5901">
        <v>0</v>
      </c>
      <c r="AY5901">
        <v>2</v>
      </c>
      <c r="AZ5901">
        <v>1.5</v>
      </c>
      <c r="BA5901">
        <v>1.5</v>
      </c>
      <c r="BB5901" t="s">
        <v>59</v>
      </c>
    </row>
    <row r="5902" spans="1:54" x14ac:dyDescent="0.45">
      <c r="A5902" s="4" t="str">
        <f>VLOOKUP(F5902,'Matching-Tabelle'!$A$57:$B$61,2,FALSE)</f>
        <v>stefan.fuellemann@tkb.ch</v>
      </c>
      <c r="B5902" s="4" t="str">
        <f>VLOOKUP(J5902,'Matching-Tabelle'!$A$1:$B$52,2,FALSE)</f>
        <v>Proj SCRE2016</v>
      </c>
      <c r="C5902" s="4">
        <v>1</v>
      </c>
      <c r="D5902" s="4" t="s">
        <v>4901</v>
      </c>
      <c r="E5902" s="5">
        <v>42671</v>
      </c>
      <c r="F5902" t="s">
        <v>3856</v>
      </c>
      <c r="G5902" t="s">
        <v>3857</v>
      </c>
      <c r="H5902" t="s">
        <v>3858</v>
      </c>
      <c r="I5902" s="1"/>
      <c r="J5902">
        <v>2500253</v>
      </c>
      <c r="K5902" t="s">
        <v>538</v>
      </c>
      <c r="L5902" t="s">
        <v>539</v>
      </c>
      <c r="M5902">
        <v>990001</v>
      </c>
      <c r="N5902" t="s">
        <v>51</v>
      </c>
      <c r="O5902">
        <v>1</v>
      </c>
      <c r="Q5902">
        <v>1</v>
      </c>
      <c r="S5902" t="s">
        <v>4901</v>
      </c>
      <c r="AE5902">
        <v>5</v>
      </c>
      <c r="AF5902">
        <v>0</v>
      </c>
      <c r="AG5902">
        <v>1</v>
      </c>
      <c r="AH5902" t="s">
        <v>411</v>
      </c>
      <c r="AI5902" t="s">
        <v>411</v>
      </c>
      <c r="AJ5902">
        <v>2</v>
      </c>
      <c r="AK5902">
        <v>1</v>
      </c>
      <c r="AL5902">
        <v>1</v>
      </c>
      <c r="AM5902" t="s">
        <v>55</v>
      </c>
      <c r="AN5902" t="s">
        <v>56</v>
      </c>
      <c r="AP5902">
        <v>1</v>
      </c>
      <c r="AQ5902" t="s">
        <v>57</v>
      </c>
      <c r="AR5902">
        <v>0</v>
      </c>
      <c r="AW5902" t="s">
        <v>58</v>
      </c>
      <c r="AX5902">
        <v>0</v>
      </c>
      <c r="AY5902">
        <v>2</v>
      </c>
      <c r="AZ5902">
        <v>1</v>
      </c>
      <c r="BA5902">
        <v>1</v>
      </c>
      <c r="BB5902" t="s">
        <v>59</v>
      </c>
    </row>
    <row r="5903" spans="1:54" x14ac:dyDescent="0.45">
      <c r="A5903" s="4" t="str">
        <f>VLOOKUP(F5903,'Matching-Tabelle'!$A$57:$B$61,2,FALSE)</f>
        <v>stefan.fuellemann@tkb.ch</v>
      </c>
      <c r="B5903" s="4" t="str">
        <f>VLOOKUP(J5903,'Matching-Tabelle'!$A$1:$B$52,2,FALSE)</f>
        <v>WPI CTB</v>
      </c>
      <c r="C5903" s="4">
        <v>1</v>
      </c>
      <c r="D5903" s="4" t="s">
        <v>4409</v>
      </c>
      <c r="E5903" s="5">
        <v>42671</v>
      </c>
      <c r="F5903" t="s">
        <v>3856</v>
      </c>
      <c r="G5903" t="s">
        <v>3857</v>
      </c>
      <c r="H5903" t="s">
        <v>3858</v>
      </c>
      <c r="I5903" s="1"/>
      <c r="J5903">
        <v>919</v>
      </c>
      <c r="K5903" t="s">
        <v>66</v>
      </c>
      <c r="L5903" t="s">
        <v>67</v>
      </c>
      <c r="M5903">
        <v>990001</v>
      </c>
      <c r="N5903" t="s">
        <v>51</v>
      </c>
      <c r="O5903">
        <v>1</v>
      </c>
      <c r="Q5903">
        <v>1</v>
      </c>
      <c r="S5903" t="s">
        <v>4409</v>
      </c>
      <c r="AE5903">
        <v>12</v>
      </c>
      <c r="AF5903">
        <v>7.6</v>
      </c>
      <c r="AG5903">
        <v>5</v>
      </c>
      <c r="AH5903" t="s">
        <v>53</v>
      </c>
      <c r="AI5903" t="s">
        <v>54</v>
      </c>
      <c r="AJ5903">
        <v>2</v>
      </c>
      <c r="AK5903">
        <v>1</v>
      </c>
      <c r="AL5903">
        <v>1</v>
      </c>
      <c r="AM5903" t="s">
        <v>55</v>
      </c>
      <c r="AN5903" t="s">
        <v>56</v>
      </c>
      <c r="AP5903">
        <v>1</v>
      </c>
      <c r="AQ5903" t="s">
        <v>57</v>
      </c>
      <c r="AR5903">
        <v>0</v>
      </c>
      <c r="AW5903" t="s">
        <v>58</v>
      </c>
      <c r="AX5903">
        <v>0</v>
      </c>
      <c r="AY5903">
        <v>2</v>
      </c>
      <c r="AZ5903">
        <v>1</v>
      </c>
      <c r="BA5903">
        <v>1</v>
      </c>
      <c r="BB5903" t="s">
        <v>59</v>
      </c>
    </row>
    <row r="5904" spans="1:54" x14ac:dyDescent="0.45">
      <c r="A5904" s="4" t="str">
        <f>VLOOKUP(F5904,'Matching-Tabelle'!$A$57:$B$61,2,FALSE)</f>
        <v>stefan.fuellemann@tkb.ch</v>
      </c>
      <c r="B5904" s="4" t="str">
        <f>VLOOKUP(J5904,'Matching-Tabelle'!$A$1:$B$52,2,FALSE)</f>
        <v>WPI RTB</v>
      </c>
      <c r="C5904" s="4">
        <v>3.5</v>
      </c>
      <c r="D5904" s="4" t="s">
        <v>4902</v>
      </c>
      <c r="E5904" s="5">
        <v>42671</v>
      </c>
      <c r="F5904" t="s">
        <v>3856</v>
      </c>
      <c r="G5904" t="s">
        <v>3857</v>
      </c>
      <c r="H5904" t="s">
        <v>3858</v>
      </c>
      <c r="I5904" s="1"/>
      <c r="J5904">
        <v>21</v>
      </c>
      <c r="K5904" t="s">
        <v>117</v>
      </c>
      <c r="L5904" t="s">
        <v>118</v>
      </c>
      <c r="M5904">
        <v>990001</v>
      </c>
      <c r="N5904" t="s">
        <v>51</v>
      </c>
      <c r="O5904">
        <v>3.5</v>
      </c>
      <c r="Q5904">
        <v>3.5</v>
      </c>
      <c r="S5904" t="s">
        <v>4902</v>
      </c>
      <c r="AE5904">
        <v>12</v>
      </c>
      <c r="AF5904">
        <v>7.6</v>
      </c>
      <c r="AG5904">
        <v>5</v>
      </c>
      <c r="AH5904" t="s">
        <v>53</v>
      </c>
      <c r="AI5904" t="s">
        <v>54</v>
      </c>
      <c r="AJ5904">
        <v>2</v>
      </c>
      <c r="AK5904">
        <v>1</v>
      </c>
      <c r="AL5904">
        <v>1</v>
      </c>
      <c r="AM5904" t="s">
        <v>55</v>
      </c>
      <c r="AN5904" t="s">
        <v>56</v>
      </c>
      <c r="AP5904">
        <v>1</v>
      </c>
      <c r="AQ5904" t="s">
        <v>57</v>
      </c>
      <c r="AR5904">
        <v>0</v>
      </c>
      <c r="AW5904" t="s">
        <v>58</v>
      </c>
      <c r="AX5904">
        <v>0</v>
      </c>
      <c r="AY5904">
        <v>2</v>
      </c>
      <c r="AZ5904">
        <v>3.5</v>
      </c>
      <c r="BA5904">
        <v>3.5</v>
      </c>
      <c r="BB5904" t="s">
        <v>59</v>
      </c>
    </row>
    <row r="5905" spans="1:54" x14ac:dyDescent="0.45">
      <c r="A5905" s="4" t="str">
        <f>VLOOKUP(F5905,'Matching-Tabelle'!$A$57:$B$61,2,FALSE)</f>
        <v>stefan.fuellemann@tkb.ch</v>
      </c>
      <c r="B5905" s="4" t="str">
        <f>VLOOKUP(J5905,'Matching-Tabelle'!$A$1:$B$52,2,FALSE)</f>
        <v>WPI RTB</v>
      </c>
      <c r="C5905" s="4">
        <v>1.5</v>
      </c>
      <c r="D5905" s="4" t="s">
        <v>4903</v>
      </c>
      <c r="E5905" s="5">
        <v>42681</v>
      </c>
      <c r="F5905" t="s">
        <v>3856</v>
      </c>
      <c r="G5905" t="s">
        <v>3857</v>
      </c>
      <c r="H5905" t="s">
        <v>3858</v>
      </c>
      <c r="I5905" s="1"/>
      <c r="J5905">
        <v>19</v>
      </c>
      <c r="K5905" t="s">
        <v>145</v>
      </c>
      <c r="L5905" t="s">
        <v>146</v>
      </c>
      <c r="M5905">
        <v>990001</v>
      </c>
      <c r="N5905" t="s">
        <v>51</v>
      </c>
      <c r="O5905">
        <v>1.5</v>
      </c>
      <c r="Q5905">
        <v>1.5</v>
      </c>
      <c r="S5905" t="s">
        <v>4903</v>
      </c>
      <c r="AE5905">
        <v>12</v>
      </c>
      <c r="AF5905">
        <v>7.6</v>
      </c>
      <c r="AG5905">
        <v>5</v>
      </c>
      <c r="AH5905" t="s">
        <v>53</v>
      </c>
      <c r="AI5905" t="s">
        <v>54</v>
      </c>
      <c r="AJ5905">
        <v>2</v>
      </c>
      <c r="AK5905">
        <v>1</v>
      </c>
      <c r="AL5905">
        <v>1</v>
      </c>
      <c r="AM5905" t="s">
        <v>55</v>
      </c>
      <c r="AN5905" t="s">
        <v>56</v>
      </c>
      <c r="AP5905">
        <v>1</v>
      </c>
      <c r="AQ5905" t="s">
        <v>57</v>
      </c>
      <c r="AR5905">
        <v>0</v>
      </c>
      <c r="AW5905" t="s">
        <v>58</v>
      </c>
      <c r="AX5905">
        <v>0</v>
      </c>
      <c r="AY5905">
        <v>2</v>
      </c>
      <c r="AZ5905">
        <v>1.5</v>
      </c>
      <c r="BA5905">
        <v>1.5</v>
      </c>
      <c r="BB5905" t="s">
        <v>59</v>
      </c>
    </row>
    <row r="5906" spans="1:54" x14ac:dyDescent="0.45">
      <c r="A5906" s="4" t="str">
        <f>VLOOKUP(F5906,'Matching-Tabelle'!$A$57:$B$61,2,FALSE)</f>
        <v>stefan.fuellemann@tkb.ch</v>
      </c>
      <c r="B5906" s="4" t="str">
        <f>VLOOKUP(J5906,'Matching-Tabelle'!$A$1:$B$52,2,FALSE)</f>
        <v>WPI Führung</v>
      </c>
      <c r="C5906" s="4">
        <v>0.75</v>
      </c>
      <c r="D5906" s="4" t="s">
        <v>4904</v>
      </c>
      <c r="E5906" s="5">
        <v>42681</v>
      </c>
      <c r="F5906" t="s">
        <v>3856</v>
      </c>
      <c r="G5906" t="s">
        <v>3857</v>
      </c>
      <c r="H5906" t="s">
        <v>3858</v>
      </c>
      <c r="I5906" s="1"/>
      <c r="J5906">
        <v>26</v>
      </c>
      <c r="K5906" t="s">
        <v>130</v>
      </c>
      <c r="L5906" t="s">
        <v>131</v>
      </c>
      <c r="M5906">
        <v>990001</v>
      </c>
      <c r="N5906" t="s">
        <v>51</v>
      </c>
      <c r="O5906">
        <v>0.75</v>
      </c>
      <c r="Q5906">
        <v>0.75</v>
      </c>
      <c r="S5906" t="s">
        <v>4904</v>
      </c>
      <c r="AE5906">
        <v>12</v>
      </c>
      <c r="AF5906">
        <v>7.6</v>
      </c>
      <c r="AG5906">
        <v>5</v>
      </c>
      <c r="AH5906" t="s">
        <v>53</v>
      </c>
      <c r="AI5906" t="s">
        <v>54</v>
      </c>
      <c r="AJ5906">
        <v>2</v>
      </c>
      <c r="AK5906">
        <v>1</v>
      </c>
      <c r="AL5906">
        <v>1</v>
      </c>
      <c r="AM5906" t="s">
        <v>55</v>
      </c>
      <c r="AN5906" t="s">
        <v>56</v>
      </c>
      <c r="AP5906">
        <v>1</v>
      </c>
      <c r="AQ5906" t="s">
        <v>57</v>
      </c>
      <c r="AR5906">
        <v>0</v>
      </c>
      <c r="AW5906" t="s">
        <v>58</v>
      </c>
      <c r="AX5906">
        <v>0</v>
      </c>
      <c r="AY5906">
        <v>2</v>
      </c>
      <c r="AZ5906">
        <v>0.75</v>
      </c>
      <c r="BA5906">
        <v>0.75</v>
      </c>
      <c r="BB5906" t="s">
        <v>59</v>
      </c>
    </row>
    <row r="5907" spans="1:54" x14ac:dyDescent="0.45">
      <c r="A5907" s="4" t="str">
        <f>VLOOKUP(F5907,'Matching-Tabelle'!$A$57:$B$61,2,FALSE)</f>
        <v>stefan.fuellemann@tkb.ch</v>
      </c>
      <c r="B5907" s="4" t="str">
        <f>VLOOKUP(J5907,'Matching-Tabelle'!$A$1:$B$52,2,FALSE)</f>
        <v>Proj SCRE2016</v>
      </c>
      <c r="C5907" s="4">
        <v>4</v>
      </c>
      <c r="D5907" s="4" t="s">
        <v>4905</v>
      </c>
      <c r="E5907" s="5">
        <v>42681</v>
      </c>
      <c r="F5907" t="s">
        <v>3856</v>
      </c>
      <c r="G5907" t="s">
        <v>3857</v>
      </c>
      <c r="H5907" t="s">
        <v>3858</v>
      </c>
      <c r="I5907" s="1"/>
      <c r="J5907">
        <v>2500253</v>
      </c>
      <c r="K5907" t="s">
        <v>538</v>
      </c>
      <c r="L5907" t="s">
        <v>539</v>
      </c>
      <c r="M5907">
        <v>990001</v>
      </c>
      <c r="N5907" t="s">
        <v>51</v>
      </c>
      <c r="O5907">
        <v>4</v>
      </c>
      <c r="Q5907">
        <v>4</v>
      </c>
      <c r="S5907" t="s">
        <v>4905</v>
      </c>
      <c r="AE5907">
        <v>5</v>
      </c>
      <c r="AF5907">
        <v>0</v>
      </c>
      <c r="AG5907">
        <v>1</v>
      </c>
      <c r="AH5907" t="s">
        <v>411</v>
      </c>
      <c r="AI5907" t="s">
        <v>411</v>
      </c>
      <c r="AJ5907">
        <v>2</v>
      </c>
      <c r="AK5907">
        <v>1</v>
      </c>
      <c r="AL5907">
        <v>1</v>
      </c>
      <c r="AM5907" t="s">
        <v>55</v>
      </c>
      <c r="AN5907" t="s">
        <v>56</v>
      </c>
      <c r="AP5907">
        <v>1</v>
      </c>
      <c r="AQ5907" t="s">
        <v>57</v>
      </c>
      <c r="AR5907">
        <v>0</v>
      </c>
      <c r="AW5907" t="s">
        <v>58</v>
      </c>
      <c r="AX5907">
        <v>0</v>
      </c>
      <c r="AY5907">
        <v>2</v>
      </c>
      <c r="AZ5907">
        <v>4</v>
      </c>
      <c r="BA5907">
        <v>4</v>
      </c>
      <c r="BB5907" t="s">
        <v>59</v>
      </c>
    </row>
    <row r="5908" spans="1:54" x14ac:dyDescent="0.45">
      <c r="A5908" s="4" t="str">
        <f>VLOOKUP(F5908,'Matching-Tabelle'!$A$57:$B$61,2,FALSE)</f>
        <v>stefan.fuellemann@tkb.ch</v>
      </c>
      <c r="B5908" s="4" t="str">
        <f>VLOOKUP(J5908,'Matching-Tabelle'!$A$1:$B$52,2,FALSE)</f>
        <v>WPI CTB</v>
      </c>
      <c r="C5908" s="4">
        <v>0.64</v>
      </c>
      <c r="D5908" s="4" t="s">
        <v>199</v>
      </c>
      <c r="E5908" s="5">
        <v>42681</v>
      </c>
      <c r="F5908" t="s">
        <v>3856</v>
      </c>
      <c r="G5908" t="s">
        <v>3857</v>
      </c>
      <c r="H5908" t="s">
        <v>3858</v>
      </c>
      <c r="I5908" s="1"/>
      <c r="J5908">
        <v>14</v>
      </c>
      <c r="K5908" t="s">
        <v>82</v>
      </c>
      <c r="L5908" t="s">
        <v>83</v>
      </c>
      <c r="M5908">
        <v>990001</v>
      </c>
      <c r="N5908" t="s">
        <v>51</v>
      </c>
      <c r="O5908">
        <v>0.64</v>
      </c>
      <c r="Q5908">
        <v>0.64</v>
      </c>
      <c r="S5908" t="s">
        <v>199</v>
      </c>
      <c r="AE5908">
        <v>12</v>
      </c>
      <c r="AF5908">
        <v>7.6</v>
      </c>
      <c r="AG5908">
        <v>5</v>
      </c>
      <c r="AH5908" t="s">
        <v>53</v>
      </c>
      <c r="AI5908" t="s">
        <v>54</v>
      </c>
      <c r="AJ5908">
        <v>2</v>
      </c>
      <c r="AK5908">
        <v>1</v>
      </c>
      <c r="AL5908">
        <v>1</v>
      </c>
      <c r="AM5908" t="s">
        <v>55</v>
      </c>
      <c r="AN5908" t="s">
        <v>56</v>
      </c>
      <c r="AP5908">
        <v>1</v>
      </c>
      <c r="AQ5908" t="s">
        <v>57</v>
      </c>
      <c r="AR5908">
        <v>0</v>
      </c>
      <c r="AW5908" t="s">
        <v>58</v>
      </c>
      <c r="AX5908">
        <v>0</v>
      </c>
      <c r="AY5908">
        <v>2</v>
      </c>
      <c r="AZ5908">
        <v>0.64</v>
      </c>
      <c r="BA5908">
        <v>0.64</v>
      </c>
      <c r="BB5908" t="s">
        <v>59</v>
      </c>
    </row>
    <row r="5909" spans="1:54" x14ac:dyDescent="0.45">
      <c r="A5909" s="4" t="str">
        <f>VLOOKUP(F5909,'Matching-Tabelle'!$A$57:$B$61,2,FALSE)</f>
        <v>stefan.fuellemann@tkb.ch</v>
      </c>
      <c r="B5909" s="4" t="str">
        <f>VLOOKUP(J5909,'Matching-Tabelle'!$A$1:$B$52,2,FALSE)</f>
        <v>WPI CTB</v>
      </c>
      <c r="C5909" s="4">
        <v>1.5</v>
      </c>
      <c r="D5909" s="4" t="s">
        <v>4906</v>
      </c>
      <c r="E5909" s="5">
        <v>42681</v>
      </c>
      <c r="F5909" t="s">
        <v>3856</v>
      </c>
      <c r="G5909" t="s">
        <v>3857</v>
      </c>
      <c r="H5909" t="s">
        <v>3858</v>
      </c>
      <c r="I5909" s="1"/>
      <c r="J5909">
        <v>919</v>
      </c>
      <c r="K5909" t="s">
        <v>66</v>
      </c>
      <c r="L5909" t="s">
        <v>67</v>
      </c>
      <c r="M5909">
        <v>990001</v>
      </c>
      <c r="N5909" t="s">
        <v>51</v>
      </c>
      <c r="O5909">
        <v>1.5</v>
      </c>
      <c r="Q5909">
        <v>1.5</v>
      </c>
      <c r="S5909" t="s">
        <v>4906</v>
      </c>
      <c r="AE5909">
        <v>12</v>
      </c>
      <c r="AF5909">
        <v>7.6</v>
      </c>
      <c r="AG5909">
        <v>5</v>
      </c>
      <c r="AH5909" t="s">
        <v>53</v>
      </c>
      <c r="AI5909" t="s">
        <v>54</v>
      </c>
      <c r="AJ5909">
        <v>2</v>
      </c>
      <c r="AK5909">
        <v>1</v>
      </c>
      <c r="AL5909">
        <v>1</v>
      </c>
      <c r="AM5909" t="s">
        <v>55</v>
      </c>
      <c r="AN5909" t="s">
        <v>56</v>
      </c>
      <c r="AP5909">
        <v>1</v>
      </c>
      <c r="AQ5909" t="s">
        <v>57</v>
      </c>
      <c r="AR5909">
        <v>0</v>
      </c>
      <c r="AW5909" t="s">
        <v>58</v>
      </c>
      <c r="AX5909">
        <v>0</v>
      </c>
      <c r="AY5909">
        <v>2</v>
      </c>
      <c r="AZ5909">
        <v>1.5</v>
      </c>
      <c r="BA5909">
        <v>1.5</v>
      </c>
      <c r="BB5909" t="s">
        <v>59</v>
      </c>
    </row>
    <row r="5910" spans="1:54" x14ac:dyDescent="0.45">
      <c r="A5910" s="4" t="str">
        <f>VLOOKUP(F5910,'Matching-Tabelle'!$A$57:$B$61,2,FALSE)</f>
        <v>stefan.fuellemann@tkb.ch</v>
      </c>
      <c r="B5910" s="4" t="str">
        <f>VLOOKUP(J5910,'Matching-Tabelle'!$A$1:$B$52,2,FALSE)</f>
        <v>WPI CTB</v>
      </c>
      <c r="C5910" s="4">
        <v>0.5</v>
      </c>
      <c r="D5910" s="4" t="s">
        <v>4907</v>
      </c>
      <c r="E5910" s="5">
        <v>42681</v>
      </c>
      <c r="F5910" t="s">
        <v>3856</v>
      </c>
      <c r="G5910" t="s">
        <v>3857</v>
      </c>
      <c r="H5910" t="s">
        <v>3858</v>
      </c>
      <c r="I5910" s="1"/>
      <c r="J5910">
        <v>919</v>
      </c>
      <c r="K5910" t="s">
        <v>66</v>
      </c>
      <c r="L5910" t="s">
        <v>67</v>
      </c>
      <c r="M5910">
        <v>990001</v>
      </c>
      <c r="N5910" t="s">
        <v>51</v>
      </c>
      <c r="O5910">
        <v>0.5</v>
      </c>
      <c r="Q5910">
        <v>0.5</v>
      </c>
      <c r="S5910" t="s">
        <v>4907</v>
      </c>
      <c r="AE5910">
        <v>12</v>
      </c>
      <c r="AF5910">
        <v>7.6</v>
      </c>
      <c r="AG5910">
        <v>5</v>
      </c>
      <c r="AH5910" t="s">
        <v>53</v>
      </c>
      <c r="AI5910" t="s">
        <v>54</v>
      </c>
      <c r="AJ5910">
        <v>2</v>
      </c>
      <c r="AK5910">
        <v>1</v>
      </c>
      <c r="AL5910">
        <v>1</v>
      </c>
      <c r="AM5910" t="s">
        <v>55</v>
      </c>
      <c r="AN5910" t="s">
        <v>56</v>
      </c>
      <c r="AP5910">
        <v>1</v>
      </c>
      <c r="AQ5910" t="s">
        <v>57</v>
      </c>
      <c r="AR5910">
        <v>0</v>
      </c>
      <c r="AW5910" t="s">
        <v>58</v>
      </c>
      <c r="AX5910">
        <v>0</v>
      </c>
      <c r="AY5910">
        <v>2</v>
      </c>
      <c r="AZ5910">
        <v>0.5</v>
      </c>
      <c r="BA5910">
        <v>0.5</v>
      </c>
      <c r="BB5910" t="s">
        <v>59</v>
      </c>
    </row>
    <row r="5911" spans="1:54" x14ac:dyDescent="0.45">
      <c r="A5911" s="4" t="str">
        <f>VLOOKUP(F5911,'Matching-Tabelle'!$A$57:$B$61,2,FALSE)</f>
        <v>stefan.fuellemann@tkb.ch</v>
      </c>
      <c r="B5911" s="4" t="str">
        <f>VLOOKUP(J5911,'Matching-Tabelle'!$A$1:$B$52,2,FALSE)</f>
        <v>WPI RTB</v>
      </c>
      <c r="C5911" s="4">
        <v>1.8</v>
      </c>
      <c r="D5911" s="4" t="s">
        <v>4011</v>
      </c>
      <c r="E5911" s="5">
        <v>42682</v>
      </c>
      <c r="F5911" t="s">
        <v>3856</v>
      </c>
      <c r="G5911" t="s">
        <v>3857</v>
      </c>
      <c r="H5911" t="s">
        <v>3858</v>
      </c>
      <c r="I5911" s="1"/>
      <c r="J5911">
        <v>19</v>
      </c>
      <c r="K5911" t="s">
        <v>145</v>
      </c>
      <c r="L5911" t="s">
        <v>146</v>
      </c>
      <c r="M5911">
        <v>990001</v>
      </c>
      <c r="N5911" t="s">
        <v>51</v>
      </c>
      <c r="O5911">
        <v>1.8</v>
      </c>
      <c r="Q5911">
        <v>1.8</v>
      </c>
      <c r="S5911" t="s">
        <v>4011</v>
      </c>
      <c r="AE5911">
        <v>12</v>
      </c>
      <c r="AF5911">
        <v>7.6</v>
      </c>
      <c r="AG5911">
        <v>5</v>
      </c>
      <c r="AH5911" t="s">
        <v>53</v>
      </c>
      <c r="AI5911" t="s">
        <v>54</v>
      </c>
      <c r="AJ5911">
        <v>2</v>
      </c>
      <c r="AK5911">
        <v>1</v>
      </c>
      <c r="AL5911">
        <v>1</v>
      </c>
      <c r="AM5911" t="s">
        <v>55</v>
      </c>
      <c r="AN5911" t="s">
        <v>56</v>
      </c>
      <c r="AP5911">
        <v>1</v>
      </c>
      <c r="AQ5911" t="s">
        <v>57</v>
      </c>
      <c r="AR5911">
        <v>0</v>
      </c>
      <c r="AW5911" t="s">
        <v>58</v>
      </c>
      <c r="AX5911">
        <v>0</v>
      </c>
      <c r="AY5911">
        <v>2</v>
      </c>
      <c r="AZ5911">
        <v>1.8</v>
      </c>
      <c r="BA5911">
        <v>1.8</v>
      </c>
      <c r="BB5911" t="s">
        <v>59</v>
      </c>
    </row>
    <row r="5912" spans="1:54" x14ac:dyDescent="0.45">
      <c r="A5912" s="4" t="str">
        <f>VLOOKUP(F5912,'Matching-Tabelle'!$A$57:$B$61,2,FALSE)</f>
        <v>stefan.fuellemann@tkb.ch</v>
      </c>
      <c r="B5912" s="4" t="str">
        <f>VLOOKUP(J5912,'Matching-Tabelle'!$A$1:$B$52,2,FALSE)</f>
        <v>Proj DigiPF</v>
      </c>
      <c r="C5912" s="4">
        <v>0.5</v>
      </c>
      <c r="D5912" s="4" t="s">
        <v>4908</v>
      </c>
      <c r="E5912" s="5">
        <v>42682</v>
      </c>
      <c r="F5912" t="s">
        <v>3856</v>
      </c>
      <c r="G5912" t="s">
        <v>3857</v>
      </c>
      <c r="H5912" t="s">
        <v>3858</v>
      </c>
      <c r="I5912" s="1"/>
      <c r="J5912">
        <v>2500236</v>
      </c>
      <c r="K5912" t="s">
        <v>701</v>
      </c>
      <c r="L5912" t="s">
        <v>702</v>
      </c>
      <c r="M5912">
        <v>990001</v>
      </c>
      <c r="N5912" t="s">
        <v>51</v>
      </c>
      <c r="O5912">
        <v>0.5</v>
      </c>
      <c r="Q5912">
        <v>0.5</v>
      </c>
      <c r="S5912" t="s">
        <v>4908</v>
      </c>
      <c r="AE5912">
        <v>5</v>
      </c>
      <c r="AF5912">
        <v>0</v>
      </c>
      <c r="AG5912">
        <v>1</v>
      </c>
      <c r="AH5912" t="s">
        <v>411</v>
      </c>
      <c r="AI5912" t="s">
        <v>411</v>
      </c>
      <c r="AJ5912">
        <v>2</v>
      </c>
      <c r="AK5912">
        <v>1</v>
      </c>
      <c r="AL5912">
        <v>1</v>
      </c>
      <c r="AM5912" t="s">
        <v>55</v>
      </c>
      <c r="AN5912" t="s">
        <v>56</v>
      </c>
      <c r="AP5912">
        <v>1</v>
      </c>
      <c r="AQ5912" t="s">
        <v>57</v>
      </c>
      <c r="AR5912">
        <v>0</v>
      </c>
      <c r="AW5912" t="s">
        <v>58</v>
      </c>
      <c r="AX5912">
        <v>0</v>
      </c>
      <c r="AY5912">
        <v>2</v>
      </c>
      <c r="AZ5912">
        <v>0.5</v>
      </c>
      <c r="BA5912">
        <v>0.5</v>
      </c>
      <c r="BB5912" t="s">
        <v>59</v>
      </c>
    </row>
    <row r="5913" spans="1:54" x14ac:dyDescent="0.45">
      <c r="A5913" s="4" t="str">
        <f>VLOOKUP(F5913,'Matching-Tabelle'!$A$57:$B$61,2,FALSE)</f>
        <v>stefan.fuellemann@tkb.ch</v>
      </c>
      <c r="B5913" s="4" t="str">
        <f>VLOOKUP(J5913,'Matching-Tabelle'!$A$1:$B$52,2,FALSE)</f>
        <v>WPI CTB</v>
      </c>
      <c r="C5913" s="4">
        <v>0.5</v>
      </c>
      <c r="D5913" s="4" t="s">
        <v>4756</v>
      </c>
      <c r="E5913" s="5">
        <v>42682</v>
      </c>
      <c r="F5913" t="s">
        <v>3856</v>
      </c>
      <c r="G5913" t="s">
        <v>3857</v>
      </c>
      <c r="H5913" t="s">
        <v>3858</v>
      </c>
      <c r="I5913" s="1"/>
      <c r="J5913">
        <v>18</v>
      </c>
      <c r="K5913" t="s">
        <v>594</v>
      </c>
      <c r="L5913" t="s">
        <v>595</v>
      </c>
      <c r="M5913">
        <v>990001</v>
      </c>
      <c r="N5913" t="s">
        <v>51</v>
      </c>
      <c r="O5913">
        <v>0.5</v>
      </c>
      <c r="Q5913">
        <v>0.5</v>
      </c>
      <c r="S5913" t="s">
        <v>4756</v>
      </c>
      <c r="AE5913">
        <v>12</v>
      </c>
      <c r="AF5913">
        <v>7.6</v>
      </c>
      <c r="AG5913">
        <v>5</v>
      </c>
      <c r="AH5913" t="s">
        <v>53</v>
      </c>
      <c r="AI5913" t="s">
        <v>54</v>
      </c>
      <c r="AJ5913">
        <v>2</v>
      </c>
      <c r="AK5913">
        <v>1</v>
      </c>
      <c r="AL5913">
        <v>1</v>
      </c>
      <c r="AM5913" t="s">
        <v>55</v>
      </c>
      <c r="AN5913" t="s">
        <v>56</v>
      </c>
      <c r="AP5913">
        <v>1</v>
      </c>
      <c r="AQ5913" t="s">
        <v>57</v>
      </c>
      <c r="AR5913">
        <v>0</v>
      </c>
      <c r="AW5913" t="s">
        <v>58</v>
      </c>
      <c r="AX5913">
        <v>0</v>
      </c>
      <c r="AY5913">
        <v>2</v>
      </c>
      <c r="AZ5913">
        <v>0.5</v>
      </c>
      <c r="BA5913">
        <v>0.5</v>
      </c>
      <c r="BB5913" t="s">
        <v>59</v>
      </c>
    </row>
    <row r="5914" spans="1:54" x14ac:dyDescent="0.45">
      <c r="A5914" s="4" t="str">
        <f>VLOOKUP(F5914,'Matching-Tabelle'!$A$57:$B$61,2,FALSE)</f>
        <v>stefan.fuellemann@tkb.ch</v>
      </c>
      <c r="B5914" s="4" t="str">
        <f>VLOOKUP(J5914,'Matching-Tabelle'!$A$1:$B$52,2,FALSE)</f>
        <v>WPI Führung</v>
      </c>
      <c r="C5914" s="4">
        <v>1.5</v>
      </c>
      <c r="D5914" s="4" t="s">
        <v>3910</v>
      </c>
      <c r="E5914" s="5">
        <v>42682</v>
      </c>
      <c r="F5914" t="s">
        <v>3856</v>
      </c>
      <c r="G5914" t="s">
        <v>3857</v>
      </c>
      <c r="H5914" t="s">
        <v>3858</v>
      </c>
      <c r="I5914" s="1"/>
      <c r="J5914">
        <v>26</v>
      </c>
      <c r="K5914" t="s">
        <v>130</v>
      </c>
      <c r="L5914" t="s">
        <v>131</v>
      </c>
      <c r="M5914">
        <v>990001</v>
      </c>
      <c r="N5914" t="s">
        <v>51</v>
      </c>
      <c r="O5914">
        <v>1.5</v>
      </c>
      <c r="Q5914">
        <v>1.5</v>
      </c>
      <c r="S5914" t="s">
        <v>3910</v>
      </c>
      <c r="AE5914">
        <v>12</v>
      </c>
      <c r="AF5914">
        <v>7.6</v>
      </c>
      <c r="AG5914">
        <v>5</v>
      </c>
      <c r="AH5914" t="s">
        <v>53</v>
      </c>
      <c r="AI5914" t="s">
        <v>54</v>
      </c>
      <c r="AJ5914">
        <v>2</v>
      </c>
      <c r="AK5914">
        <v>1</v>
      </c>
      <c r="AL5914">
        <v>1</v>
      </c>
      <c r="AM5914" t="s">
        <v>55</v>
      </c>
      <c r="AN5914" t="s">
        <v>56</v>
      </c>
      <c r="AP5914">
        <v>1</v>
      </c>
      <c r="AQ5914" t="s">
        <v>57</v>
      </c>
      <c r="AR5914">
        <v>0</v>
      </c>
      <c r="AW5914" t="s">
        <v>58</v>
      </c>
      <c r="AX5914">
        <v>0</v>
      </c>
      <c r="AY5914">
        <v>2</v>
      </c>
      <c r="AZ5914">
        <v>1.5</v>
      </c>
      <c r="BA5914">
        <v>1.5</v>
      </c>
      <c r="BB5914" t="s">
        <v>59</v>
      </c>
    </row>
    <row r="5915" spans="1:54" x14ac:dyDescent="0.45">
      <c r="A5915" s="4" t="str">
        <f>VLOOKUP(F5915,'Matching-Tabelle'!$A$57:$B$61,2,FALSE)</f>
        <v>stefan.fuellemann@tkb.ch</v>
      </c>
      <c r="B5915" s="4" t="str">
        <f>VLOOKUP(J5915,'Matching-Tabelle'!$A$1:$B$52,2,FALSE)</f>
        <v>Proj SCRE2016</v>
      </c>
      <c r="C5915" s="4">
        <v>1.75</v>
      </c>
      <c r="D5915" s="4" t="s">
        <v>4909</v>
      </c>
      <c r="E5915" s="5">
        <v>42682</v>
      </c>
      <c r="F5915" t="s">
        <v>3856</v>
      </c>
      <c r="G5915" t="s">
        <v>3857</v>
      </c>
      <c r="H5915" t="s">
        <v>3858</v>
      </c>
      <c r="I5915" s="1"/>
      <c r="J5915">
        <v>2500253</v>
      </c>
      <c r="K5915" t="s">
        <v>538</v>
      </c>
      <c r="L5915" t="s">
        <v>539</v>
      </c>
      <c r="M5915">
        <v>990001</v>
      </c>
      <c r="N5915" t="s">
        <v>51</v>
      </c>
      <c r="O5915">
        <v>1.75</v>
      </c>
      <c r="Q5915">
        <v>1.75</v>
      </c>
      <c r="S5915" t="s">
        <v>4909</v>
      </c>
      <c r="AE5915">
        <v>5</v>
      </c>
      <c r="AF5915">
        <v>0</v>
      </c>
      <c r="AG5915">
        <v>1</v>
      </c>
      <c r="AH5915" t="s">
        <v>411</v>
      </c>
      <c r="AI5915" t="s">
        <v>411</v>
      </c>
      <c r="AJ5915">
        <v>2</v>
      </c>
      <c r="AK5915">
        <v>1</v>
      </c>
      <c r="AL5915">
        <v>1</v>
      </c>
      <c r="AM5915" t="s">
        <v>55</v>
      </c>
      <c r="AN5915" t="s">
        <v>56</v>
      </c>
      <c r="AP5915">
        <v>1</v>
      </c>
      <c r="AQ5915" t="s">
        <v>57</v>
      </c>
      <c r="AR5915">
        <v>0</v>
      </c>
      <c r="AW5915" t="s">
        <v>58</v>
      </c>
      <c r="AX5915">
        <v>0</v>
      </c>
      <c r="AY5915">
        <v>2</v>
      </c>
      <c r="AZ5915">
        <v>1.75</v>
      </c>
      <c r="BA5915">
        <v>1.75</v>
      </c>
      <c r="BB5915" t="s">
        <v>59</v>
      </c>
    </row>
    <row r="5916" spans="1:54" x14ac:dyDescent="0.45">
      <c r="A5916" s="4" t="str">
        <f>VLOOKUP(F5916,'Matching-Tabelle'!$A$57:$B$61,2,FALSE)</f>
        <v>stefan.fuellemann@tkb.ch</v>
      </c>
      <c r="B5916" s="4" t="str">
        <f>VLOOKUP(J5916,'Matching-Tabelle'!$A$1:$B$52,2,FALSE)</f>
        <v>WPI RTB</v>
      </c>
      <c r="C5916" s="4">
        <v>0.5</v>
      </c>
      <c r="D5916" s="4" t="s">
        <v>4910</v>
      </c>
      <c r="E5916" s="5">
        <v>42682</v>
      </c>
      <c r="F5916" t="s">
        <v>3856</v>
      </c>
      <c r="G5916" t="s">
        <v>3857</v>
      </c>
      <c r="H5916" t="s">
        <v>3858</v>
      </c>
      <c r="I5916" s="1"/>
      <c r="J5916">
        <v>24</v>
      </c>
      <c r="K5916" t="s">
        <v>73</v>
      </c>
      <c r="L5916" t="s">
        <v>74</v>
      </c>
      <c r="M5916">
        <v>990001</v>
      </c>
      <c r="N5916" t="s">
        <v>51</v>
      </c>
      <c r="O5916">
        <v>0.5</v>
      </c>
      <c r="Q5916">
        <v>0.5</v>
      </c>
      <c r="S5916" t="s">
        <v>4910</v>
      </c>
      <c r="AE5916">
        <v>12</v>
      </c>
      <c r="AF5916">
        <v>7.6</v>
      </c>
      <c r="AG5916">
        <v>5</v>
      </c>
      <c r="AH5916" t="s">
        <v>53</v>
      </c>
      <c r="AI5916" t="s">
        <v>54</v>
      </c>
      <c r="AJ5916">
        <v>2</v>
      </c>
      <c r="AK5916">
        <v>1</v>
      </c>
      <c r="AL5916">
        <v>1</v>
      </c>
      <c r="AM5916" t="s">
        <v>55</v>
      </c>
      <c r="AN5916" t="s">
        <v>56</v>
      </c>
      <c r="AP5916">
        <v>1</v>
      </c>
      <c r="AQ5916" t="s">
        <v>57</v>
      </c>
      <c r="AR5916">
        <v>0</v>
      </c>
      <c r="AW5916" t="s">
        <v>58</v>
      </c>
      <c r="AX5916">
        <v>0</v>
      </c>
      <c r="AY5916">
        <v>2</v>
      </c>
      <c r="AZ5916">
        <v>0.5</v>
      </c>
      <c r="BA5916">
        <v>0.5</v>
      </c>
      <c r="BB5916" t="s">
        <v>59</v>
      </c>
    </row>
    <row r="5917" spans="1:54" x14ac:dyDescent="0.45">
      <c r="A5917" s="4" t="str">
        <f>VLOOKUP(F5917,'Matching-Tabelle'!$A$57:$B$61,2,FALSE)</f>
        <v>stefan.fuellemann@tkb.ch</v>
      </c>
      <c r="B5917" s="4" t="str">
        <f>VLOOKUP(J5917,'Matching-Tabelle'!$A$1:$B$52,2,FALSE)</f>
        <v>WPI RTB</v>
      </c>
      <c r="C5917" s="4">
        <v>0.5</v>
      </c>
      <c r="D5917" s="4" t="s">
        <v>4911</v>
      </c>
      <c r="E5917" s="5">
        <v>42682</v>
      </c>
      <c r="F5917" t="s">
        <v>3856</v>
      </c>
      <c r="G5917" t="s">
        <v>3857</v>
      </c>
      <c r="H5917" t="s">
        <v>3858</v>
      </c>
      <c r="I5917" s="1"/>
      <c r="J5917">
        <v>21</v>
      </c>
      <c r="K5917" t="s">
        <v>117</v>
      </c>
      <c r="L5917" t="s">
        <v>118</v>
      </c>
      <c r="M5917">
        <v>990001</v>
      </c>
      <c r="N5917" t="s">
        <v>51</v>
      </c>
      <c r="O5917">
        <v>0.5</v>
      </c>
      <c r="Q5917">
        <v>0.5</v>
      </c>
      <c r="S5917" t="s">
        <v>4911</v>
      </c>
      <c r="AE5917">
        <v>12</v>
      </c>
      <c r="AF5917">
        <v>7.6</v>
      </c>
      <c r="AG5917">
        <v>5</v>
      </c>
      <c r="AH5917" t="s">
        <v>53</v>
      </c>
      <c r="AI5917" t="s">
        <v>54</v>
      </c>
      <c r="AJ5917">
        <v>2</v>
      </c>
      <c r="AK5917">
        <v>1</v>
      </c>
      <c r="AL5917">
        <v>1</v>
      </c>
      <c r="AM5917" t="s">
        <v>55</v>
      </c>
      <c r="AN5917" t="s">
        <v>56</v>
      </c>
      <c r="AP5917">
        <v>1</v>
      </c>
      <c r="AQ5917" t="s">
        <v>57</v>
      </c>
      <c r="AR5917">
        <v>0</v>
      </c>
      <c r="AW5917" t="s">
        <v>58</v>
      </c>
      <c r="AX5917">
        <v>0</v>
      </c>
      <c r="AY5917">
        <v>2</v>
      </c>
      <c r="AZ5917">
        <v>0.5</v>
      </c>
      <c r="BA5917">
        <v>0.5</v>
      </c>
      <c r="BB5917" t="s">
        <v>59</v>
      </c>
    </row>
    <row r="5918" spans="1:54" x14ac:dyDescent="0.45">
      <c r="A5918" s="4" t="str">
        <f>VLOOKUP(F5918,'Matching-Tabelle'!$A$57:$B$61,2,FALSE)</f>
        <v>stefan.fuellemann@tkb.ch</v>
      </c>
      <c r="B5918" s="4" t="str">
        <f>VLOOKUP(J5918,'Matching-Tabelle'!$A$1:$B$52,2,FALSE)</f>
        <v>WPI CTB</v>
      </c>
      <c r="C5918" s="4">
        <v>0.25</v>
      </c>
      <c r="D5918" s="4" t="s">
        <v>4912</v>
      </c>
      <c r="E5918" s="5">
        <v>42682</v>
      </c>
      <c r="F5918" t="s">
        <v>3856</v>
      </c>
      <c r="G5918" t="s">
        <v>3857</v>
      </c>
      <c r="H5918" t="s">
        <v>3858</v>
      </c>
      <c r="I5918" s="1"/>
      <c r="J5918">
        <v>919</v>
      </c>
      <c r="K5918" t="s">
        <v>66</v>
      </c>
      <c r="L5918" t="s">
        <v>67</v>
      </c>
      <c r="M5918">
        <v>990001</v>
      </c>
      <c r="N5918" t="s">
        <v>51</v>
      </c>
      <c r="O5918">
        <v>0.25</v>
      </c>
      <c r="Q5918">
        <v>0.25</v>
      </c>
      <c r="S5918" t="s">
        <v>4912</v>
      </c>
      <c r="AE5918">
        <v>12</v>
      </c>
      <c r="AF5918">
        <v>7.6</v>
      </c>
      <c r="AG5918">
        <v>5</v>
      </c>
      <c r="AH5918" t="s">
        <v>53</v>
      </c>
      <c r="AI5918" t="s">
        <v>54</v>
      </c>
      <c r="AJ5918">
        <v>2</v>
      </c>
      <c r="AK5918">
        <v>1</v>
      </c>
      <c r="AL5918">
        <v>1</v>
      </c>
      <c r="AM5918" t="s">
        <v>55</v>
      </c>
      <c r="AN5918" t="s">
        <v>56</v>
      </c>
      <c r="AP5918">
        <v>1</v>
      </c>
      <c r="AQ5918" t="s">
        <v>57</v>
      </c>
      <c r="AR5918">
        <v>0</v>
      </c>
      <c r="AW5918" t="s">
        <v>58</v>
      </c>
      <c r="AX5918">
        <v>0</v>
      </c>
      <c r="AY5918">
        <v>2</v>
      </c>
      <c r="AZ5918">
        <v>0.25</v>
      </c>
      <c r="BA5918">
        <v>0.25</v>
      </c>
      <c r="BB5918" t="s">
        <v>59</v>
      </c>
    </row>
    <row r="5919" spans="1:54" x14ac:dyDescent="0.45">
      <c r="A5919" s="4" t="str">
        <f>VLOOKUP(F5919,'Matching-Tabelle'!$A$57:$B$61,2,FALSE)</f>
        <v>stefan.fuellemann@tkb.ch</v>
      </c>
      <c r="B5919" s="4" t="str">
        <f>VLOOKUP(J5919,'Matching-Tabelle'!$A$1:$B$52,2,FALSE)</f>
        <v>WPI CTB</v>
      </c>
      <c r="C5919" s="4">
        <v>0.5</v>
      </c>
      <c r="D5919" s="4" t="s">
        <v>4913</v>
      </c>
      <c r="E5919" s="5">
        <v>42682</v>
      </c>
      <c r="F5919" t="s">
        <v>3856</v>
      </c>
      <c r="G5919" t="s">
        <v>3857</v>
      </c>
      <c r="H5919" t="s">
        <v>3858</v>
      </c>
      <c r="I5919" s="1"/>
      <c r="J5919">
        <v>919</v>
      </c>
      <c r="K5919" t="s">
        <v>66</v>
      </c>
      <c r="L5919" t="s">
        <v>67</v>
      </c>
      <c r="M5919">
        <v>990001</v>
      </c>
      <c r="N5919" t="s">
        <v>51</v>
      </c>
      <c r="O5919">
        <v>0.5</v>
      </c>
      <c r="Q5919">
        <v>0.5</v>
      </c>
      <c r="S5919" t="s">
        <v>4913</v>
      </c>
      <c r="AE5919">
        <v>12</v>
      </c>
      <c r="AF5919">
        <v>7.6</v>
      </c>
      <c r="AG5919">
        <v>5</v>
      </c>
      <c r="AH5919" t="s">
        <v>53</v>
      </c>
      <c r="AI5919" t="s">
        <v>54</v>
      </c>
      <c r="AJ5919">
        <v>2</v>
      </c>
      <c r="AK5919">
        <v>1</v>
      </c>
      <c r="AL5919">
        <v>1</v>
      </c>
      <c r="AM5919" t="s">
        <v>55</v>
      </c>
      <c r="AN5919" t="s">
        <v>56</v>
      </c>
      <c r="AP5919">
        <v>1</v>
      </c>
      <c r="AQ5919" t="s">
        <v>57</v>
      </c>
      <c r="AR5919">
        <v>0</v>
      </c>
      <c r="AW5919" t="s">
        <v>58</v>
      </c>
      <c r="AX5919">
        <v>0</v>
      </c>
      <c r="AY5919">
        <v>2</v>
      </c>
      <c r="AZ5919">
        <v>0.5</v>
      </c>
      <c r="BA5919">
        <v>0.5</v>
      </c>
      <c r="BB5919" t="s">
        <v>59</v>
      </c>
    </row>
    <row r="5920" spans="1:54" x14ac:dyDescent="0.45">
      <c r="A5920" s="4" t="str">
        <f>VLOOKUP(F5920,'Matching-Tabelle'!$A$57:$B$61,2,FALSE)</f>
        <v>stefan.fuellemann@tkb.ch</v>
      </c>
      <c r="B5920" s="4" t="str">
        <f>VLOOKUP(J5920,'Matching-Tabelle'!$A$1:$B$52,2,FALSE)</f>
        <v>WPI CTB</v>
      </c>
      <c r="C5920" s="4">
        <v>0.5</v>
      </c>
      <c r="D5920" s="4" t="s">
        <v>4914</v>
      </c>
      <c r="E5920" s="5">
        <v>42682</v>
      </c>
      <c r="F5920" t="s">
        <v>3856</v>
      </c>
      <c r="G5920" t="s">
        <v>3857</v>
      </c>
      <c r="H5920" t="s">
        <v>3858</v>
      </c>
      <c r="I5920" s="1"/>
      <c r="J5920">
        <v>922</v>
      </c>
      <c r="K5920" t="s">
        <v>134</v>
      </c>
      <c r="L5920" t="s">
        <v>135</v>
      </c>
      <c r="M5920">
        <v>990001</v>
      </c>
      <c r="N5920" t="s">
        <v>51</v>
      </c>
      <c r="O5920">
        <v>0.5</v>
      </c>
      <c r="Q5920">
        <v>0.5</v>
      </c>
      <c r="S5920" t="s">
        <v>4914</v>
      </c>
      <c r="AE5920">
        <v>12</v>
      </c>
      <c r="AF5920">
        <v>7.6</v>
      </c>
      <c r="AG5920">
        <v>5</v>
      </c>
      <c r="AH5920" t="s">
        <v>53</v>
      </c>
      <c r="AI5920" t="s">
        <v>54</v>
      </c>
      <c r="AJ5920">
        <v>2</v>
      </c>
      <c r="AK5920">
        <v>1</v>
      </c>
      <c r="AL5920">
        <v>1</v>
      </c>
      <c r="AM5920" t="s">
        <v>55</v>
      </c>
      <c r="AN5920" t="s">
        <v>56</v>
      </c>
      <c r="AP5920">
        <v>1</v>
      </c>
      <c r="AQ5920" t="s">
        <v>57</v>
      </c>
      <c r="AR5920">
        <v>0</v>
      </c>
      <c r="AW5920" t="s">
        <v>58</v>
      </c>
      <c r="AX5920">
        <v>0</v>
      </c>
      <c r="AY5920">
        <v>2</v>
      </c>
      <c r="AZ5920">
        <v>0.5</v>
      </c>
      <c r="BA5920">
        <v>0.5</v>
      </c>
      <c r="BB5920" t="s">
        <v>59</v>
      </c>
    </row>
    <row r="5921" spans="1:54" x14ac:dyDescent="0.45">
      <c r="A5921" s="4" t="str">
        <f>VLOOKUP(F5921,'Matching-Tabelle'!$A$57:$B$61,2,FALSE)</f>
        <v>stefan.fuellemann@tkb.ch</v>
      </c>
      <c r="B5921" s="4" t="str">
        <f>VLOOKUP(J5921,'Matching-Tabelle'!$A$1:$B$52,2,FALSE)</f>
        <v>WPI CTB</v>
      </c>
      <c r="C5921" s="4">
        <v>0.25</v>
      </c>
      <c r="D5921" s="4" t="s">
        <v>4915</v>
      </c>
      <c r="E5921" s="5">
        <v>42682</v>
      </c>
      <c r="F5921" t="s">
        <v>3856</v>
      </c>
      <c r="G5921" t="s">
        <v>3857</v>
      </c>
      <c r="H5921" t="s">
        <v>3858</v>
      </c>
      <c r="I5921" s="1"/>
      <c r="J5921">
        <v>928</v>
      </c>
      <c r="K5921" t="s">
        <v>870</v>
      </c>
      <c r="L5921" t="s">
        <v>871</v>
      </c>
      <c r="M5921">
        <v>990001</v>
      </c>
      <c r="N5921" t="s">
        <v>51</v>
      </c>
      <c r="O5921">
        <v>0.25</v>
      </c>
      <c r="Q5921">
        <v>0.25</v>
      </c>
      <c r="S5921" t="s">
        <v>4915</v>
      </c>
      <c r="AE5921">
        <v>12</v>
      </c>
      <c r="AF5921">
        <v>7.6</v>
      </c>
      <c r="AG5921">
        <v>5</v>
      </c>
      <c r="AH5921" t="s">
        <v>53</v>
      </c>
      <c r="AI5921" t="s">
        <v>54</v>
      </c>
      <c r="AJ5921">
        <v>2</v>
      </c>
      <c r="AK5921">
        <v>1</v>
      </c>
      <c r="AL5921">
        <v>1</v>
      </c>
      <c r="AM5921" t="s">
        <v>55</v>
      </c>
      <c r="AN5921" t="s">
        <v>56</v>
      </c>
      <c r="AP5921">
        <v>1</v>
      </c>
      <c r="AQ5921" t="s">
        <v>57</v>
      </c>
      <c r="AR5921">
        <v>0</v>
      </c>
      <c r="AW5921" t="s">
        <v>58</v>
      </c>
      <c r="AX5921">
        <v>0</v>
      </c>
      <c r="AY5921">
        <v>2</v>
      </c>
      <c r="AZ5921">
        <v>0.25</v>
      </c>
      <c r="BA5921">
        <v>0.25</v>
      </c>
      <c r="BB5921" t="s">
        <v>59</v>
      </c>
    </row>
    <row r="5922" spans="1:54" x14ac:dyDescent="0.45">
      <c r="A5922" s="4" t="str">
        <f>VLOOKUP(F5922,'Matching-Tabelle'!$A$57:$B$61,2,FALSE)</f>
        <v>stefan.fuellemann@tkb.ch</v>
      </c>
      <c r="B5922" s="4" t="str">
        <f>VLOOKUP(J5922,'Matching-Tabelle'!$A$1:$B$52,2,FALSE)</f>
        <v>WPI RTB</v>
      </c>
      <c r="C5922" s="4">
        <v>0.25</v>
      </c>
      <c r="D5922" s="4" t="s">
        <v>4916</v>
      </c>
      <c r="E5922" s="5">
        <v>42682</v>
      </c>
      <c r="F5922" t="s">
        <v>3856</v>
      </c>
      <c r="G5922" t="s">
        <v>3857</v>
      </c>
      <c r="H5922" t="s">
        <v>3858</v>
      </c>
      <c r="I5922" s="1"/>
      <c r="J5922">
        <v>22</v>
      </c>
      <c r="K5922" t="s">
        <v>88</v>
      </c>
      <c r="L5922" t="s">
        <v>89</v>
      </c>
      <c r="M5922">
        <v>990001</v>
      </c>
      <c r="N5922" t="s">
        <v>51</v>
      </c>
      <c r="O5922">
        <v>0.25</v>
      </c>
      <c r="Q5922">
        <v>0.25</v>
      </c>
      <c r="S5922" t="s">
        <v>4916</v>
      </c>
      <c r="AE5922">
        <v>12</v>
      </c>
      <c r="AF5922">
        <v>7.6</v>
      </c>
      <c r="AG5922">
        <v>5</v>
      </c>
      <c r="AH5922" t="s">
        <v>53</v>
      </c>
      <c r="AI5922" t="s">
        <v>54</v>
      </c>
      <c r="AJ5922">
        <v>2</v>
      </c>
      <c r="AK5922">
        <v>1</v>
      </c>
      <c r="AL5922">
        <v>1</v>
      </c>
      <c r="AM5922" t="s">
        <v>55</v>
      </c>
      <c r="AN5922" t="s">
        <v>56</v>
      </c>
      <c r="AP5922">
        <v>1</v>
      </c>
      <c r="AQ5922" t="s">
        <v>57</v>
      </c>
      <c r="AR5922">
        <v>0</v>
      </c>
      <c r="AW5922" t="s">
        <v>58</v>
      </c>
      <c r="AX5922">
        <v>0</v>
      </c>
      <c r="AY5922">
        <v>2</v>
      </c>
      <c r="AZ5922">
        <v>0.25</v>
      </c>
      <c r="BA5922">
        <v>0.25</v>
      </c>
      <c r="BB5922" t="s">
        <v>59</v>
      </c>
    </row>
    <row r="5923" spans="1:54" x14ac:dyDescent="0.45">
      <c r="A5923" s="4" t="str">
        <f>VLOOKUP(F5923,'Matching-Tabelle'!$A$57:$B$61,2,FALSE)</f>
        <v>stefan.fuellemann@tkb.ch</v>
      </c>
      <c r="B5923" s="4" t="str">
        <f>VLOOKUP(J5923,'Matching-Tabelle'!$A$1:$B$52,2,FALSE)</f>
        <v>WPI RTB</v>
      </c>
      <c r="C5923" s="4">
        <v>1.1000000000000001</v>
      </c>
      <c r="D5923" s="4" t="s">
        <v>4136</v>
      </c>
      <c r="E5923" s="5">
        <v>42683</v>
      </c>
      <c r="F5923" t="s">
        <v>3856</v>
      </c>
      <c r="G5923" t="s">
        <v>3857</v>
      </c>
      <c r="H5923" t="s">
        <v>3858</v>
      </c>
      <c r="I5923" s="1"/>
      <c r="J5923">
        <v>19</v>
      </c>
      <c r="K5923" t="s">
        <v>145</v>
      </c>
      <c r="L5923" t="s">
        <v>146</v>
      </c>
      <c r="M5923">
        <v>990001</v>
      </c>
      <c r="N5923" t="s">
        <v>51</v>
      </c>
      <c r="O5923">
        <v>1.1000000000000001</v>
      </c>
      <c r="Q5923">
        <v>1.1000000000000001</v>
      </c>
      <c r="S5923" t="s">
        <v>4136</v>
      </c>
      <c r="AE5923">
        <v>12</v>
      </c>
      <c r="AF5923">
        <v>7.6</v>
      </c>
      <c r="AG5923">
        <v>5</v>
      </c>
      <c r="AH5923" t="s">
        <v>53</v>
      </c>
      <c r="AI5923" t="s">
        <v>54</v>
      </c>
      <c r="AJ5923">
        <v>2</v>
      </c>
      <c r="AK5923">
        <v>1</v>
      </c>
      <c r="AL5923">
        <v>1</v>
      </c>
      <c r="AM5923" t="s">
        <v>55</v>
      </c>
      <c r="AN5923" t="s">
        <v>56</v>
      </c>
      <c r="AP5923">
        <v>1</v>
      </c>
      <c r="AQ5923" t="s">
        <v>57</v>
      </c>
      <c r="AR5923">
        <v>0</v>
      </c>
      <c r="AW5923" t="s">
        <v>58</v>
      </c>
      <c r="AX5923">
        <v>0</v>
      </c>
      <c r="AY5923">
        <v>2</v>
      </c>
      <c r="AZ5923">
        <v>1.1000000000000001</v>
      </c>
      <c r="BA5923">
        <v>1.1000000000000001</v>
      </c>
      <c r="BB5923" t="s">
        <v>59</v>
      </c>
    </row>
    <row r="5924" spans="1:54" x14ac:dyDescent="0.45">
      <c r="A5924" s="4" t="str">
        <f>VLOOKUP(F5924,'Matching-Tabelle'!$A$57:$B$61,2,FALSE)</f>
        <v>stefan.fuellemann@tkb.ch</v>
      </c>
      <c r="B5924" s="4" t="str">
        <f>VLOOKUP(J5924,'Matching-Tabelle'!$A$1:$B$52,2,FALSE)</f>
        <v>WPI Führung</v>
      </c>
      <c r="C5924" s="4">
        <v>0.5</v>
      </c>
      <c r="D5924" s="4" t="s">
        <v>190</v>
      </c>
      <c r="E5924" s="5">
        <v>42683</v>
      </c>
      <c r="F5924" t="s">
        <v>3856</v>
      </c>
      <c r="G5924" t="s">
        <v>3857</v>
      </c>
      <c r="H5924" t="s">
        <v>3858</v>
      </c>
      <c r="I5924" s="1"/>
      <c r="J5924">
        <v>26</v>
      </c>
      <c r="K5924" t="s">
        <v>130</v>
      </c>
      <c r="L5924" t="s">
        <v>131</v>
      </c>
      <c r="M5924">
        <v>990001</v>
      </c>
      <c r="N5924" t="s">
        <v>51</v>
      </c>
      <c r="O5924">
        <v>0.5</v>
      </c>
      <c r="Q5924">
        <v>0.5</v>
      </c>
      <c r="S5924" t="s">
        <v>190</v>
      </c>
      <c r="AE5924">
        <v>12</v>
      </c>
      <c r="AF5924">
        <v>7.6</v>
      </c>
      <c r="AG5924">
        <v>5</v>
      </c>
      <c r="AH5924" t="s">
        <v>53</v>
      </c>
      <c r="AI5924" t="s">
        <v>54</v>
      </c>
      <c r="AJ5924">
        <v>2</v>
      </c>
      <c r="AK5924">
        <v>1</v>
      </c>
      <c r="AL5924">
        <v>1</v>
      </c>
      <c r="AM5924" t="s">
        <v>55</v>
      </c>
      <c r="AN5924" t="s">
        <v>56</v>
      </c>
      <c r="AP5924">
        <v>1</v>
      </c>
      <c r="AQ5924" t="s">
        <v>57</v>
      </c>
      <c r="AR5924">
        <v>0</v>
      </c>
      <c r="AW5924" t="s">
        <v>58</v>
      </c>
      <c r="AX5924">
        <v>0</v>
      </c>
      <c r="AY5924">
        <v>2</v>
      </c>
      <c r="AZ5924">
        <v>0.5</v>
      </c>
      <c r="BA5924">
        <v>0.5</v>
      </c>
      <c r="BB5924" t="s">
        <v>59</v>
      </c>
    </row>
    <row r="5925" spans="1:54" x14ac:dyDescent="0.45">
      <c r="A5925" s="4" t="str">
        <f>VLOOKUP(F5925,'Matching-Tabelle'!$A$57:$B$61,2,FALSE)</f>
        <v>stefan.fuellemann@tkb.ch</v>
      </c>
      <c r="B5925" s="4" t="str">
        <f>VLOOKUP(J5925,'Matching-Tabelle'!$A$1:$B$52,2,FALSE)</f>
        <v>WPI CTB</v>
      </c>
      <c r="C5925" s="4">
        <v>0.25</v>
      </c>
      <c r="D5925" s="4" t="s">
        <v>4917</v>
      </c>
      <c r="E5925" s="5">
        <v>42683</v>
      </c>
      <c r="F5925" t="s">
        <v>3856</v>
      </c>
      <c r="G5925" t="s">
        <v>3857</v>
      </c>
      <c r="H5925" t="s">
        <v>3858</v>
      </c>
      <c r="I5925" s="1"/>
      <c r="J5925">
        <v>922</v>
      </c>
      <c r="K5925" t="s">
        <v>134</v>
      </c>
      <c r="L5925" t="s">
        <v>135</v>
      </c>
      <c r="M5925">
        <v>990001</v>
      </c>
      <c r="N5925" t="s">
        <v>51</v>
      </c>
      <c r="O5925">
        <v>0.25</v>
      </c>
      <c r="Q5925">
        <v>0.25</v>
      </c>
      <c r="S5925" t="s">
        <v>4917</v>
      </c>
      <c r="AE5925">
        <v>12</v>
      </c>
      <c r="AF5925">
        <v>7.6</v>
      </c>
      <c r="AG5925">
        <v>5</v>
      </c>
      <c r="AH5925" t="s">
        <v>53</v>
      </c>
      <c r="AI5925" t="s">
        <v>54</v>
      </c>
      <c r="AJ5925">
        <v>2</v>
      </c>
      <c r="AK5925">
        <v>1</v>
      </c>
      <c r="AL5925">
        <v>1</v>
      </c>
      <c r="AM5925" t="s">
        <v>55</v>
      </c>
      <c r="AN5925" t="s">
        <v>56</v>
      </c>
      <c r="AP5925">
        <v>1</v>
      </c>
      <c r="AQ5925" t="s">
        <v>57</v>
      </c>
      <c r="AR5925">
        <v>0</v>
      </c>
      <c r="AW5925" t="s">
        <v>58</v>
      </c>
      <c r="AX5925">
        <v>0</v>
      </c>
      <c r="AY5925">
        <v>2</v>
      </c>
      <c r="AZ5925">
        <v>0.25</v>
      </c>
      <c r="BA5925">
        <v>0.25</v>
      </c>
      <c r="BB5925" t="s">
        <v>59</v>
      </c>
    </row>
    <row r="5926" spans="1:54" x14ac:dyDescent="0.45">
      <c r="A5926" s="4" t="str">
        <f>VLOOKUP(F5926,'Matching-Tabelle'!$A$57:$B$61,2,FALSE)</f>
        <v>stefan.fuellemann@tkb.ch</v>
      </c>
      <c r="B5926" s="4" t="str">
        <f>VLOOKUP(J5926,'Matching-Tabelle'!$A$1:$B$52,2,FALSE)</f>
        <v>Proj SCRE2016</v>
      </c>
      <c r="C5926" s="4">
        <v>4.01</v>
      </c>
      <c r="D5926" s="4" t="s">
        <v>4918</v>
      </c>
      <c r="E5926" s="5">
        <v>42683</v>
      </c>
      <c r="F5926" t="s">
        <v>3856</v>
      </c>
      <c r="G5926" t="s">
        <v>3857</v>
      </c>
      <c r="H5926" t="s">
        <v>3858</v>
      </c>
      <c r="I5926" s="1"/>
      <c r="J5926">
        <v>2500253</v>
      </c>
      <c r="K5926" t="s">
        <v>538</v>
      </c>
      <c r="L5926" t="s">
        <v>539</v>
      </c>
      <c r="M5926">
        <v>990001</v>
      </c>
      <c r="N5926" t="s">
        <v>51</v>
      </c>
      <c r="O5926">
        <v>4.01</v>
      </c>
      <c r="Q5926">
        <v>4.01</v>
      </c>
      <c r="S5926" t="s">
        <v>4918</v>
      </c>
      <c r="AE5926">
        <v>5</v>
      </c>
      <c r="AF5926">
        <v>0</v>
      </c>
      <c r="AG5926">
        <v>1</v>
      </c>
      <c r="AH5926" t="s">
        <v>411</v>
      </c>
      <c r="AI5926" t="s">
        <v>411</v>
      </c>
      <c r="AJ5926">
        <v>2</v>
      </c>
      <c r="AK5926">
        <v>1</v>
      </c>
      <c r="AL5926">
        <v>1</v>
      </c>
      <c r="AM5926" t="s">
        <v>55</v>
      </c>
      <c r="AN5926" t="s">
        <v>56</v>
      </c>
      <c r="AP5926">
        <v>1</v>
      </c>
      <c r="AQ5926" t="s">
        <v>57</v>
      </c>
      <c r="AR5926">
        <v>0</v>
      </c>
      <c r="AW5926" t="s">
        <v>58</v>
      </c>
      <c r="AX5926">
        <v>0</v>
      </c>
      <c r="AY5926">
        <v>2</v>
      </c>
      <c r="AZ5926">
        <v>4.01</v>
      </c>
      <c r="BA5926">
        <v>4.01</v>
      </c>
      <c r="BB5926" t="s">
        <v>59</v>
      </c>
    </row>
    <row r="5927" spans="1:54" x14ac:dyDescent="0.45">
      <c r="A5927" s="4" t="str">
        <f>VLOOKUP(F5927,'Matching-Tabelle'!$A$57:$B$61,2,FALSE)</f>
        <v>stefan.fuellemann@tkb.ch</v>
      </c>
      <c r="B5927" s="4" t="str">
        <f>VLOOKUP(J5927,'Matching-Tabelle'!$A$1:$B$52,2,FALSE)</f>
        <v>WPI CTB</v>
      </c>
      <c r="C5927" s="4">
        <v>1</v>
      </c>
      <c r="D5927" s="4" t="s">
        <v>4154</v>
      </c>
      <c r="E5927" s="5">
        <v>42683</v>
      </c>
      <c r="F5927" t="s">
        <v>3856</v>
      </c>
      <c r="G5927" t="s">
        <v>3857</v>
      </c>
      <c r="H5927" t="s">
        <v>3858</v>
      </c>
      <c r="I5927" s="1"/>
      <c r="J5927">
        <v>18</v>
      </c>
      <c r="K5927" t="s">
        <v>594</v>
      </c>
      <c r="L5927" t="s">
        <v>595</v>
      </c>
      <c r="M5927">
        <v>990001</v>
      </c>
      <c r="N5927" t="s">
        <v>51</v>
      </c>
      <c r="O5927">
        <v>1</v>
      </c>
      <c r="Q5927">
        <v>1</v>
      </c>
      <c r="S5927" t="s">
        <v>4154</v>
      </c>
      <c r="AE5927">
        <v>12</v>
      </c>
      <c r="AF5927">
        <v>7.6</v>
      </c>
      <c r="AG5927">
        <v>5</v>
      </c>
      <c r="AH5927" t="s">
        <v>53</v>
      </c>
      <c r="AI5927" t="s">
        <v>54</v>
      </c>
      <c r="AJ5927">
        <v>2</v>
      </c>
      <c r="AK5927">
        <v>1</v>
      </c>
      <c r="AL5927">
        <v>1</v>
      </c>
      <c r="AM5927" t="s">
        <v>55</v>
      </c>
      <c r="AN5927" t="s">
        <v>56</v>
      </c>
      <c r="AP5927">
        <v>1</v>
      </c>
      <c r="AQ5927" t="s">
        <v>57</v>
      </c>
      <c r="AR5927">
        <v>0</v>
      </c>
      <c r="AW5927" t="s">
        <v>58</v>
      </c>
      <c r="AX5927">
        <v>0</v>
      </c>
      <c r="AY5927">
        <v>2</v>
      </c>
      <c r="AZ5927">
        <v>1</v>
      </c>
      <c r="BA5927">
        <v>1</v>
      </c>
      <c r="BB5927" t="s">
        <v>59</v>
      </c>
    </row>
    <row r="5928" spans="1:54" x14ac:dyDescent="0.45">
      <c r="A5928" s="4" t="str">
        <f>VLOOKUP(F5928,'Matching-Tabelle'!$A$57:$B$61,2,FALSE)</f>
        <v>stefan.fuellemann@tkb.ch</v>
      </c>
      <c r="B5928" s="4" t="str">
        <f>VLOOKUP(J5928,'Matching-Tabelle'!$A$1:$B$52,2,FALSE)</f>
        <v>WPI CTB</v>
      </c>
      <c r="C5928" s="4">
        <v>0.25</v>
      </c>
      <c r="D5928" s="4" t="s">
        <v>4919</v>
      </c>
      <c r="E5928" s="5">
        <v>42683</v>
      </c>
      <c r="F5928" t="s">
        <v>3856</v>
      </c>
      <c r="G5928" t="s">
        <v>3857</v>
      </c>
      <c r="H5928" t="s">
        <v>3858</v>
      </c>
      <c r="I5928" s="1"/>
      <c r="J5928">
        <v>919</v>
      </c>
      <c r="K5928" t="s">
        <v>66</v>
      </c>
      <c r="L5928" t="s">
        <v>67</v>
      </c>
      <c r="M5928">
        <v>990001</v>
      </c>
      <c r="N5928" t="s">
        <v>51</v>
      </c>
      <c r="O5928">
        <v>0.25</v>
      </c>
      <c r="Q5928">
        <v>0.25</v>
      </c>
      <c r="S5928" t="s">
        <v>4919</v>
      </c>
      <c r="AE5928">
        <v>12</v>
      </c>
      <c r="AF5928">
        <v>7.6</v>
      </c>
      <c r="AG5928">
        <v>5</v>
      </c>
      <c r="AH5928" t="s">
        <v>53</v>
      </c>
      <c r="AI5928" t="s">
        <v>54</v>
      </c>
      <c r="AJ5928">
        <v>2</v>
      </c>
      <c r="AK5928">
        <v>1</v>
      </c>
      <c r="AL5928">
        <v>1</v>
      </c>
      <c r="AM5928" t="s">
        <v>55</v>
      </c>
      <c r="AN5928" t="s">
        <v>56</v>
      </c>
      <c r="AP5928">
        <v>1</v>
      </c>
      <c r="AQ5928" t="s">
        <v>57</v>
      </c>
      <c r="AR5928">
        <v>0</v>
      </c>
      <c r="AW5928" t="s">
        <v>58</v>
      </c>
      <c r="AX5928">
        <v>0</v>
      </c>
      <c r="AY5928">
        <v>2</v>
      </c>
      <c r="AZ5928">
        <v>0.25</v>
      </c>
      <c r="BA5928">
        <v>0.25</v>
      </c>
      <c r="BB5928" t="s">
        <v>59</v>
      </c>
    </row>
    <row r="5929" spans="1:54" x14ac:dyDescent="0.45">
      <c r="A5929" s="4" t="str">
        <f>VLOOKUP(F5929,'Matching-Tabelle'!$A$57:$B$61,2,FALSE)</f>
        <v>stefan.fuellemann@tkb.ch</v>
      </c>
      <c r="B5929" s="4" t="str">
        <f>VLOOKUP(J5929,'Matching-Tabelle'!$A$1:$B$52,2,FALSE)</f>
        <v>WPI RTB</v>
      </c>
      <c r="C5929" s="4">
        <v>0.51</v>
      </c>
      <c r="D5929" s="4" t="s">
        <v>4920</v>
      </c>
      <c r="E5929" s="5">
        <v>42683</v>
      </c>
      <c r="F5929" t="s">
        <v>3856</v>
      </c>
      <c r="G5929" t="s">
        <v>3857</v>
      </c>
      <c r="H5929" t="s">
        <v>3858</v>
      </c>
      <c r="I5929" s="1"/>
      <c r="J5929">
        <v>21</v>
      </c>
      <c r="K5929" t="s">
        <v>117</v>
      </c>
      <c r="L5929" t="s">
        <v>118</v>
      </c>
      <c r="M5929">
        <v>990001</v>
      </c>
      <c r="N5929" t="s">
        <v>51</v>
      </c>
      <c r="O5929">
        <v>0.51</v>
      </c>
      <c r="Q5929">
        <v>0.51</v>
      </c>
      <c r="S5929" t="s">
        <v>4920</v>
      </c>
      <c r="AE5929">
        <v>12</v>
      </c>
      <c r="AF5929">
        <v>7.6</v>
      </c>
      <c r="AG5929">
        <v>5</v>
      </c>
      <c r="AH5929" t="s">
        <v>53</v>
      </c>
      <c r="AI5929" t="s">
        <v>54</v>
      </c>
      <c r="AJ5929">
        <v>2</v>
      </c>
      <c r="AK5929">
        <v>1</v>
      </c>
      <c r="AL5929">
        <v>1</v>
      </c>
      <c r="AM5929" t="s">
        <v>55</v>
      </c>
      <c r="AN5929" t="s">
        <v>56</v>
      </c>
      <c r="AP5929">
        <v>1</v>
      </c>
      <c r="AQ5929" t="s">
        <v>57</v>
      </c>
      <c r="AR5929">
        <v>0</v>
      </c>
      <c r="AW5929" t="s">
        <v>58</v>
      </c>
      <c r="AX5929">
        <v>0</v>
      </c>
      <c r="AY5929">
        <v>2</v>
      </c>
      <c r="AZ5929">
        <v>0.51</v>
      </c>
      <c r="BA5929">
        <v>0.51</v>
      </c>
      <c r="BB5929" t="s">
        <v>59</v>
      </c>
    </row>
    <row r="5930" spans="1:54" x14ac:dyDescent="0.45">
      <c r="A5930" s="4" t="str">
        <f>VLOOKUP(F5930,'Matching-Tabelle'!$A$57:$B$61,2,FALSE)</f>
        <v>stefan.fuellemann@tkb.ch</v>
      </c>
      <c r="B5930" s="4" t="str">
        <f>VLOOKUP(J5930,'Matching-Tabelle'!$A$1:$B$52,2,FALSE)</f>
        <v>WPI CTB</v>
      </c>
      <c r="C5930" s="4">
        <v>0.21</v>
      </c>
      <c r="D5930" s="4" t="s">
        <v>4817</v>
      </c>
      <c r="E5930" s="5">
        <v>42683</v>
      </c>
      <c r="F5930" t="s">
        <v>3856</v>
      </c>
      <c r="G5930" t="s">
        <v>3857</v>
      </c>
      <c r="H5930" t="s">
        <v>3858</v>
      </c>
      <c r="I5930" s="1"/>
      <c r="J5930">
        <v>14</v>
      </c>
      <c r="K5930" t="s">
        <v>82</v>
      </c>
      <c r="L5930" t="s">
        <v>83</v>
      </c>
      <c r="M5930">
        <v>990001</v>
      </c>
      <c r="N5930" t="s">
        <v>51</v>
      </c>
      <c r="O5930">
        <v>0.21</v>
      </c>
      <c r="Q5930">
        <v>0.21</v>
      </c>
      <c r="S5930" t="s">
        <v>4817</v>
      </c>
      <c r="AE5930">
        <v>12</v>
      </c>
      <c r="AF5930">
        <v>7.6</v>
      </c>
      <c r="AG5930">
        <v>5</v>
      </c>
      <c r="AH5930" t="s">
        <v>53</v>
      </c>
      <c r="AI5930" t="s">
        <v>54</v>
      </c>
      <c r="AJ5930">
        <v>2</v>
      </c>
      <c r="AK5930">
        <v>1</v>
      </c>
      <c r="AL5930">
        <v>1</v>
      </c>
      <c r="AM5930" t="s">
        <v>55</v>
      </c>
      <c r="AN5930" t="s">
        <v>56</v>
      </c>
      <c r="AP5930">
        <v>1</v>
      </c>
      <c r="AQ5930" t="s">
        <v>57</v>
      </c>
      <c r="AR5930">
        <v>0</v>
      </c>
      <c r="AW5930" t="s">
        <v>58</v>
      </c>
      <c r="AX5930">
        <v>0</v>
      </c>
      <c r="AY5930">
        <v>2</v>
      </c>
      <c r="AZ5930">
        <v>0.21</v>
      </c>
      <c r="BA5930">
        <v>0.21</v>
      </c>
      <c r="BB5930" t="s">
        <v>59</v>
      </c>
    </row>
    <row r="5931" spans="1:54" x14ac:dyDescent="0.45">
      <c r="A5931" s="4" t="str">
        <f>VLOOKUP(F5931,'Matching-Tabelle'!$A$57:$B$61,2,FALSE)</f>
        <v>stefan.fuellemann@tkb.ch</v>
      </c>
      <c r="B5931" s="4" t="str">
        <f>VLOOKUP(J5931,'Matching-Tabelle'!$A$1:$B$52,2,FALSE)</f>
        <v>Progr Beratungsdigi</v>
      </c>
      <c r="C5931" s="4">
        <v>1</v>
      </c>
      <c r="D5931" s="4" t="s">
        <v>4334</v>
      </c>
      <c r="E5931" s="5">
        <v>42683</v>
      </c>
      <c r="F5931" t="s">
        <v>3856</v>
      </c>
      <c r="G5931" t="s">
        <v>3857</v>
      </c>
      <c r="H5931" t="s">
        <v>3858</v>
      </c>
      <c r="I5931" s="1"/>
      <c r="J5931">
        <v>2500214</v>
      </c>
      <c r="K5931" t="s">
        <v>2386</v>
      </c>
      <c r="L5931" t="s">
        <v>2387</v>
      </c>
      <c r="M5931">
        <v>990001</v>
      </c>
      <c r="N5931" t="s">
        <v>51</v>
      </c>
      <c r="O5931">
        <v>1</v>
      </c>
      <c r="Q5931">
        <v>1</v>
      </c>
      <c r="S5931" t="s">
        <v>4334</v>
      </c>
      <c r="AE5931">
        <v>12</v>
      </c>
      <c r="AF5931">
        <v>7.6</v>
      </c>
      <c r="AG5931">
        <v>5</v>
      </c>
      <c r="AH5931" t="s">
        <v>53</v>
      </c>
      <c r="AI5931" t="s">
        <v>54</v>
      </c>
      <c r="AJ5931">
        <v>2</v>
      </c>
      <c r="AK5931">
        <v>1</v>
      </c>
      <c r="AL5931">
        <v>1</v>
      </c>
      <c r="AM5931" t="s">
        <v>55</v>
      </c>
      <c r="AN5931" t="s">
        <v>56</v>
      </c>
      <c r="AP5931">
        <v>1</v>
      </c>
      <c r="AQ5931" t="s">
        <v>57</v>
      </c>
      <c r="AR5931">
        <v>0</v>
      </c>
      <c r="AW5931" t="s">
        <v>58</v>
      </c>
      <c r="AX5931">
        <v>0</v>
      </c>
      <c r="AY5931">
        <v>2</v>
      </c>
      <c r="AZ5931">
        <v>1</v>
      </c>
      <c r="BA5931">
        <v>1</v>
      </c>
      <c r="BB5931" t="s">
        <v>59</v>
      </c>
    </row>
    <row r="5932" spans="1:54" x14ac:dyDescent="0.45">
      <c r="A5932" s="4" t="str">
        <f>VLOOKUP(F5932,'Matching-Tabelle'!$A$57:$B$61,2,FALSE)</f>
        <v>stefan.fuellemann@tkb.ch</v>
      </c>
      <c r="B5932" s="4" t="str">
        <f>VLOOKUP(J5932,'Matching-Tabelle'!$A$1:$B$52,2,FALSE)</f>
        <v>WPI RTB</v>
      </c>
      <c r="C5932" s="4">
        <v>1.2</v>
      </c>
      <c r="D5932" s="4" t="s">
        <v>3859</v>
      </c>
      <c r="E5932" s="5">
        <v>42684</v>
      </c>
      <c r="F5932" t="s">
        <v>3856</v>
      </c>
      <c r="G5932" t="s">
        <v>3857</v>
      </c>
      <c r="H5932" t="s">
        <v>3858</v>
      </c>
      <c r="I5932" s="1"/>
      <c r="J5932">
        <v>19</v>
      </c>
      <c r="K5932" t="s">
        <v>145</v>
      </c>
      <c r="L5932" t="s">
        <v>146</v>
      </c>
      <c r="M5932">
        <v>990001</v>
      </c>
      <c r="N5932" t="s">
        <v>51</v>
      </c>
      <c r="O5932">
        <v>1.2</v>
      </c>
      <c r="Q5932">
        <v>1.2</v>
      </c>
      <c r="S5932" t="s">
        <v>3859</v>
      </c>
      <c r="AE5932">
        <v>12</v>
      </c>
      <c r="AF5932">
        <v>7.6</v>
      </c>
      <c r="AG5932">
        <v>5</v>
      </c>
      <c r="AH5932" t="s">
        <v>53</v>
      </c>
      <c r="AI5932" t="s">
        <v>54</v>
      </c>
      <c r="AJ5932">
        <v>2</v>
      </c>
      <c r="AK5932">
        <v>1</v>
      </c>
      <c r="AL5932">
        <v>1</v>
      </c>
      <c r="AM5932" t="s">
        <v>55</v>
      </c>
      <c r="AN5932" t="s">
        <v>56</v>
      </c>
      <c r="AP5932">
        <v>1</v>
      </c>
      <c r="AQ5932" t="s">
        <v>57</v>
      </c>
      <c r="AR5932">
        <v>0</v>
      </c>
      <c r="AW5932" t="s">
        <v>58</v>
      </c>
      <c r="AX5932">
        <v>0</v>
      </c>
      <c r="AY5932">
        <v>2</v>
      </c>
      <c r="AZ5932">
        <v>1.2</v>
      </c>
      <c r="BA5932">
        <v>1.2</v>
      </c>
      <c r="BB5932" t="s">
        <v>59</v>
      </c>
    </row>
    <row r="5933" spans="1:54" x14ac:dyDescent="0.45">
      <c r="A5933" s="4" t="str">
        <f>VLOOKUP(F5933,'Matching-Tabelle'!$A$57:$B$61,2,FALSE)</f>
        <v>stefan.fuellemann@tkb.ch</v>
      </c>
      <c r="B5933" s="4" t="str">
        <f>VLOOKUP(J5933,'Matching-Tabelle'!$A$1:$B$52,2,FALSE)</f>
        <v>WPI CTB</v>
      </c>
      <c r="C5933" s="4">
        <v>3.25</v>
      </c>
      <c r="D5933" s="4" t="s">
        <v>4921</v>
      </c>
      <c r="E5933" s="5">
        <v>42684</v>
      </c>
      <c r="F5933" t="s">
        <v>3856</v>
      </c>
      <c r="G5933" t="s">
        <v>3857</v>
      </c>
      <c r="H5933" t="s">
        <v>3858</v>
      </c>
      <c r="I5933" s="1"/>
      <c r="J5933">
        <v>919</v>
      </c>
      <c r="K5933" t="s">
        <v>66</v>
      </c>
      <c r="L5933" t="s">
        <v>67</v>
      </c>
      <c r="M5933">
        <v>990001</v>
      </c>
      <c r="N5933" t="s">
        <v>51</v>
      </c>
      <c r="O5933">
        <v>3.25</v>
      </c>
      <c r="Q5933">
        <v>3.25</v>
      </c>
      <c r="S5933" t="s">
        <v>4921</v>
      </c>
      <c r="AE5933">
        <v>12</v>
      </c>
      <c r="AF5933">
        <v>7.6</v>
      </c>
      <c r="AG5933">
        <v>5</v>
      </c>
      <c r="AH5933" t="s">
        <v>53</v>
      </c>
      <c r="AI5933" t="s">
        <v>54</v>
      </c>
      <c r="AJ5933">
        <v>2</v>
      </c>
      <c r="AK5933">
        <v>1</v>
      </c>
      <c r="AL5933">
        <v>1</v>
      </c>
      <c r="AM5933" t="s">
        <v>55</v>
      </c>
      <c r="AN5933" t="s">
        <v>56</v>
      </c>
      <c r="AP5933">
        <v>1</v>
      </c>
      <c r="AQ5933" t="s">
        <v>57</v>
      </c>
      <c r="AR5933">
        <v>0</v>
      </c>
      <c r="AW5933" t="s">
        <v>58</v>
      </c>
      <c r="AX5933">
        <v>0</v>
      </c>
      <c r="AY5933">
        <v>2</v>
      </c>
      <c r="AZ5933">
        <v>3.25</v>
      </c>
      <c r="BA5933">
        <v>3.25</v>
      </c>
      <c r="BB5933" t="s">
        <v>59</v>
      </c>
    </row>
    <row r="5934" spans="1:54" x14ac:dyDescent="0.45">
      <c r="A5934" s="4" t="str">
        <f>VLOOKUP(F5934,'Matching-Tabelle'!$A$57:$B$61,2,FALSE)</f>
        <v>stefan.fuellemann@tkb.ch</v>
      </c>
      <c r="B5934" s="4" t="str">
        <f>VLOOKUP(J5934,'Matching-Tabelle'!$A$1:$B$52,2,FALSE)</f>
        <v>Proj SCRE2016</v>
      </c>
      <c r="C5934" s="4">
        <v>3</v>
      </c>
      <c r="D5934" s="4" t="s">
        <v>4922</v>
      </c>
      <c r="E5934" s="5">
        <v>42684</v>
      </c>
      <c r="F5934" t="s">
        <v>3856</v>
      </c>
      <c r="G5934" t="s">
        <v>3857</v>
      </c>
      <c r="H5934" t="s">
        <v>3858</v>
      </c>
      <c r="I5934" s="1"/>
      <c r="J5934">
        <v>2500253</v>
      </c>
      <c r="K5934" t="s">
        <v>538</v>
      </c>
      <c r="L5934" t="s">
        <v>539</v>
      </c>
      <c r="M5934">
        <v>990001</v>
      </c>
      <c r="N5934" t="s">
        <v>51</v>
      </c>
      <c r="O5934">
        <v>3</v>
      </c>
      <c r="Q5934">
        <v>3</v>
      </c>
      <c r="S5934" t="s">
        <v>4922</v>
      </c>
      <c r="AE5934">
        <v>5</v>
      </c>
      <c r="AF5934">
        <v>0</v>
      </c>
      <c r="AG5934">
        <v>1</v>
      </c>
      <c r="AH5934" t="s">
        <v>411</v>
      </c>
      <c r="AI5934" t="s">
        <v>411</v>
      </c>
      <c r="AJ5934">
        <v>2</v>
      </c>
      <c r="AK5934">
        <v>1</v>
      </c>
      <c r="AL5934">
        <v>1</v>
      </c>
      <c r="AM5934" t="s">
        <v>55</v>
      </c>
      <c r="AN5934" t="s">
        <v>56</v>
      </c>
      <c r="AP5934">
        <v>1</v>
      </c>
      <c r="AQ5934" t="s">
        <v>57</v>
      </c>
      <c r="AR5934">
        <v>0</v>
      </c>
      <c r="AW5934" t="s">
        <v>58</v>
      </c>
      <c r="AX5934">
        <v>0</v>
      </c>
      <c r="AY5934">
        <v>2</v>
      </c>
      <c r="AZ5934">
        <v>3</v>
      </c>
      <c r="BA5934">
        <v>3</v>
      </c>
      <c r="BB5934" t="s">
        <v>59</v>
      </c>
    </row>
    <row r="5935" spans="1:54" x14ac:dyDescent="0.45">
      <c r="A5935" s="4" t="str">
        <f>VLOOKUP(F5935,'Matching-Tabelle'!$A$57:$B$61,2,FALSE)</f>
        <v>stefan.fuellemann@tkb.ch</v>
      </c>
      <c r="B5935" s="4" t="str">
        <f>VLOOKUP(J5935,'Matching-Tabelle'!$A$1:$B$52,2,FALSE)</f>
        <v>WPI RTB</v>
      </c>
      <c r="C5935" s="4">
        <v>0.5</v>
      </c>
      <c r="D5935" s="4" t="s">
        <v>4923</v>
      </c>
      <c r="E5935" s="5">
        <v>42684</v>
      </c>
      <c r="F5935" t="s">
        <v>3856</v>
      </c>
      <c r="G5935" t="s">
        <v>3857</v>
      </c>
      <c r="H5935" t="s">
        <v>3858</v>
      </c>
      <c r="I5935" s="1"/>
      <c r="J5935">
        <v>22</v>
      </c>
      <c r="K5935" t="s">
        <v>88</v>
      </c>
      <c r="L5935" t="s">
        <v>89</v>
      </c>
      <c r="M5935">
        <v>990001</v>
      </c>
      <c r="N5935" t="s">
        <v>51</v>
      </c>
      <c r="O5935">
        <v>0.5</v>
      </c>
      <c r="Q5935">
        <v>0.5</v>
      </c>
      <c r="S5935" t="s">
        <v>4923</v>
      </c>
      <c r="AE5935">
        <v>12</v>
      </c>
      <c r="AF5935">
        <v>7.6</v>
      </c>
      <c r="AG5935">
        <v>5</v>
      </c>
      <c r="AH5935" t="s">
        <v>53</v>
      </c>
      <c r="AI5935" t="s">
        <v>54</v>
      </c>
      <c r="AJ5935">
        <v>2</v>
      </c>
      <c r="AK5935">
        <v>1</v>
      </c>
      <c r="AL5935">
        <v>1</v>
      </c>
      <c r="AM5935" t="s">
        <v>55</v>
      </c>
      <c r="AN5935" t="s">
        <v>56</v>
      </c>
      <c r="AP5935">
        <v>1</v>
      </c>
      <c r="AQ5935" t="s">
        <v>57</v>
      </c>
      <c r="AR5935">
        <v>0</v>
      </c>
      <c r="AW5935" t="s">
        <v>58</v>
      </c>
      <c r="AX5935">
        <v>0</v>
      </c>
      <c r="AY5935">
        <v>2</v>
      </c>
      <c r="AZ5935">
        <v>0.5</v>
      </c>
      <c r="BA5935">
        <v>0.5</v>
      </c>
      <c r="BB5935" t="s">
        <v>59</v>
      </c>
    </row>
    <row r="5936" spans="1:54" x14ac:dyDescent="0.45">
      <c r="A5936" s="4" t="str">
        <f>VLOOKUP(F5936,'Matching-Tabelle'!$A$57:$B$61,2,FALSE)</f>
        <v>stefan.fuellemann@tkb.ch</v>
      </c>
      <c r="B5936" s="4" t="str">
        <f>VLOOKUP(J5936,'Matching-Tabelle'!$A$1:$B$52,2,FALSE)</f>
        <v>WPI RTB</v>
      </c>
      <c r="C5936" s="4">
        <v>0.5</v>
      </c>
      <c r="D5936" s="4" t="s">
        <v>4924</v>
      </c>
      <c r="E5936" s="5">
        <v>42684</v>
      </c>
      <c r="F5936" t="s">
        <v>3856</v>
      </c>
      <c r="G5936" t="s">
        <v>3857</v>
      </c>
      <c r="H5936" t="s">
        <v>3858</v>
      </c>
      <c r="I5936" s="1"/>
      <c r="J5936">
        <v>21</v>
      </c>
      <c r="K5936" t="s">
        <v>117</v>
      </c>
      <c r="L5936" t="s">
        <v>118</v>
      </c>
      <c r="M5936">
        <v>990001</v>
      </c>
      <c r="N5936" t="s">
        <v>51</v>
      </c>
      <c r="O5936">
        <v>0.5</v>
      </c>
      <c r="Q5936">
        <v>0.5</v>
      </c>
      <c r="S5936" t="s">
        <v>4924</v>
      </c>
      <c r="AE5936">
        <v>12</v>
      </c>
      <c r="AF5936">
        <v>7.6</v>
      </c>
      <c r="AG5936">
        <v>5</v>
      </c>
      <c r="AH5936" t="s">
        <v>53</v>
      </c>
      <c r="AI5936" t="s">
        <v>54</v>
      </c>
      <c r="AJ5936">
        <v>2</v>
      </c>
      <c r="AK5936">
        <v>1</v>
      </c>
      <c r="AL5936">
        <v>1</v>
      </c>
      <c r="AM5936" t="s">
        <v>55</v>
      </c>
      <c r="AN5936" t="s">
        <v>56</v>
      </c>
      <c r="AP5936">
        <v>1</v>
      </c>
      <c r="AQ5936" t="s">
        <v>57</v>
      </c>
      <c r="AR5936">
        <v>0</v>
      </c>
      <c r="AW5936" t="s">
        <v>58</v>
      </c>
      <c r="AX5936">
        <v>0</v>
      </c>
      <c r="AY5936">
        <v>2</v>
      </c>
      <c r="AZ5936">
        <v>0.5</v>
      </c>
      <c r="BA5936">
        <v>0.5</v>
      </c>
      <c r="BB5936" t="s">
        <v>59</v>
      </c>
    </row>
    <row r="5937" spans="1:54" x14ac:dyDescent="0.45">
      <c r="A5937" s="4" t="str">
        <f>VLOOKUP(F5937,'Matching-Tabelle'!$A$57:$B$61,2,FALSE)</f>
        <v>stefan.fuellemann@tkb.ch</v>
      </c>
      <c r="B5937" s="4" t="str">
        <f>VLOOKUP(J5937,'Matching-Tabelle'!$A$1:$B$52,2,FALSE)</f>
        <v>WPI CTB</v>
      </c>
      <c r="C5937" s="4">
        <v>0.5</v>
      </c>
      <c r="D5937" s="4" t="s">
        <v>4925</v>
      </c>
      <c r="E5937" s="5">
        <v>42684</v>
      </c>
      <c r="F5937" t="s">
        <v>3856</v>
      </c>
      <c r="G5937" t="s">
        <v>3857</v>
      </c>
      <c r="H5937" t="s">
        <v>3858</v>
      </c>
      <c r="I5937" s="1"/>
      <c r="J5937">
        <v>922</v>
      </c>
      <c r="K5937" t="s">
        <v>134</v>
      </c>
      <c r="L5937" t="s">
        <v>135</v>
      </c>
      <c r="M5937">
        <v>990001</v>
      </c>
      <c r="N5937" t="s">
        <v>51</v>
      </c>
      <c r="O5937">
        <v>0.5</v>
      </c>
      <c r="Q5937">
        <v>0.5</v>
      </c>
      <c r="S5937" t="s">
        <v>4925</v>
      </c>
      <c r="AE5937">
        <v>12</v>
      </c>
      <c r="AF5937">
        <v>7.6</v>
      </c>
      <c r="AG5937">
        <v>5</v>
      </c>
      <c r="AH5937" t="s">
        <v>53</v>
      </c>
      <c r="AI5937" t="s">
        <v>54</v>
      </c>
      <c r="AJ5937">
        <v>2</v>
      </c>
      <c r="AK5937">
        <v>1</v>
      </c>
      <c r="AL5937">
        <v>1</v>
      </c>
      <c r="AM5937" t="s">
        <v>55</v>
      </c>
      <c r="AN5937" t="s">
        <v>56</v>
      </c>
      <c r="AP5937">
        <v>1</v>
      </c>
      <c r="AQ5937" t="s">
        <v>57</v>
      </c>
      <c r="AR5937">
        <v>0</v>
      </c>
      <c r="AW5937" t="s">
        <v>58</v>
      </c>
      <c r="AX5937">
        <v>0</v>
      </c>
      <c r="AY5937">
        <v>2</v>
      </c>
      <c r="AZ5937">
        <v>0.5</v>
      </c>
      <c r="BA5937">
        <v>0.5</v>
      </c>
      <c r="BB5937" t="s">
        <v>59</v>
      </c>
    </row>
    <row r="5938" spans="1:54" x14ac:dyDescent="0.45">
      <c r="A5938" s="4" t="str">
        <f>VLOOKUP(F5938,'Matching-Tabelle'!$A$57:$B$61,2,FALSE)</f>
        <v>stefan.fuellemann@tkb.ch</v>
      </c>
      <c r="B5938" s="4" t="str">
        <f>VLOOKUP(J5938,'Matching-Tabelle'!$A$1:$B$52,2,FALSE)</f>
        <v>WPI CTB</v>
      </c>
      <c r="C5938" s="4">
        <v>1.3</v>
      </c>
      <c r="D5938" s="4" t="s">
        <v>4926</v>
      </c>
      <c r="E5938" s="5">
        <v>42684</v>
      </c>
      <c r="F5938" t="s">
        <v>3856</v>
      </c>
      <c r="G5938" t="s">
        <v>3857</v>
      </c>
      <c r="H5938" t="s">
        <v>3858</v>
      </c>
      <c r="I5938" s="1"/>
      <c r="J5938">
        <v>14</v>
      </c>
      <c r="K5938" t="s">
        <v>82</v>
      </c>
      <c r="L5938" t="s">
        <v>83</v>
      </c>
      <c r="M5938">
        <v>990001</v>
      </c>
      <c r="N5938" t="s">
        <v>51</v>
      </c>
      <c r="O5938">
        <v>1.3</v>
      </c>
      <c r="Q5938">
        <v>1.3</v>
      </c>
      <c r="S5938" t="s">
        <v>4926</v>
      </c>
      <c r="AE5938">
        <v>12</v>
      </c>
      <c r="AF5938">
        <v>7.6</v>
      </c>
      <c r="AG5938">
        <v>5</v>
      </c>
      <c r="AH5938" t="s">
        <v>53</v>
      </c>
      <c r="AI5938" t="s">
        <v>54</v>
      </c>
      <c r="AJ5938">
        <v>2</v>
      </c>
      <c r="AK5938">
        <v>1</v>
      </c>
      <c r="AL5938">
        <v>1</v>
      </c>
      <c r="AM5938" t="s">
        <v>55</v>
      </c>
      <c r="AN5938" t="s">
        <v>56</v>
      </c>
      <c r="AP5938">
        <v>1</v>
      </c>
      <c r="AQ5938" t="s">
        <v>57</v>
      </c>
      <c r="AR5938">
        <v>0</v>
      </c>
      <c r="AW5938" t="s">
        <v>58</v>
      </c>
      <c r="AX5938">
        <v>0</v>
      </c>
      <c r="AY5938">
        <v>2</v>
      </c>
      <c r="AZ5938">
        <v>1.3</v>
      </c>
      <c r="BA5938">
        <v>1.3</v>
      </c>
      <c r="BB5938" t="s">
        <v>59</v>
      </c>
    </row>
    <row r="5939" spans="1:54" x14ac:dyDescent="0.45">
      <c r="A5939" s="4" t="str">
        <f>VLOOKUP(F5939,'Matching-Tabelle'!$A$57:$B$61,2,FALSE)</f>
        <v>stefan.fuellemann@tkb.ch</v>
      </c>
      <c r="B5939" s="4" t="str">
        <f>VLOOKUP(J5939,'Matching-Tabelle'!$A$1:$B$52,2,FALSE)</f>
        <v>Proj DigiPF</v>
      </c>
      <c r="C5939" s="4">
        <v>0.25</v>
      </c>
      <c r="D5939" s="4" t="s">
        <v>4927</v>
      </c>
      <c r="E5939" s="5">
        <v>42684</v>
      </c>
      <c r="F5939" t="s">
        <v>3856</v>
      </c>
      <c r="G5939" t="s">
        <v>3857</v>
      </c>
      <c r="H5939" t="s">
        <v>3858</v>
      </c>
      <c r="I5939" s="1"/>
      <c r="J5939">
        <v>2500236</v>
      </c>
      <c r="K5939" t="s">
        <v>701</v>
      </c>
      <c r="L5939" t="s">
        <v>702</v>
      </c>
      <c r="M5939">
        <v>990001</v>
      </c>
      <c r="N5939" t="s">
        <v>51</v>
      </c>
      <c r="O5939">
        <v>0.25</v>
      </c>
      <c r="Q5939">
        <v>0.25</v>
      </c>
      <c r="S5939" t="s">
        <v>4927</v>
      </c>
      <c r="AE5939">
        <v>5</v>
      </c>
      <c r="AF5939">
        <v>0</v>
      </c>
      <c r="AG5939">
        <v>1</v>
      </c>
      <c r="AH5939" t="s">
        <v>411</v>
      </c>
      <c r="AI5939" t="s">
        <v>411</v>
      </c>
      <c r="AJ5939">
        <v>2</v>
      </c>
      <c r="AK5939">
        <v>1</v>
      </c>
      <c r="AL5939">
        <v>1</v>
      </c>
      <c r="AM5939" t="s">
        <v>55</v>
      </c>
      <c r="AN5939" t="s">
        <v>56</v>
      </c>
      <c r="AP5939">
        <v>1</v>
      </c>
      <c r="AQ5939" t="s">
        <v>57</v>
      </c>
      <c r="AR5939">
        <v>0</v>
      </c>
      <c r="AW5939" t="s">
        <v>58</v>
      </c>
      <c r="AX5939">
        <v>0</v>
      </c>
      <c r="AY5939">
        <v>2</v>
      </c>
      <c r="AZ5939">
        <v>0.25</v>
      </c>
      <c r="BA5939">
        <v>0.25</v>
      </c>
      <c r="BB5939" t="s">
        <v>59</v>
      </c>
    </row>
    <row r="5940" spans="1:54" x14ac:dyDescent="0.45">
      <c r="A5940" s="4" t="str">
        <f>VLOOKUP(F5940,'Matching-Tabelle'!$A$57:$B$61,2,FALSE)</f>
        <v>stefan.fuellemann@tkb.ch</v>
      </c>
      <c r="B5940" s="4" t="str">
        <f>VLOOKUP(J5940,'Matching-Tabelle'!$A$1:$B$52,2,FALSE)</f>
        <v>WPI RTB</v>
      </c>
      <c r="C5940" s="4">
        <v>1.2</v>
      </c>
      <c r="D5940" s="4" t="s">
        <v>3859</v>
      </c>
      <c r="E5940" s="5">
        <v>42685</v>
      </c>
      <c r="F5940" t="s">
        <v>3856</v>
      </c>
      <c r="G5940" t="s">
        <v>3857</v>
      </c>
      <c r="H5940" t="s">
        <v>3858</v>
      </c>
      <c r="I5940" s="1"/>
      <c r="J5940">
        <v>19</v>
      </c>
      <c r="K5940" t="s">
        <v>145</v>
      </c>
      <c r="L5940" t="s">
        <v>146</v>
      </c>
      <c r="M5940">
        <v>990001</v>
      </c>
      <c r="N5940" t="s">
        <v>51</v>
      </c>
      <c r="O5940">
        <v>1.2</v>
      </c>
      <c r="Q5940">
        <v>1.2</v>
      </c>
      <c r="S5940" t="s">
        <v>3859</v>
      </c>
      <c r="AE5940">
        <v>12</v>
      </c>
      <c r="AF5940">
        <v>7.6</v>
      </c>
      <c r="AG5940">
        <v>5</v>
      </c>
      <c r="AH5940" t="s">
        <v>53</v>
      </c>
      <c r="AI5940" t="s">
        <v>54</v>
      </c>
      <c r="AJ5940">
        <v>2</v>
      </c>
      <c r="AK5940">
        <v>1</v>
      </c>
      <c r="AL5940">
        <v>1</v>
      </c>
      <c r="AM5940" t="s">
        <v>55</v>
      </c>
      <c r="AN5940" t="s">
        <v>56</v>
      </c>
      <c r="AP5940">
        <v>1</v>
      </c>
      <c r="AQ5940" t="s">
        <v>57</v>
      </c>
      <c r="AR5940">
        <v>0</v>
      </c>
      <c r="AW5940" t="s">
        <v>58</v>
      </c>
      <c r="AX5940">
        <v>0</v>
      </c>
      <c r="AY5940">
        <v>2</v>
      </c>
      <c r="AZ5940">
        <v>1.2</v>
      </c>
      <c r="BA5940">
        <v>1.2</v>
      </c>
      <c r="BB5940" t="s">
        <v>59</v>
      </c>
    </row>
    <row r="5941" spans="1:54" x14ac:dyDescent="0.45">
      <c r="A5941" s="4" t="str">
        <f>VLOOKUP(F5941,'Matching-Tabelle'!$A$57:$B$61,2,FALSE)</f>
        <v>stefan.fuellemann@tkb.ch</v>
      </c>
      <c r="B5941" s="4" t="str">
        <f>VLOOKUP(J5941,'Matching-Tabelle'!$A$1:$B$52,2,FALSE)</f>
        <v>WPI RTB</v>
      </c>
      <c r="C5941" s="4">
        <v>0.6</v>
      </c>
      <c r="D5941" s="4" t="s">
        <v>4594</v>
      </c>
      <c r="E5941" s="5">
        <v>42685</v>
      </c>
      <c r="F5941" t="s">
        <v>3856</v>
      </c>
      <c r="G5941" t="s">
        <v>3857</v>
      </c>
      <c r="H5941" t="s">
        <v>3858</v>
      </c>
      <c r="I5941" s="1"/>
      <c r="J5941">
        <v>24</v>
      </c>
      <c r="K5941" t="s">
        <v>73</v>
      </c>
      <c r="L5941" t="s">
        <v>74</v>
      </c>
      <c r="M5941">
        <v>990001</v>
      </c>
      <c r="N5941" t="s">
        <v>51</v>
      </c>
      <c r="O5941">
        <v>0.6</v>
      </c>
      <c r="Q5941">
        <v>0.6</v>
      </c>
      <c r="S5941" t="s">
        <v>4594</v>
      </c>
      <c r="AE5941">
        <v>12</v>
      </c>
      <c r="AF5941">
        <v>7.6</v>
      </c>
      <c r="AG5941">
        <v>5</v>
      </c>
      <c r="AH5941" t="s">
        <v>53</v>
      </c>
      <c r="AI5941" t="s">
        <v>54</v>
      </c>
      <c r="AJ5941">
        <v>2</v>
      </c>
      <c r="AK5941">
        <v>1</v>
      </c>
      <c r="AL5941">
        <v>1</v>
      </c>
      <c r="AM5941" t="s">
        <v>55</v>
      </c>
      <c r="AN5941" t="s">
        <v>56</v>
      </c>
      <c r="AP5941">
        <v>1</v>
      </c>
      <c r="AQ5941" t="s">
        <v>57</v>
      </c>
      <c r="AR5941">
        <v>0</v>
      </c>
      <c r="AW5941" t="s">
        <v>58</v>
      </c>
      <c r="AX5941">
        <v>0</v>
      </c>
      <c r="AY5941">
        <v>2</v>
      </c>
      <c r="AZ5941">
        <v>0.6</v>
      </c>
      <c r="BA5941">
        <v>0.6</v>
      </c>
      <c r="BB5941" t="s">
        <v>59</v>
      </c>
    </row>
    <row r="5942" spans="1:54" x14ac:dyDescent="0.45">
      <c r="A5942" s="4" t="str">
        <f>VLOOKUP(F5942,'Matching-Tabelle'!$A$57:$B$61,2,FALSE)</f>
        <v>stefan.fuellemann@tkb.ch</v>
      </c>
      <c r="B5942" s="4" t="str">
        <f>VLOOKUP(J5942,'Matching-Tabelle'!$A$1:$B$52,2,FALSE)</f>
        <v>Proj SCRE2016</v>
      </c>
      <c r="C5942" s="4">
        <v>2</v>
      </c>
      <c r="D5942" s="4" t="s">
        <v>4928</v>
      </c>
      <c r="E5942" s="5">
        <v>42685</v>
      </c>
      <c r="F5942" t="s">
        <v>3856</v>
      </c>
      <c r="G5942" t="s">
        <v>3857</v>
      </c>
      <c r="H5942" t="s">
        <v>3858</v>
      </c>
      <c r="I5942" s="1"/>
      <c r="J5942">
        <v>2500253</v>
      </c>
      <c r="K5942" t="s">
        <v>538</v>
      </c>
      <c r="L5942" t="s">
        <v>539</v>
      </c>
      <c r="M5942">
        <v>990001</v>
      </c>
      <c r="N5942" t="s">
        <v>51</v>
      </c>
      <c r="O5942">
        <v>2</v>
      </c>
      <c r="Q5942">
        <v>2</v>
      </c>
      <c r="S5942" t="s">
        <v>4928</v>
      </c>
      <c r="AE5942">
        <v>5</v>
      </c>
      <c r="AF5942">
        <v>0</v>
      </c>
      <c r="AG5942">
        <v>1</v>
      </c>
      <c r="AH5942" t="s">
        <v>411</v>
      </c>
      <c r="AI5942" t="s">
        <v>411</v>
      </c>
      <c r="AJ5942">
        <v>2</v>
      </c>
      <c r="AK5942">
        <v>1</v>
      </c>
      <c r="AL5942">
        <v>1</v>
      </c>
      <c r="AM5942" t="s">
        <v>55</v>
      </c>
      <c r="AN5942" t="s">
        <v>56</v>
      </c>
      <c r="AP5942">
        <v>1</v>
      </c>
      <c r="AQ5942" t="s">
        <v>57</v>
      </c>
      <c r="AR5942">
        <v>0</v>
      </c>
      <c r="AW5942" t="s">
        <v>58</v>
      </c>
      <c r="AX5942">
        <v>0</v>
      </c>
      <c r="AY5942">
        <v>2</v>
      </c>
      <c r="AZ5942">
        <v>2</v>
      </c>
      <c r="BA5942">
        <v>2</v>
      </c>
      <c r="BB5942" t="s">
        <v>59</v>
      </c>
    </row>
    <row r="5943" spans="1:54" x14ac:dyDescent="0.45">
      <c r="A5943" s="4" t="str">
        <f>VLOOKUP(F5943,'Matching-Tabelle'!$A$57:$B$61,2,FALSE)</f>
        <v>stefan.fuellemann@tkb.ch</v>
      </c>
      <c r="B5943" s="4" t="str">
        <f>VLOOKUP(J5943,'Matching-Tabelle'!$A$1:$B$52,2,FALSE)</f>
        <v>WPI RTB</v>
      </c>
      <c r="C5943" s="4">
        <v>0.5</v>
      </c>
      <c r="D5943" s="4" t="s">
        <v>4299</v>
      </c>
      <c r="E5943" s="5">
        <v>42685</v>
      </c>
      <c r="F5943" t="s">
        <v>3856</v>
      </c>
      <c r="G5943" t="s">
        <v>3857</v>
      </c>
      <c r="H5943" t="s">
        <v>3858</v>
      </c>
      <c r="I5943" s="1"/>
      <c r="J5943">
        <v>21</v>
      </c>
      <c r="K5943" t="s">
        <v>117</v>
      </c>
      <c r="L5943" t="s">
        <v>118</v>
      </c>
      <c r="M5943">
        <v>990001</v>
      </c>
      <c r="N5943" t="s">
        <v>51</v>
      </c>
      <c r="O5943">
        <v>0.5</v>
      </c>
      <c r="Q5943">
        <v>0.5</v>
      </c>
      <c r="S5943" t="s">
        <v>4299</v>
      </c>
      <c r="AE5943">
        <v>12</v>
      </c>
      <c r="AF5943">
        <v>7.6</v>
      </c>
      <c r="AG5943">
        <v>5</v>
      </c>
      <c r="AH5943" t="s">
        <v>53</v>
      </c>
      <c r="AI5943" t="s">
        <v>54</v>
      </c>
      <c r="AJ5943">
        <v>2</v>
      </c>
      <c r="AK5943">
        <v>1</v>
      </c>
      <c r="AL5943">
        <v>1</v>
      </c>
      <c r="AM5943" t="s">
        <v>55</v>
      </c>
      <c r="AN5943" t="s">
        <v>56</v>
      </c>
      <c r="AP5943">
        <v>1</v>
      </c>
      <c r="AQ5943" t="s">
        <v>57</v>
      </c>
      <c r="AR5943">
        <v>0</v>
      </c>
      <c r="AW5943" t="s">
        <v>58</v>
      </c>
      <c r="AX5943">
        <v>0</v>
      </c>
      <c r="AY5943">
        <v>2</v>
      </c>
      <c r="AZ5943">
        <v>0.5</v>
      </c>
      <c r="BA5943">
        <v>0.5</v>
      </c>
      <c r="BB5943" t="s">
        <v>59</v>
      </c>
    </row>
    <row r="5944" spans="1:54" x14ac:dyDescent="0.45">
      <c r="A5944" s="4" t="str">
        <f>VLOOKUP(F5944,'Matching-Tabelle'!$A$57:$B$61,2,FALSE)</f>
        <v>stefan.fuellemann@tkb.ch</v>
      </c>
      <c r="B5944" s="4" t="str">
        <f>VLOOKUP(J5944,'Matching-Tabelle'!$A$1:$B$52,2,FALSE)</f>
        <v>Proj DigiPF</v>
      </c>
      <c r="C5944" s="4">
        <v>1.5</v>
      </c>
      <c r="D5944" s="4" t="s">
        <v>4929</v>
      </c>
      <c r="E5944" s="5">
        <v>42685</v>
      </c>
      <c r="F5944" t="s">
        <v>3856</v>
      </c>
      <c r="G5944" t="s">
        <v>3857</v>
      </c>
      <c r="H5944" t="s">
        <v>3858</v>
      </c>
      <c r="I5944" s="1"/>
      <c r="J5944">
        <v>2500236</v>
      </c>
      <c r="K5944" t="s">
        <v>701</v>
      </c>
      <c r="L5944" t="s">
        <v>702</v>
      </c>
      <c r="M5944">
        <v>990001</v>
      </c>
      <c r="N5944" t="s">
        <v>51</v>
      </c>
      <c r="O5944">
        <v>1.5</v>
      </c>
      <c r="Q5944">
        <v>1.5</v>
      </c>
      <c r="S5944" t="s">
        <v>4929</v>
      </c>
      <c r="AE5944">
        <v>5</v>
      </c>
      <c r="AF5944">
        <v>0</v>
      </c>
      <c r="AG5944">
        <v>1</v>
      </c>
      <c r="AH5944" t="s">
        <v>411</v>
      </c>
      <c r="AI5944" t="s">
        <v>411</v>
      </c>
      <c r="AJ5944">
        <v>2</v>
      </c>
      <c r="AK5944">
        <v>1</v>
      </c>
      <c r="AL5944">
        <v>1</v>
      </c>
      <c r="AM5944" t="s">
        <v>55</v>
      </c>
      <c r="AN5944" t="s">
        <v>56</v>
      </c>
      <c r="AP5944">
        <v>1</v>
      </c>
      <c r="AQ5944" t="s">
        <v>57</v>
      </c>
      <c r="AR5944">
        <v>0</v>
      </c>
      <c r="AW5944" t="s">
        <v>58</v>
      </c>
      <c r="AX5944">
        <v>0</v>
      </c>
      <c r="AY5944">
        <v>2</v>
      </c>
      <c r="AZ5944">
        <v>1.5</v>
      </c>
      <c r="BA5944">
        <v>1.5</v>
      </c>
      <c r="BB5944" t="s">
        <v>59</v>
      </c>
    </row>
    <row r="5945" spans="1:54" x14ac:dyDescent="0.45">
      <c r="A5945" s="4" t="str">
        <f>VLOOKUP(F5945,'Matching-Tabelle'!$A$57:$B$61,2,FALSE)</f>
        <v>stefan.fuellemann@tkb.ch</v>
      </c>
      <c r="B5945" s="4" t="str">
        <f>VLOOKUP(J5945,'Matching-Tabelle'!$A$1:$B$52,2,FALSE)</f>
        <v>Progr Beratungsdigi</v>
      </c>
      <c r="C5945" s="4">
        <v>0.25</v>
      </c>
      <c r="D5945" s="4" t="s">
        <v>4930</v>
      </c>
      <c r="E5945" s="5">
        <v>42685</v>
      </c>
      <c r="F5945" t="s">
        <v>3856</v>
      </c>
      <c r="G5945" t="s">
        <v>3857</v>
      </c>
      <c r="H5945" t="s">
        <v>3858</v>
      </c>
      <c r="I5945" s="1"/>
      <c r="J5945">
        <v>2500214</v>
      </c>
      <c r="K5945" t="s">
        <v>2386</v>
      </c>
      <c r="L5945" t="s">
        <v>2387</v>
      </c>
      <c r="M5945">
        <v>990001</v>
      </c>
      <c r="N5945" t="s">
        <v>51</v>
      </c>
      <c r="O5945">
        <v>0.25</v>
      </c>
      <c r="Q5945">
        <v>0.25</v>
      </c>
      <c r="S5945" t="s">
        <v>4930</v>
      </c>
      <c r="AE5945">
        <v>12</v>
      </c>
      <c r="AF5945">
        <v>7.6</v>
      </c>
      <c r="AG5945">
        <v>5</v>
      </c>
      <c r="AH5945" t="s">
        <v>53</v>
      </c>
      <c r="AI5945" t="s">
        <v>54</v>
      </c>
      <c r="AJ5945">
        <v>2</v>
      </c>
      <c r="AK5945">
        <v>1</v>
      </c>
      <c r="AL5945">
        <v>1</v>
      </c>
      <c r="AM5945" t="s">
        <v>55</v>
      </c>
      <c r="AN5945" t="s">
        <v>56</v>
      </c>
      <c r="AP5945">
        <v>1</v>
      </c>
      <c r="AQ5945" t="s">
        <v>57</v>
      </c>
      <c r="AR5945">
        <v>0</v>
      </c>
      <c r="AW5945" t="s">
        <v>58</v>
      </c>
      <c r="AX5945">
        <v>0</v>
      </c>
      <c r="AY5945">
        <v>2</v>
      </c>
      <c r="AZ5945">
        <v>0.25</v>
      </c>
      <c r="BA5945">
        <v>0.25</v>
      </c>
      <c r="BB5945" t="s">
        <v>59</v>
      </c>
    </row>
    <row r="5946" spans="1:54" x14ac:dyDescent="0.45">
      <c r="A5946" s="4" t="str">
        <f>VLOOKUP(F5946,'Matching-Tabelle'!$A$57:$B$61,2,FALSE)</f>
        <v>stefan.fuellemann@tkb.ch</v>
      </c>
      <c r="B5946" s="4" t="str">
        <f>VLOOKUP(J5946,'Matching-Tabelle'!$A$1:$B$52,2,FALSE)</f>
        <v>WPI CTB</v>
      </c>
      <c r="C5946" s="4">
        <v>1.05</v>
      </c>
      <c r="D5946" s="4" t="s">
        <v>4931</v>
      </c>
      <c r="E5946" s="5">
        <v>42685</v>
      </c>
      <c r="F5946" t="s">
        <v>3856</v>
      </c>
      <c r="G5946" t="s">
        <v>3857</v>
      </c>
      <c r="H5946" t="s">
        <v>3858</v>
      </c>
      <c r="I5946" s="1"/>
      <c r="J5946">
        <v>919</v>
      </c>
      <c r="K5946" t="s">
        <v>66</v>
      </c>
      <c r="L5946" t="s">
        <v>67</v>
      </c>
      <c r="M5946">
        <v>990001</v>
      </c>
      <c r="N5946" t="s">
        <v>51</v>
      </c>
      <c r="O5946">
        <v>1.05</v>
      </c>
      <c r="Q5946">
        <v>1.05</v>
      </c>
      <c r="S5946" t="s">
        <v>4931</v>
      </c>
      <c r="AE5946">
        <v>12</v>
      </c>
      <c r="AF5946">
        <v>7.6</v>
      </c>
      <c r="AG5946">
        <v>5</v>
      </c>
      <c r="AH5946" t="s">
        <v>53</v>
      </c>
      <c r="AI5946" t="s">
        <v>54</v>
      </c>
      <c r="AJ5946">
        <v>2</v>
      </c>
      <c r="AK5946">
        <v>1</v>
      </c>
      <c r="AL5946">
        <v>1</v>
      </c>
      <c r="AM5946" t="s">
        <v>55</v>
      </c>
      <c r="AN5946" t="s">
        <v>56</v>
      </c>
      <c r="AP5946">
        <v>1</v>
      </c>
      <c r="AQ5946" t="s">
        <v>57</v>
      </c>
      <c r="AR5946">
        <v>0</v>
      </c>
      <c r="AW5946" t="s">
        <v>58</v>
      </c>
      <c r="AX5946">
        <v>0</v>
      </c>
      <c r="AY5946">
        <v>2</v>
      </c>
      <c r="AZ5946">
        <v>1.05</v>
      </c>
      <c r="BA5946">
        <v>1.05</v>
      </c>
      <c r="BB5946" t="s">
        <v>59</v>
      </c>
    </row>
    <row r="5947" spans="1:54" x14ac:dyDescent="0.45">
      <c r="A5947" s="4" t="str">
        <f>VLOOKUP(F5947,'Matching-Tabelle'!$A$57:$B$61,2,FALSE)</f>
        <v>stefan.fuellemann@tkb.ch</v>
      </c>
      <c r="B5947" s="4" t="str">
        <f>VLOOKUP(J5947,'Matching-Tabelle'!$A$1:$B$52,2,FALSE)</f>
        <v>WPI RTB</v>
      </c>
      <c r="C5947" s="4">
        <v>0.65</v>
      </c>
      <c r="D5947" s="4" t="s">
        <v>4932</v>
      </c>
      <c r="E5947" s="5">
        <v>42685</v>
      </c>
      <c r="F5947" t="s">
        <v>3856</v>
      </c>
      <c r="G5947" t="s">
        <v>3857</v>
      </c>
      <c r="H5947" t="s">
        <v>3858</v>
      </c>
      <c r="I5947" s="1"/>
      <c r="J5947">
        <v>24</v>
      </c>
      <c r="K5947" t="s">
        <v>73</v>
      </c>
      <c r="L5947" t="s">
        <v>74</v>
      </c>
      <c r="M5947">
        <v>990001</v>
      </c>
      <c r="N5947" t="s">
        <v>51</v>
      </c>
      <c r="O5947">
        <v>0.65</v>
      </c>
      <c r="Q5947">
        <v>0.65</v>
      </c>
      <c r="S5947" t="s">
        <v>4932</v>
      </c>
      <c r="AE5947">
        <v>12</v>
      </c>
      <c r="AF5947">
        <v>7.6</v>
      </c>
      <c r="AG5947">
        <v>5</v>
      </c>
      <c r="AH5947" t="s">
        <v>53</v>
      </c>
      <c r="AI5947" t="s">
        <v>54</v>
      </c>
      <c r="AJ5947">
        <v>2</v>
      </c>
      <c r="AK5947">
        <v>1</v>
      </c>
      <c r="AL5947">
        <v>1</v>
      </c>
      <c r="AM5947" t="s">
        <v>55</v>
      </c>
      <c r="AN5947" t="s">
        <v>56</v>
      </c>
      <c r="AP5947">
        <v>1</v>
      </c>
      <c r="AQ5947" t="s">
        <v>57</v>
      </c>
      <c r="AR5947">
        <v>0</v>
      </c>
      <c r="AW5947" t="s">
        <v>58</v>
      </c>
      <c r="AX5947">
        <v>0</v>
      </c>
      <c r="AY5947">
        <v>2</v>
      </c>
      <c r="AZ5947">
        <v>0.65</v>
      </c>
      <c r="BA5947">
        <v>0.65</v>
      </c>
      <c r="BB5947" t="s">
        <v>59</v>
      </c>
    </row>
    <row r="5948" spans="1:54" x14ac:dyDescent="0.45">
      <c r="A5948" s="4" t="str">
        <f>VLOOKUP(F5948,'Matching-Tabelle'!$A$57:$B$61,2,FALSE)</f>
        <v>stefan.fuellemann@tkb.ch</v>
      </c>
      <c r="B5948" s="4" t="str">
        <f>VLOOKUP(J5948,'Matching-Tabelle'!$A$1:$B$52,2,FALSE)</f>
        <v>WPI RTB</v>
      </c>
      <c r="C5948" s="4">
        <v>1.5</v>
      </c>
      <c r="D5948" s="4" t="s">
        <v>3859</v>
      </c>
      <c r="E5948" s="5">
        <v>42688</v>
      </c>
      <c r="F5948" t="s">
        <v>3856</v>
      </c>
      <c r="G5948" t="s">
        <v>3857</v>
      </c>
      <c r="H5948" t="s">
        <v>3858</v>
      </c>
      <c r="I5948" s="1"/>
      <c r="J5948">
        <v>19</v>
      </c>
      <c r="K5948" t="s">
        <v>145</v>
      </c>
      <c r="L5948" t="s">
        <v>146</v>
      </c>
      <c r="M5948">
        <v>990001</v>
      </c>
      <c r="N5948" t="s">
        <v>51</v>
      </c>
      <c r="O5948">
        <v>1.5</v>
      </c>
      <c r="Q5948">
        <v>1.5</v>
      </c>
      <c r="S5948" t="s">
        <v>3859</v>
      </c>
      <c r="AE5948">
        <v>12</v>
      </c>
      <c r="AF5948">
        <v>7.6</v>
      </c>
      <c r="AG5948">
        <v>5</v>
      </c>
      <c r="AH5948" t="s">
        <v>53</v>
      </c>
      <c r="AI5948" t="s">
        <v>54</v>
      </c>
      <c r="AJ5948">
        <v>2</v>
      </c>
      <c r="AK5948">
        <v>1</v>
      </c>
      <c r="AL5948">
        <v>1</v>
      </c>
      <c r="AM5948" t="s">
        <v>55</v>
      </c>
      <c r="AN5948" t="s">
        <v>56</v>
      </c>
      <c r="AP5948">
        <v>1</v>
      </c>
      <c r="AQ5948" t="s">
        <v>57</v>
      </c>
      <c r="AR5948">
        <v>0</v>
      </c>
      <c r="AW5948" t="s">
        <v>58</v>
      </c>
      <c r="AX5948">
        <v>0</v>
      </c>
      <c r="AY5948">
        <v>2</v>
      </c>
      <c r="AZ5948">
        <v>1.5</v>
      </c>
      <c r="BA5948">
        <v>1.5</v>
      </c>
      <c r="BB5948" t="s">
        <v>59</v>
      </c>
    </row>
    <row r="5949" spans="1:54" x14ac:dyDescent="0.45">
      <c r="A5949" s="4" t="str">
        <f>VLOOKUP(F5949,'Matching-Tabelle'!$A$57:$B$61,2,FALSE)</f>
        <v>stefan.fuellemann@tkb.ch</v>
      </c>
      <c r="B5949" s="4" t="str">
        <f>VLOOKUP(J5949,'Matching-Tabelle'!$A$1:$B$52,2,FALSE)</f>
        <v>WPI CTB</v>
      </c>
      <c r="C5949" s="4">
        <v>3.5</v>
      </c>
      <c r="D5949" s="4" t="s">
        <v>325</v>
      </c>
      <c r="E5949" s="5">
        <v>42688</v>
      </c>
      <c r="F5949" t="s">
        <v>3856</v>
      </c>
      <c r="G5949" t="s">
        <v>3857</v>
      </c>
      <c r="H5949" t="s">
        <v>3858</v>
      </c>
      <c r="I5949" s="1"/>
      <c r="J5949">
        <v>919</v>
      </c>
      <c r="K5949" t="s">
        <v>66</v>
      </c>
      <c r="L5949" t="s">
        <v>67</v>
      </c>
      <c r="M5949">
        <v>990001</v>
      </c>
      <c r="N5949" t="s">
        <v>51</v>
      </c>
      <c r="O5949">
        <v>3.5</v>
      </c>
      <c r="Q5949">
        <v>3.5</v>
      </c>
      <c r="S5949" t="s">
        <v>325</v>
      </c>
      <c r="AE5949">
        <v>12</v>
      </c>
      <c r="AF5949">
        <v>7.6</v>
      </c>
      <c r="AG5949">
        <v>5</v>
      </c>
      <c r="AH5949" t="s">
        <v>53</v>
      </c>
      <c r="AI5949" t="s">
        <v>54</v>
      </c>
      <c r="AJ5949">
        <v>2</v>
      </c>
      <c r="AK5949">
        <v>1</v>
      </c>
      <c r="AL5949">
        <v>1</v>
      </c>
      <c r="AM5949" t="s">
        <v>55</v>
      </c>
      <c r="AN5949" t="s">
        <v>56</v>
      </c>
      <c r="AP5949">
        <v>1</v>
      </c>
      <c r="AQ5949" t="s">
        <v>57</v>
      </c>
      <c r="AR5949">
        <v>0</v>
      </c>
      <c r="AW5949" t="s">
        <v>58</v>
      </c>
      <c r="AX5949">
        <v>0</v>
      </c>
      <c r="AY5949">
        <v>2</v>
      </c>
      <c r="AZ5949">
        <v>3.5</v>
      </c>
      <c r="BA5949">
        <v>3.5</v>
      </c>
      <c r="BB5949" t="s">
        <v>59</v>
      </c>
    </row>
    <row r="5950" spans="1:54" x14ac:dyDescent="0.45">
      <c r="A5950" s="4" t="str">
        <f>VLOOKUP(F5950,'Matching-Tabelle'!$A$57:$B$61,2,FALSE)</f>
        <v>stefan.fuellemann@tkb.ch</v>
      </c>
      <c r="B5950" s="4" t="str">
        <f>VLOOKUP(J5950,'Matching-Tabelle'!$A$1:$B$52,2,FALSE)</f>
        <v>Proj SCRE2016</v>
      </c>
      <c r="C5950" s="4">
        <v>1.26</v>
      </c>
      <c r="D5950" s="4" t="s">
        <v>4933</v>
      </c>
      <c r="E5950" s="5">
        <v>42688</v>
      </c>
      <c r="F5950" t="s">
        <v>3856</v>
      </c>
      <c r="G5950" t="s">
        <v>3857</v>
      </c>
      <c r="H5950" t="s">
        <v>3858</v>
      </c>
      <c r="I5950" s="1"/>
      <c r="J5950">
        <v>2500253</v>
      </c>
      <c r="K5950" t="s">
        <v>538</v>
      </c>
      <c r="L5950" t="s">
        <v>539</v>
      </c>
      <c r="M5950">
        <v>990001</v>
      </c>
      <c r="N5950" t="s">
        <v>51</v>
      </c>
      <c r="O5950">
        <v>1.26</v>
      </c>
      <c r="Q5950">
        <v>1.26</v>
      </c>
      <c r="S5950" t="s">
        <v>4933</v>
      </c>
      <c r="AE5950">
        <v>5</v>
      </c>
      <c r="AF5950">
        <v>0</v>
      </c>
      <c r="AG5950">
        <v>1</v>
      </c>
      <c r="AH5950" t="s">
        <v>411</v>
      </c>
      <c r="AI5950" t="s">
        <v>411</v>
      </c>
      <c r="AJ5950">
        <v>2</v>
      </c>
      <c r="AK5950">
        <v>1</v>
      </c>
      <c r="AL5950">
        <v>1</v>
      </c>
      <c r="AM5950" t="s">
        <v>55</v>
      </c>
      <c r="AN5950" t="s">
        <v>56</v>
      </c>
      <c r="AP5950">
        <v>1</v>
      </c>
      <c r="AQ5950" t="s">
        <v>57</v>
      </c>
      <c r="AR5950">
        <v>0</v>
      </c>
      <c r="AW5950" t="s">
        <v>58</v>
      </c>
      <c r="AX5950">
        <v>0</v>
      </c>
      <c r="AY5950">
        <v>2</v>
      </c>
      <c r="AZ5950">
        <v>1.26</v>
      </c>
      <c r="BA5950">
        <v>1.26</v>
      </c>
      <c r="BB5950" t="s">
        <v>59</v>
      </c>
    </row>
    <row r="5951" spans="1:54" x14ac:dyDescent="0.45">
      <c r="A5951" s="4" t="str">
        <f>VLOOKUP(F5951,'Matching-Tabelle'!$A$57:$B$61,2,FALSE)</f>
        <v>stefan.fuellemann@tkb.ch</v>
      </c>
      <c r="B5951" s="4" t="str">
        <f>VLOOKUP(J5951,'Matching-Tabelle'!$A$1:$B$52,2,FALSE)</f>
        <v>Proj DigiPF</v>
      </c>
      <c r="C5951" s="4">
        <v>0.5</v>
      </c>
      <c r="D5951" s="4" t="s">
        <v>4934</v>
      </c>
      <c r="E5951" s="5">
        <v>42688</v>
      </c>
      <c r="F5951" t="s">
        <v>3856</v>
      </c>
      <c r="G5951" t="s">
        <v>3857</v>
      </c>
      <c r="H5951" t="s">
        <v>3858</v>
      </c>
      <c r="I5951" s="1"/>
      <c r="J5951">
        <v>2500236</v>
      </c>
      <c r="K5951" t="s">
        <v>701</v>
      </c>
      <c r="L5951" t="s">
        <v>702</v>
      </c>
      <c r="M5951">
        <v>990001</v>
      </c>
      <c r="N5951" t="s">
        <v>51</v>
      </c>
      <c r="O5951">
        <v>0.5</v>
      </c>
      <c r="Q5951">
        <v>0.5</v>
      </c>
      <c r="S5951" t="s">
        <v>4934</v>
      </c>
      <c r="AE5951">
        <v>5</v>
      </c>
      <c r="AF5951">
        <v>0</v>
      </c>
      <c r="AG5951">
        <v>1</v>
      </c>
      <c r="AH5951" t="s">
        <v>411</v>
      </c>
      <c r="AI5951" t="s">
        <v>411</v>
      </c>
      <c r="AJ5951">
        <v>2</v>
      </c>
      <c r="AK5951">
        <v>1</v>
      </c>
      <c r="AL5951">
        <v>1</v>
      </c>
      <c r="AM5951" t="s">
        <v>55</v>
      </c>
      <c r="AN5951" t="s">
        <v>56</v>
      </c>
      <c r="AP5951">
        <v>1</v>
      </c>
      <c r="AQ5951" t="s">
        <v>57</v>
      </c>
      <c r="AR5951">
        <v>0</v>
      </c>
      <c r="AW5951" t="s">
        <v>58</v>
      </c>
      <c r="AX5951">
        <v>0</v>
      </c>
      <c r="AY5951">
        <v>2</v>
      </c>
      <c r="AZ5951">
        <v>0.5</v>
      </c>
      <c r="BA5951">
        <v>0.5</v>
      </c>
      <c r="BB5951" t="s">
        <v>59</v>
      </c>
    </row>
    <row r="5952" spans="1:54" x14ac:dyDescent="0.45">
      <c r="A5952" s="4" t="str">
        <f>VLOOKUP(F5952,'Matching-Tabelle'!$A$57:$B$61,2,FALSE)</f>
        <v>stefan.fuellemann@tkb.ch</v>
      </c>
      <c r="B5952" s="4" t="str">
        <f>VLOOKUP(J5952,'Matching-Tabelle'!$A$1:$B$52,2,FALSE)</f>
        <v>WPI CTB</v>
      </c>
      <c r="C5952" s="4">
        <v>0.75</v>
      </c>
      <c r="D5952" s="4" t="s">
        <v>4935</v>
      </c>
      <c r="E5952" s="5">
        <v>42688</v>
      </c>
      <c r="F5952" t="s">
        <v>3856</v>
      </c>
      <c r="G5952" t="s">
        <v>3857</v>
      </c>
      <c r="H5952" t="s">
        <v>3858</v>
      </c>
      <c r="I5952" s="1"/>
      <c r="J5952">
        <v>922</v>
      </c>
      <c r="K5952" t="s">
        <v>134</v>
      </c>
      <c r="L5952" t="s">
        <v>135</v>
      </c>
      <c r="M5952">
        <v>990001</v>
      </c>
      <c r="N5952" t="s">
        <v>51</v>
      </c>
      <c r="O5952">
        <v>0.75</v>
      </c>
      <c r="Q5952">
        <v>0.75</v>
      </c>
      <c r="S5952" t="s">
        <v>4935</v>
      </c>
      <c r="AE5952">
        <v>12</v>
      </c>
      <c r="AF5952">
        <v>7.6</v>
      </c>
      <c r="AG5952">
        <v>5</v>
      </c>
      <c r="AH5952" t="s">
        <v>53</v>
      </c>
      <c r="AI5952" t="s">
        <v>54</v>
      </c>
      <c r="AJ5952">
        <v>2</v>
      </c>
      <c r="AK5952">
        <v>1</v>
      </c>
      <c r="AL5952">
        <v>1</v>
      </c>
      <c r="AM5952" t="s">
        <v>55</v>
      </c>
      <c r="AN5952" t="s">
        <v>56</v>
      </c>
      <c r="AP5952">
        <v>1</v>
      </c>
      <c r="AQ5952" t="s">
        <v>57</v>
      </c>
      <c r="AR5952">
        <v>0</v>
      </c>
      <c r="AW5952" t="s">
        <v>58</v>
      </c>
      <c r="AX5952">
        <v>0</v>
      </c>
      <c r="AY5952">
        <v>2</v>
      </c>
      <c r="AZ5952">
        <v>0.75</v>
      </c>
      <c r="BA5952">
        <v>0.75</v>
      </c>
      <c r="BB5952" t="s">
        <v>59</v>
      </c>
    </row>
    <row r="5953" spans="1:54" x14ac:dyDescent="0.45">
      <c r="A5953" s="4" t="str">
        <f>VLOOKUP(F5953,'Matching-Tabelle'!$A$57:$B$61,2,FALSE)</f>
        <v>stefan.fuellemann@tkb.ch</v>
      </c>
      <c r="B5953" s="4" t="str">
        <f>VLOOKUP(J5953,'Matching-Tabelle'!$A$1:$B$52,2,FALSE)</f>
        <v>Progr Beratungsdigi</v>
      </c>
      <c r="C5953" s="4">
        <v>1.5</v>
      </c>
      <c r="D5953" s="4" t="s">
        <v>4936</v>
      </c>
      <c r="E5953" s="5">
        <v>42688</v>
      </c>
      <c r="F5953" t="s">
        <v>3856</v>
      </c>
      <c r="G5953" t="s">
        <v>3857</v>
      </c>
      <c r="H5953" t="s">
        <v>3858</v>
      </c>
      <c r="I5953" s="1"/>
      <c r="J5953">
        <v>2500214</v>
      </c>
      <c r="K5953" t="s">
        <v>2386</v>
      </c>
      <c r="L5953" t="s">
        <v>2387</v>
      </c>
      <c r="M5953">
        <v>990001</v>
      </c>
      <c r="N5953" t="s">
        <v>51</v>
      </c>
      <c r="O5953">
        <v>1.5</v>
      </c>
      <c r="Q5953">
        <v>1.5</v>
      </c>
      <c r="S5953" t="s">
        <v>4936</v>
      </c>
      <c r="AE5953">
        <v>12</v>
      </c>
      <c r="AF5953">
        <v>7.6</v>
      </c>
      <c r="AG5953">
        <v>5</v>
      </c>
      <c r="AH5953" t="s">
        <v>53</v>
      </c>
      <c r="AI5953" t="s">
        <v>54</v>
      </c>
      <c r="AJ5953">
        <v>2</v>
      </c>
      <c r="AK5953">
        <v>1</v>
      </c>
      <c r="AL5953">
        <v>1</v>
      </c>
      <c r="AM5953" t="s">
        <v>55</v>
      </c>
      <c r="AN5953" t="s">
        <v>56</v>
      </c>
      <c r="AP5953">
        <v>1</v>
      </c>
      <c r="AQ5953" t="s">
        <v>57</v>
      </c>
      <c r="AR5953">
        <v>0</v>
      </c>
      <c r="AW5953" t="s">
        <v>58</v>
      </c>
      <c r="AX5953">
        <v>0</v>
      </c>
      <c r="AY5953">
        <v>2</v>
      </c>
      <c r="AZ5953">
        <v>1.5</v>
      </c>
      <c r="BA5953">
        <v>1.5</v>
      </c>
      <c r="BB5953" t="s">
        <v>59</v>
      </c>
    </row>
    <row r="5954" spans="1:54" x14ac:dyDescent="0.45">
      <c r="A5954" s="4" t="str">
        <f>VLOOKUP(F5954,'Matching-Tabelle'!$A$57:$B$61,2,FALSE)</f>
        <v>stefan.fuellemann@tkb.ch</v>
      </c>
      <c r="B5954" s="4" t="str">
        <f>VLOOKUP(J5954,'Matching-Tabelle'!$A$1:$B$52,2,FALSE)</f>
        <v>WPI CTB</v>
      </c>
      <c r="C5954" s="4">
        <v>0.5</v>
      </c>
      <c r="D5954" s="4" t="s">
        <v>4937</v>
      </c>
      <c r="E5954" s="5">
        <v>42688</v>
      </c>
      <c r="F5954" t="s">
        <v>3856</v>
      </c>
      <c r="G5954" t="s">
        <v>3857</v>
      </c>
      <c r="H5954" t="s">
        <v>3858</v>
      </c>
      <c r="I5954" s="1"/>
      <c r="J5954">
        <v>922</v>
      </c>
      <c r="K5954" t="s">
        <v>134</v>
      </c>
      <c r="L5954" t="s">
        <v>135</v>
      </c>
      <c r="M5954">
        <v>990001</v>
      </c>
      <c r="N5954" t="s">
        <v>51</v>
      </c>
      <c r="O5954">
        <v>0.5</v>
      </c>
      <c r="Q5954">
        <v>0.5</v>
      </c>
      <c r="S5954" t="s">
        <v>4937</v>
      </c>
      <c r="AE5954">
        <v>12</v>
      </c>
      <c r="AF5954">
        <v>7.6</v>
      </c>
      <c r="AG5954">
        <v>5</v>
      </c>
      <c r="AH5954" t="s">
        <v>53</v>
      </c>
      <c r="AI5954" t="s">
        <v>54</v>
      </c>
      <c r="AJ5954">
        <v>2</v>
      </c>
      <c r="AK5954">
        <v>1</v>
      </c>
      <c r="AL5954">
        <v>1</v>
      </c>
      <c r="AM5954" t="s">
        <v>55</v>
      </c>
      <c r="AN5954" t="s">
        <v>56</v>
      </c>
      <c r="AP5954">
        <v>1</v>
      </c>
      <c r="AQ5954" t="s">
        <v>57</v>
      </c>
      <c r="AR5954">
        <v>0</v>
      </c>
      <c r="AW5954" t="s">
        <v>58</v>
      </c>
      <c r="AX5954">
        <v>0</v>
      </c>
      <c r="AY5954">
        <v>2</v>
      </c>
      <c r="AZ5954">
        <v>0.5</v>
      </c>
      <c r="BA5954">
        <v>0.5</v>
      </c>
      <c r="BB5954" t="s">
        <v>59</v>
      </c>
    </row>
    <row r="5955" spans="1:54" x14ac:dyDescent="0.45">
      <c r="A5955" s="4" t="str">
        <f>VLOOKUP(F5955,'Matching-Tabelle'!$A$57:$B$61,2,FALSE)</f>
        <v>stefan.fuellemann@tkb.ch</v>
      </c>
      <c r="B5955" s="4" t="str">
        <f>VLOOKUP(J5955,'Matching-Tabelle'!$A$1:$B$52,2,FALSE)</f>
        <v>Proj SCRE2016</v>
      </c>
      <c r="C5955" s="4">
        <v>0.5</v>
      </c>
      <c r="D5955" s="4" t="s">
        <v>4938</v>
      </c>
      <c r="E5955" s="5">
        <v>42688</v>
      </c>
      <c r="F5955" t="s">
        <v>3856</v>
      </c>
      <c r="G5955" t="s">
        <v>3857</v>
      </c>
      <c r="H5955" t="s">
        <v>3858</v>
      </c>
      <c r="I5955" s="1"/>
      <c r="J5955">
        <v>2500253</v>
      </c>
      <c r="K5955" t="s">
        <v>538</v>
      </c>
      <c r="L5955" t="s">
        <v>539</v>
      </c>
      <c r="M5955">
        <v>990001</v>
      </c>
      <c r="N5955" t="s">
        <v>51</v>
      </c>
      <c r="O5955">
        <v>0.5</v>
      </c>
      <c r="Q5955">
        <v>0.5</v>
      </c>
      <c r="S5955" t="s">
        <v>4938</v>
      </c>
      <c r="AE5955">
        <v>5</v>
      </c>
      <c r="AF5955">
        <v>0</v>
      </c>
      <c r="AG5955">
        <v>1</v>
      </c>
      <c r="AH5955" t="s">
        <v>411</v>
      </c>
      <c r="AI5955" t="s">
        <v>411</v>
      </c>
      <c r="AJ5955">
        <v>2</v>
      </c>
      <c r="AK5955">
        <v>1</v>
      </c>
      <c r="AL5955">
        <v>1</v>
      </c>
      <c r="AM5955" t="s">
        <v>55</v>
      </c>
      <c r="AN5955" t="s">
        <v>56</v>
      </c>
      <c r="AP5955">
        <v>1</v>
      </c>
      <c r="AQ5955" t="s">
        <v>57</v>
      </c>
      <c r="AR5955">
        <v>0</v>
      </c>
      <c r="AW5955" t="s">
        <v>58</v>
      </c>
      <c r="AX5955">
        <v>0</v>
      </c>
      <c r="AY5955">
        <v>2</v>
      </c>
      <c r="AZ5955">
        <v>0.5</v>
      </c>
      <c r="BA5955">
        <v>0.5</v>
      </c>
      <c r="BB5955" t="s">
        <v>59</v>
      </c>
    </row>
    <row r="5956" spans="1:54" x14ac:dyDescent="0.45">
      <c r="A5956" s="4" t="str">
        <f>VLOOKUP(F5956,'Matching-Tabelle'!$A$57:$B$61,2,FALSE)</f>
        <v>stefan.fuellemann@tkb.ch</v>
      </c>
      <c r="B5956" s="4" t="str">
        <f>VLOOKUP(J5956,'Matching-Tabelle'!$A$1:$B$52,2,FALSE)</f>
        <v>WPI RTB</v>
      </c>
      <c r="C5956" s="4">
        <v>0.5</v>
      </c>
      <c r="D5956" s="4" t="s">
        <v>3859</v>
      </c>
      <c r="E5956" s="5">
        <v>42689</v>
      </c>
      <c r="F5956" t="s">
        <v>3856</v>
      </c>
      <c r="G5956" t="s">
        <v>3857</v>
      </c>
      <c r="H5956" t="s">
        <v>3858</v>
      </c>
      <c r="I5956" s="1"/>
      <c r="J5956">
        <v>19</v>
      </c>
      <c r="K5956" t="s">
        <v>145</v>
      </c>
      <c r="L5956" t="s">
        <v>146</v>
      </c>
      <c r="M5956">
        <v>990001</v>
      </c>
      <c r="N5956" t="s">
        <v>51</v>
      </c>
      <c r="O5956">
        <v>0.5</v>
      </c>
      <c r="Q5956">
        <v>0.5</v>
      </c>
      <c r="S5956" t="s">
        <v>3859</v>
      </c>
      <c r="AE5956">
        <v>12</v>
      </c>
      <c r="AF5956">
        <v>7.6</v>
      </c>
      <c r="AG5956">
        <v>5</v>
      </c>
      <c r="AH5956" t="s">
        <v>53</v>
      </c>
      <c r="AI5956" t="s">
        <v>54</v>
      </c>
      <c r="AJ5956">
        <v>2</v>
      </c>
      <c r="AK5956">
        <v>1</v>
      </c>
      <c r="AL5956">
        <v>1</v>
      </c>
      <c r="AM5956" t="s">
        <v>55</v>
      </c>
      <c r="AN5956" t="s">
        <v>56</v>
      </c>
      <c r="AP5956">
        <v>1</v>
      </c>
      <c r="AQ5956" t="s">
        <v>57</v>
      </c>
      <c r="AR5956">
        <v>0</v>
      </c>
      <c r="AW5956" t="s">
        <v>58</v>
      </c>
      <c r="AX5956">
        <v>0</v>
      </c>
      <c r="AY5956">
        <v>2</v>
      </c>
      <c r="AZ5956">
        <v>0.5</v>
      </c>
      <c r="BA5956">
        <v>0.5</v>
      </c>
      <c r="BB5956" t="s">
        <v>59</v>
      </c>
    </row>
    <row r="5957" spans="1:54" x14ac:dyDescent="0.45">
      <c r="A5957" s="4" t="str">
        <f>VLOOKUP(F5957,'Matching-Tabelle'!$A$57:$B$61,2,FALSE)</f>
        <v>stefan.fuellemann@tkb.ch</v>
      </c>
      <c r="B5957" s="4" t="str">
        <f>VLOOKUP(J5957,'Matching-Tabelle'!$A$1:$B$52,2,FALSE)</f>
        <v>WPI CTB</v>
      </c>
      <c r="C5957" s="4">
        <v>5</v>
      </c>
      <c r="D5957" s="4" t="s">
        <v>3902</v>
      </c>
      <c r="E5957" s="5">
        <v>42689</v>
      </c>
      <c r="F5957" t="s">
        <v>3856</v>
      </c>
      <c r="G5957" t="s">
        <v>3857</v>
      </c>
      <c r="H5957" t="s">
        <v>3858</v>
      </c>
      <c r="I5957" s="1"/>
      <c r="J5957">
        <v>922</v>
      </c>
      <c r="K5957" t="s">
        <v>134</v>
      </c>
      <c r="L5957" t="s">
        <v>135</v>
      </c>
      <c r="M5957">
        <v>990001</v>
      </c>
      <c r="N5957" t="s">
        <v>51</v>
      </c>
      <c r="O5957">
        <v>5</v>
      </c>
      <c r="Q5957">
        <v>5</v>
      </c>
      <c r="S5957" t="s">
        <v>3902</v>
      </c>
      <c r="AE5957">
        <v>12</v>
      </c>
      <c r="AF5957">
        <v>7.6</v>
      </c>
      <c r="AG5957">
        <v>5</v>
      </c>
      <c r="AH5957" t="s">
        <v>53</v>
      </c>
      <c r="AI5957" t="s">
        <v>54</v>
      </c>
      <c r="AJ5957">
        <v>2</v>
      </c>
      <c r="AK5957">
        <v>1</v>
      </c>
      <c r="AL5957">
        <v>1</v>
      </c>
      <c r="AM5957" t="s">
        <v>55</v>
      </c>
      <c r="AN5957" t="s">
        <v>56</v>
      </c>
      <c r="AP5957">
        <v>1</v>
      </c>
      <c r="AQ5957" t="s">
        <v>57</v>
      </c>
      <c r="AR5957">
        <v>0</v>
      </c>
      <c r="AW5957" t="s">
        <v>58</v>
      </c>
      <c r="AX5957">
        <v>0</v>
      </c>
      <c r="AY5957">
        <v>2</v>
      </c>
      <c r="AZ5957">
        <v>5</v>
      </c>
      <c r="BA5957">
        <v>5</v>
      </c>
      <c r="BB5957" t="s">
        <v>59</v>
      </c>
    </row>
    <row r="5958" spans="1:54" x14ac:dyDescent="0.45">
      <c r="A5958" s="4" t="str">
        <f>VLOOKUP(F5958,'Matching-Tabelle'!$A$57:$B$61,2,FALSE)</f>
        <v>stefan.fuellemann@tkb.ch</v>
      </c>
      <c r="B5958" s="4" t="str">
        <f>VLOOKUP(J5958,'Matching-Tabelle'!$A$1:$B$52,2,FALSE)</f>
        <v>Proj SCRE2016</v>
      </c>
      <c r="C5958" s="4">
        <v>0.4</v>
      </c>
      <c r="D5958" s="4" t="s">
        <v>4939</v>
      </c>
      <c r="E5958" s="5">
        <v>42689</v>
      </c>
      <c r="F5958" t="s">
        <v>3856</v>
      </c>
      <c r="G5958" t="s">
        <v>3857</v>
      </c>
      <c r="H5958" t="s">
        <v>3858</v>
      </c>
      <c r="I5958" s="1"/>
      <c r="J5958">
        <v>2500253</v>
      </c>
      <c r="K5958" t="s">
        <v>538</v>
      </c>
      <c r="L5958" t="s">
        <v>539</v>
      </c>
      <c r="M5958">
        <v>990001</v>
      </c>
      <c r="N5958" t="s">
        <v>51</v>
      </c>
      <c r="O5958">
        <v>0.4</v>
      </c>
      <c r="Q5958">
        <v>0.4</v>
      </c>
      <c r="S5958" t="s">
        <v>4939</v>
      </c>
      <c r="AE5958">
        <v>5</v>
      </c>
      <c r="AF5958">
        <v>0</v>
      </c>
      <c r="AG5958">
        <v>1</v>
      </c>
      <c r="AH5958" t="s">
        <v>411</v>
      </c>
      <c r="AI5958" t="s">
        <v>411</v>
      </c>
      <c r="AJ5958">
        <v>2</v>
      </c>
      <c r="AK5958">
        <v>1</v>
      </c>
      <c r="AL5958">
        <v>1</v>
      </c>
      <c r="AM5958" t="s">
        <v>55</v>
      </c>
      <c r="AN5958" t="s">
        <v>56</v>
      </c>
      <c r="AP5958">
        <v>1</v>
      </c>
      <c r="AQ5958" t="s">
        <v>57</v>
      </c>
      <c r="AR5958">
        <v>0</v>
      </c>
      <c r="AW5958" t="s">
        <v>58</v>
      </c>
      <c r="AX5958">
        <v>0</v>
      </c>
      <c r="AY5958">
        <v>2</v>
      </c>
      <c r="AZ5958">
        <v>0.4</v>
      </c>
      <c r="BA5958">
        <v>0.4</v>
      </c>
      <c r="BB5958" t="s">
        <v>59</v>
      </c>
    </row>
    <row r="5959" spans="1:54" x14ac:dyDescent="0.45">
      <c r="A5959" s="4" t="str">
        <f>VLOOKUP(F5959,'Matching-Tabelle'!$A$57:$B$61,2,FALSE)</f>
        <v>stefan.fuellemann@tkb.ch</v>
      </c>
      <c r="B5959" s="4" t="str">
        <f>VLOOKUP(J5959,'Matching-Tabelle'!$A$1:$B$52,2,FALSE)</f>
        <v>WPI CTB</v>
      </c>
      <c r="C5959" s="4">
        <v>2.62</v>
      </c>
      <c r="D5959" s="4" t="s">
        <v>4850</v>
      </c>
      <c r="E5959" s="5">
        <v>42689</v>
      </c>
      <c r="F5959" t="s">
        <v>3856</v>
      </c>
      <c r="G5959" t="s">
        <v>3857</v>
      </c>
      <c r="H5959" t="s">
        <v>3858</v>
      </c>
      <c r="I5959" s="1"/>
      <c r="J5959">
        <v>14</v>
      </c>
      <c r="K5959" t="s">
        <v>82</v>
      </c>
      <c r="L5959" t="s">
        <v>83</v>
      </c>
      <c r="M5959">
        <v>990001</v>
      </c>
      <c r="N5959" t="s">
        <v>51</v>
      </c>
      <c r="O5959">
        <v>2.62</v>
      </c>
      <c r="Q5959">
        <v>2.62</v>
      </c>
      <c r="S5959" t="s">
        <v>4850</v>
      </c>
      <c r="AE5959">
        <v>12</v>
      </c>
      <c r="AF5959">
        <v>7.6</v>
      </c>
      <c r="AG5959">
        <v>5</v>
      </c>
      <c r="AH5959" t="s">
        <v>53</v>
      </c>
      <c r="AI5959" t="s">
        <v>54</v>
      </c>
      <c r="AJ5959">
        <v>2</v>
      </c>
      <c r="AK5959">
        <v>1</v>
      </c>
      <c r="AL5959">
        <v>1</v>
      </c>
      <c r="AM5959" t="s">
        <v>55</v>
      </c>
      <c r="AN5959" t="s">
        <v>56</v>
      </c>
      <c r="AP5959">
        <v>1</v>
      </c>
      <c r="AQ5959" t="s">
        <v>57</v>
      </c>
      <c r="AR5959">
        <v>0</v>
      </c>
      <c r="AW5959" t="s">
        <v>58</v>
      </c>
      <c r="AX5959">
        <v>0</v>
      </c>
      <c r="AY5959">
        <v>2</v>
      </c>
      <c r="AZ5959">
        <v>2.62</v>
      </c>
      <c r="BA5959">
        <v>2.62</v>
      </c>
      <c r="BB5959" t="s">
        <v>59</v>
      </c>
    </row>
    <row r="5960" spans="1:54" x14ac:dyDescent="0.45">
      <c r="A5960" s="4" t="str">
        <f>VLOOKUP(F5960,'Matching-Tabelle'!$A$57:$B$61,2,FALSE)</f>
        <v>stefan.fuellemann@tkb.ch</v>
      </c>
      <c r="B5960" s="4" t="str">
        <f>VLOOKUP(J5960,'Matching-Tabelle'!$A$1:$B$52,2,FALSE)</f>
        <v>WPI Führung</v>
      </c>
      <c r="C5960" s="4">
        <v>1.25</v>
      </c>
      <c r="D5960" s="4" t="s">
        <v>3876</v>
      </c>
      <c r="E5960" s="5">
        <v>42689</v>
      </c>
      <c r="F5960" t="s">
        <v>3856</v>
      </c>
      <c r="G5960" t="s">
        <v>3857</v>
      </c>
      <c r="H5960" t="s">
        <v>3858</v>
      </c>
      <c r="I5960" s="1"/>
      <c r="J5960">
        <v>26</v>
      </c>
      <c r="K5960" t="s">
        <v>130</v>
      </c>
      <c r="L5960" t="s">
        <v>131</v>
      </c>
      <c r="M5960">
        <v>990001</v>
      </c>
      <c r="N5960" t="s">
        <v>51</v>
      </c>
      <c r="O5960">
        <v>1.25</v>
      </c>
      <c r="Q5960">
        <v>1.25</v>
      </c>
      <c r="S5960" t="s">
        <v>3876</v>
      </c>
      <c r="AE5960">
        <v>12</v>
      </c>
      <c r="AF5960">
        <v>7.6</v>
      </c>
      <c r="AG5960">
        <v>5</v>
      </c>
      <c r="AH5960" t="s">
        <v>53</v>
      </c>
      <c r="AI5960" t="s">
        <v>54</v>
      </c>
      <c r="AJ5960">
        <v>2</v>
      </c>
      <c r="AK5960">
        <v>1</v>
      </c>
      <c r="AL5960">
        <v>1</v>
      </c>
      <c r="AM5960" t="s">
        <v>55</v>
      </c>
      <c r="AN5960" t="s">
        <v>56</v>
      </c>
      <c r="AP5960">
        <v>1</v>
      </c>
      <c r="AQ5960" t="s">
        <v>57</v>
      </c>
      <c r="AR5960">
        <v>0</v>
      </c>
      <c r="AW5960" t="s">
        <v>58</v>
      </c>
      <c r="AX5960">
        <v>0</v>
      </c>
      <c r="AY5960">
        <v>2</v>
      </c>
      <c r="AZ5960">
        <v>1.25</v>
      </c>
      <c r="BA5960">
        <v>1.25</v>
      </c>
      <c r="BB5960" t="s">
        <v>59</v>
      </c>
    </row>
    <row r="5961" spans="1:54" x14ac:dyDescent="0.45">
      <c r="A5961" s="4" t="str">
        <f>VLOOKUP(F5961,'Matching-Tabelle'!$A$57:$B$61,2,FALSE)</f>
        <v>stefan.fuellemann@tkb.ch</v>
      </c>
      <c r="B5961" s="4" t="str">
        <f>VLOOKUP(J5961,'Matching-Tabelle'!$A$1:$B$52,2,FALSE)</f>
        <v>WPI RTB</v>
      </c>
      <c r="C5961" s="4">
        <v>0.5</v>
      </c>
      <c r="D5961" s="4" t="s">
        <v>3859</v>
      </c>
      <c r="E5961" s="5">
        <v>42690</v>
      </c>
      <c r="F5961" t="s">
        <v>3856</v>
      </c>
      <c r="G5961" t="s">
        <v>3857</v>
      </c>
      <c r="H5961" t="s">
        <v>3858</v>
      </c>
      <c r="I5961" s="1"/>
      <c r="J5961">
        <v>19</v>
      </c>
      <c r="K5961" t="s">
        <v>145</v>
      </c>
      <c r="L5961" t="s">
        <v>146</v>
      </c>
      <c r="M5961">
        <v>990001</v>
      </c>
      <c r="N5961" t="s">
        <v>51</v>
      </c>
      <c r="O5961">
        <v>0.5</v>
      </c>
      <c r="Q5961">
        <v>0.5</v>
      </c>
      <c r="S5961" t="s">
        <v>3859</v>
      </c>
      <c r="AE5961">
        <v>12</v>
      </c>
      <c r="AF5961">
        <v>7.6</v>
      </c>
      <c r="AG5961">
        <v>5</v>
      </c>
      <c r="AH5961" t="s">
        <v>53</v>
      </c>
      <c r="AI5961" t="s">
        <v>54</v>
      </c>
      <c r="AJ5961">
        <v>2</v>
      </c>
      <c r="AK5961">
        <v>1</v>
      </c>
      <c r="AL5961">
        <v>1</v>
      </c>
      <c r="AM5961" t="s">
        <v>55</v>
      </c>
      <c r="AN5961" t="s">
        <v>56</v>
      </c>
      <c r="AP5961">
        <v>1</v>
      </c>
      <c r="AQ5961" t="s">
        <v>57</v>
      </c>
      <c r="AR5961">
        <v>0</v>
      </c>
      <c r="AW5961" t="s">
        <v>58</v>
      </c>
      <c r="AX5961">
        <v>0</v>
      </c>
      <c r="AY5961">
        <v>2</v>
      </c>
      <c r="AZ5961">
        <v>0.5</v>
      </c>
      <c r="BA5961">
        <v>0.5</v>
      </c>
      <c r="BB5961" t="s">
        <v>59</v>
      </c>
    </row>
    <row r="5962" spans="1:54" x14ac:dyDescent="0.45">
      <c r="A5962" s="4" t="str">
        <f>VLOOKUP(F5962,'Matching-Tabelle'!$A$57:$B$61,2,FALSE)</f>
        <v>stefan.fuellemann@tkb.ch</v>
      </c>
      <c r="B5962" s="4" t="str">
        <f>VLOOKUP(J5962,'Matching-Tabelle'!$A$1:$B$52,2,FALSE)</f>
        <v>WPI CTB</v>
      </c>
      <c r="C5962" s="4">
        <v>3.5</v>
      </c>
      <c r="D5962" s="4" t="s">
        <v>4850</v>
      </c>
      <c r="E5962" s="5">
        <v>42690</v>
      </c>
      <c r="F5962" t="s">
        <v>3856</v>
      </c>
      <c r="G5962" t="s">
        <v>3857</v>
      </c>
      <c r="H5962" t="s">
        <v>3858</v>
      </c>
      <c r="I5962" s="1"/>
      <c r="J5962">
        <v>14</v>
      </c>
      <c r="K5962" t="s">
        <v>82</v>
      </c>
      <c r="L5962" t="s">
        <v>83</v>
      </c>
      <c r="M5962">
        <v>990001</v>
      </c>
      <c r="N5962" t="s">
        <v>51</v>
      </c>
      <c r="O5962">
        <v>3.5</v>
      </c>
      <c r="Q5962">
        <v>3.5</v>
      </c>
      <c r="S5962" t="s">
        <v>4850</v>
      </c>
      <c r="AE5962">
        <v>12</v>
      </c>
      <c r="AF5962">
        <v>7.6</v>
      </c>
      <c r="AG5962">
        <v>5</v>
      </c>
      <c r="AH5962" t="s">
        <v>53</v>
      </c>
      <c r="AI5962" t="s">
        <v>54</v>
      </c>
      <c r="AJ5962">
        <v>2</v>
      </c>
      <c r="AK5962">
        <v>1</v>
      </c>
      <c r="AL5962">
        <v>1</v>
      </c>
      <c r="AM5962" t="s">
        <v>55</v>
      </c>
      <c r="AN5962" t="s">
        <v>56</v>
      </c>
      <c r="AP5962">
        <v>1</v>
      </c>
      <c r="AQ5962" t="s">
        <v>57</v>
      </c>
      <c r="AR5962">
        <v>0</v>
      </c>
      <c r="AW5962" t="s">
        <v>58</v>
      </c>
      <c r="AX5962">
        <v>0</v>
      </c>
      <c r="AY5962">
        <v>2</v>
      </c>
      <c r="AZ5962">
        <v>3.5</v>
      </c>
      <c r="BA5962">
        <v>3.5</v>
      </c>
      <c r="BB5962" t="s">
        <v>59</v>
      </c>
    </row>
    <row r="5963" spans="1:54" x14ac:dyDescent="0.45">
      <c r="A5963" s="4" t="str">
        <f>VLOOKUP(F5963,'Matching-Tabelle'!$A$57:$B$61,2,FALSE)</f>
        <v>stefan.fuellemann@tkb.ch</v>
      </c>
      <c r="B5963" s="4" t="str">
        <f>VLOOKUP(J5963,'Matching-Tabelle'!$A$1:$B$52,2,FALSE)</f>
        <v>WPI RTB</v>
      </c>
      <c r="C5963" s="4">
        <v>0.1</v>
      </c>
      <c r="D5963" s="4" t="s">
        <v>4715</v>
      </c>
      <c r="E5963" s="5">
        <v>42690</v>
      </c>
      <c r="F5963" t="s">
        <v>3856</v>
      </c>
      <c r="G5963" t="s">
        <v>3857</v>
      </c>
      <c r="H5963" t="s">
        <v>3858</v>
      </c>
      <c r="I5963" s="1"/>
      <c r="J5963">
        <v>24</v>
      </c>
      <c r="K5963" t="s">
        <v>73</v>
      </c>
      <c r="L5963" t="s">
        <v>74</v>
      </c>
      <c r="M5963">
        <v>990001</v>
      </c>
      <c r="N5963" t="s">
        <v>51</v>
      </c>
      <c r="O5963">
        <v>0.1</v>
      </c>
      <c r="Q5963">
        <v>0.1</v>
      </c>
      <c r="S5963" t="s">
        <v>4715</v>
      </c>
      <c r="AE5963">
        <v>12</v>
      </c>
      <c r="AF5963">
        <v>7.6</v>
      </c>
      <c r="AG5963">
        <v>5</v>
      </c>
      <c r="AH5963" t="s">
        <v>53</v>
      </c>
      <c r="AI5963" t="s">
        <v>54</v>
      </c>
      <c r="AJ5963">
        <v>2</v>
      </c>
      <c r="AK5963">
        <v>1</v>
      </c>
      <c r="AL5963">
        <v>1</v>
      </c>
      <c r="AM5963" t="s">
        <v>55</v>
      </c>
      <c r="AN5963" t="s">
        <v>56</v>
      </c>
      <c r="AP5963">
        <v>1</v>
      </c>
      <c r="AQ5963" t="s">
        <v>57</v>
      </c>
      <c r="AR5963">
        <v>0</v>
      </c>
      <c r="AW5963" t="s">
        <v>58</v>
      </c>
      <c r="AX5963">
        <v>0</v>
      </c>
      <c r="AY5963">
        <v>2</v>
      </c>
      <c r="AZ5963">
        <v>0.1</v>
      </c>
      <c r="BA5963">
        <v>0.1</v>
      </c>
      <c r="BB5963" t="s">
        <v>59</v>
      </c>
    </row>
    <row r="5964" spans="1:54" x14ac:dyDescent="0.45">
      <c r="A5964" s="4" t="str">
        <f>VLOOKUP(F5964,'Matching-Tabelle'!$A$57:$B$61,2,FALSE)</f>
        <v>stefan.fuellemann@tkb.ch</v>
      </c>
      <c r="B5964" s="4" t="str">
        <f>VLOOKUP(J5964,'Matching-Tabelle'!$A$1:$B$52,2,FALSE)</f>
        <v>Proj SCRE2016</v>
      </c>
      <c r="C5964" s="4">
        <v>0.5</v>
      </c>
      <c r="D5964" s="4" t="s">
        <v>4940</v>
      </c>
      <c r="E5964" s="5">
        <v>42690</v>
      </c>
      <c r="F5964" t="s">
        <v>3856</v>
      </c>
      <c r="G5964" t="s">
        <v>3857</v>
      </c>
      <c r="H5964" t="s">
        <v>3858</v>
      </c>
      <c r="I5964" s="1"/>
      <c r="J5964">
        <v>2500253</v>
      </c>
      <c r="K5964" t="s">
        <v>538</v>
      </c>
      <c r="L5964" t="s">
        <v>539</v>
      </c>
      <c r="M5964">
        <v>990001</v>
      </c>
      <c r="N5964" t="s">
        <v>51</v>
      </c>
      <c r="O5964">
        <v>0.5</v>
      </c>
      <c r="Q5964">
        <v>0.5</v>
      </c>
      <c r="S5964" t="s">
        <v>4940</v>
      </c>
      <c r="AE5964">
        <v>5</v>
      </c>
      <c r="AF5964">
        <v>0</v>
      </c>
      <c r="AG5964">
        <v>1</v>
      </c>
      <c r="AH5964" t="s">
        <v>411</v>
      </c>
      <c r="AI5964" t="s">
        <v>411</v>
      </c>
      <c r="AJ5964">
        <v>2</v>
      </c>
      <c r="AK5964">
        <v>1</v>
      </c>
      <c r="AL5964">
        <v>1</v>
      </c>
      <c r="AM5964" t="s">
        <v>55</v>
      </c>
      <c r="AN5964" t="s">
        <v>56</v>
      </c>
      <c r="AP5964">
        <v>1</v>
      </c>
      <c r="AQ5964" t="s">
        <v>57</v>
      </c>
      <c r="AR5964">
        <v>0</v>
      </c>
      <c r="AW5964" t="s">
        <v>58</v>
      </c>
      <c r="AX5964">
        <v>0</v>
      </c>
      <c r="AY5964">
        <v>2</v>
      </c>
      <c r="AZ5964">
        <v>0.5</v>
      </c>
      <c r="BA5964">
        <v>0.5</v>
      </c>
      <c r="BB5964" t="s">
        <v>59</v>
      </c>
    </row>
    <row r="5965" spans="1:54" x14ac:dyDescent="0.45">
      <c r="A5965" s="4" t="str">
        <f>VLOOKUP(F5965,'Matching-Tabelle'!$A$57:$B$61,2,FALSE)</f>
        <v>stefan.fuellemann@tkb.ch</v>
      </c>
      <c r="B5965" s="4" t="str">
        <f>VLOOKUP(J5965,'Matching-Tabelle'!$A$1:$B$52,2,FALSE)</f>
        <v>WPI RTB</v>
      </c>
      <c r="C5965" s="4">
        <v>0.5</v>
      </c>
      <c r="D5965" s="4" t="s">
        <v>3859</v>
      </c>
      <c r="E5965" s="5">
        <v>42691</v>
      </c>
      <c r="F5965" t="s">
        <v>3856</v>
      </c>
      <c r="G5965" t="s">
        <v>3857</v>
      </c>
      <c r="H5965" t="s">
        <v>3858</v>
      </c>
      <c r="I5965" s="1"/>
      <c r="J5965">
        <v>19</v>
      </c>
      <c r="K5965" t="s">
        <v>145</v>
      </c>
      <c r="L5965" t="s">
        <v>146</v>
      </c>
      <c r="M5965">
        <v>990001</v>
      </c>
      <c r="N5965" t="s">
        <v>51</v>
      </c>
      <c r="O5965">
        <v>0.5</v>
      </c>
      <c r="Q5965">
        <v>0.5</v>
      </c>
      <c r="S5965" t="s">
        <v>3859</v>
      </c>
      <c r="AE5965">
        <v>12</v>
      </c>
      <c r="AF5965">
        <v>7.6</v>
      </c>
      <c r="AG5965">
        <v>5</v>
      </c>
      <c r="AH5965" t="s">
        <v>53</v>
      </c>
      <c r="AI5965" t="s">
        <v>54</v>
      </c>
      <c r="AJ5965">
        <v>2</v>
      </c>
      <c r="AK5965">
        <v>1</v>
      </c>
      <c r="AL5965">
        <v>1</v>
      </c>
      <c r="AM5965" t="s">
        <v>55</v>
      </c>
      <c r="AN5965" t="s">
        <v>56</v>
      </c>
      <c r="AP5965">
        <v>1</v>
      </c>
      <c r="AQ5965" t="s">
        <v>57</v>
      </c>
      <c r="AR5965">
        <v>0</v>
      </c>
      <c r="AW5965" t="s">
        <v>58</v>
      </c>
      <c r="AX5965">
        <v>0</v>
      </c>
      <c r="AY5965">
        <v>2</v>
      </c>
      <c r="AZ5965">
        <v>0.5</v>
      </c>
      <c r="BA5965">
        <v>0.5</v>
      </c>
      <c r="BB5965" t="s">
        <v>59</v>
      </c>
    </row>
    <row r="5966" spans="1:54" x14ac:dyDescent="0.45">
      <c r="A5966" s="4" t="str">
        <f>VLOOKUP(F5966,'Matching-Tabelle'!$A$57:$B$61,2,FALSE)</f>
        <v>stefan.fuellemann@tkb.ch</v>
      </c>
      <c r="B5966" s="4" t="str">
        <f>VLOOKUP(J5966,'Matching-Tabelle'!$A$1:$B$52,2,FALSE)</f>
        <v>WPI CTB</v>
      </c>
      <c r="C5966" s="4">
        <v>0.5</v>
      </c>
      <c r="D5966" s="4" t="s">
        <v>4941</v>
      </c>
      <c r="E5966" s="5">
        <v>42691</v>
      </c>
      <c r="F5966" t="s">
        <v>3856</v>
      </c>
      <c r="G5966" t="s">
        <v>3857</v>
      </c>
      <c r="H5966" t="s">
        <v>3858</v>
      </c>
      <c r="I5966" s="1"/>
      <c r="J5966">
        <v>922</v>
      </c>
      <c r="K5966" t="s">
        <v>134</v>
      </c>
      <c r="L5966" t="s">
        <v>135</v>
      </c>
      <c r="M5966">
        <v>990001</v>
      </c>
      <c r="N5966" t="s">
        <v>51</v>
      </c>
      <c r="O5966">
        <v>0.5</v>
      </c>
      <c r="Q5966">
        <v>0.5</v>
      </c>
      <c r="S5966" t="s">
        <v>4941</v>
      </c>
      <c r="AE5966">
        <v>12</v>
      </c>
      <c r="AF5966">
        <v>7.6</v>
      </c>
      <c r="AG5966">
        <v>5</v>
      </c>
      <c r="AH5966" t="s">
        <v>53</v>
      </c>
      <c r="AI5966" t="s">
        <v>54</v>
      </c>
      <c r="AJ5966">
        <v>2</v>
      </c>
      <c r="AK5966">
        <v>1</v>
      </c>
      <c r="AL5966">
        <v>1</v>
      </c>
      <c r="AM5966" t="s">
        <v>55</v>
      </c>
      <c r="AN5966" t="s">
        <v>56</v>
      </c>
      <c r="AP5966">
        <v>1</v>
      </c>
      <c r="AQ5966" t="s">
        <v>57</v>
      </c>
      <c r="AR5966">
        <v>0</v>
      </c>
      <c r="AW5966" t="s">
        <v>58</v>
      </c>
      <c r="AX5966">
        <v>0</v>
      </c>
      <c r="AY5966">
        <v>2</v>
      </c>
      <c r="AZ5966">
        <v>0.5</v>
      </c>
      <c r="BA5966">
        <v>0.5</v>
      </c>
      <c r="BB5966" t="s">
        <v>59</v>
      </c>
    </row>
    <row r="5967" spans="1:54" x14ac:dyDescent="0.45">
      <c r="A5967" s="4" t="str">
        <f>VLOOKUP(F5967,'Matching-Tabelle'!$A$57:$B$61,2,FALSE)</f>
        <v>stefan.fuellemann@tkb.ch</v>
      </c>
      <c r="B5967" s="4" t="str">
        <f>VLOOKUP(J5967,'Matching-Tabelle'!$A$1:$B$52,2,FALSE)</f>
        <v>Proj DigiPF</v>
      </c>
      <c r="C5967" s="4">
        <v>1.5</v>
      </c>
      <c r="D5967" s="4" t="s">
        <v>4942</v>
      </c>
      <c r="E5967" s="5">
        <v>42691</v>
      </c>
      <c r="F5967" t="s">
        <v>3856</v>
      </c>
      <c r="G5967" t="s">
        <v>3857</v>
      </c>
      <c r="H5967" t="s">
        <v>3858</v>
      </c>
      <c r="I5967" s="1"/>
      <c r="J5967">
        <v>2500236</v>
      </c>
      <c r="K5967" t="s">
        <v>701</v>
      </c>
      <c r="L5967" t="s">
        <v>702</v>
      </c>
      <c r="M5967">
        <v>990001</v>
      </c>
      <c r="N5967" t="s">
        <v>51</v>
      </c>
      <c r="O5967">
        <v>1.5</v>
      </c>
      <c r="Q5967">
        <v>1.5</v>
      </c>
      <c r="S5967" t="s">
        <v>4942</v>
      </c>
      <c r="AE5967">
        <v>5</v>
      </c>
      <c r="AF5967">
        <v>0</v>
      </c>
      <c r="AG5967">
        <v>1</v>
      </c>
      <c r="AH5967" t="s">
        <v>411</v>
      </c>
      <c r="AI5967" t="s">
        <v>411</v>
      </c>
      <c r="AJ5967">
        <v>2</v>
      </c>
      <c r="AK5967">
        <v>1</v>
      </c>
      <c r="AL5967">
        <v>1</v>
      </c>
      <c r="AM5967" t="s">
        <v>55</v>
      </c>
      <c r="AN5967" t="s">
        <v>56</v>
      </c>
      <c r="AP5967">
        <v>1</v>
      </c>
      <c r="AQ5967" t="s">
        <v>57</v>
      </c>
      <c r="AR5967">
        <v>0</v>
      </c>
      <c r="AW5967" t="s">
        <v>58</v>
      </c>
      <c r="AX5967">
        <v>0</v>
      </c>
      <c r="AY5967">
        <v>2</v>
      </c>
      <c r="AZ5967">
        <v>1.5</v>
      </c>
      <c r="BA5967">
        <v>1.5</v>
      </c>
      <c r="BB5967" t="s">
        <v>59</v>
      </c>
    </row>
    <row r="5968" spans="1:54" x14ac:dyDescent="0.45">
      <c r="A5968" s="4" t="str">
        <f>VLOOKUP(F5968,'Matching-Tabelle'!$A$57:$B$61,2,FALSE)</f>
        <v>stefan.fuellemann@tkb.ch</v>
      </c>
      <c r="B5968" s="4" t="str">
        <f>VLOOKUP(J5968,'Matching-Tabelle'!$A$1:$B$52,2,FALSE)</f>
        <v>Proj SCRE2016</v>
      </c>
      <c r="C5968" s="4">
        <v>0.5</v>
      </c>
      <c r="D5968" s="4" t="s">
        <v>4943</v>
      </c>
      <c r="E5968" s="5">
        <v>42691</v>
      </c>
      <c r="F5968" t="s">
        <v>3856</v>
      </c>
      <c r="G5968" t="s">
        <v>3857</v>
      </c>
      <c r="H5968" t="s">
        <v>3858</v>
      </c>
      <c r="I5968" s="1"/>
      <c r="J5968">
        <v>2500253</v>
      </c>
      <c r="K5968" t="s">
        <v>538</v>
      </c>
      <c r="L5968" t="s">
        <v>539</v>
      </c>
      <c r="M5968">
        <v>990001</v>
      </c>
      <c r="N5968" t="s">
        <v>51</v>
      </c>
      <c r="O5968">
        <v>0.5</v>
      </c>
      <c r="Q5968">
        <v>0.5</v>
      </c>
      <c r="S5968" t="s">
        <v>4943</v>
      </c>
      <c r="AE5968">
        <v>5</v>
      </c>
      <c r="AF5968">
        <v>0</v>
      </c>
      <c r="AG5968">
        <v>1</v>
      </c>
      <c r="AH5968" t="s">
        <v>411</v>
      </c>
      <c r="AI5968" t="s">
        <v>411</v>
      </c>
      <c r="AJ5968">
        <v>2</v>
      </c>
      <c r="AK5968">
        <v>1</v>
      </c>
      <c r="AL5968">
        <v>1</v>
      </c>
      <c r="AM5968" t="s">
        <v>55</v>
      </c>
      <c r="AN5968" t="s">
        <v>56</v>
      </c>
      <c r="AP5968">
        <v>1</v>
      </c>
      <c r="AQ5968" t="s">
        <v>57</v>
      </c>
      <c r="AR5968">
        <v>0</v>
      </c>
      <c r="AW5968" t="s">
        <v>58</v>
      </c>
      <c r="AX5968">
        <v>0</v>
      </c>
      <c r="AY5968">
        <v>2</v>
      </c>
      <c r="AZ5968">
        <v>0.5</v>
      </c>
      <c r="BA5968">
        <v>0.5</v>
      </c>
      <c r="BB5968" t="s">
        <v>59</v>
      </c>
    </row>
    <row r="5969" spans="1:54" x14ac:dyDescent="0.45">
      <c r="A5969" s="4" t="str">
        <f>VLOOKUP(F5969,'Matching-Tabelle'!$A$57:$B$61,2,FALSE)</f>
        <v>stefan.fuellemann@tkb.ch</v>
      </c>
      <c r="B5969" s="4" t="str">
        <f>VLOOKUP(J5969,'Matching-Tabelle'!$A$1:$B$52,2,FALSE)</f>
        <v>WPI CTB</v>
      </c>
      <c r="C5969" s="4">
        <v>0.25</v>
      </c>
      <c r="D5969" s="4" t="s">
        <v>4944</v>
      </c>
      <c r="E5969" s="5">
        <v>42691</v>
      </c>
      <c r="F5969" t="s">
        <v>3856</v>
      </c>
      <c r="G5969" t="s">
        <v>3857</v>
      </c>
      <c r="H5969" t="s">
        <v>3858</v>
      </c>
      <c r="I5969" s="1"/>
      <c r="J5969">
        <v>922</v>
      </c>
      <c r="K5969" t="s">
        <v>134</v>
      </c>
      <c r="L5969" t="s">
        <v>135</v>
      </c>
      <c r="M5969">
        <v>990001</v>
      </c>
      <c r="N5969" t="s">
        <v>51</v>
      </c>
      <c r="O5969">
        <v>0.25</v>
      </c>
      <c r="Q5969">
        <v>0.25</v>
      </c>
      <c r="S5969" t="s">
        <v>4944</v>
      </c>
      <c r="AE5969">
        <v>12</v>
      </c>
      <c r="AF5969">
        <v>7.6</v>
      </c>
      <c r="AG5969">
        <v>5</v>
      </c>
      <c r="AH5969" t="s">
        <v>53</v>
      </c>
      <c r="AI5969" t="s">
        <v>54</v>
      </c>
      <c r="AJ5969">
        <v>2</v>
      </c>
      <c r="AK5969">
        <v>1</v>
      </c>
      <c r="AL5969">
        <v>1</v>
      </c>
      <c r="AM5969" t="s">
        <v>55</v>
      </c>
      <c r="AN5969" t="s">
        <v>56</v>
      </c>
      <c r="AP5969">
        <v>1</v>
      </c>
      <c r="AQ5969" t="s">
        <v>57</v>
      </c>
      <c r="AR5969">
        <v>0</v>
      </c>
      <c r="AW5969" t="s">
        <v>58</v>
      </c>
      <c r="AX5969">
        <v>0</v>
      </c>
      <c r="AY5969">
        <v>2</v>
      </c>
      <c r="AZ5969">
        <v>0.25</v>
      </c>
      <c r="BA5969">
        <v>0.25</v>
      </c>
      <c r="BB5969" t="s">
        <v>59</v>
      </c>
    </row>
    <row r="5970" spans="1:54" x14ac:dyDescent="0.45">
      <c r="A5970" s="4" t="str">
        <f>VLOOKUP(F5970,'Matching-Tabelle'!$A$57:$B$61,2,FALSE)</f>
        <v>stefan.fuellemann@tkb.ch</v>
      </c>
      <c r="B5970" s="4" t="str">
        <f>VLOOKUP(J5970,'Matching-Tabelle'!$A$1:$B$52,2,FALSE)</f>
        <v>WPI RTB</v>
      </c>
      <c r="C5970" s="4">
        <v>0.5</v>
      </c>
      <c r="D5970" s="4" t="s">
        <v>3833</v>
      </c>
      <c r="E5970" s="5">
        <v>42691</v>
      </c>
      <c r="F5970" t="s">
        <v>3856</v>
      </c>
      <c r="G5970" t="s">
        <v>3857</v>
      </c>
      <c r="H5970" t="s">
        <v>3858</v>
      </c>
      <c r="I5970" s="1"/>
      <c r="J5970">
        <v>21</v>
      </c>
      <c r="K5970" t="s">
        <v>117</v>
      </c>
      <c r="L5970" t="s">
        <v>118</v>
      </c>
      <c r="M5970">
        <v>990001</v>
      </c>
      <c r="N5970" t="s">
        <v>51</v>
      </c>
      <c r="O5970">
        <v>0.5</v>
      </c>
      <c r="Q5970">
        <v>0.5</v>
      </c>
      <c r="S5970" t="s">
        <v>3833</v>
      </c>
      <c r="AE5970">
        <v>12</v>
      </c>
      <c r="AF5970">
        <v>7.6</v>
      </c>
      <c r="AG5970">
        <v>5</v>
      </c>
      <c r="AH5970" t="s">
        <v>53</v>
      </c>
      <c r="AI5970" t="s">
        <v>54</v>
      </c>
      <c r="AJ5970">
        <v>2</v>
      </c>
      <c r="AK5970">
        <v>1</v>
      </c>
      <c r="AL5970">
        <v>1</v>
      </c>
      <c r="AM5970" t="s">
        <v>55</v>
      </c>
      <c r="AN5970" t="s">
        <v>56</v>
      </c>
      <c r="AP5970">
        <v>1</v>
      </c>
      <c r="AQ5970" t="s">
        <v>57</v>
      </c>
      <c r="AR5970">
        <v>0</v>
      </c>
      <c r="AW5970" t="s">
        <v>58</v>
      </c>
      <c r="AX5970">
        <v>0</v>
      </c>
      <c r="AY5970">
        <v>2</v>
      </c>
      <c r="AZ5970">
        <v>0.5</v>
      </c>
      <c r="BA5970">
        <v>0.5</v>
      </c>
      <c r="BB5970" t="s">
        <v>59</v>
      </c>
    </row>
    <row r="5971" spans="1:54" x14ac:dyDescent="0.45">
      <c r="A5971" s="4" t="str">
        <f>VLOOKUP(F5971,'Matching-Tabelle'!$A$57:$B$61,2,FALSE)</f>
        <v>stefan.fuellemann@tkb.ch</v>
      </c>
      <c r="B5971" s="4" t="str">
        <f>VLOOKUP(J5971,'Matching-Tabelle'!$A$1:$B$52,2,FALSE)</f>
        <v>WPI RTB</v>
      </c>
      <c r="C5971" s="4">
        <v>1.5</v>
      </c>
      <c r="D5971" s="4" t="s">
        <v>3859</v>
      </c>
      <c r="E5971" s="5">
        <v>42692</v>
      </c>
      <c r="F5971" t="s">
        <v>3856</v>
      </c>
      <c r="G5971" t="s">
        <v>3857</v>
      </c>
      <c r="H5971" t="s">
        <v>3858</v>
      </c>
      <c r="I5971" s="1"/>
      <c r="J5971">
        <v>19</v>
      </c>
      <c r="K5971" t="s">
        <v>145</v>
      </c>
      <c r="L5971" t="s">
        <v>146</v>
      </c>
      <c r="M5971">
        <v>990001</v>
      </c>
      <c r="N5971" t="s">
        <v>51</v>
      </c>
      <c r="O5971">
        <v>1.5</v>
      </c>
      <c r="Q5971">
        <v>1.5</v>
      </c>
      <c r="S5971" t="s">
        <v>3859</v>
      </c>
      <c r="AE5971">
        <v>12</v>
      </c>
      <c r="AF5971">
        <v>7.6</v>
      </c>
      <c r="AG5971">
        <v>5</v>
      </c>
      <c r="AH5971" t="s">
        <v>53</v>
      </c>
      <c r="AI5971" t="s">
        <v>54</v>
      </c>
      <c r="AJ5971">
        <v>2</v>
      </c>
      <c r="AK5971">
        <v>1</v>
      </c>
      <c r="AL5971">
        <v>1</v>
      </c>
      <c r="AM5971" t="s">
        <v>55</v>
      </c>
      <c r="AN5971" t="s">
        <v>56</v>
      </c>
      <c r="AP5971">
        <v>1</v>
      </c>
      <c r="AQ5971" t="s">
        <v>57</v>
      </c>
      <c r="AR5971">
        <v>0</v>
      </c>
      <c r="AW5971" t="s">
        <v>58</v>
      </c>
      <c r="AX5971">
        <v>0</v>
      </c>
      <c r="AY5971">
        <v>2</v>
      </c>
      <c r="AZ5971">
        <v>1.5</v>
      </c>
      <c r="BA5971">
        <v>1.5</v>
      </c>
      <c r="BB5971" t="s">
        <v>59</v>
      </c>
    </row>
    <row r="5972" spans="1:54" x14ac:dyDescent="0.45">
      <c r="A5972" s="4" t="str">
        <f>VLOOKUP(F5972,'Matching-Tabelle'!$A$57:$B$61,2,FALSE)</f>
        <v>stefan.fuellemann@tkb.ch</v>
      </c>
      <c r="B5972" s="4" t="str">
        <f>VLOOKUP(J5972,'Matching-Tabelle'!$A$1:$B$52,2,FALSE)</f>
        <v>WPI CTB</v>
      </c>
      <c r="C5972" s="4">
        <v>0.5</v>
      </c>
      <c r="D5972" s="4" t="s">
        <v>4945</v>
      </c>
      <c r="E5972" s="5">
        <v>42692</v>
      </c>
      <c r="F5972" t="s">
        <v>3856</v>
      </c>
      <c r="G5972" t="s">
        <v>3857</v>
      </c>
      <c r="H5972" t="s">
        <v>3858</v>
      </c>
      <c r="I5972" s="1"/>
      <c r="J5972">
        <v>922</v>
      </c>
      <c r="K5972" t="s">
        <v>134</v>
      </c>
      <c r="L5972" t="s">
        <v>135</v>
      </c>
      <c r="M5972">
        <v>990001</v>
      </c>
      <c r="N5972" t="s">
        <v>51</v>
      </c>
      <c r="O5972">
        <v>0.5</v>
      </c>
      <c r="Q5972">
        <v>0.5</v>
      </c>
      <c r="S5972" t="s">
        <v>4945</v>
      </c>
      <c r="AE5972">
        <v>12</v>
      </c>
      <c r="AF5972">
        <v>7.6</v>
      </c>
      <c r="AG5972">
        <v>5</v>
      </c>
      <c r="AH5972" t="s">
        <v>53</v>
      </c>
      <c r="AI5972" t="s">
        <v>54</v>
      </c>
      <c r="AJ5972">
        <v>2</v>
      </c>
      <c r="AK5972">
        <v>1</v>
      </c>
      <c r="AL5972">
        <v>1</v>
      </c>
      <c r="AM5972" t="s">
        <v>55</v>
      </c>
      <c r="AN5972" t="s">
        <v>56</v>
      </c>
      <c r="AP5972">
        <v>1</v>
      </c>
      <c r="AQ5972" t="s">
        <v>57</v>
      </c>
      <c r="AR5972">
        <v>0</v>
      </c>
      <c r="AW5972" t="s">
        <v>58</v>
      </c>
      <c r="AX5972">
        <v>0</v>
      </c>
      <c r="AY5972">
        <v>2</v>
      </c>
      <c r="AZ5972">
        <v>0.5</v>
      </c>
      <c r="BA5972">
        <v>0.5</v>
      </c>
      <c r="BB5972" t="s">
        <v>59</v>
      </c>
    </row>
    <row r="5973" spans="1:54" x14ac:dyDescent="0.45">
      <c r="A5973" s="4" t="str">
        <f>VLOOKUP(F5973,'Matching-Tabelle'!$A$57:$B$61,2,FALSE)</f>
        <v>stefan.fuellemann@tkb.ch</v>
      </c>
      <c r="B5973" s="4" t="str">
        <f>VLOOKUP(J5973,'Matching-Tabelle'!$A$1:$B$52,2,FALSE)</f>
        <v>WPI RTB</v>
      </c>
      <c r="C5973" s="4">
        <v>0.25</v>
      </c>
      <c r="D5973" s="4" t="s">
        <v>4299</v>
      </c>
      <c r="E5973" s="5">
        <v>42692</v>
      </c>
      <c r="F5973" t="s">
        <v>3856</v>
      </c>
      <c r="G5973" t="s">
        <v>3857</v>
      </c>
      <c r="H5973" t="s">
        <v>3858</v>
      </c>
      <c r="I5973" s="1"/>
      <c r="J5973">
        <v>21</v>
      </c>
      <c r="K5973" t="s">
        <v>117</v>
      </c>
      <c r="L5973" t="s">
        <v>118</v>
      </c>
      <c r="M5973">
        <v>990001</v>
      </c>
      <c r="N5973" t="s">
        <v>51</v>
      </c>
      <c r="O5973">
        <v>0.25</v>
      </c>
      <c r="Q5973">
        <v>0.25</v>
      </c>
      <c r="S5973" t="s">
        <v>4299</v>
      </c>
      <c r="AE5973">
        <v>12</v>
      </c>
      <c r="AF5973">
        <v>7.6</v>
      </c>
      <c r="AG5973">
        <v>5</v>
      </c>
      <c r="AH5973" t="s">
        <v>53</v>
      </c>
      <c r="AI5973" t="s">
        <v>54</v>
      </c>
      <c r="AJ5973">
        <v>2</v>
      </c>
      <c r="AK5973">
        <v>1</v>
      </c>
      <c r="AL5973">
        <v>1</v>
      </c>
      <c r="AM5973" t="s">
        <v>55</v>
      </c>
      <c r="AN5973" t="s">
        <v>56</v>
      </c>
      <c r="AP5973">
        <v>1</v>
      </c>
      <c r="AQ5973" t="s">
        <v>57</v>
      </c>
      <c r="AR5973">
        <v>0</v>
      </c>
      <c r="AW5973" t="s">
        <v>58</v>
      </c>
      <c r="AX5973">
        <v>0</v>
      </c>
      <c r="AY5973">
        <v>2</v>
      </c>
      <c r="AZ5973">
        <v>0.25</v>
      </c>
      <c r="BA5973">
        <v>0.25</v>
      </c>
      <c r="BB5973" t="s">
        <v>59</v>
      </c>
    </row>
    <row r="5974" spans="1:54" x14ac:dyDescent="0.45">
      <c r="A5974" s="4" t="str">
        <f>VLOOKUP(F5974,'Matching-Tabelle'!$A$57:$B$61,2,FALSE)</f>
        <v>stefan.fuellemann@tkb.ch</v>
      </c>
      <c r="B5974" s="4" t="str">
        <f>VLOOKUP(J5974,'Matching-Tabelle'!$A$1:$B$52,2,FALSE)</f>
        <v>Proj KWP1</v>
      </c>
      <c r="C5974" s="4">
        <v>0.5</v>
      </c>
      <c r="D5974" s="4" t="s">
        <v>668</v>
      </c>
      <c r="E5974" s="5">
        <v>42692</v>
      </c>
      <c r="F5974" t="s">
        <v>3856</v>
      </c>
      <c r="G5974" t="s">
        <v>3857</v>
      </c>
      <c r="H5974" t="s">
        <v>3858</v>
      </c>
      <c r="I5974" s="1"/>
      <c r="J5974">
        <v>2500238</v>
      </c>
      <c r="K5974" t="s">
        <v>868</v>
      </c>
      <c r="L5974" t="s">
        <v>869</v>
      </c>
      <c r="M5974">
        <v>990001</v>
      </c>
      <c r="N5974" t="s">
        <v>51</v>
      </c>
      <c r="O5974">
        <v>0.5</v>
      </c>
      <c r="Q5974">
        <v>0.5</v>
      </c>
      <c r="S5974" t="s">
        <v>668</v>
      </c>
      <c r="AE5974">
        <v>5</v>
      </c>
      <c r="AF5974">
        <v>0</v>
      </c>
      <c r="AG5974">
        <v>1</v>
      </c>
      <c r="AH5974" t="s">
        <v>411</v>
      </c>
      <c r="AI5974" t="s">
        <v>411</v>
      </c>
      <c r="AJ5974">
        <v>2</v>
      </c>
      <c r="AK5974">
        <v>1</v>
      </c>
      <c r="AL5974">
        <v>1</v>
      </c>
      <c r="AM5974" t="s">
        <v>55</v>
      </c>
      <c r="AN5974" t="s">
        <v>56</v>
      </c>
      <c r="AP5974">
        <v>1</v>
      </c>
      <c r="AQ5974" t="s">
        <v>57</v>
      </c>
      <c r="AR5974">
        <v>0</v>
      </c>
      <c r="AW5974" t="s">
        <v>58</v>
      </c>
      <c r="AX5974">
        <v>0</v>
      </c>
      <c r="AY5974">
        <v>2</v>
      </c>
      <c r="AZ5974">
        <v>0.5</v>
      </c>
      <c r="BA5974">
        <v>0.5</v>
      </c>
      <c r="BB5974" t="s">
        <v>59</v>
      </c>
    </row>
    <row r="5975" spans="1:54" x14ac:dyDescent="0.45">
      <c r="A5975" s="4" t="str">
        <f>VLOOKUP(F5975,'Matching-Tabelle'!$A$57:$B$61,2,FALSE)</f>
        <v>stefan.fuellemann@tkb.ch</v>
      </c>
      <c r="B5975" s="4" t="str">
        <f>VLOOKUP(J5975,'Matching-Tabelle'!$A$1:$B$52,2,FALSE)</f>
        <v>WPI Führung</v>
      </c>
      <c r="C5975" s="4">
        <v>0.75</v>
      </c>
      <c r="D5975" s="4" t="s">
        <v>4817</v>
      </c>
      <c r="E5975" s="5">
        <v>42692</v>
      </c>
      <c r="F5975" t="s">
        <v>3856</v>
      </c>
      <c r="G5975" t="s">
        <v>3857</v>
      </c>
      <c r="H5975" t="s">
        <v>3858</v>
      </c>
      <c r="I5975" s="1"/>
      <c r="J5975">
        <v>26</v>
      </c>
      <c r="K5975" t="s">
        <v>130</v>
      </c>
      <c r="L5975" t="s">
        <v>131</v>
      </c>
      <c r="M5975">
        <v>990001</v>
      </c>
      <c r="N5975" t="s">
        <v>51</v>
      </c>
      <c r="O5975">
        <v>0.75</v>
      </c>
      <c r="Q5975">
        <v>0.75</v>
      </c>
      <c r="S5975" t="s">
        <v>4817</v>
      </c>
      <c r="AE5975">
        <v>12</v>
      </c>
      <c r="AF5975">
        <v>7.6</v>
      </c>
      <c r="AG5975">
        <v>5</v>
      </c>
      <c r="AH5975" t="s">
        <v>53</v>
      </c>
      <c r="AI5975" t="s">
        <v>54</v>
      </c>
      <c r="AJ5975">
        <v>2</v>
      </c>
      <c r="AK5975">
        <v>1</v>
      </c>
      <c r="AL5975">
        <v>1</v>
      </c>
      <c r="AM5975" t="s">
        <v>55</v>
      </c>
      <c r="AN5975" t="s">
        <v>56</v>
      </c>
      <c r="AP5975">
        <v>1</v>
      </c>
      <c r="AQ5975" t="s">
        <v>57</v>
      </c>
      <c r="AR5975">
        <v>0</v>
      </c>
      <c r="AW5975" t="s">
        <v>58</v>
      </c>
      <c r="AX5975">
        <v>0</v>
      </c>
      <c r="AY5975">
        <v>2</v>
      </c>
      <c r="AZ5975">
        <v>0.75</v>
      </c>
      <c r="BA5975">
        <v>0.75</v>
      </c>
      <c r="BB5975" t="s">
        <v>59</v>
      </c>
    </row>
    <row r="5976" spans="1:54" x14ac:dyDescent="0.45">
      <c r="A5976" s="4" t="str">
        <f>VLOOKUP(F5976,'Matching-Tabelle'!$A$57:$B$61,2,FALSE)</f>
        <v>stefan.fuellemann@tkb.ch</v>
      </c>
      <c r="B5976" s="4" t="str">
        <f>VLOOKUP(J5976,'Matching-Tabelle'!$A$1:$B$52,2,FALSE)</f>
        <v>WPI CTB</v>
      </c>
      <c r="C5976" s="4">
        <v>0.5</v>
      </c>
      <c r="D5976" s="4" t="s">
        <v>4912</v>
      </c>
      <c r="E5976" s="5">
        <v>42692</v>
      </c>
      <c r="F5976" t="s">
        <v>3856</v>
      </c>
      <c r="G5976" t="s">
        <v>3857</v>
      </c>
      <c r="H5976" t="s">
        <v>3858</v>
      </c>
      <c r="I5976" s="1"/>
      <c r="J5976">
        <v>14</v>
      </c>
      <c r="K5976" t="s">
        <v>82</v>
      </c>
      <c r="L5976" t="s">
        <v>83</v>
      </c>
      <c r="M5976">
        <v>990001</v>
      </c>
      <c r="N5976" t="s">
        <v>51</v>
      </c>
      <c r="O5976">
        <v>0.5</v>
      </c>
      <c r="Q5976">
        <v>0.5</v>
      </c>
      <c r="S5976" t="s">
        <v>4912</v>
      </c>
      <c r="AE5976">
        <v>12</v>
      </c>
      <c r="AF5976">
        <v>7.6</v>
      </c>
      <c r="AG5976">
        <v>5</v>
      </c>
      <c r="AH5976" t="s">
        <v>53</v>
      </c>
      <c r="AI5976" t="s">
        <v>54</v>
      </c>
      <c r="AJ5976">
        <v>2</v>
      </c>
      <c r="AK5976">
        <v>1</v>
      </c>
      <c r="AL5976">
        <v>1</v>
      </c>
      <c r="AM5976" t="s">
        <v>55</v>
      </c>
      <c r="AN5976" t="s">
        <v>56</v>
      </c>
      <c r="AP5976">
        <v>1</v>
      </c>
      <c r="AQ5976" t="s">
        <v>57</v>
      </c>
      <c r="AR5976">
        <v>0</v>
      </c>
      <c r="AW5976" t="s">
        <v>58</v>
      </c>
      <c r="AX5976">
        <v>0</v>
      </c>
      <c r="AY5976">
        <v>2</v>
      </c>
      <c r="AZ5976">
        <v>0.5</v>
      </c>
      <c r="BA5976">
        <v>0.5</v>
      </c>
      <c r="BB5976" t="s">
        <v>59</v>
      </c>
    </row>
    <row r="5977" spans="1:54" x14ac:dyDescent="0.45">
      <c r="A5977" s="4" t="str">
        <f>VLOOKUP(F5977,'Matching-Tabelle'!$A$57:$B$61,2,FALSE)</f>
        <v>stefan.fuellemann@tkb.ch</v>
      </c>
      <c r="B5977" s="4" t="str">
        <f>VLOOKUP(J5977,'Matching-Tabelle'!$A$1:$B$52,2,FALSE)</f>
        <v>Proj SCRE2016</v>
      </c>
      <c r="C5977" s="4">
        <v>0.75</v>
      </c>
      <c r="D5977" s="4" t="s">
        <v>4946</v>
      </c>
      <c r="E5977" s="5">
        <v>42692</v>
      </c>
      <c r="F5977" t="s">
        <v>3856</v>
      </c>
      <c r="G5977" t="s">
        <v>3857</v>
      </c>
      <c r="H5977" t="s">
        <v>3858</v>
      </c>
      <c r="I5977" s="1"/>
      <c r="J5977">
        <v>2500253</v>
      </c>
      <c r="K5977" t="s">
        <v>538</v>
      </c>
      <c r="L5977" t="s">
        <v>539</v>
      </c>
      <c r="M5977">
        <v>990001</v>
      </c>
      <c r="N5977" t="s">
        <v>51</v>
      </c>
      <c r="O5977">
        <v>0.75</v>
      </c>
      <c r="Q5977">
        <v>0.75</v>
      </c>
      <c r="S5977" t="s">
        <v>4946</v>
      </c>
      <c r="AE5977">
        <v>5</v>
      </c>
      <c r="AF5977">
        <v>0</v>
      </c>
      <c r="AG5977">
        <v>1</v>
      </c>
      <c r="AH5977" t="s">
        <v>411</v>
      </c>
      <c r="AI5977" t="s">
        <v>411</v>
      </c>
      <c r="AJ5977">
        <v>2</v>
      </c>
      <c r="AK5977">
        <v>1</v>
      </c>
      <c r="AL5977">
        <v>1</v>
      </c>
      <c r="AM5977" t="s">
        <v>55</v>
      </c>
      <c r="AN5977" t="s">
        <v>56</v>
      </c>
      <c r="AP5977">
        <v>1</v>
      </c>
      <c r="AQ5977" t="s">
        <v>57</v>
      </c>
      <c r="AR5977">
        <v>0</v>
      </c>
      <c r="AW5977" t="s">
        <v>58</v>
      </c>
      <c r="AX5977">
        <v>0</v>
      </c>
      <c r="AY5977">
        <v>2</v>
      </c>
      <c r="AZ5977">
        <v>0.75</v>
      </c>
      <c r="BA5977">
        <v>0.75</v>
      </c>
      <c r="BB5977" t="s">
        <v>59</v>
      </c>
    </row>
    <row r="5978" spans="1:54" x14ac:dyDescent="0.45">
      <c r="A5978" s="4" t="str">
        <f>VLOOKUP(F5978,'Matching-Tabelle'!$A$57:$B$61,2,FALSE)</f>
        <v>stefan.fuellemann@tkb.ch</v>
      </c>
      <c r="B5978" s="4" t="str">
        <f>VLOOKUP(J5978,'Matching-Tabelle'!$A$1:$B$52,2,FALSE)</f>
        <v>WPI RTB</v>
      </c>
      <c r="C5978" s="4">
        <v>0.5</v>
      </c>
      <c r="D5978" s="4" t="s">
        <v>4947</v>
      </c>
      <c r="E5978" s="5">
        <v>42692</v>
      </c>
      <c r="F5978" t="s">
        <v>3856</v>
      </c>
      <c r="G5978" t="s">
        <v>3857</v>
      </c>
      <c r="H5978" t="s">
        <v>3858</v>
      </c>
      <c r="I5978" s="1"/>
      <c r="J5978">
        <v>22</v>
      </c>
      <c r="K5978" t="s">
        <v>88</v>
      </c>
      <c r="L5978" t="s">
        <v>89</v>
      </c>
      <c r="M5978">
        <v>990001</v>
      </c>
      <c r="N5978" t="s">
        <v>51</v>
      </c>
      <c r="O5978">
        <v>0.5</v>
      </c>
      <c r="Q5978">
        <v>0.5</v>
      </c>
      <c r="S5978" t="s">
        <v>4947</v>
      </c>
      <c r="AE5978">
        <v>12</v>
      </c>
      <c r="AF5978">
        <v>7.6</v>
      </c>
      <c r="AG5978">
        <v>5</v>
      </c>
      <c r="AH5978" t="s">
        <v>53</v>
      </c>
      <c r="AI5978" t="s">
        <v>54</v>
      </c>
      <c r="AJ5978">
        <v>2</v>
      </c>
      <c r="AK5978">
        <v>1</v>
      </c>
      <c r="AL5978">
        <v>1</v>
      </c>
      <c r="AM5978" t="s">
        <v>55</v>
      </c>
      <c r="AN5978" t="s">
        <v>56</v>
      </c>
      <c r="AP5978">
        <v>1</v>
      </c>
      <c r="AQ5978" t="s">
        <v>57</v>
      </c>
      <c r="AR5978">
        <v>0</v>
      </c>
      <c r="AW5978" t="s">
        <v>58</v>
      </c>
      <c r="AX5978">
        <v>0</v>
      </c>
      <c r="AY5978">
        <v>2</v>
      </c>
      <c r="AZ5978">
        <v>0.5</v>
      </c>
      <c r="BA5978">
        <v>0.5</v>
      </c>
      <c r="BB5978" t="s">
        <v>59</v>
      </c>
    </row>
    <row r="5979" spans="1:54" x14ac:dyDescent="0.45">
      <c r="A5979" s="4" t="str">
        <f>VLOOKUP(F5979,'Matching-Tabelle'!$A$57:$B$61,2,FALSE)</f>
        <v>stefan.fuellemann@tkb.ch</v>
      </c>
      <c r="B5979" s="4" t="str">
        <f>VLOOKUP(J5979,'Matching-Tabelle'!$A$1:$B$52,2,FALSE)</f>
        <v>WPI CTB</v>
      </c>
      <c r="C5979" s="4">
        <v>1</v>
      </c>
      <c r="D5979" s="4" t="s">
        <v>4882</v>
      </c>
      <c r="E5979" s="5">
        <v>42692</v>
      </c>
      <c r="F5979" t="s">
        <v>3856</v>
      </c>
      <c r="G5979" t="s">
        <v>3857</v>
      </c>
      <c r="H5979" t="s">
        <v>3858</v>
      </c>
      <c r="I5979" s="1"/>
      <c r="J5979">
        <v>18</v>
      </c>
      <c r="K5979" t="s">
        <v>594</v>
      </c>
      <c r="L5979" t="s">
        <v>595</v>
      </c>
      <c r="M5979">
        <v>990001</v>
      </c>
      <c r="N5979" t="s">
        <v>51</v>
      </c>
      <c r="O5979">
        <v>1</v>
      </c>
      <c r="Q5979">
        <v>1</v>
      </c>
      <c r="S5979" t="s">
        <v>4882</v>
      </c>
      <c r="AE5979">
        <v>12</v>
      </c>
      <c r="AF5979">
        <v>7.6</v>
      </c>
      <c r="AG5979">
        <v>5</v>
      </c>
      <c r="AH5979" t="s">
        <v>53</v>
      </c>
      <c r="AI5979" t="s">
        <v>54</v>
      </c>
      <c r="AJ5979">
        <v>2</v>
      </c>
      <c r="AK5979">
        <v>1</v>
      </c>
      <c r="AL5979">
        <v>1</v>
      </c>
      <c r="AM5979" t="s">
        <v>55</v>
      </c>
      <c r="AN5979" t="s">
        <v>56</v>
      </c>
      <c r="AP5979">
        <v>1</v>
      </c>
      <c r="AQ5979" t="s">
        <v>57</v>
      </c>
      <c r="AR5979">
        <v>0</v>
      </c>
      <c r="AW5979" t="s">
        <v>58</v>
      </c>
      <c r="AX5979">
        <v>0</v>
      </c>
      <c r="AY5979">
        <v>2</v>
      </c>
      <c r="AZ5979">
        <v>1</v>
      </c>
      <c r="BA5979">
        <v>1</v>
      </c>
      <c r="BB5979" t="s">
        <v>59</v>
      </c>
    </row>
    <row r="5980" spans="1:54" x14ac:dyDescent="0.45">
      <c r="A5980" s="4" t="str">
        <f>VLOOKUP(F5980,'Matching-Tabelle'!$A$57:$B$61,2,FALSE)</f>
        <v>stefan.fuellemann@tkb.ch</v>
      </c>
      <c r="B5980" s="4" t="str">
        <f>VLOOKUP(J5980,'Matching-Tabelle'!$A$1:$B$52,2,FALSE)</f>
        <v>WPI RTB</v>
      </c>
      <c r="C5980" s="4">
        <v>1.5</v>
      </c>
      <c r="D5980" s="4" t="s">
        <v>4948</v>
      </c>
      <c r="E5980" s="5">
        <v>42695</v>
      </c>
      <c r="F5980" t="s">
        <v>3856</v>
      </c>
      <c r="G5980" t="s">
        <v>3857</v>
      </c>
      <c r="H5980" t="s">
        <v>3858</v>
      </c>
      <c r="I5980" s="1"/>
      <c r="J5980">
        <v>19</v>
      </c>
      <c r="K5980" t="s">
        <v>145</v>
      </c>
      <c r="L5980" t="s">
        <v>146</v>
      </c>
      <c r="M5980">
        <v>990001</v>
      </c>
      <c r="N5980" t="s">
        <v>51</v>
      </c>
      <c r="O5980">
        <v>1.5</v>
      </c>
      <c r="Q5980">
        <v>1.5</v>
      </c>
      <c r="S5980" t="s">
        <v>4948</v>
      </c>
      <c r="AE5980">
        <v>12</v>
      </c>
      <c r="AF5980">
        <v>7.6</v>
      </c>
      <c r="AG5980">
        <v>5</v>
      </c>
      <c r="AH5980" t="s">
        <v>53</v>
      </c>
      <c r="AI5980" t="s">
        <v>54</v>
      </c>
      <c r="AJ5980">
        <v>2</v>
      </c>
      <c r="AK5980">
        <v>1</v>
      </c>
      <c r="AL5980">
        <v>1</v>
      </c>
      <c r="AM5980" t="s">
        <v>55</v>
      </c>
      <c r="AN5980" t="s">
        <v>56</v>
      </c>
      <c r="AP5980">
        <v>1</v>
      </c>
      <c r="AQ5980" t="s">
        <v>57</v>
      </c>
      <c r="AR5980">
        <v>0</v>
      </c>
      <c r="AW5980" t="s">
        <v>58</v>
      </c>
      <c r="AX5980">
        <v>0</v>
      </c>
      <c r="AY5980">
        <v>2</v>
      </c>
      <c r="AZ5980">
        <v>1.5</v>
      </c>
      <c r="BA5980">
        <v>1.5</v>
      </c>
      <c r="BB5980" t="s">
        <v>59</v>
      </c>
    </row>
    <row r="5981" spans="1:54" x14ac:dyDescent="0.45">
      <c r="A5981" s="4" t="str">
        <f>VLOOKUP(F5981,'Matching-Tabelle'!$A$57:$B$61,2,FALSE)</f>
        <v>stefan.fuellemann@tkb.ch</v>
      </c>
      <c r="B5981" s="4" t="str">
        <f>VLOOKUP(J5981,'Matching-Tabelle'!$A$1:$B$52,2,FALSE)</f>
        <v>WPI RTB</v>
      </c>
      <c r="C5981" s="4">
        <v>1.5</v>
      </c>
      <c r="D5981" s="4" t="s">
        <v>3859</v>
      </c>
      <c r="E5981" s="5">
        <v>42696</v>
      </c>
      <c r="F5981" t="s">
        <v>3856</v>
      </c>
      <c r="G5981" t="s">
        <v>3857</v>
      </c>
      <c r="H5981" t="s">
        <v>3858</v>
      </c>
      <c r="I5981" s="1"/>
      <c r="J5981">
        <v>19</v>
      </c>
      <c r="K5981" t="s">
        <v>145</v>
      </c>
      <c r="L5981" t="s">
        <v>146</v>
      </c>
      <c r="M5981">
        <v>990001</v>
      </c>
      <c r="N5981" t="s">
        <v>51</v>
      </c>
      <c r="O5981">
        <v>1.5</v>
      </c>
      <c r="Q5981">
        <v>1.5</v>
      </c>
      <c r="S5981" t="s">
        <v>3859</v>
      </c>
      <c r="AE5981">
        <v>12</v>
      </c>
      <c r="AF5981">
        <v>7.6</v>
      </c>
      <c r="AG5981">
        <v>5</v>
      </c>
      <c r="AH5981" t="s">
        <v>53</v>
      </c>
      <c r="AI5981" t="s">
        <v>54</v>
      </c>
      <c r="AJ5981">
        <v>2</v>
      </c>
      <c r="AK5981">
        <v>1</v>
      </c>
      <c r="AL5981">
        <v>1</v>
      </c>
      <c r="AM5981" t="s">
        <v>55</v>
      </c>
      <c r="AN5981" t="s">
        <v>56</v>
      </c>
      <c r="AP5981">
        <v>1</v>
      </c>
      <c r="AQ5981" t="s">
        <v>57</v>
      </c>
      <c r="AR5981">
        <v>0</v>
      </c>
      <c r="AW5981" t="s">
        <v>58</v>
      </c>
      <c r="AX5981">
        <v>0</v>
      </c>
      <c r="AY5981">
        <v>2</v>
      </c>
      <c r="AZ5981">
        <v>1.5</v>
      </c>
      <c r="BA5981">
        <v>1.5</v>
      </c>
      <c r="BB5981" t="s">
        <v>59</v>
      </c>
    </row>
    <row r="5982" spans="1:54" x14ac:dyDescent="0.45">
      <c r="A5982" s="4" t="str">
        <f>VLOOKUP(F5982,'Matching-Tabelle'!$A$57:$B$61,2,FALSE)</f>
        <v>stefan.fuellemann@tkb.ch</v>
      </c>
      <c r="B5982" s="4" t="str">
        <f>VLOOKUP(J5982,'Matching-Tabelle'!$A$1:$B$52,2,FALSE)</f>
        <v>WPI CTB</v>
      </c>
      <c r="C5982" s="4">
        <v>6</v>
      </c>
      <c r="D5982" s="4" t="s">
        <v>4221</v>
      </c>
      <c r="E5982" s="5">
        <v>42696</v>
      </c>
      <c r="F5982" t="s">
        <v>3856</v>
      </c>
      <c r="G5982" t="s">
        <v>3857</v>
      </c>
      <c r="H5982" t="s">
        <v>3858</v>
      </c>
      <c r="I5982" s="1"/>
      <c r="J5982">
        <v>919</v>
      </c>
      <c r="K5982" t="s">
        <v>66</v>
      </c>
      <c r="L5982" t="s">
        <v>67</v>
      </c>
      <c r="M5982">
        <v>990001</v>
      </c>
      <c r="N5982" t="s">
        <v>51</v>
      </c>
      <c r="O5982">
        <v>6</v>
      </c>
      <c r="Q5982">
        <v>6</v>
      </c>
      <c r="S5982" t="s">
        <v>4221</v>
      </c>
      <c r="AE5982">
        <v>12</v>
      </c>
      <c r="AF5982">
        <v>7.6</v>
      </c>
      <c r="AG5982">
        <v>5</v>
      </c>
      <c r="AH5982" t="s">
        <v>53</v>
      </c>
      <c r="AI5982" t="s">
        <v>54</v>
      </c>
      <c r="AJ5982">
        <v>2</v>
      </c>
      <c r="AK5982">
        <v>1</v>
      </c>
      <c r="AL5982">
        <v>1</v>
      </c>
      <c r="AM5982" t="s">
        <v>55</v>
      </c>
      <c r="AN5982" t="s">
        <v>56</v>
      </c>
      <c r="AP5982">
        <v>1</v>
      </c>
      <c r="AQ5982" t="s">
        <v>57</v>
      </c>
      <c r="AR5982">
        <v>0</v>
      </c>
      <c r="AW5982" t="s">
        <v>58</v>
      </c>
      <c r="AX5982">
        <v>0</v>
      </c>
      <c r="AY5982">
        <v>2</v>
      </c>
      <c r="AZ5982">
        <v>6</v>
      </c>
      <c r="BA5982">
        <v>6</v>
      </c>
      <c r="BB5982" t="s">
        <v>59</v>
      </c>
    </row>
    <row r="5983" spans="1:54" x14ac:dyDescent="0.45">
      <c r="A5983" s="4" t="str">
        <f>VLOOKUP(F5983,'Matching-Tabelle'!$A$57:$B$61,2,FALSE)</f>
        <v>stefan.fuellemann@tkb.ch</v>
      </c>
      <c r="B5983" s="4" t="str">
        <f>VLOOKUP(J5983,'Matching-Tabelle'!$A$1:$B$52,2,FALSE)</f>
        <v>Proj SCRE2016</v>
      </c>
      <c r="C5983" s="4">
        <v>2</v>
      </c>
      <c r="D5983" s="4" t="s">
        <v>4949</v>
      </c>
      <c r="E5983" s="5">
        <v>42696</v>
      </c>
      <c r="F5983" t="s">
        <v>3856</v>
      </c>
      <c r="G5983" t="s">
        <v>3857</v>
      </c>
      <c r="H5983" t="s">
        <v>3858</v>
      </c>
      <c r="I5983" s="1"/>
      <c r="J5983">
        <v>2500253</v>
      </c>
      <c r="K5983" t="s">
        <v>538</v>
      </c>
      <c r="L5983" t="s">
        <v>539</v>
      </c>
      <c r="M5983">
        <v>990001</v>
      </c>
      <c r="N5983" t="s">
        <v>51</v>
      </c>
      <c r="O5983">
        <v>2</v>
      </c>
      <c r="Q5983">
        <v>2</v>
      </c>
      <c r="S5983" t="s">
        <v>4949</v>
      </c>
      <c r="AE5983">
        <v>5</v>
      </c>
      <c r="AF5983">
        <v>0</v>
      </c>
      <c r="AG5983">
        <v>1</v>
      </c>
      <c r="AH5983" t="s">
        <v>411</v>
      </c>
      <c r="AI5983" t="s">
        <v>411</v>
      </c>
      <c r="AJ5983">
        <v>2</v>
      </c>
      <c r="AK5983">
        <v>1</v>
      </c>
      <c r="AL5983">
        <v>1</v>
      </c>
      <c r="AM5983" t="s">
        <v>55</v>
      </c>
      <c r="AN5983" t="s">
        <v>56</v>
      </c>
      <c r="AP5983">
        <v>1</v>
      </c>
      <c r="AQ5983" t="s">
        <v>57</v>
      </c>
      <c r="AR5983">
        <v>0</v>
      </c>
      <c r="AW5983" t="s">
        <v>58</v>
      </c>
      <c r="AX5983">
        <v>0</v>
      </c>
      <c r="AY5983">
        <v>2</v>
      </c>
      <c r="AZ5983">
        <v>2</v>
      </c>
      <c r="BA5983">
        <v>2</v>
      </c>
      <c r="BB5983" t="s">
        <v>59</v>
      </c>
    </row>
    <row r="5984" spans="1:54" x14ac:dyDescent="0.45">
      <c r="A5984" s="4" t="str">
        <f>VLOOKUP(F5984,'Matching-Tabelle'!$A$57:$B$61,2,FALSE)</f>
        <v>stefan.fuellemann@tkb.ch</v>
      </c>
      <c r="B5984" s="4" t="str">
        <f>VLOOKUP(J5984,'Matching-Tabelle'!$A$1:$B$52,2,FALSE)</f>
        <v>WPI RTB</v>
      </c>
      <c r="C5984" s="4">
        <v>1.5</v>
      </c>
      <c r="D5984" s="4" t="s">
        <v>3859</v>
      </c>
      <c r="E5984" s="5">
        <v>42697</v>
      </c>
      <c r="F5984" t="s">
        <v>3856</v>
      </c>
      <c r="G5984" t="s">
        <v>3857</v>
      </c>
      <c r="H5984" t="s">
        <v>3858</v>
      </c>
      <c r="I5984" s="1"/>
      <c r="J5984">
        <v>19</v>
      </c>
      <c r="K5984" t="s">
        <v>145</v>
      </c>
      <c r="L5984" t="s">
        <v>146</v>
      </c>
      <c r="M5984">
        <v>990001</v>
      </c>
      <c r="N5984" t="s">
        <v>51</v>
      </c>
      <c r="O5984">
        <v>1.5</v>
      </c>
      <c r="Q5984">
        <v>1.5</v>
      </c>
      <c r="S5984" t="s">
        <v>3859</v>
      </c>
      <c r="AE5984">
        <v>12</v>
      </c>
      <c r="AF5984">
        <v>7.6</v>
      </c>
      <c r="AG5984">
        <v>5</v>
      </c>
      <c r="AH5984" t="s">
        <v>53</v>
      </c>
      <c r="AI5984" t="s">
        <v>54</v>
      </c>
      <c r="AJ5984">
        <v>2</v>
      </c>
      <c r="AK5984">
        <v>1</v>
      </c>
      <c r="AL5984">
        <v>1</v>
      </c>
      <c r="AM5984" t="s">
        <v>55</v>
      </c>
      <c r="AN5984" t="s">
        <v>56</v>
      </c>
      <c r="AP5984">
        <v>1</v>
      </c>
      <c r="AQ5984" t="s">
        <v>57</v>
      </c>
      <c r="AR5984">
        <v>0</v>
      </c>
      <c r="AW5984" t="s">
        <v>58</v>
      </c>
      <c r="AX5984">
        <v>0</v>
      </c>
      <c r="AY5984">
        <v>2</v>
      </c>
      <c r="AZ5984">
        <v>1.5</v>
      </c>
      <c r="BA5984">
        <v>1.5</v>
      </c>
      <c r="BB5984" t="s">
        <v>59</v>
      </c>
    </row>
    <row r="5985" spans="1:54" x14ac:dyDescent="0.45">
      <c r="A5985" s="4" t="str">
        <f>VLOOKUP(F5985,'Matching-Tabelle'!$A$57:$B$61,2,FALSE)</f>
        <v>stefan.fuellemann@tkb.ch</v>
      </c>
      <c r="B5985" s="4" t="str">
        <f>VLOOKUP(J5985,'Matching-Tabelle'!$A$1:$B$52,2,FALSE)</f>
        <v>WPI CTB</v>
      </c>
      <c r="C5985" s="4">
        <v>0.5</v>
      </c>
      <c r="D5985" s="4" t="s">
        <v>874</v>
      </c>
      <c r="E5985" s="5">
        <v>42697</v>
      </c>
      <c r="F5985" t="s">
        <v>3856</v>
      </c>
      <c r="G5985" t="s">
        <v>3857</v>
      </c>
      <c r="H5985" t="s">
        <v>3858</v>
      </c>
      <c r="I5985" s="1"/>
      <c r="J5985">
        <v>919</v>
      </c>
      <c r="K5985" t="s">
        <v>66</v>
      </c>
      <c r="L5985" t="s">
        <v>67</v>
      </c>
      <c r="M5985">
        <v>990001</v>
      </c>
      <c r="N5985" t="s">
        <v>51</v>
      </c>
      <c r="O5985">
        <v>0.5</v>
      </c>
      <c r="Q5985">
        <v>0.5</v>
      </c>
      <c r="S5985" t="s">
        <v>874</v>
      </c>
      <c r="AE5985">
        <v>12</v>
      </c>
      <c r="AF5985">
        <v>7.6</v>
      </c>
      <c r="AG5985">
        <v>5</v>
      </c>
      <c r="AH5985" t="s">
        <v>53</v>
      </c>
      <c r="AI5985" t="s">
        <v>54</v>
      </c>
      <c r="AJ5985">
        <v>2</v>
      </c>
      <c r="AK5985">
        <v>1</v>
      </c>
      <c r="AL5985">
        <v>1</v>
      </c>
      <c r="AM5985" t="s">
        <v>55</v>
      </c>
      <c r="AN5985" t="s">
        <v>56</v>
      </c>
      <c r="AP5985">
        <v>1</v>
      </c>
      <c r="AQ5985" t="s">
        <v>57</v>
      </c>
      <c r="AR5985">
        <v>0</v>
      </c>
      <c r="AW5985" t="s">
        <v>58</v>
      </c>
      <c r="AX5985">
        <v>0</v>
      </c>
      <c r="AY5985">
        <v>2</v>
      </c>
      <c r="AZ5985">
        <v>0.5</v>
      </c>
      <c r="BA5985">
        <v>0.5</v>
      </c>
      <c r="BB5985" t="s">
        <v>59</v>
      </c>
    </row>
    <row r="5986" spans="1:54" x14ac:dyDescent="0.45">
      <c r="A5986" s="4" t="str">
        <f>VLOOKUP(F5986,'Matching-Tabelle'!$A$57:$B$61,2,FALSE)</f>
        <v>stefan.fuellemann@tkb.ch</v>
      </c>
      <c r="B5986" s="4" t="str">
        <f>VLOOKUP(J5986,'Matching-Tabelle'!$A$1:$B$52,2,FALSE)</f>
        <v>WPI CTB</v>
      </c>
      <c r="C5986" s="4">
        <v>0.75</v>
      </c>
      <c r="D5986" s="4" t="s">
        <v>4950</v>
      </c>
      <c r="E5986" s="5">
        <v>42697</v>
      </c>
      <c r="F5986" t="s">
        <v>3856</v>
      </c>
      <c r="G5986" t="s">
        <v>3857</v>
      </c>
      <c r="H5986" t="s">
        <v>3858</v>
      </c>
      <c r="I5986" s="1"/>
      <c r="J5986">
        <v>932</v>
      </c>
      <c r="K5986" t="s">
        <v>124</v>
      </c>
      <c r="L5986" t="s">
        <v>125</v>
      </c>
      <c r="M5986">
        <v>990001</v>
      </c>
      <c r="N5986" t="s">
        <v>51</v>
      </c>
      <c r="O5986">
        <v>0.75</v>
      </c>
      <c r="Q5986">
        <v>0.75</v>
      </c>
      <c r="S5986" t="s">
        <v>4950</v>
      </c>
      <c r="AE5986">
        <v>12</v>
      </c>
      <c r="AF5986">
        <v>7.6</v>
      </c>
      <c r="AG5986">
        <v>5</v>
      </c>
      <c r="AH5986" t="s">
        <v>53</v>
      </c>
      <c r="AI5986" t="s">
        <v>54</v>
      </c>
      <c r="AJ5986">
        <v>2</v>
      </c>
      <c r="AK5986">
        <v>1</v>
      </c>
      <c r="AL5986">
        <v>1</v>
      </c>
      <c r="AM5986" t="s">
        <v>55</v>
      </c>
      <c r="AN5986" t="s">
        <v>56</v>
      </c>
      <c r="AP5986">
        <v>1</v>
      </c>
      <c r="AQ5986" t="s">
        <v>57</v>
      </c>
      <c r="AR5986">
        <v>0</v>
      </c>
      <c r="AW5986" t="s">
        <v>58</v>
      </c>
      <c r="AX5986">
        <v>0</v>
      </c>
      <c r="AY5986">
        <v>2</v>
      </c>
      <c r="AZ5986">
        <v>0.75</v>
      </c>
      <c r="BA5986">
        <v>0.75</v>
      </c>
      <c r="BB5986" t="s">
        <v>59</v>
      </c>
    </row>
    <row r="5987" spans="1:54" x14ac:dyDescent="0.45">
      <c r="A5987" s="4" t="str">
        <f>VLOOKUP(F5987,'Matching-Tabelle'!$A$57:$B$61,2,FALSE)</f>
        <v>stefan.fuellemann@tkb.ch</v>
      </c>
      <c r="B5987" s="4" t="str">
        <f>VLOOKUP(J5987,'Matching-Tabelle'!$A$1:$B$52,2,FALSE)</f>
        <v>WPI CTB</v>
      </c>
      <c r="C5987" s="4">
        <v>0.83</v>
      </c>
      <c r="D5987" s="4" t="s">
        <v>4951</v>
      </c>
      <c r="E5987" s="5">
        <v>42697</v>
      </c>
      <c r="F5987" t="s">
        <v>3856</v>
      </c>
      <c r="G5987" t="s">
        <v>3857</v>
      </c>
      <c r="H5987" t="s">
        <v>3858</v>
      </c>
      <c r="I5987" s="1"/>
      <c r="J5987">
        <v>922</v>
      </c>
      <c r="K5987" t="s">
        <v>134</v>
      </c>
      <c r="L5987" t="s">
        <v>135</v>
      </c>
      <c r="M5987">
        <v>990001</v>
      </c>
      <c r="N5987" t="s">
        <v>51</v>
      </c>
      <c r="O5987">
        <v>0.83</v>
      </c>
      <c r="Q5987">
        <v>0.83</v>
      </c>
      <c r="S5987" t="s">
        <v>4951</v>
      </c>
      <c r="AE5987">
        <v>12</v>
      </c>
      <c r="AF5987">
        <v>7.6</v>
      </c>
      <c r="AG5987">
        <v>5</v>
      </c>
      <c r="AH5987" t="s">
        <v>53</v>
      </c>
      <c r="AI5987" t="s">
        <v>54</v>
      </c>
      <c r="AJ5987">
        <v>2</v>
      </c>
      <c r="AK5987">
        <v>1</v>
      </c>
      <c r="AL5987">
        <v>1</v>
      </c>
      <c r="AM5987" t="s">
        <v>55</v>
      </c>
      <c r="AN5987" t="s">
        <v>56</v>
      </c>
      <c r="AP5987">
        <v>1</v>
      </c>
      <c r="AQ5987" t="s">
        <v>57</v>
      </c>
      <c r="AR5987">
        <v>0</v>
      </c>
      <c r="AW5987" t="s">
        <v>58</v>
      </c>
      <c r="AX5987">
        <v>0</v>
      </c>
      <c r="AY5987">
        <v>2</v>
      </c>
      <c r="AZ5987">
        <v>0.83</v>
      </c>
      <c r="BA5987">
        <v>0.83</v>
      </c>
      <c r="BB5987" t="s">
        <v>59</v>
      </c>
    </row>
    <row r="5988" spans="1:54" x14ac:dyDescent="0.45">
      <c r="A5988" s="4" t="str">
        <f>VLOOKUP(F5988,'Matching-Tabelle'!$A$57:$B$61,2,FALSE)</f>
        <v>stefan.fuellemann@tkb.ch</v>
      </c>
      <c r="B5988" s="4" t="str">
        <f>VLOOKUP(J5988,'Matching-Tabelle'!$A$1:$B$52,2,FALSE)</f>
        <v>Proj. Optima</v>
      </c>
      <c r="C5988" s="4">
        <v>0.25</v>
      </c>
      <c r="D5988" s="4" t="s">
        <v>4952</v>
      </c>
      <c r="E5988" s="5">
        <v>42697</v>
      </c>
      <c r="F5988" t="s">
        <v>3856</v>
      </c>
      <c r="G5988" t="s">
        <v>3857</v>
      </c>
      <c r="H5988" t="s">
        <v>3858</v>
      </c>
      <c r="I5988" s="1"/>
      <c r="J5988">
        <v>211</v>
      </c>
      <c r="K5988" t="s">
        <v>79</v>
      </c>
      <c r="L5988" t="s">
        <v>80</v>
      </c>
      <c r="M5988">
        <v>990001</v>
      </c>
      <c r="N5988" t="s">
        <v>51</v>
      </c>
      <c r="O5988">
        <v>0.25</v>
      </c>
      <c r="Q5988">
        <v>0.25</v>
      </c>
      <c r="S5988" t="s">
        <v>4952</v>
      </c>
      <c r="AE5988">
        <v>12</v>
      </c>
      <c r="AF5988">
        <v>7.6</v>
      </c>
      <c r="AG5988">
        <v>5</v>
      </c>
      <c r="AH5988" t="s">
        <v>53</v>
      </c>
      <c r="AI5988" t="s">
        <v>54</v>
      </c>
      <c r="AJ5988">
        <v>2</v>
      </c>
      <c r="AK5988">
        <v>1</v>
      </c>
      <c r="AL5988">
        <v>1</v>
      </c>
      <c r="AM5988" t="s">
        <v>55</v>
      </c>
      <c r="AN5988" t="s">
        <v>56</v>
      </c>
      <c r="AP5988">
        <v>1</v>
      </c>
      <c r="AQ5988" t="s">
        <v>57</v>
      </c>
      <c r="AR5988">
        <v>0</v>
      </c>
      <c r="AW5988" t="s">
        <v>58</v>
      </c>
      <c r="AX5988">
        <v>0</v>
      </c>
      <c r="AY5988">
        <v>2</v>
      </c>
      <c r="AZ5988">
        <v>0.25</v>
      </c>
      <c r="BA5988">
        <v>0.25</v>
      </c>
      <c r="BB5988" t="s">
        <v>59</v>
      </c>
    </row>
    <row r="5989" spans="1:54" x14ac:dyDescent="0.45">
      <c r="A5989" s="4" t="str">
        <f>VLOOKUP(F5989,'Matching-Tabelle'!$A$57:$B$61,2,FALSE)</f>
        <v>stefan.fuellemann@tkb.ch</v>
      </c>
      <c r="B5989" s="4" t="str">
        <f>VLOOKUP(J5989,'Matching-Tabelle'!$A$1:$B$52,2,FALSE)</f>
        <v>WPI CTB</v>
      </c>
      <c r="C5989" s="4">
        <v>0.1</v>
      </c>
      <c r="D5989" s="4" t="s">
        <v>4953</v>
      </c>
      <c r="E5989" s="5">
        <v>42697</v>
      </c>
      <c r="F5989" t="s">
        <v>3856</v>
      </c>
      <c r="G5989" t="s">
        <v>3857</v>
      </c>
      <c r="H5989" t="s">
        <v>3858</v>
      </c>
      <c r="I5989" s="1"/>
      <c r="J5989">
        <v>922</v>
      </c>
      <c r="K5989" t="s">
        <v>134</v>
      </c>
      <c r="L5989" t="s">
        <v>135</v>
      </c>
      <c r="M5989">
        <v>990001</v>
      </c>
      <c r="N5989" t="s">
        <v>51</v>
      </c>
      <c r="O5989">
        <v>0.1</v>
      </c>
      <c r="Q5989">
        <v>0.1</v>
      </c>
      <c r="S5989" t="s">
        <v>4953</v>
      </c>
      <c r="AE5989">
        <v>12</v>
      </c>
      <c r="AF5989">
        <v>7.6</v>
      </c>
      <c r="AG5989">
        <v>5</v>
      </c>
      <c r="AH5989" t="s">
        <v>53</v>
      </c>
      <c r="AI5989" t="s">
        <v>54</v>
      </c>
      <c r="AJ5989">
        <v>2</v>
      </c>
      <c r="AK5989">
        <v>1</v>
      </c>
      <c r="AL5989">
        <v>1</v>
      </c>
      <c r="AM5989" t="s">
        <v>55</v>
      </c>
      <c r="AN5989" t="s">
        <v>56</v>
      </c>
      <c r="AP5989">
        <v>1</v>
      </c>
      <c r="AQ5989" t="s">
        <v>57</v>
      </c>
      <c r="AR5989">
        <v>0</v>
      </c>
      <c r="AW5989" t="s">
        <v>58</v>
      </c>
      <c r="AX5989">
        <v>0</v>
      </c>
      <c r="AY5989">
        <v>2</v>
      </c>
      <c r="AZ5989">
        <v>0.1</v>
      </c>
      <c r="BA5989">
        <v>0.1</v>
      </c>
      <c r="BB5989" t="s">
        <v>59</v>
      </c>
    </row>
    <row r="5990" spans="1:54" x14ac:dyDescent="0.45">
      <c r="A5990" s="4" t="str">
        <f>VLOOKUP(F5990,'Matching-Tabelle'!$A$57:$B$61,2,FALSE)</f>
        <v>stefan.fuellemann@tkb.ch</v>
      </c>
      <c r="B5990" s="4" t="str">
        <f>VLOOKUP(J5990,'Matching-Tabelle'!$A$1:$B$52,2,FALSE)</f>
        <v>Proj SCRE2016</v>
      </c>
      <c r="C5990" s="4">
        <v>2.63</v>
      </c>
      <c r="D5990" s="4" t="s">
        <v>4954</v>
      </c>
      <c r="E5990" s="5">
        <v>42697</v>
      </c>
      <c r="F5990" t="s">
        <v>3856</v>
      </c>
      <c r="G5990" t="s">
        <v>3857</v>
      </c>
      <c r="H5990" t="s">
        <v>3858</v>
      </c>
      <c r="I5990" s="1"/>
      <c r="J5990">
        <v>2500253</v>
      </c>
      <c r="K5990" t="s">
        <v>538</v>
      </c>
      <c r="L5990" t="s">
        <v>539</v>
      </c>
      <c r="M5990">
        <v>990001</v>
      </c>
      <c r="N5990" t="s">
        <v>51</v>
      </c>
      <c r="O5990">
        <v>2.63</v>
      </c>
      <c r="Q5990">
        <v>2.63</v>
      </c>
      <c r="S5990" t="s">
        <v>4954</v>
      </c>
      <c r="AE5990">
        <v>5</v>
      </c>
      <c r="AF5990">
        <v>0</v>
      </c>
      <c r="AG5990">
        <v>1</v>
      </c>
      <c r="AH5990" t="s">
        <v>411</v>
      </c>
      <c r="AI5990" t="s">
        <v>411</v>
      </c>
      <c r="AJ5990">
        <v>2</v>
      </c>
      <c r="AK5990">
        <v>1</v>
      </c>
      <c r="AL5990">
        <v>1</v>
      </c>
      <c r="AM5990" t="s">
        <v>55</v>
      </c>
      <c r="AN5990" t="s">
        <v>56</v>
      </c>
      <c r="AP5990">
        <v>1</v>
      </c>
      <c r="AQ5990" t="s">
        <v>57</v>
      </c>
      <c r="AR5990">
        <v>0</v>
      </c>
      <c r="AW5990" t="s">
        <v>58</v>
      </c>
      <c r="AX5990">
        <v>0</v>
      </c>
      <c r="AY5990">
        <v>2</v>
      </c>
      <c r="AZ5990">
        <v>2.63</v>
      </c>
      <c r="BA5990">
        <v>2.63</v>
      </c>
      <c r="BB5990" t="s">
        <v>59</v>
      </c>
    </row>
    <row r="5991" spans="1:54" x14ac:dyDescent="0.45">
      <c r="A5991" s="4" t="str">
        <f>VLOOKUP(F5991,'Matching-Tabelle'!$A$57:$B$61,2,FALSE)</f>
        <v>stefan.fuellemann@tkb.ch</v>
      </c>
      <c r="B5991" s="4" t="str">
        <f>VLOOKUP(J5991,'Matching-Tabelle'!$A$1:$B$52,2,FALSE)</f>
        <v>WPI CTB</v>
      </c>
      <c r="C5991" s="4">
        <v>0.75</v>
      </c>
      <c r="D5991" s="4" t="s">
        <v>4955</v>
      </c>
      <c r="E5991" s="5">
        <v>42697</v>
      </c>
      <c r="F5991" t="s">
        <v>3856</v>
      </c>
      <c r="G5991" t="s">
        <v>3857</v>
      </c>
      <c r="H5991" t="s">
        <v>3858</v>
      </c>
      <c r="I5991" s="1"/>
      <c r="J5991">
        <v>922</v>
      </c>
      <c r="K5991" t="s">
        <v>134</v>
      </c>
      <c r="L5991" t="s">
        <v>135</v>
      </c>
      <c r="M5991">
        <v>990001</v>
      </c>
      <c r="N5991" t="s">
        <v>51</v>
      </c>
      <c r="O5991">
        <v>0.75</v>
      </c>
      <c r="Q5991">
        <v>0.75</v>
      </c>
      <c r="S5991" t="s">
        <v>4955</v>
      </c>
      <c r="AE5991">
        <v>12</v>
      </c>
      <c r="AF5991">
        <v>7.6</v>
      </c>
      <c r="AG5991">
        <v>5</v>
      </c>
      <c r="AH5991" t="s">
        <v>53</v>
      </c>
      <c r="AI5991" t="s">
        <v>54</v>
      </c>
      <c r="AJ5991">
        <v>2</v>
      </c>
      <c r="AK5991">
        <v>1</v>
      </c>
      <c r="AL5991">
        <v>1</v>
      </c>
      <c r="AM5991" t="s">
        <v>55</v>
      </c>
      <c r="AN5991" t="s">
        <v>56</v>
      </c>
      <c r="AP5991">
        <v>1</v>
      </c>
      <c r="AQ5991" t="s">
        <v>57</v>
      </c>
      <c r="AR5991">
        <v>0</v>
      </c>
      <c r="AW5991" t="s">
        <v>58</v>
      </c>
      <c r="AX5991">
        <v>0</v>
      </c>
      <c r="AY5991">
        <v>2</v>
      </c>
      <c r="AZ5991">
        <v>0.75</v>
      </c>
      <c r="BA5991">
        <v>0.75</v>
      </c>
      <c r="BB5991" t="s">
        <v>59</v>
      </c>
    </row>
    <row r="5992" spans="1:54" x14ac:dyDescent="0.45">
      <c r="A5992" s="4" t="str">
        <f>VLOOKUP(F5992,'Matching-Tabelle'!$A$57:$B$61,2,FALSE)</f>
        <v>stefan.fuellemann@tkb.ch</v>
      </c>
      <c r="B5992" s="4" t="str">
        <f>VLOOKUP(J5992,'Matching-Tabelle'!$A$1:$B$52,2,FALSE)</f>
        <v>WPI RTB</v>
      </c>
      <c r="C5992" s="4">
        <v>0.5</v>
      </c>
      <c r="D5992" s="4" t="s">
        <v>4956</v>
      </c>
      <c r="E5992" s="5">
        <v>42697</v>
      </c>
      <c r="F5992" t="s">
        <v>3856</v>
      </c>
      <c r="G5992" t="s">
        <v>3857</v>
      </c>
      <c r="H5992" t="s">
        <v>3858</v>
      </c>
      <c r="I5992" s="1"/>
      <c r="J5992">
        <v>22</v>
      </c>
      <c r="K5992" t="s">
        <v>88</v>
      </c>
      <c r="L5992" t="s">
        <v>89</v>
      </c>
      <c r="M5992">
        <v>990001</v>
      </c>
      <c r="N5992" t="s">
        <v>51</v>
      </c>
      <c r="O5992">
        <v>0.5</v>
      </c>
      <c r="Q5992">
        <v>0.5</v>
      </c>
      <c r="S5992" t="s">
        <v>4956</v>
      </c>
      <c r="AE5992">
        <v>12</v>
      </c>
      <c r="AF5992">
        <v>7.6</v>
      </c>
      <c r="AG5992">
        <v>5</v>
      </c>
      <c r="AH5992" t="s">
        <v>53</v>
      </c>
      <c r="AI5992" t="s">
        <v>54</v>
      </c>
      <c r="AJ5992">
        <v>2</v>
      </c>
      <c r="AK5992">
        <v>1</v>
      </c>
      <c r="AL5992">
        <v>1</v>
      </c>
      <c r="AM5992" t="s">
        <v>55</v>
      </c>
      <c r="AN5992" t="s">
        <v>56</v>
      </c>
      <c r="AP5992">
        <v>1</v>
      </c>
      <c r="AQ5992" t="s">
        <v>57</v>
      </c>
      <c r="AR5992">
        <v>0</v>
      </c>
      <c r="AW5992" t="s">
        <v>58</v>
      </c>
      <c r="AX5992">
        <v>0</v>
      </c>
      <c r="AY5992">
        <v>2</v>
      </c>
      <c r="AZ5992">
        <v>0.5</v>
      </c>
      <c r="BA5992">
        <v>0.5</v>
      </c>
      <c r="BB5992" t="s">
        <v>59</v>
      </c>
    </row>
    <row r="5993" spans="1:54" x14ac:dyDescent="0.45">
      <c r="A5993" s="4" t="str">
        <f>VLOOKUP(F5993,'Matching-Tabelle'!$A$57:$B$61,2,FALSE)</f>
        <v>stefan.fuellemann@tkb.ch</v>
      </c>
      <c r="B5993" s="4" t="str">
        <f>VLOOKUP(J5993,'Matching-Tabelle'!$A$1:$B$52,2,FALSE)</f>
        <v>WPI Führung</v>
      </c>
      <c r="C5993" s="4">
        <v>0.5</v>
      </c>
      <c r="D5993" s="4" t="s">
        <v>4244</v>
      </c>
      <c r="E5993" s="5">
        <v>42697</v>
      </c>
      <c r="F5993" t="s">
        <v>3856</v>
      </c>
      <c r="G5993" t="s">
        <v>3857</v>
      </c>
      <c r="H5993" t="s">
        <v>3858</v>
      </c>
      <c r="I5993" s="1"/>
      <c r="J5993">
        <v>26</v>
      </c>
      <c r="K5993" t="s">
        <v>130</v>
      </c>
      <c r="L5993" t="s">
        <v>131</v>
      </c>
      <c r="M5993">
        <v>990001</v>
      </c>
      <c r="N5993" t="s">
        <v>51</v>
      </c>
      <c r="O5993">
        <v>0.5</v>
      </c>
      <c r="Q5993">
        <v>0.5</v>
      </c>
      <c r="S5993" t="s">
        <v>4244</v>
      </c>
      <c r="AE5993">
        <v>12</v>
      </c>
      <c r="AF5993">
        <v>7.6</v>
      </c>
      <c r="AG5993">
        <v>5</v>
      </c>
      <c r="AH5993" t="s">
        <v>53</v>
      </c>
      <c r="AI5993" t="s">
        <v>54</v>
      </c>
      <c r="AJ5993">
        <v>2</v>
      </c>
      <c r="AK5993">
        <v>1</v>
      </c>
      <c r="AL5993">
        <v>1</v>
      </c>
      <c r="AM5993" t="s">
        <v>55</v>
      </c>
      <c r="AN5993" t="s">
        <v>56</v>
      </c>
      <c r="AP5993">
        <v>1</v>
      </c>
      <c r="AQ5993" t="s">
        <v>57</v>
      </c>
      <c r="AR5993">
        <v>0</v>
      </c>
      <c r="AW5993" t="s">
        <v>58</v>
      </c>
      <c r="AX5993">
        <v>0</v>
      </c>
      <c r="AY5993">
        <v>2</v>
      </c>
      <c r="AZ5993">
        <v>0.5</v>
      </c>
      <c r="BA5993">
        <v>0.5</v>
      </c>
      <c r="BB5993" t="s">
        <v>59</v>
      </c>
    </row>
    <row r="5994" spans="1:54" x14ac:dyDescent="0.45">
      <c r="A5994" s="4" t="str">
        <f>VLOOKUP(F5994,'Matching-Tabelle'!$A$57:$B$61,2,FALSE)</f>
        <v>stefan.fuellemann@tkb.ch</v>
      </c>
      <c r="B5994" s="4" t="str">
        <f>VLOOKUP(J5994,'Matching-Tabelle'!$A$1:$B$52,2,FALSE)</f>
        <v>WPI RTB</v>
      </c>
      <c r="C5994" s="4">
        <v>1.2</v>
      </c>
      <c r="D5994" s="4" t="s">
        <v>3859</v>
      </c>
      <c r="E5994" s="5">
        <v>42698</v>
      </c>
      <c r="F5994" t="s">
        <v>3856</v>
      </c>
      <c r="G5994" t="s">
        <v>3857</v>
      </c>
      <c r="H5994" t="s">
        <v>3858</v>
      </c>
      <c r="I5994" s="1"/>
      <c r="J5994">
        <v>19</v>
      </c>
      <c r="K5994" t="s">
        <v>145</v>
      </c>
      <c r="L5994" t="s">
        <v>146</v>
      </c>
      <c r="M5994">
        <v>990001</v>
      </c>
      <c r="N5994" t="s">
        <v>51</v>
      </c>
      <c r="O5994">
        <v>1.2</v>
      </c>
      <c r="Q5994">
        <v>1.2</v>
      </c>
      <c r="S5994" t="s">
        <v>3859</v>
      </c>
      <c r="AE5994">
        <v>12</v>
      </c>
      <c r="AF5994">
        <v>7.6</v>
      </c>
      <c r="AG5994">
        <v>5</v>
      </c>
      <c r="AH5994" t="s">
        <v>53</v>
      </c>
      <c r="AI5994" t="s">
        <v>54</v>
      </c>
      <c r="AJ5994">
        <v>2</v>
      </c>
      <c r="AK5994">
        <v>1</v>
      </c>
      <c r="AL5994">
        <v>1</v>
      </c>
      <c r="AM5994" t="s">
        <v>55</v>
      </c>
      <c r="AN5994" t="s">
        <v>56</v>
      </c>
      <c r="AP5994">
        <v>1</v>
      </c>
      <c r="AQ5994" t="s">
        <v>57</v>
      </c>
      <c r="AR5994">
        <v>0</v>
      </c>
      <c r="AW5994" t="s">
        <v>58</v>
      </c>
      <c r="AX5994">
        <v>0</v>
      </c>
      <c r="AY5994">
        <v>2</v>
      </c>
      <c r="AZ5994">
        <v>1.2</v>
      </c>
      <c r="BA5994">
        <v>1.2</v>
      </c>
      <c r="BB5994" t="s">
        <v>59</v>
      </c>
    </row>
    <row r="5995" spans="1:54" x14ac:dyDescent="0.45">
      <c r="A5995" s="4" t="str">
        <f>VLOOKUP(F5995,'Matching-Tabelle'!$A$57:$B$61,2,FALSE)</f>
        <v>stefan.fuellemann@tkb.ch</v>
      </c>
      <c r="B5995" s="4" t="str">
        <f>VLOOKUP(J5995,'Matching-Tabelle'!$A$1:$B$52,2,FALSE)</f>
        <v>Proj SCRE2016</v>
      </c>
      <c r="C5995" s="4">
        <v>0.54</v>
      </c>
      <c r="D5995" s="4" t="s">
        <v>4957</v>
      </c>
      <c r="E5995" s="5">
        <v>42698</v>
      </c>
      <c r="F5995" t="s">
        <v>3856</v>
      </c>
      <c r="G5995" t="s">
        <v>3857</v>
      </c>
      <c r="H5995" t="s">
        <v>3858</v>
      </c>
      <c r="I5995" s="1"/>
      <c r="J5995">
        <v>2500253</v>
      </c>
      <c r="K5995" t="s">
        <v>538</v>
      </c>
      <c r="L5995" t="s">
        <v>539</v>
      </c>
      <c r="M5995">
        <v>990001</v>
      </c>
      <c r="N5995" t="s">
        <v>51</v>
      </c>
      <c r="O5995">
        <v>0.54</v>
      </c>
      <c r="Q5995">
        <v>0.54</v>
      </c>
      <c r="S5995" t="s">
        <v>4957</v>
      </c>
      <c r="AE5995">
        <v>5</v>
      </c>
      <c r="AF5995">
        <v>0</v>
      </c>
      <c r="AG5995">
        <v>1</v>
      </c>
      <c r="AH5995" t="s">
        <v>411</v>
      </c>
      <c r="AI5995" t="s">
        <v>411</v>
      </c>
      <c r="AJ5995">
        <v>2</v>
      </c>
      <c r="AK5995">
        <v>1</v>
      </c>
      <c r="AL5995">
        <v>1</v>
      </c>
      <c r="AM5995" t="s">
        <v>55</v>
      </c>
      <c r="AN5995" t="s">
        <v>56</v>
      </c>
      <c r="AP5995">
        <v>1</v>
      </c>
      <c r="AQ5995" t="s">
        <v>57</v>
      </c>
      <c r="AR5995">
        <v>0</v>
      </c>
      <c r="AW5995" t="s">
        <v>58</v>
      </c>
      <c r="AX5995">
        <v>0</v>
      </c>
      <c r="AY5995">
        <v>2</v>
      </c>
      <c r="AZ5995">
        <v>0.54</v>
      </c>
      <c r="BA5995">
        <v>0.54</v>
      </c>
      <c r="BB5995" t="s">
        <v>59</v>
      </c>
    </row>
    <row r="5996" spans="1:54" x14ac:dyDescent="0.45">
      <c r="A5996" s="4" t="str">
        <f>VLOOKUP(F5996,'Matching-Tabelle'!$A$57:$B$61,2,FALSE)</f>
        <v>stefan.fuellemann@tkb.ch</v>
      </c>
      <c r="B5996" s="4" t="str">
        <f>VLOOKUP(J5996,'Matching-Tabelle'!$A$1:$B$52,2,FALSE)</f>
        <v>WPI Führung</v>
      </c>
      <c r="C5996" s="4">
        <v>2.5</v>
      </c>
      <c r="D5996" s="4" t="s">
        <v>4958</v>
      </c>
      <c r="E5996" s="5">
        <v>42698</v>
      </c>
      <c r="F5996" t="s">
        <v>3856</v>
      </c>
      <c r="G5996" t="s">
        <v>3857</v>
      </c>
      <c r="H5996" t="s">
        <v>3858</v>
      </c>
      <c r="I5996" s="1"/>
      <c r="J5996">
        <v>26</v>
      </c>
      <c r="K5996" t="s">
        <v>130</v>
      </c>
      <c r="L5996" t="s">
        <v>131</v>
      </c>
      <c r="M5996">
        <v>990001</v>
      </c>
      <c r="N5996" t="s">
        <v>51</v>
      </c>
      <c r="O5996">
        <v>2.5</v>
      </c>
      <c r="Q5996">
        <v>2.5</v>
      </c>
      <c r="S5996" t="s">
        <v>4958</v>
      </c>
      <c r="AE5996">
        <v>12</v>
      </c>
      <c r="AF5996">
        <v>7.6</v>
      </c>
      <c r="AG5996">
        <v>5</v>
      </c>
      <c r="AH5996" t="s">
        <v>53</v>
      </c>
      <c r="AI5996" t="s">
        <v>54</v>
      </c>
      <c r="AJ5996">
        <v>2</v>
      </c>
      <c r="AK5996">
        <v>1</v>
      </c>
      <c r="AL5996">
        <v>1</v>
      </c>
      <c r="AM5996" t="s">
        <v>55</v>
      </c>
      <c r="AN5996" t="s">
        <v>56</v>
      </c>
      <c r="AP5996">
        <v>1</v>
      </c>
      <c r="AQ5996" t="s">
        <v>57</v>
      </c>
      <c r="AR5996">
        <v>0</v>
      </c>
      <c r="AW5996" t="s">
        <v>58</v>
      </c>
      <c r="AX5996">
        <v>0</v>
      </c>
      <c r="AY5996">
        <v>2</v>
      </c>
      <c r="AZ5996">
        <v>2.5</v>
      </c>
      <c r="BA5996">
        <v>2.5</v>
      </c>
      <c r="BB5996" t="s">
        <v>59</v>
      </c>
    </row>
    <row r="5997" spans="1:54" x14ac:dyDescent="0.45">
      <c r="A5997" s="4" t="str">
        <f>VLOOKUP(F5997,'Matching-Tabelle'!$A$57:$B$61,2,FALSE)</f>
        <v>stefan.fuellemann@tkb.ch</v>
      </c>
      <c r="B5997" s="4" t="str">
        <f>VLOOKUP(J5997,'Matching-Tabelle'!$A$1:$B$52,2,FALSE)</f>
        <v>WPI Führung</v>
      </c>
      <c r="C5997" s="4">
        <v>0.11</v>
      </c>
      <c r="D5997" s="4" t="s">
        <v>4959</v>
      </c>
      <c r="E5997" s="5">
        <v>42698</v>
      </c>
      <c r="F5997" t="s">
        <v>3856</v>
      </c>
      <c r="G5997" t="s">
        <v>3857</v>
      </c>
      <c r="H5997" t="s">
        <v>3858</v>
      </c>
      <c r="I5997" s="1"/>
      <c r="J5997">
        <v>26</v>
      </c>
      <c r="K5997" t="s">
        <v>130</v>
      </c>
      <c r="L5997" t="s">
        <v>131</v>
      </c>
      <c r="M5997">
        <v>990001</v>
      </c>
      <c r="N5997" t="s">
        <v>51</v>
      </c>
      <c r="O5997">
        <v>0.11</v>
      </c>
      <c r="Q5997">
        <v>0.11</v>
      </c>
      <c r="S5997" t="s">
        <v>4959</v>
      </c>
      <c r="AE5997">
        <v>12</v>
      </c>
      <c r="AF5997">
        <v>7.6</v>
      </c>
      <c r="AG5997">
        <v>5</v>
      </c>
      <c r="AH5997" t="s">
        <v>53</v>
      </c>
      <c r="AI5997" t="s">
        <v>54</v>
      </c>
      <c r="AJ5997">
        <v>2</v>
      </c>
      <c r="AK5997">
        <v>1</v>
      </c>
      <c r="AL5997">
        <v>1</v>
      </c>
      <c r="AM5997" t="s">
        <v>55</v>
      </c>
      <c r="AN5997" t="s">
        <v>56</v>
      </c>
      <c r="AP5997">
        <v>1</v>
      </c>
      <c r="AQ5997" t="s">
        <v>57</v>
      </c>
      <c r="AR5997">
        <v>0</v>
      </c>
      <c r="AW5997" t="s">
        <v>58</v>
      </c>
      <c r="AX5997">
        <v>0</v>
      </c>
      <c r="AY5997">
        <v>2</v>
      </c>
      <c r="AZ5997">
        <v>0.11</v>
      </c>
      <c r="BA5997">
        <v>0.11</v>
      </c>
      <c r="BB5997" t="s">
        <v>59</v>
      </c>
    </row>
    <row r="5998" spans="1:54" x14ac:dyDescent="0.45">
      <c r="A5998" s="4" t="str">
        <f>VLOOKUP(F5998,'Matching-Tabelle'!$A$57:$B$61,2,FALSE)</f>
        <v>stefan.fuellemann@tkb.ch</v>
      </c>
      <c r="B5998" s="4" t="str">
        <f>VLOOKUP(J5998,'Matching-Tabelle'!$A$1:$B$52,2,FALSE)</f>
        <v>Proj SCRE2016</v>
      </c>
      <c r="C5998" s="4">
        <v>1.5</v>
      </c>
      <c r="D5998" s="4" t="s">
        <v>4960</v>
      </c>
      <c r="E5998" s="5">
        <v>42698</v>
      </c>
      <c r="F5998" t="s">
        <v>3856</v>
      </c>
      <c r="G5998" t="s">
        <v>3857</v>
      </c>
      <c r="H5998" t="s">
        <v>3858</v>
      </c>
      <c r="I5998" s="1"/>
      <c r="J5998">
        <v>2500253</v>
      </c>
      <c r="K5998" t="s">
        <v>538</v>
      </c>
      <c r="L5998" t="s">
        <v>539</v>
      </c>
      <c r="M5998">
        <v>990001</v>
      </c>
      <c r="N5998" t="s">
        <v>51</v>
      </c>
      <c r="O5998">
        <v>1.5</v>
      </c>
      <c r="Q5998">
        <v>1.5</v>
      </c>
      <c r="S5998" t="s">
        <v>4960</v>
      </c>
      <c r="AE5998">
        <v>5</v>
      </c>
      <c r="AF5998">
        <v>0</v>
      </c>
      <c r="AG5998">
        <v>1</v>
      </c>
      <c r="AH5998" t="s">
        <v>411</v>
      </c>
      <c r="AI5998" t="s">
        <v>411</v>
      </c>
      <c r="AJ5998">
        <v>2</v>
      </c>
      <c r="AK5998">
        <v>1</v>
      </c>
      <c r="AL5998">
        <v>1</v>
      </c>
      <c r="AM5998" t="s">
        <v>55</v>
      </c>
      <c r="AN5998" t="s">
        <v>56</v>
      </c>
      <c r="AP5998">
        <v>1</v>
      </c>
      <c r="AQ5998" t="s">
        <v>57</v>
      </c>
      <c r="AR5998">
        <v>0</v>
      </c>
      <c r="AW5998" t="s">
        <v>58</v>
      </c>
      <c r="AX5998">
        <v>0</v>
      </c>
      <c r="AY5998">
        <v>2</v>
      </c>
      <c r="AZ5998">
        <v>1.5</v>
      </c>
      <c r="BA5998">
        <v>1.5</v>
      </c>
      <c r="BB5998" t="s">
        <v>59</v>
      </c>
    </row>
    <row r="5999" spans="1:54" x14ac:dyDescent="0.45">
      <c r="A5999" s="4" t="str">
        <f>VLOOKUP(F5999,'Matching-Tabelle'!$A$57:$B$61,2,FALSE)</f>
        <v>stefan.fuellemann@tkb.ch</v>
      </c>
      <c r="B5999" s="4" t="str">
        <f>VLOOKUP(J5999,'Matching-Tabelle'!$A$1:$B$52,2,FALSE)</f>
        <v>WPI RTB</v>
      </c>
      <c r="C5999" s="4">
        <v>1.5</v>
      </c>
      <c r="D5999" s="4" t="s">
        <v>3859</v>
      </c>
      <c r="E5999" s="5">
        <v>42699</v>
      </c>
      <c r="F5999" t="s">
        <v>3856</v>
      </c>
      <c r="G5999" t="s">
        <v>3857</v>
      </c>
      <c r="H5999" t="s">
        <v>3858</v>
      </c>
      <c r="I5999" s="1"/>
      <c r="J5999">
        <v>19</v>
      </c>
      <c r="K5999" t="s">
        <v>145</v>
      </c>
      <c r="L5999" t="s">
        <v>146</v>
      </c>
      <c r="M5999">
        <v>990001</v>
      </c>
      <c r="N5999" t="s">
        <v>51</v>
      </c>
      <c r="O5999">
        <v>1.5</v>
      </c>
      <c r="Q5999">
        <v>1.5</v>
      </c>
      <c r="S5999" t="s">
        <v>3859</v>
      </c>
      <c r="AE5999">
        <v>12</v>
      </c>
      <c r="AF5999">
        <v>7.6</v>
      </c>
      <c r="AG5999">
        <v>5</v>
      </c>
      <c r="AH5999" t="s">
        <v>53</v>
      </c>
      <c r="AI5999" t="s">
        <v>54</v>
      </c>
      <c r="AJ5999">
        <v>2</v>
      </c>
      <c r="AK5999">
        <v>1</v>
      </c>
      <c r="AL5999">
        <v>1</v>
      </c>
      <c r="AM5999" t="s">
        <v>55</v>
      </c>
      <c r="AN5999" t="s">
        <v>56</v>
      </c>
      <c r="AP5999">
        <v>1</v>
      </c>
      <c r="AQ5999" t="s">
        <v>57</v>
      </c>
      <c r="AR5999">
        <v>0</v>
      </c>
      <c r="AW5999" t="s">
        <v>58</v>
      </c>
      <c r="AX5999">
        <v>0</v>
      </c>
      <c r="AY5999">
        <v>2</v>
      </c>
      <c r="AZ5999">
        <v>1.5</v>
      </c>
      <c r="BA5999">
        <v>1.5</v>
      </c>
      <c r="BB5999" t="s">
        <v>59</v>
      </c>
    </row>
    <row r="6000" spans="1:54" x14ac:dyDescent="0.45">
      <c r="A6000" s="4" t="str">
        <f>VLOOKUP(F6000,'Matching-Tabelle'!$A$57:$B$61,2,FALSE)</f>
        <v>stefan.fuellemann@tkb.ch</v>
      </c>
      <c r="B6000" s="4" t="str">
        <f>VLOOKUP(J6000,'Matching-Tabelle'!$A$1:$B$52,2,FALSE)</f>
        <v>Proj SCRE2016</v>
      </c>
      <c r="C6000" s="4">
        <v>1.5</v>
      </c>
      <c r="D6000" s="4" t="s">
        <v>4961</v>
      </c>
      <c r="E6000" s="5">
        <v>42699</v>
      </c>
      <c r="F6000" t="s">
        <v>3856</v>
      </c>
      <c r="G6000" t="s">
        <v>3857</v>
      </c>
      <c r="H6000" t="s">
        <v>3858</v>
      </c>
      <c r="I6000" s="1"/>
      <c r="J6000">
        <v>2500253</v>
      </c>
      <c r="K6000" t="s">
        <v>538</v>
      </c>
      <c r="L6000" t="s">
        <v>539</v>
      </c>
      <c r="M6000">
        <v>990001</v>
      </c>
      <c r="N6000" t="s">
        <v>51</v>
      </c>
      <c r="O6000">
        <v>1.5</v>
      </c>
      <c r="Q6000">
        <v>1.5</v>
      </c>
      <c r="S6000" t="s">
        <v>4961</v>
      </c>
      <c r="AE6000">
        <v>5</v>
      </c>
      <c r="AF6000">
        <v>0</v>
      </c>
      <c r="AG6000">
        <v>1</v>
      </c>
      <c r="AH6000" t="s">
        <v>411</v>
      </c>
      <c r="AI6000" t="s">
        <v>411</v>
      </c>
      <c r="AJ6000">
        <v>2</v>
      </c>
      <c r="AK6000">
        <v>1</v>
      </c>
      <c r="AL6000">
        <v>1</v>
      </c>
      <c r="AM6000" t="s">
        <v>55</v>
      </c>
      <c r="AN6000" t="s">
        <v>56</v>
      </c>
      <c r="AP6000">
        <v>1</v>
      </c>
      <c r="AQ6000" t="s">
        <v>57</v>
      </c>
      <c r="AR6000">
        <v>0</v>
      </c>
      <c r="AW6000" t="s">
        <v>58</v>
      </c>
      <c r="AX6000">
        <v>0</v>
      </c>
      <c r="AY6000">
        <v>2</v>
      </c>
      <c r="AZ6000">
        <v>1.5</v>
      </c>
      <c r="BA6000">
        <v>1.5</v>
      </c>
      <c r="BB6000" t="s">
        <v>59</v>
      </c>
    </row>
    <row r="6001" spans="1:54" x14ac:dyDescent="0.45">
      <c r="A6001" s="4" t="str">
        <f>VLOOKUP(F6001,'Matching-Tabelle'!$A$57:$B$61,2,FALSE)</f>
        <v>stefan.fuellemann@tkb.ch</v>
      </c>
      <c r="B6001" s="4" t="str">
        <f>VLOOKUP(J6001,'Matching-Tabelle'!$A$1:$B$52,2,FALSE)</f>
        <v>WPI CTB</v>
      </c>
      <c r="C6001" s="4">
        <v>0.5</v>
      </c>
      <c r="D6001" s="4" t="s">
        <v>4962</v>
      </c>
      <c r="E6001" s="5">
        <v>42699</v>
      </c>
      <c r="F6001" t="s">
        <v>3856</v>
      </c>
      <c r="G6001" t="s">
        <v>3857</v>
      </c>
      <c r="H6001" t="s">
        <v>3858</v>
      </c>
      <c r="I6001" s="1"/>
      <c r="J6001">
        <v>921</v>
      </c>
      <c r="K6001" t="s">
        <v>224</v>
      </c>
      <c r="L6001" t="s">
        <v>225</v>
      </c>
      <c r="M6001">
        <v>990001</v>
      </c>
      <c r="N6001" t="s">
        <v>51</v>
      </c>
      <c r="O6001">
        <v>0.5</v>
      </c>
      <c r="Q6001">
        <v>0.5</v>
      </c>
      <c r="S6001" t="s">
        <v>4962</v>
      </c>
      <c r="AE6001">
        <v>12</v>
      </c>
      <c r="AF6001">
        <v>7.6</v>
      </c>
      <c r="AG6001">
        <v>5</v>
      </c>
      <c r="AH6001" t="s">
        <v>53</v>
      </c>
      <c r="AI6001" t="s">
        <v>54</v>
      </c>
      <c r="AJ6001">
        <v>2</v>
      </c>
      <c r="AK6001">
        <v>1</v>
      </c>
      <c r="AL6001">
        <v>1</v>
      </c>
      <c r="AM6001" t="s">
        <v>55</v>
      </c>
      <c r="AN6001" t="s">
        <v>56</v>
      </c>
      <c r="AP6001">
        <v>1</v>
      </c>
      <c r="AQ6001" t="s">
        <v>57</v>
      </c>
      <c r="AR6001">
        <v>0</v>
      </c>
      <c r="AW6001" t="s">
        <v>58</v>
      </c>
      <c r="AX6001">
        <v>0</v>
      </c>
      <c r="AY6001">
        <v>2</v>
      </c>
      <c r="AZ6001">
        <v>0.5</v>
      </c>
      <c r="BA6001">
        <v>0.5</v>
      </c>
      <c r="BB6001" t="s">
        <v>59</v>
      </c>
    </row>
    <row r="6002" spans="1:54" x14ac:dyDescent="0.45">
      <c r="A6002" s="4" t="str">
        <f>VLOOKUP(F6002,'Matching-Tabelle'!$A$57:$B$61,2,FALSE)</f>
        <v>stefan.fuellemann@tkb.ch</v>
      </c>
      <c r="B6002" s="4" t="str">
        <f>VLOOKUP(J6002,'Matching-Tabelle'!$A$1:$B$52,2,FALSE)</f>
        <v>WPI CTB</v>
      </c>
      <c r="C6002" s="4">
        <v>0.4</v>
      </c>
      <c r="D6002" s="4" t="s">
        <v>4963</v>
      </c>
      <c r="E6002" s="5">
        <v>42699</v>
      </c>
      <c r="F6002" t="s">
        <v>3856</v>
      </c>
      <c r="G6002" t="s">
        <v>3857</v>
      </c>
      <c r="H6002" t="s">
        <v>3858</v>
      </c>
      <c r="I6002" s="1"/>
      <c r="J6002">
        <v>922</v>
      </c>
      <c r="K6002" t="s">
        <v>134</v>
      </c>
      <c r="L6002" t="s">
        <v>135</v>
      </c>
      <c r="M6002">
        <v>990001</v>
      </c>
      <c r="N6002" t="s">
        <v>51</v>
      </c>
      <c r="O6002">
        <v>0.4</v>
      </c>
      <c r="Q6002">
        <v>0.4</v>
      </c>
      <c r="S6002" t="s">
        <v>4963</v>
      </c>
      <c r="AE6002">
        <v>12</v>
      </c>
      <c r="AF6002">
        <v>7.6</v>
      </c>
      <c r="AG6002">
        <v>5</v>
      </c>
      <c r="AH6002" t="s">
        <v>53</v>
      </c>
      <c r="AI6002" t="s">
        <v>54</v>
      </c>
      <c r="AJ6002">
        <v>2</v>
      </c>
      <c r="AK6002">
        <v>1</v>
      </c>
      <c r="AL6002">
        <v>1</v>
      </c>
      <c r="AM6002" t="s">
        <v>55</v>
      </c>
      <c r="AN6002" t="s">
        <v>56</v>
      </c>
      <c r="AP6002">
        <v>1</v>
      </c>
      <c r="AQ6002" t="s">
        <v>57</v>
      </c>
      <c r="AR6002">
        <v>0</v>
      </c>
      <c r="AW6002" t="s">
        <v>58</v>
      </c>
      <c r="AX6002">
        <v>0</v>
      </c>
      <c r="AY6002">
        <v>2</v>
      </c>
      <c r="AZ6002">
        <v>0.4</v>
      </c>
      <c r="BA6002">
        <v>0.4</v>
      </c>
      <c r="BB6002" t="s">
        <v>59</v>
      </c>
    </row>
    <row r="6003" spans="1:54" x14ac:dyDescent="0.45">
      <c r="A6003" s="4" t="str">
        <f>VLOOKUP(F6003,'Matching-Tabelle'!$A$57:$B$61,2,FALSE)</f>
        <v>stefan.fuellemann@tkb.ch</v>
      </c>
      <c r="B6003" s="4" t="str">
        <f>VLOOKUP(J6003,'Matching-Tabelle'!$A$1:$B$52,2,FALSE)</f>
        <v>WPI CTB</v>
      </c>
      <c r="C6003" s="4">
        <v>0.52</v>
      </c>
      <c r="D6003" s="4" t="s">
        <v>4964</v>
      </c>
      <c r="E6003" s="5">
        <v>42699</v>
      </c>
      <c r="F6003" t="s">
        <v>3856</v>
      </c>
      <c r="G6003" t="s">
        <v>3857</v>
      </c>
      <c r="H6003" t="s">
        <v>3858</v>
      </c>
      <c r="I6003" s="1"/>
      <c r="J6003">
        <v>935</v>
      </c>
      <c r="K6003" t="s">
        <v>1147</v>
      </c>
      <c r="L6003" t="s">
        <v>1148</v>
      </c>
      <c r="M6003">
        <v>990001</v>
      </c>
      <c r="N6003" t="s">
        <v>51</v>
      </c>
      <c r="O6003">
        <v>0.52</v>
      </c>
      <c r="Q6003">
        <v>0.52</v>
      </c>
      <c r="S6003" t="s">
        <v>4964</v>
      </c>
      <c r="AE6003">
        <v>12</v>
      </c>
      <c r="AF6003">
        <v>7.6</v>
      </c>
      <c r="AG6003">
        <v>5</v>
      </c>
      <c r="AH6003" t="s">
        <v>53</v>
      </c>
      <c r="AI6003" t="s">
        <v>54</v>
      </c>
      <c r="AJ6003">
        <v>2</v>
      </c>
      <c r="AK6003">
        <v>1</v>
      </c>
      <c r="AL6003">
        <v>1</v>
      </c>
      <c r="AM6003" t="s">
        <v>55</v>
      </c>
      <c r="AN6003" t="s">
        <v>56</v>
      </c>
      <c r="AP6003">
        <v>1</v>
      </c>
      <c r="AQ6003" t="s">
        <v>57</v>
      </c>
      <c r="AR6003">
        <v>0</v>
      </c>
      <c r="AW6003" t="s">
        <v>58</v>
      </c>
      <c r="AX6003">
        <v>0</v>
      </c>
      <c r="AY6003">
        <v>2</v>
      </c>
      <c r="AZ6003">
        <v>0.52</v>
      </c>
      <c r="BA6003">
        <v>0.52</v>
      </c>
      <c r="BB6003" t="s">
        <v>59</v>
      </c>
    </row>
    <row r="6004" spans="1:54" x14ac:dyDescent="0.45">
      <c r="A6004" s="4" t="str">
        <f>VLOOKUP(F6004,'Matching-Tabelle'!$A$57:$B$61,2,FALSE)</f>
        <v>stefan.fuellemann@tkb.ch</v>
      </c>
      <c r="B6004" s="4" t="str">
        <f>VLOOKUP(J6004,'Matching-Tabelle'!$A$1:$B$52,2,FALSE)</f>
        <v>WPI CTB</v>
      </c>
      <c r="C6004" s="4">
        <v>3.25</v>
      </c>
      <c r="D6004" s="4" t="s">
        <v>4965</v>
      </c>
      <c r="E6004" s="5">
        <v>42699</v>
      </c>
      <c r="F6004" t="s">
        <v>3856</v>
      </c>
      <c r="G6004" t="s">
        <v>3857</v>
      </c>
      <c r="H6004" t="s">
        <v>3858</v>
      </c>
      <c r="I6004" s="1"/>
      <c r="J6004">
        <v>14</v>
      </c>
      <c r="K6004" t="s">
        <v>82</v>
      </c>
      <c r="L6004" t="s">
        <v>83</v>
      </c>
      <c r="M6004">
        <v>990001</v>
      </c>
      <c r="N6004" t="s">
        <v>51</v>
      </c>
      <c r="O6004">
        <v>3.25</v>
      </c>
      <c r="Q6004">
        <v>3.25</v>
      </c>
      <c r="S6004" t="s">
        <v>4965</v>
      </c>
      <c r="AE6004">
        <v>12</v>
      </c>
      <c r="AF6004">
        <v>7.6</v>
      </c>
      <c r="AG6004">
        <v>5</v>
      </c>
      <c r="AH6004" t="s">
        <v>53</v>
      </c>
      <c r="AI6004" t="s">
        <v>54</v>
      </c>
      <c r="AJ6004">
        <v>2</v>
      </c>
      <c r="AK6004">
        <v>1</v>
      </c>
      <c r="AL6004">
        <v>1</v>
      </c>
      <c r="AM6004" t="s">
        <v>55</v>
      </c>
      <c r="AN6004" t="s">
        <v>56</v>
      </c>
      <c r="AP6004">
        <v>1</v>
      </c>
      <c r="AQ6004" t="s">
        <v>57</v>
      </c>
      <c r="AR6004">
        <v>0</v>
      </c>
      <c r="AW6004" t="s">
        <v>58</v>
      </c>
      <c r="AX6004">
        <v>0</v>
      </c>
      <c r="AY6004">
        <v>2</v>
      </c>
      <c r="AZ6004">
        <v>3.25</v>
      </c>
      <c r="BA6004">
        <v>3.25</v>
      </c>
      <c r="BB6004" t="s">
        <v>59</v>
      </c>
    </row>
    <row r="6005" spans="1:54" x14ac:dyDescent="0.45">
      <c r="A6005" s="4" t="str">
        <f>VLOOKUP(F6005,'Matching-Tabelle'!$A$57:$B$61,2,FALSE)</f>
        <v>stefan.fuellemann@tkb.ch</v>
      </c>
      <c r="B6005" s="4" t="str">
        <f>VLOOKUP(J6005,'Matching-Tabelle'!$A$1:$B$52,2,FALSE)</f>
        <v>WPI CTB</v>
      </c>
      <c r="C6005" s="4">
        <v>0.75</v>
      </c>
      <c r="D6005" s="4" t="s">
        <v>4966</v>
      </c>
      <c r="E6005" s="5">
        <v>42699</v>
      </c>
      <c r="F6005" t="s">
        <v>3856</v>
      </c>
      <c r="G6005" t="s">
        <v>3857</v>
      </c>
      <c r="H6005" t="s">
        <v>3858</v>
      </c>
      <c r="I6005" s="1"/>
      <c r="J6005">
        <v>922</v>
      </c>
      <c r="K6005" t="s">
        <v>134</v>
      </c>
      <c r="L6005" t="s">
        <v>135</v>
      </c>
      <c r="M6005">
        <v>990001</v>
      </c>
      <c r="N6005" t="s">
        <v>51</v>
      </c>
      <c r="O6005">
        <v>0.75</v>
      </c>
      <c r="Q6005">
        <v>0.75</v>
      </c>
      <c r="S6005" t="s">
        <v>4966</v>
      </c>
      <c r="AE6005">
        <v>12</v>
      </c>
      <c r="AF6005">
        <v>7.6</v>
      </c>
      <c r="AG6005">
        <v>5</v>
      </c>
      <c r="AH6005" t="s">
        <v>53</v>
      </c>
      <c r="AI6005" t="s">
        <v>54</v>
      </c>
      <c r="AJ6005">
        <v>2</v>
      </c>
      <c r="AK6005">
        <v>1</v>
      </c>
      <c r="AL6005">
        <v>1</v>
      </c>
      <c r="AM6005" t="s">
        <v>55</v>
      </c>
      <c r="AN6005" t="s">
        <v>56</v>
      </c>
      <c r="AP6005">
        <v>1</v>
      </c>
      <c r="AQ6005" t="s">
        <v>57</v>
      </c>
      <c r="AR6005">
        <v>0</v>
      </c>
      <c r="AW6005" t="s">
        <v>58</v>
      </c>
      <c r="AX6005">
        <v>0</v>
      </c>
      <c r="AY6005">
        <v>2</v>
      </c>
      <c r="AZ6005">
        <v>0.75</v>
      </c>
      <c r="BA6005">
        <v>0.75</v>
      </c>
      <c r="BB6005" t="s">
        <v>59</v>
      </c>
    </row>
    <row r="6006" spans="1:54" x14ac:dyDescent="0.45">
      <c r="A6006" s="4" t="str">
        <f>VLOOKUP(F6006,'Matching-Tabelle'!$A$57:$B$61,2,FALSE)</f>
        <v>stefan.fuellemann@tkb.ch</v>
      </c>
      <c r="B6006" s="4" t="str">
        <f>VLOOKUP(J6006,'Matching-Tabelle'!$A$1:$B$52,2,FALSE)</f>
        <v>WPI RTB</v>
      </c>
      <c r="C6006" s="4">
        <v>0.5</v>
      </c>
      <c r="D6006" s="4" t="s">
        <v>4967</v>
      </c>
      <c r="E6006" s="5">
        <v>42699</v>
      </c>
      <c r="F6006" t="s">
        <v>3856</v>
      </c>
      <c r="G6006" t="s">
        <v>3857</v>
      </c>
      <c r="H6006" t="s">
        <v>3858</v>
      </c>
      <c r="I6006" s="1"/>
      <c r="J6006">
        <v>22</v>
      </c>
      <c r="K6006" t="s">
        <v>88</v>
      </c>
      <c r="L6006" t="s">
        <v>89</v>
      </c>
      <c r="M6006">
        <v>990001</v>
      </c>
      <c r="N6006" t="s">
        <v>51</v>
      </c>
      <c r="O6006">
        <v>0.5</v>
      </c>
      <c r="Q6006">
        <v>0.5</v>
      </c>
      <c r="S6006" t="s">
        <v>4967</v>
      </c>
      <c r="AE6006">
        <v>12</v>
      </c>
      <c r="AF6006">
        <v>7.6</v>
      </c>
      <c r="AG6006">
        <v>5</v>
      </c>
      <c r="AH6006" t="s">
        <v>53</v>
      </c>
      <c r="AI6006" t="s">
        <v>54</v>
      </c>
      <c r="AJ6006">
        <v>2</v>
      </c>
      <c r="AK6006">
        <v>1</v>
      </c>
      <c r="AL6006">
        <v>1</v>
      </c>
      <c r="AM6006" t="s">
        <v>55</v>
      </c>
      <c r="AN6006" t="s">
        <v>56</v>
      </c>
      <c r="AP6006">
        <v>1</v>
      </c>
      <c r="AQ6006" t="s">
        <v>57</v>
      </c>
      <c r="AR6006">
        <v>0</v>
      </c>
      <c r="AW6006" t="s">
        <v>58</v>
      </c>
      <c r="AX6006">
        <v>0</v>
      </c>
      <c r="AY6006">
        <v>2</v>
      </c>
      <c r="AZ6006">
        <v>0.5</v>
      </c>
      <c r="BA6006">
        <v>0.5</v>
      </c>
      <c r="BB6006" t="s">
        <v>59</v>
      </c>
    </row>
    <row r="6007" spans="1:54" x14ac:dyDescent="0.45">
      <c r="A6007" s="4" t="str">
        <f>VLOOKUP(F6007,'Matching-Tabelle'!$A$57:$B$61,2,FALSE)</f>
        <v>stefan.fuellemann@tkb.ch</v>
      </c>
      <c r="B6007" s="4" t="str">
        <f>VLOOKUP(J6007,'Matching-Tabelle'!$A$1:$B$52,2,FALSE)</f>
        <v>WPI RTB</v>
      </c>
      <c r="C6007" s="4">
        <v>1.25</v>
      </c>
      <c r="D6007" s="4" t="s">
        <v>3859</v>
      </c>
      <c r="E6007" s="5">
        <v>42702</v>
      </c>
      <c r="F6007" t="s">
        <v>3856</v>
      </c>
      <c r="G6007" t="s">
        <v>3857</v>
      </c>
      <c r="H6007" t="s">
        <v>3858</v>
      </c>
      <c r="I6007" s="1"/>
      <c r="J6007">
        <v>19</v>
      </c>
      <c r="K6007" t="s">
        <v>145</v>
      </c>
      <c r="L6007" t="s">
        <v>146</v>
      </c>
      <c r="M6007">
        <v>990001</v>
      </c>
      <c r="N6007" t="s">
        <v>51</v>
      </c>
      <c r="O6007">
        <v>1.25</v>
      </c>
      <c r="Q6007">
        <v>1.25</v>
      </c>
      <c r="S6007" t="s">
        <v>3859</v>
      </c>
      <c r="AE6007">
        <v>12</v>
      </c>
      <c r="AF6007">
        <v>7.6</v>
      </c>
      <c r="AG6007">
        <v>5</v>
      </c>
      <c r="AH6007" t="s">
        <v>53</v>
      </c>
      <c r="AI6007" t="s">
        <v>54</v>
      </c>
      <c r="AJ6007">
        <v>2</v>
      </c>
      <c r="AK6007">
        <v>1</v>
      </c>
      <c r="AL6007">
        <v>1</v>
      </c>
      <c r="AM6007" t="s">
        <v>55</v>
      </c>
      <c r="AN6007" t="s">
        <v>56</v>
      </c>
      <c r="AP6007">
        <v>1</v>
      </c>
      <c r="AQ6007" t="s">
        <v>57</v>
      </c>
      <c r="AR6007">
        <v>0</v>
      </c>
      <c r="AW6007" t="s">
        <v>58</v>
      </c>
      <c r="AX6007">
        <v>0</v>
      </c>
      <c r="AY6007">
        <v>2</v>
      </c>
      <c r="AZ6007">
        <v>1.25</v>
      </c>
      <c r="BA6007">
        <v>1.25</v>
      </c>
      <c r="BB6007" t="s">
        <v>59</v>
      </c>
    </row>
    <row r="6008" spans="1:54" x14ac:dyDescent="0.45">
      <c r="A6008" s="4" t="str">
        <f>VLOOKUP(F6008,'Matching-Tabelle'!$A$57:$B$61,2,FALSE)</f>
        <v>stefan.fuellemann@tkb.ch</v>
      </c>
      <c r="B6008" s="4" t="str">
        <f>VLOOKUP(J6008,'Matching-Tabelle'!$A$1:$B$52,2,FALSE)</f>
        <v>Proj SCRE2016</v>
      </c>
      <c r="C6008" s="4">
        <v>1.1000000000000001</v>
      </c>
      <c r="D6008" s="4" t="s">
        <v>4968</v>
      </c>
      <c r="E6008" s="5">
        <v>42702</v>
      </c>
      <c r="F6008" t="s">
        <v>3856</v>
      </c>
      <c r="G6008" t="s">
        <v>3857</v>
      </c>
      <c r="H6008" t="s">
        <v>3858</v>
      </c>
      <c r="I6008" s="1"/>
      <c r="J6008">
        <v>2500253</v>
      </c>
      <c r="K6008" t="s">
        <v>538</v>
      </c>
      <c r="L6008" t="s">
        <v>539</v>
      </c>
      <c r="M6008">
        <v>990001</v>
      </c>
      <c r="N6008" t="s">
        <v>51</v>
      </c>
      <c r="O6008">
        <v>1.1000000000000001</v>
      </c>
      <c r="Q6008">
        <v>1.1000000000000001</v>
      </c>
      <c r="S6008" t="s">
        <v>4968</v>
      </c>
      <c r="AE6008">
        <v>5</v>
      </c>
      <c r="AF6008">
        <v>0</v>
      </c>
      <c r="AG6008">
        <v>1</v>
      </c>
      <c r="AH6008" t="s">
        <v>411</v>
      </c>
      <c r="AI6008" t="s">
        <v>411</v>
      </c>
      <c r="AJ6008">
        <v>2</v>
      </c>
      <c r="AK6008">
        <v>1</v>
      </c>
      <c r="AL6008">
        <v>1</v>
      </c>
      <c r="AM6008" t="s">
        <v>55</v>
      </c>
      <c r="AN6008" t="s">
        <v>56</v>
      </c>
      <c r="AP6008">
        <v>1</v>
      </c>
      <c r="AQ6008" t="s">
        <v>57</v>
      </c>
      <c r="AR6008">
        <v>0</v>
      </c>
      <c r="AW6008" t="s">
        <v>58</v>
      </c>
      <c r="AX6008">
        <v>0</v>
      </c>
      <c r="AY6008">
        <v>2</v>
      </c>
      <c r="AZ6008">
        <v>1.1000000000000001</v>
      </c>
      <c r="BA6008">
        <v>1.1000000000000001</v>
      </c>
      <c r="BB6008" t="s">
        <v>59</v>
      </c>
    </row>
    <row r="6009" spans="1:54" x14ac:dyDescent="0.45">
      <c r="A6009" s="4" t="str">
        <f>VLOOKUP(F6009,'Matching-Tabelle'!$A$57:$B$61,2,FALSE)</f>
        <v>stefan.fuellemann@tkb.ch</v>
      </c>
      <c r="B6009" s="4" t="str">
        <f>VLOOKUP(J6009,'Matching-Tabelle'!$A$1:$B$52,2,FALSE)</f>
        <v>WPI CTB</v>
      </c>
      <c r="C6009" s="4">
        <v>0.46</v>
      </c>
      <c r="D6009" s="4" t="s">
        <v>4850</v>
      </c>
      <c r="E6009" s="5">
        <v>42702</v>
      </c>
      <c r="F6009" t="s">
        <v>3856</v>
      </c>
      <c r="G6009" t="s">
        <v>3857</v>
      </c>
      <c r="H6009" t="s">
        <v>3858</v>
      </c>
      <c r="I6009" s="1"/>
      <c r="J6009">
        <v>14</v>
      </c>
      <c r="K6009" t="s">
        <v>82</v>
      </c>
      <c r="L6009" t="s">
        <v>83</v>
      </c>
      <c r="M6009">
        <v>990001</v>
      </c>
      <c r="N6009" t="s">
        <v>51</v>
      </c>
      <c r="O6009">
        <v>0.46</v>
      </c>
      <c r="Q6009">
        <v>0.46</v>
      </c>
      <c r="S6009" t="s">
        <v>4850</v>
      </c>
      <c r="AE6009">
        <v>12</v>
      </c>
      <c r="AF6009">
        <v>7.6</v>
      </c>
      <c r="AG6009">
        <v>5</v>
      </c>
      <c r="AH6009" t="s">
        <v>53</v>
      </c>
      <c r="AI6009" t="s">
        <v>54</v>
      </c>
      <c r="AJ6009">
        <v>2</v>
      </c>
      <c r="AK6009">
        <v>1</v>
      </c>
      <c r="AL6009">
        <v>1</v>
      </c>
      <c r="AM6009" t="s">
        <v>55</v>
      </c>
      <c r="AN6009" t="s">
        <v>56</v>
      </c>
      <c r="AP6009">
        <v>1</v>
      </c>
      <c r="AQ6009" t="s">
        <v>57</v>
      </c>
      <c r="AR6009">
        <v>0</v>
      </c>
      <c r="AW6009" t="s">
        <v>58</v>
      </c>
      <c r="AX6009">
        <v>0</v>
      </c>
      <c r="AY6009">
        <v>2</v>
      </c>
      <c r="AZ6009">
        <v>0.46</v>
      </c>
      <c r="BA6009">
        <v>0.46</v>
      </c>
      <c r="BB6009" t="s">
        <v>59</v>
      </c>
    </row>
    <row r="6010" spans="1:54" x14ac:dyDescent="0.45">
      <c r="A6010" s="4" t="str">
        <f>VLOOKUP(F6010,'Matching-Tabelle'!$A$57:$B$61,2,FALSE)</f>
        <v>stefan.fuellemann@tkb.ch</v>
      </c>
      <c r="B6010" s="4" t="str">
        <f>VLOOKUP(J6010,'Matching-Tabelle'!$A$1:$B$52,2,FALSE)</f>
        <v>WPI CTB</v>
      </c>
      <c r="C6010" s="4">
        <v>0.65</v>
      </c>
      <c r="D6010" s="4" t="s">
        <v>4944</v>
      </c>
      <c r="E6010" s="5">
        <v>42702</v>
      </c>
      <c r="F6010" t="s">
        <v>3856</v>
      </c>
      <c r="G6010" t="s">
        <v>3857</v>
      </c>
      <c r="H6010" t="s">
        <v>3858</v>
      </c>
      <c r="I6010" s="1"/>
      <c r="J6010">
        <v>922</v>
      </c>
      <c r="K6010" t="s">
        <v>134</v>
      </c>
      <c r="L6010" t="s">
        <v>135</v>
      </c>
      <c r="M6010">
        <v>990001</v>
      </c>
      <c r="N6010" t="s">
        <v>51</v>
      </c>
      <c r="O6010">
        <v>0.65</v>
      </c>
      <c r="Q6010">
        <v>0.65</v>
      </c>
      <c r="S6010" t="s">
        <v>4944</v>
      </c>
      <c r="AE6010">
        <v>12</v>
      </c>
      <c r="AF6010">
        <v>7.6</v>
      </c>
      <c r="AG6010">
        <v>5</v>
      </c>
      <c r="AH6010" t="s">
        <v>53</v>
      </c>
      <c r="AI6010" t="s">
        <v>54</v>
      </c>
      <c r="AJ6010">
        <v>2</v>
      </c>
      <c r="AK6010">
        <v>1</v>
      </c>
      <c r="AL6010">
        <v>1</v>
      </c>
      <c r="AM6010" t="s">
        <v>55</v>
      </c>
      <c r="AN6010" t="s">
        <v>56</v>
      </c>
      <c r="AP6010">
        <v>1</v>
      </c>
      <c r="AQ6010" t="s">
        <v>57</v>
      </c>
      <c r="AR6010">
        <v>0</v>
      </c>
      <c r="AW6010" t="s">
        <v>58</v>
      </c>
      <c r="AX6010">
        <v>0</v>
      </c>
      <c r="AY6010">
        <v>2</v>
      </c>
      <c r="AZ6010">
        <v>0.65</v>
      </c>
      <c r="BA6010">
        <v>0.65</v>
      </c>
      <c r="BB6010" t="s">
        <v>59</v>
      </c>
    </row>
    <row r="6011" spans="1:54" x14ac:dyDescent="0.45">
      <c r="A6011" s="4" t="str">
        <f>VLOOKUP(F6011,'Matching-Tabelle'!$A$57:$B$61,2,FALSE)</f>
        <v>stefan.fuellemann@tkb.ch</v>
      </c>
      <c r="B6011" s="4" t="str">
        <f>VLOOKUP(J6011,'Matching-Tabelle'!$A$1:$B$52,2,FALSE)</f>
        <v>WPI CTB</v>
      </c>
      <c r="C6011" s="4">
        <v>5.5</v>
      </c>
      <c r="D6011" s="4" t="s">
        <v>4969</v>
      </c>
      <c r="E6011" s="5">
        <v>42702</v>
      </c>
      <c r="F6011" t="s">
        <v>3856</v>
      </c>
      <c r="G6011" t="s">
        <v>3857</v>
      </c>
      <c r="H6011" t="s">
        <v>3858</v>
      </c>
      <c r="I6011" s="1"/>
      <c r="J6011">
        <v>14</v>
      </c>
      <c r="K6011" t="s">
        <v>82</v>
      </c>
      <c r="L6011" t="s">
        <v>83</v>
      </c>
      <c r="M6011">
        <v>990001</v>
      </c>
      <c r="N6011" t="s">
        <v>51</v>
      </c>
      <c r="O6011">
        <v>5.5</v>
      </c>
      <c r="Q6011">
        <v>5.5</v>
      </c>
      <c r="S6011" t="s">
        <v>4969</v>
      </c>
      <c r="AE6011">
        <v>12</v>
      </c>
      <c r="AF6011">
        <v>7.6</v>
      </c>
      <c r="AG6011">
        <v>5</v>
      </c>
      <c r="AH6011" t="s">
        <v>53</v>
      </c>
      <c r="AI6011" t="s">
        <v>54</v>
      </c>
      <c r="AJ6011">
        <v>2</v>
      </c>
      <c r="AK6011">
        <v>1</v>
      </c>
      <c r="AL6011">
        <v>1</v>
      </c>
      <c r="AM6011" t="s">
        <v>55</v>
      </c>
      <c r="AN6011" t="s">
        <v>56</v>
      </c>
      <c r="AP6011">
        <v>1</v>
      </c>
      <c r="AQ6011" t="s">
        <v>57</v>
      </c>
      <c r="AR6011">
        <v>0</v>
      </c>
      <c r="AW6011" t="s">
        <v>58</v>
      </c>
      <c r="AX6011">
        <v>0</v>
      </c>
      <c r="AY6011">
        <v>2</v>
      </c>
      <c r="AZ6011">
        <v>5.5</v>
      </c>
      <c r="BA6011">
        <v>5.5</v>
      </c>
      <c r="BB6011" t="s">
        <v>59</v>
      </c>
    </row>
    <row r="6012" spans="1:54" x14ac:dyDescent="0.45">
      <c r="A6012" s="4" t="str">
        <f>VLOOKUP(F6012,'Matching-Tabelle'!$A$57:$B$61,2,FALSE)</f>
        <v>stefan.fuellemann@tkb.ch</v>
      </c>
      <c r="B6012" s="4" t="str">
        <f>VLOOKUP(J6012,'Matching-Tabelle'!$A$1:$B$52,2,FALSE)</f>
        <v>WPI RTB</v>
      </c>
      <c r="C6012" s="4">
        <v>1.5</v>
      </c>
      <c r="D6012" s="4" t="s">
        <v>3859</v>
      </c>
      <c r="E6012" s="5">
        <v>42703</v>
      </c>
      <c r="F6012" t="s">
        <v>3856</v>
      </c>
      <c r="G6012" t="s">
        <v>3857</v>
      </c>
      <c r="H6012" t="s">
        <v>3858</v>
      </c>
      <c r="I6012" s="1"/>
      <c r="J6012">
        <v>19</v>
      </c>
      <c r="K6012" t="s">
        <v>145</v>
      </c>
      <c r="L6012" t="s">
        <v>146</v>
      </c>
      <c r="M6012">
        <v>990001</v>
      </c>
      <c r="N6012" t="s">
        <v>51</v>
      </c>
      <c r="O6012">
        <v>1.5</v>
      </c>
      <c r="Q6012">
        <v>1.5</v>
      </c>
      <c r="S6012" t="s">
        <v>3859</v>
      </c>
      <c r="AE6012">
        <v>12</v>
      </c>
      <c r="AF6012">
        <v>7.6</v>
      </c>
      <c r="AG6012">
        <v>5</v>
      </c>
      <c r="AH6012" t="s">
        <v>53</v>
      </c>
      <c r="AI6012" t="s">
        <v>54</v>
      </c>
      <c r="AJ6012">
        <v>2</v>
      </c>
      <c r="AK6012">
        <v>1</v>
      </c>
      <c r="AL6012">
        <v>1</v>
      </c>
      <c r="AM6012" t="s">
        <v>55</v>
      </c>
      <c r="AN6012" t="s">
        <v>56</v>
      </c>
      <c r="AP6012">
        <v>1</v>
      </c>
      <c r="AQ6012" t="s">
        <v>57</v>
      </c>
      <c r="AR6012">
        <v>0</v>
      </c>
      <c r="AW6012" t="s">
        <v>58</v>
      </c>
      <c r="AX6012">
        <v>0</v>
      </c>
      <c r="AY6012">
        <v>2</v>
      </c>
      <c r="AZ6012">
        <v>1.5</v>
      </c>
      <c r="BA6012">
        <v>1.5</v>
      </c>
      <c r="BB6012" t="s">
        <v>59</v>
      </c>
    </row>
    <row r="6013" spans="1:54" x14ac:dyDescent="0.45">
      <c r="A6013" s="4" t="str">
        <f>VLOOKUP(F6013,'Matching-Tabelle'!$A$57:$B$61,2,FALSE)</f>
        <v>stefan.fuellemann@tkb.ch</v>
      </c>
      <c r="B6013" s="4" t="str">
        <f>VLOOKUP(J6013,'Matching-Tabelle'!$A$1:$B$52,2,FALSE)</f>
        <v>Proj SCRE2016</v>
      </c>
      <c r="C6013" s="4">
        <v>1.5</v>
      </c>
      <c r="D6013" s="4" t="s">
        <v>4970</v>
      </c>
      <c r="E6013" s="5">
        <v>42703</v>
      </c>
      <c r="F6013" t="s">
        <v>3856</v>
      </c>
      <c r="G6013" t="s">
        <v>3857</v>
      </c>
      <c r="H6013" t="s">
        <v>3858</v>
      </c>
      <c r="I6013" s="1"/>
      <c r="J6013">
        <v>2500253</v>
      </c>
      <c r="K6013" t="s">
        <v>538</v>
      </c>
      <c r="L6013" t="s">
        <v>539</v>
      </c>
      <c r="M6013">
        <v>990001</v>
      </c>
      <c r="N6013" t="s">
        <v>51</v>
      </c>
      <c r="O6013">
        <v>1.5</v>
      </c>
      <c r="Q6013">
        <v>1.5</v>
      </c>
      <c r="S6013" t="s">
        <v>4970</v>
      </c>
      <c r="AE6013">
        <v>5</v>
      </c>
      <c r="AF6013">
        <v>0</v>
      </c>
      <c r="AG6013">
        <v>1</v>
      </c>
      <c r="AH6013" t="s">
        <v>411</v>
      </c>
      <c r="AI6013" t="s">
        <v>411</v>
      </c>
      <c r="AJ6013">
        <v>2</v>
      </c>
      <c r="AK6013">
        <v>1</v>
      </c>
      <c r="AL6013">
        <v>1</v>
      </c>
      <c r="AM6013" t="s">
        <v>55</v>
      </c>
      <c r="AN6013" t="s">
        <v>56</v>
      </c>
      <c r="AP6013">
        <v>1</v>
      </c>
      <c r="AQ6013" t="s">
        <v>57</v>
      </c>
      <c r="AR6013">
        <v>0</v>
      </c>
      <c r="AW6013" t="s">
        <v>58</v>
      </c>
      <c r="AX6013">
        <v>0</v>
      </c>
      <c r="AY6013">
        <v>2</v>
      </c>
      <c r="AZ6013">
        <v>1.5</v>
      </c>
      <c r="BA6013">
        <v>1.5</v>
      </c>
      <c r="BB6013" t="s">
        <v>59</v>
      </c>
    </row>
    <row r="6014" spans="1:54" x14ac:dyDescent="0.45">
      <c r="A6014" s="4" t="str">
        <f>VLOOKUP(F6014,'Matching-Tabelle'!$A$57:$B$61,2,FALSE)</f>
        <v>stefan.fuellemann@tkb.ch</v>
      </c>
      <c r="B6014" s="4" t="str">
        <f>VLOOKUP(J6014,'Matching-Tabelle'!$A$1:$B$52,2,FALSE)</f>
        <v>WPI CTB</v>
      </c>
      <c r="C6014" s="4">
        <v>4.5</v>
      </c>
      <c r="D6014" s="4" t="s">
        <v>4971</v>
      </c>
      <c r="E6014" s="5">
        <v>42703</v>
      </c>
      <c r="F6014" t="s">
        <v>3856</v>
      </c>
      <c r="G6014" t="s">
        <v>3857</v>
      </c>
      <c r="H6014" t="s">
        <v>3858</v>
      </c>
      <c r="I6014" s="1"/>
      <c r="J6014">
        <v>922</v>
      </c>
      <c r="K6014" t="s">
        <v>134</v>
      </c>
      <c r="L6014" t="s">
        <v>135</v>
      </c>
      <c r="M6014">
        <v>990001</v>
      </c>
      <c r="N6014" t="s">
        <v>51</v>
      </c>
      <c r="O6014">
        <v>4.5</v>
      </c>
      <c r="Q6014">
        <v>4.5</v>
      </c>
      <c r="S6014" t="s">
        <v>4971</v>
      </c>
      <c r="AE6014">
        <v>12</v>
      </c>
      <c r="AF6014">
        <v>7.6</v>
      </c>
      <c r="AG6014">
        <v>5</v>
      </c>
      <c r="AH6014" t="s">
        <v>53</v>
      </c>
      <c r="AI6014" t="s">
        <v>54</v>
      </c>
      <c r="AJ6014">
        <v>2</v>
      </c>
      <c r="AK6014">
        <v>1</v>
      </c>
      <c r="AL6014">
        <v>1</v>
      </c>
      <c r="AM6014" t="s">
        <v>55</v>
      </c>
      <c r="AN6014" t="s">
        <v>56</v>
      </c>
      <c r="AP6014">
        <v>1</v>
      </c>
      <c r="AQ6014" t="s">
        <v>57</v>
      </c>
      <c r="AR6014">
        <v>0</v>
      </c>
      <c r="AW6014" t="s">
        <v>58</v>
      </c>
      <c r="AX6014">
        <v>0</v>
      </c>
      <c r="AY6014">
        <v>2</v>
      </c>
      <c r="AZ6014">
        <v>4.5</v>
      </c>
      <c r="BA6014">
        <v>4.5</v>
      </c>
      <c r="BB6014" t="s">
        <v>59</v>
      </c>
    </row>
    <row r="6015" spans="1:54" x14ac:dyDescent="0.45">
      <c r="A6015" s="4" t="str">
        <f>VLOOKUP(F6015,'Matching-Tabelle'!$A$57:$B$61,2,FALSE)</f>
        <v>stefan.fuellemann@tkb.ch</v>
      </c>
      <c r="B6015" s="4" t="str">
        <f>VLOOKUP(J6015,'Matching-Tabelle'!$A$1:$B$52,2,FALSE)</f>
        <v>WPI CTB</v>
      </c>
      <c r="C6015" s="4">
        <v>0.5</v>
      </c>
      <c r="D6015" s="4" t="s">
        <v>4972</v>
      </c>
      <c r="E6015" s="5">
        <v>42703</v>
      </c>
      <c r="F6015" t="s">
        <v>3856</v>
      </c>
      <c r="G6015" t="s">
        <v>3857</v>
      </c>
      <c r="H6015" t="s">
        <v>3858</v>
      </c>
      <c r="I6015" s="1"/>
      <c r="J6015">
        <v>14</v>
      </c>
      <c r="K6015" t="s">
        <v>82</v>
      </c>
      <c r="L6015" t="s">
        <v>83</v>
      </c>
      <c r="M6015">
        <v>990001</v>
      </c>
      <c r="N6015" t="s">
        <v>51</v>
      </c>
      <c r="O6015">
        <v>0.5</v>
      </c>
      <c r="Q6015">
        <v>0.5</v>
      </c>
      <c r="S6015" t="s">
        <v>4972</v>
      </c>
      <c r="AE6015">
        <v>12</v>
      </c>
      <c r="AF6015">
        <v>7.6</v>
      </c>
      <c r="AG6015">
        <v>5</v>
      </c>
      <c r="AH6015" t="s">
        <v>53</v>
      </c>
      <c r="AI6015" t="s">
        <v>54</v>
      </c>
      <c r="AJ6015">
        <v>2</v>
      </c>
      <c r="AK6015">
        <v>1</v>
      </c>
      <c r="AL6015">
        <v>1</v>
      </c>
      <c r="AM6015" t="s">
        <v>55</v>
      </c>
      <c r="AN6015" t="s">
        <v>56</v>
      </c>
      <c r="AP6015">
        <v>1</v>
      </c>
      <c r="AQ6015" t="s">
        <v>57</v>
      </c>
      <c r="AR6015">
        <v>0</v>
      </c>
      <c r="AW6015" t="s">
        <v>58</v>
      </c>
      <c r="AX6015">
        <v>0</v>
      </c>
      <c r="AY6015">
        <v>2</v>
      </c>
      <c r="AZ6015">
        <v>0.5</v>
      </c>
      <c r="BA6015">
        <v>0.5</v>
      </c>
      <c r="BB6015" t="s">
        <v>59</v>
      </c>
    </row>
    <row r="6016" spans="1:54" x14ac:dyDescent="0.45">
      <c r="A6016" s="4" t="str">
        <f>VLOOKUP(F6016,'Matching-Tabelle'!$A$57:$B$61,2,FALSE)</f>
        <v>stefan.fuellemann@tkb.ch</v>
      </c>
      <c r="B6016" s="4" t="str">
        <f>VLOOKUP(J6016,'Matching-Tabelle'!$A$1:$B$52,2,FALSE)</f>
        <v>WPI RTB</v>
      </c>
      <c r="C6016" s="4">
        <v>1.2</v>
      </c>
      <c r="D6016" s="4" t="s">
        <v>4136</v>
      </c>
      <c r="E6016" s="5">
        <v>42704</v>
      </c>
      <c r="F6016" t="s">
        <v>3856</v>
      </c>
      <c r="G6016" t="s">
        <v>3857</v>
      </c>
      <c r="H6016" t="s">
        <v>3858</v>
      </c>
      <c r="I6016" s="1"/>
      <c r="J6016">
        <v>19</v>
      </c>
      <c r="K6016" t="s">
        <v>145</v>
      </c>
      <c r="L6016" t="s">
        <v>146</v>
      </c>
      <c r="M6016">
        <v>990001</v>
      </c>
      <c r="N6016" t="s">
        <v>51</v>
      </c>
      <c r="O6016">
        <v>1.2</v>
      </c>
      <c r="Q6016">
        <v>1.2</v>
      </c>
      <c r="S6016" t="s">
        <v>4136</v>
      </c>
      <c r="AE6016">
        <v>12</v>
      </c>
      <c r="AF6016">
        <v>7.6</v>
      </c>
      <c r="AG6016">
        <v>5</v>
      </c>
      <c r="AH6016" t="s">
        <v>53</v>
      </c>
      <c r="AI6016" t="s">
        <v>54</v>
      </c>
      <c r="AJ6016">
        <v>2</v>
      </c>
      <c r="AK6016">
        <v>1</v>
      </c>
      <c r="AL6016">
        <v>1</v>
      </c>
      <c r="AM6016" t="s">
        <v>55</v>
      </c>
      <c r="AN6016" t="s">
        <v>56</v>
      </c>
      <c r="AP6016">
        <v>1</v>
      </c>
      <c r="AQ6016" t="s">
        <v>57</v>
      </c>
      <c r="AR6016">
        <v>0</v>
      </c>
      <c r="AW6016" t="s">
        <v>58</v>
      </c>
      <c r="AX6016">
        <v>0</v>
      </c>
      <c r="AY6016">
        <v>2</v>
      </c>
      <c r="AZ6016">
        <v>1.2</v>
      </c>
      <c r="BA6016">
        <v>1.2</v>
      </c>
      <c r="BB6016" t="s">
        <v>59</v>
      </c>
    </row>
    <row r="6017" spans="1:54" x14ac:dyDescent="0.45">
      <c r="A6017" s="4" t="str">
        <f>VLOOKUP(F6017,'Matching-Tabelle'!$A$57:$B$61,2,FALSE)</f>
        <v>stefan.fuellemann@tkb.ch</v>
      </c>
      <c r="B6017" s="4" t="str">
        <f>VLOOKUP(J6017,'Matching-Tabelle'!$A$1:$B$52,2,FALSE)</f>
        <v>WPI Führung</v>
      </c>
      <c r="C6017" s="4">
        <v>0.5</v>
      </c>
      <c r="D6017" s="4" t="s">
        <v>190</v>
      </c>
      <c r="E6017" s="5">
        <v>42704</v>
      </c>
      <c r="F6017" t="s">
        <v>3856</v>
      </c>
      <c r="G6017" t="s">
        <v>3857</v>
      </c>
      <c r="H6017" t="s">
        <v>3858</v>
      </c>
      <c r="I6017" s="1"/>
      <c r="J6017">
        <v>26</v>
      </c>
      <c r="K6017" t="s">
        <v>130</v>
      </c>
      <c r="L6017" t="s">
        <v>131</v>
      </c>
      <c r="M6017">
        <v>990001</v>
      </c>
      <c r="N6017" t="s">
        <v>51</v>
      </c>
      <c r="O6017">
        <v>0.5</v>
      </c>
      <c r="Q6017">
        <v>0.5</v>
      </c>
      <c r="S6017" t="s">
        <v>190</v>
      </c>
      <c r="AE6017">
        <v>12</v>
      </c>
      <c r="AF6017">
        <v>7.6</v>
      </c>
      <c r="AG6017">
        <v>5</v>
      </c>
      <c r="AH6017" t="s">
        <v>53</v>
      </c>
      <c r="AI6017" t="s">
        <v>54</v>
      </c>
      <c r="AJ6017">
        <v>2</v>
      </c>
      <c r="AK6017">
        <v>1</v>
      </c>
      <c r="AL6017">
        <v>1</v>
      </c>
      <c r="AM6017" t="s">
        <v>55</v>
      </c>
      <c r="AN6017" t="s">
        <v>56</v>
      </c>
      <c r="AP6017">
        <v>1</v>
      </c>
      <c r="AQ6017" t="s">
        <v>57</v>
      </c>
      <c r="AR6017">
        <v>0</v>
      </c>
      <c r="AW6017" t="s">
        <v>58</v>
      </c>
      <c r="AX6017">
        <v>0</v>
      </c>
      <c r="AY6017">
        <v>2</v>
      </c>
      <c r="AZ6017">
        <v>0.5</v>
      </c>
      <c r="BA6017">
        <v>0.5</v>
      </c>
      <c r="BB6017" t="s">
        <v>59</v>
      </c>
    </row>
    <row r="6018" spans="1:54" x14ac:dyDescent="0.45">
      <c r="A6018" s="4" t="str">
        <f>VLOOKUP(F6018,'Matching-Tabelle'!$A$57:$B$61,2,FALSE)</f>
        <v>stefan.fuellemann@tkb.ch</v>
      </c>
      <c r="B6018" s="4" t="str">
        <f>VLOOKUP(J6018,'Matching-Tabelle'!$A$1:$B$52,2,FALSE)</f>
        <v>WPI CTB</v>
      </c>
      <c r="C6018" s="4">
        <v>0.25</v>
      </c>
      <c r="D6018" s="4" t="s">
        <v>4973</v>
      </c>
      <c r="E6018" s="5">
        <v>42704</v>
      </c>
      <c r="F6018" t="s">
        <v>3856</v>
      </c>
      <c r="G6018" t="s">
        <v>3857</v>
      </c>
      <c r="H6018" t="s">
        <v>3858</v>
      </c>
      <c r="I6018" s="1"/>
      <c r="J6018">
        <v>921</v>
      </c>
      <c r="K6018" t="s">
        <v>224</v>
      </c>
      <c r="L6018" t="s">
        <v>225</v>
      </c>
      <c r="M6018">
        <v>990001</v>
      </c>
      <c r="N6018" t="s">
        <v>51</v>
      </c>
      <c r="O6018">
        <v>0.25</v>
      </c>
      <c r="Q6018">
        <v>0.25</v>
      </c>
      <c r="S6018" t="s">
        <v>4973</v>
      </c>
      <c r="AE6018">
        <v>12</v>
      </c>
      <c r="AF6018">
        <v>7.6</v>
      </c>
      <c r="AG6018">
        <v>5</v>
      </c>
      <c r="AH6018" t="s">
        <v>53</v>
      </c>
      <c r="AI6018" t="s">
        <v>54</v>
      </c>
      <c r="AJ6018">
        <v>2</v>
      </c>
      <c r="AK6018">
        <v>1</v>
      </c>
      <c r="AL6018">
        <v>1</v>
      </c>
      <c r="AM6018" t="s">
        <v>55</v>
      </c>
      <c r="AN6018" t="s">
        <v>56</v>
      </c>
      <c r="AP6018">
        <v>1</v>
      </c>
      <c r="AQ6018" t="s">
        <v>57</v>
      </c>
      <c r="AR6018">
        <v>0</v>
      </c>
      <c r="AW6018" t="s">
        <v>58</v>
      </c>
      <c r="AX6018">
        <v>0</v>
      </c>
      <c r="AY6018">
        <v>2</v>
      </c>
      <c r="AZ6018">
        <v>0.25</v>
      </c>
      <c r="BA6018">
        <v>0.25</v>
      </c>
      <c r="BB6018" t="s">
        <v>59</v>
      </c>
    </row>
    <row r="6019" spans="1:54" x14ac:dyDescent="0.45">
      <c r="A6019" s="4" t="str">
        <f>VLOOKUP(F6019,'Matching-Tabelle'!$A$57:$B$61,2,FALSE)</f>
        <v>stefan.fuellemann@tkb.ch</v>
      </c>
      <c r="B6019" s="4" t="str">
        <f>VLOOKUP(J6019,'Matching-Tabelle'!$A$1:$B$52,2,FALSE)</f>
        <v>WPI Führung</v>
      </c>
      <c r="C6019" s="4">
        <v>1.3</v>
      </c>
      <c r="D6019" s="4" t="s">
        <v>4974</v>
      </c>
      <c r="E6019" s="5">
        <v>42704</v>
      </c>
      <c r="F6019" t="s">
        <v>3856</v>
      </c>
      <c r="G6019" t="s">
        <v>3857</v>
      </c>
      <c r="H6019" t="s">
        <v>3858</v>
      </c>
      <c r="I6019" s="1"/>
      <c r="J6019">
        <v>26</v>
      </c>
      <c r="K6019" t="s">
        <v>130</v>
      </c>
      <c r="L6019" t="s">
        <v>131</v>
      </c>
      <c r="M6019">
        <v>990001</v>
      </c>
      <c r="N6019" t="s">
        <v>51</v>
      </c>
      <c r="O6019">
        <v>1.3</v>
      </c>
      <c r="Q6019">
        <v>1.3</v>
      </c>
      <c r="S6019" t="s">
        <v>4974</v>
      </c>
      <c r="AE6019">
        <v>12</v>
      </c>
      <c r="AF6019">
        <v>7.6</v>
      </c>
      <c r="AG6019">
        <v>5</v>
      </c>
      <c r="AH6019" t="s">
        <v>53</v>
      </c>
      <c r="AI6019" t="s">
        <v>54</v>
      </c>
      <c r="AJ6019">
        <v>2</v>
      </c>
      <c r="AK6019">
        <v>1</v>
      </c>
      <c r="AL6019">
        <v>1</v>
      </c>
      <c r="AM6019" t="s">
        <v>55</v>
      </c>
      <c r="AN6019" t="s">
        <v>56</v>
      </c>
      <c r="AP6019">
        <v>1</v>
      </c>
      <c r="AQ6019" t="s">
        <v>57</v>
      </c>
      <c r="AR6019">
        <v>0</v>
      </c>
      <c r="AW6019" t="s">
        <v>58</v>
      </c>
      <c r="AX6019">
        <v>0</v>
      </c>
      <c r="AY6019">
        <v>2</v>
      </c>
      <c r="AZ6019">
        <v>1.3</v>
      </c>
      <c r="BA6019">
        <v>1.3</v>
      </c>
      <c r="BB6019" t="s">
        <v>59</v>
      </c>
    </row>
    <row r="6020" spans="1:54" x14ac:dyDescent="0.45">
      <c r="A6020" s="4" t="str">
        <f>VLOOKUP(F6020,'Matching-Tabelle'!$A$57:$B$61,2,FALSE)</f>
        <v>stefan.fuellemann@tkb.ch</v>
      </c>
      <c r="B6020" s="4" t="str">
        <f>VLOOKUP(J6020,'Matching-Tabelle'!$A$1:$B$52,2,FALSE)</f>
        <v>WPI RTB</v>
      </c>
      <c r="C6020" s="4">
        <v>0.25</v>
      </c>
      <c r="D6020" s="4" t="s">
        <v>4362</v>
      </c>
      <c r="E6020" s="5">
        <v>42704</v>
      </c>
      <c r="F6020" t="s">
        <v>3856</v>
      </c>
      <c r="G6020" t="s">
        <v>3857</v>
      </c>
      <c r="H6020" t="s">
        <v>3858</v>
      </c>
      <c r="I6020" s="1"/>
      <c r="J6020">
        <v>22</v>
      </c>
      <c r="K6020" t="s">
        <v>88</v>
      </c>
      <c r="L6020" t="s">
        <v>89</v>
      </c>
      <c r="M6020">
        <v>990001</v>
      </c>
      <c r="N6020" t="s">
        <v>51</v>
      </c>
      <c r="O6020">
        <v>0.25</v>
      </c>
      <c r="Q6020">
        <v>0.25</v>
      </c>
      <c r="S6020" t="s">
        <v>4362</v>
      </c>
      <c r="AE6020">
        <v>12</v>
      </c>
      <c r="AF6020">
        <v>7.6</v>
      </c>
      <c r="AG6020">
        <v>5</v>
      </c>
      <c r="AH6020" t="s">
        <v>53</v>
      </c>
      <c r="AI6020" t="s">
        <v>54</v>
      </c>
      <c r="AJ6020">
        <v>2</v>
      </c>
      <c r="AK6020">
        <v>1</v>
      </c>
      <c r="AL6020">
        <v>1</v>
      </c>
      <c r="AM6020" t="s">
        <v>55</v>
      </c>
      <c r="AN6020" t="s">
        <v>56</v>
      </c>
      <c r="AP6020">
        <v>1</v>
      </c>
      <c r="AQ6020" t="s">
        <v>57</v>
      </c>
      <c r="AR6020">
        <v>0</v>
      </c>
      <c r="AW6020" t="s">
        <v>58</v>
      </c>
      <c r="AX6020">
        <v>0</v>
      </c>
      <c r="AY6020">
        <v>2</v>
      </c>
      <c r="AZ6020">
        <v>0.25</v>
      </c>
      <c r="BA6020">
        <v>0.25</v>
      </c>
      <c r="BB6020" t="s">
        <v>59</v>
      </c>
    </row>
    <row r="6021" spans="1:54" x14ac:dyDescent="0.45">
      <c r="A6021" s="4" t="str">
        <f>VLOOKUP(F6021,'Matching-Tabelle'!$A$57:$B$61,2,FALSE)</f>
        <v>stefan.fuellemann@tkb.ch</v>
      </c>
      <c r="B6021" s="4" t="str">
        <f>VLOOKUP(J6021,'Matching-Tabelle'!$A$1:$B$52,2,FALSE)</f>
        <v>WPI CTB</v>
      </c>
      <c r="C6021" s="4">
        <v>0.5</v>
      </c>
      <c r="D6021" s="4" t="s">
        <v>4353</v>
      </c>
      <c r="E6021" s="5">
        <v>42704</v>
      </c>
      <c r="F6021" t="s">
        <v>3856</v>
      </c>
      <c r="G6021" t="s">
        <v>3857</v>
      </c>
      <c r="H6021" t="s">
        <v>3858</v>
      </c>
      <c r="I6021" s="1"/>
      <c r="J6021">
        <v>922</v>
      </c>
      <c r="K6021" t="s">
        <v>134</v>
      </c>
      <c r="L6021" t="s">
        <v>135</v>
      </c>
      <c r="M6021">
        <v>990001</v>
      </c>
      <c r="N6021" t="s">
        <v>51</v>
      </c>
      <c r="O6021">
        <v>0.5</v>
      </c>
      <c r="Q6021">
        <v>0.5</v>
      </c>
      <c r="S6021" t="s">
        <v>4353</v>
      </c>
      <c r="AE6021">
        <v>12</v>
      </c>
      <c r="AF6021">
        <v>7.6</v>
      </c>
      <c r="AG6021">
        <v>5</v>
      </c>
      <c r="AH6021" t="s">
        <v>53</v>
      </c>
      <c r="AI6021" t="s">
        <v>54</v>
      </c>
      <c r="AJ6021">
        <v>2</v>
      </c>
      <c r="AK6021">
        <v>1</v>
      </c>
      <c r="AL6021">
        <v>1</v>
      </c>
      <c r="AM6021" t="s">
        <v>55</v>
      </c>
      <c r="AN6021" t="s">
        <v>56</v>
      </c>
      <c r="AP6021">
        <v>1</v>
      </c>
      <c r="AQ6021" t="s">
        <v>57</v>
      </c>
      <c r="AR6021">
        <v>0</v>
      </c>
      <c r="AW6021" t="s">
        <v>58</v>
      </c>
      <c r="AX6021">
        <v>0</v>
      </c>
      <c r="AY6021">
        <v>2</v>
      </c>
      <c r="AZ6021">
        <v>0.5</v>
      </c>
      <c r="BA6021">
        <v>0.5</v>
      </c>
      <c r="BB6021" t="s">
        <v>59</v>
      </c>
    </row>
    <row r="6022" spans="1:54" x14ac:dyDescent="0.45">
      <c r="A6022" s="4" t="str">
        <f>VLOOKUP(F6022,'Matching-Tabelle'!$A$57:$B$61,2,FALSE)</f>
        <v>stefan.fuellemann@tkb.ch</v>
      </c>
      <c r="B6022" s="4" t="str">
        <f>VLOOKUP(J6022,'Matching-Tabelle'!$A$1:$B$52,2,FALSE)</f>
        <v>Progr Digitalisierung</v>
      </c>
      <c r="C6022" s="4">
        <v>0.65</v>
      </c>
      <c r="D6022" s="4" t="s">
        <v>4975</v>
      </c>
      <c r="E6022" s="5">
        <v>42704</v>
      </c>
      <c r="F6022" t="s">
        <v>3856</v>
      </c>
      <c r="G6022" t="s">
        <v>3857</v>
      </c>
      <c r="H6022" t="s">
        <v>3858</v>
      </c>
      <c r="I6022" s="1"/>
      <c r="J6022">
        <v>224</v>
      </c>
      <c r="K6022" t="s">
        <v>76</v>
      </c>
      <c r="L6022" t="s">
        <v>77</v>
      </c>
      <c r="M6022">
        <v>990001</v>
      </c>
      <c r="N6022" t="s">
        <v>51</v>
      </c>
      <c r="O6022">
        <v>0.65</v>
      </c>
      <c r="Q6022">
        <v>0.65</v>
      </c>
      <c r="S6022" t="s">
        <v>4975</v>
      </c>
      <c r="AE6022">
        <v>12</v>
      </c>
      <c r="AF6022">
        <v>7.6</v>
      </c>
      <c r="AG6022">
        <v>5</v>
      </c>
      <c r="AH6022" t="s">
        <v>53</v>
      </c>
      <c r="AI6022" t="s">
        <v>54</v>
      </c>
      <c r="AJ6022">
        <v>2</v>
      </c>
      <c r="AK6022">
        <v>1</v>
      </c>
      <c r="AL6022">
        <v>1</v>
      </c>
      <c r="AM6022" t="s">
        <v>55</v>
      </c>
      <c r="AN6022" t="s">
        <v>56</v>
      </c>
      <c r="AP6022">
        <v>1</v>
      </c>
      <c r="AQ6022" t="s">
        <v>57</v>
      </c>
      <c r="AR6022">
        <v>0</v>
      </c>
      <c r="AW6022" t="s">
        <v>58</v>
      </c>
      <c r="AX6022">
        <v>0</v>
      </c>
      <c r="AY6022">
        <v>2</v>
      </c>
      <c r="AZ6022">
        <v>0.65</v>
      </c>
      <c r="BA6022">
        <v>0.65</v>
      </c>
      <c r="BB6022" t="s">
        <v>59</v>
      </c>
    </row>
    <row r="6023" spans="1:54" x14ac:dyDescent="0.45">
      <c r="A6023" s="4" t="str">
        <f>VLOOKUP(F6023,'Matching-Tabelle'!$A$57:$B$61,2,FALSE)</f>
        <v>stefan.fuellemann@tkb.ch</v>
      </c>
      <c r="B6023" s="4" t="str">
        <f>VLOOKUP(J6023,'Matching-Tabelle'!$A$1:$B$52,2,FALSE)</f>
        <v>Proj SCRE2016</v>
      </c>
      <c r="C6023" s="4">
        <v>1.75</v>
      </c>
      <c r="D6023" s="4" t="s">
        <v>4976</v>
      </c>
      <c r="E6023" s="5">
        <v>42704</v>
      </c>
      <c r="F6023" t="s">
        <v>3856</v>
      </c>
      <c r="G6023" t="s">
        <v>3857</v>
      </c>
      <c r="H6023" t="s">
        <v>3858</v>
      </c>
      <c r="I6023" s="1"/>
      <c r="J6023">
        <v>2500253</v>
      </c>
      <c r="K6023" t="s">
        <v>538</v>
      </c>
      <c r="L6023" t="s">
        <v>539</v>
      </c>
      <c r="M6023">
        <v>990001</v>
      </c>
      <c r="N6023" t="s">
        <v>51</v>
      </c>
      <c r="O6023">
        <v>1.75</v>
      </c>
      <c r="Q6023">
        <v>1.75</v>
      </c>
      <c r="S6023" t="s">
        <v>4976</v>
      </c>
      <c r="AE6023">
        <v>5</v>
      </c>
      <c r="AF6023">
        <v>0</v>
      </c>
      <c r="AG6023">
        <v>1</v>
      </c>
      <c r="AH6023" t="s">
        <v>411</v>
      </c>
      <c r="AI6023" t="s">
        <v>411</v>
      </c>
      <c r="AJ6023">
        <v>2</v>
      </c>
      <c r="AK6023">
        <v>1</v>
      </c>
      <c r="AL6023">
        <v>1</v>
      </c>
      <c r="AM6023" t="s">
        <v>55</v>
      </c>
      <c r="AN6023" t="s">
        <v>56</v>
      </c>
      <c r="AP6023">
        <v>1</v>
      </c>
      <c r="AQ6023" t="s">
        <v>57</v>
      </c>
      <c r="AR6023">
        <v>0</v>
      </c>
      <c r="AW6023" t="s">
        <v>58</v>
      </c>
      <c r="AX6023">
        <v>0</v>
      </c>
      <c r="AY6023">
        <v>2</v>
      </c>
      <c r="AZ6023">
        <v>1.75</v>
      </c>
      <c r="BA6023">
        <v>1.75</v>
      </c>
      <c r="BB6023" t="s">
        <v>59</v>
      </c>
    </row>
    <row r="6024" spans="1:54" x14ac:dyDescent="0.45">
      <c r="A6024" s="4" t="str">
        <f>VLOOKUP(F6024,'Matching-Tabelle'!$A$57:$B$61,2,FALSE)</f>
        <v>stefan.fuellemann@tkb.ch</v>
      </c>
      <c r="B6024" s="4" t="str">
        <f>VLOOKUP(J6024,'Matching-Tabelle'!$A$1:$B$52,2,FALSE)</f>
        <v>WPI CTB</v>
      </c>
      <c r="C6024" s="4">
        <v>0.25</v>
      </c>
      <c r="D6024" s="4" t="s">
        <v>4977</v>
      </c>
      <c r="E6024" s="5">
        <v>42704</v>
      </c>
      <c r="F6024" t="s">
        <v>3856</v>
      </c>
      <c r="G6024" t="s">
        <v>3857</v>
      </c>
      <c r="H6024" t="s">
        <v>3858</v>
      </c>
      <c r="I6024" s="1"/>
      <c r="J6024">
        <v>922</v>
      </c>
      <c r="K6024" t="s">
        <v>134</v>
      </c>
      <c r="L6024" t="s">
        <v>135</v>
      </c>
      <c r="M6024">
        <v>990001</v>
      </c>
      <c r="N6024" t="s">
        <v>51</v>
      </c>
      <c r="O6024">
        <v>0.25</v>
      </c>
      <c r="Q6024">
        <v>0.25</v>
      </c>
      <c r="S6024" t="s">
        <v>4977</v>
      </c>
      <c r="AE6024">
        <v>12</v>
      </c>
      <c r="AF6024">
        <v>7.6</v>
      </c>
      <c r="AG6024">
        <v>5</v>
      </c>
      <c r="AH6024" t="s">
        <v>53</v>
      </c>
      <c r="AI6024" t="s">
        <v>54</v>
      </c>
      <c r="AJ6024">
        <v>2</v>
      </c>
      <c r="AK6024">
        <v>1</v>
      </c>
      <c r="AL6024">
        <v>1</v>
      </c>
      <c r="AM6024" t="s">
        <v>55</v>
      </c>
      <c r="AN6024" t="s">
        <v>56</v>
      </c>
      <c r="AP6024">
        <v>1</v>
      </c>
      <c r="AQ6024" t="s">
        <v>57</v>
      </c>
      <c r="AR6024">
        <v>0</v>
      </c>
      <c r="AW6024" t="s">
        <v>58</v>
      </c>
      <c r="AX6024">
        <v>0</v>
      </c>
      <c r="AY6024">
        <v>2</v>
      </c>
      <c r="AZ6024">
        <v>0.25</v>
      </c>
      <c r="BA6024">
        <v>0.25</v>
      </c>
      <c r="BB6024" t="s">
        <v>59</v>
      </c>
    </row>
    <row r="6025" spans="1:54" x14ac:dyDescent="0.45">
      <c r="A6025" s="4" t="str">
        <f>VLOOKUP(F6025,'Matching-Tabelle'!$A$57:$B$61,2,FALSE)</f>
        <v>stefan.fuellemann@tkb.ch</v>
      </c>
      <c r="B6025" s="4" t="str">
        <f>VLOOKUP(J6025,'Matching-Tabelle'!$A$1:$B$52,2,FALSE)</f>
        <v>WPI CTB</v>
      </c>
      <c r="C6025" s="4">
        <v>0.5</v>
      </c>
      <c r="D6025" s="4" t="s">
        <v>4978</v>
      </c>
      <c r="E6025" s="5">
        <v>42704</v>
      </c>
      <c r="F6025" t="s">
        <v>3856</v>
      </c>
      <c r="G6025" t="s">
        <v>3857</v>
      </c>
      <c r="H6025" t="s">
        <v>3858</v>
      </c>
      <c r="I6025" s="1"/>
      <c r="J6025">
        <v>922</v>
      </c>
      <c r="K6025" t="s">
        <v>134</v>
      </c>
      <c r="L6025" t="s">
        <v>135</v>
      </c>
      <c r="M6025">
        <v>990001</v>
      </c>
      <c r="N6025" t="s">
        <v>51</v>
      </c>
      <c r="O6025">
        <v>0.5</v>
      </c>
      <c r="Q6025">
        <v>0.5</v>
      </c>
      <c r="S6025" t="s">
        <v>4978</v>
      </c>
      <c r="AE6025">
        <v>12</v>
      </c>
      <c r="AF6025">
        <v>7.6</v>
      </c>
      <c r="AG6025">
        <v>5</v>
      </c>
      <c r="AH6025" t="s">
        <v>53</v>
      </c>
      <c r="AI6025" t="s">
        <v>54</v>
      </c>
      <c r="AJ6025">
        <v>2</v>
      </c>
      <c r="AK6025">
        <v>1</v>
      </c>
      <c r="AL6025">
        <v>1</v>
      </c>
      <c r="AM6025" t="s">
        <v>55</v>
      </c>
      <c r="AN6025" t="s">
        <v>56</v>
      </c>
      <c r="AP6025">
        <v>1</v>
      </c>
      <c r="AQ6025" t="s">
        <v>57</v>
      </c>
      <c r="AR6025">
        <v>0</v>
      </c>
      <c r="AW6025" t="s">
        <v>58</v>
      </c>
      <c r="AX6025">
        <v>0</v>
      </c>
      <c r="AY6025">
        <v>2</v>
      </c>
      <c r="AZ6025">
        <v>0.5</v>
      </c>
      <c r="BA6025">
        <v>0.5</v>
      </c>
      <c r="BB6025" t="s">
        <v>59</v>
      </c>
    </row>
    <row r="6026" spans="1:54" x14ac:dyDescent="0.45">
      <c r="A6026" s="4" t="str">
        <f>VLOOKUP(F6026,'Matching-Tabelle'!$A$57:$B$61,2,FALSE)</f>
        <v>stefan.fuellemann@tkb.ch</v>
      </c>
      <c r="B6026" s="4" t="str">
        <f>VLOOKUP(J6026,'Matching-Tabelle'!$A$1:$B$52,2,FALSE)</f>
        <v>WPI CTB</v>
      </c>
      <c r="C6026" s="4">
        <v>0.25</v>
      </c>
      <c r="D6026" s="4" t="s">
        <v>4979</v>
      </c>
      <c r="E6026" s="5">
        <v>42704</v>
      </c>
      <c r="F6026" t="s">
        <v>3856</v>
      </c>
      <c r="G6026" t="s">
        <v>3857</v>
      </c>
      <c r="H6026" t="s">
        <v>3858</v>
      </c>
      <c r="I6026" s="1"/>
      <c r="J6026">
        <v>921</v>
      </c>
      <c r="K6026" t="s">
        <v>224</v>
      </c>
      <c r="L6026" t="s">
        <v>225</v>
      </c>
      <c r="M6026">
        <v>990001</v>
      </c>
      <c r="N6026" t="s">
        <v>51</v>
      </c>
      <c r="O6026">
        <v>0.25</v>
      </c>
      <c r="Q6026">
        <v>0.25</v>
      </c>
      <c r="S6026" t="s">
        <v>4979</v>
      </c>
      <c r="AE6026">
        <v>12</v>
      </c>
      <c r="AF6026">
        <v>7.6</v>
      </c>
      <c r="AG6026">
        <v>5</v>
      </c>
      <c r="AH6026" t="s">
        <v>53</v>
      </c>
      <c r="AI6026" t="s">
        <v>54</v>
      </c>
      <c r="AJ6026">
        <v>2</v>
      </c>
      <c r="AK6026">
        <v>1</v>
      </c>
      <c r="AL6026">
        <v>1</v>
      </c>
      <c r="AM6026" t="s">
        <v>55</v>
      </c>
      <c r="AN6026" t="s">
        <v>56</v>
      </c>
      <c r="AP6026">
        <v>1</v>
      </c>
      <c r="AQ6026" t="s">
        <v>57</v>
      </c>
      <c r="AR6026">
        <v>0</v>
      </c>
      <c r="AW6026" t="s">
        <v>58</v>
      </c>
      <c r="AX6026">
        <v>0</v>
      </c>
      <c r="AY6026">
        <v>2</v>
      </c>
      <c r="AZ6026">
        <v>0.25</v>
      </c>
      <c r="BA6026">
        <v>0.25</v>
      </c>
      <c r="BB6026" t="s">
        <v>59</v>
      </c>
    </row>
    <row r="6027" spans="1:54" x14ac:dyDescent="0.45">
      <c r="A6027" s="4" t="str">
        <f>VLOOKUP(F6027,'Matching-Tabelle'!$A$57:$B$61,2,FALSE)</f>
        <v>stefan.fuellemann@tkb.ch</v>
      </c>
      <c r="B6027" s="4" t="str">
        <f>VLOOKUP(J6027,'Matching-Tabelle'!$A$1:$B$52,2,FALSE)</f>
        <v>WPI CTB</v>
      </c>
      <c r="C6027" s="4">
        <v>0.25</v>
      </c>
      <c r="D6027" s="4" t="s">
        <v>4980</v>
      </c>
      <c r="E6027" s="5">
        <v>42704</v>
      </c>
      <c r="F6027" t="s">
        <v>3856</v>
      </c>
      <c r="G6027" t="s">
        <v>3857</v>
      </c>
      <c r="H6027" t="s">
        <v>3858</v>
      </c>
      <c r="I6027" s="1"/>
      <c r="J6027">
        <v>919</v>
      </c>
      <c r="K6027" t="s">
        <v>66</v>
      </c>
      <c r="L6027" t="s">
        <v>67</v>
      </c>
      <c r="M6027">
        <v>990001</v>
      </c>
      <c r="N6027" t="s">
        <v>51</v>
      </c>
      <c r="O6027">
        <v>0.25</v>
      </c>
      <c r="Q6027">
        <v>0.25</v>
      </c>
      <c r="S6027" t="s">
        <v>4980</v>
      </c>
      <c r="AE6027">
        <v>12</v>
      </c>
      <c r="AF6027">
        <v>7.6</v>
      </c>
      <c r="AG6027">
        <v>5</v>
      </c>
      <c r="AH6027" t="s">
        <v>53</v>
      </c>
      <c r="AI6027" t="s">
        <v>54</v>
      </c>
      <c r="AJ6027">
        <v>2</v>
      </c>
      <c r="AK6027">
        <v>1</v>
      </c>
      <c r="AL6027">
        <v>1</v>
      </c>
      <c r="AM6027" t="s">
        <v>55</v>
      </c>
      <c r="AN6027" t="s">
        <v>56</v>
      </c>
      <c r="AP6027">
        <v>1</v>
      </c>
      <c r="AQ6027" t="s">
        <v>57</v>
      </c>
      <c r="AR6027">
        <v>0</v>
      </c>
      <c r="AW6027" t="s">
        <v>58</v>
      </c>
      <c r="AX6027">
        <v>0</v>
      </c>
      <c r="AY6027">
        <v>2</v>
      </c>
      <c r="AZ6027">
        <v>0.25</v>
      </c>
      <c r="BA6027">
        <v>0.25</v>
      </c>
      <c r="BB6027" t="s">
        <v>59</v>
      </c>
    </row>
    <row r="6028" spans="1:54" x14ac:dyDescent="0.45">
      <c r="A6028" s="4" t="str">
        <f>VLOOKUP(F6028,'Matching-Tabelle'!$A$57:$B$61,2,FALSE)</f>
        <v>stefan.fuellemann@tkb.ch</v>
      </c>
      <c r="B6028" s="4" t="str">
        <f>VLOOKUP(J6028,'Matching-Tabelle'!$A$1:$B$52,2,FALSE)</f>
        <v>WPI CTB</v>
      </c>
      <c r="C6028" s="4">
        <v>0.5</v>
      </c>
      <c r="D6028" s="4" t="s">
        <v>4981</v>
      </c>
      <c r="E6028" s="5">
        <v>42704</v>
      </c>
      <c r="F6028" t="s">
        <v>3856</v>
      </c>
      <c r="G6028" t="s">
        <v>3857</v>
      </c>
      <c r="H6028" t="s">
        <v>3858</v>
      </c>
      <c r="I6028" s="1"/>
      <c r="J6028">
        <v>927</v>
      </c>
      <c r="K6028" t="s">
        <v>99</v>
      </c>
      <c r="L6028" t="s">
        <v>100</v>
      </c>
      <c r="M6028">
        <v>990001</v>
      </c>
      <c r="N6028" t="s">
        <v>51</v>
      </c>
      <c r="O6028">
        <v>0.5</v>
      </c>
      <c r="Q6028">
        <v>0.5</v>
      </c>
      <c r="S6028" t="s">
        <v>4981</v>
      </c>
      <c r="AE6028">
        <v>12</v>
      </c>
      <c r="AF6028">
        <v>7.6</v>
      </c>
      <c r="AG6028">
        <v>5</v>
      </c>
      <c r="AH6028" t="s">
        <v>53</v>
      </c>
      <c r="AI6028" t="s">
        <v>54</v>
      </c>
      <c r="AJ6028">
        <v>2</v>
      </c>
      <c r="AK6028">
        <v>1</v>
      </c>
      <c r="AL6028">
        <v>1</v>
      </c>
      <c r="AM6028" t="s">
        <v>55</v>
      </c>
      <c r="AN6028" t="s">
        <v>56</v>
      </c>
      <c r="AP6028">
        <v>1</v>
      </c>
      <c r="AQ6028" t="s">
        <v>57</v>
      </c>
      <c r="AR6028">
        <v>0</v>
      </c>
      <c r="AW6028" t="s">
        <v>58</v>
      </c>
      <c r="AX6028">
        <v>0</v>
      </c>
      <c r="AY6028">
        <v>2</v>
      </c>
      <c r="AZ6028">
        <v>0.5</v>
      </c>
      <c r="BA6028">
        <v>0.5</v>
      </c>
      <c r="BB6028" t="s">
        <v>59</v>
      </c>
    </row>
    <row r="6029" spans="1:54" x14ac:dyDescent="0.45">
      <c r="A6029" s="4" t="str">
        <f>VLOOKUP(F6029,'Matching-Tabelle'!$A$57:$B$61,2,FALSE)</f>
        <v>stefan.fuellemann@tkb.ch</v>
      </c>
      <c r="B6029" s="4" t="str">
        <f>VLOOKUP(J6029,'Matching-Tabelle'!$A$1:$B$52,2,FALSE)</f>
        <v>WPI RTB</v>
      </c>
      <c r="C6029" s="4">
        <v>1.2</v>
      </c>
      <c r="D6029" s="4" t="s">
        <v>3859</v>
      </c>
      <c r="E6029" s="5">
        <v>42705</v>
      </c>
      <c r="F6029" t="s">
        <v>3856</v>
      </c>
      <c r="G6029" t="s">
        <v>3857</v>
      </c>
      <c r="H6029" t="s">
        <v>3858</v>
      </c>
      <c r="I6029" s="1"/>
      <c r="J6029">
        <v>19</v>
      </c>
      <c r="K6029" t="s">
        <v>145</v>
      </c>
      <c r="L6029" t="s">
        <v>146</v>
      </c>
      <c r="M6029">
        <v>990001</v>
      </c>
      <c r="N6029" t="s">
        <v>51</v>
      </c>
      <c r="O6029">
        <v>1.2</v>
      </c>
      <c r="Q6029">
        <v>1.2</v>
      </c>
      <c r="S6029" t="s">
        <v>3859</v>
      </c>
      <c r="AE6029">
        <v>12</v>
      </c>
      <c r="AF6029">
        <v>7.6</v>
      </c>
      <c r="AG6029">
        <v>5</v>
      </c>
      <c r="AH6029" t="s">
        <v>53</v>
      </c>
      <c r="AI6029" t="s">
        <v>54</v>
      </c>
      <c r="AJ6029">
        <v>2</v>
      </c>
      <c r="AK6029">
        <v>1</v>
      </c>
      <c r="AL6029">
        <v>1</v>
      </c>
      <c r="AM6029" t="s">
        <v>55</v>
      </c>
      <c r="AN6029" t="s">
        <v>56</v>
      </c>
      <c r="AP6029">
        <v>1</v>
      </c>
      <c r="AQ6029" t="s">
        <v>57</v>
      </c>
      <c r="AR6029">
        <v>0</v>
      </c>
      <c r="AW6029" t="s">
        <v>58</v>
      </c>
      <c r="AX6029">
        <v>0</v>
      </c>
      <c r="AY6029">
        <v>2</v>
      </c>
      <c r="AZ6029">
        <v>1.2</v>
      </c>
      <c r="BA6029">
        <v>1.2</v>
      </c>
      <c r="BB6029" t="s">
        <v>59</v>
      </c>
    </row>
    <row r="6030" spans="1:54" x14ac:dyDescent="0.45">
      <c r="A6030" s="4" t="str">
        <f>VLOOKUP(F6030,'Matching-Tabelle'!$A$57:$B$61,2,FALSE)</f>
        <v>stefan.fuellemann@tkb.ch</v>
      </c>
      <c r="B6030" s="4" t="str">
        <f>VLOOKUP(J6030,'Matching-Tabelle'!$A$1:$B$52,2,FALSE)</f>
        <v>WPI Führung</v>
      </c>
      <c r="C6030" s="4">
        <v>1.5</v>
      </c>
      <c r="D6030" s="4" t="s">
        <v>4982</v>
      </c>
      <c r="E6030" s="5">
        <v>42705</v>
      </c>
      <c r="F6030" t="s">
        <v>3856</v>
      </c>
      <c r="G6030" t="s">
        <v>3857</v>
      </c>
      <c r="H6030" t="s">
        <v>3858</v>
      </c>
      <c r="I6030" s="1"/>
      <c r="J6030">
        <v>26</v>
      </c>
      <c r="K6030" t="s">
        <v>130</v>
      </c>
      <c r="L6030" t="s">
        <v>131</v>
      </c>
      <c r="M6030">
        <v>990001</v>
      </c>
      <c r="N6030" t="s">
        <v>51</v>
      </c>
      <c r="O6030">
        <v>1.5</v>
      </c>
      <c r="Q6030">
        <v>1.5</v>
      </c>
      <c r="S6030" t="s">
        <v>4982</v>
      </c>
      <c r="AE6030">
        <v>12</v>
      </c>
      <c r="AF6030">
        <v>7.6</v>
      </c>
      <c r="AG6030">
        <v>5</v>
      </c>
      <c r="AH6030" t="s">
        <v>53</v>
      </c>
      <c r="AI6030" t="s">
        <v>54</v>
      </c>
      <c r="AJ6030">
        <v>2</v>
      </c>
      <c r="AK6030">
        <v>1</v>
      </c>
      <c r="AL6030">
        <v>1</v>
      </c>
      <c r="AM6030" t="s">
        <v>55</v>
      </c>
      <c r="AN6030" t="s">
        <v>56</v>
      </c>
      <c r="AP6030">
        <v>1</v>
      </c>
      <c r="AQ6030" t="s">
        <v>57</v>
      </c>
      <c r="AR6030">
        <v>0</v>
      </c>
      <c r="AW6030" t="s">
        <v>58</v>
      </c>
      <c r="AX6030">
        <v>0</v>
      </c>
      <c r="AY6030">
        <v>2</v>
      </c>
      <c r="AZ6030">
        <v>1.5</v>
      </c>
      <c r="BA6030">
        <v>1.5</v>
      </c>
      <c r="BB6030" t="s">
        <v>59</v>
      </c>
    </row>
    <row r="6031" spans="1:54" x14ac:dyDescent="0.45">
      <c r="A6031" s="4" t="str">
        <f>VLOOKUP(F6031,'Matching-Tabelle'!$A$57:$B$61,2,FALSE)</f>
        <v>stefan.fuellemann@tkb.ch</v>
      </c>
      <c r="B6031" s="4" t="str">
        <f>VLOOKUP(J6031,'Matching-Tabelle'!$A$1:$B$52,2,FALSE)</f>
        <v>Proj SCRE2016</v>
      </c>
      <c r="C6031" s="4">
        <v>0.68</v>
      </c>
      <c r="D6031" s="4" t="s">
        <v>4983</v>
      </c>
      <c r="E6031" s="5">
        <v>42705</v>
      </c>
      <c r="F6031" t="s">
        <v>3856</v>
      </c>
      <c r="G6031" t="s">
        <v>3857</v>
      </c>
      <c r="H6031" t="s">
        <v>3858</v>
      </c>
      <c r="I6031" s="1"/>
      <c r="J6031">
        <v>2500253</v>
      </c>
      <c r="K6031" t="s">
        <v>538</v>
      </c>
      <c r="L6031" t="s">
        <v>539</v>
      </c>
      <c r="M6031">
        <v>990001</v>
      </c>
      <c r="N6031" t="s">
        <v>51</v>
      </c>
      <c r="O6031">
        <v>0.68</v>
      </c>
      <c r="Q6031">
        <v>0.68</v>
      </c>
      <c r="S6031" t="s">
        <v>4983</v>
      </c>
      <c r="AE6031">
        <v>5</v>
      </c>
      <c r="AF6031">
        <v>0</v>
      </c>
      <c r="AG6031">
        <v>1</v>
      </c>
      <c r="AH6031" t="s">
        <v>411</v>
      </c>
      <c r="AI6031" t="s">
        <v>411</v>
      </c>
      <c r="AJ6031">
        <v>2</v>
      </c>
      <c r="AK6031">
        <v>1</v>
      </c>
      <c r="AL6031">
        <v>1</v>
      </c>
      <c r="AM6031" t="s">
        <v>55</v>
      </c>
      <c r="AN6031" t="s">
        <v>56</v>
      </c>
      <c r="AP6031">
        <v>1</v>
      </c>
      <c r="AQ6031" t="s">
        <v>57</v>
      </c>
      <c r="AR6031">
        <v>0</v>
      </c>
      <c r="AW6031" t="s">
        <v>58</v>
      </c>
      <c r="AX6031">
        <v>0</v>
      </c>
      <c r="AY6031">
        <v>2</v>
      </c>
      <c r="AZ6031">
        <v>0.68</v>
      </c>
      <c r="BA6031">
        <v>0.68</v>
      </c>
      <c r="BB6031" t="s">
        <v>59</v>
      </c>
    </row>
    <row r="6032" spans="1:54" x14ac:dyDescent="0.45">
      <c r="A6032" s="4" t="str">
        <f>VLOOKUP(F6032,'Matching-Tabelle'!$A$57:$B$61,2,FALSE)</f>
        <v>stefan.fuellemann@tkb.ch</v>
      </c>
      <c r="B6032" s="4" t="str">
        <f>VLOOKUP(J6032,'Matching-Tabelle'!$A$1:$B$52,2,FALSE)</f>
        <v>WPI CTB</v>
      </c>
      <c r="C6032" s="4">
        <v>0.5</v>
      </c>
      <c r="D6032" s="4" t="s">
        <v>4984</v>
      </c>
      <c r="E6032" s="5">
        <v>42705</v>
      </c>
      <c r="F6032" t="s">
        <v>3856</v>
      </c>
      <c r="G6032" t="s">
        <v>3857</v>
      </c>
      <c r="H6032" t="s">
        <v>3858</v>
      </c>
      <c r="I6032" s="1"/>
      <c r="J6032">
        <v>925</v>
      </c>
      <c r="K6032" t="s">
        <v>49</v>
      </c>
      <c r="L6032" t="s">
        <v>50</v>
      </c>
      <c r="M6032">
        <v>990001</v>
      </c>
      <c r="N6032" t="s">
        <v>51</v>
      </c>
      <c r="O6032">
        <v>0.5</v>
      </c>
      <c r="Q6032">
        <v>0.5</v>
      </c>
      <c r="S6032" t="s">
        <v>4984</v>
      </c>
      <c r="AE6032">
        <v>12</v>
      </c>
      <c r="AF6032">
        <v>7.6</v>
      </c>
      <c r="AG6032">
        <v>5</v>
      </c>
      <c r="AH6032" t="s">
        <v>53</v>
      </c>
      <c r="AI6032" t="s">
        <v>54</v>
      </c>
      <c r="AJ6032">
        <v>2</v>
      </c>
      <c r="AK6032">
        <v>1</v>
      </c>
      <c r="AL6032">
        <v>1</v>
      </c>
      <c r="AM6032" t="s">
        <v>55</v>
      </c>
      <c r="AN6032" t="s">
        <v>56</v>
      </c>
      <c r="AP6032">
        <v>1</v>
      </c>
      <c r="AQ6032" t="s">
        <v>57</v>
      </c>
      <c r="AR6032">
        <v>0</v>
      </c>
      <c r="AW6032" t="s">
        <v>58</v>
      </c>
      <c r="AX6032">
        <v>0</v>
      </c>
      <c r="AY6032">
        <v>2</v>
      </c>
      <c r="AZ6032">
        <v>0.5</v>
      </c>
      <c r="BA6032">
        <v>0.5</v>
      </c>
      <c r="BB6032" t="s">
        <v>59</v>
      </c>
    </row>
    <row r="6033" spans="1:54" x14ac:dyDescent="0.45">
      <c r="A6033" s="4" t="str">
        <f>VLOOKUP(F6033,'Matching-Tabelle'!$A$57:$B$61,2,FALSE)</f>
        <v>stefan.fuellemann@tkb.ch</v>
      </c>
      <c r="B6033" s="4" t="str">
        <f>VLOOKUP(J6033,'Matching-Tabelle'!$A$1:$B$52,2,FALSE)</f>
        <v>WPI RTB</v>
      </c>
      <c r="C6033" s="4">
        <v>2.7</v>
      </c>
      <c r="D6033" s="4" t="s">
        <v>4299</v>
      </c>
      <c r="E6033" s="5">
        <v>42705</v>
      </c>
      <c r="F6033" t="s">
        <v>3856</v>
      </c>
      <c r="G6033" t="s">
        <v>3857</v>
      </c>
      <c r="H6033" t="s">
        <v>3858</v>
      </c>
      <c r="I6033" s="1"/>
      <c r="J6033">
        <v>21</v>
      </c>
      <c r="K6033" t="s">
        <v>117</v>
      </c>
      <c r="L6033" t="s">
        <v>118</v>
      </c>
      <c r="M6033">
        <v>990001</v>
      </c>
      <c r="N6033" t="s">
        <v>51</v>
      </c>
      <c r="O6033">
        <v>2.7</v>
      </c>
      <c r="Q6033">
        <v>2.7</v>
      </c>
      <c r="S6033" t="s">
        <v>4299</v>
      </c>
      <c r="AE6033">
        <v>12</v>
      </c>
      <c r="AF6033">
        <v>7.6</v>
      </c>
      <c r="AG6033">
        <v>5</v>
      </c>
      <c r="AH6033" t="s">
        <v>53</v>
      </c>
      <c r="AI6033" t="s">
        <v>54</v>
      </c>
      <c r="AJ6033">
        <v>2</v>
      </c>
      <c r="AK6033">
        <v>1</v>
      </c>
      <c r="AL6033">
        <v>1</v>
      </c>
      <c r="AM6033" t="s">
        <v>55</v>
      </c>
      <c r="AN6033" t="s">
        <v>56</v>
      </c>
      <c r="AP6033">
        <v>1</v>
      </c>
      <c r="AQ6033" t="s">
        <v>57</v>
      </c>
      <c r="AR6033">
        <v>0</v>
      </c>
      <c r="AW6033" t="s">
        <v>58</v>
      </c>
      <c r="AX6033">
        <v>0</v>
      </c>
      <c r="AY6033">
        <v>2</v>
      </c>
      <c r="AZ6033">
        <v>2.7</v>
      </c>
      <c r="BA6033">
        <v>2.7</v>
      </c>
      <c r="BB6033" t="s">
        <v>59</v>
      </c>
    </row>
    <row r="6034" spans="1:54" x14ac:dyDescent="0.45">
      <c r="A6034" s="4" t="str">
        <f>VLOOKUP(F6034,'Matching-Tabelle'!$A$57:$B$61,2,FALSE)</f>
        <v>stefan.fuellemann@tkb.ch</v>
      </c>
      <c r="B6034" s="4" t="str">
        <f>VLOOKUP(J6034,'Matching-Tabelle'!$A$1:$B$52,2,FALSE)</f>
        <v>WPI RTB</v>
      </c>
      <c r="C6034" s="4">
        <v>0.6</v>
      </c>
      <c r="D6034" s="4" t="s">
        <v>4362</v>
      </c>
      <c r="E6034" s="5">
        <v>42705</v>
      </c>
      <c r="F6034" t="s">
        <v>3856</v>
      </c>
      <c r="G6034" t="s">
        <v>3857</v>
      </c>
      <c r="H6034" t="s">
        <v>3858</v>
      </c>
      <c r="I6034" s="1"/>
      <c r="J6034">
        <v>22</v>
      </c>
      <c r="K6034" t="s">
        <v>88</v>
      </c>
      <c r="L6034" t="s">
        <v>89</v>
      </c>
      <c r="M6034">
        <v>990001</v>
      </c>
      <c r="N6034" t="s">
        <v>51</v>
      </c>
      <c r="O6034">
        <v>0.6</v>
      </c>
      <c r="Q6034">
        <v>0.6</v>
      </c>
      <c r="S6034" t="s">
        <v>4362</v>
      </c>
      <c r="AE6034">
        <v>12</v>
      </c>
      <c r="AF6034">
        <v>7.6</v>
      </c>
      <c r="AG6034">
        <v>5</v>
      </c>
      <c r="AH6034" t="s">
        <v>53</v>
      </c>
      <c r="AI6034" t="s">
        <v>54</v>
      </c>
      <c r="AJ6034">
        <v>2</v>
      </c>
      <c r="AK6034">
        <v>1</v>
      </c>
      <c r="AL6034">
        <v>1</v>
      </c>
      <c r="AM6034" t="s">
        <v>55</v>
      </c>
      <c r="AN6034" t="s">
        <v>56</v>
      </c>
      <c r="AP6034">
        <v>1</v>
      </c>
      <c r="AQ6034" t="s">
        <v>57</v>
      </c>
      <c r="AR6034">
        <v>0</v>
      </c>
      <c r="AW6034" t="s">
        <v>58</v>
      </c>
      <c r="AX6034">
        <v>0</v>
      </c>
      <c r="AY6034">
        <v>2</v>
      </c>
      <c r="AZ6034">
        <v>0.6</v>
      </c>
      <c r="BA6034">
        <v>0.6</v>
      </c>
      <c r="BB6034" t="s">
        <v>59</v>
      </c>
    </row>
    <row r="6035" spans="1:54" x14ac:dyDescent="0.45">
      <c r="A6035" s="4" t="str">
        <f>VLOOKUP(F6035,'Matching-Tabelle'!$A$57:$B$61,2,FALSE)</f>
        <v>stefan.fuellemann@tkb.ch</v>
      </c>
      <c r="B6035" s="4" t="str">
        <f>VLOOKUP(J6035,'Matching-Tabelle'!$A$1:$B$52,2,FALSE)</f>
        <v>WPI CTB</v>
      </c>
      <c r="C6035" s="4">
        <v>0.5</v>
      </c>
      <c r="D6035" s="4" t="s">
        <v>4985</v>
      </c>
      <c r="E6035" s="5">
        <v>42705</v>
      </c>
      <c r="F6035" t="s">
        <v>3856</v>
      </c>
      <c r="G6035" t="s">
        <v>3857</v>
      </c>
      <c r="H6035" t="s">
        <v>3858</v>
      </c>
      <c r="I6035" s="1"/>
      <c r="J6035">
        <v>14</v>
      </c>
      <c r="K6035" t="s">
        <v>82</v>
      </c>
      <c r="L6035" t="s">
        <v>83</v>
      </c>
      <c r="M6035">
        <v>990001</v>
      </c>
      <c r="N6035" t="s">
        <v>51</v>
      </c>
      <c r="O6035">
        <v>0.5</v>
      </c>
      <c r="Q6035">
        <v>0.5</v>
      </c>
      <c r="S6035" t="s">
        <v>4985</v>
      </c>
      <c r="AE6035">
        <v>12</v>
      </c>
      <c r="AF6035">
        <v>7.6</v>
      </c>
      <c r="AG6035">
        <v>5</v>
      </c>
      <c r="AH6035" t="s">
        <v>53</v>
      </c>
      <c r="AI6035" t="s">
        <v>54</v>
      </c>
      <c r="AJ6035">
        <v>2</v>
      </c>
      <c r="AK6035">
        <v>1</v>
      </c>
      <c r="AL6035">
        <v>1</v>
      </c>
      <c r="AM6035" t="s">
        <v>55</v>
      </c>
      <c r="AN6035" t="s">
        <v>56</v>
      </c>
      <c r="AP6035">
        <v>1</v>
      </c>
      <c r="AQ6035" t="s">
        <v>57</v>
      </c>
      <c r="AR6035">
        <v>0</v>
      </c>
      <c r="AW6035" t="s">
        <v>58</v>
      </c>
      <c r="AX6035">
        <v>0</v>
      </c>
      <c r="AY6035">
        <v>2</v>
      </c>
      <c r="AZ6035">
        <v>0.5</v>
      </c>
      <c r="BA6035">
        <v>0.5</v>
      </c>
      <c r="BB6035" t="s">
        <v>59</v>
      </c>
    </row>
    <row r="6036" spans="1:54" x14ac:dyDescent="0.45">
      <c r="A6036" s="4" t="str">
        <f>VLOOKUP(F6036,'Matching-Tabelle'!$A$57:$B$61,2,FALSE)</f>
        <v>stefan.fuellemann@tkb.ch</v>
      </c>
      <c r="B6036" s="4" t="str">
        <f>VLOOKUP(J6036,'Matching-Tabelle'!$A$1:$B$52,2,FALSE)</f>
        <v>WPI RTB</v>
      </c>
      <c r="C6036" s="4">
        <v>1.2</v>
      </c>
      <c r="D6036" s="4" t="s">
        <v>3859</v>
      </c>
      <c r="E6036" s="5">
        <v>42706</v>
      </c>
      <c r="F6036" t="s">
        <v>3856</v>
      </c>
      <c r="G6036" t="s">
        <v>3857</v>
      </c>
      <c r="H6036" t="s">
        <v>3858</v>
      </c>
      <c r="I6036" s="1"/>
      <c r="J6036">
        <v>19</v>
      </c>
      <c r="K6036" t="s">
        <v>145</v>
      </c>
      <c r="L6036" t="s">
        <v>146</v>
      </c>
      <c r="M6036">
        <v>990001</v>
      </c>
      <c r="N6036" t="s">
        <v>51</v>
      </c>
      <c r="O6036">
        <v>1.2</v>
      </c>
      <c r="Q6036">
        <v>1.2</v>
      </c>
      <c r="S6036" t="s">
        <v>3859</v>
      </c>
      <c r="AE6036">
        <v>12</v>
      </c>
      <c r="AF6036">
        <v>7.6</v>
      </c>
      <c r="AG6036">
        <v>5</v>
      </c>
      <c r="AH6036" t="s">
        <v>53</v>
      </c>
      <c r="AI6036" t="s">
        <v>54</v>
      </c>
      <c r="AJ6036">
        <v>2</v>
      </c>
      <c r="AK6036">
        <v>1</v>
      </c>
      <c r="AL6036">
        <v>1</v>
      </c>
      <c r="AM6036" t="s">
        <v>55</v>
      </c>
      <c r="AN6036" t="s">
        <v>56</v>
      </c>
      <c r="AP6036">
        <v>1</v>
      </c>
      <c r="AQ6036" t="s">
        <v>57</v>
      </c>
      <c r="AR6036">
        <v>0</v>
      </c>
      <c r="AW6036" t="s">
        <v>58</v>
      </c>
      <c r="AX6036">
        <v>0</v>
      </c>
      <c r="AY6036">
        <v>2</v>
      </c>
      <c r="AZ6036">
        <v>1.2</v>
      </c>
      <c r="BA6036">
        <v>1.2</v>
      </c>
      <c r="BB6036" t="s">
        <v>59</v>
      </c>
    </row>
    <row r="6037" spans="1:54" x14ac:dyDescent="0.45">
      <c r="A6037" s="4" t="str">
        <f>VLOOKUP(F6037,'Matching-Tabelle'!$A$57:$B$61,2,FALSE)</f>
        <v>stefan.fuellemann@tkb.ch</v>
      </c>
      <c r="B6037" s="4" t="str">
        <f>VLOOKUP(J6037,'Matching-Tabelle'!$A$1:$B$52,2,FALSE)</f>
        <v>WPI CTB</v>
      </c>
      <c r="C6037" s="4">
        <v>2</v>
      </c>
      <c r="D6037" s="4" t="s">
        <v>4850</v>
      </c>
      <c r="E6037" s="5">
        <v>42706</v>
      </c>
      <c r="F6037" t="s">
        <v>3856</v>
      </c>
      <c r="G6037" t="s">
        <v>3857</v>
      </c>
      <c r="H6037" t="s">
        <v>3858</v>
      </c>
      <c r="I6037" s="1"/>
      <c r="J6037">
        <v>14</v>
      </c>
      <c r="K6037" t="s">
        <v>82</v>
      </c>
      <c r="L6037" t="s">
        <v>83</v>
      </c>
      <c r="M6037">
        <v>990001</v>
      </c>
      <c r="N6037" t="s">
        <v>51</v>
      </c>
      <c r="O6037">
        <v>2</v>
      </c>
      <c r="Q6037">
        <v>2</v>
      </c>
      <c r="S6037" t="s">
        <v>4850</v>
      </c>
      <c r="AE6037">
        <v>12</v>
      </c>
      <c r="AF6037">
        <v>7.6</v>
      </c>
      <c r="AG6037">
        <v>5</v>
      </c>
      <c r="AH6037" t="s">
        <v>53</v>
      </c>
      <c r="AI6037" t="s">
        <v>54</v>
      </c>
      <c r="AJ6037">
        <v>2</v>
      </c>
      <c r="AK6037">
        <v>1</v>
      </c>
      <c r="AL6037">
        <v>1</v>
      </c>
      <c r="AM6037" t="s">
        <v>55</v>
      </c>
      <c r="AN6037" t="s">
        <v>56</v>
      </c>
      <c r="AP6037">
        <v>1</v>
      </c>
      <c r="AQ6037" t="s">
        <v>57</v>
      </c>
      <c r="AR6037">
        <v>0</v>
      </c>
      <c r="AW6037" t="s">
        <v>58</v>
      </c>
      <c r="AX6037">
        <v>0</v>
      </c>
      <c r="AY6037">
        <v>2</v>
      </c>
      <c r="AZ6037">
        <v>2</v>
      </c>
      <c r="BA6037">
        <v>2</v>
      </c>
      <c r="BB6037" t="s">
        <v>59</v>
      </c>
    </row>
    <row r="6038" spans="1:54" x14ac:dyDescent="0.45">
      <c r="A6038" s="4" t="str">
        <f>VLOOKUP(F6038,'Matching-Tabelle'!$A$57:$B$61,2,FALSE)</f>
        <v>stefan.fuellemann@tkb.ch</v>
      </c>
      <c r="B6038" s="4" t="str">
        <f>VLOOKUP(J6038,'Matching-Tabelle'!$A$1:$B$52,2,FALSE)</f>
        <v>WPI CTB</v>
      </c>
      <c r="C6038" s="4">
        <v>2</v>
      </c>
      <c r="D6038" s="4" t="s">
        <v>4986</v>
      </c>
      <c r="E6038" s="5">
        <v>42706</v>
      </c>
      <c r="F6038" t="s">
        <v>3856</v>
      </c>
      <c r="G6038" t="s">
        <v>3857</v>
      </c>
      <c r="H6038" t="s">
        <v>3858</v>
      </c>
      <c r="I6038" s="1"/>
      <c r="J6038">
        <v>14</v>
      </c>
      <c r="K6038" t="s">
        <v>82</v>
      </c>
      <c r="L6038" t="s">
        <v>83</v>
      </c>
      <c r="M6038">
        <v>990001</v>
      </c>
      <c r="N6038" t="s">
        <v>51</v>
      </c>
      <c r="O6038">
        <v>2</v>
      </c>
      <c r="Q6038">
        <v>2</v>
      </c>
      <c r="S6038" t="s">
        <v>4986</v>
      </c>
      <c r="AE6038">
        <v>12</v>
      </c>
      <c r="AF6038">
        <v>7.6</v>
      </c>
      <c r="AG6038">
        <v>5</v>
      </c>
      <c r="AH6038" t="s">
        <v>53</v>
      </c>
      <c r="AI6038" t="s">
        <v>54</v>
      </c>
      <c r="AJ6038">
        <v>2</v>
      </c>
      <c r="AK6038">
        <v>1</v>
      </c>
      <c r="AL6038">
        <v>1</v>
      </c>
      <c r="AM6038" t="s">
        <v>55</v>
      </c>
      <c r="AN6038" t="s">
        <v>56</v>
      </c>
      <c r="AP6038">
        <v>1</v>
      </c>
      <c r="AQ6038" t="s">
        <v>57</v>
      </c>
      <c r="AR6038">
        <v>0</v>
      </c>
      <c r="AW6038" t="s">
        <v>58</v>
      </c>
      <c r="AX6038">
        <v>0</v>
      </c>
      <c r="AY6038">
        <v>2</v>
      </c>
      <c r="AZ6038">
        <v>2</v>
      </c>
      <c r="BA6038">
        <v>2</v>
      </c>
      <c r="BB6038" t="s">
        <v>59</v>
      </c>
    </row>
    <row r="6039" spans="1:54" x14ac:dyDescent="0.45">
      <c r="A6039" s="4" t="str">
        <f>VLOOKUP(F6039,'Matching-Tabelle'!$A$57:$B$61,2,FALSE)</f>
        <v>stefan.fuellemann@tkb.ch</v>
      </c>
      <c r="B6039" s="4" t="str">
        <f>VLOOKUP(J6039,'Matching-Tabelle'!$A$1:$B$52,2,FALSE)</f>
        <v>Proj SCRE2016</v>
      </c>
      <c r="C6039" s="4">
        <v>4</v>
      </c>
      <c r="D6039" s="4" t="s">
        <v>1857</v>
      </c>
      <c r="E6039" s="5">
        <v>42706</v>
      </c>
      <c r="F6039" t="s">
        <v>3856</v>
      </c>
      <c r="G6039" t="s">
        <v>3857</v>
      </c>
      <c r="H6039" t="s">
        <v>3858</v>
      </c>
      <c r="I6039" s="1"/>
      <c r="J6039">
        <v>2500253</v>
      </c>
      <c r="K6039" t="s">
        <v>538</v>
      </c>
      <c r="L6039" t="s">
        <v>539</v>
      </c>
      <c r="M6039">
        <v>990001</v>
      </c>
      <c r="N6039" t="s">
        <v>51</v>
      </c>
      <c r="O6039">
        <v>4</v>
      </c>
      <c r="Q6039">
        <v>4</v>
      </c>
      <c r="S6039" t="s">
        <v>1857</v>
      </c>
      <c r="AE6039">
        <v>5</v>
      </c>
      <c r="AF6039">
        <v>0</v>
      </c>
      <c r="AG6039">
        <v>1</v>
      </c>
      <c r="AH6039" t="s">
        <v>411</v>
      </c>
      <c r="AI6039" t="s">
        <v>411</v>
      </c>
      <c r="AJ6039">
        <v>2</v>
      </c>
      <c r="AK6039">
        <v>1</v>
      </c>
      <c r="AL6039">
        <v>1</v>
      </c>
      <c r="AM6039" t="s">
        <v>55</v>
      </c>
      <c r="AN6039" t="s">
        <v>56</v>
      </c>
      <c r="AP6039">
        <v>1</v>
      </c>
      <c r="AQ6039" t="s">
        <v>57</v>
      </c>
      <c r="AR6039">
        <v>0</v>
      </c>
      <c r="AW6039" t="s">
        <v>58</v>
      </c>
      <c r="AX6039">
        <v>0</v>
      </c>
      <c r="AY6039">
        <v>2</v>
      </c>
      <c r="AZ6039">
        <v>4</v>
      </c>
      <c r="BA6039">
        <v>4</v>
      </c>
      <c r="BB6039" t="s">
        <v>59</v>
      </c>
    </row>
    <row r="6040" spans="1:54" x14ac:dyDescent="0.45">
      <c r="A6040" s="4" t="str">
        <f>VLOOKUP(F6040,'Matching-Tabelle'!$A$57:$B$61,2,FALSE)</f>
        <v>stefan.fuellemann@tkb.ch</v>
      </c>
      <c r="B6040" s="4" t="str">
        <f>VLOOKUP(J6040,'Matching-Tabelle'!$A$1:$B$52,2,FALSE)</f>
        <v>WPI RTB</v>
      </c>
      <c r="C6040" s="4">
        <v>0.76</v>
      </c>
      <c r="D6040" s="4" t="s">
        <v>4987</v>
      </c>
      <c r="E6040" s="5">
        <v>42706</v>
      </c>
      <c r="F6040" t="s">
        <v>3856</v>
      </c>
      <c r="G6040" t="s">
        <v>3857</v>
      </c>
      <c r="H6040" t="s">
        <v>3858</v>
      </c>
      <c r="I6040" s="1"/>
      <c r="J6040">
        <v>22</v>
      </c>
      <c r="K6040" t="s">
        <v>88</v>
      </c>
      <c r="L6040" t="s">
        <v>89</v>
      </c>
      <c r="M6040">
        <v>990001</v>
      </c>
      <c r="N6040" t="s">
        <v>51</v>
      </c>
      <c r="O6040">
        <v>0.76</v>
      </c>
      <c r="Q6040">
        <v>0.76</v>
      </c>
      <c r="S6040" t="s">
        <v>4987</v>
      </c>
      <c r="AE6040">
        <v>12</v>
      </c>
      <c r="AF6040">
        <v>7.6</v>
      </c>
      <c r="AG6040">
        <v>5</v>
      </c>
      <c r="AH6040" t="s">
        <v>53</v>
      </c>
      <c r="AI6040" t="s">
        <v>54</v>
      </c>
      <c r="AJ6040">
        <v>2</v>
      </c>
      <c r="AK6040">
        <v>1</v>
      </c>
      <c r="AL6040">
        <v>1</v>
      </c>
      <c r="AM6040" t="s">
        <v>55</v>
      </c>
      <c r="AN6040" t="s">
        <v>56</v>
      </c>
      <c r="AP6040">
        <v>1</v>
      </c>
      <c r="AQ6040" t="s">
        <v>57</v>
      </c>
      <c r="AR6040">
        <v>0</v>
      </c>
      <c r="AW6040" t="s">
        <v>58</v>
      </c>
      <c r="AX6040">
        <v>0</v>
      </c>
      <c r="AY6040">
        <v>2</v>
      </c>
      <c r="AZ6040">
        <v>0.76</v>
      </c>
      <c r="BA6040">
        <v>0.76</v>
      </c>
      <c r="BB6040" t="s">
        <v>59</v>
      </c>
    </row>
    <row r="6041" spans="1:54" x14ac:dyDescent="0.45">
      <c r="A6041" s="4" t="str">
        <f>VLOOKUP(F6041,'Matching-Tabelle'!$A$57:$B$61,2,FALSE)</f>
        <v>stefan.fuellemann@tkb.ch</v>
      </c>
      <c r="B6041" s="4" t="str">
        <f>VLOOKUP(J6041,'Matching-Tabelle'!$A$1:$B$52,2,FALSE)</f>
        <v>WPI RTB</v>
      </c>
      <c r="C6041" s="4">
        <v>1.2</v>
      </c>
      <c r="D6041" s="4" t="s">
        <v>3859</v>
      </c>
      <c r="E6041" s="5">
        <v>42709</v>
      </c>
      <c r="F6041" t="s">
        <v>3856</v>
      </c>
      <c r="G6041" t="s">
        <v>3857</v>
      </c>
      <c r="H6041" t="s">
        <v>3858</v>
      </c>
      <c r="I6041" s="1"/>
      <c r="J6041">
        <v>19</v>
      </c>
      <c r="K6041" t="s">
        <v>145</v>
      </c>
      <c r="L6041" t="s">
        <v>146</v>
      </c>
      <c r="M6041">
        <v>990001</v>
      </c>
      <c r="N6041" t="s">
        <v>51</v>
      </c>
      <c r="O6041">
        <v>1.2</v>
      </c>
      <c r="Q6041">
        <v>1.2</v>
      </c>
      <c r="S6041" t="s">
        <v>3859</v>
      </c>
      <c r="AE6041">
        <v>12</v>
      </c>
      <c r="AF6041">
        <v>7.6</v>
      </c>
      <c r="AG6041">
        <v>5</v>
      </c>
      <c r="AH6041" t="s">
        <v>53</v>
      </c>
      <c r="AI6041" t="s">
        <v>54</v>
      </c>
      <c r="AJ6041">
        <v>2</v>
      </c>
      <c r="AK6041">
        <v>1</v>
      </c>
      <c r="AL6041">
        <v>1</v>
      </c>
      <c r="AM6041" t="s">
        <v>55</v>
      </c>
      <c r="AN6041" t="s">
        <v>56</v>
      </c>
      <c r="AP6041">
        <v>1</v>
      </c>
      <c r="AQ6041" t="s">
        <v>57</v>
      </c>
      <c r="AR6041">
        <v>0</v>
      </c>
      <c r="AW6041" t="s">
        <v>58</v>
      </c>
      <c r="AX6041">
        <v>0</v>
      </c>
      <c r="AY6041">
        <v>2</v>
      </c>
      <c r="AZ6041">
        <v>1.2</v>
      </c>
      <c r="BA6041">
        <v>1.2</v>
      </c>
      <c r="BB6041" t="s">
        <v>59</v>
      </c>
    </row>
    <row r="6042" spans="1:54" x14ac:dyDescent="0.45">
      <c r="A6042" s="4" t="str">
        <f>VLOOKUP(F6042,'Matching-Tabelle'!$A$57:$B$61,2,FALSE)</f>
        <v>stefan.fuellemann@tkb.ch</v>
      </c>
      <c r="B6042" s="4" t="str">
        <f>VLOOKUP(J6042,'Matching-Tabelle'!$A$1:$B$52,2,FALSE)</f>
        <v>WPI Führung</v>
      </c>
      <c r="C6042" s="4">
        <v>0.7</v>
      </c>
      <c r="D6042" s="4" t="s">
        <v>4988</v>
      </c>
      <c r="E6042" s="5">
        <v>42709</v>
      </c>
      <c r="F6042" t="s">
        <v>3856</v>
      </c>
      <c r="G6042" t="s">
        <v>3857</v>
      </c>
      <c r="H6042" t="s">
        <v>3858</v>
      </c>
      <c r="I6042" s="1"/>
      <c r="J6042">
        <v>26</v>
      </c>
      <c r="K6042" t="s">
        <v>130</v>
      </c>
      <c r="L6042" t="s">
        <v>131</v>
      </c>
      <c r="M6042">
        <v>990001</v>
      </c>
      <c r="N6042" t="s">
        <v>51</v>
      </c>
      <c r="O6042">
        <v>0.7</v>
      </c>
      <c r="Q6042">
        <v>0.7</v>
      </c>
      <c r="S6042" t="s">
        <v>4988</v>
      </c>
      <c r="AE6042">
        <v>12</v>
      </c>
      <c r="AF6042">
        <v>7.6</v>
      </c>
      <c r="AG6042">
        <v>5</v>
      </c>
      <c r="AH6042" t="s">
        <v>53</v>
      </c>
      <c r="AI6042" t="s">
        <v>54</v>
      </c>
      <c r="AJ6042">
        <v>2</v>
      </c>
      <c r="AK6042">
        <v>1</v>
      </c>
      <c r="AL6042">
        <v>1</v>
      </c>
      <c r="AM6042" t="s">
        <v>55</v>
      </c>
      <c r="AN6042" t="s">
        <v>56</v>
      </c>
      <c r="AP6042">
        <v>1</v>
      </c>
      <c r="AQ6042" t="s">
        <v>57</v>
      </c>
      <c r="AR6042">
        <v>0</v>
      </c>
      <c r="AW6042" t="s">
        <v>58</v>
      </c>
      <c r="AX6042">
        <v>0</v>
      </c>
      <c r="AY6042">
        <v>2</v>
      </c>
      <c r="AZ6042">
        <v>0.7</v>
      </c>
      <c r="BA6042">
        <v>0.7</v>
      </c>
      <c r="BB6042" t="s">
        <v>59</v>
      </c>
    </row>
    <row r="6043" spans="1:54" x14ac:dyDescent="0.45">
      <c r="A6043" s="4" t="str">
        <f>VLOOKUP(F6043,'Matching-Tabelle'!$A$57:$B$61,2,FALSE)</f>
        <v>stefan.fuellemann@tkb.ch</v>
      </c>
      <c r="B6043" s="4" t="str">
        <f>VLOOKUP(J6043,'Matching-Tabelle'!$A$1:$B$52,2,FALSE)</f>
        <v>Proj SCRE2016</v>
      </c>
      <c r="C6043" s="4">
        <v>5.0999999999999996</v>
      </c>
      <c r="D6043" s="4" t="s">
        <v>4989</v>
      </c>
      <c r="E6043" s="5">
        <v>42709</v>
      </c>
      <c r="F6043" t="s">
        <v>3856</v>
      </c>
      <c r="G6043" t="s">
        <v>3857</v>
      </c>
      <c r="H6043" t="s">
        <v>3858</v>
      </c>
      <c r="I6043" s="1"/>
      <c r="J6043">
        <v>2500253</v>
      </c>
      <c r="K6043" t="s">
        <v>538</v>
      </c>
      <c r="L6043" t="s">
        <v>539</v>
      </c>
      <c r="M6043">
        <v>990001</v>
      </c>
      <c r="N6043" t="s">
        <v>51</v>
      </c>
      <c r="O6043">
        <v>5.0999999999999996</v>
      </c>
      <c r="Q6043">
        <v>5.0999999999999996</v>
      </c>
      <c r="S6043" t="s">
        <v>4989</v>
      </c>
      <c r="AE6043">
        <v>5</v>
      </c>
      <c r="AF6043">
        <v>0</v>
      </c>
      <c r="AG6043">
        <v>1</v>
      </c>
      <c r="AH6043" t="s">
        <v>411</v>
      </c>
      <c r="AI6043" t="s">
        <v>411</v>
      </c>
      <c r="AJ6043">
        <v>2</v>
      </c>
      <c r="AK6043">
        <v>1</v>
      </c>
      <c r="AL6043">
        <v>1</v>
      </c>
      <c r="AM6043" t="s">
        <v>55</v>
      </c>
      <c r="AN6043" t="s">
        <v>56</v>
      </c>
      <c r="AP6043">
        <v>1</v>
      </c>
      <c r="AQ6043" t="s">
        <v>57</v>
      </c>
      <c r="AR6043">
        <v>0</v>
      </c>
      <c r="AW6043" t="s">
        <v>58</v>
      </c>
      <c r="AX6043">
        <v>0</v>
      </c>
      <c r="AY6043">
        <v>2</v>
      </c>
      <c r="AZ6043">
        <v>5.0999999999999996</v>
      </c>
      <c r="BA6043">
        <v>5.0999999999999996</v>
      </c>
      <c r="BB6043" t="s">
        <v>59</v>
      </c>
    </row>
    <row r="6044" spans="1:54" x14ac:dyDescent="0.45">
      <c r="A6044" s="4" t="str">
        <f>VLOOKUP(F6044,'Matching-Tabelle'!$A$57:$B$61,2,FALSE)</f>
        <v>stefan.fuellemann@tkb.ch</v>
      </c>
      <c r="B6044" s="4" t="str">
        <f>VLOOKUP(J6044,'Matching-Tabelle'!$A$1:$B$52,2,FALSE)</f>
        <v>WPI CTB</v>
      </c>
      <c r="C6044" s="4">
        <v>1.65</v>
      </c>
      <c r="D6044" s="4" t="s">
        <v>4290</v>
      </c>
      <c r="E6044" s="5">
        <v>42709</v>
      </c>
      <c r="F6044" t="s">
        <v>3856</v>
      </c>
      <c r="G6044" t="s">
        <v>3857</v>
      </c>
      <c r="H6044" t="s">
        <v>3858</v>
      </c>
      <c r="I6044" s="1"/>
      <c r="J6044">
        <v>919</v>
      </c>
      <c r="K6044" t="s">
        <v>66</v>
      </c>
      <c r="L6044" t="s">
        <v>67</v>
      </c>
      <c r="M6044">
        <v>990001</v>
      </c>
      <c r="N6044" t="s">
        <v>51</v>
      </c>
      <c r="O6044">
        <v>1.65</v>
      </c>
      <c r="Q6044">
        <v>1.65</v>
      </c>
      <c r="S6044" t="s">
        <v>4290</v>
      </c>
      <c r="AE6044">
        <v>12</v>
      </c>
      <c r="AF6044">
        <v>7.6</v>
      </c>
      <c r="AG6044">
        <v>5</v>
      </c>
      <c r="AH6044" t="s">
        <v>53</v>
      </c>
      <c r="AI6044" t="s">
        <v>54</v>
      </c>
      <c r="AJ6044">
        <v>2</v>
      </c>
      <c r="AK6044">
        <v>1</v>
      </c>
      <c r="AL6044">
        <v>1</v>
      </c>
      <c r="AM6044" t="s">
        <v>55</v>
      </c>
      <c r="AN6044" t="s">
        <v>56</v>
      </c>
      <c r="AP6044">
        <v>1</v>
      </c>
      <c r="AQ6044" t="s">
        <v>57</v>
      </c>
      <c r="AR6044">
        <v>0</v>
      </c>
      <c r="AW6044" t="s">
        <v>58</v>
      </c>
      <c r="AX6044">
        <v>0</v>
      </c>
      <c r="AY6044">
        <v>2</v>
      </c>
      <c r="AZ6044">
        <v>1.65</v>
      </c>
      <c r="BA6044">
        <v>1.65</v>
      </c>
      <c r="BB6044" t="s">
        <v>59</v>
      </c>
    </row>
    <row r="6045" spans="1:54" x14ac:dyDescent="0.45">
      <c r="A6045" s="4" t="str">
        <f>VLOOKUP(F6045,'Matching-Tabelle'!$A$57:$B$61,2,FALSE)</f>
        <v>stefan.fuellemann@tkb.ch</v>
      </c>
      <c r="B6045" s="4" t="str">
        <f>VLOOKUP(J6045,'Matching-Tabelle'!$A$1:$B$52,2,FALSE)</f>
        <v>WPI RTB</v>
      </c>
      <c r="C6045" s="4">
        <v>0.5</v>
      </c>
      <c r="D6045" s="4" t="s">
        <v>4990</v>
      </c>
      <c r="E6045" s="5">
        <v>42709</v>
      </c>
      <c r="F6045" t="s">
        <v>3856</v>
      </c>
      <c r="G6045" t="s">
        <v>3857</v>
      </c>
      <c r="H6045" t="s">
        <v>3858</v>
      </c>
      <c r="I6045" s="1"/>
      <c r="J6045">
        <v>22</v>
      </c>
      <c r="K6045" t="s">
        <v>88</v>
      </c>
      <c r="L6045" t="s">
        <v>89</v>
      </c>
      <c r="M6045">
        <v>990001</v>
      </c>
      <c r="N6045" t="s">
        <v>51</v>
      </c>
      <c r="O6045">
        <v>0.5</v>
      </c>
      <c r="Q6045">
        <v>0.5</v>
      </c>
      <c r="S6045" t="s">
        <v>4990</v>
      </c>
      <c r="AE6045">
        <v>12</v>
      </c>
      <c r="AF6045">
        <v>7.6</v>
      </c>
      <c r="AG6045">
        <v>5</v>
      </c>
      <c r="AH6045" t="s">
        <v>53</v>
      </c>
      <c r="AI6045" t="s">
        <v>54</v>
      </c>
      <c r="AJ6045">
        <v>2</v>
      </c>
      <c r="AK6045">
        <v>1</v>
      </c>
      <c r="AL6045">
        <v>1</v>
      </c>
      <c r="AM6045" t="s">
        <v>55</v>
      </c>
      <c r="AN6045" t="s">
        <v>56</v>
      </c>
      <c r="AP6045">
        <v>1</v>
      </c>
      <c r="AQ6045" t="s">
        <v>57</v>
      </c>
      <c r="AR6045">
        <v>0</v>
      </c>
      <c r="AW6045" t="s">
        <v>58</v>
      </c>
      <c r="AX6045">
        <v>0</v>
      </c>
      <c r="AY6045">
        <v>2</v>
      </c>
      <c r="AZ6045">
        <v>0.5</v>
      </c>
      <c r="BA6045">
        <v>0.5</v>
      </c>
      <c r="BB6045" t="s">
        <v>59</v>
      </c>
    </row>
    <row r="6046" spans="1:54" x14ac:dyDescent="0.45">
      <c r="A6046" s="4" t="str">
        <f>VLOOKUP(F6046,'Matching-Tabelle'!$A$57:$B$61,2,FALSE)</f>
        <v>stefan.fuellemann@tkb.ch</v>
      </c>
      <c r="B6046" s="4" t="str">
        <f>VLOOKUP(J6046,'Matching-Tabelle'!$A$1:$B$52,2,FALSE)</f>
        <v>WPI RTB</v>
      </c>
      <c r="C6046" s="4">
        <v>0.5</v>
      </c>
      <c r="D6046" s="4" t="s">
        <v>4991</v>
      </c>
      <c r="E6046" s="5">
        <v>42709</v>
      </c>
      <c r="F6046" t="s">
        <v>3856</v>
      </c>
      <c r="G6046" t="s">
        <v>3857</v>
      </c>
      <c r="H6046" t="s">
        <v>3858</v>
      </c>
      <c r="I6046" s="1"/>
      <c r="J6046">
        <v>24</v>
      </c>
      <c r="K6046" t="s">
        <v>73</v>
      </c>
      <c r="L6046" t="s">
        <v>74</v>
      </c>
      <c r="M6046">
        <v>990001</v>
      </c>
      <c r="N6046" t="s">
        <v>51</v>
      </c>
      <c r="O6046">
        <v>0.5</v>
      </c>
      <c r="Q6046">
        <v>0.5</v>
      </c>
      <c r="S6046" t="s">
        <v>4991</v>
      </c>
      <c r="AE6046">
        <v>12</v>
      </c>
      <c r="AF6046">
        <v>7.6</v>
      </c>
      <c r="AG6046">
        <v>5</v>
      </c>
      <c r="AH6046" t="s">
        <v>53</v>
      </c>
      <c r="AI6046" t="s">
        <v>54</v>
      </c>
      <c r="AJ6046">
        <v>2</v>
      </c>
      <c r="AK6046">
        <v>1</v>
      </c>
      <c r="AL6046">
        <v>1</v>
      </c>
      <c r="AM6046" t="s">
        <v>55</v>
      </c>
      <c r="AN6046" t="s">
        <v>56</v>
      </c>
      <c r="AP6046">
        <v>1</v>
      </c>
      <c r="AQ6046" t="s">
        <v>57</v>
      </c>
      <c r="AR6046">
        <v>0</v>
      </c>
      <c r="AW6046" t="s">
        <v>58</v>
      </c>
      <c r="AX6046">
        <v>0</v>
      </c>
      <c r="AY6046">
        <v>2</v>
      </c>
      <c r="AZ6046">
        <v>0.5</v>
      </c>
      <c r="BA6046">
        <v>0.5</v>
      </c>
      <c r="BB6046" t="s">
        <v>59</v>
      </c>
    </row>
    <row r="6047" spans="1:54" x14ac:dyDescent="0.45">
      <c r="A6047" s="4" t="str">
        <f>VLOOKUP(F6047,'Matching-Tabelle'!$A$57:$B$61,2,FALSE)</f>
        <v>stefan.fuellemann@tkb.ch</v>
      </c>
      <c r="B6047" s="4" t="str">
        <f>VLOOKUP(J6047,'Matching-Tabelle'!$A$1:$B$52,2,FALSE)</f>
        <v>WPI CTB</v>
      </c>
      <c r="C6047" s="4">
        <v>0.15</v>
      </c>
      <c r="D6047" s="4" t="s">
        <v>4992</v>
      </c>
      <c r="E6047" s="5">
        <v>42709</v>
      </c>
      <c r="F6047" t="s">
        <v>3856</v>
      </c>
      <c r="G6047" t="s">
        <v>3857</v>
      </c>
      <c r="H6047" t="s">
        <v>3858</v>
      </c>
      <c r="I6047" s="1"/>
      <c r="J6047">
        <v>922</v>
      </c>
      <c r="K6047" t="s">
        <v>134</v>
      </c>
      <c r="L6047" t="s">
        <v>135</v>
      </c>
      <c r="M6047">
        <v>990001</v>
      </c>
      <c r="N6047" t="s">
        <v>51</v>
      </c>
      <c r="O6047">
        <v>0.15</v>
      </c>
      <c r="Q6047">
        <v>0.15</v>
      </c>
      <c r="S6047" t="s">
        <v>4992</v>
      </c>
      <c r="AE6047">
        <v>12</v>
      </c>
      <c r="AF6047">
        <v>7.6</v>
      </c>
      <c r="AG6047">
        <v>5</v>
      </c>
      <c r="AH6047" t="s">
        <v>53</v>
      </c>
      <c r="AI6047" t="s">
        <v>54</v>
      </c>
      <c r="AJ6047">
        <v>2</v>
      </c>
      <c r="AK6047">
        <v>1</v>
      </c>
      <c r="AL6047">
        <v>1</v>
      </c>
      <c r="AM6047" t="s">
        <v>55</v>
      </c>
      <c r="AN6047" t="s">
        <v>56</v>
      </c>
      <c r="AP6047">
        <v>1</v>
      </c>
      <c r="AQ6047" t="s">
        <v>57</v>
      </c>
      <c r="AR6047">
        <v>0</v>
      </c>
      <c r="AW6047" t="s">
        <v>58</v>
      </c>
      <c r="AX6047">
        <v>0</v>
      </c>
      <c r="AY6047">
        <v>2</v>
      </c>
      <c r="AZ6047">
        <v>0.15</v>
      </c>
      <c r="BA6047">
        <v>0.15</v>
      </c>
      <c r="BB6047" t="s">
        <v>59</v>
      </c>
    </row>
    <row r="6048" spans="1:54" x14ac:dyDescent="0.45">
      <c r="A6048" s="4" t="str">
        <f>VLOOKUP(F6048,'Matching-Tabelle'!$A$57:$B$61,2,FALSE)</f>
        <v>stefan.fuellemann@tkb.ch</v>
      </c>
      <c r="B6048" s="4" t="str">
        <f>VLOOKUP(J6048,'Matching-Tabelle'!$A$1:$B$52,2,FALSE)</f>
        <v>WPI RTB</v>
      </c>
      <c r="C6048" s="4">
        <v>1.2</v>
      </c>
      <c r="D6048" s="4" t="s">
        <v>3859</v>
      </c>
      <c r="E6048" s="5">
        <v>42710</v>
      </c>
      <c r="F6048" t="s">
        <v>3856</v>
      </c>
      <c r="G6048" t="s">
        <v>3857</v>
      </c>
      <c r="H6048" t="s">
        <v>3858</v>
      </c>
      <c r="I6048" s="1"/>
      <c r="J6048">
        <v>19</v>
      </c>
      <c r="K6048" t="s">
        <v>145</v>
      </c>
      <c r="L6048" t="s">
        <v>146</v>
      </c>
      <c r="M6048">
        <v>990001</v>
      </c>
      <c r="N6048" t="s">
        <v>51</v>
      </c>
      <c r="O6048">
        <v>1.2</v>
      </c>
      <c r="Q6048">
        <v>1.2</v>
      </c>
      <c r="S6048" t="s">
        <v>3859</v>
      </c>
      <c r="AE6048">
        <v>12</v>
      </c>
      <c r="AF6048">
        <v>7.6</v>
      </c>
      <c r="AG6048">
        <v>5</v>
      </c>
      <c r="AH6048" t="s">
        <v>53</v>
      </c>
      <c r="AI6048" t="s">
        <v>54</v>
      </c>
      <c r="AJ6048">
        <v>2</v>
      </c>
      <c r="AK6048">
        <v>1</v>
      </c>
      <c r="AL6048">
        <v>1</v>
      </c>
      <c r="AM6048" t="s">
        <v>55</v>
      </c>
      <c r="AN6048" t="s">
        <v>56</v>
      </c>
      <c r="AP6048">
        <v>1</v>
      </c>
      <c r="AQ6048" t="s">
        <v>57</v>
      </c>
      <c r="AR6048">
        <v>0</v>
      </c>
      <c r="AW6048" t="s">
        <v>58</v>
      </c>
      <c r="AX6048">
        <v>0</v>
      </c>
      <c r="AY6048">
        <v>2</v>
      </c>
      <c r="AZ6048">
        <v>1.2</v>
      </c>
      <c r="BA6048">
        <v>1.2</v>
      </c>
      <c r="BB6048" t="s">
        <v>59</v>
      </c>
    </row>
    <row r="6049" spans="1:54" x14ac:dyDescent="0.45">
      <c r="A6049" s="4" t="str">
        <f>VLOOKUP(F6049,'Matching-Tabelle'!$A$57:$B$61,2,FALSE)</f>
        <v>stefan.fuellemann@tkb.ch</v>
      </c>
      <c r="B6049" s="4" t="str">
        <f>VLOOKUP(J6049,'Matching-Tabelle'!$A$1:$B$52,2,FALSE)</f>
        <v>Proj SCRE2016</v>
      </c>
      <c r="C6049" s="4">
        <v>3.75</v>
      </c>
      <c r="D6049" s="4" t="s">
        <v>4993</v>
      </c>
      <c r="E6049" s="5">
        <v>42710</v>
      </c>
      <c r="F6049" t="s">
        <v>3856</v>
      </c>
      <c r="G6049" t="s">
        <v>3857</v>
      </c>
      <c r="H6049" t="s">
        <v>3858</v>
      </c>
      <c r="I6049" s="1"/>
      <c r="J6049">
        <v>2500253</v>
      </c>
      <c r="K6049" t="s">
        <v>538</v>
      </c>
      <c r="L6049" t="s">
        <v>539</v>
      </c>
      <c r="M6049">
        <v>990001</v>
      </c>
      <c r="N6049" t="s">
        <v>51</v>
      </c>
      <c r="O6049">
        <v>3.75</v>
      </c>
      <c r="Q6049">
        <v>3.75</v>
      </c>
      <c r="S6049" t="s">
        <v>4993</v>
      </c>
      <c r="AE6049">
        <v>5</v>
      </c>
      <c r="AF6049">
        <v>0</v>
      </c>
      <c r="AG6049">
        <v>1</v>
      </c>
      <c r="AH6049" t="s">
        <v>411</v>
      </c>
      <c r="AI6049" t="s">
        <v>411</v>
      </c>
      <c r="AJ6049">
        <v>2</v>
      </c>
      <c r="AK6049">
        <v>1</v>
      </c>
      <c r="AL6049">
        <v>1</v>
      </c>
      <c r="AM6049" t="s">
        <v>55</v>
      </c>
      <c r="AN6049" t="s">
        <v>56</v>
      </c>
      <c r="AP6049">
        <v>1</v>
      </c>
      <c r="AQ6049" t="s">
        <v>57</v>
      </c>
      <c r="AR6049">
        <v>0</v>
      </c>
      <c r="AW6049" t="s">
        <v>58</v>
      </c>
      <c r="AX6049">
        <v>0</v>
      </c>
      <c r="AY6049">
        <v>2</v>
      </c>
      <c r="AZ6049">
        <v>3.75</v>
      </c>
      <c r="BA6049">
        <v>3.75</v>
      </c>
      <c r="BB6049" t="s">
        <v>59</v>
      </c>
    </row>
    <row r="6050" spans="1:54" x14ac:dyDescent="0.45">
      <c r="A6050" s="4" t="str">
        <f>VLOOKUP(F6050,'Matching-Tabelle'!$A$57:$B$61,2,FALSE)</f>
        <v>stefan.fuellemann@tkb.ch</v>
      </c>
      <c r="B6050" s="4" t="str">
        <f>VLOOKUP(J6050,'Matching-Tabelle'!$A$1:$B$52,2,FALSE)</f>
        <v>WPI CTB</v>
      </c>
      <c r="C6050" s="4">
        <v>0.94</v>
      </c>
      <c r="D6050" s="4" t="s">
        <v>4994</v>
      </c>
      <c r="E6050" s="5">
        <v>42710</v>
      </c>
      <c r="F6050" t="s">
        <v>3856</v>
      </c>
      <c r="G6050" t="s">
        <v>3857</v>
      </c>
      <c r="H6050" t="s">
        <v>3858</v>
      </c>
      <c r="I6050" s="1"/>
      <c r="J6050">
        <v>61</v>
      </c>
      <c r="K6050" t="s">
        <v>338</v>
      </c>
      <c r="L6050" t="s">
        <v>339</v>
      </c>
      <c r="M6050">
        <v>990001</v>
      </c>
      <c r="N6050" t="s">
        <v>51</v>
      </c>
      <c r="O6050">
        <v>0.94</v>
      </c>
      <c r="Q6050">
        <v>0.94</v>
      </c>
      <c r="S6050" t="s">
        <v>4994</v>
      </c>
      <c r="AE6050">
        <v>12</v>
      </c>
      <c r="AF6050">
        <v>7.6</v>
      </c>
      <c r="AG6050">
        <v>5</v>
      </c>
      <c r="AH6050" t="s">
        <v>53</v>
      </c>
      <c r="AI6050" t="s">
        <v>54</v>
      </c>
      <c r="AJ6050">
        <v>2</v>
      </c>
      <c r="AK6050">
        <v>1</v>
      </c>
      <c r="AL6050">
        <v>1</v>
      </c>
      <c r="AM6050" t="s">
        <v>55</v>
      </c>
      <c r="AN6050" t="s">
        <v>56</v>
      </c>
      <c r="AP6050">
        <v>1</v>
      </c>
      <c r="AQ6050" t="s">
        <v>57</v>
      </c>
      <c r="AR6050">
        <v>0</v>
      </c>
      <c r="AW6050" t="s">
        <v>58</v>
      </c>
      <c r="AX6050">
        <v>0</v>
      </c>
      <c r="AY6050">
        <v>2</v>
      </c>
      <c r="AZ6050">
        <v>0.94</v>
      </c>
      <c r="BA6050">
        <v>0.94</v>
      </c>
      <c r="BB6050" t="s">
        <v>59</v>
      </c>
    </row>
    <row r="6051" spans="1:54" x14ac:dyDescent="0.45">
      <c r="A6051" s="4" t="str">
        <f>VLOOKUP(F6051,'Matching-Tabelle'!$A$57:$B$61,2,FALSE)</f>
        <v>stefan.fuellemann@tkb.ch</v>
      </c>
      <c r="B6051" s="4" t="str">
        <f>VLOOKUP(J6051,'Matching-Tabelle'!$A$1:$B$52,2,FALSE)</f>
        <v>WPI CTB</v>
      </c>
      <c r="C6051" s="4">
        <v>0.25</v>
      </c>
      <c r="D6051" s="4" t="s">
        <v>4995</v>
      </c>
      <c r="E6051" s="5">
        <v>42710</v>
      </c>
      <c r="F6051" t="s">
        <v>3856</v>
      </c>
      <c r="G6051" t="s">
        <v>3857</v>
      </c>
      <c r="H6051" t="s">
        <v>3858</v>
      </c>
      <c r="I6051" s="1"/>
      <c r="J6051">
        <v>927</v>
      </c>
      <c r="K6051" t="s">
        <v>99</v>
      </c>
      <c r="L6051" t="s">
        <v>100</v>
      </c>
      <c r="M6051">
        <v>990001</v>
      </c>
      <c r="N6051" t="s">
        <v>51</v>
      </c>
      <c r="O6051">
        <v>0.25</v>
      </c>
      <c r="Q6051">
        <v>0.25</v>
      </c>
      <c r="S6051" t="s">
        <v>4995</v>
      </c>
      <c r="AE6051">
        <v>12</v>
      </c>
      <c r="AF6051">
        <v>7.6</v>
      </c>
      <c r="AG6051">
        <v>5</v>
      </c>
      <c r="AH6051" t="s">
        <v>53</v>
      </c>
      <c r="AI6051" t="s">
        <v>54</v>
      </c>
      <c r="AJ6051">
        <v>2</v>
      </c>
      <c r="AK6051">
        <v>1</v>
      </c>
      <c r="AL6051">
        <v>1</v>
      </c>
      <c r="AM6051" t="s">
        <v>55</v>
      </c>
      <c r="AN6051" t="s">
        <v>56</v>
      </c>
      <c r="AP6051">
        <v>1</v>
      </c>
      <c r="AQ6051" t="s">
        <v>57</v>
      </c>
      <c r="AR6051">
        <v>0</v>
      </c>
      <c r="AW6051" t="s">
        <v>58</v>
      </c>
      <c r="AX6051">
        <v>0</v>
      </c>
      <c r="AY6051">
        <v>2</v>
      </c>
      <c r="AZ6051">
        <v>0.25</v>
      </c>
      <c r="BA6051">
        <v>0.25</v>
      </c>
      <c r="BB6051" t="s">
        <v>59</v>
      </c>
    </row>
    <row r="6052" spans="1:54" x14ac:dyDescent="0.45">
      <c r="A6052" s="4" t="str">
        <f>VLOOKUP(F6052,'Matching-Tabelle'!$A$57:$B$61,2,FALSE)</f>
        <v>stefan.fuellemann@tkb.ch</v>
      </c>
      <c r="B6052" s="4" t="str">
        <f>VLOOKUP(J6052,'Matching-Tabelle'!$A$1:$B$52,2,FALSE)</f>
        <v>WPI Führung</v>
      </c>
      <c r="C6052" s="4">
        <v>6</v>
      </c>
      <c r="D6052" s="4" t="s">
        <v>4996</v>
      </c>
      <c r="E6052" s="5">
        <v>42710</v>
      </c>
      <c r="F6052" t="s">
        <v>3856</v>
      </c>
      <c r="G6052" t="s">
        <v>3857</v>
      </c>
      <c r="H6052" t="s">
        <v>3858</v>
      </c>
      <c r="I6052" s="1"/>
      <c r="J6052">
        <v>26</v>
      </c>
      <c r="K6052" t="s">
        <v>130</v>
      </c>
      <c r="L6052" t="s">
        <v>131</v>
      </c>
      <c r="M6052">
        <v>990001</v>
      </c>
      <c r="N6052" t="s">
        <v>51</v>
      </c>
      <c r="O6052">
        <v>6</v>
      </c>
      <c r="Q6052">
        <v>6</v>
      </c>
      <c r="S6052" t="s">
        <v>4996</v>
      </c>
      <c r="AE6052">
        <v>12</v>
      </c>
      <c r="AF6052">
        <v>7.6</v>
      </c>
      <c r="AG6052">
        <v>5</v>
      </c>
      <c r="AH6052" t="s">
        <v>53</v>
      </c>
      <c r="AI6052" t="s">
        <v>54</v>
      </c>
      <c r="AJ6052">
        <v>2</v>
      </c>
      <c r="AK6052">
        <v>1</v>
      </c>
      <c r="AL6052">
        <v>1</v>
      </c>
      <c r="AM6052" t="s">
        <v>55</v>
      </c>
      <c r="AN6052" t="s">
        <v>56</v>
      </c>
      <c r="AP6052">
        <v>1</v>
      </c>
      <c r="AQ6052" t="s">
        <v>57</v>
      </c>
      <c r="AR6052">
        <v>0</v>
      </c>
      <c r="AW6052" t="s">
        <v>58</v>
      </c>
      <c r="AX6052">
        <v>0</v>
      </c>
      <c r="AY6052">
        <v>2</v>
      </c>
      <c r="AZ6052">
        <v>6</v>
      </c>
      <c r="BA6052">
        <v>6</v>
      </c>
      <c r="BB6052" t="s">
        <v>59</v>
      </c>
    </row>
    <row r="6053" spans="1:54" x14ac:dyDescent="0.45">
      <c r="A6053" s="4" t="str">
        <f>VLOOKUP(F6053,'Matching-Tabelle'!$A$57:$B$61,2,FALSE)</f>
        <v>stefan.fuellemann@tkb.ch</v>
      </c>
      <c r="B6053" s="4" t="str">
        <f>VLOOKUP(J6053,'Matching-Tabelle'!$A$1:$B$52,2,FALSE)</f>
        <v>WPI RTB</v>
      </c>
      <c r="C6053" s="4">
        <v>0.75</v>
      </c>
      <c r="D6053" s="4" t="s">
        <v>3859</v>
      </c>
      <c r="E6053" s="5">
        <v>42711</v>
      </c>
      <c r="F6053" t="s">
        <v>3856</v>
      </c>
      <c r="G6053" t="s">
        <v>3857</v>
      </c>
      <c r="H6053" t="s">
        <v>3858</v>
      </c>
      <c r="I6053" s="1"/>
      <c r="J6053">
        <v>19</v>
      </c>
      <c r="K6053" t="s">
        <v>145</v>
      </c>
      <c r="L6053" t="s">
        <v>146</v>
      </c>
      <c r="M6053">
        <v>990001</v>
      </c>
      <c r="N6053" t="s">
        <v>51</v>
      </c>
      <c r="O6053">
        <v>0.75</v>
      </c>
      <c r="Q6053">
        <v>0.75</v>
      </c>
      <c r="S6053" t="s">
        <v>3859</v>
      </c>
      <c r="AE6053">
        <v>12</v>
      </c>
      <c r="AF6053">
        <v>7.6</v>
      </c>
      <c r="AG6053">
        <v>5</v>
      </c>
      <c r="AH6053" t="s">
        <v>53</v>
      </c>
      <c r="AI6053" t="s">
        <v>54</v>
      </c>
      <c r="AJ6053">
        <v>2</v>
      </c>
      <c r="AK6053">
        <v>1</v>
      </c>
      <c r="AL6053">
        <v>1</v>
      </c>
      <c r="AM6053" t="s">
        <v>55</v>
      </c>
      <c r="AN6053" t="s">
        <v>56</v>
      </c>
      <c r="AP6053">
        <v>1</v>
      </c>
      <c r="AQ6053" t="s">
        <v>57</v>
      </c>
      <c r="AR6053">
        <v>0</v>
      </c>
      <c r="AW6053" t="s">
        <v>58</v>
      </c>
      <c r="AX6053">
        <v>0</v>
      </c>
      <c r="AY6053">
        <v>2</v>
      </c>
      <c r="AZ6053">
        <v>0.75</v>
      </c>
      <c r="BA6053">
        <v>0.75</v>
      </c>
      <c r="BB6053" t="s">
        <v>59</v>
      </c>
    </row>
    <row r="6054" spans="1:54" x14ac:dyDescent="0.45">
      <c r="A6054" s="4" t="str">
        <f>VLOOKUP(F6054,'Matching-Tabelle'!$A$57:$B$61,2,FALSE)</f>
        <v>stefan.fuellemann@tkb.ch</v>
      </c>
      <c r="B6054" s="4" t="str">
        <f>VLOOKUP(J6054,'Matching-Tabelle'!$A$1:$B$52,2,FALSE)</f>
        <v>Proj SCRE2016</v>
      </c>
      <c r="C6054" s="4">
        <v>0.5</v>
      </c>
      <c r="D6054" s="4" t="s">
        <v>764</v>
      </c>
      <c r="E6054" s="5">
        <v>42711</v>
      </c>
      <c r="F6054" t="s">
        <v>3856</v>
      </c>
      <c r="G6054" t="s">
        <v>3857</v>
      </c>
      <c r="H6054" t="s">
        <v>3858</v>
      </c>
      <c r="I6054" s="1"/>
      <c r="J6054">
        <v>2500253</v>
      </c>
      <c r="K6054" t="s">
        <v>538</v>
      </c>
      <c r="L6054" t="s">
        <v>539</v>
      </c>
      <c r="M6054">
        <v>990001</v>
      </c>
      <c r="N6054" t="s">
        <v>51</v>
      </c>
      <c r="O6054">
        <v>0.5</v>
      </c>
      <c r="Q6054">
        <v>0.5</v>
      </c>
      <c r="S6054" t="s">
        <v>764</v>
      </c>
      <c r="AE6054">
        <v>5</v>
      </c>
      <c r="AF6054">
        <v>0</v>
      </c>
      <c r="AG6054">
        <v>1</v>
      </c>
      <c r="AH6054" t="s">
        <v>411</v>
      </c>
      <c r="AI6054" t="s">
        <v>411</v>
      </c>
      <c r="AJ6054">
        <v>2</v>
      </c>
      <c r="AK6054">
        <v>1</v>
      </c>
      <c r="AL6054">
        <v>1</v>
      </c>
      <c r="AM6054" t="s">
        <v>55</v>
      </c>
      <c r="AN6054" t="s">
        <v>56</v>
      </c>
      <c r="AP6054">
        <v>1</v>
      </c>
      <c r="AQ6054" t="s">
        <v>57</v>
      </c>
      <c r="AR6054">
        <v>0</v>
      </c>
      <c r="AW6054" t="s">
        <v>58</v>
      </c>
      <c r="AX6054">
        <v>0</v>
      </c>
      <c r="AY6054">
        <v>2</v>
      </c>
      <c r="AZ6054">
        <v>0.5</v>
      </c>
      <c r="BA6054">
        <v>0.5</v>
      </c>
      <c r="BB6054" t="s">
        <v>59</v>
      </c>
    </row>
    <row r="6055" spans="1:54" x14ac:dyDescent="0.45">
      <c r="A6055" s="4" t="str">
        <f>VLOOKUP(F6055,'Matching-Tabelle'!$A$57:$B$61,2,FALSE)</f>
        <v>stefan.fuellemann@tkb.ch</v>
      </c>
      <c r="B6055" s="4" t="str">
        <f>VLOOKUP(J6055,'Matching-Tabelle'!$A$1:$B$52,2,FALSE)</f>
        <v>WPI CTB</v>
      </c>
      <c r="C6055" s="4">
        <v>0.25</v>
      </c>
      <c r="D6055" s="4" t="s">
        <v>4997</v>
      </c>
      <c r="E6055" s="5">
        <v>42711</v>
      </c>
      <c r="F6055" t="s">
        <v>3856</v>
      </c>
      <c r="G6055" t="s">
        <v>3857</v>
      </c>
      <c r="H6055" t="s">
        <v>3858</v>
      </c>
      <c r="I6055" s="1"/>
      <c r="J6055">
        <v>61</v>
      </c>
      <c r="K6055" t="s">
        <v>338</v>
      </c>
      <c r="L6055" t="s">
        <v>339</v>
      </c>
      <c r="M6055">
        <v>990001</v>
      </c>
      <c r="N6055" t="s">
        <v>51</v>
      </c>
      <c r="O6055">
        <v>0.25</v>
      </c>
      <c r="Q6055">
        <v>0.25</v>
      </c>
      <c r="S6055" t="s">
        <v>4997</v>
      </c>
      <c r="AE6055">
        <v>12</v>
      </c>
      <c r="AF6055">
        <v>7.6</v>
      </c>
      <c r="AG6055">
        <v>5</v>
      </c>
      <c r="AH6055" t="s">
        <v>53</v>
      </c>
      <c r="AI6055" t="s">
        <v>54</v>
      </c>
      <c r="AJ6055">
        <v>2</v>
      </c>
      <c r="AK6055">
        <v>1</v>
      </c>
      <c r="AL6055">
        <v>1</v>
      </c>
      <c r="AM6055" t="s">
        <v>55</v>
      </c>
      <c r="AN6055" t="s">
        <v>56</v>
      </c>
      <c r="AP6055">
        <v>1</v>
      </c>
      <c r="AQ6055" t="s">
        <v>57</v>
      </c>
      <c r="AR6055">
        <v>0</v>
      </c>
      <c r="AW6055" t="s">
        <v>58</v>
      </c>
      <c r="AX6055">
        <v>0</v>
      </c>
      <c r="AY6055">
        <v>2</v>
      </c>
      <c r="AZ6055">
        <v>0.25</v>
      </c>
      <c r="BA6055">
        <v>0.25</v>
      </c>
      <c r="BB6055" t="s">
        <v>59</v>
      </c>
    </row>
    <row r="6056" spans="1:54" x14ac:dyDescent="0.45">
      <c r="A6056" s="4" t="str">
        <f>VLOOKUP(F6056,'Matching-Tabelle'!$A$57:$B$61,2,FALSE)</f>
        <v>stefan.fuellemann@tkb.ch</v>
      </c>
      <c r="B6056" s="4" t="str">
        <f>VLOOKUP(J6056,'Matching-Tabelle'!$A$1:$B$52,2,FALSE)</f>
        <v>WPI CTB</v>
      </c>
      <c r="C6056" s="4">
        <v>0.25</v>
      </c>
      <c r="D6056" s="4" t="s">
        <v>4998</v>
      </c>
      <c r="E6056" s="5">
        <v>42711</v>
      </c>
      <c r="F6056" t="s">
        <v>3856</v>
      </c>
      <c r="G6056" t="s">
        <v>3857</v>
      </c>
      <c r="H6056" t="s">
        <v>3858</v>
      </c>
      <c r="I6056" s="1"/>
      <c r="J6056">
        <v>14</v>
      </c>
      <c r="K6056" t="s">
        <v>82</v>
      </c>
      <c r="L6056" t="s">
        <v>83</v>
      </c>
      <c r="M6056">
        <v>990001</v>
      </c>
      <c r="N6056" t="s">
        <v>51</v>
      </c>
      <c r="O6056">
        <v>0.25</v>
      </c>
      <c r="Q6056">
        <v>0.25</v>
      </c>
      <c r="S6056" t="s">
        <v>4998</v>
      </c>
      <c r="AE6056">
        <v>12</v>
      </c>
      <c r="AF6056">
        <v>7.6</v>
      </c>
      <c r="AG6056">
        <v>5</v>
      </c>
      <c r="AH6056" t="s">
        <v>53</v>
      </c>
      <c r="AI6056" t="s">
        <v>54</v>
      </c>
      <c r="AJ6056">
        <v>2</v>
      </c>
      <c r="AK6056">
        <v>1</v>
      </c>
      <c r="AL6056">
        <v>1</v>
      </c>
      <c r="AM6056" t="s">
        <v>55</v>
      </c>
      <c r="AN6056" t="s">
        <v>56</v>
      </c>
      <c r="AP6056">
        <v>1</v>
      </c>
      <c r="AQ6056" t="s">
        <v>57</v>
      </c>
      <c r="AR6056">
        <v>0</v>
      </c>
      <c r="AW6056" t="s">
        <v>58</v>
      </c>
      <c r="AX6056">
        <v>0</v>
      </c>
      <c r="AY6056">
        <v>2</v>
      </c>
      <c r="AZ6056">
        <v>0.25</v>
      </c>
      <c r="BA6056">
        <v>0.25</v>
      </c>
      <c r="BB6056" t="s">
        <v>59</v>
      </c>
    </row>
    <row r="6057" spans="1:54" x14ac:dyDescent="0.45">
      <c r="A6057" s="4" t="str">
        <f>VLOOKUP(F6057,'Matching-Tabelle'!$A$57:$B$61,2,FALSE)</f>
        <v>stefan.fuellemann@tkb.ch</v>
      </c>
      <c r="B6057" s="4" t="str">
        <f>VLOOKUP(J6057,'Matching-Tabelle'!$A$1:$B$52,2,FALSE)</f>
        <v>WPI CTB</v>
      </c>
      <c r="C6057" s="4">
        <v>0.25</v>
      </c>
      <c r="D6057" s="4" t="s">
        <v>4999</v>
      </c>
      <c r="E6057" s="5">
        <v>42711</v>
      </c>
      <c r="F6057" t="s">
        <v>3856</v>
      </c>
      <c r="G6057" t="s">
        <v>3857</v>
      </c>
      <c r="H6057" t="s">
        <v>3858</v>
      </c>
      <c r="I6057" s="1"/>
      <c r="J6057">
        <v>935</v>
      </c>
      <c r="K6057" t="s">
        <v>1147</v>
      </c>
      <c r="L6057" t="s">
        <v>1148</v>
      </c>
      <c r="M6057">
        <v>990001</v>
      </c>
      <c r="N6057" t="s">
        <v>51</v>
      </c>
      <c r="O6057">
        <v>0.25</v>
      </c>
      <c r="Q6057">
        <v>0.25</v>
      </c>
      <c r="S6057" t="s">
        <v>4999</v>
      </c>
      <c r="AE6057">
        <v>12</v>
      </c>
      <c r="AF6057">
        <v>7.6</v>
      </c>
      <c r="AG6057">
        <v>5</v>
      </c>
      <c r="AH6057" t="s">
        <v>53</v>
      </c>
      <c r="AI6057" t="s">
        <v>54</v>
      </c>
      <c r="AJ6057">
        <v>2</v>
      </c>
      <c r="AK6057">
        <v>1</v>
      </c>
      <c r="AL6057">
        <v>1</v>
      </c>
      <c r="AM6057" t="s">
        <v>55</v>
      </c>
      <c r="AN6057" t="s">
        <v>56</v>
      </c>
      <c r="AP6057">
        <v>1</v>
      </c>
      <c r="AQ6057" t="s">
        <v>57</v>
      </c>
      <c r="AR6057">
        <v>0</v>
      </c>
      <c r="AW6057" t="s">
        <v>58</v>
      </c>
      <c r="AX6057">
        <v>0</v>
      </c>
      <c r="AY6057">
        <v>2</v>
      </c>
      <c r="AZ6057">
        <v>0.25</v>
      </c>
      <c r="BA6057">
        <v>0.25</v>
      </c>
      <c r="BB6057" t="s">
        <v>59</v>
      </c>
    </row>
    <row r="6058" spans="1:54" x14ac:dyDescent="0.45">
      <c r="A6058" s="4" t="str">
        <f>VLOOKUP(F6058,'Matching-Tabelle'!$A$57:$B$61,2,FALSE)</f>
        <v>stefan.fuellemann@tkb.ch</v>
      </c>
      <c r="B6058" s="4" t="str">
        <f>VLOOKUP(J6058,'Matching-Tabelle'!$A$1:$B$52,2,FALSE)</f>
        <v>WPI CTB</v>
      </c>
      <c r="C6058" s="4">
        <v>0.25</v>
      </c>
      <c r="D6058" s="4" t="s">
        <v>5000</v>
      </c>
      <c r="E6058" s="5">
        <v>42711</v>
      </c>
      <c r="F6058" t="s">
        <v>3856</v>
      </c>
      <c r="G6058" t="s">
        <v>3857</v>
      </c>
      <c r="H6058" t="s">
        <v>3858</v>
      </c>
      <c r="I6058" s="1"/>
      <c r="J6058">
        <v>919</v>
      </c>
      <c r="K6058" t="s">
        <v>66</v>
      </c>
      <c r="L6058" t="s">
        <v>67</v>
      </c>
      <c r="M6058">
        <v>990001</v>
      </c>
      <c r="N6058" t="s">
        <v>51</v>
      </c>
      <c r="O6058">
        <v>0.25</v>
      </c>
      <c r="Q6058">
        <v>0.25</v>
      </c>
      <c r="S6058" t="s">
        <v>5000</v>
      </c>
      <c r="AE6058">
        <v>12</v>
      </c>
      <c r="AF6058">
        <v>7.6</v>
      </c>
      <c r="AG6058">
        <v>5</v>
      </c>
      <c r="AH6058" t="s">
        <v>53</v>
      </c>
      <c r="AI6058" t="s">
        <v>54</v>
      </c>
      <c r="AJ6058">
        <v>2</v>
      </c>
      <c r="AK6058">
        <v>1</v>
      </c>
      <c r="AL6058">
        <v>1</v>
      </c>
      <c r="AM6058" t="s">
        <v>55</v>
      </c>
      <c r="AN6058" t="s">
        <v>56</v>
      </c>
      <c r="AP6058">
        <v>1</v>
      </c>
      <c r="AQ6058" t="s">
        <v>57</v>
      </c>
      <c r="AR6058">
        <v>0</v>
      </c>
      <c r="AW6058" t="s">
        <v>58</v>
      </c>
      <c r="AX6058">
        <v>0</v>
      </c>
      <c r="AY6058">
        <v>2</v>
      </c>
      <c r="AZ6058">
        <v>0.25</v>
      </c>
      <c r="BA6058">
        <v>0.25</v>
      </c>
      <c r="BB6058" t="s">
        <v>59</v>
      </c>
    </row>
    <row r="6059" spans="1:54" x14ac:dyDescent="0.45">
      <c r="A6059" s="4" t="str">
        <f>VLOOKUP(F6059,'Matching-Tabelle'!$A$57:$B$61,2,FALSE)</f>
        <v>stefan.fuellemann@tkb.ch</v>
      </c>
      <c r="B6059" s="4" t="str">
        <f>VLOOKUP(J6059,'Matching-Tabelle'!$A$1:$B$52,2,FALSE)</f>
        <v>Proj DigiPF</v>
      </c>
      <c r="C6059" s="4">
        <v>0.25</v>
      </c>
      <c r="D6059" s="4" t="s">
        <v>5001</v>
      </c>
      <c r="E6059" s="5">
        <v>42711</v>
      </c>
      <c r="F6059" t="s">
        <v>3856</v>
      </c>
      <c r="G6059" t="s">
        <v>3857</v>
      </c>
      <c r="H6059" t="s">
        <v>3858</v>
      </c>
      <c r="I6059" s="1"/>
      <c r="J6059">
        <v>2500236</v>
      </c>
      <c r="K6059" t="s">
        <v>701</v>
      </c>
      <c r="L6059" t="s">
        <v>702</v>
      </c>
      <c r="M6059">
        <v>990001</v>
      </c>
      <c r="N6059" t="s">
        <v>51</v>
      </c>
      <c r="O6059">
        <v>0.25</v>
      </c>
      <c r="Q6059">
        <v>0.25</v>
      </c>
      <c r="S6059" t="s">
        <v>5001</v>
      </c>
      <c r="AE6059">
        <v>5</v>
      </c>
      <c r="AF6059">
        <v>0</v>
      </c>
      <c r="AG6059">
        <v>1</v>
      </c>
      <c r="AH6059" t="s">
        <v>411</v>
      </c>
      <c r="AI6059" t="s">
        <v>411</v>
      </c>
      <c r="AJ6059">
        <v>2</v>
      </c>
      <c r="AK6059">
        <v>1</v>
      </c>
      <c r="AL6059">
        <v>1</v>
      </c>
      <c r="AM6059" t="s">
        <v>55</v>
      </c>
      <c r="AN6059" t="s">
        <v>56</v>
      </c>
      <c r="AP6059">
        <v>1</v>
      </c>
      <c r="AQ6059" t="s">
        <v>57</v>
      </c>
      <c r="AR6059">
        <v>0</v>
      </c>
      <c r="AW6059" t="s">
        <v>58</v>
      </c>
      <c r="AX6059">
        <v>0</v>
      </c>
      <c r="AY6059">
        <v>2</v>
      </c>
      <c r="AZ6059">
        <v>0.25</v>
      </c>
      <c r="BA6059">
        <v>0.25</v>
      </c>
      <c r="BB6059" t="s">
        <v>59</v>
      </c>
    </row>
    <row r="6060" spans="1:54" x14ac:dyDescent="0.45">
      <c r="A6060" s="4" t="str">
        <f>VLOOKUP(F6060,'Matching-Tabelle'!$A$57:$B$61,2,FALSE)</f>
        <v>stefan.fuellemann@tkb.ch</v>
      </c>
      <c r="B6060" s="4" t="str">
        <f>VLOOKUP(J6060,'Matching-Tabelle'!$A$1:$B$52,2,FALSE)</f>
        <v>Proj. Optima</v>
      </c>
      <c r="C6060" s="4">
        <v>0.25</v>
      </c>
      <c r="D6060" s="4" t="s">
        <v>5002</v>
      </c>
      <c r="E6060" s="5">
        <v>42711</v>
      </c>
      <c r="F6060" t="s">
        <v>3856</v>
      </c>
      <c r="G6060" t="s">
        <v>3857</v>
      </c>
      <c r="H6060" t="s">
        <v>3858</v>
      </c>
      <c r="I6060" s="1"/>
      <c r="J6060">
        <v>211</v>
      </c>
      <c r="K6060" t="s">
        <v>79</v>
      </c>
      <c r="L6060" t="s">
        <v>80</v>
      </c>
      <c r="M6060">
        <v>990001</v>
      </c>
      <c r="N6060" t="s">
        <v>51</v>
      </c>
      <c r="O6060">
        <v>0.25</v>
      </c>
      <c r="Q6060">
        <v>0.25</v>
      </c>
      <c r="S6060" t="s">
        <v>5002</v>
      </c>
      <c r="AE6060">
        <v>12</v>
      </c>
      <c r="AF6060">
        <v>7.6</v>
      </c>
      <c r="AG6060">
        <v>5</v>
      </c>
      <c r="AH6060" t="s">
        <v>53</v>
      </c>
      <c r="AI6060" t="s">
        <v>54</v>
      </c>
      <c r="AJ6060">
        <v>2</v>
      </c>
      <c r="AK6060">
        <v>1</v>
      </c>
      <c r="AL6060">
        <v>1</v>
      </c>
      <c r="AM6060" t="s">
        <v>55</v>
      </c>
      <c r="AN6060" t="s">
        <v>56</v>
      </c>
      <c r="AP6060">
        <v>1</v>
      </c>
      <c r="AQ6060" t="s">
        <v>57</v>
      </c>
      <c r="AR6060">
        <v>0</v>
      </c>
      <c r="AW6060" t="s">
        <v>58</v>
      </c>
      <c r="AX6060">
        <v>0</v>
      </c>
      <c r="AY6060">
        <v>2</v>
      </c>
      <c r="AZ6060">
        <v>0.25</v>
      </c>
      <c r="BA6060">
        <v>0.25</v>
      </c>
      <c r="BB6060" t="s">
        <v>59</v>
      </c>
    </row>
    <row r="6061" spans="1:54" x14ac:dyDescent="0.45">
      <c r="A6061" s="4" t="str">
        <f>VLOOKUP(F6061,'Matching-Tabelle'!$A$57:$B$61,2,FALSE)</f>
        <v>stefan.fuellemann@tkb.ch</v>
      </c>
      <c r="B6061" s="4" t="str">
        <f>VLOOKUP(J6061,'Matching-Tabelle'!$A$1:$B$52,2,FALSE)</f>
        <v>WPI CTB</v>
      </c>
      <c r="C6061" s="4">
        <v>0.75</v>
      </c>
      <c r="D6061" s="4" t="s">
        <v>5003</v>
      </c>
      <c r="E6061" s="5">
        <v>42711</v>
      </c>
      <c r="F6061" t="s">
        <v>3856</v>
      </c>
      <c r="G6061" t="s">
        <v>3857</v>
      </c>
      <c r="H6061" t="s">
        <v>3858</v>
      </c>
      <c r="I6061" s="1"/>
      <c r="J6061">
        <v>14</v>
      </c>
      <c r="K6061" t="s">
        <v>82</v>
      </c>
      <c r="L6061" t="s">
        <v>83</v>
      </c>
      <c r="M6061">
        <v>990001</v>
      </c>
      <c r="N6061" t="s">
        <v>51</v>
      </c>
      <c r="O6061">
        <v>0.75</v>
      </c>
      <c r="Q6061">
        <v>0.75</v>
      </c>
      <c r="S6061" t="s">
        <v>5003</v>
      </c>
      <c r="AE6061">
        <v>12</v>
      </c>
      <c r="AF6061">
        <v>7.6</v>
      </c>
      <c r="AG6061">
        <v>5</v>
      </c>
      <c r="AH6061" t="s">
        <v>53</v>
      </c>
      <c r="AI6061" t="s">
        <v>54</v>
      </c>
      <c r="AJ6061">
        <v>2</v>
      </c>
      <c r="AK6061">
        <v>1</v>
      </c>
      <c r="AL6061">
        <v>1</v>
      </c>
      <c r="AM6061" t="s">
        <v>55</v>
      </c>
      <c r="AN6061" t="s">
        <v>56</v>
      </c>
      <c r="AP6061">
        <v>1</v>
      </c>
      <c r="AQ6061" t="s">
        <v>57</v>
      </c>
      <c r="AR6061">
        <v>0</v>
      </c>
      <c r="AW6061" t="s">
        <v>58</v>
      </c>
      <c r="AX6061">
        <v>0</v>
      </c>
      <c r="AY6061">
        <v>2</v>
      </c>
      <c r="AZ6061">
        <v>0.75</v>
      </c>
      <c r="BA6061">
        <v>0.75</v>
      </c>
      <c r="BB6061" t="s">
        <v>59</v>
      </c>
    </row>
    <row r="6062" spans="1:54" x14ac:dyDescent="0.45">
      <c r="A6062" s="4" t="str">
        <f>VLOOKUP(F6062,'Matching-Tabelle'!$A$57:$B$61,2,FALSE)</f>
        <v>stefan.fuellemann@tkb.ch</v>
      </c>
      <c r="B6062" s="4" t="str">
        <f>VLOOKUP(J6062,'Matching-Tabelle'!$A$1:$B$52,2,FALSE)</f>
        <v>WPI RTB</v>
      </c>
      <c r="C6062" s="4">
        <v>0.28999999999999998</v>
      </c>
      <c r="D6062" s="4" t="s">
        <v>5004</v>
      </c>
      <c r="E6062" s="5">
        <v>42711</v>
      </c>
      <c r="F6062" t="s">
        <v>3856</v>
      </c>
      <c r="G6062" t="s">
        <v>3857</v>
      </c>
      <c r="H6062" t="s">
        <v>3858</v>
      </c>
      <c r="I6062" s="1"/>
      <c r="J6062">
        <v>24</v>
      </c>
      <c r="K6062" t="s">
        <v>73</v>
      </c>
      <c r="L6062" t="s">
        <v>74</v>
      </c>
      <c r="M6062">
        <v>990001</v>
      </c>
      <c r="N6062" t="s">
        <v>51</v>
      </c>
      <c r="O6062">
        <v>0.28999999999999998</v>
      </c>
      <c r="Q6062">
        <v>0.28999999999999998</v>
      </c>
      <c r="S6062" t="s">
        <v>5004</v>
      </c>
      <c r="AE6062">
        <v>12</v>
      </c>
      <c r="AF6062">
        <v>7.6</v>
      </c>
      <c r="AG6062">
        <v>5</v>
      </c>
      <c r="AH6062" t="s">
        <v>53</v>
      </c>
      <c r="AI6062" t="s">
        <v>54</v>
      </c>
      <c r="AJ6062">
        <v>2</v>
      </c>
      <c r="AK6062">
        <v>1</v>
      </c>
      <c r="AL6062">
        <v>1</v>
      </c>
      <c r="AM6062" t="s">
        <v>55</v>
      </c>
      <c r="AN6062" t="s">
        <v>56</v>
      </c>
      <c r="AP6062">
        <v>1</v>
      </c>
      <c r="AQ6062" t="s">
        <v>57</v>
      </c>
      <c r="AR6062">
        <v>0</v>
      </c>
      <c r="AW6062" t="s">
        <v>58</v>
      </c>
      <c r="AX6062">
        <v>0</v>
      </c>
      <c r="AY6062">
        <v>2</v>
      </c>
      <c r="AZ6062">
        <v>0.28999999999999998</v>
      </c>
      <c r="BA6062">
        <v>0.28999999999999998</v>
      </c>
      <c r="BB6062" t="s">
        <v>59</v>
      </c>
    </row>
    <row r="6063" spans="1:54" x14ac:dyDescent="0.45">
      <c r="A6063" s="4" t="str">
        <f>VLOOKUP(F6063,'Matching-Tabelle'!$A$57:$B$61,2,FALSE)</f>
        <v>stefan.fuellemann@tkb.ch</v>
      </c>
      <c r="B6063" s="4" t="str">
        <f>VLOOKUP(J6063,'Matching-Tabelle'!$A$1:$B$52,2,FALSE)</f>
        <v>WPI CTB</v>
      </c>
      <c r="C6063" s="4">
        <v>1.91</v>
      </c>
      <c r="D6063" s="4" t="s">
        <v>5005</v>
      </c>
      <c r="E6063" s="5">
        <v>42711</v>
      </c>
      <c r="F6063" t="s">
        <v>3856</v>
      </c>
      <c r="G6063" t="s">
        <v>3857</v>
      </c>
      <c r="H6063" t="s">
        <v>3858</v>
      </c>
      <c r="I6063" s="1"/>
      <c r="J6063">
        <v>922</v>
      </c>
      <c r="K6063" t="s">
        <v>134</v>
      </c>
      <c r="L6063" t="s">
        <v>135</v>
      </c>
      <c r="M6063">
        <v>990001</v>
      </c>
      <c r="N6063" t="s">
        <v>51</v>
      </c>
      <c r="O6063">
        <v>1.91</v>
      </c>
      <c r="Q6063">
        <v>1.91</v>
      </c>
      <c r="S6063" t="s">
        <v>5005</v>
      </c>
      <c r="AE6063">
        <v>12</v>
      </c>
      <c r="AF6063">
        <v>7.6</v>
      </c>
      <c r="AG6063">
        <v>5</v>
      </c>
      <c r="AH6063" t="s">
        <v>53</v>
      </c>
      <c r="AI6063" t="s">
        <v>54</v>
      </c>
      <c r="AJ6063">
        <v>2</v>
      </c>
      <c r="AK6063">
        <v>1</v>
      </c>
      <c r="AL6063">
        <v>1</v>
      </c>
      <c r="AM6063" t="s">
        <v>55</v>
      </c>
      <c r="AN6063" t="s">
        <v>56</v>
      </c>
      <c r="AP6063">
        <v>1</v>
      </c>
      <c r="AQ6063" t="s">
        <v>57</v>
      </c>
      <c r="AR6063">
        <v>0</v>
      </c>
      <c r="AW6063" t="s">
        <v>58</v>
      </c>
      <c r="AX6063">
        <v>0</v>
      </c>
      <c r="AY6063">
        <v>2</v>
      </c>
      <c r="AZ6063">
        <v>1.91</v>
      </c>
      <c r="BA6063">
        <v>1.91</v>
      </c>
      <c r="BB6063" t="s">
        <v>59</v>
      </c>
    </row>
    <row r="6064" spans="1:54" x14ac:dyDescent="0.45">
      <c r="A6064" s="4" t="str">
        <f>VLOOKUP(F6064,'Matching-Tabelle'!$A$57:$B$61,2,FALSE)</f>
        <v>stefan.fuellemann@tkb.ch</v>
      </c>
      <c r="B6064" s="4" t="str">
        <f>VLOOKUP(J6064,'Matching-Tabelle'!$A$1:$B$52,2,FALSE)</f>
        <v>WPI RTB</v>
      </c>
      <c r="C6064" s="4">
        <v>0.25</v>
      </c>
      <c r="D6064" s="4" t="s">
        <v>4308</v>
      </c>
      <c r="E6064" s="5">
        <v>42711</v>
      </c>
      <c r="F6064" t="s">
        <v>3856</v>
      </c>
      <c r="G6064" t="s">
        <v>3857</v>
      </c>
      <c r="H6064" t="s">
        <v>3858</v>
      </c>
      <c r="I6064" s="1"/>
      <c r="J6064">
        <v>21</v>
      </c>
      <c r="K6064" t="s">
        <v>117</v>
      </c>
      <c r="L6064" t="s">
        <v>118</v>
      </c>
      <c r="M6064">
        <v>990001</v>
      </c>
      <c r="N6064" t="s">
        <v>51</v>
      </c>
      <c r="O6064">
        <v>0.25</v>
      </c>
      <c r="Q6064">
        <v>0.25</v>
      </c>
      <c r="S6064" t="s">
        <v>4308</v>
      </c>
      <c r="AE6064">
        <v>12</v>
      </c>
      <c r="AF6064">
        <v>7.6</v>
      </c>
      <c r="AG6064">
        <v>5</v>
      </c>
      <c r="AH6064" t="s">
        <v>53</v>
      </c>
      <c r="AI6064" t="s">
        <v>54</v>
      </c>
      <c r="AJ6064">
        <v>2</v>
      </c>
      <c r="AK6064">
        <v>1</v>
      </c>
      <c r="AL6064">
        <v>1</v>
      </c>
      <c r="AM6064" t="s">
        <v>55</v>
      </c>
      <c r="AN6064" t="s">
        <v>56</v>
      </c>
      <c r="AP6064">
        <v>1</v>
      </c>
      <c r="AQ6064" t="s">
        <v>57</v>
      </c>
      <c r="AR6064">
        <v>0</v>
      </c>
      <c r="AW6064" t="s">
        <v>58</v>
      </c>
      <c r="AX6064">
        <v>0</v>
      </c>
      <c r="AY6064">
        <v>2</v>
      </c>
      <c r="AZ6064">
        <v>0.25</v>
      </c>
      <c r="BA6064">
        <v>0.25</v>
      </c>
      <c r="BB6064" t="s">
        <v>59</v>
      </c>
    </row>
    <row r="6065" spans="1:54" x14ac:dyDescent="0.45">
      <c r="A6065" s="4" t="str">
        <f>VLOOKUP(F6065,'Matching-Tabelle'!$A$57:$B$61,2,FALSE)</f>
        <v>stefan.fuellemann@tkb.ch</v>
      </c>
      <c r="B6065" s="4" t="str">
        <f>VLOOKUP(J6065,'Matching-Tabelle'!$A$1:$B$52,2,FALSE)</f>
        <v>WPI RTB</v>
      </c>
      <c r="C6065" s="4">
        <v>5.5</v>
      </c>
      <c r="D6065" s="4" t="s">
        <v>5006</v>
      </c>
      <c r="E6065" s="5">
        <v>42711</v>
      </c>
      <c r="F6065" t="s">
        <v>3856</v>
      </c>
      <c r="G6065" t="s">
        <v>3857</v>
      </c>
      <c r="H6065" t="s">
        <v>3858</v>
      </c>
      <c r="I6065" s="1"/>
      <c r="J6065">
        <v>24</v>
      </c>
      <c r="K6065" t="s">
        <v>73</v>
      </c>
      <c r="L6065" t="s">
        <v>74</v>
      </c>
      <c r="M6065">
        <v>990001</v>
      </c>
      <c r="N6065" t="s">
        <v>51</v>
      </c>
      <c r="O6065">
        <v>5.5</v>
      </c>
      <c r="Q6065">
        <v>5.5</v>
      </c>
      <c r="S6065" t="s">
        <v>5006</v>
      </c>
      <c r="AE6065">
        <v>12</v>
      </c>
      <c r="AF6065">
        <v>7.6</v>
      </c>
      <c r="AG6065">
        <v>5</v>
      </c>
      <c r="AH6065" t="s">
        <v>53</v>
      </c>
      <c r="AI6065" t="s">
        <v>54</v>
      </c>
      <c r="AJ6065">
        <v>2</v>
      </c>
      <c r="AK6065">
        <v>1</v>
      </c>
      <c r="AL6065">
        <v>1</v>
      </c>
      <c r="AM6065" t="s">
        <v>55</v>
      </c>
      <c r="AN6065" t="s">
        <v>56</v>
      </c>
      <c r="AP6065">
        <v>1</v>
      </c>
      <c r="AQ6065" t="s">
        <v>57</v>
      </c>
      <c r="AR6065">
        <v>0</v>
      </c>
      <c r="AW6065" t="s">
        <v>58</v>
      </c>
      <c r="AX6065">
        <v>0</v>
      </c>
      <c r="AY6065">
        <v>2</v>
      </c>
      <c r="AZ6065">
        <v>5.5</v>
      </c>
      <c r="BA6065">
        <v>5.5</v>
      </c>
      <c r="BB6065" t="s">
        <v>59</v>
      </c>
    </row>
    <row r="6066" spans="1:54" x14ac:dyDescent="0.45">
      <c r="A6066" s="4" t="str">
        <f>VLOOKUP(F6066,'Matching-Tabelle'!$A$57:$B$61,2,FALSE)</f>
        <v>stefan.fuellemann@tkb.ch</v>
      </c>
      <c r="B6066" s="4" t="str">
        <f>VLOOKUP(J6066,'Matching-Tabelle'!$A$1:$B$52,2,FALSE)</f>
        <v>WPI RTB</v>
      </c>
      <c r="C6066" s="4">
        <v>9</v>
      </c>
      <c r="D6066" s="4" t="s">
        <v>5007</v>
      </c>
      <c r="E6066" s="5">
        <v>42711</v>
      </c>
      <c r="F6066" t="s">
        <v>3856</v>
      </c>
      <c r="G6066" t="s">
        <v>3857</v>
      </c>
      <c r="H6066" t="s">
        <v>3858</v>
      </c>
      <c r="I6066" s="1"/>
      <c r="J6066">
        <v>21</v>
      </c>
      <c r="K6066" t="s">
        <v>117</v>
      </c>
      <c r="L6066" t="s">
        <v>118</v>
      </c>
      <c r="M6066">
        <v>990001</v>
      </c>
      <c r="N6066" t="s">
        <v>51</v>
      </c>
      <c r="O6066">
        <v>9</v>
      </c>
      <c r="Q6066">
        <v>9</v>
      </c>
      <c r="S6066" t="s">
        <v>5007</v>
      </c>
      <c r="AE6066">
        <v>12</v>
      </c>
      <c r="AF6066">
        <v>7.6</v>
      </c>
      <c r="AG6066">
        <v>5</v>
      </c>
      <c r="AH6066" t="s">
        <v>53</v>
      </c>
      <c r="AI6066" t="s">
        <v>54</v>
      </c>
      <c r="AJ6066">
        <v>2</v>
      </c>
      <c r="AK6066">
        <v>1</v>
      </c>
      <c r="AL6066">
        <v>1</v>
      </c>
      <c r="AM6066" t="s">
        <v>55</v>
      </c>
      <c r="AN6066" t="s">
        <v>56</v>
      </c>
      <c r="AP6066">
        <v>1</v>
      </c>
      <c r="AQ6066" t="s">
        <v>57</v>
      </c>
      <c r="AR6066">
        <v>0</v>
      </c>
      <c r="AW6066" t="s">
        <v>58</v>
      </c>
      <c r="AX6066">
        <v>0</v>
      </c>
      <c r="AY6066">
        <v>2</v>
      </c>
      <c r="AZ6066">
        <v>9</v>
      </c>
      <c r="BA6066">
        <v>9</v>
      </c>
      <c r="BB6066" t="s">
        <v>59</v>
      </c>
    </row>
    <row r="6067" spans="1:54" x14ac:dyDescent="0.45">
      <c r="A6067" s="4" t="str">
        <f>VLOOKUP(F6067,'Matching-Tabelle'!$A$57:$B$61,2,FALSE)</f>
        <v>stefan.fuellemann@tkb.ch</v>
      </c>
      <c r="B6067" s="4" t="str">
        <f>VLOOKUP(J6067,'Matching-Tabelle'!$A$1:$B$52,2,FALSE)</f>
        <v>WPI CTB</v>
      </c>
      <c r="C6067" s="4">
        <v>3.5</v>
      </c>
      <c r="D6067" s="4" t="s">
        <v>4221</v>
      </c>
      <c r="E6067" s="5">
        <v>42712</v>
      </c>
      <c r="F6067" t="s">
        <v>3856</v>
      </c>
      <c r="G6067" t="s">
        <v>3857</v>
      </c>
      <c r="H6067" t="s">
        <v>3858</v>
      </c>
      <c r="I6067" s="1"/>
      <c r="J6067">
        <v>919</v>
      </c>
      <c r="K6067" t="s">
        <v>66</v>
      </c>
      <c r="L6067" t="s">
        <v>67</v>
      </c>
      <c r="M6067">
        <v>990002</v>
      </c>
      <c r="N6067" t="s">
        <v>5008</v>
      </c>
      <c r="O6067">
        <v>3.5</v>
      </c>
      <c r="Q6067">
        <v>3.5</v>
      </c>
      <c r="S6067" t="s">
        <v>4221</v>
      </c>
      <c r="AE6067">
        <v>12</v>
      </c>
      <c r="AF6067">
        <v>7.6</v>
      </c>
      <c r="AG6067">
        <v>5</v>
      </c>
      <c r="AH6067" t="s">
        <v>53</v>
      </c>
      <c r="AI6067" t="s">
        <v>54</v>
      </c>
      <c r="AJ6067">
        <v>2</v>
      </c>
      <c r="AK6067">
        <v>1</v>
      </c>
      <c r="AL6067">
        <v>1</v>
      </c>
      <c r="AM6067" t="s">
        <v>55</v>
      </c>
      <c r="AN6067" t="s">
        <v>56</v>
      </c>
      <c r="AP6067">
        <v>1</v>
      </c>
      <c r="AQ6067" t="s">
        <v>57</v>
      </c>
      <c r="AR6067">
        <v>0</v>
      </c>
      <c r="AW6067" t="s">
        <v>58</v>
      </c>
      <c r="AX6067">
        <v>0</v>
      </c>
      <c r="AY6067">
        <v>2</v>
      </c>
      <c r="AZ6067">
        <v>3.5</v>
      </c>
      <c r="BA6067">
        <v>3.5</v>
      </c>
      <c r="BB6067" t="s">
        <v>59</v>
      </c>
    </row>
    <row r="6068" spans="1:54" x14ac:dyDescent="0.45">
      <c r="A6068" s="4" t="str">
        <f>VLOOKUP(F6068,'Matching-Tabelle'!$A$57:$B$61,2,FALSE)</f>
        <v>stefan.fuellemann@tkb.ch</v>
      </c>
      <c r="B6068" s="4" t="str">
        <f>VLOOKUP(J6068,'Matching-Tabelle'!$A$1:$B$52,2,FALSE)</f>
        <v>WPI RTB</v>
      </c>
      <c r="C6068" s="4">
        <v>1</v>
      </c>
      <c r="D6068" s="4" t="s">
        <v>3859</v>
      </c>
      <c r="E6068" s="5">
        <v>42712</v>
      </c>
      <c r="F6068" t="s">
        <v>3856</v>
      </c>
      <c r="G6068" t="s">
        <v>3857</v>
      </c>
      <c r="H6068" t="s">
        <v>3858</v>
      </c>
      <c r="I6068" s="1"/>
      <c r="J6068">
        <v>19</v>
      </c>
      <c r="K6068" t="s">
        <v>145</v>
      </c>
      <c r="L6068" t="s">
        <v>146</v>
      </c>
      <c r="M6068">
        <v>990001</v>
      </c>
      <c r="N6068" t="s">
        <v>51</v>
      </c>
      <c r="O6068">
        <v>1</v>
      </c>
      <c r="Q6068">
        <v>1</v>
      </c>
      <c r="S6068" t="s">
        <v>3859</v>
      </c>
      <c r="AE6068">
        <v>12</v>
      </c>
      <c r="AF6068">
        <v>7.6</v>
      </c>
      <c r="AG6068">
        <v>5</v>
      </c>
      <c r="AH6068" t="s">
        <v>53</v>
      </c>
      <c r="AI6068" t="s">
        <v>54</v>
      </c>
      <c r="AJ6068">
        <v>2</v>
      </c>
      <c r="AK6068">
        <v>1</v>
      </c>
      <c r="AL6068">
        <v>1</v>
      </c>
      <c r="AM6068" t="s">
        <v>55</v>
      </c>
      <c r="AN6068" t="s">
        <v>56</v>
      </c>
      <c r="AP6068">
        <v>1</v>
      </c>
      <c r="AQ6068" t="s">
        <v>57</v>
      </c>
      <c r="AR6068">
        <v>0</v>
      </c>
      <c r="AW6068" t="s">
        <v>58</v>
      </c>
      <c r="AX6068">
        <v>0</v>
      </c>
      <c r="AY6068">
        <v>2</v>
      </c>
      <c r="AZ6068">
        <v>1</v>
      </c>
      <c r="BA6068">
        <v>1</v>
      </c>
      <c r="BB6068" t="s">
        <v>59</v>
      </c>
    </row>
    <row r="6069" spans="1:54" x14ac:dyDescent="0.45">
      <c r="A6069" s="4" t="str">
        <f>VLOOKUP(F6069,'Matching-Tabelle'!$A$57:$B$61,2,FALSE)</f>
        <v>stefan.fuellemann@tkb.ch</v>
      </c>
      <c r="B6069" s="4" t="str">
        <f>VLOOKUP(J6069,'Matching-Tabelle'!$A$1:$B$52,2,FALSE)</f>
        <v>WPI RTB</v>
      </c>
      <c r="C6069" s="4">
        <v>0.01</v>
      </c>
      <c r="D6069" s="4" t="s">
        <v>5009</v>
      </c>
      <c r="E6069" s="5">
        <v>42712</v>
      </c>
      <c r="F6069" t="s">
        <v>3856</v>
      </c>
      <c r="G6069" t="s">
        <v>3857</v>
      </c>
      <c r="H6069" t="s">
        <v>3858</v>
      </c>
      <c r="I6069" s="1"/>
      <c r="J6069">
        <v>22</v>
      </c>
      <c r="K6069" t="s">
        <v>88</v>
      </c>
      <c r="L6069" t="s">
        <v>89</v>
      </c>
      <c r="M6069">
        <v>990001</v>
      </c>
      <c r="N6069" t="s">
        <v>51</v>
      </c>
      <c r="O6069">
        <v>0.01</v>
      </c>
      <c r="Q6069">
        <v>0.01</v>
      </c>
      <c r="S6069" t="s">
        <v>5009</v>
      </c>
      <c r="AE6069">
        <v>12</v>
      </c>
      <c r="AF6069">
        <v>7.6</v>
      </c>
      <c r="AG6069">
        <v>5</v>
      </c>
      <c r="AH6069" t="s">
        <v>53</v>
      </c>
      <c r="AI6069" t="s">
        <v>54</v>
      </c>
      <c r="AJ6069">
        <v>2</v>
      </c>
      <c r="AK6069">
        <v>1</v>
      </c>
      <c r="AL6069">
        <v>1</v>
      </c>
      <c r="AM6069" t="s">
        <v>55</v>
      </c>
      <c r="AN6069" t="s">
        <v>56</v>
      </c>
      <c r="AP6069">
        <v>1</v>
      </c>
      <c r="AQ6069" t="s">
        <v>57</v>
      </c>
      <c r="AR6069">
        <v>0</v>
      </c>
      <c r="AW6069" t="s">
        <v>58</v>
      </c>
      <c r="AX6069">
        <v>0</v>
      </c>
      <c r="AY6069">
        <v>2</v>
      </c>
      <c r="AZ6069">
        <v>0.01</v>
      </c>
      <c r="BA6069">
        <v>0.01</v>
      </c>
      <c r="BB6069" t="s">
        <v>59</v>
      </c>
    </row>
    <row r="6070" spans="1:54" x14ac:dyDescent="0.45">
      <c r="A6070" s="4" t="str">
        <f>VLOOKUP(F6070,'Matching-Tabelle'!$A$57:$B$61,2,FALSE)</f>
        <v>stefan.fuellemann@tkb.ch</v>
      </c>
      <c r="B6070" s="4" t="str">
        <f>VLOOKUP(J6070,'Matching-Tabelle'!$A$1:$B$52,2,FALSE)</f>
        <v>WPI RTB</v>
      </c>
      <c r="C6070" s="4">
        <v>0.75</v>
      </c>
      <c r="D6070" s="4" t="s">
        <v>3859</v>
      </c>
      <c r="E6070" s="5">
        <v>42713</v>
      </c>
      <c r="F6070" t="s">
        <v>3856</v>
      </c>
      <c r="G6070" t="s">
        <v>3857</v>
      </c>
      <c r="H6070" t="s">
        <v>3858</v>
      </c>
      <c r="I6070" s="1"/>
      <c r="J6070">
        <v>19</v>
      </c>
      <c r="K6070" t="s">
        <v>145</v>
      </c>
      <c r="L6070" t="s">
        <v>146</v>
      </c>
      <c r="M6070">
        <v>990001</v>
      </c>
      <c r="N6070" t="s">
        <v>51</v>
      </c>
      <c r="O6070">
        <v>0.75</v>
      </c>
      <c r="Q6070">
        <v>0.75</v>
      </c>
      <c r="S6070" t="s">
        <v>3859</v>
      </c>
      <c r="AE6070">
        <v>12</v>
      </c>
      <c r="AF6070">
        <v>7.6</v>
      </c>
      <c r="AG6070">
        <v>5</v>
      </c>
      <c r="AH6070" t="s">
        <v>53</v>
      </c>
      <c r="AI6070" t="s">
        <v>54</v>
      </c>
      <c r="AJ6070">
        <v>2</v>
      </c>
      <c r="AK6070">
        <v>1</v>
      </c>
      <c r="AL6070">
        <v>1</v>
      </c>
      <c r="AM6070" t="s">
        <v>55</v>
      </c>
      <c r="AN6070" t="s">
        <v>56</v>
      </c>
      <c r="AP6070">
        <v>1</v>
      </c>
      <c r="AQ6070" t="s">
        <v>57</v>
      </c>
      <c r="AR6070">
        <v>0</v>
      </c>
      <c r="AW6070" t="s">
        <v>58</v>
      </c>
      <c r="AX6070">
        <v>0</v>
      </c>
      <c r="AY6070">
        <v>2</v>
      </c>
      <c r="AZ6070">
        <v>0.75</v>
      </c>
      <c r="BA6070">
        <v>0.75</v>
      </c>
      <c r="BB6070" t="s">
        <v>59</v>
      </c>
    </row>
    <row r="6071" spans="1:54" x14ac:dyDescent="0.45">
      <c r="A6071" s="4" t="str">
        <f>VLOOKUP(F6071,'Matching-Tabelle'!$A$57:$B$61,2,FALSE)</f>
        <v>stefan.fuellemann@tkb.ch</v>
      </c>
      <c r="B6071" s="4" t="str">
        <f>VLOOKUP(J6071,'Matching-Tabelle'!$A$1:$B$52,2,FALSE)</f>
        <v>WPI RTB</v>
      </c>
      <c r="C6071" s="4">
        <v>1</v>
      </c>
      <c r="D6071" s="4" t="s">
        <v>4109</v>
      </c>
      <c r="E6071" s="5">
        <v>42713</v>
      </c>
      <c r="F6071" t="s">
        <v>3856</v>
      </c>
      <c r="G6071" t="s">
        <v>3857</v>
      </c>
      <c r="H6071" t="s">
        <v>3858</v>
      </c>
      <c r="I6071" s="1"/>
      <c r="J6071">
        <v>21</v>
      </c>
      <c r="K6071" t="s">
        <v>117</v>
      </c>
      <c r="L6071" t="s">
        <v>118</v>
      </c>
      <c r="M6071">
        <v>990001</v>
      </c>
      <c r="N6071" t="s">
        <v>51</v>
      </c>
      <c r="O6071">
        <v>1</v>
      </c>
      <c r="Q6071">
        <v>1</v>
      </c>
      <c r="S6071" t="s">
        <v>4109</v>
      </c>
      <c r="AE6071">
        <v>12</v>
      </c>
      <c r="AF6071">
        <v>7.6</v>
      </c>
      <c r="AG6071">
        <v>5</v>
      </c>
      <c r="AH6071" t="s">
        <v>53</v>
      </c>
      <c r="AI6071" t="s">
        <v>54</v>
      </c>
      <c r="AJ6071">
        <v>2</v>
      </c>
      <c r="AK6071">
        <v>1</v>
      </c>
      <c r="AL6071">
        <v>1</v>
      </c>
      <c r="AM6071" t="s">
        <v>55</v>
      </c>
      <c r="AN6071" t="s">
        <v>56</v>
      </c>
      <c r="AP6071">
        <v>1</v>
      </c>
      <c r="AQ6071" t="s">
        <v>57</v>
      </c>
      <c r="AR6071">
        <v>0</v>
      </c>
      <c r="AW6071" t="s">
        <v>58</v>
      </c>
      <c r="AX6071">
        <v>0</v>
      </c>
      <c r="AY6071">
        <v>2</v>
      </c>
      <c r="AZ6071">
        <v>1</v>
      </c>
      <c r="BA6071">
        <v>1</v>
      </c>
      <c r="BB6071" t="s">
        <v>59</v>
      </c>
    </row>
    <row r="6072" spans="1:54" x14ac:dyDescent="0.45">
      <c r="A6072" s="4" t="str">
        <f>VLOOKUP(F6072,'Matching-Tabelle'!$A$57:$B$61,2,FALSE)</f>
        <v>stefan.fuellemann@tkb.ch</v>
      </c>
      <c r="B6072" s="4" t="str">
        <f>VLOOKUP(J6072,'Matching-Tabelle'!$A$1:$B$52,2,FALSE)</f>
        <v>WPI RTB</v>
      </c>
      <c r="C6072" s="4">
        <v>0.5</v>
      </c>
      <c r="D6072" s="4" t="s">
        <v>4109</v>
      </c>
      <c r="E6072" s="5">
        <v>42713</v>
      </c>
      <c r="F6072" t="s">
        <v>3856</v>
      </c>
      <c r="G6072" t="s">
        <v>3857</v>
      </c>
      <c r="H6072" t="s">
        <v>3858</v>
      </c>
      <c r="I6072" s="1"/>
      <c r="J6072">
        <v>22</v>
      </c>
      <c r="K6072" t="s">
        <v>88</v>
      </c>
      <c r="L6072" t="s">
        <v>89</v>
      </c>
      <c r="M6072">
        <v>990001</v>
      </c>
      <c r="N6072" t="s">
        <v>51</v>
      </c>
      <c r="O6072">
        <v>0.5</v>
      </c>
      <c r="Q6072">
        <v>0.5</v>
      </c>
      <c r="S6072" t="s">
        <v>4109</v>
      </c>
      <c r="AE6072">
        <v>12</v>
      </c>
      <c r="AF6072">
        <v>7.6</v>
      </c>
      <c r="AG6072">
        <v>5</v>
      </c>
      <c r="AH6072" t="s">
        <v>53</v>
      </c>
      <c r="AI6072" t="s">
        <v>54</v>
      </c>
      <c r="AJ6072">
        <v>2</v>
      </c>
      <c r="AK6072">
        <v>1</v>
      </c>
      <c r="AL6072">
        <v>1</v>
      </c>
      <c r="AM6072" t="s">
        <v>55</v>
      </c>
      <c r="AN6072" t="s">
        <v>56</v>
      </c>
      <c r="AP6072">
        <v>1</v>
      </c>
      <c r="AQ6072" t="s">
        <v>57</v>
      </c>
      <c r="AR6072">
        <v>0</v>
      </c>
      <c r="AW6072" t="s">
        <v>58</v>
      </c>
      <c r="AX6072">
        <v>0</v>
      </c>
      <c r="AY6072">
        <v>2</v>
      </c>
      <c r="AZ6072">
        <v>0.5</v>
      </c>
      <c r="BA6072">
        <v>0.5</v>
      </c>
      <c r="BB6072" t="s">
        <v>59</v>
      </c>
    </row>
    <row r="6073" spans="1:54" x14ac:dyDescent="0.45">
      <c r="A6073" s="4" t="str">
        <f>VLOOKUP(F6073,'Matching-Tabelle'!$A$57:$B$61,2,FALSE)</f>
        <v>stefan.fuellemann@tkb.ch</v>
      </c>
      <c r="B6073" s="4" t="str">
        <f>VLOOKUP(J6073,'Matching-Tabelle'!$A$1:$B$52,2,FALSE)</f>
        <v>WPI CTB</v>
      </c>
      <c r="C6073" s="4">
        <v>0.5</v>
      </c>
      <c r="D6073" s="4" t="s">
        <v>5010</v>
      </c>
      <c r="E6073" s="5">
        <v>42713</v>
      </c>
      <c r="F6073" t="s">
        <v>3856</v>
      </c>
      <c r="G6073" t="s">
        <v>3857</v>
      </c>
      <c r="H6073" t="s">
        <v>3858</v>
      </c>
      <c r="I6073" s="1"/>
      <c r="J6073">
        <v>919</v>
      </c>
      <c r="K6073" t="s">
        <v>66</v>
      </c>
      <c r="L6073" t="s">
        <v>67</v>
      </c>
      <c r="M6073">
        <v>990001</v>
      </c>
      <c r="N6073" t="s">
        <v>51</v>
      </c>
      <c r="O6073">
        <v>0.5</v>
      </c>
      <c r="Q6073">
        <v>0.5</v>
      </c>
      <c r="S6073" t="s">
        <v>5010</v>
      </c>
      <c r="AE6073">
        <v>12</v>
      </c>
      <c r="AF6073">
        <v>7.6</v>
      </c>
      <c r="AG6073">
        <v>5</v>
      </c>
      <c r="AH6073" t="s">
        <v>53</v>
      </c>
      <c r="AI6073" t="s">
        <v>54</v>
      </c>
      <c r="AJ6073">
        <v>2</v>
      </c>
      <c r="AK6073">
        <v>1</v>
      </c>
      <c r="AL6073">
        <v>1</v>
      </c>
      <c r="AM6073" t="s">
        <v>55</v>
      </c>
      <c r="AN6073" t="s">
        <v>56</v>
      </c>
      <c r="AP6073">
        <v>1</v>
      </c>
      <c r="AQ6073" t="s">
        <v>57</v>
      </c>
      <c r="AR6073">
        <v>0</v>
      </c>
      <c r="AW6073" t="s">
        <v>58</v>
      </c>
      <c r="AX6073">
        <v>0</v>
      </c>
      <c r="AY6073">
        <v>2</v>
      </c>
      <c r="AZ6073">
        <v>0.5</v>
      </c>
      <c r="BA6073">
        <v>0.5</v>
      </c>
      <c r="BB6073" t="s">
        <v>59</v>
      </c>
    </row>
    <row r="6074" spans="1:54" x14ac:dyDescent="0.45">
      <c r="A6074" s="4" t="str">
        <f>VLOOKUP(F6074,'Matching-Tabelle'!$A$57:$B$61,2,FALSE)</f>
        <v>stefan.fuellemann@tkb.ch</v>
      </c>
      <c r="B6074" s="4" t="str">
        <f>VLOOKUP(J6074,'Matching-Tabelle'!$A$1:$B$52,2,FALSE)</f>
        <v>WPI RTB</v>
      </c>
      <c r="C6074" s="4">
        <v>1.1399999999999999</v>
      </c>
      <c r="D6074" s="4" t="s">
        <v>5011</v>
      </c>
      <c r="E6074" s="5">
        <v>42713</v>
      </c>
      <c r="F6074" t="s">
        <v>3856</v>
      </c>
      <c r="G6074" t="s">
        <v>3857</v>
      </c>
      <c r="H6074" t="s">
        <v>3858</v>
      </c>
      <c r="I6074" s="1"/>
      <c r="J6074">
        <v>21</v>
      </c>
      <c r="K6074" t="s">
        <v>117</v>
      </c>
      <c r="L6074" t="s">
        <v>118</v>
      </c>
      <c r="M6074">
        <v>990001</v>
      </c>
      <c r="N6074" t="s">
        <v>51</v>
      </c>
      <c r="O6074">
        <v>1.1399999999999999</v>
      </c>
      <c r="Q6074">
        <v>1.1399999999999999</v>
      </c>
      <c r="S6074" t="s">
        <v>5011</v>
      </c>
      <c r="AE6074">
        <v>12</v>
      </c>
      <c r="AF6074">
        <v>7.6</v>
      </c>
      <c r="AG6074">
        <v>5</v>
      </c>
      <c r="AH6074" t="s">
        <v>53</v>
      </c>
      <c r="AI6074" t="s">
        <v>54</v>
      </c>
      <c r="AJ6074">
        <v>2</v>
      </c>
      <c r="AK6074">
        <v>1</v>
      </c>
      <c r="AL6074">
        <v>1</v>
      </c>
      <c r="AM6074" t="s">
        <v>55</v>
      </c>
      <c r="AN6074" t="s">
        <v>56</v>
      </c>
      <c r="AP6074">
        <v>1</v>
      </c>
      <c r="AQ6074" t="s">
        <v>57</v>
      </c>
      <c r="AR6074">
        <v>0</v>
      </c>
      <c r="AW6074" t="s">
        <v>58</v>
      </c>
      <c r="AX6074">
        <v>0</v>
      </c>
      <c r="AY6074">
        <v>2</v>
      </c>
      <c r="AZ6074">
        <v>1.1399999999999999</v>
      </c>
      <c r="BA6074">
        <v>1.1399999999999999</v>
      </c>
      <c r="BB6074" t="s">
        <v>59</v>
      </c>
    </row>
    <row r="6075" spans="1:54" x14ac:dyDescent="0.45">
      <c r="A6075" s="4" t="str">
        <f>VLOOKUP(F6075,'Matching-Tabelle'!$A$57:$B$61,2,FALSE)</f>
        <v>stefan.fuellemann@tkb.ch</v>
      </c>
      <c r="B6075" s="4" t="str">
        <f>VLOOKUP(J6075,'Matching-Tabelle'!$A$1:$B$52,2,FALSE)</f>
        <v>WPI RTB</v>
      </c>
      <c r="C6075" s="4">
        <v>1.1000000000000001</v>
      </c>
      <c r="D6075" s="4" t="s">
        <v>3859</v>
      </c>
      <c r="E6075" s="5">
        <v>42716</v>
      </c>
      <c r="F6075" t="s">
        <v>3856</v>
      </c>
      <c r="G6075" t="s">
        <v>3857</v>
      </c>
      <c r="H6075" t="s">
        <v>3858</v>
      </c>
      <c r="I6075" s="1"/>
      <c r="J6075">
        <v>19</v>
      </c>
      <c r="K6075" t="s">
        <v>145</v>
      </c>
      <c r="L6075" t="s">
        <v>146</v>
      </c>
      <c r="M6075">
        <v>990001</v>
      </c>
      <c r="N6075" t="s">
        <v>51</v>
      </c>
      <c r="O6075">
        <v>1.1000000000000001</v>
      </c>
      <c r="Q6075">
        <v>1.1000000000000001</v>
      </c>
      <c r="S6075" t="s">
        <v>3859</v>
      </c>
      <c r="AE6075">
        <v>12</v>
      </c>
      <c r="AF6075">
        <v>7.6</v>
      </c>
      <c r="AG6075">
        <v>5</v>
      </c>
      <c r="AH6075" t="s">
        <v>53</v>
      </c>
      <c r="AI6075" t="s">
        <v>54</v>
      </c>
      <c r="AJ6075">
        <v>2</v>
      </c>
      <c r="AK6075">
        <v>1</v>
      </c>
      <c r="AL6075">
        <v>1</v>
      </c>
      <c r="AM6075" t="s">
        <v>55</v>
      </c>
      <c r="AN6075" t="s">
        <v>56</v>
      </c>
      <c r="AP6075">
        <v>1</v>
      </c>
      <c r="AQ6075" t="s">
        <v>57</v>
      </c>
      <c r="AR6075">
        <v>0</v>
      </c>
      <c r="AW6075" t="s">
        <v>58</v>
      </c>
      <c r="AX6075">
        <v>0</v>
      </c>
      <c r="AY6075">
        <v>2</v>
      </c>
      <c r="AZ6075">
        <v>1.1000000000000001</v>
      </c>
      <c r="BA6075">
        <v>1.1000000000000001</v>
      </c>
      <c r="BB6075" t="s">
        <v>59</v>
      </c>
    </row>
    <row r="6076" spans="1:54" x14ac:dyDescent="0.45">
      <c r="A6076" s="4" t="str">
        <f>VLOOKUP(F6076,'Matching-Tabelle'!$A$57:$B$61,2,FALSE)</f>
        <v>stefan.fuellemann@tkb.ch</v>
      </c>
      <c r="B6076" s="4" t="str">
        <f>VLOOKUP(J6076,'Matching-Tabelle'!$A$1:$B$52,2,FALSE)</f>
        <v>Proj KWP1</v>
      </c>
      <c r="C6076" s="4">
        <v>1</v>
      </c>
      <c r="D6076" s="4" t="s">
        <v>5012</v>
      </c>
      <c r="E6076" s="5">
        <v>42716</v>
      </c>
      <c r="F6076" t="s">
        <v>3856</v>
      </c>
      <c r="G6076" t="s">
        <v>3857</v>
      </c>
      <c r="H6076" t="s">
        <v>3858</v>
      </c>
      <c r="I6076" s="1"/>
      <c r="J6076">
        <v>2500238</v>
      </c>
      <c r="K6076" t="s">
        <v>868</v>
      </c>
      <c r="L6076" t="s">
        <v>869</v>
      </c>
      <c r="M6076">
        <v>990001</v>
      </c>
      <c r="N6076" t="s">
        <v>51</v>
      </c>
      <c r="O6076">
        <v>1</v>
      </c>
      <c r="Q6076">
        <v>1</v>
      </c>
      <c r="S6076" t="s">
        <v>5012</v>
      </c>
      <c r="AE6076">
        <v>5</v>
      </c>
      <c r="AF6076">
        <v>0</v>
      </c>
      <c r="AG6076">
        <v>1</v>
      </c>
      <c r="AH6076" t="s">
        <v>411</v>
      </c>
      <c r="AI6076" t="s">
        <v>411</v>
      </c>
      <c r="AJ6076">
        <v>2</v>
      </c>
      <c r="AK6076">
        <v>1</v>
      </c>
      <c r="AL6076">
        <v>1</v>
      </c>
      <c r="AM6076" t="s">
        <v>55</v>
      </c>
      <c r="AN6076" t="s">
        <v>56</v>
      </c>
      <c r="AP6076">
        <v>1</v>
      </c>
      <c r="AQ6076" t="s">
        <v>57</v>
      </c>
      <c r="AR6076">
        <v>0</v>
      </c>
      <c r="AW6076" t="s">
        <v>58</v>
      </c>
      <c r="AX6076">
        <v>0</v>
      </c>
      <c r="AY6076">
        <v>2</v>
      </c>
      <c r="AZ6076">
        <v>1</v>
      </c>
      <c r="BA6076">
        <v>1</v>
      </c>
      <c r="BB6076" t="s">
        <v>59</v>
      </c>
    </row>
    <row r="6077" spans="1:54" x14ac:dyDescent="0.45">
      <c r="A6077" s="4" t="str">
        <f>VLOOKUP(F6077,'Matching-Tabelle'!$A$57:$B$61,2,FALSE)</f>
        <v>stefan.fuellemann@tkb.ch</v>
      </c>
      <c r="B6077" s="4" t="str">
        <f>VLOOKUP(J6077,'Matching-Tabelle'!$A$1:$B$52,2,FALSE)</f>
        <v>WPI CTB</v>
      </c>
      <c r="C6077" s="4">
        <v>0.15</v>
      </c>
      <c r="D6077" s="4" t="s">
        <v>5013</v>
      </c>
      <c r="E6077" s="5">
        <v>42716</v>
      </c>
      <c r="F6077" t="s">
        <v>3856</v>
      </c>
      <c r="G6077" t="s">
        <v>3857</v>
      </c>
      <c r="H6077" t="s">
        <v>3858</v>
      </c>
      <c r="I6077" s="1"/>
      <c r="J6077">
        <v>14</v>
      </c>
      <c r="K6077" t="s">
        <v>82</v>
      </c>
      <c r="L6077" t="s">
        <v>83</v>
      </c>
      <c r="M6077">
        <v>990001</v>
      </c>
      <c r="N6077" t="s">
        <v>51</v>
      </c>
      <c r="O6077">
        <v>0.15</v>
      </c>
      <c r="Q6077">
        <v>0.15</v>
      </c>
      <c r="S6077" t="s">
        <v>5013</v>
      </c>
      <c r="AE6077">
        <v>12</v>
      </c>
      <c r="AF6077">
        <v>7.6</v>
      </c>
      <c r="AG6077">
        <v>5</v>
      </c>
      <c r="AH6077" t="s">
        <v>53</v>
      </c>
      <c r="AI6077" t="s">
        <v>54</v>
      </c>
      <c r="AJ6077">
        <v>2</v>
      </c>
      <c r="AK6077">
        <v>1</v>
      </c>
      <c r="AL6077">
        <v>1</v>
      </c>
      <c r="AM6077" t="s">
        <v>55</v>
      </c>
      <c r="AN6077" t="s">
        <v>56</v>
      </c>
      <c r="AP6077">
        <v>1</v>
      </c>
      <c r="AQ6077" t="s">
        <v>57</v>
      </c>
      <c r="AR6077">
        <v>0</v>
      </c>
      <c r="AW6077" t="s">
        <v>58</v>
      </c>
      <c r="AX6077">
        <v>0</v>
      </c>
      <c r="AY6077">
        <v>2</v>
      </c>
      <c r="AZ6077">
        <v>0.15</v>
      </c>
      <c r="BA6077">
        <v>0.15</v>
      </c>
      <c r="BB6077" t="s">
        <v>59</v>
      </c>
    </row>
    <row r="6078" spans="1:54" x14ac:dyDescent="0.45">
      <c r="A6078" s="4" t="str">
        <f>VLOOKUP(F6078,'Matching-Tabelle'!$A$57:$B$61,2,FALSE)</f>
        <v>stefan.fuellemann@tkb.ch</v>
      </c>
      <c r="B6078" s="4" t="str">
        <f>VLOOKUP(J6078,'Matching-Tabelle'!$A$1:$B$52,2,FALSE)</f>
        <v>WPI CTB</v>
      </c>
      <c r="C6078" s="4">
        <v>0.15</v>
      </c>
      <c r="D6078" s="4" t="s">
        <v>5014</v>
      </c>
      <c r="E6078" s="5">
        <v>42716</v>
      </c>
      <c r="F6078" t="s">
        <v>3856</v>
      </c>
      <c r="G6078" t="s">
        <v>3857</v>
      </c>
      <c r="H6078" t="s">
        <v>3858</v>
      </c>
      <c r="I6078" s="1"/>
      <c r="J6078">
        <v>14</v>
      </c>
      <c r="K6078" t="s">
        <v>82</v>
      </c>
      <c r="L6078" t="s">
        <v>83</v>
      </c>
      <c r="M6078">
        <v>990001</v>
      </c>
      <c r="N6078" t="s">
        <v>51</v>
      </c>
      <c r="O6078">
        <v>0.15</v>
      </c>
      <c r="Q6078">
        <v>0.15</v>
      </c>
      <c r="S6078" t="s">
        <v>5014</v>
      </c>
      <c r="AE6078">
        <v>12</v>
      </c>
      <c r="AF6078">
        <v>7.6</v>
      </c>
      <c r="AG6078">
        <v>5</v>
      </c>
      <c r="AH6078" t="s">
        <v>53</v>
      </c>
      <c r="AI6078" t="s">
        <v>54</v>
      </c>
      <c r="AJ6078">
        <v>2</v>
      </c>
      <c r="AK6078">
        <v>1</v>
      </c>
      <c r="AL6078">
        <v>1</v>
      </c>
      <c r="AM6078" t="s">
        <v>55</v>
      </c>
      <c r="AN6078" t="s">
        <v>56</v>
      </c>
      <c r="AP6078">
        <v>1</v>
      </c>
      <c r="AQ6078" t="s">
        <v>57</v>
      </c>
      <c r="AR6078">
        <v>0</v>
      </c>
      <c r="AW6078" t="s">
        <v>58</v>
      </c>
      <c r="AX6078">
        <v>0</v>
      </c>
      <c r="AY6078">
        <v>2</v>
      </c>
      <c r="AZ6078">
        <v>0.15</v>
      </c>
      <c r="BA6078">
        <v>0.15</v>
      </c>
      <c r="BB6078" t="s">
        <v>59</v>
      </c>
    </row>
    <row r="6079" spans="1:54" x14ac:dyDescent="0.45">
      <c r="A6079" s="4" t="str">
        <f>VLOOKUP(F6079,'Matching-Tabelle'!$A$57:$B$61,2,FALSE)</f>
        <v>stefan.fuellemann@tkb.ch</v>
      </c>
      <c r="B6079" s="4" t="str">
        <f>VLOOKUP(J6079,'Matching-Tabelle'!$A$1:$B$52,2,FALSE)</f>
        <v>Proj SCRE2016</v>
      </c>
      <c r="C6079" s="4">
        <v>6.1</v>
      </c>
      <c r="D6079" s="4" t="s">
        <v>5015</v>
      </c>
      <c r="E6079" s="5">
        <v>42716</v>
      </c>
      <c r="F6079" t="s">
        <v>3856</v>
      </c>
      <c r="G6079" t="s">
        <v>3857</v>
      </c>
      <c r="H6079" t="s">
        <v>3858</v>
      </c>
      <c r="I6079" s="1"/>
      <c r="J6079">
        <v>2500253</v>
      </c>
      <c r="K6079" t="s">
        <v>538</v>
      </c>
      <c r="L6079" t="s">
        <v>539</v>
      </c>
      <c r="M6079">
        <v>990001</v>
      </c>
      <c r="N6079" t="s">
        <v>51</v>
      </c>
      <c r="O6079">
        <v>6.1</v>
      </c>
      <c r="Q6079">
        <v>6.1</v>
      </c>
      <c r="S6079" t="s">
        <v>5015</v>
      </c>
      <c r="AE6079">
        <v>5</v>
      </c>
      <c r="AF6079">
        <v>0</v>
      </c>
      <c r="AG6079">
        <v>1</v>
      </c>
      <c r="AH6079" t="s">
        <v>411</v>
      </c>
      <c r="AI6079" t="s">
        <v>411</v>
      </c>
      <c r="AJ6079">
        <v>2</v>
      </c>
      <c r="AK6079">
        <v>1</v>
      </c>
      <c r="AL6079">
        <v>1</v>
      </c>
      <c r="AM6079" t="s">
        <v>55</v>
      </c>
      <c r="AN6079" t="s">
        <v>56</v>
      </c>
      <c r="AP6079">
        <v>1</v>
      </c>
      <c r="AQ6079" t="s">
        <v>57</v>
      </c>
      <c r="AR6079">
        <v>0</v>
      </c>
      <c r="AW6079" t="s">
        <v>58</v>
      </c>
      <c r="AX6079">
        <v>0</v>
      </c>
      <c r="AY6079">
        <v>2</v>
      </c>
      <c r="AZ6079">
        <v>6.1</v>
      </c>
      <c r="BA6079">
        <v>6.1</v>
      </c>
      <c r="BB6079" t="s">
        <v>59</v>
      </c>
    </row>
    <row r="6080" spans="1:54" x14ac:dyDescent="0.45">
      <c r="A6080" s="4" t="str">
        <f>VLOOKUP(F6080,'Matching-Tabelle'!$A$57:$B$61,2,FALSE)</f>
        <v>stefan.fuellemann@tkb.ch</v>
      </c>
      <c r="B6080" s="4" t="str">
        <f>VLOOKUP(J6080,'Matching-Tabelle'!$A$1:$B$52,2,FALSE)</f>
        <v>WPI RTB</v>
      </c>
      <c r="C6080" s="4">
        <v>0.75</v>
      </c>
      <c r="D6080" s="4" t="s">
        <v>4169</v>
      </c>
      <c r="E6080" s="5">
        <v>42716</v>
      </c>
      <c r="F6080" t="s">
        <v>3856</v>
      </c>
      <c r="G6080" t="s">
        <v>3857</v>
      </c>
      <c r="H6080" t="s">
        <v>3858</v>
      </c>
      <c r="I6080" s="1"/>
      <c r="J6080">
        <v>24</v>
      </c>
      <c r="K6080" t="s">
        <v>73</v>
      </c>
      <c r="L6080" t="s">
        <v>74</v>
      </c>
      <c r="M6080">
        <v>990001</v>
      </c>
      <c r="N6080" t="s">
        <v>51</v>
      </c>
      <c r="O6080">
        <v>0.75</v>
      </c>
      <c r="Q6080">
        <v>0.75</v>
      </c>
      <c r="S6080" t="s">
        <v>4169</v>
      </c>
      <c r="AE6080">
        <v>12</v>
      </c>
      <c r="AF6080">
        <v>7.6</v>
      </c>
      <c r="AG6080">
        <v>5</v>
      </c>
      <c r="AH6080" t="s">
        <v>53</v>
      </c>
      <c r="AI6080" t="s">
        <v>54</v>
      </c>
      <c r="AJ6080">
        <v>2</v>
      </c>
      <c r="AK6080">
        <v>1</v>
      </c>
      <c r="AL6080">
        <v>1</v>
      </c>
      <c r="AM6080" t="s">
        <v>55</v>
      </c>
      <c r="AN6080" t="s">
        <v>56</v>
      </c>
      <c r="AP6080">
        <v>1</v>
      </c>
      <c r="AQ6080" t="s">
        <v>57</v>
      </c>
      <c r="AR6080">
        <v>0</v>
      </c>
      <c r="AW6080" t="s">
        <v>58</v>
      </c>
      <c r="AX6080">
        <v>0</v>
      </c>
      <c r="AY6080">
        <v>2</v>
      </c>
      <c r="AZ6080">
        <v>0.75</v>
      </c>
      <c r="BA6080">
        <v>0.75</v>
      </c>
      <c r="BB6080" t="s">
        <v>59</v>
      </c>
    </row>
    <row r="6081" spans="1:54" x14ac:dyDescent="0.45">
      <c r="A6081" s="4" t="str">
        <f>VLOOKUP(F6081,'Matching-Tabelle'!$A$57:$B$61,2,FALSE)</f>
        <v>stefan.fuellemann@tkb.ch</v>
      </c>
      <c r="B6081" s="4" t="str">
        <f>VLOOKUP(J6081,'Matching-Tabelle'!$A$1:$B$52,2,FALSE)</f>
        <v>WPI CTB</v>
      </c>
      <c r="C6081" s="4">
        <v>0.25</v>
      </c>
      <c r="D6081" s="4" t="s">
        <v>5016</v>
      </c>
      <c r="E6081" s="5">
        <v>42716</v>
      </c>
      <c r="F6081" t="s">
        <v>3856</v>
      </c>
      <c r="G6081" t="s">
        <v>3857</v>
      </c>
      <c r="H6081" t="s">
        <v>3858</v>
      </c>
      <c r="I6081" s="1"/>
      <c r="J6081">
        <v>935</v>
      </c>
      <c r="K6081" t="s">
        <v>1147</v>
      </c>
      <c r="L6081" t="s">
        <v>1148</v>
      </c>
      <c r="M6081">
        <v>990001</v>
      </c>
      <c r="N6081" t="s">
        <v>51</v>
      </c>
      <c r="O6081">
        <v>0.25</v>
      </c>
      <c r="Q6081">
        <v>0.25</v>
      </c>
      <c r="S6081" t="s">
        <v>5016</v>
      </c>
      <c r="AE6081">
        <v>12</v>
      </c>
      <c r="AF6081">
        <v>7.6</v>
      </c>
      <c r="AG6081">
        <v>5</v>
      </c>
      <c r="AH6081" t="s">
        <v>53</v>
      </c>
      <c r="AI6081" t="s">
        <v>54</v>
      </c>
      <c r="AJ6081">
        <v>2</v>
      </c>
      <c r="AK6081">
        <v>1</v>
      </c>
      <c r="AL6081">
        <v>1</v>
      </c>
      <c r="AM6081" t="s">
        <v>55</v>
      </c>
      <c r="AN6081" t="s">
        <v>56</v>
      </c>
      <c r="AP6081">
        <v>1</v>
      </c>
      <c r="AQ6081" t="s">
        <v>57</v>
      </c>
      <c r="AR6081">
        <v>0</v>
      </c>
      <c r="AW6081" t="s">
        <v>58</v>
      </c>
      <c r="AX6081">
        <v>0</v>
      </c>
      <c r="AY6081">
        <v>2</v>
      </c>
      <c r="AZ6081">
        <v>0.25</v>
      </c>
      <c r="BA6081">
        <v>0.25</v>
      </c>
      <c r="BB6081" t="s">
        <v>59</v>
      </c>
    </row>
    <row r="6082" spans="1:54" x14ac:dyDescent="0.45">
      <c r="A6082" s="4" t="str">
        <f>VLOOKUP(F6082,'Matching-Tabelle'!$A$57:$B$61,2,FALSE)</f>
        <v>stefan.fuellemann@tkb.ch</v>
      </c>
      <c r="B6082" s="4" t="str">
        <f>VLOOKUP(J6082,'Matching-Tabelle'!$A$1:$B$52,2,FALSE)</f>
        <v>WPI CTB</v>
      </c>
      <c r="C6082" s="4">
        <v>0.5</v>
      </c>
      <c r="D6082" s="4" t="s">
        <v>5017</v>
      </c>
      <c r="E6082" s="5">
        <v>42716</v>
      </c>
      <c r="F6082" t="s">
        <v>3856</v>
      </c>
      <c r="G6082" t="s">
        <v>3857</v>
      </c>
      <c r="H6082" t="s">
        <v>3858</v>
      </c>
      <c r="I6082" s="1"/>
      <c r="J6082">
        <v>922</v>
      </c>
      <c r="K6082" t="s">
        <v>134</v>
      </c>
      <c r="L6082" t="s">
        <v>135</v>
      </c>
      <c r="M6082">
        <v>990001</v>
      </c>
      <c r="N6082" t="s">
        <v>51</v>
      </c>
      <c r="O6082">
        <v>0.5</v>
      </c>
      <c r="Q6082">
        <v>0.5</v>
      </c>
      <c r="S6082" t="s">
        <v>5017</v>
      </c>
      <c r="AE6082">
        <v>12</v>
      </c>
      <c r="AF6082">
        <v>7.6</v>
      </c>
      <c r="AG6082">
        <v>5</v>
      </c>
      <c r="AH6082" t="s">
        <v>53</v>
      </c>
      <c r="AI6082" t="s">
        <v>54</v>
      </c>
      <c r="AJ6082">
        <v>2</v>
      </c>
      <c r="AK6082">
        <v>1</v>
      </c>
      <c r="AL6082">
        <v>1</v>
      </c>
      <c r="AM6082" t="s">
        <v>55</v>
      </c>
      <c r="AN6082" t="s">
        <v>56</v>
      </c>
      <c r="AP6082">
        <v>1</v>
      </c>
      <c r="AQ6082" t="s">
        <v>57</v>
      </c>
      <c r="AR6082">
        <v>0</v>
      </c>
      <c r="AW6082" t="s">
        <v>58</v>
      </c>
      <c r="AX6082">
        <v>0</v>
      </c>
      <c r="AY6082">
        <v>2</v>
      </c>
      <c r="AZ6082">
        <v>0.5</v>
      </c>
      <c r="BA6082">
        <v>0.5</v>
      </c>
      <c r="BB6082" t="s">
        <v>59</v>
      </c>
    </row>
    <row r="6083" spans="1:54" x14ac:dyDescent="0.45">
      <c r="A6083" s="4" t="str">
        <f>VLOOKUP(F6083,'Matching-Tabelle'!$A$57:$B$61,2,FALSE)</f>
        <v>stefan.fuellemann@tkb.ch</v>
      </c>
      <c r="B6083" s="4" t="str">
        <f>VLOOKUP(J6083,'Matching-Tabelle'!$A$1:$B$52,2,FALSE)</f>
        <v>WPI Führung</v>
      </c>
      <c r="C6083" s="4">
        <v>0.5</v>
      </c>
      <c r="D6083" s="4" t="s">
        <v>5018</v>
      </c>
      <c r="E6083" s="5">
        <v>42716</v>
      </c>
      <c r="F6083" t="s">
        <v>3856</v>
      </c>
      <c r="G6083" t="s">
        <v>3857</v>
      </c>
      <c r="H6083" t="s">
        <v>3858</v>
      </c>
      <c r="I6083" s="1"/>
      <c r="J6083">
        <v>26</v>
      </c>
      <c r="K6083" t="s">
        <v>130</v>
      </c>
      <c r="L6083" t="s">
        <v>131</v>
      </c>
      <c r="M6083">
        <v>990001</v>
      </c>
      <c r="N6083" t="s">
        <v>51</v>
      </c>
      <c r="O6083">
        <v>0.5</v>
      </c>
      <c r="Q6083">
        <v>0.5</v>
      </c>
      <c r="S6083" t="s">
        <v>5018</v>
      </c>
      <c r="AE6083">
        <v>12</v>
      </c>
      <c r="AF6083">
        <v>7.6</v>
      </c>
      <c r="AG6083">
        <v>5</v>
      </c>
      <c r="AH6083" t="s">
        <v>53</v>
      </c>
      <c r="AI6083" t="s">
        <v>54</v>
      </c>
      <c r="AJ6083">
        <v>2</v>
      </c>
      <c r="AK6083">
        <v>1</v>
      </c>
      <c r="AL6083">
        <v>1</v>
      </c>
      <c r="AM6083" t="s">
        <v>55</v>
      </c>
      <c r="AN6083" t="s">
        <v>56</v>
      </c>
      <c r="AP6083">
        <v>1</v>
      </c>
      <c r="AQ6083" t="s">
        <v>57</v>
      </c>
      <c r="AR6083">
        <v>0</v>
      </c>
      <c r="AW6083" t="s">
        <v>58</v>
      </c>
      <c r="AX6083">
        <v>0</v>
      </c>
      <c r="AY6083">
        <v>2</v>
      </c>
      <c r="AZ6083">
        <v>0.5</v>
      </c>
      <c r="BA6083">
        <v>0.5</v>
      </c>
      <c r="BB6083" t="s">
        <v>59</v>
      </c>
    </row>
    <row r="6084" spans="1:54" x14ac:dyDescent="0.45">
      <c r="A6084" s="4" t="str">
        <f>VLOOKUP(F6084,'Matching-Tabelle'!$A$57:$B$61,2,FALSE)</f>
        <v>stefan.fuellemann@tkb.ch</v>
      </c>
      <c r="B6084" s="4" t="str">
        <f>VLOOKUP(J6084,'Matching-Tabelle'!$A$1:$B$52,2,FALSE)</f>
        <v>WPI CTB</v>
      </c>
      <c r="C6084" s="4">
        <v>0.5</v>
      </c>
      <c r="D6084" s="4" t="s">
        <v>5019</v>
      </c>
      <c r="E6084" s="5">
        <v>42716</v>
      </c>
      <c r="F6084" t="s">
        <v>3856</v>
      </c>
      <c r="G6084" t="s">
        <v>3857</v>
      </c>
      <c r="H6084" t="s">
        <v>3858</v>
      </c>
      <c r="I6084" s="1"/>
      <c r="J6084">
        <v>61</v>
      </c>
      <c r="K6084" t="s">
        <v>338</v>
      </c>
      <c r="L6084" t="s">
        <v>339</v>
      </c>
      <c r="M6084">
        <v>990001</v>
      </c>
      <c r="N6084" t="s">
        <v>51</v>
      </c>
      <c r="O6084">
        <v>0.5</v>
      </c>
      <c r="Q6084">
        <v>0.5</v>
      </c>
      <c r="S6084" t="s">
        <v>5019</v>
      </c>
      <c r="AE6084">
        <v>12</v>
      </c>
      <c r="AF6084">
        <v>7.6</v>
      </c>
      <c r="AG6084">
        <v>5</v>
      </c>
      <c r="AH6084" t="s">
        <v>53</v>
      </c>
      <c r="AI6084" t="s">
        <v>54</v>
      </c>
      <c r="AJ6084">
        <v>2</v>
      </c>
      <c r="AK6084">
        <v>1</v>
      </c>
      <c r="AL6084">
        <v>1</v>
      </c>
      <c r="AM6084" t="s">
        <v>55</v>
      </c>
      <c r="AN6084" t="s">
        <v>56</v>
      </c>
      <c r="AP6084">
        <v>1</v>
      </c>
      <c r="AQ6084" t="s">
        <v>57</v>
      </c>
      <c r="AR6084">
        <v>0</v>
      </c>
      <c r="AW6084" t="s">
        <v>58</v>
      </c>
      <c r="AX6084">
        <v>0</v>
      </c>
      <c r="AY6084">
        <v>2</v>
      </c>
      <c r="AZ6084">
        <v>0.5</v>
      </c>
      <c r="BA6084">
        <v>0.5</v>
      </c>
      <c r="BB6084" t="s">
        <v>59</v>
      </c>
    </row>
    <row r="6085" spans="1:54" x14ac:dyDescent="0.45">
      <c r="A6085" s="4" t="str">
        <f>VLOOKUP(F6085,'Matching-Tabelle'!$A$57:$B$61,2,FALSE)</f>
        <v>stefan.fuellemann@tkb.ch</v>
      </c>
      <c r="B6085" s="4" t="str">
        <f>VLOOKUP(J6085,'Matching-Tabelle'!$A$1:$B$52,2,FALSE)</f>
        <v>WPI CTB</v>
      </c>
      <c r="C6085" s="4">
        <v>0.54</v>
      </c>
      <c r="D6085" s="4" t="s">
        <v>5020</v>
      </c>
      <c r="E6085" s="5">
        <v>42716</v>
      </c>
      <c r="F6085" t="s">
        <v>3856</v>
      </c>
      <c r="G6085" t="s">
        <v>3857</v>
      </c>
      <c r="H6085" t="s">
        <v>3858</v>
      </c>
      <c r="I6085" s="1"/>
      <c r="J6085">
        <v>922</v>
      </c>
      <c r="K6085" t="s">
        <v>134</v>
      </c>
      <c r="L6085" t="s">
        <v>135</v>
      </c>
      <c r="M6085">
        <v>990001</v>
      </c>
      <c r="N6085" t="s">
        <v>51</v>
      </c>
      <c r="O6085">
        <v>0.54</v>
      </c>
      <c r="Q6085">
        <v>0.54</v>
      </c>
      <c r="S6085" t="s">
        <v>5020</v>
      </c>
      <c r="AE6085">
        <v>12</v>
      </c>
      <c r="AF6085">
        <v>7.6</v>
      </c>
      <c r="AG6085">
        <v>5</v>
      </c>
      <c r="AH6085" t="s">
        <v>53</v>
      </c>
      <c r="AI6085" t="s">
        <v>54</v>
      </c>
      <c r="AJ6085">
        <v>2</v>
      </c>
      <c r="AK6085">
        <v>1</v>
      </c>
      <c r="AL6085">
        <v>1</v>
      </c>
      <c r="AM6085" t="s">
        <v>55</v>
      </c>
      <c r="AN6085" t="s">
        <v>56</v>
      </c>
      <c r="AP6085">
        <v>1</v>
      </c>
      <c r="AQ6085" t="s">
        <v>57</v>
      </c>
      <c r="AR6085">
        <v>0</v>
      </c>
      <c r="AW6085" t="s">
        <v>58</v>
      </c>
      <c r="AX6085">
        <v>0</v>
      </c>
      <c r="AY6085">
        <v>2</v>
      </c>
      <c r="AZ6085">
        <v>0.54</v>
      </c>
      <c r="BA6085">
        <v>0.54</v>
      </c>
      <c r="BB6085" t="s">
        <v>59</v>
      </c>
    </row>
    <row r="6086" spans="1:54" x14ac:dyDescent="0.45">
      <c r="A6086" s="4" t="str">
        <f>VLOOKUP(F6086,'Matching-Tabelle'!$A$57:$B$61,2,FALSE)</f>
        <v>stefan.fuellemann@tkb.ch</v>
      </c>
      <c r="B6086" s="4" t="str">
        <f>VLOOKUP(J6086,'Matching-Tabelle'!$A$1:$B$52,2,FALSE)</f>
        <v>WPI CTB</v>
      </c>
      <c r="C6086" s="4">
        <v>0.15</v>
      </c>
      <c r="D6086" s="4" t="s">
        <v>5021</v>
      </c>
      <c r="E6086" s="5">
        <v>42716</v>
      </c>
      <c r="F6086" t="s">
        <v>3856</v>
      </c>
      <c r="G6086" t="s">
        <v>3857</v>
      </c>
      <c r="H6086" t="s">
        <v>3858</v>
      </c>
      <c r="I6086" s="1"/>
      <c r="J6086">
        <v>14</v>
      </c>
      <c r="K6086" t="s">
        <v>82</v>
      </c>
      <c r="L6086" t="s">
        <v>83</v>
      </c>
      <c r="M6086">
        <v>990001</v>
      </c>
      <c r="N6086" t="s">
        <v>51</v>
      </c>
      <c r="O6086">
        <v>0.15</v>
      </c>
      <c r="Q6086">
        <v>0.15</v>
      </c>
      <c r="S6086" t="s">
        <v>5021</v>
      </c>
      <c r="AE6086">
        <v>12</v>
      </c>
      <c r="AF6086">
        <v>7.6</v>
      </c>
      <c r="AG6086">
        <v>5</v>
      </c>
      <c r="AH6086" t="s">
        <v>53</v>
      </c>
      <c r="AI6086" t="s">
        <v>54</v>
      </c>
      <c r="AJ6086">
        <v>2</v>
      </c>
      <c r="AK6086">
        <v>1</v>
      </c>
      <c r="AL6086">
        <v>1</v>
      </c>
      <c r="AM6086" t="s">
        <v>55</v>
      </c>
      <c r="AN6086" t="s">
        <v>56</v>
      </c>
      <c r="AP6086">
        <v>1</v>
      </c>
      <c r="AQ6086" t="s">
        <v>57</v>
      </c>
      <c r="AR6086">
        <v>0</v>
      </c>
      <c r="AW6086" t="s">
        <v>58</v>
      </c>
      <c r="AX6086">
        <v>0</v>
      </c>
      <c r="AY6086">
        <v>2</v>
      </c>
      <c r="AZ6086">
        <v>0.15</v>
      </c>
      <c r="BA6086">
        <v>0.15</v>
      </c>
      <c r="BB6086" t="s">
        <v>59</v>
      </c>
    </row>
    <row r="6087" spans="1:54" x14ac:dyDescent="0.45">
      <c r="A6087" s="4" t="str">
        <f>VLOOKUP(F6087,'Matching-Tabelle'!$A$57:$B$61,2,FALSE)</f>
        <v>stefan.fuellemann@tkb.ch</v>
      </c>
      <c r="B6087" s="4" t="str">
        <f>VLOOKUP(J6087,'Matching-Tabelle'!$A$1:$B$52,2,FALSE)</f>
        <v>WPI RTB</v>
      </c>
      <c r="C6087" s="4">
        <v>0.25</v>
      </c>
      <c r="D6087" s="4" t="s">
        <v>3859</v>
      </c>
      <c r="E6087" s="5">
        <v>42717</v>
      </c>
      <c r="F6087" t="s">
        <v>3856</v>
      </c>
      <c r="G6087" t="s">
        <v>3857</v>
      </c>
      <c r="H6087" t="s">
        <v>3858</v>
      </c>
      <c r="I6087" s="1"/>
      <c r="J6087">
        <v>19</v>
      </c>
      <c r="K6087" t="s">
        <v>145</v>
      </c>
      <c r="L6087" t="s">
        <v>146</v>
      </c>
      <c r="M6087">
        <v>990001</v>
      </c>
      <c r="N6087" t="s">
        <v>51</v>
      </c>
      <c r="O6087">
        <v>0.25</v>
      </c>
      <c r="Q6087">
        <v>0.25</v>
      </c>
      <c r="S6087" t="s">
        <v>3859</v>
      </c>
      <c r="AE6087">
        <v>12</v>
      </c>
      <c r="AF6087">
        <v>7.6</v>
      </c>
      <c r="AG6087">
        <v>5</v>
      </c>
      <c r="AH6087" t="s">
        <v>53</v>
      </c>
      <c r="AI6087" t="s">
        <v>54</v>
      </c>
      <c r="AJ6087">
        <v>2</v>
      </c>
      <c r="AK6087">
        <v>1</v>
      </c>
      <c r="AL6087">
        <v>1</v>
      </c>
      <c r="AM6087" t="s">
        <v>55</v>
      </c>
      <c r="AN6087" t="s">
        <v>56</v>
      </c>
      <c r="AP6087">
        <v>1</v>
      </c>
      <c r="AQ6087" t="s">
        <v>57</v>
      </c>
      <c r="AR6087">
        <v>0</v>
      </c>
      <c r="AW6087" t="s">
        <v>58</v>
      </c>
      <c r="AX6087">
        <v>0</v>
      </c>
      <c r="AY6087">
        <v>2</v>
      </c>
      <c r="AZ6087">
        <v>0.25</v>
      </c>
      <c r="BA6087">
        <v>0.25</v>
      </c>
      <c r="BB6087" t="s">
        <v>59</v>
      </c>
    </row>
    <row r="6088" spans="1:54" x14ac:dyDescent="0.45">
      <c r="A6088" s="4" t="str">
        <f>VLOOKUP(F6088,'Matching-Tabelle'!$A$57:$B$61,2,FALSE)</f>
        <v>stefan.fuellemann@tkb.ch</v>
      </c>
      <c r="B6088" s="4" t="str">
        <f>VLOOKUP(J6088,'Matching-Tabelle'!$A$1:$B$52,2,FALSE)</f>
        <v>Proj SCRE2016</v>
      </c>
      <c r="C6088" s="4">
        <v>2.25</v>
      </c>
      <c r="D6088" s="4" t="s">
        <v>5022</v>
      </c>
      <c r="E6088" s="5">
        <v>42717</v>
      </c>
      <c r="F6088" t="s">
        <v>3856</v>
      </c>
      <c r="G6088" t="s">
        <v>3857</v>
      </c>
      <c r="H6088" t="s">
        <v>3858</v>
      </c>
      <c r="I6088" s="1"/>
      <c r="J6088">
        <v>2500253</v>
      </c>
      <c r="K6088" t="s">
        <v>538</v>
      </c>
      <c r="L6088" t="s">
        <v>539</v>
      </c>
      <c r="M6088">
        <v>990001</v>
      </c>
      <c r="N6088" t="s">
        <v>51</v>
      </c>
      <c r="O6088">
        <v>2.25</v>
      </c>
      <c r="Q6088">
        <v>2.25</v>
      </c>
      <c r="S6088" t="s">
        <v>5022</v>
      </c>
      <c r="AE6088">
        <v>5</v>
      </c>
      <c r="AF6088">
        <v>0</v>
      </c>
      <c r="AG6088">
        <v>1</v>
      </c>
      <c r="AH6088" t="s">
        <v>411</v>
      </c>
      <c r="AI6088" t="s">
        <v>411</v>
      </c>
      <c r="AJ6088">
        <v>2</v>
      </c>
      <c r="AK6088">
        <v>1</v>
      </c>
      <c r="AL6088">
        <v>1</v>
      </c>
      <c r="AM6088" t="s">
        <v>55</v>
      </c>
      <c r="AN6088" t="s">
        <v>56</v>
      </c>
      <c r="AP6088">
        <v>1</v>
      </c>
      <c r="AQ6088" t="s">
        <v>57</v>
      </c>
      <c r="AR6088">
        <v>0</v>
      </c>
      <c r="AW6088" t="s">
        <v>58</v>
      </c>
      <c r="AX6088">
        <v>0</v>
      </c>
      <c r="AY6088">
        <v>2</v>
      </c>
      <c r="AZ6088">
        <v>2.25</v>
      </c>
      <c r="BA6088">
        <v>2.25</v>
      </c>
      <c r="BB6088" t="s">
        <v>59</v>
      </c>
    </row>
    <row r="6089" spans="1:54" x14ac:dyDescent="0.45">
      <c r="A6089" s="4" t="str">
        <f>VLOOKUP(F6089,'Matching-Tabelle'!$A$57:$B$61,2,FALSE)</f>
        <v>stefan.fuellemann@tkb.ch</v>
      </c>
      <c r="B6089" s="4" t="str">
        <f>VLOOKUP(J6089,'Matching-Tabelle'!$A$1:$B$52,2,FALSE)</f>
        <v>WPI RTB</v>
      </c>
      <c r="C6089" s="4">
        <v>0.5</v>
      </c>
      <c r="D6089" s="4" t="s">
        <v>898</v>
      </c>
      <c r="E6089" s="5">
        <v>42717</v>
      </c>
      <c r="F6089" t="s">
        <v>3856</v>
      </c>
      <c r="G6089" t="s">
        <v>3857</v>
      </c>
      <c r="H6089" t="s">
        <v>3858</v>
      </c>
      <c r="I6089" s="1"/>
      <c r="J6089">
        <v>24</v>
      </c>
      <c r="K6089" t="s">
        <v>73</v>
      </c>
      <c r="L6089" t="s">
        <v>74</v>
      </c>
      <c r="M6089">
        <v>990001</v>
      </c>
      <c r="N6089" t="s">
        <v>51</v>
      </c>
      <c r="O6089">
        <v>0.5</v>
      </c>
      <c r="Q6089">
        <v>0.5</v>
      </c>
      <c r="S6089" t="s">
        <v>898</v>
      </c>
      <c r="AE6089">
        <v>12</v>
      </c>
      <c r="AF6089">
        <v>7.6</v>
      </c>
      <c r="AG6089">
        <v>5</v>
      </c>
      <c r="AH6089" t="s">
        <v>53</v>
      </c>
      <c r="AI6089" t="s">
        <v>54</v>
      </c>
      <c r="AJ6089">
        <v>2</v>
      </c>
      <c r="AK6089">
        <v>1</v>
      </c>
      <c r="AL6089">
        <v>1</v>
      </c>
      <c r="AM6089" t="s">
        <v>55</v>
      </c>
      <c r="AN6089" t="s">
        <v>56</v>
      </c>
      <c r="AP6089">
        <v>1</v>
      </c>
      <c r="AQ6089" t="s">
        <v>57</v>
      </c>
      <c r="AR6089">
        <v>0</v>
      </c>
      <c r="AW6089" t="s">
        <v>58</v>
      </c>
      <c r="AX6089">
        <v>0</v>
      </c>
      <c r="AY6089">
        <v>2</v>
      </c>
      <c r="AZ6089">
        <v>0.5</v>
      </c>
      <c r="BA6089">
        <v>0.5</v>
      </c>
      <c r="BB6089" t="s">
        <v>59</v>
      </c>
    </row>
    <row r="6090" spans="1:54" x14ac:dyDescent="0.45">
      <c r="A6090" s="4" t="str">
        <f>VLOOKUP(F6090,'Matching-Tabelle'!$A$57:$B$61,2,FALSE)</f>
        <v>stefan.fuellemann@tkb.ch</v>
      </c>
      <c r="B6090" s="4" t="str">
        <f>VLOOKUP(J6090,'Matching-Tabelle'!$A$1:$B$52,2,FALSE)</f>
        <v>WPI RTB</v>
      </c>
      <c r="C6090" s="4">
        <v>0.65</v>
      </c>
      <c r="D6090" s="4" t="s">
        <v>5023</v>
      </c>
      <c r="E6090" s="5">
        <v>42717</v>
      </c>
      <c r="F6090" t="s">
        <v>3856</v>
      </c>
      <c r="G6090" t="s">
        <v>3857</v>
      </c>
      <c r="H6090" t="s">
        <v>3858</v>
      </c>
      <c r="I6090" s="1"/>
      <c r="J6090">
        <v>21</v>
      </c>
      <c r="K6090" t="s">
        <v>117</v>
      </c>
      <c r="L6090" t="s">
        <v>118</v>
      </c>
      <c r="M6090">
        <v>990001</v>
      </c>
      <c r="N6090" t="s">
        <v>51</v>
      </c>
      <c r="O6090">
        <v>0.65</v>
      </c>
      <c r="Q6090">
        <v>0.65</v>
      </c>
      <c r="S6090" t="s">
        <v>5023</v>
      </c>
      <c r="AE6090">
        <v>12</v>
      </c>
      <c r="AF6090">
        <v>7.6</v>
      </c>
      <c r="AG6090">
        <v>5</v>
      </c>
      <c r="AH6090" t="s">
        <v>53</v>
      </c>
      <c r="AI6090" t="s">
        <v>54</v>
      </c>
      <c r="AJ6090">
        <v>2</v>
      </c>
      <c r="AK6090">
        <v>1</v>
      </c>
      <c r="AL6090">
        <v>1</v>
      </c>
      <c r="AM6090" t="s">
        <v>55</v>
      </c>
      <c r="AN6090" t="s">
        <v>56</v>
      </c>
      <c r="AP6090">
        <v>1</v>
      </c>
      <c r="AQ6090" t="s">
        <v>57</v>
      </c>
      <c r="AR6090">
        <v>0</v>
      </c>
      <c r="AW6090" t="s">
        <v>58</v>
      </c>
      <c r="AX6090">
        <v>0</v>
      </c>
      <c r="AY6090">
        <v>2</v>
      </c>
      <c r="AZ6090">
        <v>0.65</v>
      </c>
      <c r="BA6090">
        <v>0.65</v>
      </c>
      <c r="BB6090" t="s">
        <v>59</v>
      </c>
    </row>
    <row r="6091" spans="1:54" x14ac:dyDescent="0.45">
      <c r="A6091" s="4" t="str">
        <f>VLOOKUP(F6091,'Matching-Tabelle'!$A$57:$B$61,2,FALSE)</f>
        <v>stefan.fuellemann@tkb.ch</v>
      </c>
      <c r="B6091" s="4" t="str">
        <f>VLOOKUP(J6091,'Matching-Tabelle'!$A$1:$B$52,2,FALSE)</f>
        <v>WPI RTB</v>
      </c>
      <c r="C6091" s="4">
        <v>0.17</v>
      </c>
      <c r="D6091" s="4" t="s">
        <v>4308</v>
      </c>
      <c r="E6091" s="5">
        <v>42717</v>
      </c>
      <c r="F6091" t="s">
        <v>3856</v>
      </c>
      <c r="G6091" t="s">
        <v>3857</v>
      </c>
      <c r="H6091" t="s">
        <v>3858</v>
      </c>
      <c r="I6091" s="1"/>
      <c r="J6091">
        <v>22</v>
      </c>
      <c r="K6091" t="s">
        <v>88</v>
      </c>
      <c r="L6091" t="s">
        <v>89</v>
      </c>
      <c r="M6091">
        <v>990001</v>
      </c>
      <c r="N6091" t="s">
        <v>51</v>
      </c>
      <c r="O6091">
        <v>0.17</v>
      </c>
      <c r="Q6091">
        <v>0.17</v>
      </c>
      <c r="S6091" t="s">
        <v>4308</v>
      </c>
      <c r="AE6091">
        <v>12</v>
      </c>
      <c r="AF6091">
        <v>7.6</v>
      </c>
      <c r="AG6091">
        <v>5</v>
      </c>
      <c r="AH6091" t="s">
        <v>53</v>
      </c>
      <c r="AI6091" t="s">
        <v>54</v>
      </c>
      <c r="AJ6091">
        <v>2</v>
      </c>
      <c r="AK6091">
        <v>1</v>
      </c>
      <c r="AL6091">
        <v>1</v>
      </c>
      <c r="AM6091" t="s">
        <v>55</v>
      </c>
      <c r="AN6091" t="s">
        <v>56</v>
      </c>
      <c r="AP6091">
        <v>1</v>
      </c>
      <c r="AQ6091" t="s">
        <v>57</v>
      </c>
      <c r="AR6091">
        <v>0</v>
      </c>
      <c r="AW6091" t="s">
        <v>58</v>
      </c>
      <c r="AX6091">
        <v>0</v>
      </c>
      <c r="AY6091">
        <v>2</v>
      </c>
      <c r="AZ6091">
        <v>0.17</v>
      </c>
      <c r="BA6091">
        <v>0.17</v>
      </c>
      <c r="BB6091" t="s">
        <v>59</v>
      </c>
    </row>
    <row r="6092" spans="1:54" x14ac:dyDescent="0.45">
      <c r="A6092" s="4" t="str">
        <f>VLOOKUP(F6092,'Matching-Tabelle'!$A$57:$B$61,2,FALSE)</f>
        <v>stefan.fuellemann@tkb.ch</v>
      </c>
      <c r="B6092" s="4" t="str">
        <f>VLOOKUP(J6092,'Matching-Tabelle'!$A$1:$B$52,2,FALSE)</f>
        <v>WPI CTB</v>
      </c>
      <c r="C6092" s="4">
        <v>0.4</v>
      </c>
      <c r="D6092" s="4" t="s">
        <v>5019</v>
      </c>
      <c r="E6092" s="5">
        <v>42717</v>
      </c>
      <c r="F6092" t="s">
        <v>3856</v>
      </c>
      <c r="G6092" t="s">
        <v>3857</v>
      </c>
      <c r="H6092" t="s">
        <v>3858</v>
      </c>
      <c r="I6092" s="1"/>
      <c r="J6092">
        <v>61</v>
      </c>
      <c r="K6092" t="s">
        <v>338</v>
      </c>
      <c r="L6092" t="s">
        <v>339</v>
      </c>
      <c r="M6092">
        <v>990001</v>
      </c>
      <c r="N6092" t="s">
        <v>51</v>
      </c>
      <c r="O6092">
        <v>0.4</v>
      </c>
      <c r="Q6092">
        <v>0.4</v>
      </c>
      <c r="S6092" t="s">
        <v>5019</v>
      </c>
      <c r="AE6092">
        <v>12</v>
      </c>
      <c r="AF6092">
        <v>7.6</v>
      </c>
      <c r="AG6092">
        <v>5</v>
      </c>
      <c r="AH6092" t="s">
        <v>53</v>
      </c>
      <c r="AI6092" t="s">
        <v>54</v>
      </c>
      <c r="AJ6092">
        <v>2</v>
      </c>
      <c r="AK6092">
        <v>1</v>
      </c>
      <c r="AL6092">
        <v>1</v>
      </c>
      <c r="AM6092" t="s">
        <v>55</v>
      </c>
      <c r="AN6092" t="s">
        <v>56</v>
      </c>
      <c r="AP6092">
        <v>1</v>
      </c>
      <c r="AQ6092" t="s">
        <v>57</v>
      </c>
      <c r="AR6092">
        <v>0</v>
      </c>
      <c r="AW6092" t="s">
        <v>58</v>
      </c>
      <c r="AX6092">
        <v>0</v>
      </c>
      <c r="AY6092">
        <v>2</v>
      </c>
      <c r="AZ6092">
        <v>0.4</v>
      </c>
      <c r="BA6092">
        <v>0.4</v>
      </c>
      <c r="BB6092" t="s">
        <v>59</v>
      </c>
    </row>
    <row r="6093" spans="1:54" x14ac:dyDescent="0.45">
      <c r="A6093" s="4" t="str">
        <f>VLOOKUP(F6093,'Matching-Tabelle'!$A$57:$B$61,2,FALSE)</f>
        <v>stefan.fuellemann@tkb.ch</v>
      </c>
      <c r="B6093" s="4" t="str">
        <f>VLOOKUP(J6093,'Matching-Tabelle'!$A$1:$B$52,2,FALSE)</f>
        <v>WPI CTB</v>
      </c>
      <c r="C6093" s="4">
        <v>0.4</v>
      </c>
      <c r="D6093" s="4" t="s">
        <v>2533</v>
      </c>
      <c r="E6093" s="5">
        <v>42717</v>
      </c>
      <c r="F6093" t="s">
        <v>3856</v>
      </c>
      <c r="G6093" t="s">
        <v>3857</v>
      </c>
      <c r="H6093" t="s">
        <v>3858</v>
      </c>
      <c r="I6093" s="1"/>
      <c r="J6093">
        <v>14</v>
      </c>
      <c r="K6093" t="s">
        <v>82</v>
      </c>
      <c r="L6093" t="s">
        <v>83</v>
      </c>
      <c r="M6093">
        <v>990001</v>
      </c>
      <c r="N6093" t="s">
        <v>51</v>
      </c>
      <c r="O6093">
        <v>0.4</v>
      </c>
      <c r="Q6093">
        <v>0.4</v>
      </c>
      <c r="S6093" t="s">
        <v>2533</v>
      </c>
      <c r="AE6093">
        <v>12</v>
      </c>
      <c r="AF6093">
        <v>7.6</v>
      </c>
      <c r="AG6093">
        <v>5</v>
      </c>
      <c r="AH6093" t="s">
        <v>53</v>
      </c>
      <c r="AI6093" t="s">
        <v>54</v>
      </c>
      <c r="AJ6093">
        <v>2</v>
      </c>
      <c r="AK6093">
        <v>1</v>
      </c>
      <c r="AL6093">
        <v>1</v>
      </c>
      <c r="AM6093" t="s">
        <v>55</v>
      </c>
      <c r="AN6093" t="s">
        <v>56</v>
      </c>
      <c r="AP6093">
        <v>1</v>
      </c>
      <c r="AQ6093" t="s">
        <v>57</v>
      </c>
      <c r="AR6093">
        <v>0</v>
      </c>
      <c r="AW6093" t="s">
        <v>58</v>
      </c>
      <c r="AX6093">
        <v>0</v>
      </c>
      <c r="AY6093">
        <v>2</v>
      </c>
      <c r="AZ6093">
        <v>0.4</v>
      </c>
      <c r="BA6093">
        <v>0.4</v>
      </c>
      <c r="BB6093" t="s">
        <v>59</v>
      </c>
    </row>
    <row r="6094" spans="1:54" x14ac:dyDescent="0.45">
      <c r="A6094" s="4" t="str">
        <f>VLOOKUP(F6094,'Matching-Tabelle'!$A$57:$B$61,2,FALSE)</f>
        <v>stefan.fuellemann@tkb.ch</v>
      </c>
      <c r="B6094" s="4" t="str">
        <f>VLOOKUP(J6094,'Matching-Tabelle'!$A$1:$B$52,2,FALSE)</f>
        <v>WPI RTB</v>
      </c>
      <c r="C6094" s="4">
        <v>0.25</v>
      </c>
      <c r="D6094" s="4" t="s">
        <v>5024</v>
      </c>
      <c r="E6094" s="5">
        <v>42717</v>
      </c>
      <c r="F6094" t="s">
        <v>3856</v>
      </c>
      <c r="G6094" t="s">
        <v>3857</v>
      </c>
      <c r="H6094" t="s">
        <v>3858</v>
      </c>
      <c r="I6094" s="1"/>
      <c r="J6094">
        <v>21</v>
      </c>
      <c r="K6094" t="s">
        <v>117</v>
      </c>
      <c r="L6094" t="s">
        <v>118</v>
      </c>
      <c r="M6094">
        <v>990001</v>
      </c>
      <c r="N6094" t="s">
        <v>51</v>
      </c>
      <c r="O6094">
        <v>0.25</v>
      </c>
      <c r="Q6094">
        <v>0.25</v>
      </c>
      <c r="S6094" t="s">
        <v>5024</v>
      </c>
      <c r="AE6094">
        <v>12</v>
      </c>
      <c r="AF6094">
        <v>7.6</v>
      </c>
      <c r="AG6094">
        <v>5</v>
      </c>
      <c r="AH6094" t="s">
        <v>53</v>
      </c>
      <c r="AI6094" t="s">
        <v>54</v>
      </c>
      <c r="AJ6094">
        <v>2</v>
      </c>
      <c r="AK6094">
        <v>1</v>
      </c>
      <c r="AL6094">
        <v>1</v>
      </c>
      <c r="AM6094" t="s">
        <v>55</v>
      </c>
      <c r="AN6094" t="s">
        <v>56</v>
      </c>
      <c r="AP6094">
        <v>1</v>
      </c>
      <c r="AQ6094" t="s">
        <v>57</v>
      </c>
      <c r="AR6094">
        <v>0</v>
      </c>
      <c r="AW6094" t="s">
        <v>58</v>
      </c>
      <c r="AX6094">
        <v>0</v>
      </c>
      <c r="AY6094">
        <v>2</v>
      </c>
      <c r="AZ6094">
        <v>0.25</v>
      </c>
      <c r="BA6094">
        <v>0.25</v>
      </c>
      <c r="BB6094" t="s">
        <v>59</v>
      </c>
    </row>
    <row r="6095" spans="1:54" x14ac:dyDescent="0.45">
      <c r="A6095" s="4" t="str">
        <f>VLOOKUP(F6095,'Matching-Tabelle'!$A$57:$B$61,2,FALSE)</f>
        <v>stefan.fuellemann@tkb.ch</v>
      </c>
      <c r="B6095" s="4" t="str">
        <f>VLOOKUP(J6095,'Matching-Tabelle'!$A$1:$B$52,2,FALSE)</f>
        <v>WPI RTB</v>
      </c>
      <c r="C6095" s="4">
        <v>5</v>
      </c>
      <c r="D6095" s="4" t="s">
        <v>5006</v>
      </c>
      <c r="E6095" s="5">
        <v>42717</v>
      </c>
      <c r="F6095" t="s">
        <v>3856</v>
      </c>
      <c r="G6095" t="s">
        <v>3857</v>
      </c>
      <c r="H6095" t="s">
        <v>3858</v>
      </c>
      <c r="I6095" s="1"/>
      <c r="J6095">
        <v>24</v>
      </c>
      <c r="K6095" t="s">
        <v>73</v>
      </c>
      <c r="L6095" t="s">
        <v>74</v>
      </c>
      <c r="M6095">
        <v>990001</v>
      </c>
      <c r="N6095" t="s">
        <v>51</v>
      </c>
      <c r="O6095">
        <v>5</v>
      </c>
      <c r="Q6095">
        <v>5</v>
      </c>
      <c r="S6095" t="s">
        <v>5006</v>
      </c>
      <c r="AE6095">
        <v>12</v>
      </c>
      <c r="AF6095">
        <v>7.6</v>
      </c>
      <c r="AG6095">
        <v>5</v>
      </c>
      <c r="AH6095" t="s">
        <v>53</v>
      </c>
      <c r="AI6095" t="s">
        <v>54</v>
      </c>
      <c r="AJ6095">
        <v>2</v>
      </c>
      <c r="AK6095">
        <v>1</v>
      </c>
      <c r="AL6095">
        <v>1</v>
      </c>
      <c r="AM6095" t="s">
        <v>55</v>
      </c>
      <c r="AN6095" t="s">
        <v>56</v>
      </c>
      <c r="AP6095">
        <v>1</v>
      </c>
      <c r="AQ6095" t="s">
        <v>57</v>
      </c>
      <c r="AR6095">
        <v>0</v>
      </c>
      <c r="AW6095" t="s">
        <v>58</v>
      </c>
      <c r="AX6095">
        <v>0</v>
      </c>
      <c r="AY6095">
        <v>2</v>
      </c>
      <c r="AZ6095">
        <v>5</v>
      </c>
      <c r="BA6095">
        <v>5</v>
      </c>
      <c r="BB6095" t="s">
        <v>59</v>
      </c>
    </row>
    <row r="6096" spans="1:54" x14ac:dyDescent="0.45">
      <c r="A6096" s="4" t="str">
        <f>VLOOKUP(F6096,'Matching-Tabelle'!$A$57:$B$61,2,FALSE)</f>
        <v>stefan.fuellemann@tkb.ch</v>
      </c>
      <c r="B6096" s="4" t="str">
        <f>VLOOKUP(J6096,'Matching-Tabelle'!$A$1:$B$52,2,FALSE)</f>
        <v>WPI RTB</v>
      </c>
      <c r="C6096" s="4">
        <v>1</v>
      </c>
      <c r="D6096" s="4" t="s">
        <v>3859</v>
      </c>
      <c r="E6096" s="5">
        <v>42718</v>
      </c>
      <c r="F6096" t="s">
        <v>3856</v>
      </c>
      <c r="G6096" t="s">
        <v>3857</v>
      </c>
      <c r="H6096" t="s">
        <v>3858</v>
      </c>
      <c r="I6096" s="1"/>
      <c r="J6096">
        <v>19</v>
      </c>
      <c r="K6096" t="s">
        <v>145</v>
      </c>
      <c r="L6096" t="s">
        <v>146</v>
      </c>
      <c r="M6096">
        <v>990001</v>
      </c>
      <c r="N6096" t="s">
        <v>51</v>
      </c>
      <c r="O6096">
        <v>1</v>
      </c>
      <c r="Q6096">
        <v>1</v>
      </c>
      <c r="S6096" t="s">
        <v>3859</v>
      </c>
      <c r="AE6096">
        <v>12</v>
      </c>
      <c r="AF6096">
        <v>7.6</v>
      </c>
      <c r="AG6096">
        <v>5</v>
      </c>
      <c r="AH6096" t="s">
        <v>53</v>
      </c>
      <c r="AI6096" t="s">
        <v>54</v>
      </c>
      <c r="AJ6096">
        <v>2</v>
      </c>
      <c r="AK6096">
        <v>1</v>
      </c>
      <c r="AL6096">
        <v>1</v>
      </c>
      <c r="AM6096" t="s">
        <v>55</v>
      </c>
      <c r="AN6096" t="s">
        <v>56</v>
      </c>
      <c r="AP6096">
        <v>1</v>
      </c>
      <c r="AQ6096" t="s">
        <v>57</v>
      </c>
      <c r="AR6096">
        <v>0</v>
      </c>
      <c r="AW6096" t="s">
        <v>58</v>
      </c>
      <c r="AX6096">
        <v>0</v>
      </c>
      <c r="AY6096">
        <v>2</v>
      </c>
      <c r="AZ6096">
        <v>1</v>
      </c>
      <c r="BA6096">
        <v>1</v>
      </c>
      <c r="BB6096" t="s">
        <v>59</v>
      </c>
    </row>
    <row r="6097" spans="1:54" x14ac:dyDescent="0.45">
      <c r="A6097" s="4" t="str">
        <f>VLOOKUP(F6097,'Matching-Tabelle'!$A$57:$B$61,2,FALSE)</f>
        <v>stefan.fuellemann@tkb.ch</v>
      </c>
      <c r="B6097" s="4" t="str">
        <f>VLOOKUP(J6097,'Matching-Tabelle'!$A$1:$B$52,2,FALSE)</f>
        <v>WPI RTB</v>
      </c>
      <c r="C6097" s="4">
        <v>1.25</v>
      </c>
      <c r="D6097" s="4" t="s">
        <v>5025</v>
      </c>
      <c r="E6097" s="5">
        <v>42718</v>
      </c>
      <c r="F6097" t="s">
        <v>3856</v>
      </c>
      <c r="G6097" t="s">
        <v>3857</v>
      </c>
      <c r="H6097" t="s">
        <v>3858</v>
      </c>
      <c r="I6097" s="1"/>
      <c r="J6097">
        <v>21</v>
      </c>
      <c r="K6097" t="s">
        <v>117</v>
      </c>
      <c r="L6097" t="s">
        <v>118</v>
      </c>
      <c r="M6097">
        <v>990001</v>
      </c>
      <c r="N6097" t="s">
        <v>51</v>
      </c>
      <c r="O6097">
        <v>1.25</v>
      </c>
      <c r="Q6097">
        <v>1.25</v>
      </c>
      <c r="S6097" t="s">
        <v>5025</v>
      </c>
      <c r="AE6097">
        <v>12</v>
      </c>
      <c r="AF6097">
        <v>7.6</v>
      </c>
      <c r="AG6097">
        <v>5</v>
      </c>
      <c r="AH6097" t="s">
        <v>53</v>
      </c>
      <c r="AI6097" t="s">
        <v>54</v>
      </c>
      <c r="AJ6097">
        <v>2</v>
      </c>
      <c r="AK6097">
        <v>1</v>
      </c>
      <c r="AL6097">
        <v>1</v>
      </c>
      <c r="AM6097" t="s">
        <v>55</v>
      </c>
      <c r="AN6097" t="s">
        <v>56</v>
      </c>
      <c r="AP6097">
        <v>1</v>
      </c>
      <c r="AQ6097" t="s">
        <v>57</v>
      </c>
      <c r="AR6097">
        <v>0</v>
      </c>
      <c r="AW6097" t="s">
        <v>58</v>
      </c>
      <c r="AX6097">
        <v>0</v>
      </c>
      <c r="AY6097">
        <v>2</v>
      </c>
      <c r="AZ6097">
        <v>1.25</v>
      </c>
      <c r="BA6097">
        <v>1.25</v>
      </c>
      <c r="BB6097" t="s">
        <v>59</v>
      </c>
    </row>
    <row r="6098" spans="1:54" x14ac:dyDescent="0.45">
      <c r="A6098" s="4" t="str">
        <f>VLOOKUP(F6098,'Matching-Tabelle'!$A$57:$B$61,2,FALSE)</f>
        <v>stefan.fuellemann@tkb.ch</v>
      </c>
      <c r="B6098" s="4" t="str">
        <f>VLOOKUP(J6098,'Matching-Tabelle'!$A$1:$B$52,2,FALSE)</f>
        <v>WPI CTB</v>
      </c>
      <c r="C6098" s="4">
        <v>0.5</v>
      </c>
      <c r="D6098" s="4" t="s">
        <v>5026</v>
      </c>
      <c r="E6098" s="5">
        <v>42718</v>
      </c>
      <c r="F6098" t="s">
        <v>3856</v>
      </c>
      <c r="G6098" t="s">
        <v>3857</v>
      </c>
      <c r="H6098" t="s">
        <v>3858</v>
      </c>
      <c r="I6098" s="1"/>
      <c r="J6098">
        <v>14</v>
      </c>
      <c r="K6098" t="s">
        <v>82</v>
      </c>
      <c r="L6098" t="s">
        <v>83</v>
      </c>
      <c r="M6098">
        <v>990001</v>
      </c>
      <c r="N6098" t="s">
        <v>51</v>
      </c>
      <c r="O6098">
        <v>0.5</v>
      </c>
      <c r="Q6098">
        <v>0.5</v>
      </c>
      <c r="S6098" t="s">
        <v>5026</v>
      </c>
      <c r="AE6098">
        <v>12</v>
      </c>
      <c r="AF6098">
        <v>7.6</v>
      </c>
      <c r="AG6098">
        <v>5</v>
      </c>
      <c r="AH6098" t="s">
        <v>53</v>
      </c>
      <c r="AI6098" t="s">
        <v>54</v>
      </c>
      <c r="AJ6098">
        <v>2</v>
      </c>
      <c r="AK6098">
        <v>1</v>
      </c>
      <c r="AL6098">
        <v>1</v>
      </c>
      <c r="AM6098" t="s">
        <v>55</v>
      </c>
      <c r="AN6098" t="s">
        <v>56</v>
      </c>
      <c r="AP6098">
        <v>1</v>
      </c>
      <c r="AQ6098" t="s">
        <v>57</v>
      </c>
      <c r="AR6098">
        <v>0</v>
      </c>
      <c r="AW6098" t="s">
        <v>58</v>
      </c>
      <c r="AX6098">
        <v>0</v>
      </c>
      <c r="AY6098">
        <v>2</v>
      </c>
      <c r="AZ6098">
        <v>0.5</v>
      </c>
      <c r="BA6098">
        <v>0.5</v>
      </c>
      <c r="BB6098" t="s">
        <v>59</v>
      </c>
    </row>
    <row r="6099" spans="1:54" x14ac:dyDescent="0.45">
      <c r="A6099" s="4" t="str">
        <f>VLOOKUP(F6099,'Matching-Tabelle'!$A$57:$B$61,2,FALSE)</f>
        <v>stefan.fuellemann@tkb.ch</v>
      </c>
      <c r="B6099" s="4" t="str">
        <f>VLOOKUP(J6099,'Matching-Tabelle'!$A$1:$B$52,2,FALSE)</f>
        <v>WPI CTB</v>
      </c>
      <c r="C6099" s="4">
        <v>0.25</v>
      </c>
      <c r="D6099" s="4" t="s">
        <v>5027</v>
      </c>
      <c r="E6099" s="5">
        <v>42718</v>
      </c>
      <c r="F6099" t="s">
        <v>3856</v>
      </c>
      <c r="G6099" t="s">
        <v>3857</v>
      </c>
      <c r="H6099" t="s">
        <v>3858</v>
      </c>
      <c r="I6099" s="1"/>
      <c r="J6099">
        <v>922</v>
      </c>
      <c r="K6099" t="s">
        <v>134</v>
      </c>
      <c r="L6099" t="s">
        <v>135</v>
      </c>
      <c r="M6099">
        <v>990001</v>
      </c>
      <c r="N6099" t="s">
        <v>51</v>
      </c>
      <c r="O6099">
        <v>0.25</v>
      </c>
      <c r="Q6099">
        <v>0.25</v>
      </c>
      <c r="S6099" t="s">
        <v>5027</v>
      </c>
      <c r="AE6099">
        <v>12</v>
      </c>
      <c r="AF6099">
        <v>7.6</v>
      </c>
      <c r="AG6099">
        <v>5</v>
      </c>
      <c r="AH6099" t="s">
        <v>53</v>
      </c>
      <c r="AI6099" t="s">
        <v>54</v>
      </c>
      <c r="AJ6099">
        <v>2</v>
      </c>
      <c r="AK6099">
        <v>1</v>
      </c>
      <c r="AL6099">
        <v>1</v>
      </c>
      <c r="AM6099" t="s">
        <v>55</v>
      </c>
      <c r="AN6099" t="s">
        <v>56</v>
      </c>
      <c r="AP6099">
        <v>1</v>
      </c>
      <c r="AQ6099" t="s">
        <v>57</v>
      </c>
      <c r="AR6099">
        <v>0</v>
      </c>
      <c r="AW6099" t="s">
        <v>58</v>
      </c>
      <c r="AX6099">
        <v>0</v>
      </c>
      <c r="AY6099">
        <v>2</v>
      </c>
      <c r="AZ6099">
        <v>0.25</v>
      </c>
      <c r="BA6099">
        <v>0.25</v>
      </c>
      <c r="BB6099" t="s">
        <v>59</v>
      </c>
    </row>
    <row r="6100" spans="1:54" x14ac:dyDescent="0.45">
      <c r="A6100" s="4" t="str">
        <f>VLOOKUP(F6100,'Matching-Tabelle'!$A$57:$B$61,2,FALSE)</f>
        <v>stefan.fuellemann@tkb.ch</v>
      </c>
      <c r="B6100" s="4" t="str">
        <f>VLOOKUP(J6100,'Matching-Tabelle'!$A$1:$B$52,2,FALSE)</f>
        <v>WPI CTB</v>
      </c>
      <c r="C6100" s="4">
        <v>0.1</v>
      </c>
      <c r="D6100" s="4" t="s">
        <v>5028</v>
      </c>
      <c r="E6100" s="5">
        <v>42718</v>
      </c>
      <c r="F6100" t="s">
        <v>3856</v>
      </c>
      <c r="G6100" t="s">
        <v>3857</v>
      </c>
      <c r="H6100" t="s">
        <v>3858</v>
      </c>
      <c r="I6100" s="1"/>
      <c r="J6100">
        <v>922</v>
      </c>
      <c r="K6100" t="s">
        <v>134</v>
      </c>
      <c r="L6100" t="s">
        <v>135</v>
      </c>
      <c r="M6100">
        <v>990001</v>
      </c>
      <c r="N6100" t="s">
        <v>51</v>
      </c>
      <c r="O6100">
        <v>0.1</v>
      </c>
      <c r="Q6100">
        <v>0.1</v>
      </c>
      <c r="S6100" t="s">
        <v>5028</v>
      </c>
      <c r="AE6100">
        <v>12</v>
      </c>
      <c r="AF6100">
        <v>7.6</v>
      </c>
      <c r="AG6100">
        <v>5</v>
      </c>
      <c r="AH6100" t="s">
        <v>53</v>
      </c>
      <c r="AI6100" t="s">
        <v>54</v>
      </c>
      <c r="AJ6100">
        <v>2</v>
      </c>
      <c r="AK6100">
        <v>1</v>
      </c>
      <c r="AL6100">
        <v>1</v>
      </c>
      <c r="AM6100" t="s">
        <v>55</v>
      </c>
      <c r="AN6100" t="s">
        <v>56</v>
      </c>
      <c r="AP6100">
        <v>1</v>
      </c>
      <c r="AQ6100" t="s">
        <v>57</v>
      </c>
      <c r="AR6100">
        <v>0</v>
      </c>
      <c r="AW6100" t="s">
        <v>58</v>
      </c>
      <c r="AX6100">
        <v>0</v>
      </c>
      <c r="AY6100">
        <v>2</v>
      </c>
      <c r="AZ6100">
        <v>0.1</v>
      </c>
      <c r="BA6100">
        <v>0.1</v>
      </c>
      <c r="BB6100" t="s">
        <v>59</v>
      </c>
    </row>
    <row r="6101" spans="1:54" x14ac:dyDescent="0.45">
      <c r="A6101" s="4" t="str">
        <f>VLOOKUP(F6101,'Matching-Tabelle'!$A$57:$B$61,2,FALSE)</f>
        <v>stefan.fuellemann@tkb.ch</v>
      </c>
      <c r="B6101" s="4" t="str">
        <f>VLOOKUP(J6101,'Matching-Tabelle'!$A$1:$B$52,2,FALSE)</f>
        <v>WPI CTB</v>
      </c>
      <c r="C6101" s="4">
        <v>0.75</v>
      </c>
      <c r="D6101" s="4" t="s">
        <v>3866</v>
      </c>
      <c r="E6101" s="5">
        <v>42718</v>
      </c>
      <c r="F6101" t="s">
        <v>3856</v>
      </c>
      <c r="G6101" t="s">
        <v>3857</v>
      </c>
      <c r="H6101" t="s">
        <v>3858</v>
      </c>
      <c r="I6101" s="1"/>
      <c r="J6101">
        <v>922</v>
      </c>
      <c r="K6101" t="s">
        <v>134</v>
      </c>
      <c r="L6101" t="s">
        <v>135</v>
      </c>
      <c r="M6101">
        <v>990001</v>
      </c>
      <c r="N6101" t="s">
        <v>51</v>
      </c>
      <c r="O6101">
        <v>0.75</v>
      </c>
      <c r="Q6101">
        <v>0.75</v>
      </c>
      <c r="S6101" t="s">
        <v>3866</v>
      </c>
      <c r="AE6101">
        <v>12</v>
      </c>
      <c r="AF6101">
        <v>7.6</v>
      </c>
      <c r="AG6101">
        <v>5</v>
      </c>
      <c r="AH6101" t="s">
        <v>53</v>
      </c>
      <c r="AI6101" t="s">
        <v>54</v>
      </c>
      <c r="AJ6101">
        <v>2</v>
      </c>
      <c r="AK6101">
        <v>1</v>
      </c>
      <c r="AL6101">
        <v>1</v>
      </c>
      <c r="AM6101" t="s">
        <v>55</v>
      </c>
      <c r="AN6101" t="s">
        <v>56</v>
      </c>
      <c r="AP6101">
        <v>1</v>
      </c>
      <c r="AQ6101" t="s">
        <v>57</v>
      </c>
      <c r="AR6101">
        <v>0</v>
      </c>
      <c r="AW6101" t="s">
        <v>58</v>
      </c>
      <c r="AX6101">
        <v>0</v>
      </c>
      <c r="AY6101">
        <v>2</v>
      </c>
      <c r="AZ6101">
        <v>0.75</v>
      </c>
      <c r="BA6101">
        <v>0.75</v>
      </c>
      <c r="BB6101" t="s">
        <v>59</v>
      </c>
    </row>
    <row r="6102" spans="1:54" x14ac:dyDescent="0.45">
      <c r="A6102" s="4" t="str">
        <f>VLOOKUP(F6102,'Matching-Tabelle'!$A$57:$B$61,2,FALSE)</f>
        <v>stefan.fuellemann@tkb.ch</v>
      </c>
      <c r="B6102" s="4" t="str">
        <f>VLOOKUP(J6102,'Matching-Tabelle'!$A$1:$B$52,2,FALSE)</f>
        <v>WPI CTB</v>
      </c>
      <c r="C6102" s="4">
        <v>0.1</v>
      </c>
      <c r="D6102" s="4" t="s">
        <v>1396</v>
      </c>
      <c r="E6102" s="5">
        <v>42718</v>
      </c>
      <c r="F6102" t="s">
        <v>3856</v>
      </c>
      <c r="G6102" t="s">
        <v>3857</v>
      </c>
      <c r="H6102" t="s">
        <v>3858</v>
      </c>
      <c r="I6102" s="1"/>
      <c r="J6102">
        <v>14</v>
      </c>
      <c r="K6102" t="s">
        <v>82</v>
      </c>
      <c r="L6102" t="s">
        <v>83</v>
      </c>
      <c r="M6102">
        <v>990001</v>
      </c>
      <c r="N6102" t="s">
        <v>51</v>
      </c>
      <c r="O6102">
        <v>0.1</v>
      </c>
      <c r="Q6102">
        <v>0.1</v>
      </c>
      <c r="S6102" t="s">
        <v>1396</v>
      </c>
      <c r="AE6102">
        <v>12</v>
      </c>
      <c r="AF6102">
        <v>7.6</v>
      </c>
      <c r="AG6102">
        <v>5</v>
      </c>
      <c r="AH6102" t="s">
        <v>53</v>
      </c>
      <c r="AI6102" t="s">
        <v>54</v>
      </c>
      <c r="AJ6102">
        <v>2</v>
      </c>
      <c r="AK6102">
        <v>1</v>
      </c>
      <c r="AL6102">
        <v>1</v>
      </c>
      <c r="AM6102" t="s">
        <v>55</v>
      </c>
      <c r="AN6102" t="s">
        <v>56</v>
      </c>
      <c r="AP6102">
        <v>1</v>
      </c>
      <c r="AQ6102" t="s">
        <v>57</v>
      </c>
      <c r="AR6102">
        <v>0</v>
      </c>
      <c r="AW6102" t="s">
        <v>58</v>
      </c>
      <c r="AX6102">
        <v>0</v>
      </c>
      <c r="AY6102">
        <v>2</v>
      </c>
      <c r="AZ6102">
        <v>0.1</v>
      </c>
      <c r="BA6102">
        <v>0.1</v>
      </c>
      <c r="BB6102" t="s">
        <v>59</v>
      </c>
    </row>
    <row r="6103" spans="1:54" x14ac:dyDescent="0.45">
      <c r="A6103" s="4" t="str">
        <f>VLOOKUP(F6103,'Matching-Tabelle'!$A$57:$B$61,2,FALSE)</f>
        <v>stefan.fuellemann@tkb.ch</v>
      </c>
      <c r="B6103" s="4" t="str">
        <f>VLOOKUP(J6103,'Matching-Tabelle'!$A$1:$B$52,2,FALSE)</f>
        <v>WPI CTB</v>
      </c>
      <c r="C6103" s="4">
        <v>1.5</v>
      </c>
      <c r="D6103" s="4" t="s">
        <v>5029</v>
      </c>
      <c r="E6103" s="5">
        <v>42718</v>
      </c>
      <c r="F6103" t="s">
        <v>3856</v>
      </c>
      <c r="G6103" t="s">
        <v>3857</v>
      </c>
      <c r="H6103" t="s">
        <v>3858</v>
      </c>
      <c r="I6103" s="1"/>
      <c r="J6103">
        <v>14</v>
      </c>
      <c r="K6103" t="s">
        <v>82</v>
      </c>
      <c r="L6103" t="s">
        <v>83</v>
      </c>
      <c r="M6103">
        <v>990001</v>
      </c>
      <c r="N6103" t="s">
        <v>51</v>
      </c>
      <c r="O6103">
        <v>1.5</v>
      </c>
      <c r="Q6103">
        <v>1.5</v>
      </c>
      <c r="S6103" t="s">
        <v>5029</v>
      </c>
      <c r="AE6103">
        <v>12</v>
      </c>
      <c r="AF6103">
        <v>7.6</v>
      </c>
      <c r="AG6103">
        <v>5</v>
      </c>
      <c r="AH6103" t="s">
        <v>53</v>
      </c>
      <c r="AI6103" t="s">
        <v>54</v>
      </c>
      <c r="AJ6103">
        <v>2</v>
      </c>
      <c r="AK6103">
        <v>1</v>
      </c>
      <c r="AL6103">
        <v>1</v>
      </c>
      <c r="AM6103" t="s">
        <v>55</v>
      </c>
      <c r="AN6103" t="s">
        <v>56</v>
      </c>
      <c r="AP6103">
        <v>1</v>
      </c>
      <c r="AQ6103" t="s">
        <v>57</v>
      </c>
      <c r="AR6103">
        <v>0</v>
      </c>
      <c r="AW6103" t="s">
        <v>58</v>
      </c>
      <c r="AX6103">
        <v>0</v>
      </c>
      <c r="AY6103">
        <v>2</v>
      </c>
      <c r="AZ6103">
        <v>1.5</v>
      </c>
      <c r="BA6103">
        <v>1.5</v>
      </c>
      <c r="BB6103" t="s">
        <v>59</v>
      </c>
    </row>
    <row r="6104" spans="1:54" x14ac:dyDescent="0.45">
      <c r="A6104" s="4" t="str">
        <f>VLOOKUP(F6104,'Matching-Tabelle'!$A$57:$B$61,2,FALSE)</f>
        <v>stefan.fuellemann@tkb.ch</v>
      </c>
      <c r="B6104" s="4" t="str">
        <f>VLOOKUP(J6104,'Matching-Tabelle'!$A$1:$B$52,2,FALSE)</f>
        <v>WPI CTB</v>
      </c>
      <c r="C6104" s="4">
        <v>0.5</v>
      </c>
      <c r="D6104" s="4" t="s">
        <v>5026</v>
      </c>
      <c r="E6104" s="5">
        <v>42718</v>
      </c>
      <c r="F6104" t="s">
        <v>3856</v>
      </c>
      <c r="G6104" t="s">
        <v>3857</v>
      </c>
      <c r="H6104" t="s">
        <v>3858</v>
      </c>
      <c r="I6104" s="1"/>
      <c r="J6104">
        <v>14</v>
      </c>
      <c r="K6104" t="s">
        <v>82</v>
      </c>
      <c r="L6104" t="s">
        <v>83</v>
      </c>
      <c r="M6104">
        <v>990001</v>
      </c>
      <c r="N6104" t="s">
        <v>51</v>
      </c>
      <c r="O6104">
        <v>0.5</v>
      </c>
      <c r="Q6104">
        <v>0.5</v>
      </c>
      <c r="S6104" t="s">
        <v>5026</v>
      </c>
      <c r="AE6104">
        <v>12</v>
      </c>
      <c r="AF6104">
        <v>7.6</v>
      </c>
      <c r="AG6104">
        <v>5</v>
      </c>
      <c r="AH6104" t="s">
        <v>53</v>
      </c>
      <c r="AI6104" t="s">
        <v>54</v>
      </c>
      <c r="AJ6104">
        <v>2</v>
      </c>
      <c r="AK6104">
        <v>1</v>
      </c>
      <c r="AL6104">
        <v>1</v>
      </c>
      <c r="AM6104" t="s">
        <v>55</v>
      </c>
      <c r="AN6104" t="s">
        <v>56</v>
      </c>
      <c r="AP6104">
        <v>1</v>
      </c>
      <c r="AQ6104" t="s">
        <v>57</v>
      </c>
      <c r="AR6104">
        <v>0</v>
      </c>
      <c r="AW6104" t="s">
        <v>58</v>
      </c>
      <c r="AX6104">
        <v>0</v>
      </c>
      <c r="AY6104">
        <v>2</v>
      </c>
      <c r="AZ6104">
        <v>0.5</v>
      </c>
      <c r="BA6104">
        <v>0.5</v>
      </c>
      <c r="BB6104" t="s">
        <v>59</v>
      </c>
    </row>
    <row r="6105" spans="1:54" x14ac:dyDescent="0.45">
      <c r="A6105" s="4" t="str">
        <f>VLOOKUP(F6105,'Matching-Tabelle'!$A$57:$B$61,2,FALSE)</f>
        <v>stefan.fuellemann@tkb.ch</v>
      </c>
      <c r="B6105" s="4" t="str">
        <f>VLOOKUP(J6105,'Matching-Tabelle'!$A$1:$B$52,2,FALSE)</f>
        <v>WPI RTB</v>
      </c>
      <c r="C6105" s="4">
        <v>0.75</v>
      </c>
      <c r="D6105" s="4" t="s">
        <v>5030</v>
      </c>
      <c r="E6105" s="5">
        <v>42718</v>
      </c>
      <c r="F6105" t="s">
        <v>3856</v>
      </c>
      <c r="G6105" t="s">
        <v>3857</v>
      </c>
      <c r="H6105" t="s">
        <v>3858</v>
      </c>
      <c r="I6105" s="1"/>
      <c r="J6105">
        <v>21</v>
      </c>
      <c r="K6105" t="s">
        <v>117</v>
      </c>
      <c r="L6105" t="s">
        <v>118</v>
      </c>
      <c r="M6105">
        <v>990001</v>
      </c>
      <c r="N6105" t="s">
        <v>51</v>
      </c>
      <c r="O6105">
        <v>0.75</v>
      </c>
      <c r="Q6105">
        <v>0.75</v>
      </c>
      <c r="S6105" t="s">
        <v>5030</v>
      </c>
      <c r="AE6105">
        <v>12</v>
      </c>
      <c r="AF6105">
        <v>7.6</v>
      </c>
      <c r="AG6105">
        <v>5</v>
      </c>
      <c r="AH6105" t="s">
        <v>53</v>
      </c>
      <c r="AI6105" t="s">
        <v>54</v>
      </c>
      <c r="AJ6105">
        <v>2</v>
      </c>
      <c r="AK6105">
        <v>1</v>
      </c>
      <c r="AL6105">
        <v>1</v>
      </c>
      <c r="AM6105" t="s">
        <v>55</v>
      </c>
      <c r="AN6105" t="s">
        <v>56</v>
      </c>
      <c r="AP6105">
        <v>1</v>
      </c>
      <c r="AQ6105" t="s">
        <v>57</v>
      </c>
      <c r="AR6105">
        <v>0</v>
      </c>
      <c r="AW6105" t="s">
        <v>58</v>
      </c>
      <c r="AX6105">
        <v>0</v>
      </c>
      <c r="AY6105">
        <v>2</v>
      </c>
      <c r="AZ6105">
        <v>0.75</v>
      </c>
      <c r="BA6105">
        <v>0.75</v>
      </c>
      <c r="BB6105" t="s">
        <v>59</v>
      </c>
    </row>
    <row r="6106" spans="1:54" x14ac:dyDescent="0.45">
      <c r="A6106" s="4" t="str">
        <f>VLOOKUP(F6106,'Matching-Tabelle'!$A$57:$B$61,2,FALSE)</f>
        <v>stefan.fuellemann@tkb.ch</v>
      </c>
      <c r="B6106" s="4" t="str">
        <f>VLOOKUP(J6106,'Matching-Tabelle'!$A$1:$B$52,2,FALSE)</f>
        <v>WPI RTB</v>
      </c>
      <c r="C6106" s="4">
        <v>0.5</v>
      </c>
      <c r="D6106" s="4" t="s">
        <v>5031</v>
      </c>
      <c r="E6106" s="5">
        <v>42718</v>
      </c>
      <c r="F6106" t="s">
        <v>3856</v>
      </c>
      <c r="G6106" t="s">
        <v>3857</v>
      </c>
      <c r="H6106" t="s">
        <v>3858</v>
      </c>
      <c r="I6106" s="1"/>
      <c r="J6106">
        <v>21</v>
      </c>
      <c r="K6106" t="s">
        <v>117</v>
      </c>
      <c r="L6106" t="s">
        <v>118</v>
      </c>
      <c r="M6106">
        <v>990001</v>
      </c>
      <c r="N6106" t="s">
        <v>51</v>
      </c>
      <c r="O6106">
        <v>0.5</v>
      </c>
      <c r="Q6106">
        <v>0.5</v>
      </c>
      <c r="S6106" t="s">
        <v>5031</v>
      </c>
      <c r="AE6106">
        <v>12</v>
      </c>
      <c r="AF6106">
        <v>7.6</v>
      </c>
      <c r="AG6106">
        <v>5</v>
      </c>
      <c r="AH6106" t="s">
        <v>53</v>
      </c>
      <c r="AI6106" t="s">
        <v>54</v>
      </c>
      <c r="AJ6106">
        <v>2</v>
      </c>
      <c r="AK6106">
        <v>1</v>
      </c>
      <c r="AL6106">
        <v>1</v>
      </c>
      <c r="AM6106" t="s">
        <v>55</v>
      </c>
      <c r="AN6106" t="s">
        <v>56</v>
      </c>
      <c r="AP6106">
        <v>1</v>
      </c>
      <c r="AQ6106" t="s">
        <v>57</v>
      </c>
      <c r="AR6106">
        <v>0</v>
      </c>
      <c r="AW6106" t="s">
        <v>58</v>
      </c>
      <c r="AX6106">
        <v>0</v>
      </c>
      <c r="AY6106">
        <v>2</v>
      </c>
      <c r="AZ6106">
        <v>0.5</v>
      </c>
      <c r="BA6106">
        <v>0.5</v>
      </c>
      <c r="BB6106" t="s">
        <v>59</v>
      </c>
    </row>
    <row r="6107" spans="1:54" x14ac:dyDescent="0.45">
      <c r="A6107" s="4" t="str">
        <f>VLOOKUP(F6107,'Matching-Tabelle'!$A$57:$B$61,2,FALSE)</f>
        <v>stefan.fuellemann@tkb.ch</v>
      </c>
      <c r="B6107" s="4" t="str">
        <f>VLOOKUP(J6107,'Matching-Tabelle'!$A$1:$B$52,2,FALSE)</f>
        <v>WPI RTB</v>
      </c>
      <c r="C6107" s="4">
        <v>0.2</v>
      </c>
      <c r="D6107" s="4" t="s">
        <v>5032</v>
      </c>
      <c r="E6107" s="5">
        <v>42718</v>
      </c>
      <c r="F6107" t="s">
        <v>3856</v>
      </c>
      <c r="G6107" t="s">
        <v>3857</v>
      </c>
      <c r="H6107" t="s">
        <v>3858</v>
      </c>
      <c r="I6107" s="1"/>
      <c r="J6107">
        <v>24</v>
      </c>
      <c r="K6107" t="s">
        <v>73</v>
      </c>
      <c r="L6107" t="s">
        <v>74</v>
      </c>
      <c r="M6107">
        <v>990001</v>
      </c>
      <c r="N6107" t="s">
        <v>51</v>
      </c>
      <c r="O6107">
        <v>0.2</v>
      </c>
      <c r="Q6107">
        <v>0.2</v>
      </c>
      <c r="S6107" t="s">
        <v>5032</v>
      </c>
      <c r="AE6107">
        <v>12</v>
      </c>
      <c r="AF6107">
        <v>7.6</v>
      </c>
      <c r="AG6107">
        <v>5</v>
      </c>
      <c r="AH6107" t="s">
        <v>53</v>
      </c>
      <c r="AI6107" t="s">
        <v>54</v>
      </c>
      <c r="AJ6107">
        <v>2</v>
      </c>
      <c r="AK6107">
        <v>1</v>
      </c>
      <c r="AL6107">
        <v>1</v>
      </c>
      <c r="AM6107" t="s">
        <v>55</v>
      </c>
      <c r="AN6107" t="s">
        <v>56</v>
      </c>
      <c r="AP6107">
        <v>1</v>
      </c>
      <c r="AQ6107" t="s">
        <v>57</v>
      </c>
      <c r="AR6107">
        <v>0</v>
      </c>
      <c r="AW6107" t="s">
        <v>58</v>
      </c>
      <c r="AX6107">
        <v>0</v>
      </c>
      <c r="AY6107">
        <v>2</v>
      </c>
      <c r="AZ6107">
        <v>0.2</v>
      </c>
      <c r="BA6107">
        <v>0.2</v>
      </c>
      <c r="BB6107" t="s">
        <v>59</v>
      </c>
    </row>
    <row r="6108" spans="1:54" x14ac:dyDescent="0.45">
      <c r="A6108" s="4" t="str">
        <f>VLOOKUP(F6108,'Matching-Tabelle'!$A$57:$B$61,2,FALSE)</f>
        <v>stefan.fuellemann@tkb.ch</v>
      </c>
      <c r="B6108" s="4" t="str">
        <f>VLOOKUP(J6108,'Matching-Tabelle'!$A$1:$B$52,2,FALSE)</f>
        <v>WPI RTB</v>
      </c>
      <c r="C6108" s="4">
        <v>1.1000000000000001</v>
      </c>
      <c r="D6108" s="4" t="s">
        <v>3859</v>
      </c>
      <c r="E6108" s="5">
        <v>42719</v>
      </c>
      <c r="F6108" t="s">
        <v>3856</v>
      </c>
      <c r="G6108" t="s">
        <v>3857</v>
      </c>
      <c r="H6108" t="s">
        <v>3858</v>
      </c>
      <c r="I6108" s="1"/>
      <c r="J6108">
        <v>19</v>
      </c>
      <c r="K6108" t="s">
        <v>145</v>
      </c>
      <c r="L6108" t="s">
        <v>146</v>
      </c>
      <c r="M6108">
        <v>990001</v>
      </c>
      <c r="N6108" t="s">
        <v>51</v>
      </c>
      <c r="O6108">
        <v>1.1000000000000001</v>
      </c>
      <c r="Q6108">
        <v>1.1000000000000001</v>
      </c>
      <c r="S6108" t="s">
        <v>3859</v>
      </c>
      <c r="AE6108">
        <v>12</v>
      </c>
      <c r="AF6108">
        <v>7.6</v>
      </c>
      <c r="AG6108">
        <v>5</v>
      </c>
      <c r="AH6108" t="s">
        <v>53</v>
      </c>
      <c r="AI6108" t="s">
        <v>54</v>
      </c>
      <c r="AJ6108">
        <v>2</v>
      </c>
      <c r="AK6108">
        <v>1</v>
      </c>
      <c r="AL6108">
        <v>1</v>
      </c>
      <c r="AM6108" t="s">
        <v>55</v>
      </c>
      <c r="AN6108" t="s">
        <v>56</v>
      </c>
      <c r="AP6108">
        <v>1</v>
      </c>
      <c r="AQ6108" t="s">
        <v>57</v>
      </c>
      <c r="AR6108">
        <v>0</v>
      </c>
      <c r="AW6108" t="s">
        <v>58</v>
      </c>
      <c r="AX6108">
        <v>0</v>
      </c>
      <c r="AY6108">
        <v>2</v>
      </c>
      <c r="AZ6108">
        <v>1.1000000000000001</v>
      </c>
      <c r="BA6108">
        <v>1.1000000000000001</v>
      </c>
      <c r="BB6108" t="s">
        <v>59</v>
      </c>
    </row>
    <row r="6109" spans="1:54" x14ac:dyDescent="0.45">
      <c r="A6109" s="4" t="str">
        <f>VLOOKUP(F6109,'Matching-Tabelle'!$A$57:$B$61,2,FALSE)</f>
        <v>stefan.fuellemann@tkb.ch</v>
      </c>
      <c r="B6109" s="4" t="str">
        <f>VLOOKUP(J6109,'Matching-Tabelle'!$A$1:$B$52,2,FALSE)</f>
        <v>WPI RTB</v>
      </c>
      <c r="C6109" s="4">
        <v>1.46</v>
      </c>
      <c r="D6109" s="4" t="s">
        <v>5033</v>
      </c>
      <c r="E6109" s="5">
        <v>42719</v>
      </c>
      <c r="F6109" t="s">
        <v>3856</v>
      </c>
      <c r="G6109" t="s">
        <v>3857</v>
      </c>
      <c r="H6109" t="s">
        <v>3858</v>
      </c>
      <c r="I6109" s="1"/>
      <c r="J6109">
        <v>21</v>
      </c>
      <c r="K6109" t="s">
        <v>117</v>
      </c>
      <c r="L6109" t="s">
        <v>118</v>
      </c>
      <c r="M6109">
        <v>990001</v>
      </c>
      <c r="N6109" t="s">
        <v>51</v>
      </c>
      <c r="O6109">
        <v>1.46</v>
      </c>
      <c r="Q6109">
        <v>1.46</v>
      </c>
      <c r="S6109" t="s">
        <v>5033</v>
      </c>
      <c r="AE6109">
        <v>12</v>
      </c>
      <c r="AF6109">
        <v>7.6</v>
      </c>
      <c r="AG6109">
        <v>5</v>
      </c>
      <c r="AH6109" t="s">
        <v>53</v>
      </c>
      <c r="AI6109" t="s">
        <v>54</v>
      </c>
      <c r="AJ6109">
        <v>2</v>
      </c>
      <c r="AK6109">
        <v>1</v>
      </c>
      <c r="AL6109">
        <v>1</v>
      </c>
      <c r="AM6109" t="s">
        <v>55</v>
      </c>
      <c r="AN6109" t="s">
        <v>56</v>
      </c>
      <c r="AP6109">
        <v>1</v>
      </c>
      <c r="AQ6109" t="s">
        <v>57</v>
      </c>
      <c r="AR6109">
        <v>0</v>
      </c>
      <c r="AW6109" t="s">
        <v>58</v>
      </c>
      <c r="AX6109">
        <v>0</v>
      </c>
      <c r="AY6109">
        <v>2</v>
      </c>
      <c r="AZ6109">
        <v>1.46</v>
      </c>
      <c r="BA6109">
        <v>1.46</v>
      </c>
      <c r="BB6109" t="s">
        <v>59</v>
      </c>
    </row>
    <row r="6110" spans="1:54" x14ac:dyDescent="0.45">
      <c r="A6110" s="4" t="str">
        <f>VLOOKUP(F6110,'Matching-Tabelle'!$A$57:$B$61,2,FALSE)</f>
        <v>stefan.fuellemann@tkb.ch</v>
      </c>
      <c r="B6110" s="4" t="str">
        <f>VLOOKUP(J6110,'Matching-Tabelle'!$A$1:$B$52,2,FALSE)</f>
        <v>Proj SCRE2016</v>
      </c>
      <c r="C6110" s="4">
        <v>0.45</v>
      </c>
      <c r="D6110" s="4" t="s">
        <v>5034</v>
      </c>
      <c r="E6110" s="5">
        <v>42719</v>
      </c>
      <c r="F6110" t="s">
        <v>3856</v>
      </c>
      <c r="G6110" t="s">
        <v>3857</v>
      </c>
      <c r="H6110" t="s">
        <v>3858</v>
      </c>
      <c r="I6110" s="1"/>
      <c r="J6110">
        <v>2500253</v>
      </c>
      <c r="K6110" t="s">
        <v>538</v>
      </c>
      <c r="L6110" t="s">
        <v>539</v>
      </c>
      <c r="M6110">
        <v>990001</v>
      </c>
      <c r="N6110" t="s">
        <v>51</v>
      </c>
      <c r="O6110">
        <v>0.45</v>
      </c>
      <c r="Q6110">
        <v>0.45</v>
      </c>
      <c r="S6110" t="s">
        <v>5034</v>
      </c>
      <c r="AE6110">
        <v>5</v>
      </c>
      <c r="AF6110">
        <v>0</v>
      </c>
      <c r="AG6110">
        <v>1</v>
      </c>
      <c r="AH6110" t="s">
        <v>411</v>
      </c>
      <c r="AI6110" t="s">
        <v>411</v>
      </c>
      <c r="AJ6110">
        <v>2</v>
      </c>
      <c r="AK6110">
        <v>1</v>
      </c>
      <c r="AL6110">
        <v>1</v>
      </c>
      <c r="AM6110" t="s">
        <v>55</v>
      </c>
      <c r="AN6110" t="s">
        <v>56</v>
      </c>
      <c r="AP6110">
        <v>1</v>
      </c>
      <c r="AQ6110" t="s">
        <v>57</v>
      </c>
      <c r="AR6110">
        <v>0</v>
      </c>
      <c r="AW6110" t="s">
        <v>58</v>
      </c>
      <c r="AX6110">
        <v>0</v>
      </c>
      <c r="AY6110">
        <v>2</v>
      </c>
      <c r="AZ6110">
        <v>0.45</v>
      </c>
      <c r="BA6110">
        <v>0.45</v>
      </c>
      <c r="BB6110" t="s">
        <v>59</v>
      </c>
    </row>
    <row r="6111" spans="1:54" x14ac:dyDescent="0.45">
      <c r="A6111" s="4" t="str">
        <f>VLOOKUP(F6111,'Matching-Tabelle'!$A$57:$B$61,2,FALSE)</f>
        <v>stefan.fuellemann@tkb.ch</v>
      </c>
      <c r="B6111" s="4" t="str">
        <f>VLOOKUP(J6111,'Matching-Tabelle'!$A$1:$B$52,2,FALSE)</f>
        <v>WPI RTB</v>
      </c>
      <c r="C6111" s="4">
        <v>0.62</v>
      </c>
      <c r="D6111" s="4" t="s">
        <v>5035</v>
      </c>
      <c r="E6111" s="5">
        <v>42719</v>
      </c>
      <c r="F6111" t="s">
        <v>3856</v>
      </c>
      <c r="G6111" t="s">
        <v>3857</v>
      </c>
      <c r="H6111" t="s">
        <v>3858</v>
      </c>
      <c r="I6111" s="1"/>
      <c r="J6111">
        <v>27</v>
      </c>
      <c r="K6111" t="s">
        <v>872</v>
      </c>
      <c r="L6111" t="s">
        <v>873</v>
      </c>
      <c r="M6111">
        <v>990001</v>
      </c>
      <c r="N6111" t="s">
        <v>51</v>
      </c>
      <c r="O6111">
        <v>0.62</v>
      </c>
      <c r="Q6111">
        <v>0.62</v>
      </c>
      <c r="S6111" t="s">
        <v>5035</v>
      </c>
      <c r="AE6111">
        <v>12</v>
      </c>
      <c r="AF6111">
        <v>7.6</v>
      </c>
      <c r="AG6111">
        <v>5</v>
      </c>
      <c r="AH6111" t="s">
        <v>53</v>
      </c>
      <c r="AI6111" t="s">
        <v>54</v>
      </c>
      <c r="AJ6111">
        <v>2</v>
      </c>
      <c r="AK6111">
        <v>1</v>
      </c>
      <c r="AL6111">
        <v>1</v>
      </c>
      <c r="AM6111" t="s">
        <v>55</v>
      </c>
      <c r="AN6111" t="s">
        <v>56</v>
      </c>
      <c r="AP6111">
        <v>1</v>
      </c>
      <c r="AQ6111" t="s">
        <v>57</v>
      </c>
      <c r="AR6111">
        <v>0</v>
      </c>
      <c r="AW6111" t="s">
        <v>58</v>
      </c>
      <c r="AX6111">
        <v>0</v>
      </c>
      <c r="AY6111">
        <v>2</v>
      </c>
      <c r="AZ6111">
        <v>0.62</v>
      </c>
      <c r="BA6111">
        <v>0.62</v>
      </c>
      <c r="BB6111" t="s">
        <v>59</v>
      </c>
    </row>
    <row r="6112" spans="1:54" x14ac:dyDescent="0.45">
      <c r="A6112" s="4" t="str">
        <f>VLOOKUP(F6112,'Matching-Tabelle'!$A$57:$B$61,2,FALSE)</f>
        <v>stefan.fuellemann@tkb.ch</v>
      </c>
      <c r="B6112" s="4" t="str">
        <f>VLOOKUP(J6112,'Matching-Tabelle'!$A$1:$B$52,2,FALSE)</f>
        <v>WPI RTB</v>
      </c>
      <c r="C6112" s="4">
        <v>1.35</v>
      </c>
      <c r="D6112" s="4" t="s">
        <v>5036</v>
      </c>
      <c r="E6112" s="5">
        <v>42719</v>
      </c>
      <c r="F6112" t="s">
        <v>3856</v>
      </c>
      <c r="G6112" t="s">
        <v>3857</v>
      </c>
      <c r="H6112" t="s">
        <v>3858</v>
      </c>
      <c r="I6112" s="1"/>
      <c r="J6112">
        <v>21</v>
      </c>
      <c r="K6112" t="s">
        <v>117</v>
      </c>
      <c r="L6112" t="s">
        <v>118</v>
      </c>
      <c r="M6112">
        <v>990001</v>
      </c>
      <c r="N6112" t="s">
        <v>51</v>
      </c>
      <c r="O6112">
        <v>1.35</v>
      </c>
      <c r="Q6112">
        <v>1.35</v>
      </c>
      <c r="S6112" t="s">
        <v>5036</v>
      </c>
      <c r="AE6112">
        <v>12</v>
      </c>
      <c r="AF6112">
        <v>7.6</v>
      </c>
      <c r="AG6112">
        <v>5</v>
      </c>
      <c r="AH6112" t="s">
        <v>53</v>
      </c>
      <c r="AI6112" t="s">
        <v>54</v>
      </c>
      <c r="AJ6112">
        <v>2</v>
      </c>
      <c r="AK6112">
        <v>1</v>
      </c>
      <c r="AL6112">
        <v>1</v>
      </c>
      <c r="AM6112" t="s">
        <v>55</v>
      </c>
      <c r="AN6112" t="s">
        <v>56</v>
      </c>
      <c r="AP6112">
        <v>1</v>
      </c>
      <c r="AQ6112" t="s">
        <v>57</v>
      </c>
      <c r="AR6112">
        <v>0</v>
      </c>
      <c r="AW6112" t="s">
        <v>58</v>
      </c>
      <c r="AX6112">
        <v>0</v>
      </c>
      <c r="AY6112">
        <v>2</v>
      </c>
      <c r="AZ6112">
        <v>1.35</v>
      </c>
      <c r="BA6112">
        <v>1.35</v>
      </c>
      <c r="BB6112" t="s">
        <v>59</v>
      </c>
    </row>
    <row r="6113" spans="1:54" x14ac:dyDescent="0.45">
      <c r="A6113" s="4" t="str">
        <f>VLOOKUP(F6113,'Matching-Tabelle'!$A$57:$B$61,2,FALSE)</f>
        <v>stefan.fuellemann@tkb.ch</v>
      </c>
      <c r="B6113" s="4" t="str">
        <f>VLOOKUP(J6113,'Matching-Tabelle'!$A$1:$B$52,2,FALSE)</f>
        <v>WPI CTB</v>
      </c>
      <c r="C6113" s="4">
        <v>1</v>
      </c>
      <c r="D6113" s="4" t="s">
        <v>5037</v>
      </c>
      <c r="E6113" s="5">
        <v>42719</v>
      </c>
      <c r="F6113" t="s">
        <v>3856</v>
      </c>
      <c r="G6113" t="s">
        <v>3857</v>
      </c>
      <c r="H6113" t="s">
        <v>3858</v>
      </c>
      <c r="I6113" s="1"/>
      <c r="J6113">
        <v>919</v>
      </c>
      <c r="K6113" t="s">
        <v>66</v>
      </c>
      <c r="L6113" t="s">
        <v>67</v>
      </c>
      <c r="M6113">
        <v>990001</v>
      </c>
      <c r="N6113" t="s">
        <v>51</v>
      </c>
      <c r="O6113">
        <v>1</v>
      </c>
      <c r="Q6113">
        <v>1</v>
      </c>
      <c r="S6113" t="s">
        <v>5037</v>
      </c>
      <c r="AE6113">
        <v>12</v>
      </c>
      <c r="AF6113">
        <v>7.6</v>
      </c>
      <c r="AG6113">
        <v>5</v>
      </c>
      <c r="AH6113" t="s">
        <v>53</v>
      </c>
      <c r="AI6113" t="s">
        <v>54</v>
      </c>
      <c r="AJ6113">
        <v>2</v>
      </c>
      <c r="AK6113">
        <v>1</v>
      </c>
      <c r="AL6113">
        <v>1</v>
      </c>
      <c r="AM6113" t="s">
        <v>55</v>
      </c>
      <c r="AN6113" t="s">
        <v>56</v>
      </c>
      <c r="AP6113">
        <v>1</v>
      </c>
      <c r="AQ6113" t="s">
        <v>57</v>
      </c>
      <c r="AR6113">
        <v>0</v>
      </c>
      <c r="AW6113" t="s">
        <v>58</v>
      </c>
      <c r="AX6113">
        <v>0</v>
      </c>
      <c r="AY6113">
        <v>2</v>
      </c>
      <c r="AZ6113">
        <v>1</v>
      </c>
      <c r="BA6113">
        <v>1</v>
      </c>
      <c r="BB6113" t="s">
        <v>59</v>
      </c>
    </row>
    <row r="6114" spans="1:54" x14ac:dyDescent="0.45">
      <c r="A6114" s="4" t="str">
        <f>VLOOKUP(F6114,'Matching-Tabelle'!$A$57:$B$61,2,FALSE)</f>
        <v>stefan.fuellemann@tkb.ch</v>
      </c>
      <c r="B6114" s="4" t="str">
        <f>VLOOKUP(J6114,'Matching-Tabelle'!$A$1:$B$52,2,FALSE)</f>
        <v>WPI RTB</v>
      </c>
      <c r="C6114" s="4">
        <v>0.4</v>
      </c>
      <c r="D6114" s="4" t="s">
        <v>5038</v>
      </c>
      <c r="E6114" s="5">
        <v>42719</v>
      </c>
      <c r="F6114" t="s">
        <v>3856</v>
      </c>
      <c r="G6114" t="s">
        <v>3857</v>
      </c>
      <c r="H6114" t="s">
        <v>3858</v>
      </c>
      <c r="I6114" s="1"/>
      <c r="J6114">
        <v>21</v>
      </c>
      <c r="K6114" t="s">
        <v>117</v>
      </c>
      <c r="L6114" t="s">
        <v>118</v>
      </c>
      <c r="M6114">
        <v>990001</v>
      </c>
      <c r="N6114" t="s">
        <v>51</v>
      </c>
      <c r="O6114">
        <v>0.4</v>
      </c>
      <c r="Q6114">
        <v>0.4</v>
      </c>
      <c r="S6114" t="s">
        <v>5038</v>
      </c>
      <c r="AE6114">
        <v>12</v>
      </c>
      <c r="AF6114">
        <v>7.6</v>
      </c>
      <c r="AG6114">
        <v>5</v>
      </c>
      <c r="AH6114" t="s">
        <v>53</v>
      </c>
      <c r="AI6114" t="s">
        <v>54</v>
      </c>
      <c r="AJ6114">
        <v>2</v>
      </c>
      <c r="AK6114">
        <v>1</v>
      </c>
      <c r="AL6114">
        <v>1</v>
      </c>
      <c r="AM6114" t="s">
        <v>55</v>
      </c>
      <c r="AN6114" t="s">
        <v>56</v>
      </c>
      <c r="AP6114">
        <v>1</v>
      </c>
      <c r="AQ6114" t="s">
        <v>57</v>
      </c>
      <c r="AR6114">
        <v>0</v>
      </c>
      <c r="AW6114" t="s">
        <v>58</v>
      </c>
      <c r="AX6114">
        <v>0</v>
      </c>
      <c r="AY6114">
        <v>2</v>
      </c>
      <c r="AZ6114">
        <v>0.4</v>
      </c>
      <c r="BA6114">
        <v>0.4</v>
      </c>
      <c r="BB6114" t="s">
        <v>59</v>
      </c>
    </row>
    <row r="6115" spans="1:54" x14ac:dyDescent="0.45">
      <c r="A6115" s="4" t="str">
        <f>VLOOKUP(F6115,'Matching-Tabelle'!$A$57:$B$61,2,FALSE)</f>
        <v>stefan.fuellemann@tkb.ch</v>
      </c>
      <c r="B6115" s="4" t="str">
        <f>VLOOKUP(J6115,'Matching-Tabelle'!$A$1:$B$52,2,FALSE)</f>
        <v>WPI CTB</v>
      </c>
      <c r="C6115" s="4">
        <v>1</v>
      </c>
      <c r="D6115" s="4" t="s">
        <v>5039</v>
      </c>
      <c r="E6115" s="5">
        <v>42719</v>
      </c>
      <c r="F6115" t="s">
        <v>3856</v>
      </c>
      <c r="G6115" t="s">
        <v>3857</v>
      </c>
      <c r="H6115" t="s">
        <v>3858</v>
      </c>
      <c r="I6115" s="1"/>
      <c r="J6115">
        <v>14</v>
      </c>
      <c r="K6115" t="s">
        <v>82</v>
      </c>
      <c r="L6115" t="s">
        <v>83</v>
      </c>
      <c r="M6115">
        <v>990001</v>
      </c>
      <c r="N6115" t="s">
        <v>51</v>
      </c>
      <c r="O6115">
        <v>1</v>
      </c>
      <c r="Q6115">
        <v>1</v>
      </c>
      <c r="S6115" t="s">
        <v>5039</v>
      </c>
      <c r="AE6115">
        <v>12</v>
      </c>
      <c r="AF6115">
        <v>7.6</v>
      </c>
      <c r="AG6115">
        <v>5</v>
      </c>
      <c r="AH6115" t="s">
        <v>53</v>
      </c>
      <c r="AI6115" t="s">
        <v>54</v>
      </c>
      <c r="AJ6115">
        <v>2</v>
      </c>
      <c r="AK6115">
        <v>1</v>
      </c>
      <c r="AL6115">
        <v>1</v>
      </c>
      <c r="AM6115" t="s">
        <v>55</v>
      </c>
      <c r="AN6115" t="s">
        <v>56</v>
      </c>
      <c r="AP6115">
        <v>1</v>
      </c>
      <c r="AQ6115" t="s">
        <v>57</v>
      </c>
      <c r="AR6115">
        <v>0</v>
      </c>
      <c r="AW6115" t="s">
        <v>58</v>
      </c>
      <c r="AX6115">
        <v>0</v>
      </c>
      <c r="AY6115">
        <v>2</v>
      </c>
      <c r="AZ6115">
        <v>1</v>
      </c>
      <c r="BA6115">
        <v>1</v>
      </c>
      <c r="BB6115" t="s">
        <v>59</v>
      </c>
    </row>
    <row r="6116" spans="1:54" x14ac:dyDescent="0.45">
      <c r="A6116" s="4" t="str">
        <f>VLOOKUP(F6116,'Matching-Tabelle'!$A$57:$B$61,2,FALSE)</f>
        <v>stefan.fuellemann@tkb.ch</v>
      </c>
      <c r="B6116" s="4" t="str">
        <f>VLOOKUP(J6116,'Matching-Tabelle'!$A$1:$B$52,2,FALSE)</f>
        <v>WPI CTB</v>
      </c>
      <c r="C6116" s="4">
        <v>0.28000000000000003</v>
      </c>
      <c r="D6116" s="4" t="s">
        <v>5040</v>
      </c>
      <c r="E6116" s="5">
        <v>42719</v>
      </c>
      <c r="F6116" t="s">
        <v>3856</v>
      </c>
      <c r="G6116" t="s">
        <v>3857</v>
      </c>
      <c r="H6116" t="s">
        <v>3858</v>
      </c>
      <c r="I6116" s="1"/>
      <c r="J6116">
        <v>932</v>
      </c>
      <c r="K6116" t="s">
        <v>124</v>
      </c>
      <c r="L6116" t="s">
        <v>125</v>
      </c>
      <c r="M6116">
        <v>990001</v>
      </c>
      <c r="N6116" t="s">
        <v>51</v>
      </c>
      <c r="O6116">
        <v>0.28000000000000003</v>
      </c>
      <c r="Q6116">
        <v>0.28000000000000003</v>
      </c>
      <c r="S6116" t="s">
        <v>5040</v>
      </c>
      <c r="AE6116">
        <v>12</v>
      </c>
      <c r="AF6116">
        <v>7.6</v>
      </c>
      <c r="AG6116">
        <v>5</v>
      </c>
      <c r="AH6116" t="s">
        <v>53</v>
      </c>
      <c r="AI6116" t="s">
        <v>54</v>
      </c>
      <c r="AJ6116">
        <v>2</v>
      </c>
      <c r="AK6116">
        <v>1</v>
      </c>
      <c r="AL6116">
        <v>1</v>
      </c>
      <c r="AM6116" t="s">
        <v>55</v>
      </c>
      <c r="AN6116" t="s">
        <v>56</v>
      </c>
      <c r="AP6116">
        <v>1</v>
      </c>
      <c r="AQ6116" t="s">
        <v>57</v>
      </c>
      <c r="AR6116">
        <v>0</v>
      </c>
      <c r="AW6116" t="s">
        <v>58</v>
      </c>
      <c r="AX6116">
        <v>0</v>
      </c>
      <c r="AY6116">
        <v>2</v>
      </c>
      <c r="AZ6116">
        <v>0.28000000000000003</v>
      </c>
      <c r="BA6116">
        <v>0.28000000000000003</v>
      </c>
      <c r="BB6116" t="s">
        <v>59</v>
      </c>
    </row>
    <row r="6117" spans="1:54" x14ac:dyDescent="0.45">
      <c r="A6117" s="4" t="str">
        <f>VLOOKUP(F6117,'Matching-Tabelle'!$A$57:$B$61,2,FALSE)</f>
        <v>stefan.fuellemann@tkb.ch</v>
      </c>
      <c r="B6117" s="4" t="str">
        <f>VLOOKUP(J6117,'Matching-Tabelle'!$A$1:$B$52,2,FALSE)</f>
        <v>WPI CTB</v>
      </c>
      <c r="C6117" s="4">
        <v>0.1</v>
      </c>
      <c r="D6117" s="4" t="s">
        <v>4914</v>
      </c>
      <c r="E6117" s="5">
        <v>42719</v>
      </c>
      <c r="F6117" t="s">
        <v>3856</v>
      </c>
      <c r="G6117" t="s">
        <v>3857</v>
      </c>
      <c r="H6117" t="s">
        <v>3858</v>
      </c>
      <c r="I6117" s="1"/>
      <c r="J6117">
        <v>922</v>
      </c>
      <c r="K6117" t="s">
        <v>134</v>
      </c>
      <c r="L6117" t="s">
        <v>135</v>
      </c>
      <c r="M6117">
        <v>990001</v>
      </c>
      <c r="N6117" t="s">
        <v>51</v>
      </c>
      <c r="O6117">
        <v>0.1</v>
      </c>
      <c r="Q6117">
        <v>0.1</v>
      </c>
      <c r="S6117" t="s">
        <v>4914</v>
      </c>
      <c r="AE6117">
        <v>12</v>
      </c>
      <c r="AF6117">
        <v>7.6</v>
      </c>
      <c r="AG6117">
        <v>5</v>
      </c>
      <c r="AH6117" t="s">
        <v>53</v>
      </c>
      <c r="AI6117" t="s">
        <v>54</v>
      </c>
      <c r="AJ6117">
        <v>2</v>
      </c>
      <c r="AK6117">
        <v>1</v>
      </c>
      <c r="AL6117">
        <v>1</v>
      </c>
      <c r="AM6117" t="s">
        <v>55</v>
      </c>
      <c r="AN6117" t="s">
        <v>56</v>
      </c>
      <c r="AP6117">
        <v>1</v>
      </c>
      <c r="AQ6117" t="s">
        <v>57</v>
      </c>
      <c r="AR6117">
        <v>0</v>
      </c>
      <c r="AW6117" t="s">
        <v>58</v>
      </c>
      <c r="AX6117">
        <v>0</v>
      </c>
      <c r="AY6117">
        <v>2</v>
      </c>
      <c r="AZ6117">
        <v>0.1</v>
      </c>
      <c r="BA6117">
        <v>0.1</v>
      </c>
      <c r="BB6117" t="s">
        <v>59</v>
      </c>
    </row>
    <row r="6118" spans="1:54" x14ac:dyDescent="0.45">
      <c r="A6118" s="4" t="str">
        <f>VLOOKUP(F6118,'Matching-Tabelle'!$A$57:$B$61,2,FALSE)</f>
        <v>stefan.fuellemann@tkb.ch</v>
      </c>
      <c r="B6118" s="4" t="str">
        <f>VLOOKUP(J6118,'Matching-Tabelle'!$A$1:$B$52,2,FALSE)</f>
        <v>WPI CTB</v>
      </c>
      <c r="C6118" s="4">
        <v>0.35</v>
      </c>
      <c r="D6118" s="4" t="s">
        <v>5041</v>
      </c>
      <c r="E6118" s="5">
        <v>42719</v>
      </c>
      <c r="F6118" t="s">
        <v>3856</v>
      </c>
      <c r="G6118" t="s">
        <v>3857</v>
      </c>
      <c r="H6118" t="s">
        <v>3858</v>
      </c>
      <c r="I6118" s="1"/>
      <c r="J6118">
        <v>14</v>
      </c>
      <c r="K6118" t="s">
        <v>82</v>
      </c>
      <c r="L6118" t="s">
        <v>83</v>
      </c>
      <c r="M6118">
        <v>990001</v>
      </c>
      <c r="N6118" t="s">
        <v>51</v>
      </c>
      <c r="O6118">
        <v>0.35</v>
      </c>
      <c r="Q6118">
        <v>0.35</v>
      </c>
      <c r="S6118" t="s">
        <v>5041</v>
      </c>
      <c r="AE6118">
        <v>12</v>
      </c>
      <c r="AF6118">
        <v>7.6</v>
      </c>
      <c r="AG6118">
        <v>5</v>
      </c>
      <c r="AH6118" t="s">
        <v>53</v>
      </c>
      <c r="AI6118" t="s">
        <v>54</v>
      </c>
      <c r="AJ6118">
        <v>2</v>
      </c>
      <c r="AK6118">
        <v>1</v>
      </c>
      <c r="AL6118">
        <v>1</v>
      </c>
      <c r="AM6118" t="s">
        <v>55</v>
      </c>
      <c r="AN6118" t="s">
        <v>56</v>
      </c>
      <c r="AP6118">
        <v>1</v>
      </c>
      <c r="AQ6118" t="s">
        <v>57</v>
      </c>
      <c r="AR6118">
        <v>0</v>
      </c>
      <c r="AW6118" t="s">
        <v>58</v>
      </c>
      <c r="AX6118">
        <v>0</v>
      </c>
      <c r="AY6118">
        <v>2</v>
      </c>
      <c r="AZ6118">
        <v>0.35</v>
      </c>
      <c r="BA6118">
        <v>0.35</v>
      </c>
      <c r="BB6118" t="s">
        <v>59</v>
      </c>
    </row>
    <row r="6119" spans="1:54" x14ac:dyDescent="0.45">
      <c r="A6119" s="4" t="str">
        <f>VLOOKUP(F6119,'Matching-Tabelle'!$A$57:$B$61,2,FALSE)</f>
        <v>stefan.fuellemann@tkb.ch</v>
      </c>
      <c r="B6119" s="4" t="str">
        <f>VLOOKUP(J6119,'Matching-Tabelle'!$A$1:$B$52,2,FALSE)</f>
        <v>WPI CTB</v>
      </c>
      <c r="C6119" s="4">
        <v>0.5</v>
      </c>
      <c r="D6119" s="4" t="s">
        <v>5042</v>
      </c>
      <c r="E6119" s="5">
        <v>42719</v>
      </c>
      <c r="F6119" t="s">
        <v>3856</v>
      </c>
      <c r="G6119" t="s">
        <v>3857</v>
      </c>
      <c r="H6119" t="s">
        <v>3858</v>
      </c>
      <c r="I6119" s="1"/>
      <c r="J6119">
        <v>14</v>
      </c>
      <c r="K6119" t="s">
        <v>82</v>
      </c>
      <c r="L6119" t="s">
        <v>83</v>
      </c>
      <c r="M6119">
        <v>990001</v>
      </c>
      <c r="N6119" t="s">
        <v>51</v>
      </c>
      <c r="O6119">
        <v>0.5</v>
      </c>
      <c r="Q6119">
        <v>0.5</v>
      </c>
      <c r="S6119" t="s">
        <v>5042</v>
      </c>
      <c r="AE6119">
        <v>12</v>
      </c>
      <c r="AF6119">
        <v>7.6</v>
      </c>
      <c r="AG6119">
        <v>5</v>
      </c>
      <c r="AH6119" t="s">
        <v>53</v>
      </c>
      <c r="AI6119" t="s">
        <v>54</v>
      </c>
      <c r="AJ6119">
        <v>2</v>
      </c>
      <c r="AK6119">
        <v>1</v>
      </c>
      <c r="AL6119">
        <v>1</v>
      </c>
      <c r="AM6119" t="s">
        <v>55</v>
      </c>
      <c r="AN6119" t="s">
        <v>56</v>
      </c>
      <c r="AP6119">
        <v>1</v>
      </c>
      <c r="AQ6119" t="s">
        <v>57</v>
      </c>
      <c r="AR6119">
        <v>0</v>
      </c>
      <c r="AW6119" t="s">
        <v>58</v>
      </c>
      <c r="AX6119">
        <v>0</v>
      </c>
      <c r="AY6119">
        <v>2</v>
      </c>
      <c r="AZ6119">
        <v>0.5</v>
      </c>
      <c r="BA6119">
        <v>0.5</v>
      </c>
      <c r="BB6119" t="s">
        <v>59</v>
      </c>
    </row>
    <row r="6120" spans="1:54" x14ac:dyDescent="0.45">
      <c r="A6120" s="4" t="str">
        <f>VLOOKUP(F6120,'Matching-Tabelle'!$A$57:$B$61,2,FALSE)</f>
        <v>stefan.fuellemann@tkb.ch</v>
      </c>
      <c r="B6120" s="4" t="str">
        <f>VLOOKUP(J6120,'Matching-Tabelle'!$A$1:$B$52,2,FALSE)</f>
        <v>WPI RTB</v>
      </c>
      <c r="C6120" s="4">
        <v>1.2</v>
      </c>
      <c r="D6120" s="4" t="s">
        <v>3859</v>
      </c>
      <c r="E6120" s="5">
        <v>42720</v>
      </c>
      <c r="F6120" t="s">
        <v>3856</v>
      </c>
      <c r="G6120" t="s">
        <v>3857</v>
      </c>
      <c r="H6120" t="s">
        <v>3858</v>
      </c>
      <c r="I6120" s="1"/>
      <c r="J6120">
        <v>19</v>
      </c>
      <c r="K6120" t="s">
        <v>145</v>
      </c>
      <c r="L6120" t="s">
        <v>146</v>
      </c>
      <c r="M6120">
        <v>990001</v>
      </c>
      <c r="N6120" t="s">
        <v>51</v>
      </c>
      <c r="O6120">
        <v>1.2</v>
      </c>
      <c r="Q6120">
        <v>1.2</v>
      </c>
      <c r="S6120" t="s">
        <v>3859</v>
      </c>
      <c r="AE6120">
        <v>12</v>
      </c>
      <c r="AF6120">
        <v>7.6</v>
      </c>
      <c r="AG6120">
        <v>5</v>
      </c>
      <c r="AH6120" t="s">
        <v>53</v>
      </c>
      <c r="AI6120" t="s">
        <v>54</v>
      </c>
      <c r="AJ6120">
        <v>2</v>
      </c>
      <c r="AK6120">
        <v>1</v>
      </c>
      <c r="AL6120">
        <v>1</v>
      </c>
      <c r="AM6120" t="s">
        <v>55</v>
      </c>
      <c r="AN6120" t="s">
        <v>56</v>
      </c>
      <c r="AP6120">
        <v>1</v>
      </c>
      <c r="AQ6120" t="s">
        <v>57</v>
      </c>
      <c r="AR6120">
        <v>0</v>
      </c>
      <c r="AW6120" t="s">
        <v>58</v>
      </c>
      <c r="AX6120">
        <v>0</v>
      </c>
      <c r="AY6120">
        <v>2</v>
      </c>
      <c r="AZ6120">
        <v>1.2</v>
      </c>
      <c r="BA6120">
        <v>1.2</v>
      </c>
      <c r="BB6120" t="s">
        <v>59</v>
      </c>
    </row>
    <row r="6121" spans="1:54" x14ac:dyDescent="0.45">
      <c r="A6121" s="4" t="str">
        <f>VLOOKUP(F6121,'Matching-Tabelle'!$A$57:$B$61,2,FALSE)</f>
        <v>stefan.fuellemann@tkb.ch</v>
      </c>
      <c r="B6121" s="4" t="str">
        <f>VLOOKUP(J6121,'Matching-Tabelle'!$A$1:$B$52,2,FALSE)</f>
        <v>WPI RTB</v>
      </c>
      <c r="C6121" s="4">
        <v>0.5</v>
      </c>
      <c r="D6121" s="4" t="s">
        <v>5043</v>
      </c>
      <c r="E6121" s="5">
        <v>42720</v>
      </c>
      <c r="F6121" t="s">
        <v>3856</v>
      </c>
      <c r="G6121" t="s">
        <v>3857</v>
      </c>
      <c r="H6121" t="s">
        <v>3858</v>
      </c>
      <c r="I6121" s="1"/>
      <c r="J6121">
        <v>21</v>
      </c>
      <c r="K6121" t="s">
        <v>117</v>
      </c>
      <c r="L6121" t="s">
        <v>118</v>
      </c>
      <c r="M6121">
        <v>990001</v>
      </c>
      <c r="N6121" t="s">
        <v>51</v>
      </c>
      <c r="O6121">
        <v>0.5</v>
      </c>
      <c r="Q6121">
        <v>0.5</v>
      </c>
      <c r="S6121" t="s">
        <v>5043</v>
      </c>
      <c r="AE6121">
        <v>12</v>
      </c>
      <c r="AF6121">
        <v>7.6</v>
      </c>
      <c r="AG6121">
        <v>5</v>
      </c>
      <c r="AH6121" t="s">
        <v>53</v>
      </c>
      <c r="AI6121" t="s">
        <v>54</v>
      </c>
      <c r="AJ6121">
        <v>2</v>
      </c>
      <c r="AK6121">
        <v>1</v>
      </c>
      <c r="AL6121">
        <v>1</v>
      </c>
      <c r="AM6121" t="s">
        <v>55</v>
      </c>
      <c r="AN6121" t="s">
        <v>56</v>
      </c>
      <c r="AP6121">
        <v>1</v>
      </c>
      <c r="AQ6121" t="s">
        <v>57</v>
      </c>
      <c r="AR6121">
        <v>0</v>
      </c>
      <c r="AW6121" t="s">
        <v>58</v>
      </c>
      <c r="AX6121">
        <v>0</v>
      </c>
      <c r="AY6121">
        <v>2</v>
      </c>
      <c r="AZ6121">
        <v>0.5</v>
      </c>
      <c r="BA6121">
        <v>0.5</v>
      </c>
      <c r="BB6121" t="s">
        <v>59</v>
      </c>
    </row>
    <row r="6122" spans="1:54" x14ac:dyDescent="0.45">
      <c r="A6122" s="4" t="str">
        <f>VLOOKUP(F6122,'Matching-Tabelle'!$A$57:$B$61,2,FALSE)</f>
        <v>stefan.fuellemann@tkb.ch</v>
      </c>
      <c r="B6122" s="4" t="str">
        <f>VLOOKUP(J6122,'Matching-Tabelle'!$A$1:$B$52,2,FALSE)</f>
        <v>WPI CTB</v>
      </c>
      <c r="C6122" s="4">
        <v>0.5</v>
      </c>
      <c r="D6122" s="4" t="s">
        <v>5044</v>
      </c>
      <c r="E6122" s="5">
        <v>42720</v>
      </c>
      <c r="F6122" t="s">
        <v>3856</v>
      </c>
      <c r="G6122" t="s">
        <v>3857</v>
      </c>
      <c r="H6122" t="s">
        <v>3858</v>
      </c>
      <c r="I6122" s="1"/>
      <c r="J6122">
        <v>921</v>
      </c>
      <c r="K6122" t="s">
        <v>224</v>
      </c>
      <c r="L6122" t="s">
        <v>225</v>
      </c>
      <c r="M6122">
        <v>990001</v>
      </c>
      <c r="N6122" t="s">
        <v>51</v>
      </c>
      <c r="O6122">
        <v>0.5</v>
      </c>
      <c r="Q6122">
        <v>0.5</v>
      </c>
      <c r="S6122" t="s">
        <v>5044</v>
      </c>
      <c r="AE6122">
        <v>12</v>
      </c>
      <c r="AF6122">
        <v>7.6</v>
      </c>
      <c r="AG6122">
        <v>5</v>
      </c>
      <c r="AH6122" t="s">
        <v>53</v>
      </c>
      <c r="AI6122" t="s">
        <v>54</v>
      </c>
      <c r="AJ6122">
        <v>2</v>
      </c>
      <c r="AK6122">
        <v>1</v>
      </c>
      <c r="AL6122">
        <v>1</v>
      </c>
      <c r="AM6122" t="s">
        <v>55</v>
      </c>
      <c r="AN6122" t="s">
        <v>56</v>
      </c>
      <c r="AP6122">
        <v>1</v>
      </c>
      <c r="AQ6122" t="s">
        <v>57</v>
      </c>
      <c r="AR6122">
        <v>0</v>
      </c>
      <c r="AW6122" t="s">
        <v>58</v>
      </c>
      <c r="AX6122">
        <v>0</v>
      </c>
      <c r="AY6122">
        <v>2</v>
      </c>
      <c r="AZ6122">
        <v>0.5</v>
      </c>
      <c r="BA6122">
        <v>0.5</v>
      </c>
      <c r="BB6122" t="s">
        <v>59</v>
      </c>
    </row>
    <row r="6123" spans="1:54" x14ac:dyDescent="0.45">
      <c r="A6123" s="4" t="str">
        <f>VLOOKUP(F6123,'Matching-Tabelle'!$A$57:$B$61,2,FALSE)</f>
        <v>stefan.fuellemann@tkb.ch</v>
      </c>
      <c r="B6123" s="4" t="str">
        <f>VLOOKUP(J6123,'Matching-Tabelle'!$A$1:$B$52,2,FALSE)</f>
        <v>WPI CTB</v>
      </c>
      <c r="C6123" s="4">
        <v>0.81</v>
      </c>
      <c r="D6123" s="4" t="s">
        <v>4020</v>
      </c>
      <c r="E6123" s="5">
        <v>42720</v>
      </c>
      <c r="F6123" t="s">
        <v>3856</v>
      </c>
      <c r="G6123" t="s">
        <v>3857</v>
      </c>
      <c r="H6123" t="s">
        <v>3858</v>
      </c>
      <c r="I6123" s="1"/>
      <c r="J6123">
        <v>919</v>
      </c>
      <c r="K6123" t="s">
        <v>66</v>
      </c>
      <c r="L6123" t="s">
        <v>67</v>
      </c>
      <c r="M6123">
        <v>990001</v>
      </c>
      <c r="N6123" t="s">
        <v>51</v>
      </c>
      <c r="O6123">
        <v>0.81</v>
      </c>
      <c r="Q6123">
        <v>0.81</v>
      </c>
      <c r="S6123" t="s">
        <v>4020</v>
      </c>
      <c r="AE6123">
        <v>12</v>
      </c>
      <c r="AF6123">
        <v>7.6</v>
      </c>
      <c r="AG6123">
        <v>5</v>
      </c>
      <c r="AH6123" t="s">
        <v>53</v>
      </c>
      <c r="AI6123" t="s">
        <v>54</v>
      </c>
      <c r="AJ6123">
        <v>2</v>
      </c>
      <c r="AK6123">
        <v>1</v>
      </c>
      <c r="AL6123">
        <v>1</v>
      </c>
      <c r="AM6123" t="s">
        <v>55</v>
      </c>
      <c r="AN6123" t="s">
        <v>56</v>
      </c>
      <c r="AP6123">
        <v>1</v>
      </c>
      <c r="AQ6123" t="s">
        <v>57</v>
      </c>
      <c r="AR6123">
        <v>0</v>
      </c>
      <c r="AW6123" t="s">
        <v>58</v>
      </c>
      <c r="AX6123">
        <v>0</v>
      </c>
      <c r="AY6123">
        <v>2</v>
      </c>
      <c r="AZ6123">
        <v>0.81</v>
      </c>
      <c r="BA6123">
        <v>0.81</v>
      </c>
      <c r="BB6123" t="s">
        <v>59</v>
      </c>
    </row>
    <row r="6124" spans="1:54" x14ac:dyDescent="0.45">
      <c r="A6124" s="4" t="str">
        <f>VLOOKUP(F6124,'Matching-Tabelle'!$A$57:$B$61,2,FALSE)</f>
        <v>stefan.fuellemann@tkb.ch</v>
      </c>
      <c r="B6124" s="4" t="str">
        <f>VLOOKUP(J6124,'Matching-Tabelle'!$A$1:$B$52,2,FALSE)</f>
        <v>WPI CTB</v>
      </c>
      <c r="C6124" s="4">
        <v>1.28</v>
      </c>
      <c r="D6124" s="4" t="s">
        <v>5045</v>
      </c>
      <c r="E6124" s="5">
        <v>42720</v>
      </c>
      <c r="F6124" t="s">
        <v>3856</v>
      </c>
      <c r="G6124" t="s">
        <v>3857</v>
      </c>
      <c r="H6124" t="s">
        <v>3858</v>
      </c>
      <c r="I6124" s="1"/>
      <c r="J6124">
        <v>14</v>
      </c>
      <c r="K6124" t="s">
        <v>82</v>
      </c>
      <c r="L6124" t="s">
        <v>83</v>
      </c>
      <c r="M6124">
        <v>990001</v>
      </c>
      <c r="N6124" t="s">
        <v>51</v>
      </c>
      <c r="O6124">
        <v>1.28</v>
      </c>
      <c r="Q6124">
        <v>1.28</v>
      </c>
      <c r="S6124" t="s">
        <v>5045</v>
      </c>
      <c r="AE6124">
        <v>12</v>
      </c>
      <c r="AF6124">
        <v>7.6</v>
      </c>
      <c r="AG6124">
        <v>5</v>
      </c>
      <c r="AH6124" t="s">
        <v>53</v>
      </c>
      <c r="AI6124" t="s">
        <v>54</v>
      </c>
      <c r="AJ6124">
        <v>2</v>
      </c>
      <c r="AK6124">
        <v>1</v>
      </c>
      <c r="AL6124">
        <v>1</v>
      </c>
      <c r="AM6124" t="s">
        <v>55</v>
      </c>
      <c r="AN6124" t="s">
        <v>56</v>
      </c>
      <c r="AP6124">
        <v>1</v>
      </c>
      <c r="AQ6124" t="s">
        <v>57</v>
      </c>
      <c r="AR6124">
        <v>0</v>
      </c>
      <c r="AW6124" t="s">
        <v>58</v>
      </c>
      <c r="AX6124">
        <v>0</v>
      </c>
      <c r="AY6124">
        <v>2</v>
      </c>
      <c r="AZ6124">
        <v>1.28</v>
      </c>
      <c r="BA6124">
        <v>1.28</v>
      </c>
      <c r="BB6124" t="s">
        <v>59</v>
      </c>
    </row>
    <row r="6125" spans="1:54" x14ac:dyDescent="0.45">
      <c r="A6125" s="4" t="str">
        <f>VLOOKUP(F6125,'Matching-Tabelle'!$A$57:$B$61,2,FALSE)</f>
        <v>stefan.fuellemann@tkb.ch</v>
      </c>
      <c r="B6125" s="4" t="str">
        <f>VLOOKUP(J6125,'Matching-Tabelle'!$A$1:$B$52,2,FALSE)</f>
        <v>WPI RTB</v>
      </c>
      <c r="C6125" s="4">
        <v>0.42</v>
      </c>
      <c r="D6125" s="4" t="s">
        <v>5046</v>
      </c>
      <c r="E6125" s="5">
        <v>42720</v>
      </c>
      <c r="F6125" t="s">
        <v>3856</v>
      </c>
      <c r="G6125" t="s">
        <v>3857</v>
      </c>
      <c r="H6125" t="s">
        <v>3858</v>
      </c>
      <c r="I6125" s="1"/>
      <c r="J6125">
        <v>22</v>
      </c>
      <c r="K6125" t="s">
        <v>88</v>
      </c>
      <c r="L6125" t="s">
        <v>89</v>
      </c>
      <c r="M6125">
        <v>990001</v>
      </c>
      <c r="N6125" t="s">
        <v>51</v>
      </c>
      <c r="O6125">
        <v>0.42</v>
      </c>
      <c r="Q6125">
        <v>0.42</v>
      </c>
      <c r="S6125" t="s">
        <v>5046</v>
      </c>
      <c r="AE6125">
        <v>12</v>
      </c>
      <c r="AF6125">
        <v>7.6</v>
      </c>
      <c r="AG6125">
        <v>5</v>
      </c>
      <c r="AH6125" t="s">
        <v>53</v>
      </c>
      <c r="AI6125" t="s">
        <v>54</v>
      </c>
      <c r="AJ6125">
        <v>2</v>
      </c>
      <c r="AK6125">
        <v>1</v>
      </c>
      <c r="AL6125">
        <v>1</v>
      </c>
      <c r="AM6125" t="s">
        <v>55</v>
      </c>
      <c r="AN6125" t="s">
        <v>56</v>
      </c>
      <c r="AP6125">
        <v>1</v>
      </c>
      <c r="AQ6125" t="s">
        <v>57</v>
      </c>
      <c r="AR6125">
        <v>0</v>
      </c>
      <c r="AW6125" t="s">
        <v>58</v>
      </c>
      <c r="AX6125">
        <v>0</v>
      </c>
      <c r="AY6125">
        <v>2</v>
      </c>
      <c r="AZ6125">
        <v>0.42</v>
      </c>
      <c r="BA6125">
        <v>0.42</v>
      </c>
      <c r="BB6125" t="s">
        <v>59</v>
      </c>
    </row>
    <row r="6126" spans="1:54" x14ac:dyDescent="0.45">
      <c r="A6126" s="4" t="str">
        <f>VLOOKUP(F6126,'Matching-Tabelle'!$A$57:$B$61,2,FALSE)</f>
        <v>stefan.fuellemann@tkb.ch</v>
      </c>
      <c r="B6126" s="4" t="str">
        <f>VLOOKUP(J6126,'Matching-Tabelle'!$A$1:$B$52,2,FALSE)</f>
        <v>WPI RTB</v>
      </c>
      <c r="C6126" s="4">
        <v>0.49</v>
      </c>
      <c r="D6126" s="4" t="s">
        <v>5047</v>
      </c>
      <c r="E6126" s="5">
        <v>42720</v>
      </c>
      <c r="F6126" t="s">
        <v>3856</v>
      </c>
      <c r="G6126" t="s">
        <v>3857</v>
      </c>
      <c r="H6126" t="s">
        <v>3858</v>
      </c>
      <c r="I6126" s="1"/>
      <c r="J6126">
        <v>27</v>
      </c>
      <c r="K6126" t="s">
        <v>872</v>
      </c>
      <c r="L6126" t="s">
        <v>873</v>
      </c>
      <c r="M6126">
        <v>990001</v>
      </c>
      <c r="N6126" t="s">
        <v>51</v>
      </c>
      <c r="O6126">
        <v>0.49</v>
      </c>
      <c r="Q6126">
        <v>0.49</v>
      </c>
      <c r="S6126" t="s">
        <v>5047</v>
      </c>
      <c r="AE6126">
        <v>12</v>
      </c>
      <c r="AF6126">
        <v>7.6</v>
      </c>
      <c r="AG6126">
        <v>5</v>
      </c>
      <c r="AH6126" t="s">
        <v>53</v>
      </c>
      <c r="AI6126" t="s">
        <v>54</v>
      </c>
      <c r="AJ6126">
        <v>2</v>
      </c>
      <c r="AK6126">
        <v>1</v>
      </c>
      <c r="AL6126">
        <v>1</v>
      </c>
      <c r="AM6126" t="s">
        <v>55</v>
      </c>
      <c r="AN6126" t="s">
        <v>56</v>
      </c>
      <c r="AP6126">
        <v>1</v>
      </c>
      <c r="AQ6126" t="s">
        <v>57</v>
      </c>
      <c r="AR6126">
        <v>0</v>
      </c>
      <c r="AW6126" t="s">
        <v>58</v>
      </c>
      <c r="AX6126">
        <v>0</v>
      </c>
      <c r="AY6126">
        <v>2</v>
      </c>
      <c r="AZ6126">
        <v>0.49</v>
      </c>
      <c r="BA6126">
        <v>0.49</v>
      </c>
      <c r="BB6126" t="s">
        <v>59</v>
      </c>
    </row>
    <row r="6127" spans="1:54" x14ac:dyDescent="0.45">
      <c r="A6127" s="4" t="str">
        <f>VLOOKUP(F6127,'Matching-Tabelle'!$A$57:$B$61,2,FALSE)</f>
        <v>stefan.fuellemann@tkb.ch</v>
      </c>
      <c r="B6127" s="4" t="str">
        <f>VLOOKUP(J6127,'Matching-Tabelle'!$A$1:$B$52,2,FALSE)</f>
        <v>WPI CTB</v>
      </c>
      <c r="C6127" s="4">
        <v>1.5</v>
      </c>
      <c r="D6127" s="4" t="s">
        <v>5048</v>
      </c>
      <c r="E6127" s="5">
        <v>42720</v>
      </c>
      <c r="F6127" t="s">
        <v>3856</v>
      </c>
      <c r="G6127" t="s">
        <v>3857</v>
      </c>
      <c r="H6127" t="s">
        <v>3858</v>
      </c>
      <c r="I6127" s="1"/>
      <c r="J6127">
        <v>922</v>
      </c>
      <c r="K6127" t="s">
        <v>134</v>
      </c>
      <c r="L6127" t="s">
        <v>135</v>
      </c>
      <c r="M6127">
        <v>990001</v>
      </c>
      <c r="N6127" t="s">
        <v>51</v>
      </c>
      <c r="O6127">
        <v>1.5</v>
      </c>
      <c r="Q6127">
        <v>1.5</v>
      </c>
      <c r="S6127" t="s">
        <v>5048</v>
      </c>
      <c r="AE6127">
        <v>12</v>
      </c>
      <c r="AF6127">
        <v>7.6</v>
      </c>
      <c r="AG6127">
        <v>5</v>
      </c>
      <c r="AH6127" t="s">
        <v>53</v>
      </c>
      <c r="AI6127" t="s">
        <v>54</v>
      </c>
      <c r="AJ6127">
        <v>2</v>
      </c>
      <c r="AK6127">
        <v>1</v>
      </c>
      <c r="AL6127">
        <v>1</v>
      </c>
      <c r="AM6127" t="s">
        <v>55</v>
      </c>
      <c r="AN6127" t="s">
        <v>56</v>
      </c>
      <c r="AP6127">
        <v>1</v>
      </c>
      <c r="AQ6127" t="s">
        <v>57</v>
      </c>
      <c r="AR6127">
        <v>0</v>
      </c>
      <c r="AW6127" t="s">
        <v>58</v>
      </c>
      <c r="AX6127">
        <v>0</v>
      </c>
      <c r="AY6127">
        <v>2</v>
      </c>
      <c r="AZ6127">
        <v>1.5</v>
      </c>
      <c r="BA6127">
        <v>1.5</v>
      </c>
      <c r="BB6127" t="s">
        <v>59</v>
      </c>
    </row>
    <row r="6128" spans="1:54" x14ac:dyDescent="0.45">
      <c r="A6128" s="4" t="str">
        <f>VLOOKUP(F6128,'Matching-Tabelle'!$A$57:$B$61,2,FALSE)</f>
        <v>stefan.fuellemann@tkb.ch</v>
      </c>
      <c r="B6128" s="4" t="str">
        <f>VLOOKUP(J6128,'Matching-Tabelle'!$A$1:$B$52,2,FALSE)</f>
        <v>Proj SCRE2016</v>
      </c>
      <c r="C6128" s="4">
        <v>0.65</v>
      </c>
      <c r="D6128" s="4" t="s">
        <v>5049</v>
      </c>
      <c r="E6128" s="5">
        <v>42720</v>
      </c>
      <c r="F6128" t="s">
        <v>3856</v>
      </c>
      <c r="G6128" t="s">
        <v>3857</v>
      </c>
      <c r="H6128" t="s">
        <v>3858</v>
      </c>
      <c r="I6128" s="1"/>
      <c r="J6128">
        <v>2500253</v>
      </c>
      <c r="K6128" t="s">
        <v>538</v>
      </c>
      <c r="L6128" t="s">
        <v>539</v>
      </c>
      <c r="M6128">
        <v>990001</v>
      </c>
      <c r="N6128" t="s">
        <v>51</v>
      </c>
      <c r="O6128">
        <v>0.65</v>
      </c>
      <c r="Q6128">
        <v>0.65</v>
      </c>
      <c r="S6128" t="s">
        <v>5049</v>
      </c>
      <c r="AE6128">
        <v>5</v>
      </c>
      <c r="AF6128">
        <v>0</v>
      </c>
      <c r="AG6128">
        <v>1</v>
      </c>
      <c r="AH6128" t="s">
        <v>411</v>
      </c>
      <c r="AI6128" t="s">
        <v>411</v>
      </c>
      <c r="AJ6128">
        <v>2</v>
      </c>
      <c r="AK6128">
        <v>1</v>
      </c>
      <c r="AL6128">
        <v>1</v>
      </c>
      <c r="AM6128" t="s">
        <v>55</v>
      </c>
      <c r="AN6128" t="s">
        <v>56</v>
      </c>
      <c r="AP6128">
        <v>1</v>
      </c>
      <c r="AQ6128" t="s">
        <v>57</v>
      </c>
      <c r="AR6128">
        <v>0</v>
      </c>
      <c r="AW6128" t="s">
        <v>58</v>
      </c>
      <c r="AX6128">
        <v>0</v>
      </c>
      <c r="AY6128">
        <v>2</v>
      </c>
      <c r="AZ6128">
        <v>0.65</v>
      </c>
      <c r="BA6128">
        <v>0.65</v>
      </c>
      <c r="BB6128" t="s">
        <v>59</v>
      </c>
    </row>
    <row r="6129" spans="1:54" x14ac:dyDescent="0.45">
      <c r="A6129" s="4" t="str">
        <f>VLOOKUP(F6129,'Matching-Tabelle'!$A$57:$B$61,2,FALSE)</f>
        <v>stefan.fuellemann@tkb.ch</v>
      </c>
      <c r="B6129" s="4" t="str">
        <f>VLOOKUP(J6129,'Matching-Tabelle'!$A$1:$B$52,2,FALSE)</f>
        <v>WPI RTB</v>
      </c>
      <c r="C6129" s="4">
        <v>0.1</v>
      </c>
      <c r="D6129" s="4" t="s">
        <v>4900</v>
      </c>
      <c r="E6129" s="5">
        <v>42720</v>
      </c>
      <c r="F6129" t="s">
        <v>3856</v>
      </c>
      <c r="G6129" t="s">
        <v>3857</v>
      </c>
      <c r="H6129" t="s">
        <v>3858</v>
      </c>
      <c r="I6129" s="1"/>
      <c r="J6129">
        <v>19</v>
      </c>
      <c r="K6129" t="s">
        <v>145</v>
      </c>
      <c r="L6129" t="s">
        <v>146</v>
      </c>
      <c r="M6129">
        <v>990001</v>
      </c>
      <c r="N6129" t="s">
        <v>51</v>
      </c>
      <c r="O6129">
        <v>0.1</v>
      </c>
      <c r="Q6129">
        <v>0.1</v>
      </c>
      <c r="S6129" t="s">
        <v>4900</v>
      </c>
      <c r="AE6129">
        <v>12</v>
      </c>
      <c r="AF6129">
        <v>7.6</v>
      </c>
      <c r="AG6129">
        <v>5</v>
      </c>
      <c r="AH6129" t="s">
        <v>53</v>
      </c>
      <c r="AI6129" t="s">
        <v>54</v>
      </c>
      <c r="AJ6129">
        <v>2</v>
      </c>
      <c r="AK6129">
        <v>1</v>
      </c>
      <c r="AL6129">
        <v>1</v>
      </c>
      <c r="AM6129" t="s">
        <v>55</v>
      </c>
      <c r="AN6129" t="s">
        <v>56</v>
      </c>
      <c r="AP6129">
        <v>1</v>
      </c>
      <c r="AQ6129" t="s">
        <v>57</v>
      </c>
      <c r="AR6129">
        <v>0</v>
      </c>
      <c r="AW6129" t="s">
        <v>58</v>
      </c>
      <c r="AX6129">
        <v>0</v>
      </c>
      <c r="AY6129">
        <v>2</v>
      </c>
      <c r="AZ6129">
        <v>0.1</v>
      </c>
      <c r="BA6129">
        <v>0.1</v>
      </c>
      <c r="BB6129" t="s">
        <v>59</v>
      </c>
    </row>
    <row r="6130" spans="1:54" x14ac:dyDescent="0.45">
      <c r="A6130" s="4" t="str">
        <f>VLOOKUP(F6130,'Matching-Tabelle'!$A$57:$B$61,2,FALSE)</f>
        <v>stefan.fuellemann@tkb.ch</v>
      </c>
      <c r="B6130" s="4" t="str">
        <f>VLOOKUP(J6130,'Matching-Tabelle'!$A$1:$B$52,2,FALSE)</f>
        <v>WPI RTB</v>
      </c>
      <c r="C6130" s="4">
        <v>0.5</v>
      </c>
      <c r="D6130" s="4" t="s">
        <v>5050</v>
      </c>
      <c r="E6130" s="5">
        <v>42722</v>
      </c>
      <c r="F6130" t="s">
        <v>3856</v>
      </c>
      <c r="G6130" t="s">
        <v>3857</v>
      </c>
      <c r="H6130" t="s">
        <v>3858</v>
      </c>
      <c r="I6130" s="1"/>
      <c r="J6130">
        <v>21</v>
      </c>
      <c r="K6130" t="s">
        <v>117</v>
      </c>
      <c r="L6130" t="s">
        <v>118</v>
      </c>
      <c r="M6130">
        <v>990001</v>
      </c>
      <c r="N6130" t="s">
        <v>51</v>
      </c>
      <c r="O6130">
        <v>0.5</v>
      </c>
      <c r="Q6130">
        <v>0.5</v>
      </c>
      <c r="S6130" t="s">
        <v>5050</v>
      </c>
      <c r="AE6130">
        <v>12</v>
      </c>
      <c r="AF6130">
        <v>7.6</v>
      </c>
      <c r="AG6130">
        <v>5</v>
      </c>
      <c r="AH6130" t="s">
        <v>53</v>
      </c>
      <c r="AI6130" t="s">
        <v>54</v>
      </c>
      <c r="AJ6130">
        <v>2</v>
      </c>
      <c r="AK6130">
        <v>1</v>
      </c>
      <c r="AL6130">
        <v>1</v>
      </c>
      <c r="AM6130" t="s">
        <v>55</v>
      </c>
      <c r="AN6130" t="s">
        <v>56</v>
      </c>
      <c r="AP6130">
        <v>1</v>
      </c>
      <c r="AQ6130" t="s">
        <v>57</v>
      </c>
      <c r="AR6130">
        <v>0</v>
      </c>
      <c r="AW6130" t="s">
        <v>58</v>
      </c>
      <c r="AX6130">
        <v>0</v>
      </c>
      <c r="AY6130">
        <v>2</v>
      </c>
      <c r="AZ6130">
        <v>0.5</v>
      </c>
      <c r="BA6130">
        <v>0.5</v>
      </c>
      <c r="BB6130" t="s">
        <v>59</v>
      </c>
    </row>
    <row r="6131" spans="1:54" x14ac:dyDescent="0.45">
      <c r="A6131" s="4" t="str">
        <f>VLOOKUP(F6131,'Matching-Tabelle'!$A$57:$B$61,2,FALSE)</f>
        <v>stefan.fuellemann@tkb.ch</v>
      </c>
      <c r="B6131" s="4" t="str">
        <f>VLOOKUP(J6131,'Matching-Tabelle'!$A$1:$B$52,2,FALSE)</f>
        <v>WPI RTB</v>
      </c>
      <c r="C6131" s="4">
        <v>0.25</v>
      </c>
      <c r="D6131" s="4" t="s">
        <v>3859</v>
      </c>
      <c r="E6131" s="5">
        <v>42723</v>
      </c>
      <c r="F6131" t="s">
        <v>3856</v>
      </c>
      <c r="G6131" t="s">
        <v>3857</v>
      </c>
      <c r="H6131" t="s">
        <v>3858</v>
      </c>
      <c r="I6131" s="1"/>
      <c r="J6131">
        <v>19</v>
      </c>
      <c r="K6131" t="s">
        <v>145</v>
      </c>
      <c r="L6131" t="s">
        <v>146</v>
      </c>
      <c r="M6131">
        <v>990001</v>
      </c>
      <c r="N6131" t="s">
        <v>51</v>
      </c>
      <c r="O6131">
        <v>0.25</v>
      </c>
      <c r="Q6131">
        <v>0.25</v>
      </c>
      <c r="S6131" t="s">
        <v>3859</v>
      </c>
      <c r="AE6131">
        <v>12</v>
      </c>
      <c r="AF6131">
        <v>7.6</v>
      </c>
      <c r="AG6131">
        <v>5</v>
      </c>
      <c r="AH6131" t="s">
        <v>53</v>
      </c>
      <c r="AI6131" t="s">
        <v>54</v>
      </c>
      <c r="AJ6131">
        <v>2</v>
      </c>
      <c r="AK6131">
        <v>1</v>
      </c>
      <c r="AL6131">
        <v>1</v>
      </c>
      <c r="AM6131" t="s">
        <v>55</v>
      </c>
      <c r="AN6131" t="s">
        <v>56</v>
      </c>
      <c r="AP6131">
        <v>1</v>
      </c>
      <c r="AQ6131" t="s">
        <v>57</v>
      </c>
      <c r="AR6131">
        <v>0</v>
      </c>
      <c r="AW6131" t="s">
        <v>58</v>
      </c>
      <c r="AX6131">
        <v>0</v>
      </c>
      <c r="AY6131">
        <v>2</v>
      </c>
      <c r="AZ6131">
        <v>0.25</v>
      </c>
      <c r="BA6131">
        <v>0.25</v>
      </c>
      <c r="BB6131" t="s">
        <v>59</v>
      </c>
    </row>
    <row r="6132" spans="1:54" x14ac:dyDescent="0.45">
      <c r="A6132" s="4" t="str">
        <f>VLOOKUP(F6132,'Matching-Tabelle'!$A$57:$B$61,2,FALSE)</f>
        <v>stefan.fuellemann@tkb.ch</v>
      </c>
      <c r="B6132" s="4" t="str">
        <f>VLOOKUP(J6132,'Matching-Tabelle'!$A$1:$B$52,2,FALSE)</f>
        <v>WPI CTB</v>
      </c>
      <c r="C6132" s="4">
        <v>0.91</v>
      </c>
      <c r="D6132" s="4" t="s">
        <v>4221</v>
      </c>
      <c r="E6132" s="5">
        <v>42723</v>
      </c>
      <c r="F6132" t="s">
        <v>3856</v>
      </c>
      <c r="G6132" t="s">
        <v>3857</v>
      </c>
      <c r="H6132" t="s">
        <v>3858</v>
      </c>
      <c r="I6132" s="1"/>
      <c r="J6132">
        <v>919</v>
      </c>
      <c r="K6132" t="s">
        <v>66</v>
      </c>
      <c r="L6132" t="s">
        <v>67</v>
      </c>
      <c r="M6132">
        <v>990001</v>
      </c>
      <c r="N6132" t="s">
        <v>51</v>
      </c>
      <c r="O6132">
        <v>0.91</v>
      </c>
      <c r="Q6132">
        <v>0.91</v>
      </c>
      <c r="S6132" t="s">
        <v>4221</v>
      </c>
      <c r="AE6132">
        <v>12</v>
      </c>
      <c r="AF6132">
        <v>7.6</v>
      </c>
      <c r="AG6132">
        <v>5</v>
      </c>
      <c r="AH6132" t="s">
        <v>53</v>
      </c>
      <c r="AI6132" t="s">
        <v>54</v>
      </c>
      <c r="AJ6132">
        <v>2</v>
      </c>
      <c r="AK6132">
        <v>1</v>
      </c>
      <c r="AL6132">
        <v>1</v>
      </c>
      <c r="AM6132" t="s">
        <v>55</v>
      </c>
      <c r="AN6132" t="s">
        <v>56</v>
      </c>
      <c r="AP6132">
        <v>1</v>
      </c>
      <c r="AQ6132" t="s">
        <v>57</v>
      </c>
      <c r="AR6132">
        <v>0</v>
      </c>
      <c r="AW6132" t="s">
        <v>58</v>
      </c>
      <c r="AX6132">
        <v>0</v>
      </c>
      <c r="AY6132">
        <v>2</v>
      </c>
      <c r="AZ6132">
        <v>0.91</v>
      </c>
      <c r="BA6132">
        <v>0.91</v>
      </c>
      <c r="BB6132" t="s">
        <v>59</v>
      </c>
    </row>
    <row r="6133" spans="1:54" x14ac:dyDescent="0.45">
      <c r="A6133" s="4" t="str">
        <f>VLOOKUP(F6133,'Matching-Tabelle'!$A$57:$B$61,2,FALSE)</f>
        <v>stefan.fuellemann@tkb.ch</v>
      </c>
      <c r="B6133" s="4" t="str">
        <f>VLOOKUP(J6133,'Matching-Tabelle'!$A$1:$B$52,2,FALSE)</f>
        <v>Proj SCRE2016</v>
      </c>
      <c r="C6133" s="4">
        <v>2.5</v>
      </c>
      <c r="D6133" s="4" t="s">
        <v>5051</v>
      </c>
      <c r="E6133" s="5">
        <v>42723</v>
      </c>
      <c r="F6133" t="s">
        <v>3856</v>
      </c>
      <c r="G6133" t="s">
        <v>3857</v>
      </c>
      <c r="H6133" t="s">
        <v>3858</v>
      </c>
      <c r="I6133" s="1"/>
      <c r="J6133">
        <v>2500253</v>
      </c>
      <c r="K6133" t="s">
        <v>538</v>
      </c>
      <c r="L6133" t="s">
        <v>539</v>
      </c>
      <c r="M6133">
        <v>990001</v>
      </c>
      <c r="N6133" t="s">
        <v>51</v>
      </c>
      <c r="O6133">
        <v>2.5</v>
      </c>
      <c r="Q6133">
        <v>2.5</v>
      </c>
      <c r="S6133" t="s">
        <v>5051</v>
      </c>
      <c r="AE6133">
        <v>5</v>
      </c>
      <c r="AF6133">
        <v>0</v>
      </c>
      <c r="AG6133">
        <v>1</v>
      </c>
      <c r="AH6133" t="s">
        <v>411</v>
      </c>
      <c r="AI6133" t="s">
        <v>411</v>
      </c>
      <c r="AJ6133">
        <v>2</v>
      </c>
      <c r="AK6133">
        <v>1</v>
      </c>
      <c r="AL6133">
        <v>1</v>
      </c>
      <c r="AM6133" t="s">
        <v>55</v>
      </c>
      <c r="AN6133" t="s">
        <v>56</v>
      </c>
      <c r="AP6133">
        <v>1</v>
      </c>
      <c r="AQ6133" t="s">
        <v>57</v>
      </c>
      <c r="AR6133">
        <v>0</v>
      </c>
      <c r="AW6133" t="s">
        <v>58</v>
      </c>
      <c r="AX6133">
        <v>0</v>
      </c>
      <c r="AY6133">
        <v>2</v>
      </c>
      <c r="AZ6133">
        <v>2.5</v>
      </c>
      <c r="BA6133">
        <v>2.5</v>
      </c>
      <c r="BB6133" t="s">
        <v>59</v>
      </c>
    </row>
    <row r="6134" spans="1:54" x14ac:dyDescent="0.45">
      <c r="A6134" s="4" t="str">
        <f>VLOOKUP(F6134,'Matching-Tabelle'!$A$57:$B$61,2,FALSE)</f>
        <v>stefan.fuellemann@tkb.ch</v>
      </c>
      <c r="B6134" s="4" t="str">
        <f>VLOOKUP(J6134,'Matching-Tabelle'!$A$1:$B$52,2,FALSE)</f>
        <v>WPI RTB</v>
      </c>
      <c r="C6134" s="4">
        <v>0.25</v>
      </c>
      <c r="D6134" s="4" t="s">
        <v>5052</v>
      </c>
      <c r="E6134" s="5">
        <v>42723</v>
      </c>
      <c r="F6134" t="s">
        <v>3856</v>
      </c>
      <c r="G6134" t="s">
        <v>3857</v>
      </c>
      <c r="H6134" t="s">
        <v>3858</v>
      </c>
      <c r="I6134" s="1"/>
      <c r="J6134">
        <v>24</v>
      </c>
      <c r="K6134" t="s">
        <v>73</v>
      </c>
      <c r="L6134" t="s">
        <v>74</v>
      </c>
      <c r="M6134">
        <v>990001</v>
      </c>
      <c r="N6134" t="s">
        <v>51</v>
      </c>
      <c r="O6134">
        <v>0.25</v>
      </c>
      <c r="Q6134">
        <v>0.25</v>
      </c>
      <c r="S6134" t="s">
        <v>5052</v>
      </c>
      <c r="AE6134">
        <v>12</v>
      </c>
      <c r="AF6134">
        <v>7.6</v>
      </c>
      <c r="AG6134">
        <v>5</v>
      </c>
      <c r="AH6134" t="s">
        <v>53</v>
      </c>
      <c r="AI6134" t="s">
        <v>54</v>
      </c>
      <c r="AJ6134">
        <v>2</v>
      </c>
      <c r="AK6134">
        <v>1</v>
      </c>
      <c r="AL6134">
        <v>1</v>
      </c>
      <c r="AM6134" t="s">
        <v>55</v>
      </c>
      <c r="AN6134" t="s">
        <v>56</v>
      </c>
      <c r="AP6134">
        <v>1</v>
      </c>
      <c r="AQ6134" t="s">
        <v>57</v>
      </c>
      <c r="AR6134">
        <v>0</v>
      </c>
      <c r="AW6134" t="s">
        <v>58</v>
      </c>
      <c r="AX6134">
        <v>0</v>
      </c>
      <c r="AY6134">
        <v>2</v>
      </c>
      <c r="AZ6134">
        <v>0.25</v>
      </c>
      <c r="BA6134">
        <v>0.25</v>
      </c>
      <c r="BB6134" t="s">
        <v>59</v>
      </c>
    </row>
    <row r="6135" spans="1:54" x14ac:dyDescent="0.45">
      <c r="A6135" s="4" t="str">
        <f>VLOOKUP(F6135,'Matching-Tabelle'!$A$57:$B$61,2,FALSE)</f>
        <v>stefan.fuellemann@tkb.ch</v>
      </c>
      <c r="B6135" s="4" t="str">
        <f>VLOOKUP(J6135,'Matching-Tabelle'!$A$1:$B$52,2,FALSE)</f>
        <v>Proj KWP1</v>
      </c>
      <c r="C6135" s="4">
        <v>1.5</v>
      </c>
      <c r="D6135" s="4" t="s">
        <v>5053</v>
      </c>
      <c r="E6135" s="5">
        <v>42723</v>
      </c>
      <c r="F6135" t="s">
        <v>3856</v>
      </c>
      <c r="G6135" t="s">
        <v>3857</v>
      </c>
      <c r="H6135" t="s">
        <v>3858</v>
      </c>
      <c r="I6135" s="1"/>
      <c r="J6135">
        <v>2500238</v>
      </c>
      <c r="K6135" t="s">
        <v>868</v>
      </c>
      <c r="L6135" t="s">
        <v>869</v>
      </c>
      <c r="M6135">
        <v>990001</v>
      </c>
      <c r="N6135" t="s">
        <v>51</v>
      </c>
      <c r="O6135">
        <v>1.5</v>
      </c>
      <c r="Q6135">
        <v>1.5</v>
      </c>
      <c r="S6135" t="s">
        <v>5053</v>
      </c>
      <c r="AE6135">
        <v>5</v>
      </c>
      <c r="AF6135">
        <v>0</v>
      </c>
      <c r="AG6135">
        <v>1</v>
      </c>
      <c r="AH6135" t="s">
        <v>411</v>
      </c>
      <c r="AI6135" t="s">
        <v>411</v>
      </c>
      <c r="AJ6135">
        <v>2</v>
      </c>
      <c r="AK6135">
        <v>1</v>
      </c>
      <c r="AL6135">
        <v>1</v>
      </c>
      <c r="AM6135" t="s">
        <v>55</v>
      </c>
      <c r="AN6135" t="s">
        <v>56</v>
      </c>
      <c r="AP6135">
        <v>1</v>
      </c>
      <c r="AQ6135" t="s">
        <v>57</v>
      </c>
      <c r="AR6135">
        <v>0</v>
      </c>
      <c r="AW6135" t="s">
        <v>58</v>
      </c>
      <c r="AX6135">
        <v>0</v>
      </c>
      <c r="AY6135">
        <v>2</v>
      </c>
      <c r="AZ6135">
        <v>1.5</v>
      </c>
      <c r="BA6135">
        <v>1.5</v>
      </c>
      <c r="BB6135" t="s">
        <v>59</v>
      </c>
    </row>
    <row r="6136" spans="1:54" x14ac:dyDescent="0.45">
      <c r="A6136" s="4" t="str">
        <f>VLOOKUP(F6136,'Matching-Tabelle'!$A$57:$B$61,2,FALSE)</f>
        <v>stefan.fuellemann@tkb.ch</v>
      </c>
      <c r="B6136" s="4" t="str">
        <f>VLOOKUP(J6136,'Matching-Tabelle'!$A$1:$B$52,2,FALSE)</f>
        <v>WPI CTB</v>
      </c>
      <c r="C6136" s="4">
        <v>0.39</v>
      </c>
      <c r="D6136" s="4" t="s">
        <v>5054</v>
      </c>
      <c r="E6136" s="5">
        <v>42723</v>
      </c>
      <c r="F6136" t="s">
        <v>3856</v>
      </c>
      <c r="G6136" t="s">
        <v>3857</v>
      </c>
      <c r="H6136" t="s">
        <v>3858</v>
      </c>
      <c r="I6136" s="1"/>
      <c r="J6136">
        <v>14</v>
      </c>
      <c r="K6136" t="s">
        <v>82</v>
      </c>
      <c r="L6136" t="s">
        <v>83</v>
      </c>
      <c r="M6136">
        <v>990001</v>
      </c>
      <c r="N6136" t="s">
        <v>51</v>
      </c>
      <c r="O6136">
        <v>0.39</v>
      </c>
      <c r="Q6136">
        <v>0.39</v>
      </c>
      <c r="S6136" t="s">
        <v>5054</v>
      </c>
      <c r="AE6136">
        <v>12</v>
      </c>
      <c r="AF6136">
        <v>7.6</v>
      </c>
      <c r="AG6136">
        <v>5</v>
      </c>
      <c r="AH6136" t="s">
        <v>53</v>
      </c>
      <c r="AI6136" t="s">
        <v>54</v>
      </c>
      <c r="AJ6136">
        <v>2</v>
      </c>
      <c r="AK6136">
        <v>1</v>
      </c>
      <c r="AL6136">
        <v>1</v>
      </c>
      <c r="AM6136" t="s">
        <v>55</v>
      </c>
      <c r="AN6136" t="s">
        <v>56</v>
      </c>
      <c r="AP6136">
        <v>1</v>
      </c>
      <c r="AQ6136" t="s">
        <v>57</v>
      </c>
      <c r="AR6136">
        <v>0</v>
      </c>
      <c r="AW6136" t="s">
        <v>58</v>
      </c>
      <c r="AX6136">
        <v>0</v>
      </c>
      <c r="AY6136">
        <v>2</v>
      </c>
      <c r="AZ6136">
        <v>0.39</v>
      </c>
      <c r="BA6136">
        <v>0.39</v>
      </c>
      <c r="BB6136" t="s">
        <v>59</v>
      </c>
    </row>
    <row r="6137" spans="1:54" x14ac:dyDescent="0.45">
      <c r="A6137" s="4" t="str">
        <f>VLOOKUP(F6137,'Matching-Tabelle'!$A$57:$B$61,2,FALSE)</f>
        <v>stefan.fuellemann@tkb.ch</v>
      </c>
      <c r="B6137" s="4" t="str">
        <f>VLOOKUP(J6137,'Matching-Tabelle'!$A$1:$B$52,2,FALSE)</f>
        <v>WPI RTB</v>
      </c>
      <c r="C6137" s="4">
        <v>0.15</v>
      </c>
      <c r="D6137" s="4" t="s">
        <v>5055</v>
      </c>
      <c r="E6137" s="5">
        <v>42723</v>
      </c>
      <c r="F6137" t="s">
        <v>3856</v>
      </c>
      <c r="G6137" t="s">
        <v>3857</v>
      </c>
      <c r="H6137" t="s">
        <v>3858</v>
      </c>
      <c r="I6137" s="1"/>
      <c r="J6137">
        <v>21</v>
      </c>
      <c r="K6137" t="s">
        <v>117</v>
      </c>
      <c r="L6137" t="s">
        <v>118</v>
      </c>
      <c r="M6137">
        <v>990001</v>
      </c>
      <c r="N6137" t="s">
        <v>51</v>
      </c>
      <c r="O6137">
        <v>0.15</v>
      </c>
      <c r="Q6137">
        <v>0.15</v>
      </c>
      <c r="S6137" t="s">
        <v>5055</v>
      </c>
      <c r="AE6137">
        <v>12</v>
      </c>
      <c r="AF6137">
        <v>7.6</v>
      </c>
      <c r="AG6137">
        <v>5</v>
      </c>
      <c r="AH6137" t="s">
        <v>53</v>
      </c>
      <c r="AI6137" t="s">
        <v>54</v>
      </c>
      <c r="AJ6137">
        <v>2</v>
      </c>
      <c r="AK6137">
        <v>1</v>
      </c>
      <c r="AL6137">
        <v>1</v>
      </c>
      <c r="AM6137" t="s">
        <v>55</v>
      </c>
      <c r="AN6137" t="s">
        <v>56</v>
      </c>
      <c r="AP6137">
        <v>1</v>
      </c>
      <c r="AQ6137" t="s">
        <v>57</v>
      </c>
      <c r="AR6137">
        <v>0</v>
      </c>
      <c r="AW6137" t="s">
        <v>58</v>
      </c>
      <c r="AX6137">
        <v>0</v>
      </c>
      <c r="AY6137">
        <v>2</v>
      </c>
      <c r="AZ6137">
        <v>0.15</v>
      </c>
      <c r="BA6137">
        <v>0.15</v>
      </c>
      <c r="BB6137" t="s">
        <v>59</v>
      </c>
    </row>
    <row r="6138" spans="1:54" x14ac:dyDescent="0.45">
      <c r="A6138" s="4" t="str">
        <f>VLOOKUP(F6138,'Matching-Tabelle'!$A$57:$B$61,2,FALSE)</f>
        <v>stefan.fuellemann@tkb.ch</v>
      </c>
      <c r="B6138" s="4" t="str">
        <f>VLOOKUP(J6138,'Matching-Tabelle'!$A$1:$B$52,2,FALSE)</f>
        <v>WPI RTB</v>
      </c>
      <c r="C6138" s="4">
        <v>0.15</v>
      </c>
      <c r="D6138" s="4" t="s">
        <v>5056</v>
      </c>
      <c r="E6138" s="5">
        <v>42723</v>
      </c>
      <c r="F6138" t="s">
        <v>3856</v>
      </c>
      <c r="G6138" t="s">
        <v>3857</v>
      </c>
      <c r="H6138" t="s">
        <v>3858</v>
      </c>
      <c r="I6138" s="1"/>
      <c r="J6138">
        <v>22</v>
      </c>
      <c r="K6138" t="s">
        <v>88</v>
      </c>
      <c r="L6138" t="s">
        <v>89</v>
      </c>
      <c r="M6138">
        <v>990001</v>
      </c>
      <c r="N6138" t="s">
        <v>51</v>
      </c>
      <c r="O6138">
        <v>0.15</v>
      </c>
      <c r="Q6138">
        <v>0.15</v>
      </c>
      <c r="S6138" t="s">
        <v>5056</v>
      </c>
      <c r="AE6138">
        <v>12</v>
      </c>
      <c r="AF6138">
        <v>7.6</v>
      </c>
      <c r="AG6138">
        <v>5</v>
      </c>
      <c r="AH6138" t="s">
        <v>53</v>
      </c>
      <c r="AI6138" t="s">
        <v>54</v>
      </c>
      <c r="AJ6138">
        <v>2</v>
      </c>
      <c r="AK6138">
        <v>1</v>
      </c>
      <c r="AL6138">
        <v>1</v>
      </c>
      <c r="AM6138" t="s">
        <v>55</v>
      </c>
      <c r="AN6138" t="s">
        <v>56</v>
      </c>
      <c r="AP6138">
        <v>1</v>
      </c>
      <c r="AQ6138" t="s">
        <v>57</v>
      </c>
      <c r="AR6138">
        <v>0</v>
      </c>
      <c r="AW6138" t="s">
        <v>58</v>
      </c>
      <c r="AX6138">
        <v>0</v>
      </c>
      <c r="AY6138">
        <v>2</v>
      </c>
      <c r="AZ6138">
        <v>0.15</v>
      </c>
      <c r="BA6138">
        <v>0.15</v>
      </c>
      <c r="BB6138" t="s">
        <v>59</v>
      </c>
    </row>
    <row r="6139" spans="1:54" x14ac:dyDescent="0.45">
      <c r="A6139" s="4" t="str">
        <f>VLOOKUP(F6139,'Matching-Tabelle'!$A$57:$B$61,2,FALSE)</f>
        <v>stefan.fuellemann@tkb.ch</v>
      </c>
      <c r="B6139" s="4" t="str">
        <f>VLOOKUP(J6139,'Matching-Tabelle'!$A$1:$B$52,2,FALSE)</f>
        <v>WPI CTB</v>
      </c>
      <c r="C6139" s="4">
        <v>1.05</v>
      </c>
      <c r="D6139" s="4" t="s">
        <v>5018</v>
      </c>
      <c r="E6139" s="5">
        <v>42723</v>
      </c>
      <c r="F6139" t="s">
        <v>3856</v>
      </c>
      <c r="G6139" t="s">
        <v>3857</v>
      </c>
      <c r="H6139" t="s">
        <v>3858</v>
      </c>
      <c r="I6139" s="1"/>
      <c r="J6139">
        <v>14</v>
      </c>
      <c r="K6139" t="s">
        <v>82</v>
      </c>
      <c r="L6139" t="s">
        <v>83</v>
      </c>
      <c r="M6139">
        <v>990001</v>
      </c>
      <c r="N6139" t="s">
        <v>51</v>
      </c>
      <c r="O6139">
        <v>1.05</v>
      </c>
      <c r="Q6139">
        <v>1.05</v>
      </c>
      <c r="S6139" t="s">
        <v>5018</v>
      </c>
      <c r="AE6139">
        <v>12</v>
      </c>
      <c r="AF6139">
        <v>7.6</v>
      </c>
      <c r="AG6139">
        <v>5</v>
      </c>
      <c r="AH6139" t="s">
        <v>53</v>
      </c>
      <c r="AI6139" t="s">
        <v>54</v>
      </c>
      <c r="AJ6139">
        <v>2</v>
      </c>
      <c r="AK6139">
        <v>1</v>
      </c>
      <c r="AL6139">
        <v>1</v>
      </c>
      <c r="AM6139" t="s">
        <v>55</v>
      </c>
      <c r="AN6139" t="s">
        <v>56</v>
      </c>
      <c r="AP6139">
        <v>1</v>
      </c>
      <c r="AQ6139" t="s">
        <v>57</v>
      </c>
      <c r="AR6139">
        <v>0</v>
      </c>
      <c r="AW6139" t="s">
        <v>58</v>
      </c>
      <c r="AX6139">
        <v>0</v>
      </c>
      <c r="AY6139">
        <v>2</v>
      </c>
      <c r="AZ6139">
        <v>1.05</v>
      </c>
      <c r="BA6139">
        <v>1.05</v>
      </c>
      <c r="BB6139" t="s">
        <v>59</v>
      </c>
    </row>
    <row r="6140" spans="1:54" x14ac:dyDescent="0.45">
      <c r="A6140" s="4" t="str">
        <f>VLOOKUP(F6140,'Matching-Tabelle'!$A$57:$B$61,2,FALSE)</f>
        <v>stefan.fuellemann@tkb.ch</v>
      </c>
      <c r="B6140" s="4" t="str">
        <f>VLOOKUP(J6140,'Matching-Tabelle'!$A$1:$B$52,2,FALSE)</f>
        <v>WPI CTB</v>
      </c>
      <c r="C6140" s="4">
        <v>0.25</v>
      </c>
      <c r="D6140" s="4" t="s">
        <v>5057</v>
      </c>
      <c r="E6140" s="5">
        <v>42723</v>
      </c>
      <c r="F6140" t="s">
        <v>3856</v>
      </c>
      <c r="G6140" t="s">
        <v>3857</v>
      </c>
      <c r="H6140" t="s">
        <v>3858</v>
      </c>
      <c r="I6140" s="1"/>
      <c r="J6140">
        <v>919</v>
      </c>
      <c r="K6140" t="s">
        <v>66</v>
      </c>
      <c r="L6140" t="s">
        <v>67</v>
      </c>
      <c r="M6140">
        <v>990001</v>
      </c>
      <c r="N6140" t="s">
        <v>51</v>
      </c>
      <c r="O6140">
        <v>0.25</v>
      </c>
      <c r="Q6140">
        <v>0.25</v>
      </c>
      <c r="S6140" t="s">
        <v>5057</v>
      </c>
      <c r="AE6140">
        <v>12</v>
      </c>
      <c r="AF6140">
        <v>7.6</v>
      </c>
      <c r="AG6140">
        <v>5</v>
      </c>
      <c r="AH6140" t="s">
        <v>53</v>
      </c>
      <c r="AI6140" t="s">
        <v>54</v>
      </c>
      <c r="AJ6140">
        <v>2</v>
      </c>
      <c r="AK6140">
        <v>1</v>
      </c>
      <c r="AL6140">
        <v>1</v>
      </c>
      <c r="AM6140" t="s">
        <v>55</v>
      </c>
      <c r="AN6140" t="s">
        <v>56</v>
      </c>
      <c r="AP6140">
        <v>1</v>
      </c>
      <c r="AQ6140" t="s">
        <v>57</v>
      </c>
      <c r="AR6140">
        <v>0</v>
      </c>
      <c r="AW6140" t="s">
        <v>58</v>
      </c>
      <c r="AX6140">
        <v>0</v>
      </c>
      <c r="AY6140">
        <v>2</v>
      </c>
      <c r="AZ6140">
        <v>0.25</v>
      </c>
      <c r="BA6140">
        <v>0.25</v>
      </c>
      <c r="BB6140" t="s">
        <v>59</v>
      </c>
    </row>
    <row r="6141" spans="1:54" x14ac:dyDescent="0.45">
      <c r="A6141" s="4" t="str">
        <f>VLOOKUP(F6141,'Matching-Tabelle'!$A$57:$B$61,2,FALSE)</f>
        <v>stefan.fuellemann@tkb.ch</v>
      </c>
      <c r="B6141" s="4" t="str">
        <f>VLOOKUP(J6141,'Matching-Tabelle'!$A$1:$B$52,2,FALSE)</f>
        <v>WPI CTB</v>
      </c>
      <c r="C6141" s="4">
        <v>0.67</v>
      </c>
      <c r="D6141" s="4" t="s">
        <v>5058</v>
      </c>
      <c r="E6141" s="5">
        <v>42723</v>
      </c>
      <c r="F6141" t="s">
        <v>3856</v>
      </c>
      <c r="G6141" t="s">
        <v>3857</v>
      </c>
      <c r="H6141" t="s">
        <v>3858</v>
      </c>
      <c r="I6141" s="1"/>
      <c r="J6141">
        <v>14</v>
      </c>
      <c r="K6141" t="s">
        <v>82</v>
      </c>
      <c r="L6141" t="s">
        <v>83</v>
      </c>
      <c r="M6141">
        <v>990001</v>
      </c>
      <c r="N6141" t="s">
        <v>51</v>
      </c>
      <c r="O6141">
        <v>0.67</v>
      </c>
      <c r="Q6141">
        <v>0.67</v>
      </c>
      <c r="S6141" t="s">
        <v>5058</v>
      </c>
      <c r="AE6141">
        <v>12</v>
      </c>
      <c r="AF6141">
        <v>7.6</v>
      </c>
      <c r="AG6141">
        <v>5</v>
      </c>
      <c r="AH6141" t="s">
        <v>53</v>
      </c>
      <c r="AI6141" t="s">
        <v>54</v>
      </c>
      <c r="AJ6141">
        <v>2</v>
      </c>
      <c r="AK6141">
        <v>1</v>
      </c>
      <c r="AL6141">
        <v>1</v>
      </c>
      <c r="AM6141" t="s">
        <v>55</v>
      </c>
      <c r="AN6141" t="s">
        <v>56</v>
      </c>
      <c r="AP6141">
        <v>1</v>
      </c>
      <c r="AQ6141" t="s">
        <v>57</v>
      </c>
      <c r="AR6141">
        <v>0</v>
      </c>
      <c r="AW6141" t="s">
        <v>58</v>
      </c>
      <c r="AX6141">
        <v>0</v>
      </c>
      <c r="AY6141">
        <v>2</v>
      </c>
      <c r="AZ6141">
        <v>0.67</v>
      </c>
      <c r="BA6141">
        <v>0.67</v>
      </c>
      <c r="BB6141" t="s">
        <v>59</v>
      </c>
    </row>
    <row r="6142" spans="1:54" x14ac:dyDescent="0.45">
      <c r="A6142" s="4" t="str">
        <f>VLOOKUP(F6142,'Matching-Tabelle'!$A$57:$B$61,2,FALSE)</f>
        <v>stefan.fuellemann@tkb.ch</v>
      </c>
      <c r="B6142" s="4" t="str">
        <f>VLOOKUP(J6142,'Matching-Tabelle'!$A$1:$B$52,2,FALSE)</f>
        <v>WPI RTB</v>
      </c>
      <c r="C6142" s="4">
        <v>0.5</v>
      </c>
      <c r="D6142" s="4" t="s">
        <v>3859</v>
      </c>
      <c r="E6142" s="5">
        <v>42724</v>
      </c>
      <c r="F6142" t="s">
        <v>3856</v>
      </c>
      <c r="G6142" t="s">
        <v>3857</v>
      </c>
      <c r="H6142" t="s">
        <v>3858</v>
      </c>
      <c r="I6142" s="1"/>
      <c r="J6142">
        <v>19</v>
      </c>
      <c r="K6142" t="s">
        <v>145</v>
      </c>
      <c r="L6142" t="s">
        <v>146</v>
      </c>
      <c r="M6142">
        <v>990001</v>
      </c>
      <c r="N6142" t="s">
        <v>51</v>
      </c>
      <c r="O6142">
        <v>0.5</v>
      </c>
      <c r="Q6142">
        <v>0.5</v>
      </c>
      <c r="S6142" t="s">
        <v>3859</v>
      </c>
      <c r="AE6142">
        <v>12</v>
      </c>
      <c r="AF6142">
        <v>7.6</v>
      </c>
      <c r="AG6142">
        <v>5</v>
      </c>
      <c r="AH6142" t="s">
        <v>53</v>
      </c>
      <c r="AI6142" t="s">
        <v>54</v>
      </c>
      <c r="AJ6142">
        <v>2</v>
      </c>
      <c r="AK6142">
        <v>1</v>
      </c>
      <c r="AL6142">
        <v>1</v>
      </c>
      <c r="AM6142" t="s">
        <v>55</v>
      </c>
      <c r="AN6142" t="s">
        <v>56</v>
      </c>
      <c r="AP6142">
        <v>1</v>
      </c>
      <c r="AQ6142" t="s">
        <v>57</v>
      </c>
      <c r="AR6142">
        <v>0</v>
      </c>
      <c r="AW6142" t="s">
        <v>58</v>
      </c>
      <c r="AX6142">
        <v>0</v>
      </c>
      <c r="AY6142">
        <v>2</v>
      </c>
      <c r="AZ6142">
        <v>0.5</v>
      </c>
      <c r="BA6142">
        <v>0.5</v>
      </c>
      <c r="BB6142" t="s">
        <v>59</v>
      </c>
    </row>
    <row r="6143" spans="1:54" x14ac:dyDescent="0.45">
      <c r="A6143" s="4" t="str">
        <f>VLOOKUP(F6143,'Matching-Tabelle'!$A$57:$B$61,2,FALSE)</f>
        <v>stefan.fuellemann@tkb.ch</v>
      </c>
      <c r="B6143" s="4" t="str">
        <f>VLOOKUP(J6143,'Matching-Tabelle'!$A$1:$B$52,2,FALSE)</f>
        <v>Proj SCRE2016</v>
      </c>
      <c r="C6143" s="4">
        <v>5.6</v>
      </c>
      <c r="D6143" s="4" t="s">
        <v>5059</v>
      </c>
      <c r="E6143" s="5">
        <v>42724</v>
      </c>
      <c r="F6143" t="s">
        <v>3856</v>
      </c>
      <c r="G6143" t="s">
        <v>3857</v>
      </c>
      <c r="H6143" t="s">
        <v>3858</v>
      </c>
      <c r="I6143" s="1"/>
      <c r="J6143">
        <v>2500253</v>
      </c>
      <c r="K6143" t="s">
        <v>538</v>
      </c>
      <c r="L6143" t="s">
        <v>539</v>
      </c>
      <c r="M6143">
        <v>990001</v>
      </c>
      <c r="N6143" t="s">
        <v>51</v>
      </c>
      <c r="O6143">
        <v>5.6</v>
      </c>
      <c r="Q6143">
        <v>5.6</v>
      </c>
      <c r="S6143" t="s">
        <v>5059</v>
      </c>
      <c r="AE6143">
        <v>5</v>
      </c>
      <c r="AF6143">
        <v>0</v>
      </c>
      <c r="AG6143">
        <v>1</v>
      </c>
      <c r="AH6143" t="s">
        <v>411</v>
      </c>
      <c r="AI6143" t="s">
        <v>411</v>
      </c>
      <c r="AJ6143">
        <v>2</v>
      </c>
      <c r="AK6143">
        <v>1</v>
      </c>
      <c r="AL6143">
        <v>1</v>
      </c>
      <c r="AM6143" t="s">
        <v>55</v>
      </c>
      <c r="AN6143" t="s">
        <v>56</v>
      </c>
      <c r="AP6143">
        <v>1</v>
      </c>
      <c r="AQ6143" t="s">
        <v>57</v>
      </c>
      <c r="AR6143">
        <v>0</v>
      </c>
      <c r="AW6143" t="s">
        <v>58</v>
      </c>
      <c r="AX6143">
        <v>0</v>
      </c>
      <c r="AY6143">
        <v>2</v>
      </c>
      <c r="AZ6143">
        <v>5.6</v>
      </c>
      <c r="BA6143">
        <v>5.6</v>
      </c>
      <c r="BB6143" t="s">
        <v>59</v>
      </c>
    </row>
    <row r="6144" spans="1:54" x14ac:dyDescent="0.45">
      <c r="A6144" s="4" t="str">
        <f>VLOOKUP(F6144,'Matching-Tabelle'!$A$57:$B$61,2,FALSE)</f>
        <v>stefan.fuellemann@tkb.ch</v>
      </c>
      <c r="B6144" s="4" t="str">
        <f>VLOOKUP(J6144,'Matching-Tabelle'!$A$1:$B$52,2,FALSE)</f>
        <v>WPI CTB</v>
      </c>
      <c r="C6144" s="4">
        <v>0.25</v>
      </c>
      <c r="D6144" s="4" t="s">
        <v>4865</v>
      </c>
      <c r="E6144" s="5">
        <v>42724</v>
      </c>
      <c r="F6144" t="s">
        <v>3856</v>
      </c>
      <c r="G6144" t="s">
        <v>3857</v>
      </c>
      <c r="H6144" t="s">
        <v>3858</v>
      </c>
      <c r="I6144" s="1"/>
      <c r="J6144">
        <v>14</v>
      </c>
      <c r="K6144" t="s">
        <v>82</v>
      </c>
      <c r="L6144" t="s">
        <v>83</v>
      </c>
      <c r="M6144">
        <v>990001</v>
      </c>
      <c r="N6144" t="s">
        <v>51</v>
      </c>
      <c r="O6144">
        <v>0.25</v>
      </c>
      <c r="Q6144">
        <v>0.25</v>
      </c>
      <c r="S6144" t="s">
        <v>4865</v>
      </c>
      <c r="AE6144">
        <v>12</v>
      </c>
      <c r="AF6144">
        <v>7.6</v>
      </c>
      <c r="AG6144">
        <v>5</v>
      </c>
      <c r="AH6144" t="s">
        <v>53</v>
      </c>
      <c r="AI6144" t="s">
        <v>54</v>
      </c>
      <c r="AJ6144">
        <v>2</v>
      </c>
      <c r="AK6144">
        <v>1</v>
      </c>
      <c r="AL6144">
        <v>1</v>
      </c>
      <c r="AM6144" t="s">
        <v>55</v>
      </c>
      <c r="AN6144" t="s">
        <v>56</v>
      </c>
      <c r="AP6144">
        <v>1</v>
      </c>
      <c r="AQ6144" t="s">
        <v>57</v>
      </c>
      <c r="AR6144">
        <v>0</v>
      </c>
      <c r="AW6144" t="s">
        <v>58</v>
      </c>
      <c r="AX6144">
        <v>0</v>
      </c>
      <c r="AY6144">
        <v>2</v>
      </c>
      <c r="AZ6144">
        <v>0.25</v>
      </c>
      <c r="BA6144">
        <v>0.25</v>
      </c>
      <c r="BB6144" t="s">
        <v>59</v>
      </c>
    </row>
    <row r="6145" spans="1:54" x14ac:dyDescent="0.45">
      <c r="A6145" s="4" t="str">
        <f>VLOOKUP(F6145,'Matching-Tabelle'!$A$57:$B$61,2,FALSE)</f>
        <v>stefan.fuellemann@tkb.ch</v>
      </c>
      <c r="B6145" s="4" t="str">
        <f>VLOOKUP(J6145,'Matching-Tabelle'!$A$1:$B$52,2,FALSE)</f>
        <v>WPI CTB</v>
      </c>
      <c r="C6145" s="4">
        <v>0.38</v>
      </c>
      <c r="D6145" s="4" t="s">
        <v>2392</v>
      </c>
      <c r="E6145" s="5">
        <v>42724</v>
      </c>
      <c r="F6145" t="s">
        <v>3856</v>
      </c>
      <c r="G6145" t="s">
        <v>3857</v>
      </c>
      <c r="H6145" t="s">
        <v>3858</v>
      </c>
      <c r="I6145" s="1"/>
      <c r="J6145">
        <v>928</v>
      </c>
      <c r="K6145" t="s">
        <v>870</v>
      </c>
      <c r="L6145" t="s">
        <v>871</v>
      </c>
      <c r="M6145">
        <v>990001</v>
      </c>
      <c r="N6145" t="s">
        <v>51</v>
      </c>
      <c r="O6145">
        <v>0.38</v>
      </c>
      <c r="Q6145">
        <v>0.38</v>
      </c>
      <c r="S6145" t="s">
        <v>2392</v>
      </c>
      <c r="AE6145">
        <v>12</v>
      </c>
      <c r="AF6145">
        <v>7.6</v>
      </c>
      <c r="AG6145">
        <v>5</v>
      </c>
      <c r="AH6145" t="s">
        <v>53</v>
      </c>
      <c r="AI6145" t="s">
        <v>54</v>
      </c>
      <c r="AJ6145">
        <v>2</v>
      </c>
      <c r="AK6145">
        <v>1</v>
      </c>
      <c r="AL6145">
        <v>1</v>
      </c>
      <c r="AM6145" t="s">
        <v>55</v>
      </c>
      <c r="AN6145" t="s">
        <v>56</v>
      </c>
      <c r="AP6145">
        <v>1</v>
      </c>
      <c r="AQ6145" t="s">
        <v>57</v>
      </c>
      <c r="AR6145">
        <v>0</v>
      </c>
      <c r="AW6145" t="s">
        <v>58</v>
      </c>
      <c r="AX6145">
        <v>0</v>
      </c>
      <c r="AY6145">
        <v>2</v>
      </c>
      <c r="AZ6145">
        <v>0.38</v>
      </c>
      <c r="BA6145">
        <v>0.38</v>
      </c>
      <c r="BB6145" t="s">
        <v>59</v>
      </c>
    </row>
    <row r="6146" spans="1:54" x14ac:dyDescent="0.45">
      <c r="A6146" s="4" t="str">
        <f>VLOOKUP(F6146,'Matching-Tabelle'!$A$57:$B$61,2,FALSE)</f>
        <v>stefan.fuellemann@tkb.ch</v>
      </c>
      <c r="B6146" s="4" t="str">
        <f>VLOOKUP(J6146,'Matching-Tabelle'!$A$1:$B$52,2,FALSE)</f>
        <v>WPI CTB</v>
      </c>
      <c r="C6146" s="4">
        <v>0.18</v>
      </c>
      <c r="D6146" s="4" t="s">
        <v>5060</v>
      </c>
      <c r="E6146" s="5">
        <v>42724</v>
      </c>
      <c r="F6146" t="s">
        <v>3856</v>
      </c>
      <c r="G6146" t="s">
        <v>3857</v>
      </c>
      <c r="H6146" t="s">
        <v>3858</v>
      </c>
      <c r="I6146" s="1"/>
      <c r="J6146">
        <v>921</v>
      </c>
      <c r="K6146" t="s">
        <v>224</v>
      </c>
      <c r="L6146" t="s">
        <v>225</v>
      </c>
      <c r="M6146">
        <v>990001</v>
      </c>
      <c r="N6146" t="s">
        <v>51</v>
      </c>
      <c r="O6146">
        <v>0.18</v>
      </c>
      <c r="Q6146">
        <v>0.18</v>
      </c>
      <c r="S6146" t="s">
        <v>5060</v>
      </c>
      <c r="AE6146">
        <v>12</v>
      </c>
      <c r="AF6146">
        <v>7.6</v>
      </c>
      <c r="AG6146">
        <v>5</v>
      </c>
      <c r="AH6146" t="s">
        <v>53</v>
      </c>
      <c r="AI6146" t="s">
        <v>54</v>
      </c>
      <c r="AJ6146">
        <v>2</v>
      </c>
      <c r="AK6146">
        <v>1</v>
      </c>
      <c r="AL6146">
        <v>1</v>
      </c>
      <c r="AM6146" t="s">
        <v>55</v>
      </c>
      <c r="AN6146" t="s">
        <v>56</v>
      </c>
      <c r="AP6146">
        <v>1</v>
      </c>
      <c r="AQ6146" t="s">
        <v>57</v>
      </c>
      <c r="AR6146">
        <v>0</v>
      </c>
      <c r="AW6146" t="s">
        <v>58</v>
      </c>
      <c r="AX6146">
        <v>0</v>
      </c>
      <c r="AY6146">
        <v>2</v>
      </c>
      <c r="AZ6146">
        <v>0.18</v>
      </c>
      <c r="BA6146">
        <v>0.18</v>
      </c>
      <c r="BB6146" t="s">
        <v>59</v>
      </c>
    </row>
    <row r="6147" spans="1:54" x14ac:dyDescent="0.45">
      <c r="A6147" s="4" t="str">
        <f>VLOOKUP(F6147,'Matching-Tabelle'!$A$57:$B$61,2,FALSE)</f>
        <v>stefan.fuellemann@tkb.ch</v>
      </c>
      <c r="B6147" s="4" t="str">
        <f>VLOOKUP(J6147,'Matching-Tabelle'!$A$1:$B$52,2,FALSE)</f>
        <v>WPI RTB</v>
      </c>
      <c r="C6147" s="4">
        <v>0.75</v>
      </c>
      <c r="D6147" s="4" t="s">
        <v>5061</v>
      </c>
      <c r="E6147" s="5">
        <v>42724</v>
      </c>
      <c r="F6147" t="s">
        <v>3856</v>
      </c>
      <c r="G6147" t="s">
        <v>3857</v>
      </c>
      <c r="H6147" t="s">
        <v>3858</v>
      </c>
      <c r="I6147" s="1"/>
      <c r="J6147">
        <v>24</v>
      </c>
      <c r="K6147" t="s">
        <v>73</v>
      </c>
      <c r="L6147" t="s">
        <v>74</v>
      </c>
      <c r="M6147">
        <v>990001</v>
      </c>
      <c r="N6147" t="s">
        <v>51</v>
      </c>
      <c r="O6147">
        <v>0.75</v>
      </c>
      <c r="Q6147">
        <v>0.75</v>
      </c>
      <c r="S6147" t="s">
        <v>5061</v>
      </c>
      <c r="AE6147">
        <v>12</v>
      </c>
      <c r="AF6147">
        <v>7.6</v>
      </c>
      <c r="AG6147">
        <v>5</v>
      </c>
      <c r="AH6147" t="s">
        <v>53</v>
      </c>
      <c r="AI6147" t="s">
        <v>54</v>
      </c>
      <c r="AJ6147">
        <v>2</v>
      </c>
      <c r="AK6147">
        <v>1</v>
      </c>
      <c r="AL6147">
        <v>1</v>
      </c>
      <c r="AM6147" t="s">
        <v>55</v>
      </c>
      <c r="AN6147" t="s">
        <v>56</v>
      </c>
      <c r="AP6147">
        <v>1</v>
      </c>
      <c r="AQ6147" t="s">
        <v>57</v>
      </c>
      <c r="AR6147">
        <v>0</v>
      </c>
      <c r="AW6147" t="s">
        <v>58</v>
      </c>
      <c r="AX6147">
        <v>0</v>
      </c>
      <c r="AY6147">
        <v>2</v>
      </c>
      <c r="AZ6147">
        <v>0.75</v>
      </c>
      <c r="BA6147">
        <v>0.75</v>
      </c>
      <c r="BB6147" t="s">
        <v>59</v>
      </c>
    </row>
    <row r="6148" spans="1:54" x14ac:dyDescent="0.45">
      <c r="A6148" s="4" t="str">
        <f>VLOOKUP(F6148,'Matching-Tabelle'!$A$57:$B$61,2,FALSE)</f>
        <v>stefan.fuellemann@tkb.ch</v>
      </c>
      <c r="B6148" s="4" t="str">
        <f>VLOOKUP(J6148,'Matching-Tabelle'!$A$1:$B$52,2,FALSE)</f>
        <v>WPI CTB</v>
      </c>
      <c r="C6148" s="4">
        <v>0.5</v>
      </c>
      <c r="D6148" s="4" t="s">
        <v>5045</v>
      </c>
      <c r="E6148" s="5">
        <v>42724</v>
      </c>
      <c r="F6148" t="s">
        <v>3856</v>
      </c>
      <c r="G6148" t="s">
        <v>3857</v>
      </c>
      <c r="H6148" t="s">
        <v>3858</v>
      </c>
      <c r="I6148" s="1"/>
      <c r="J6148">
        <v>14</v>
      </c>
      <c r="K6148" t="s">
        <v>82</v>
      </c>
      <c r="L6148" t="s">
        <v>83</v>
      </c>
      <c r="M6148">
        <v>990001</v>
      </c>
      <c r="N6148" t="s">
        <v>51</v>
      </c>
      <c r="O6148">
        <v>0.5</v>
      </c>
      <c r="Q6148">
        <v>0.5</v>
      </c>
      <c r="S6148" t="s">
        <v>5045</v>
      </c>
      <c r="AE6148">
        <v>12</v>
      </c>
      <c r="AF6148">
        <v>7.6</v>
      </c>
      <c r="AG6148">
        <v>5</v>
      </c>
      <c r="AH6148" t="s">
        <v>53</v>
      </c>
      <c r="AI6148" t="s">
        <v>54</v>
      </c>
      <c r="AJ6148">
        <v>2</v>
      </c>
      <c r="AK6148">
        <v>1</v>
      </c>
      <c r="AL6148">
        <v>1</v>
      </c>
      <c r="AM6148" t="s">
        <v>55</v>
      </c>
      <c r="AN6148" t="s">
        <v>56</v>
      </c>
      <c r="AP6148">
        <v>1</v>
      </c>
      <c r="AQ6148" t="s">
        <v>57</v>
      </c>
      <c r="AR6148">
        <v>0</v>
      </c>
      <c r="AW6148" t="s">
        <v>58</v>
      </c>
      <c r="AX6148">
        <v>0</v>
      </c>
      <c r="AY6148">
        <v>2</v>
      </c>
      <c r="AZ6148">
        <v>0.5</v>
      </c>
      <c r="BA6148">
        <v>0.5</v>
      </c>
      <c r="BB6148" t="s">
        <v>59</v>
      </c>
    </row>
    <row r="6149" spans="1:54" x14ac:dyDescent="0.45">
      <c r="A6149" s="4" t="str">
        <f>VLOOKUP(F6149,'Matching-Tabelle'!$A$57:$B$61,2,FALSE)</f>
        <v>stefan.fuellemann@tkb.ch</v>
      </c>
      <c r="B6149" s="4" t="str">
        <f>VLOOKUP(J6149,'Matching-Tabelle'!$A$1:$B$52,2,FALSE)</f>
        <v>WPI RTB</v>
      </c>
      <c r="C6149" s="4">
        <v>0.25</v>
      </c>
      <c r="D6149" s="4" t="s">
        <v>5062</v>
      </c>
      <c r="E6149" s="5">
        <v>42724</v>
      </c>
      <c r="F6149" t="s">
        <v>3856</v>
      </c>
      <c r="G6149" t="s">
        <v>3857</v>
      </c>
      <c r="H6149" t="s">
        <v>3858</v>
      </c>
      <c r="I6149" s="1"/>
      <c r="J6149">
        <v>21</v>
      </c>
      <c r="K6149" t="s">
        <v>117</v>
      </c>
      <c r="L6149" t="s">
        <v>118</v>
      </c>
      <c r="M6149">
        <v>990001</v>
      </c>
      <c r="N6149" t="s">
        <v>51</v>
      </c>
      <c r="O6149">
        <v>0.25</v>
      </c>
      <c r="Q6149">
        <v>0.25</v>
      </c>
      <c r="S6149" t="s">
        <v>5062</v>
      </c>
      <c r="AE6149">
        <v>12</v>
      </c>
      <c r="AF6149">
        <v>7.6</v>
      </c>
      <c r="AG6149">
        <v>5</v>
      </c>
      <c r="AH6149" t="s">
        <v>53</v>
      </c>
      <c r="AI6149" t="s">
        <v>54</v>
      </c>
      <c r="AJ6149">
        <v>2</v>
      </c>
      <c r="AK6149">
        <v>1</v>
      </c>
      <c r="AL6149">
        <v>1</v>
      </c>
      <c r="AM6149" t="s">
        <v>55</v>
      </c>
      <c r="AN6149" t="s">
        <v>56</v>
      </c>
      <c r="AP6149">
        <v>1</v>
      </c>
      <c r="AQ6149" t="s">
        <v>57</v>
      </c>
      <c r="AR6149">
        <v>0</v>
      </c>
      <c r="AW6149" t="s">
        <v>58</v>
      </c>
      <c r="AX6149">
        <v>0</v>
      </c>
      <c r="AY6149">
        <v>2</v>
      </c>
      <c r="AZ6149">
        <v>0.25</v>
      </c>
      <c r="BA6149">
        <v>0.25</v>
      </c>
      <c r="BB6149" t="s">
        <v>59</v>
      </c>
    </row>
    <row r="6150" spans="1:54" x14ac:dyDescent="0.45">
      <c r="A6150" s="4" t="str">
        <f>VLOOKUP(F6150,'Matching-Tabelle'!$A$57:$B$61,2,FALSE)</f>
        <v>stefan.fuellemann@tkb.ch</v>
      </c>
      <c r="B6150" s="4" t="str">
        <f>VLOOKUP(J6150,'Matching-Tabelle'!$A$1:$B$52,2,FALSE)</f>
        <v>WPI CTB</v>
      </c>
      <c r="C6150" s="4">
        <v>1.37</v>
      </c>
      <c r="D6150" s="4" t="s">
        <v>4856</v>
      </c>
      <c r="E6150" s="5">
        <v>42724</v>
      </c>
      <c r="F6150" t="s">
        <v>3856</v>
      </c>
      <c r="G6150" t="s">
        <v>3857</v>
      </c>
      <c r="H6150" t="s">
        <v>3858</v>
      </c>
      <c r="I6150" s="1"/>
      <c r="J6150">
        <v>921</v>
      </c>
      <c r="K6150" t="s">
        <v>224</v>
      </c>
      <c r="L6150" t="s">
        <v>225</v>
      </c>
      <c r="M6150">
        <v>990001</v>
      </c>
      <c r="N6150" t="s">
        <v>51</v>
      </c>
      <c r="O6150">
        <v>1.37</v>
      </c>
      <c r="Q6150">
        <v>1.37</v>
      </c>
      <c r="S6150" t="s">
        <v>4856</v>
      </c>
      <c r="AE6150">
        <v>12</v>
      </c>
      <c r="AF6150">
        <v>7.6</v>
      </c>
      <c r="AG6150">
        <v>5</v>
      </c>
      <c r="AH6150" t="s">
        <v>53</v>
      </c>
      <c r="AI6150" t="s">
        <v>54</v>
      </c>
      <c r="AJ6150">
        <v>2</v>
      </c>
      <c r="AK6150">
        <v>1</v>
      </c>
      <c r="AL6150">
        <v>1</v>
      </c>
      <c r="AM6150" t="s">
        <v>55</v>
      </c>
      <c r="AN6150" t="s">
        <v>56</v>
      </c>
      <c r="AP6150">
        <v>1</v>
      </c>
      <c r="AQ6150" t="s">
        <v>57</v>
      </c>
      <c r="AR6150">
        <v>0</v>
      </c>
      <c r="AW6150" t="s">
        <v>58</v>
      </c>
      <c r="AX6150">
        <v>0</v>
      </c>
      <c r="AY6150">
        <v>2</v>
      </c>
      <c r="AZ6150">
        <v>1.37</v>
      </c>
      <c r="BA6150">
        <v>1.37</v>
      </c>
      <c r="BB6150" t="s">
        <v>59</v>
      </c>
    </row>
    <row r="6151" spans="1:54" x14ac:dyDescent="0.45">
      <c r="A6151" s="4" t="str">
        <f>VLOOKUP(F6151,'Matching-Tabelle'!$A$57:$B$61,2,FALSE)</f>
        <v>stefan.fuellemann@tkb.ch</v>
      </c>
      <c r="B6151" s="4" t="str">
        <f>VLOOKUP(J6151,'Matching-Tabelle'!$A$1:$B$52,2,FALSE)</f>
        <v>WPI RTB</v>
      </c>
      <c r="C6151" s="4">
        <v>1.5</v>
      </c>
      <c r="D6151" s="4" t="s">
        <v>5063</v>
      </c>
      <c r="E6151" s="5">
        <v>42724</v>
      </c>
      <c r="F6151" t="s">
        <v>3856</v>
      </c>
      <c r="G6151" t="s">
        <v>3857</v>
      </c>
      <c r="H6151" t="s">
        <v>3858</v>
      </c>
      <c r="I6151" s="1"/>
      <c r="J6151">
        <v>19</v>
      </c>
      <c r="K6151" t="s">
        <v>145</v>
      </c>
      <c r="L6151" t="s">
        <v>146</v>
      </c>
      <c r="M6151">
        <v>990001</v>
      </c>
      <c r="N6151" t="s">
        <v>51</v>
      </c>
      <c r="O6151">
        <v>1.5</v>
      </c>
      <c r="Q6151">
        <v>1.5</v>
      </c>
      <c r="S6151" t="s">
        <v>5063</v>
      </c>
      <c r="AE6151">
        <v>12</v>
      </c>
      <c r="AF6151">
        <v>7.6</v>
      </c>
      <c r="AG6151">
        <v>5</v>
      </c>
      <c r="AH6151" t="s">
        <v>53</v>
      </c>
      <c r="AI6151" t="s">
        <v>54</v>
      </c>
      <c r="AJ6151">
        <v>2</v>
      </c>
      <c r="AK6151">
        <v>1</v>
      </c>
      <c r="AL6151">
        <v>1</v>
      </c>
      <c r="AM6151" t="s">
        <v>55</v>
      </c>
      <c r="AN6151" t="s">
        <v>56</v>
      </c>
      <c r="AP6151">
        <v>1</v>
      </c>
      <c r="AQ6151" t="s">
        <v>57</v>
      </c>
      <c r="AR6151">
        <v>0</v>
      </c>
      <c r="AW6151" t="s">
        <v>58</v>
      </c>
      <c r="AX6151">
        <v>0</v>
      </c>
      <c r="AY6151">
        <v>2</v>
      </c>
      <c r="AZ6151">
        <v>1.5</v>
      </c>
      <c r="BA6151">
        <v>1.5</v>
      </c>
      <c r="BB6151" t="s">
        <v>59</v>
      </c>
    </row>
    <row r="6152" spans="1:54" x14ac:dyDescent="0.45">
      <c r="A6152" s="4" t="str">
        <f>VLOOKUP(F6152,'Matching-Tabelle'!$A$57:$B$61,2,FALSE)</f>
        <v>stefan.fuellemann@tkb.ch</v>
      </c>
      <c r="B6152" s="4" t="str">
        <f>VLOOKUP(J6152,'Matching-Tabelle'!$A$1:$B$52,2,FALSE)</f>
        <v>WPI CTB</v>
      </c>
      <c r="C6152" s="4">
        <v>0.5</v>
      </c>
      <c r="D6152" s="4" t="s">
        <v>5064</v>
      </c>
      <c r="E6152" s="5">
        <v>42724</v>
      </c>
      <c r="F6152" t="s">
        <v>3856</v>
      </c>
      <c r="G6152" t="s">
        <v>3857</v>
      </c>
      <c r="H6152" t="s">
        <v>3858</v>
      </c>
      <c r="I6152" s="1"/>
      <c r="J6152">
        <v>921</v>
      </c>
      <c r="K6152" t="s">
        <v>224</v>
      </c>
      <c r="L6152" t="s">
        <v>225</v>
      </c>
      <c r="M6152">
        <v>990001</v>
      </c>
      <c r="N6152" t="s">
        <v>51</v>
      </c>
      <c r="O6152">
        <v>0.5</v>
      </c>
      <c r="Q6152">
        <v>0.5</v>
      </c>
      <c r="S6152" t="s">
        <v>5064</v>
      </c>
      <c r="AE6152">
        <v>12</v>
      </c>
      <c r="AF6152">
        <v>7.6</v>
      </c>
      <c r="AG6152">
        <v>5</v>
      </c>
      <c r="AH6152" t="s">
        <v>53</v>
      </c>
      <c r="AI6152" t="s">
        <v>54</v>
      </c>
      <c r="AJ6152">
        <v>2</v>
      </c>
      <c r="AK6152">
        <v>1</v>
      </c>
      <c r="AL6152">
        <v>1</v>
      </c>
      <c r="AM6152" t="s">
        <v>55</v>
      </c>
      <c r="AN6152" t="s">
        <v>56</v>
      </c>
      <c r="AP6152">
        <v>1</v>
      </c>
      <c r="AQ6152" t="s">
        <v>57</v>
      </c>
      <c r="AR6152">
        <v>0</v>
      </c>
      <c r="AW6152" t="s">
        <v>58</v>
      </c>
      <c r="AX6152">
        <v>0</v>
      </c>
      <c r="AY6152">
        <v>2</v>
      </c>
      <c r="AZ6152">
        <v>0.5</v>
      </c>
      <c r="BA6152">
        <v>0.5</v>
      </c>
      <c r="BB6152" t="s">
        <v>59</v>
      </c>
    </row>
    <row r="6153" spans="1:54" x14ac:dyDescent="0.45">
      <c r="A6153" s="4" t="str">
        <f>VLOOKUP(F6153,'Matching-Tabelle'!$A$57:$B$61,2,FALSE)</f>
        <v>stefan.fuellemann@tkb.ch</v>
      </c>
      <c r="B6153" s="4" t="str">
        <f>VLOOKUP(J6153,'Matching-Tabelle'!$A$1:$B$52,2,FALSE)</f>
        <v>WPI RTB</v>
      </c>
      <c r="C6153" s="4">
        <v>1.2</v>
      </c>
      <c r="D6153" s="4" t="s">
        <v>3859</v>
      </c>
      <c r="E6153" s="5">
        <v>42725</v>
      </c>
      <c r="F6153" t="s">
        <v>3856</v>
      </c>
      <c r="G6153" t="s">
        <v>3857</v>
      </c>
      <c r="H6153" t="s">
        <v>3858</v>
      </c>
      <c r="I6153" s="1"/>
      <c r="J6153">
        <v>19</v>
      </c>
      <c r="K6153" t="s">
        <v>145</v>
      </c>
      <c r="L6153" t="s">
        <v>146</v>
      </c>
      <c r="M6153">
        <v>990001</v>
      </c>
      <c r="N6153" t="s">
        <v>51</v>
      </c>
      <c r="O6153">
        <v>1.2</v>
      </c>
      <c r="Q6153">
        <v>1.2</v>
      </c>
      <c r="S6153" t="s">
        <v>3859</v>
      </c>
      <c r="AE6153">
        <v>12</v>
      </c>
      <c r="AF6153">
        <v>7.6</v>
      </c>
      <c r="AG6153">
        <v>5</v>
      </c>
      <c r="AH6153" t="s">
        <v>53</v>
      </c>
      <c r="AI6153" t="s">
        <v>54</v>
      </c>
      <c r="AJ6153">
        <v>2</v>
      </c>
      <c r="AK6153">
        <v>1</v>
      </c>
      <c r="AL6153">
        <v>1</v>
      </c>
      <c r="AM6153" t="s">
        <v>55</v>
      </c>
      <c r="AN6153" t="s">
        <v>56</v>
      </c>
      <c r="AP6153">
        <v>1</v>
      </c>
      <c r="AQ6153" t="s">
        <v>57</v>
      </c>
      <c r="AR6153">
        <v>0</v>
      </c>
      <c r="AW6153" t="s">
        <v>58</v>
      </c>
      <c r="AX6153">
        <v>0</v>
      </c>
      <c r="AY6153">
        <v>2</v>
      </c>
      <c r="AZ6153">
        <v>1.2</v>
      </c>
      <c r="BA6153">
        <v>1.2</v>
      </c>
      <c r="BB6153" t="s">
        <v>59</v>
      </c>
    </row>
    <row r="6154" spans="1:54" x14ac:dyDescent="0.45">
      <c r="A6154" s="4" t="str">
        <f>VLOOKUP(F6154,'Matching-Tabelle'!$A$57:$B$61,2,FALSE)</f>
        <v>stefan.fuellemann@tkb.ch</v>
      </c>
      <c r="B6154" s="4" t="str">
        <f>VLOOKUP(J6154,'Matching-Tabelle'!$A$1:$B$52,2,FALSE)</f>
        <v>WPI CTB</v>
      </c>
      <c r="C6154" s="4">
        <v>0.5</v>
      </c>
      <c r="D6154" s="4" t="s">
        <v>4661</v>
      </c>
      <c r="E6154" s="5">
        <v>42725</v>
      </c>
      <c r="F6154" t="s">
        <v>3856</v>
      </c>
      <c r="G6154" t="s">
        <v>3857</v>
      </c>
      <c r="H6154" t="s">
        <v>3858</v>
      </c>
      <c r="I6154" s="1"/>
      <c r="J6154">
        <v>14</v>
      </c>
      <c r="K6154" t="s">
        <v>82</v>
      </c>
      <c r="L6154" t="s">
        <v>83</v>
      </c>
      <c r="M6154">
        <v>990001</v>
      </c>
      <c r="N6154" t="s">
        <v>51</v>
      </c>
      <c r="O6154">
        <v>0.5</v>
      </c>
      <c r="Q6154">
        <v>0.5</v>
      </c>
      <c r="S6154" t="s">
        <v>4661</v>
      </c>
      <c r="AE6154">
        <v>12</v>
      </c>
      <c r="AF6154">
        <v>7.6</v>
      </c>
      <c r="AG6154">
        <v>5</v>
      </c>
      <c r="AH6154" t="s">
        <v>53</v>
      </c>
      <c r="AI6154" t="s">
        <v>54</v>
      </c>
      <c r="AJ6154">
        <v>2</v>
      </c>
      <c r="AK6154">
        <v>1</v>
      </c>
      <c r="AL6154">
        <v>1</v>
      </c>
      <c r="AM6154" t="s">
        <v>55</v>
      </c>
      <c r="AN6154" t="s">
        <v>56</v>
      </c>
      <c r="AP6154">
        <v>1</v>
      </c>
      <c r="AQ6154" t="s">
        <v>57</v>
      </c>
      <c r="AR6154">
        <v>0</v>
      </c>
      <c r="AW6154" t="s">
        <v>58</v>
      </c>
      <c r="AX6154">
        <v>0</v>
      </c>
      <c r="AY6154">
        <v>2</v>
      </c>
      <c r="AZ6154">
        <v>0.5</v>
      </c>
      <c r="BA6154">
        <v>0.5</v>
      </c>
      <c r="BB6154" t="s">
        <v>59</v>
      </c>
    </row>
    <row r="6155" spans="1:54" x14ac:dyDescent="0.45">
      <c r="A6155" s="4" t="str">
        <f>VLOOKUP(F6155,'Matching-Tabelle'!$A$57:$B$61,2,FALSE)</f>
        <v>stefan.fuellemann@tkb.ch</v>
      </c>
      <c r="B6155" s="4" t="str">
        <f>VLOOKUP(J6155,'Matching-Tabelle'!$A$1:$B$52,2,FALSE)</f>
        <v>Proj SCRE2016</v>
      </c>
      <c r="C6155" s="4">
        <v>1.2</v>
      </c>
      <c r="D6155" s="4" t="s">
        <v>5065</v>
      </c>
      <c r="E6155" s="5">
        <v>42725</v>
      </c>
      <c r="F6155" t="s">
        <v>3856</v>
      </c>
      <c r="G6155" t="s">
        <v>3857</v>
      </c>
      <c r="H6155" t="s">
        <v>3858</v>
      </c>
      <c r="I6155" s="1"/>
      <c r="J6155">
        <v>2500253</v>
      </c>
      <c r="K6155" t="s">
        <v>538</v>
      </c>
      <c r="L6155" t="s">
        <v>539</v>
      </c>
      <c r="M6155">
        <v>990001</v>
      </c>
      <c r="N6155" t="s">
        <v>51</v>
      </c>
      <c r="O6155">
        <v>1.2</v>
      </c>
      <c r="Q6155">
        <v>1.2</v>
      </c>
      <c r="S6155" t="s">
        <v>5065</v>
      </c>
      <c r="AE6155">
        <v>5</v>
      </c>
      <c r="AF6155">
        <v>0</v>
      </c>
      <c r="AG6155">
        <v>1</v>
      </c>
      <c r="AH6155" t="s">
        <v>411</v>
      </c>
      <c r="AI6155" t="s">
        <v>411</v>
      </c>
      <c r="AJ6155">
        <v>2</v>
      </c>
      <c r="AK6155">
        <v>1</v>
      </c>
      <c r="AL6155">
        <v>1</v>
      </c>
      <c r="AM6155" t="s">
        <v>55</v>
      </c>
      <c r="AN6155" t="s">
        <v>56</v>
      </c>
      <c r="AP6155">
        <v>1</v>
      </c>
      <c r="AQ6155" t="s">
        <v>57</v>
      </c>
      <c r="AR6155">
        <v>0</v>
      </c>
      <c r="AW6155" t="s">
        <v>58</v>
      </c>
      <c r="AX6155">
        <v>0</v>
      </c>
      <c r="AY6155">
        <v>2</v>
      </c>
      <c r="AZ6155">
        <v>1.2</v>
      </c>
      <c r="BA6155">
        <v>1.2</v>
      </c>
      <c r="BB6155" t="s">
        <v>59</v>
      </c>
    </row>
    <row r="6156" spans="1:54" x14ac:dyDescent="0.45">
      <c r="A6156" s="4" t="str">
        <f>VLOOKUP(F6156,'Matching-Tabelle'!$A$57:$B$61,2,FALSE)</f>
        <v>stefan.fuellemann@tkb.ch</v>
      </c>
      <c r="B6156" s="4" t="str">
        <f>VLOOKUP(J6156,'Matching-Tabelle'!$A$1:$B$52,2,FALSE)</f>
        <v>WPI CTB</v>
      </c>
      <c r="C6156" s="4">
        <v>0.4</v>
      </c>
      <c r="D6156" s="4" t="s">
        <v>4221</v>
      </c>
      <c r="E6156" s="5">
        <v>42725</v>
      </c>
      <c r="F6156" t="s">
        <v>3856</v>
      </c>
      <c r="G6156" t="s">
        <v>3857</v>
      </c>
      <c r="H6156" t="s">
        <v>3858</v>
      </c>
      <c r="I6156" s="1"/>
      <c r="J6156">
        <v>919</v>
      </c>
      <c r="K6156" t="s">
        <v>66</v>
      </c>
      <c r="L6156" t="s">
        <v>67</v>
      </c>
      <c r="M6156">
        <v>990001</v>
      </c>
      <c r="N6156" t="s">
        <v>51</v>
      </c>
      <c r="O6156">
        <v>0.4</v>
      </c>
      <c r="Q6156">
        <v>0.4</v>
      </c>
      <c r="S6156" t="s">
        <v>4221</v>
      </c>
      <c r="AE6156">
        <v>12</v>
      </c>
      <c r="AF6156">
        <v>7.6</v>
      </c>
      <c r="AG6156">
        <v>5</v>
      </c>
      <c r="AH6156" t="s">
        <v>53</v>
      </c>
      <c r="AI6156" t="s">
        <v>54</v>
      </c>
      <c r="AJ6156">
        <v>2</v>
      </c>
      <c r="AK6156">
        <v>1</v>
      </c>
      <c r="AL6156">
        <v>1</v>
      </c>
      <c r="AM6156" t="s">
        <v>55</v>
      </c>
      <c r="AN6156" t="s">
        <v>56</v>
      </c>
      <c r="AP6156">
        <v>1</v>
      </c>
      <c r="AQ6156" t="s">
        <v>57</v>
      </c>
      <c r="AR6156">
        <v>0</v>
      </c>
      <c r="AW6156" t="s">
        <v>58</v>
      </c>
      <c r="AX6156">
        <v>0</v>
      </c>
      <c r="AY6156">
        <v>2</v>
      </c>
      <c r="AZ6156">
        <v>0.4</v>
      </c>
      <c r="BA6156">
        <v>0.4</v>
      </c>
      <c r="BB6156" t="s">
        <v>59</v>
      </c>
    </row>
    <row r="6157" spans="1:54" x14ac:dyDescent="0.45">
      <c r="A6157" s="4" t="str">
        <f>VLOOKUP(F6157,'Matching-Tabelle'!$A$57:$B$61,2,FALSE)</f>
        <v>stefan.fuellemann@tkb.ch</v>
      </c>
      <c r="B6157" s="4" t="str">
        <f>VLOOKUP(J6157,'Matching-Tabelle'!$A$1:$B$52,2,FALSE)</f>
        <v>WPI CTB</v>
      </c>
      <c r="C6157" s="4">
        <v>1.25</v>
      </c>
      <c r="D6157" s="4" t="s">
        <v>5066</v>
      </c>
      <c r="E6157" s="5">
        <v>42725</v>
      </c>
      <c r="F6157" t="s">
        <v>3856</v>
      </c>
      <c r="G6157" t="s">
        <v>3857</v>
      </c>
      <c r="H6157" t="s">
        <v>3858</v>
      </c>
      <c r="I6157" s="1"/>
      <c r="J6157">
        <v>14</v>
      </c>
      <c r="K6157" t="s">
        <v>82</v>
      </c>
      <c r="L6157" t="s">
        <v>83</v>
      </c>
      <c r="M6157">
        <v>990001</v>
      </c>
      <c r="N6157" t="s">
        <v>51</v>
      </c>
      <c r="O6157">
        <v>1.25</v>
      </c>
      <c r="Q6157">
        <v>1.25</v>
      </c>
      <c r="S6157" t="s">
        <v>5066</v>
      </c>
      <c r="AE6157">
        <v>12</v>
      </c>
      <c r="AF6157">
        <v>7.6</v>
      </c>
      <c r="AG6157">
        <v>5</v>
      </c>
      <c r="AH6157" t="s">
        <v>53</v>
      </c>
      <c r="AI6157" t="s">
        <v>54</v>
      </c>
      <c r="AJ6157">
        <v>2</v>
      </c>
      <c r="AK6157">
        <v>1</v>
      </c>
      <c r="AL6157">
        <v>1</v>
      </c>
      <c r="AM6157" t="s">
        <v>55</v>
      </c>
      <c r="AN6157" t="s">
        <v>56</v>
      </c>
      <c r="AP6157">
        <v>1</v>
      </c>
      <c r="AQ6157" t="s">
        <v>57</v>
      </c>
      <c r="AR6157">
        <v>0</v>
      </c>
      <c r="AW6157" t="s">
        <v>58</v>
      </c>
      <c r="AX6157">
        <v>0</v>
      </c>
      <c r="AY6157">
        <v>2</v>
      </c>
      <c r="AZ6157">
        <v>1.25</v>
      </c>
      <c r="BA6157">
        <v>1.25</v>
      </c>
      <c r="BB6157" t="s">
        <v>59</v>
      </c>
    </row>
    <row r="6158" spans="1:54" x14ac:dyDescent="0.45">
      <c r="A6158" s="4" t="str">
        <f>VLOOKUP(F6158,'Matching-Tabelle'!$A$57:$B$61,2,FALSE)</f>
        <v>stefan.fuellemann@tkb.ch</v>
      </c>
      <c r="B6158" s="4" t="str">
        <f>VLOOKUP(J6158,'Matching-Tabelle'!$A$1:$B$52,2,FALSE)</f>
        <v>WPI RTB</v>
      </c>
      <c r="C6158" s="4">
        <v>0.64</v>
      </c>
      <c r="D6158" s="4" t="s">
        <v>5067</v>
      </c>
      <c r="E6158" s="5">
        <v>42725</v>
      </c>
      <c r="F6158" t="s">
        <v>3856</v>
      </c>
      <c r="G6158" t="s">
        <v>3857</v>
      </c>
      <c r="H6158" t="s">
        <v>3858</v>
      </c>
      <c r="I6158" s="1"/>
      <c r="J6158">
        <v>32</v>
      </c>
      <c r="K6158" t="s">
        <v>1199</v>
      </c>
      <c r="L6158" t="s">
        <v>1200</v>
      </c>
      <c r="M6158">
        <v>990001</v>
      </c>
      <c r="N6158" t="s">
        <v>51</v>
      </c>
      <c r="O6158">
        <v>0.64</v>
      </c>
      <c r="Q6158">
        <v>0.64</v>
      </c>
      <c r="S6158" t="s">
        <v>5067</v>
      </c>
      <c r="AE6158">
        <v>12</v>
      </c>
      <c r="AF6158">
        <v>7.6</v>
      </c>
      <c r="AG6158">
        <v>5</v>
      </c>
      <c r="AH6158" t="s">
        <v>53</v>
      </c>
      <c r="AI6158" t="s">
        <v>54</v>
      </c>
      <c r="AJ6158">
        <v>2</v>
      </c>
      <c r="AK6158">
        <v>1</v>
      </c>
      <c r="AL6158">
        <v>1</v>
      </c>
      <c r="AM6158" t="s">
        <v>55</v>
      </c>
      <c r="AN6158" t="s">
        <v>56</v>
      </c>
      <c r="AP6158">
        <v>1</v>
      </c>
      <c r="AQ6158" t="s">
        <v>57</v>
      </c>
      <c r="AR6158">
        <v>0</v>
      </c>
      <c r="AW6158" t="s">
        <v>58</v>
      </c>
      <c r="AX6158">
        <v>0</v>
      </c>
      <c r="AY6158">
        <v>2</v>
      </c>
      <c r="AZ6158">
        <v>0.64</v>
      </c>
      <c r="BA6158">
        <v>0.64</v>
      </c>
      <c r="BB6158" t="s">
        <v>59</v>
      </c>
    </row>
    <row r="6159" spans="1:54" x14ac:dyDescent="0.45">
      <c r="A6159" s="4" t="str">
        <f>VLOOKUP(F6159,'Matching-Tabelle'!$A$57:$B$61,2,FALSE)</f>
        <v>stefan.fuellemann@tkb.ch</v>
      </c>
      <c r="B6159" s="4" t="str">
        <f>VLOOKUP(J6159,'Matching-Tabelle'!$A$1:$B$52,2,FALSE)</f>
        <v>Proj DigiPF</v>
      </c>
      <c r="C6159" s="4">
        <v>0.25</v>
      </c>
      <c r="D6159" s="4" t="s">
        <v>5068</v>
      </c>
      <c r="E6159" s="5">
        <v>42725</v>
      </c>
      <c r="F6159" t="s">
        <v>3856</v>
      </c>
      <c r="G6159" t="s">
        <v>3857</v>
      </c>
      <c r="H6159" t="s">
        <v>3858</v>
      </c>
      <c r="I6159" s="1"/>
      <c r="J6159">
        <v>2500236</v>
      </c>
      <c r="K6159" t="s">
        <v>701</v>
      </c>
      <c r="L6159" t="s">
        <v>702</v>
      </c>
      <c r="M6159">
        <v>990001</v>
      </c>
      <c r="N6159" t="s">
        <v>51</v>
      </c>
      <c r="O6159">
        <v>0.25</v>
      </c>
      <c r="Q6159">
        <v>0.25</v>
      </c>
      <c r="S6159" t="s">
        <v>5068</v>
      </c>
      <c r="AE6159">
        <v>5</v>
      </c>
      <c r="AF6159">
        <v>0</v>
      </c>
      <c r="AG6159">
        <v>1</v>
      </c>
      <c r="AH6159" t="s">
        <v>411</v>
      </c>
      <c r="AI6159" t="s">
        <v>411</v>
      </c>
      <c r="AJ6159">
        <v>2</v>
      </c>
      <c r="AK6159">
        <v>1</v>
      </c>
      <c r="AL6159">
        <v>1</v>
      </c>
      <c r="AM6159" t="s">
        <v>55</v>
      </c>
      <c r="AN6159" t="s">
        <v>56</v>
      </c>
      <c r="AP6159">
        <v>1</v>
      </c>
      <c r="AQ6159" t="s">
        <v>57</v>
      </c>
      <c r="AR6159">
        <v>0</v>
      </c>
      <c r="AW6159" t="s">
        <v>58</v>
      </c>
      <c r="AX6159">
        <v>0</v>
      </c>
      <c r="AY6159">
        <v>2</v>
      </c>
      <c r="AZ6159">
        <v>0.25</v>
      </c>
      <c r="BA6159">
        <v>0.25</v>
      </c>
      <c r="BB6159" t="s">
        <v>59</v>
      </c>
    </row>
    <row r="6160" spans="1:54" x14ac:dyDescent="0.45">
      <c r="A6160" s="4" t="str">
        <f>VLOOKUP(F6160,'Matching-Tabelle'!$A$57:$B$61,2,FALSE)</f>
        <v>stefan.fuellemann@tkb.ch</v>
      </c>
      <c r="B6160" s="4" t="str">
        <f>VLOOKUP(J6160,'Matching-Tabelle'!$A$1:$B$52,2,FALSE)</f>
        <v>Proj KWP1</v>
      </c>
      <c r="C6160" s="4">
        <v>0.65</v>
      </c>
      <c r="D6160" s="4" t="s">
        <v>5069</v>
      </c>
      <c r="E6160" s="5">
        <v>42725</v>
      </c>
      <c r="F6160" t="s">
        <v>3856</v>
      </c>
      <c r="G6160" t="s">
        <v>3857</v>
      </c>
      <c r="H6160" t="s">
        <v>3858</v>
      </c>
      <c r="I6160" s="1"/>
      <c r="J6160">
        <v>2500238</v>
      </c>
      <c r="K6160" t="s">
        <v>868</v>
      </c>
      <c r="L6160" t="s">
        <v>869</v>
      </c>
      <c r="M6160">
        <v>990001</v>
      </c>
      <c r="N6160" t="s">
        <v>51</v>
      </c>
      <c r="O6160">
        <v>0.65</v>
      </c>
      <c r="Q6160">
        <v>0.65</v>
      </c>
      <c r="S6160" t="s">
        <v>5069</v>
      </c>
      <c r="AE6160">
        <v>5</v>
      </c>
      <c r="AF6160">
        <v>0</v>
      </c>
      <c r="AG6160">
        <v>1</v>
      </c>
      <c r="AH6160" t="s">
        <v>411</v>
      </c>
      <c r="AI6160" t="s">
        <v>411</v>
      </c>
      <c r="AJ6160">
        <v>2</v>
      </c>
      <c r="AK6160">
        <v>1</v>
      </c>
      <c r="AL6160">
        <v>1</v>
      </c>
      <c r="AM6160" t="s">
        <v>55</v>
      </c>
      <c r="AN6160" t="s">
        <v>56</v>
      </c>
      <c r="AP6160">
        <v>1</v>
      </c>
      <c r="AQ6160" t="s">
        <v>57</v>
      </c>
      <c r="AR6160">
        <v>0</v>
      </c>
      <c r="AW6160" t="s">
        <v>58</v>
      </c>
      <c r="AX6160">
        <v>0</v>
      </c>
      <c r="AY6160">
        <v>2</v>
      </c>
      <c r="AZ6160">
        <v>0.65</v>
      </c>
      <c r="BA6160">
        <v>0.65</v>
      </c>
      <c r="BB6160" t="s">
        <v>59</v>
      </c>
    </row>
    <row r="6161" spans="1:54" x14ac:dyDescent="0.45">
      <c r="A6161" s="4" t="str">
        <f>VLOOKUP(F6161,'Matching-Tabelle'!$A$57:$B$61,2,FALSE)</f>
        <v>stefan.fuellemann@tkb.ch</v>
      </c>
      <c r="B6161" s="4" t="str">
        <f>VLOOKUP(J6161,'Matching-Tabelle'!$A$1:$B$52,2,FALSE)</f>
        <v>WPI CTB</v>
      </c>
      <c r="C6161" s="4">
        <v>0.47</v>
      </c>
      <c r="D6161" s="4" t="s">
        <v>5070</v>
      </c>
      <c r="E6161" s="5">
        <v>42725</v>
      </c>
      <c r="F6161" t="s">
        <v>3856</v>
      </c>
      <c r="G6161" t="s">
        <v>3857</v>
      </c>
      <c r="H6161" t="s">
        <v>3858</v>
      </c>
      <c r="I6161" s="1"/>
      <c r="J6161">
        <v>919</v>
      </c>
      <c r="K6161" t="s">
        <v>66</v>
      </c>
      <c r="L6161" t="s">
        <v>67</v>
      </c>
      <c r="M6161">
        <v>990001</v>
      </c>
      <c r="N6161" t="s">
        <v>51</v>
      </c>
      <c r="O6161">
        <v>0.47</v>
      </c>
      <c r="Q6161">
        <v>0.47</v>
      </c>
      <c r="S6161" t="s">
        <v>5070</v>
      </c>
      <c r="AE6161">
        <v>12</v>
      </c>
      <c r="AF6161">
        <v>7.6</v>
      </c>
      <c r="AG6161">
        <v>5</v>
      </c>
      <c r="AH6161" t="s">
        <v>53</v>
      </c>
      <c r="AI6161" t="s">
        <v>54</v>
      </c>
      <c r="AJ6161">
        <v>2</v>
      </c>
      <c r="AK6161">
        <v>1</v>
      </c>
      <c r="AL6161">
        <v>1</v>
      </c>
      <c r="AM6161" t="s">
        <v>55</v>
      </c>
      <c r="AN6161" t="s">
        <v>56</v>
      </c>
      <c r="AP6161">
        <v>1</v>
      </c>
      <c r="AQ6161" t="s">
        <v>57</v>
      </c>
      <c r="AR6161">
        <v>0</v>
      </c>
      <c r="AW6161" t="s">
        <v>58</v>
      </c>
      <c r="AX6161">
        <v>0</v>
      </c>
      <c r="AY6161">
        <v>2</v>
      </c>
      <c r="AZ6161">
        <v>0.47</v>
      </c>
      <c r="BA6161">
        <v>0.47</v>
      </c>
      <c r="BB6161" t="s">
        <v>59</v>
      </c>
    </row>
    <row r="6162" spans="1:54" x14ac:dyDescent="0.45">
      <c r="A6162" s="4" t="str">
        <f>VLOOKUP(F6162,'Matching-Tabelle'!$A$57:$B$61,2,FALSE)</f>
        <v>stefan.fuellemann@tkb.ch</v>
      </c>
      <c r="B6162" s="4" t="str">
        <f>VLOOKUP(J6162,'Matching-Tabelle'!$A$1:$B$52,2,FALSE)</f>
        <v>WPI CTB</v>
      </c>
      <c r="C6162" s="4">
        <v>0.25</v>
      </c>
      <c r="D6162" s="4" t="s">
        <v>4277</v>
      </c>
      <c r="E6162" s="5">
        <v>42725</v>
      </c>
      <c r="F6162" t="s">
        <v>3856</v>
      </c>
      <c r="G6162" t="s">
        <v>3857</v>
      </c>
      <c r="H6162" t="s">
        <v>3858</v>
      </c>
      <c r="I6162" s="1"/>
      <c r="J6162">
        <v>14</v>
      </c>
      <c r="K6162" t="s">
        <v>82</v>
      </c>
      <c r="L6162" t="s">
        <v>83</v>
      </c>
      <c r="M6162">
        <v>990001</v>
      </c>
      <c r="N6162" t="s">
        <v>51</v>
      </c>
      <c r="O6162">
        <v>0.25</v>
      </c>
      <c r="Q6162">
        <v>0.25</v>
      </c>
      <c r="S6162" t="s">
        <v>4277</v>
      </c>
      <c r="AE6162">
        <v>12</v>
      </c>
      <c r="AF6162">
        <v>7.6</v>
      </c>
      <c r="AG6162">
        <v>5</v>
      </c>
      <c r="AH6162" t="s">
        <v>53</v>
      </c>
      <c r="AI6162" t="s">
        <v>54</v>
      </c>
      <c r="AJ6162">
        <v>2</v>
      </c>
      <c r="AK6162">
        <v>1</v>
      </c>
      <c r="AL6162">
        <v>1</v>
      </c>
      <c r="AM6162" t="s">
        <v>55</v>
      </c>
      <c r="AN6162" t="s">
        <v>56</v>
      </c>
      <c r="AP6162">
        <v>1</v>
      </c>
      <c r="AQ6162" t="s">
        <v>57</v>
      </c>
      <c r="AR6162">
        <v>0</v>
      </c>
      <c r="AW6162" t="s">
        <v>58</v>
      </c>
      <c r="AX6162">
        <v>0</v>
      </c>
      <c r="AY6162">
        <v>2</v>
      </c>
      <c r="AZ6162">
        <v>0.25</v>
      </c>
      <c r="BA6162">
        <v>0.25</v>
      </c>
      <c r="BB6162" t="s">
        <v>59</v>
      </c>
    </row>
    <row r="6163" spans="1:54" x14ac:dyDescent="0.45">
      <c r="A6163" s="4" t="str">
        <f>VLOOKUP(F6163,'Matching-Tabelle'!$A$57:$B$61,2,FALSE)</f>
        <v>stefan.fuellemann@tkb.ch</v>
      </c>
      <c r="B6163" s="4" t="str">
        <f>VLOOKUP(J6163,'Matching-Tabelle'!$A$1:$B$52,2,FALSE)</f>
        <v>WPI RTB</v>
      </c>
      <c r="C6163" s="4">
        <v>0.5</v>
      </c>
      <c r="D6163" s="4" t="s">
        <v>5071</v>
      </c>
      <c r="E6163" s="5">
        <v>42725</v>
      </c>
      <c r="F6163" t="s">
        <v>3856</v>
      </c>
      <c r="G6163" t="s">
        <v>3857</v>
      </c>
      <c r="H6163" t="s">
        <v>3858</v>
      </c>
      <c r="I6163" s="1"/>
      <c r="J6163">
        <v>21</v>
      </c>
      <c r="K6163" t="s">
        <v>117</v>
      </c>
      <c r="L6163" t="s">
        <v>118</v>
      </c>
      <c r="M6163">
        <v>990001</v>
      </c>
      <c r="N6163" t="s">
        <v>51</v>
      </c>
      <c r="O6163">
        <v>0.5</v>
      </c>
      <c r="Q6163">
        <v>0.5</v>
      </c>
      <c r="S6163" t="s">
        <v>5071</v>
      </c>
      <c r="T6163" t="s">
        <v>4095</v>
      </c>
      <c r="AE6163">
        <v>12</v>
      </c>
      <c r="AF6163">
        <v>7.6</v>
      </c>
      <c r="AG6163">
        <v>5</v>
      </c>
      <c r="AH6163" t="s">
        <v>53</v>
      </c>
      <c r="AI6163" t="s">
        <v>54</v>
      </c>
      <c r="AJ6163">
        <v>2</v>
      </c>
      <c r="AK6163">
        <v>1</v>
      </c>
      <c r="AL6163">
        <v>1</v>
      </c>
      <c r="AM6163" t="s">
        <v>55</v>
      </c>
      <c r="AN6163" t="s">
        <v>56</v>
      </c>
      <c r="AP6163">
        <v>1</v>
      </c>
      <c r="AQ6163" t="s">
        <v>57</v>
      </c>
      <c r="AR6163">
        <v>0</v>
      </c>
      <c r="AW6163" t="s">
        <v>58</v>
      </c>
      <c r="AX6163">
        <v>0</v>
      </c>
      <c r="AY6163">
        <v>2</v>
      </c>
      <c r="AZ6163">
        <v>0.5</v>
      </c>
      <c r="BA6163">
        <v>0.5</v>
      </c>
      <c r="BB6163" t="s">
        <v>59</v>
      </c>
    </row>
    <row r="6164" spans="1:54" x14ac:dyDescent="0.45">
      <c r="A6164" s="4" t="str">
        <f>VLOOKUP(F6164,'Matching-Tabelle'!$A$57:$B$61,2,FALSE)</f>
        <v>stefan.fuellemann@tkb.ch</v>
      </c>
      <c r="B6164" s="4" t="str">
        <f>VLOOKUP(J6164,'Matching-Tabelle'!$A$1:$B$52,2,FALSE)</f>
        <v>WPI RTB</v>
      </c>
      <c r="C6164" s="4">
        <v>0.5</v>
      </c>
      <c r="D6164" s="4" t="s">
        <v>3859</v>
      </c>
      <c r="E6164" s="5">
        <v>42726</v>
      </c>
      <c r="F6164" t="s">
        <v>3856</v>
      </c>
      <c r="G6164" t="s">
        <v>3857</v>
      </c>
      <c r="H6164" t="s">
        <v>3858</v>
      </c>
      <c r="I6164" s="1"/>
      <c r="J6164">
        <v>19</v>
      </c>
      <c r="K6164" t="s">
        <v>145</v>
      </c>
      <c r="L6164" t="s">
        <v>146</v>
      </c>
      <c r="M6164">
        <v>990001</v>
      </c>
      <c r="N6164" t="s">
        <v>51</v>
      </c>
      <c r="O6164">
        <v>0.5</v>
      </c>
      <c r="Q6164">
        <v>0.5</v>
      </c>
      <c r="S6164" t="s">
        <v>3859</v>
      </c>
      <c r="AE6164">
        <v>12</v>
      </c>
      <c r="AF6164">
        <v>7.6</v>
      </c>
      <c r="AG6164">
        <v>5</v>
      </c>
      <c r="AH6164" t="s">
        <v>53</v>
      </c>
      <c r="AI6164" t="s">
        <v>54</v>
      </c>
      <c r="AJ6164">
        <v>2</v>
      </c>
      <c r="AK6164">
        <v>1</v>
      </c>
      <c r="AL6164">
        <v>1</v>
      </c>
      <c r="AM6164" t="s">
        <v>55</v>
      </c>
      <c r="AN6164" t="s">
        <v>56</v>
      </c>
      <c r="AP6164">
        <v>1</v>
      </c>
      <c r="AQ6164" t="s">
        <v>57</v>
      </c>
      <c r="AR6164">
        <v>0</v>
      </c>
      <c r="AW6164" t="s">
        <v>58</v>
      </c>
      <c r="AX6164">
        <v>0</v>
      </c>
      <c r="AY6164">
        <v>2</v>
      </c>
      <c r="AZ6164">
        <v>0.5</v>
      </c>
      <c r="BA6164">
        <v>0.5</v>
      </c>
      <c r="BB6164" t="s">
        <v>59</v>
      </c>
    </row>
    <row r="6165" spans="1:54" x14ac:dyDescent="0.45">
      <c r="A6165" s="4" t="str">
        <f>VLOOKUP(F6165,'Matching-Tabelle'!$A$57:$B$61,2,FALSE)</f>
        <v>stefan.fuellemann@tkb.ch</v>
      </c>
      <c r="B6165" s="4" t="str">
        <f>VLOOKUP(J6165,'Matching-Tabelle'!$A$1:$B$52,2,FALSE)</f>
        <v>Proj SCRE2016</v>
      </c>
      <c r="C6165" s="4">
        <v>2.5</v>
      </c>
      <c r="D6165" s="4" t="s">
        <v>5072</v>
      </c>
      <c r="E6165" s="5">
        <v>42726</v>
      </c>
      <c r="F6165" t="s">
        <v>3856</v>
      </c>
      <c r="G6165" t="s">
        <v>3857</v>
      </c>
      <c r="H6165" t="s">
        <v>3858</v>
      </c>
      <c r="I6165" s="1"/>
      <c r="J6165">
        <v>2500253</v>
      </c>
      <c r="K6165" t="s">
        <v>538</v>
      </c>
      <c r="L6165" t="s">
        <v>539</v>
      </c>
      <c r="M6165">
        <v>990001</v>
      </c>
      <c r="N6165" t="s">
        <v>51</v>
      </c>
      <c r="O6165">
        <v>2.5</v>
      </c>
      <c r="Q6165">
        <v>2.5</v>
      </c>
      <c r="S6165" t="s">
        <v>5072</v>
      </c>
      <c r="AE6165">
        <v>5</v>
      </c>
      <c r="AF6165">
        <v>0</v>
      </c>
      <c r="AG6165">
        <v>1</v>
      </c>
      <c r="AH6165" t="s">
        <v>411</v>
      </c>
      <c r="AI6165" t="s">
        <v>411</v>
      </c>
      <c r="AJ6165">
        <v>2</v>
      </c>
      <c r="AK6165">
        <v>1</v>
      </c>
      <c r="AL6165">
        <v>1</v>
      </c>
      <c r="AM6165" t="s">
        <v>55</v>
      </c>
      <c r="AN6165" t="s">
        <v>56</v>
      </c>
      <c r="AP6165">
        <v>1</v>
      </c>
      <c r="AQ6165" t="s">
        <v>57</v>
      </c>
      <c r="AR6165">
        <v>0</v>
      </c>
      <c r="AW6165" t="s">
        <v>58</v>
      </c>
      <c r="AX6165">
        <v>0</v>
      </c>
      <c r="AY6165">
        <v>2</v>
      </c>
      <c r="AZ6165">
        <v>2.5</v>
      </c>
      <c r="BA6165">
        <v>2.5</v>
      </c>
      <c r="BB6165" t="s">
        <v>59</v>
      </c>
    </row>
    <row r="6166" spans="1:54" x14ac:dyDescent="0.45">
      <c r="A6166" s="4" t="str">
        <f>VLOOKUP(F6166,'Matching-Tabelle'!$A$57:$B$61,2,FALSE)</f>
        <v>stefan.fuellemann@tkb.ch</v>
      </c>
      <c r="B6166" s="4" t="str">
        <f>VLOOKUP(J6166,'Matching-Tabelle'!$A$1:$B$52,2,FALSE)</f>
        <v>WPI RTB</v>
      </c>
      <c r="C6166" s="4">
        <v>0.35</v>
      </c>
      <c r="D6166" s="4" t="s">
        <v>5073</v>
      </c>
      <c r="E6166" s="5">
        <v>42726</v>
      </c>
      <c r="F6166" t="s">
        <v>3856</v>
      </c>
      <c r="G6166" t="s">
        <v>3857</v>
      </c>
      <c r="H6166" t="s">
        <v>3858</v>
      </c>
      <c r="I6166" s="1"/>
      <c r="J6166">
        <v>21</v>
      </c>
      <c r="K6166" t="s">
        <v>117</v>
      </c>
      <c r="L6166" t="s">
        <v>118</v>
      </c>
      <c r="M6166">
        <v>990001</v>
      </c>
      <c r="N6166" t="s">
        <v>51</v>
      </c>
      <c r="O6166">
        <v>0.35</v>
      </c>
      <c r="Q6166">
        <v>0.35</v>
      </c>
      <c r="S6166" t="s">
        <v>5073</v>
      </c>
      <c r="AE6166">
        <v>12</v>
      </c>
      <c r="AF6166">
        <v>7.6</v>
      </c>
      <c r="AG6166">
        <v>5</v>
      </c>
      <c r="AH6166" t="s">
        <v>53</v>
      </c>
      <c r="AI6166" t="s">
        <v>54</v>
      </c>
      <c r="AJ6166">
        <v>2</v>
      </c>
      <c r="AK6166">
        <v>1</v>
      </c>
      <c r="AL6166">
        <v>1</v>
      </c>
      <c r="AM6166" t="s">
        <v>55</v>
      </c>
      <c r="AN6166" t="s">
        <v>56</v>
      </c>
      <c r="AP6166">
        <v>1</v>
      </c>
      <c r="AQ6166" t="s">
        <v>57</v>
      </c>
      <c r="AR6166">
        <v>0</v>
      </c>
      <c r="AW6166" t="s">
        <v>58</v>
      </c>
      <c r="AX6166">
        <v>0</v>
      </c>
      <c r="AY6166">
        <v>2</v>
      </c>
      <c r="AZ6166">
        <v>0.35</v>
      </c>
      <c r="BA6166">
        <v>0.35</v>
      </c>
      <c r="BB6166" t="s">
        <v>59</v>
      </c>
    </row>
    <row r="6167" spans="1:54" x14ac:dyDescent="0.45">
      <c r="A6167" s="4" t="str">
        <f>VLOOKUP(F6167,'Matching-Tabelle'!$A$57:$B$61,2,FALSE)</f>
        <v>stefan.fuellemann@tkb.ch</v>
      </c>
      <c r="B6167" s="4" t="str">
        <f>VLOOKUP(J6167,'Matching-Tabelle'!$A$1:$B$52,2,FALSE)</f>
        <v>WPI RTB</v>
      </c>
      <c r="C6167" s="4">
        <v>0.93</v>
      </c>
      <c r="D6167" s="4" t="s">
        <v>5074</v>
      </c>
      <c r="E6167" s="5">
        <v>42726</v>
      </c>
      <c r="F6167" t="s">
        <v>3856</v>
      </c>
      <c r="G6167" t="s">
        <v>3857</v>
      </c>
      <c r="H6167" t="s">
        <v>3858</v>
      </c>
      <c r="I6167" s="1"/>
      <c r="J6167">
        <v>22</v>
      </c>
      <c r="K6167" t="s">
        <v>88</v>
      </c>
      <c r="L6167" t="s">
        <v>89</v>
      </c>
      <c r="M6167">
        <v>990001</v>
      </c>
      <c r="N6167" t="s">
        <v>51</v>
      </c>
      <c r="O6167">
        <v>0.93</v>
      </c>
      <c r="Q6167">
        <v>0.93</v>
      </c>
      <c r="S6167" t="s">
        <v>5074</v>
      </c>
      <c r="AE6167">
        <v>12</v>
      </c>
      <c r="AF6167">
        <v>7.6</v>
      </c>
      <c r="AG6167">
        <v>5</v>
      </c>
      <c r="AH6167" t="s">
        <v>53</v>
      </c>
      <c r="AI6167" t="s">
        <v>54</v>
      </c>
      <c r="AJ6167">
        <v>2</v>
      </c>
      <c r="AK6167">
        <v>1</v>
      </c>
      <c r="AL6167">
        <v>1</v>
      </c>
      <c r="AM6167" t="s">
        <v>55</v>
      </c>
      <c r="AN6167" t="s">
        <v>56</v>
      </c>
      <c r="AP6167">
        <v>1</v>
      </c>
      <c r="AQ6167" t="s">
        <v>57</v>
      </c>
      <c r="AR6167">
        <v>0</v>
      </c>
      <c r="AW6167" t="s">
        <v>58</v>
      </c>
      <c r="AX6167">
        <v>0</v>
      </c>
      <c r="AY6167">
        <v>2</v>
      </c>
      <c r="AZ6167">
        <v>0.93</v>
      </c>
      <c r="BA6167">
        <v>0.93</v>
      </c>
      <c r="BB6167" t="s">
        <v>59</v>
      </c>
    </row>
    <row r="6168" spans="1:54" x14ac:dyDescent="0.45">
      <c r="A6168" s="4" t="str">
        <f>VLOOKUP(F6168,'Matching-Tabelle'!$A$57:$B$61,2,FALSE)</f>
        <v>stefan.fuellemann@tkb.ch</v>
      </c>
      <c r="B6168" s="4" t="str">
        <f>VLOOKUP(J6168,'Matching-Tabelle'!$A$1:$B$52,2,FALSE)</f>
        <v>WPI CTB</v>
      </c>
      <c r="C6168" s="4">
        <v>4.2</v>
      </c>
      <c r="D6168" s="4" t="s">
        <v>5075</v>
      </c>
      <c r="E6168" s="5">
        <v>42726</v>
      </c>
      <c r="F6168" t="s">
        <v>3856</v>
      </c>
      <c r="G6168" t="s">
        <v>3857</v>
      </c>
      <c r="H6168" t="s">
        <v>3858</v>
      </c>
      <c r="I6168" s="1"/>
      <c r="J6168">
        <v>14</v>
      </c>
      <c r="K6168" t="s">
        <v>82</v>
      </c>
      <c r="L6168" t="s">
        <v>83</v>
      </c>
      <c r="M6168">
        <v>990001</v>
      </c>
      <c r="N6168" t="s">
        <v>51</v>
      </c>
      <c r="O6168">
        <v>4.2</v>
      </c>
      <c r="Q6168">
        <v>4.2</v>
      </c>
      <c r="S6168" t="s">
        <v>5075</v>
      </c>
      <c r="AE6168">
        <v>12</v>
      </c>
      <c r="AF6168">
        <v>7.6</v>
      </c>
      <c r="AG6168">
        <v>5</v>
      </c>
      <c r="AH6168" t="s">
        <v>53</v>
      </c>
      <c r="AI6168" t="s">
        <v>54</v>
      </c>
      <c r="AJ6168">
        <v>2</v>
      </c>
      <c r="AK6168">
        <v>1</v>
      </c>
      <c r="AL6168">
        <v>1</v>
      </c>
      <c r="AM6168" t="s">
        <v>55</v>
      </c>
      <c r="AN6168" t="s">
        <v>56</v>
      </c>
      <c r="AP6168">
        <v>1</v>
      </c>
      <c r="AQ6168" t="s">
        <v>57</v>
      </c>
      <c r="AR6168">
        <v>0</v>
      </c>
      <c r="AW6168" t="s">
        <v>58</v>
      </c>
      <c r="AX6168">
        <v>0</v>
      </c>
      <c r="AY6168">
        <v>2</v>
      </c>
      <c r="AZ6168">
        <v>4.2</v>
      </c>
      <c r="BA6168">
        <v>4.2</v>
      </c>
      <c r="BB6168" t="s">
        <v>59</v>
      </c>
    </row>
    <row r="6169" spans="1:54" x14ac:dyDescent="0.45">
      <c r="A6169" s="4" t="str">
        <f>VLOOKUP(F6169,'Matching-Tabelle'!$A$57:$B$61,2,FALSE)</f>
        <v>stefan.fuellemann@tkb.ch</v>
      </c>
      <c r="B6169" s="4" t="str">
        <f>VLOOKUP(J6169,'Matching-Tabelle'!$A$1:$B$52,2,FALSE)</f>
        <v>WPI CTB</v>
      </c>
      <c r="C6169" s="4">
        <v>0.25</v>
      </c>
      <c r="D6169" s="4" t="s">
        <v>5076</v>
      </c>
      <c r="E6169" s="5">
        <v>42726</v>
      </c>
      <c r="F6169" t="s">
        <v>3856</v>
      </c>
      <c r="G6169" t="s">
        <v>3857</v>
      </c>
      <c r="H6169" t="s">
        <v>3858</v>
      </c>
      <c r="I6169" s="1"/>
      <c r="J6169">
        <v>922</v>
      </c>
      <c r="K6169" t="s">
        <v>134</v>
      </c>
      <c r="L6169" t="s">
        <v>135</v>
      </c>
      <c r="M6169">
        <v>990001</v>
      </c>
      <c r="N6169" t="s">
        <v>51</v>
      </c>
      <c r="O6169">
        <v>0.25</v>
      </c>
      <c r="Q6169">
        <v>0.25</v>
      </c>
      <c r="S6169" t="s">
        <v>5076</v>
      </c>
      <c r="AE6169">
        <v>12</v>
      </c>
      <c r="AF6169">
        <v>7.6</v>
      </c>
      <c r="AG6169">
        <v>5</v>
      </c>
      <c r="AH6169" t="s">
        <v>53</v>
      </c>
      <c r="AI6169" t="s">
        <v>54</v>
      </c>
      <c r="AJ6169">
        <v>2</v>
      </c>
      <c r="AK6169">
        <v>1</v>
      </c>
      <c r="AL6169">
        <v>1</v>
      </c>
      <c r="AM6169" t="s">
        <v>55</v>
      </c>
      <c r="AN6169" t="s">
        <v>56</v>
      </c>
      <c r="AP6169">
        <v>1</v>
      </c>
      <c r="AQ6169" t="s">
        <v>57</v>
      </c>
      <c r="AR6169">
        <v>0</v>
      </c>
      <c r="AW6169" t="s">
        <v>58</v>
      </c>
      <c r="AX6169">
        <v>0</v>
      </c>
      <c r="AY6169">
        <v>2</v>
      </c>
      <c r="AZ6169">
        <v>0.25</v>
      </c>
      <c r="BA6169">
        <v>0.25</v>
      </c>
      <c r="BB6169" t="s">
        <v>59</v>
      </c>
    </row>
    <row r="6170" spans="1:54" x14ac:dyDescent="0.45">
      <c r="A6170" s="4" t="str">
        <f>VLOOKUP(F6170,'Matching-Tabelle'!$A$57:$B$61,2,FALSE)</f>
        <v>stefan.fuellemann@tkb.ch</v>
      </c>
      <c r="B6170" s="4" t="str">
        <f>VLOOKUP(J6170,'Matching-Tabelle'!$A$1:$B$52,2,FALSE)</f>
        <v>WPI RTB</v>
      </c>
      <c r="C6170" s="4">
        <v>0.76</v>
      </c>
      <c r="D6170" s="4"/>
      <c r="E6170" s="5">
        <v>42726</v>
      </c>
      <c r="F6170" t="s">
        <v>3856</v>
      </c>
      <c r="G6170" t="s">
        <v>3857</v>
      </c>
      <c r="H6170" t="s">
        <v>3858</v>
      </c>
      <c r="I6170" s="1"/>
      <c r="J6170">
        <v>22</v>
      </c>
      <c r="K6170" t="s">
        <v>88</v>
      </c>
      <c r="L6170" t="s">
        <v>89</v>
      </c>
      <c r="M6170">
        <v>990001</v>
      </c>
      <c r="N6170" t="s">
        <v>51</v>
      </c>
      <c r="O6170">
        <v>0.76</v>
      </c>
      <c r="Q6170">
        <v>0.76</v>
      </c>
      <c r="AE6170">
        <v>12</v>
      </c>
      <c r="AF6170">
        <v>7.6</v>
      </c>
      <c r="AG6170">
        <v>5</v>
      </c>
      <c r="AH6170" t="s">
        <v>53</v>
      </c>
      <c r="AI6170" t="s">
        <v>54</v>
      </c>
      <c r="AJ6170">
        <v>2</v>
      </c>
      <c r="AK6170">
        <v>1</v>
      </c>
      <c r="AL6170">
        <v>1</v>
      </c>
      <c r="AM6170" t="s">
        <v>55</v>
      </c>
      <c r="AN6170" t="s">
        <v>56</v>
      </c>
      <c r="AP6170">
        <v>1</v>
      </c>
      <c r="AQ6170" t="s">
        <v>57</v>
      </c>
      <c r="AR6170">
        <v>0</v>
      </c>
      <c r="AW6170" t="s">
        <v>58</v>
      </c>
      <c r="AX6170">
        <v>0</v>
      </c>
      <c r="AY6170">
        <v>2</v>
      </c>
      <c r="AZ6170">
        <v>0.76</v>
      </c>
      <c r="BA6170">
        <v>0.76</v>
      </c>
      <c r="BB6170" t="s">
        <v>59</v>
      </c>
    </row>
    <row r="6171" spans="1:54" x14ac:dyDescent="0.45">
      <c r="A6171" s="4" t="str">
        <f>VLOOKUP(F6171,'Matching-Tabelle'!$A$57:$B$61,2,FALSE)</f>
        <v>stefan.fuellemann@tkb.ch</v>
      </c>
      <c r="B6171" s="4" t="str">
        <f>VLOOKUP(J6171,'Matching-Tabelle'!$A$1:$B$52,2,FALSE)</f>
        <v>WPI RTB</v>
      </c>
      <c r="C6171" s="4">
        <v>0.25</v>
      </c>
      <c r="D6171" s="4" t="s">
        <v>5077</v>
      </c>
      <c r="E6171" s="5">
        <v>42726</v>
      </c>
      <c r="F6171" t="s">
        <v>3856</v>
      </c>
      <c r="G6171" t="s">
        <v>3857</v>
      </c>
      <c r="H6171" t="s">
        <v>3858</v>
      </c>
      <c r="I6171" s="1"/>
      <c r="J6171">
        <v>25</v>
      </c>
      <c r="K6171" t="s">
        <v>192</v>
      </c>
      <c r="L6171" t="s">
        <v>193</v>
      </c>
      <c r="M6171">
        <v>990001</v>
      </c>
      <c r="N6171" t="s">
        <v>51</v>
      </c>
      <c r="O6171">
        <v>0.25</v>
      </c>
      <c r="Q6171">
        <v>0.25</v>
      </c>
      <c r="S6171" t="s">
        <v>5077</v>
      </c>
      <c r="AE6171">
        <v>12</v>
      </c>
      <c r="AF6171">
        <v>7.6</v>
      </c>
      <c r="AG6171">
        <v>5</v>
      </c>
      <c r="AH6171" t="s">
        <v>53</v>
      </c>
      <c r="AI6171" t="s">
        <v>54</v>
      </c>
      <c r="AJ6171">
        <v>2</v>
      </c>
      <c r="AK6171">
        <v>1</v>
      </c>
      <c r="AL6171">
        <v>1</v>
      </c>
      <c r="AM6171" t="s">
        <v>55</v>
      </c>
      <c r="AN6171" t="s">
        <v>56</v>
      </c>
      <c r="AP6171">
        <v>1</v>
      </c>
      <c r="AQ6171" t="s">
        <v>57</v>
      </c>
      <c r="AR6171">
        <v>0</v>
      </c>
      <c r="AW6171" t="s">
        <v>58</v>
      </c>
      <c r="AX6171">
        <v>0</v>
      </c>
      <c r="AY6171">
        <v>2</v>
      </c>
      <c r="AZ6171">
        <v>0.25</v>
      </c>
      <c r="BA6171">
        <v>0.25</v>
      </c>
      <c r="BB6171" t="s">
        <v>59</v>
      </c>
    </row>
  </sheetData>
  <autoFilter ref="A1:BB617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baseColWidth="10" defaultRowHeight="13.5" x14ac:dyDescent="0.45"/>
  <cols>
    <col min="2" max="2" width="14.1171875" bestFit="1" customWidth="1"/>
  </cols>
  <sheetData>
    <row r="1" spans="1:2" x14ac:dyDescent="0.45">
      <c r="A1" t="s">
        <v>2527</v>
      </c>
      <c r="B1" t="s">
        <v>5087</v>
      </c>
    </row>
    <row r="2" spans="1:2" x14ac:dyDescent="0.45">
      <c r="A2">
        <v>14</v>
      </c>
      <c r="B2" t="s">
        <v>5078</v>
      </c>
    </row>
    <row r="3" spans="1:2" x14ac:dyDescent="0.45">
      <c r="A3">
        <v>18</v>
      </c>
      <c r="B3" t="s">
        <v>5078</v>
      </c>
    </row>
    <row r="4" spans="1:2" x14ac:dyDescent="0.45">
      <c r="A4">
        <v>19</v>
      </c>
      <c r="B4" t="s">
        <v>5079</v>
      </c>
    </row>
    <row r="5" spans="1:2" x14ac:dyDescent="0.45">
      <c r="A5">
        <v>20</v>
      </c>
      <c r="B5" t="s">
        <v>5079</v>
      </c>
    </row>
    <row r="6" spans="1:2" x14ac:dyDescent="0.45">
      <c r="A6">
        <v>21</v>
      </c>
      <c r="B6" t="s">
        <v>5079</v>
      </c>
    </row>
    <row r="7" spans="1:2" x14ac:dyDescent="0.45">
      <c r="A7">
        <v>22</v>
      </c>
      <c r="B7" t="s">
        <v>5079</v>
      </c>
    </row>
    <row r="8" spans="1:2" x14ac:dyDescent="0.45">
      <c r="A8">
        <v>24</v>
      </c>
      <c r="B8" t="s">
        <v>5079</v>
      </c>
    </row>
    <row r="9" spans="1:2" x14ac:dyDescent="0.45">
      <c r="A9">
        <v>25</v>
      </c>
      <c r="B9" t="s">
        <v>5079</v>
      </c>
    </row>
    <row r="10" spans="1:2" x14ac:dyDescent="0.45">
      <c r="A10">
        <v>26</v>
      </c>
      <c r="B10" t="s">
        <v>5104</v>
      </c>
    </row>
    <row r="11" spans="1:2" x14ac:dyDescent="0.45">
      <c r="A11">
        <v>27</v>
      </c>
      <c r="B11" t="s">
        <v>5079</v>
      </c>
    </row>
    <row r="12" spans="1:2" x14ac:dyDescent="0.45">
      <c r="A12">
        <v>28</v>
      </c>
      <c r="B12" t="s">
        <v>5079</v>
      </c>
    </row>
    <row r="13" spans="1:2" x14ac:dyDescent="0.45">
      <c r="A13">
        <v>29</v>
      </c>
      <c r="B13" t="s">
        <v>5079</v>
      </c>
    </row>
    <row r="14" spans="1:2" x14ac:dyDescent="0.45">
      <c r="A14">
        <v>30</v>
      </c>
      <c r="B14" t="s">
        <v>5079</v>
      </c>
    </row>
    <row r="15" spans="1:2" x14ac:dyDescent="0.45">
      <c r="A15">
        <v>31</v>
      </c>
      <c r="B15" t="s">
        <v>5079</v>
      </c>
    </row>
    <row r="16" spans="1:2" x14ac:dyDescent="0.45">
      <c r="A16">
        <v>32</v>
      </c>
      <c r="B16" t="s">
        <v>5079</v>
      </c>
    </row>
    <row r="17" spans="1:2" x14ac:dyDescent="0.45">
      <c r="A17">
        <v>35</v>
      </c>
      <c r="B17" t="s">
        <v>5079</v>
      </c>
    </row>
    <row r="18" spans="1:2" x14ac:dyDescent="0.45">
      <c r="A18">
        <v>36</v>
      </c>
      <c r="B18" t="s">
        <v>5079</v>
      </c>
    </row>
    <row r="19" spans="1:2" x14ac:dyDescent="0.45">
      <c r="A19">
        <v>37</v>
      </c>
      <c r="B19" t="s">
        <v>5079</v>
      </c>
    </row>
    <row r="20" spans="1:2" x14ac:dyDescent="0.45">
      <c r="A20">
        <v>38</v>
      </c>
      <c r="B20" t="s">
        <v>5079</v>
      </c>
    </row>
    <row r="21" spans="1:2" x14ac:dyDescent="0.45">
      <c r="A21">
        <v>61</v>
      </c>
      <c r="B21" t="s">
        <v>5078</v>
      </c>
    </row>
    <row r="22" spans="1:2" x14ac:dyDescent="0.45">
      <c r="A22">
        <v>99</v>
      </c>
      <c r="B22" t="s">
        <v>5081</v>
      </c>
    </row>
    <row r="23" spans="1:2" x14ac:dyDescent="0.45">
      <c r="A23">
        <v>211</v>
      </c>
      <c r="B23" t="s">
        <v>5080</v>
      </c>
    </row>
    <row r="24" spans="1:2" x14ac:dyDescent="0.45">
      <c r="A24">
        <v>224</v>
      </c>
      <c r="B24" t="s">
        <v>5088</v>
      </c>
    </row>
    <row r="25" spans="1:2" x14ac:dyDescent="0.45">
      <c r="A25">
        <v>225</v>
      </c>
      <c r="B25" t="s">
        <v>5086</v>
      </c>
    </row>
    <row r="26" spans="1:2" x14ac:dyDescent="0.45">
      <c r="A26">
        <v>919</v>
      </c>
      <c r="B26" t="s">
        <v>5078</v>
      </c>
    </row>
    <row r="27" spans="1:2" x14ac:dyDescent="0.45">
      <c r="A27">
        <v>920</v>
      </c>
      <c r="B27" t="s">
        <v>5078</v>
      </c>
    </row>
    <row r="28" spans="1:2" x14ac:dyDescent="0.45">
      <c r="A28">
        <v>921</v>
      </c>
      <c r="B28" t="s">
        <v>5078</v>
      </c>
    </row>
    <row r="29" spans="1:2" x14ac:dyDescent="0.45">
      <c r="A29">
        <v>922</v>
      </c>
      <c r="B29" t="s">
        <v>5078</v>
      </c>
    </row>
    <row r="30" spans="1:2" x14ac:dyDescent="0.45">
      <c r="A30">
        <v>925</v>
      </c>
      <c r="B30" t="s">
        <v>5078</v>
      </c>
    </row>
    <row r="31" spans="1:2" x14ac:dyDescent="0.45">
      <c r="A31">
        <v>927</v>
      </c>
      <c r="B31" t="s">
        <v>5078</v>
      </c>
    </row>
    <row r="32" spans="1:2" x14ac:dyDescent="0.45">
      <c r="A32">
        <v>928</v>
      </c>
      <c r="B32" t="s">
        <v>5078</v>
      </c>
    </row>
    <row r="33" spans="1:2" x14ac:dyDescent="0.45">
      <c r="A33">
        <v>929</v>
      </c>
      <c r="B33" t="s">
        <v>5078</v>
      </c>
    </row>
    <row r="34" spans="1:2" x14ac:dyDescent="0.45">
      <c r="A34">
        <v>930</v>
      </c>
      <c r="B34" t="s">
        <v>5078</v>
      </c>
    </row>
    <row r="35" spans="1:2" x14ac:dyDescent="0.45">
      <c r="A35">
        <v>931</v>
      </c>
      <c r="B35" t="s">
        <v>5078</v>
      </c>
    </row>
    <row r="36" spans="1:2" x14ac:dyDescent="0.45">
      <c r="A36">
        <v>932</v>
      </c>
      <c r="B36" t="s">
        <v>5078</v>
      </c>
    </row>
    <row r="37" spans="1:2" x14ac:dyDescent="0.45">
      <c r="A37">
        <v>935</v>
      </c>
      <c r="B37" t="s">
        <v>5078</v>
      </c>
    </row>
    <row r="38" spans="1:2" x14ac:dyDescent="0.45">
      <c r="A38">
        <v>936</v>
      </c>
      <c r="B38" t="s">
        <v>5078</v>
      </c>
    </row>
    <row r="39" spans="1:2" x14ac:dyDescent="0.45">
      <c r="A39">
        <v>937</v>
      </c>
      <c r="B39" t="s">
        <v>5078</v>
      </c>
    </row>
    <row r="40" spans="1:2" x14ac:dyDescent="0.45">
      <c r="A40">
        <v>938</v>
      </c>
      <c r="B40" t="s">
        <v>5078</v>
      </c>
    </row>
    <row r="41" spans="1:2" x14ac:dyDescent="0.45">
      <c r="A41">
        <v>2000232</v>
      </c>
      <c r="B41" t="s">
        <v>5082</v>
      </c>
    </row>
    <row r="42" spans="1:2" x14ac:dyDescent="0.45">
      <c r="A42">
        <v>2000233</v>
      </c>
      <c r="B42" t="s">
        <v>5083</v>
      </c>
    </row>
    <row r="43" spans="1:2" x14ac:dyDescent="0.45">
      <c r="A43">
        <v>2000234</v>
      </c>
      <c r="B43" t="s">
        <v>5084</v>
      </c>
    </row>
    <row r="44" spans="1:2" x14ac:dyDescent="0.45">
      <c r="A44">
        <v>2500208</v>
      </c>
      <c r="B44" s="2" t="s">
        <v>5085</v>
      </c>
    </row>
    <row r="45" spans="1:2" x14ac:dyDescent="0.45">
      <c r="A45">
        <v>2500214</v>
      </c>
      <c r="B45" t="s">
        <v>5084</v>
      </c>
    </row>
    <row r="46" spans="1:2" x14ac:dyDescent="0.45">
      <c r="A46">
        <v>2500234</v>
      </c>
      <c r="B46" t="s">
        <v>5084</v>
      </c>
    </row>
    <row r="47" spans="1:2" x14ac:dyDescent="0.45">
      <c r="A47">
        <v>2500236</v>
      </c>
      <c r="B47" t="s">
        <v>5089</v>
      </c>
    </row>
    <row r="48" spans="1:2" x14ac:dyDescent="0.45">
      <c r="A48">
        <v>2500237</v>
      </c>
      <c r="B48" t="s">
        <v>5090</v>
      </c>
    </row>
    <row r="49" spans="1:2" x14ac:dyDescent="0.45">
      <c r="A49">
        <v>2500238</v>
      </c>
      <c r="B49" t="s">
        <v>5091</v>
      </c>
    </row>
    <row r="50" spans="1:2" x14ac:dyDescent="0.45">
      <c r="A50">
        <v>2500240</v>
      </c>
      <c r="B50" t="s">
        <v>5092</v>
      </c>
    </row>
    <row r="51" spans="1:2" x14ac:dyDescent="0.45">
      <c r="A51">
        <v>2500251</v>
      </c>
      <c r="B51" t="s">
        <v>5093</v>
      </c>
    </row>
    <row r="52" spans="1:2" x14ac:dyDescent="0.45">
      <c r="A52">
        <v>2500253</v>
      </c>
      <c r="B52" t="s">
        <v>5094</v>
      </c>
    </row>
    <row r="56" spans="1:2" x14ac:dyDescent="0.45">
      <c r="A56" t="s">
        <v>5095</v>
      </c>
    </row>
    <row r="57" spans="1:2" x14ac:dyDescent="0.45">
      <c r="A57" t="s">
        <v>46</v>
      </c>
      <c r="B57" s="3" t="s">
        <v>5096</v>
      </c>
    </row>
    <row r="58" spans="1:2" x14ac:dyDescent="0.45">
      <c r="A58" t="s">
        <v>879</v>
      </c>
      <c r="B58" s="3" t="s">
        <v>5097</v>
      </c>
    </row>
    <row r="59" spans="1:2" x14ac:dyDescent="0.45">
      <c r="A59" t="s">
        <v>2508</v>
      </c>
      <c r="B59" s="3" t="s">
        <v>5098</v>
      </c>
    </row>
    <row r="60" spans="1:2" x14ac:dyDescent="0.45">
      <c r="A60" t="s">
        <v>5101</v>
      </c>
      <c r="B60" s="3" t="s">
        <v>5099</v>
      </c>
    </row>
    <row r="61" spans="1:2" x14ac:dyDescent="0.45">
      <c r="A61" t="s">
        <v>3856</v>
      </c>
      <c r="B61" s="3" t="s">
        <v>5100</v>
      </c>
    </row>
  </sheetData>
  <hyperlinks>
    <hyperlink ref="B57" r:id="rId1"/>
    <hyperlink ref="B58" r:id="rId2"/>
    <hyperlink ref="B59" r:id="rId3"/>
    <hyperlink ref="B60" r:id="rId4"/>
    <hyperlink ref="B61" r:id="rId5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Import2016</vt:lpstr>
      <vt:lpstr>Matching-Tabelle</vt:lpstr>
      <vt:lpstr>Import2016!_FilterDatenbank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Schenkel Curdin (TKB)</dc:creator>
  <cp:lastModifiedBy>tg1553</cp:lastModifiedBy>
  <dcterms:created xsi:type="dcterms:W3CDTF">2017-08-21T09:47:54Z</dcterms:created>
  <dcterms:modified xsi:type="dcterms:W3CDTF">2017-08-21T09:47:54Z</dcterms:modified>
</cp:coreProperties>
</file>